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ysis\Retail Sales &amp; Workload Reporting Automation\"/>
    </mc:Choice>
  </mc:AlternateContent>
  <xr:revisionPtr revIDLastSave="0" documentId="13_ncr:1_{42EECEE2-0450-45A7-9546-50116951E1A4}" xr6:coauthVersionLast="45" xr6:coauthVersionMax="45" xr10:uidLastSave="{00000000-0000-0000-0000-000000000000}"/>
  <bookViews>
    <workbookView xWindow="-108" yWindow="-108" windowWidth="23256" windowHeight="12720" tabRatio="1000" activeTab="7" xr2:uid="{00000000-000D-0000-FFFF-FFFF00000000}"/>
  </bookViews>
  <sheets>
    <sheet name="Raw_Data" sheetId="1" r:id="rId1"/>
    <sheet name="Store_Master" sheetId="2" r:id="rId2"/>
    <sheet name="Clean_Data" sheetId="3" r:id="rId3"/>
    <sheet name="Data_Entry_Form" sheetId="4" r:id="rId4"/>
    <sheet name="Reports_Pivot" sheetId="5" r:id="rId5"/>
    <sheet name="Alerts" sheetId="6" r:id="rId6"/>
    <sheet name="Cleaning_Log" sheetId="7" r:id="rId7"/>
    <sheet name="Summary_Export" sheetId="8" r:id="rId8"/>
  </sheets>
  <functionGroups builtInGroupCount="19"/>
  <definedNames>
    <definedName name="_xlnm.Print_Area" localSheetId="7">Summary_Export!$A$1:$I$29</definedName>
  </definedNames>
  <calcPr calcId="191029"/>
  <pivotCaches>
    <pivotCache cacheId="0" r:id="rId9"/>
  </pivotCaches>
</workbook>
</file>

<file path=xl/calcChain.xml><?xml version="1.0" encoding="utf-8"?>
<calcChain xmlns="http://schemas.openxmlformats.org/spreadsheetml/2006/main">
  <c r="R3226" i="3" l="1"/>
  <c r="Q3226" i="3"/>
  <c r="P3226" i="3"/>
  <c r="R3225" i="3"/>
  <c r="Q3225" i="3"/>
  <c r="P3225" i="3"/>
  <c r="R3224" i="3"/>
  <c r="Q3224" i="3"/>
  <c r="P3224" i="3"/>
  <c r="R3223" i="3"/>
  <c r="Q3223" i="3"/>
  <c r="P3223" i="3"/>
  <c r="R3222" i="3"/>
  <c r="Q3222" i="3"/>
  <c r="P3222" i="3"/>
  <c r="R3221" i="3"/>
  <c r="Q3221" i="3"/>
  <c r="P3221" i="3"/>
  <c r="R3220" i="3"/>
  <c r="Q3220" i="3"/>
  <c r="P3220" i="3"/>
  <c r="R3219" i="3"/>
  <c r="Q3219" i="3"/>
  <c r="P3219" i="3"/>
  <c r="R3218" i="3"/>
  <c r="Q3218" i="3"/>
  <c r="P3218" i="3"/>
  <c r="R3217" i="3"/>
  <c r="Q3217" i="3"/>
  <c r="P3217" i="3"/>
  <c r="R3216" i="3"/>
  <c r="Q3216" i="3"/>
  <c r="P3216" i="3"/>
  <c r="R3215" i="3"/>
  <c r="Q3215" i="3"/>
  <c r="P3215" i="3"/>
  <c r="R3214" i="3"/>
  <c r="Q3214" i="3"/>
  <c r="P3214" i="3"/>
  <c r="R3213" i="3"/>
  <c r="Q3213" i="3"/>
  <c r="P3213" i="3"/>
  <c r="R3212" i="3"/>
  <c r="Q3212" i="3"/>
  <c r="P3212" i="3"/>
  <c r="R3211" i="3"/>
  <c r="Q3211" i="3"/>
  <c r="P3211" i="3"/>
  <c r="R3210" i="3"/>
  <c r="Q3210" i="3"/>
  <c r="P3210" i="3"/>
  <c r="R3209" i="3"/>
  <c r="Q3209" i="3"/>
  <c r="P3209" i="3"/>
  <c r="R3208" i="3"/>
  <c r="Q3208" i="3"/>
  <c r="P3208" i="3"/>
  <c r="R3207" i="3"/>
  <c r="Q3207" i="3"/>
  <c r="P3207" i="3"/>
  <c r="R3206" i="3"/>
  <c r="Q3206" i="3"/>
  <c r="P3206" i="3"/>
  <c r="R3205" i="3"/>
  <c r="Q3205" i="3"/>
  <c r="P3205" i="3"/>
  <c r="R3204" i="3"/>
  <c r="Q3204" i="3"/>
  <c r="P3204" i="3"/>
  <c r="R3203" i="3"/>
  <c r="Q3203" i="3"/>
  <c r="P3203" i="3"/>
  <c r="R3202" i="3"/>
  <c r="Q3202" i="3"/>
  <c r="P3202" i="3"/>
  <c r="R3201" i="3"/>
  <c r="Q3201" i="3"/>
  <c r="P3201" i="3"/>
  <c r="R3200" i="3"/>
  <c r="Q3200" i="3"/>
  <c r="P3200" i="3"/>
  <c r="R3199" i="3"/>
  <c r="Q3199" i="3"/>
  <c r="P3199" i="3"/>
  <c r="R3198" i="3"/>
  <c r="Q3198" i="3"/>
  <c r="P3198" i="3"/>
  <c r="R3197" i="3"/>
  <c r="Q3197" i="3"/>
  <c r="P3197" i="3"/>
  <c r="R3196" i="3"/>
  <c r="Q3196" i="3"/>
  <c r="P3196" i="3"/>
  <c r="R3195" i="3"/>
  <c r="Q3195" i="3"/>
  <c r="P3195" i="3"/>
  <c r="R3194" i="3"/>
  <c r="Q3194" i="3"/>
  <c r="P3194" i="3"/>
  <c r="R3193" i="3"/>
  <c r="Q3193" i="3"/>
  <c r="P3193" i="3"/>
  <c r="R3192" i="3"/>
  <c r="Q3192" i="3"/>
  <c r="P3192" i="3"/>
  <c r="R3191" i="3"/>
  <c r="Q3191" i="3"/>
  <c r="P3191" i="3"/>
  <c r="R3190" i="3"/>
  <c r="Q3190" i="3"/>
  <c r="P3190" i="3"/>
  <c r="R3189" i="3"/>
  <c r="Q3189" i="3"/>
  <c r="P3189" i="3"/>
  <c r="R3188" i="3"/>
  <c r="Q3188" i="3"/>
  <c r="P3188" i="3"/>
  <c r="R3187" i="3"/>
  <c r="Q3187" i="3"/>
  <c r="P3187" i="3"/>
  <c r="R3186" i="3"/>
  <c r="Q3186" i="3"/>
  <c r="P3186" i="3"/>
  <c r="R3185" i="3"/>
  <c r="Q3185" i="3"/>
  <c r="P3185" i="3"/>
  <c r="R3184" i="3"/>
  <c r="Q3184" i="3"/>
  <c r="P3184" i="3"/>
  <c r="R3183" i="3"/>
  <c r="Q3183" i="3"/>
  <c r="P3183" i="3"/>
  <c r="R3182" i="3"/>
  <c r="Q3182" i="3"/>
  <c r="P3182" i="3"/>
  <c r="R3181" i="3"/>
  <c r="Q3181" i="3"/>
  <c r="P3181" i="3"/>
  <c r="R3180" i="3"/>
  <c r="Q3180" i="3"/>
  <c r="P3180" i="3"/>
  <c r="R3179" i="3"/>
  <c r="Q3179" i="3"/>
  <c r="P3179" i="3"/>
  <c r="R3178" i="3"/>
  <c r="Q3178" i="3"/>
  <c r="P3178" i="3"/>
  <c r="R3177" i="3"/>
  <c r="Q3177" i="3"/>
  <c r="P3177" i="3"/>
  <c r="R3176" i="3"/>
  <c r="Q3176" i="3"/>
  <c r="P3176" i="3"/>
  <c r="R3175" i="3"/>
  <c r="Q3175" i="3"/>
  <c r="P3175" i="3"/>
  <c r="R3174" i="3"/>
  <c r="Q3174" i="3"/>
  <c r="P3174" i="3"/>
  <c r="R3173" i="3"/>
  <c r="Q3173" i="3"/>
  <c r="P3173" i="3"/>
  <c r="R3172" i="3"/>
  <c r="Q3172" i="3"/>
  <c r="P3172" i="3"/>
  <c r="R3171" i="3"/>
  <c r="Q3171" i="3"/>
  <c r="P3171" i="3"/>
  <c r="R3170" i="3"/>
  <c r="Q3170" i="3"/>
  <c r="P3170" i="3"/>
  <c r="R3169" i="3"/>
  <c r="Q3169" i="3"/>
  <c r="P3169" i="3"/>
  <c r="R3168" i="3"/>
  <c r="Q3168" i="3"/>
  <c r="P3168" i="3"/>
  <c r="R3167" i="3"/>
  <c r="Q3167" i="3"/>
  <c r="P3167" i="3"/>
  <c r="R3166" i="3"/>
  <c r="Q3166" i="3"/>
  <c r="P3166" i="3"/>
  <c r="R3165" i="3"/>
  <c r="Q3165" i="3"/>
  <c r="P3165" i="3"/>
  <c r="R3164" i="3"/>
  <c r="Q3164" i="3"/>
  <c r="P3164" i="3"/>
  <c r="R3163" i="3"/>
  <c r="Q3163" i="3"/>
  <c r="P3163" i="3"/>
  <c r="R3162" i="3"/>
  <c r="Q3162" i="3"/>
  <c r="P3162" i="3"/>
  <c r="R3161" i="3"/>
  <c r="Q3161" i="3"/>
  <c r="P3161" i="3"/>
  <c r="R3160" i="3"/>
  <c r="Q3160" i="3"/>
  <c r="P3160" i="3"/>
  <c r="R3159" i="3"/>
  <c r="Q3159" i="3"/>
  <c r="P3159" i="3"/>
  <c r="R3158" i="3"/>
  <c r="Q3158" i="3"/>
  <c r="P3158" i="3"/>
  <c r="R3157" i="3"/>
  <c r="Q3157" i="3"/>
  <c r="P3157" i="3"/>
  <c r="R3156" i="3"/>
  <c r="Q3156" i="3"/>
  <c r="P3156" i="3"/>
  <c r="R3155" i="3"/>
  <c r="Q3155" i="3"/>
  <c r="P3155" i="3"/>
  <c r="R3154" i="3"/>
  <c r="Q3154" i="3"/>
  <c r="P3154" i="3"/>
  <c r="R3153" i="3"/>
  <c r="Q3153" i="3"/>
  <c r="P3153" i="3"/>
  <c r="R3152" i="3"/>
  <c r="Q3152" i="3"/>
  <c r="P3152" i="3"/>
  <c r="R3151" i="3"/>
  <c r="Q3151" i="3"/>
  <c r="P3151" i="3"/>
  <c r="R3150" i="3"/>
  <c r="Q3150" i="3"/>
  <c r="P3150" i="3"/>
  <c r="R3149" i="3"/>
  <c r="Q3149" i="3"/>
  <c r="P3149" i="3"/>
  <c r="R3148" i="3"/>
  <c r="Q3148" i="3"/>
  <c r="P3148" i="3"/>
  <c r="R3147" i="3"/>
  <c r="Q3147" i="3"/>
  <c r="P3147" i="3"/>
  <c r="R3146" i="3"/>
  <c r="Q3146" i="3"/>
  <c r="P3146" i="3"/>
  <c r="R3145" i="3"/>
  <c r="Q3145" i="3"/>
  <c r="P3145" i="3"/>
  <c r="R3144" i="3"/>
  <c r="Q3144" i="3"/>
  <c r="P3144" i="3"/>
  <c r="R3143" i="3"/>
  <c r="Q3143" i="3"/>
  <c r="P3143" i="3"/>
  <c r="R3142" i="3"/>
  <c r="Q3142" i="3"/>
  <c r="P3142" i="3"/>
  <c r="R3141" i="3"/>
  <c r="Q3141" i="3"/>
  <c r="P3141" i="3"/>
  <c r="R3140" i="3"/>
  <c r="Q3140" i="3"/>
  <c r="P3140" i="3"/>
  <c r="R3139" i="3"/>
  <c r="Q3139" i="3"/>
  <c r="P3139" i="3"/>
  <c r="R3138" i="3"/>
  <c r="Q3138" i="3"/>
  <c r="P3138" i="3"/>
  <c r="R3137" i="3"/>
  <c r="Q3137" i="3"/>
  <c r="P3137" i="3"/>
  <c r="R3136" i="3"/>
  <c r="Q3136" i="3"/>
  <c r="P3136" i="3"/>
  <c r="R3135" i="3"/>
  <c r="Q3135" i="3"/>
  <c r="P3135" i="3"/>
  <c r="R3134" i="3"/>
  <c r="Q3134" i="3"/>
  <c r="P3134" i="3"/>
  <c r="R3133" i="3"/>
  <c r="Q3133" i="3"/>
  <c r="P3133" i="3"/>
  <c r="R3132" i="3"/>
  <c r="Q3132" i="3"/>
  <c r="P3132" i="3"/>
  <c r="R3131" i="3"/>
  <c r="Q3131" i="3"/>
  <c r="P3131" i="3"/>
  <c r="R3130" i="3"/>
  <c r="Q3130" i="3"/>
  <c r="P3130" i="3"/>
  <c r="R3129" i="3"/>
  <c r="Q3129" i="3"/>
  <c r="P3129" i="3"/>
  <c r="R3128" i="3"/>
  <c r="Q3128" i="3"/>
  <c r="P3128" i="3"/>
  <c r="R3127" i="3"/>
  <c r="Q3127" i="3"/>
  <c r="P3127" i="3"/>
  <c r="R3126" i="3"/>
  <c r="Q3126" i="3"/>
  <c r="P3126" i="3"/>
  <c r="R3125" i="3"/>
  <c r="Q3125" i="3"/>
  <c r="P3125" i="3"/>
  <c r="R3124" i="3"/>
  <c r="Q3124" i="3"/>
  <c r="P3124" i="3"/>
  <c r="R3123" i="3"/>
  <c r="Q3123" i="3"/>
  <c r="P3123" i="3"/>
  <c r="R3122" i="3"/>
  <c r="Q3122" i="3"/>
  <c r="P3122" i="3"/>
  <c r="R3121" i="3"/>
  <c r="Q3121" i="3"/>
  <c r="P3121" i="3"/>
  <c r="R3120" i="3"/>
  <c r="Q3120" i="3"/>
  <c r="P3120" i="3"/>
  <c r="R3119" i="3"/>
  <c r="Q3119" i="3"/>
  <c r="P3119" i="3"/>
  <c r="R3118" i="3"/>
  <c r="Q3118" i="3"/>
  <c r="P3118" i="3"/>
  <c r="R3117" i="3"/>
  <c r="Q3117" i="3"/>
  <c r="P3117" i="3"/>
  <c r="R3116" i="3"/>
  <c r="Q3116" i="3"/>
  <c r="P3116" i="3"/>
  <c r="R3115" i="3"/>
  <c r="Q3115" i="3"/>
  <c r="P3115" i="3"/>
  <c r="R3114" i="3"/>
  <c r="Q3114" i="3"/>
  <c r="P3114" i="3"/>
  <c r="R3113" i="3"/>
  <c r="Q3113" i="3"/>
  <c r="P3113" i="3"/>
  <c r="R3112" i="3"/>
  <c r="Q3112" i="3"/>
  <c r="P3112" i="3"/>
  <c r="R3111" i="3"/>
  <c r="Q3111" i="3"/>
  <c r="P3111" i="3"/>
  <c r="R3110" i="3"/>
  <c r="Q3110" i="3"/>
  <c r="P3110" i="3"/>
  <c r="R3109" i="3"/>
  <c r="Q3109" i="3"/>
  <c r="P3109" i="3"/>
  <c r="R3108" i="3"/>
  <c r="Q3108" i="3"/>
  <c r="P3108" i="3"/>
  <c r="R3107" i="3"/>
  <c r="Q3107" i="3"/>
  <c r="P3107" i="3"/>
  <c r="R3106" i="3"/>
  <c r="Q3106" i="3"/>
  <c r="P3106" i="3"/>
  <c r="R3105" i="3"/>
  <c r="Q3105" i="3"/>
  <c r="P3105" i="3"/>
  <c r="R3104" i="3"/>
  <c r="Q3104" i="3"/>
  <c r="P3104" i="3"/>
  <c r="R3103" i="3"/>
  <c r="Q3103" i="3"/>
  <c r="P3103" i="3"/>
  <c r="R3102" i="3"/>
  <c r="Q3102" i="3"/>
  <c r="P3102" i="3"/>
  <c r="R3101" i="3"/>
  <c r="Q3101" i="3"/>
  <c r="P3101" i="3"/>
  <c r="R3100" i="3"/>
  <c r="Q3100" i="3"/>
  <c r="P3100" i="3"/>
  <c r="R3099" i="3"/>
  <c r="Q3099" i="3"/>
  <c r="P3099" i="3"/>
  <c r="R3098" i="3"/>
  <c r="Q3098" i="3"/>
  <c r="P3098" i="3"/>
  <c r="R3097" i="3"/>
  <c r="Q3097" i="3"/>
  <c r="P3097" i="3"/>
  <c r="R3096" i="3"/>
  <c r="Q3096" i="3"/>
  <c r="P3096" i="3"/>
  <c r="R3095" i="3"/>
  <c r="Q3095" i="3"/>
  <c r="P3095" i="3"/>
  <c r="R3094" i="3"/>
  <c r="Q3094" i="3"/>
  <c r="P3094" i="3"/>
  <c r="R3093" i="3"/>
  <c r="Q3093" i="3"/>
  <c r="P3093" i="3"/>
  <c r="R3092" i="3"/>
  <c r="Q3092" i="3"/>
  <c r="P3092" i="3"/>
  <c r="R3091" i="3"/>
  <c r="Q3091" i="3"/>
  <c r="P3091" i="3"/>
  <c r="R3090" i="3"/>
  <c r="Q3090" i="3"/>
  <c r="P3090" i="3"/>
  <c r="R3089" i="3"/>
  <c r="Q3089" i="3"/>
  <c r="P3089" i="3"/>
  <c r="R3088" i="3"/>
  <c r="Q3088" i="3"/>
  <c r="P3088" i="3"/>
  <c r="R3087" i="3"/>
  <c r="Q3087" i="3"/>
  <c r="P3087" i="3"/>
  <c r="R3086" i="3"/>
  <c r="Q3086" i="3"/>
  <c r="P3086" i="3"/>
  <c r="R3085" i="3"/>
  <c r="Q3085" i="3"/>
  <c r="P3085" i="3"/>
  <c r="R3084" i="3"/>
  <c r="Q3084" i="3"/>
  <c r="P3084" i="3"/>
  <c r="R3083" i="3"/>
  <c r="Q3083" i="3"/>
  <c r="P3083" i="3"/>
  <c r="R3082" i="3"/>
  <c r="Q3082" i="3"/>
  <c r="P3082" i="3"/>
  <c r="R3081" i="3"/>
  <c r="Q3081" i="3"/>
  <c r="P3081" i="3"/>
  <c r="R3080" i="3"/>
  <c r="Q3080" i="3"/>
  <c r="P3080" i="3"/>
  <c r="R3079" i="3"/>
  <c r="Q3079" i="3"/>
  <c r="P3079" i="3"/>
  <c r="R3078" i="3"/>
  <c r="Q3078" i="3"/>
  <c r="P3078" i="3"/>
  <c r="R3077" i="3"/>
  <c r="Q3077" i="3"/>
  <c r="P3077" i="3"/>
  <c r="R3076" i="3"/>
  <c r="Q3076" i="3"/>
  <c r="P3076" i="3"/>
  <c r="R3075" i="3"/>
  <c r="Q3075" i="3"/>
  <c r="P3075" i="3"/>
  <c r="R3074" i="3"/>
  <c r="Q3074" i="3"/>
  <c r="P3074" i="3"/>
  <c r="R3073" i="3"/>
  <c r="Q3073" i="3"/>
  <c r="P3073" i="3"/>
  <c r="R3072" i="3"/>
  <c r="Q3072" i="3"/>
  <c r="P3072" i="3"/>
  <c r="R3071" i="3"/>
  <c r="Q3071" i="3"/>
  <c r="P3071" i="3"/>
  <c r="R3070" i="3"/>
  <c r="Q3070" i="3"/>
  <c r="P3070" i="3"/>
  <c r="R3069" i="3"/>
  <c r="Q3069" i="3"/>
  <c r="P3069" i="3"/>
  <c r="R3068" i="3"/>
  <c r="Q3068" i="3"/>
  <c r="P3068" i="3"/>
  <c r="R3067" i="3"/>
  <c r="Q3067" i="3"/>
  <c r="P3067" i="3"/>
  <c r="R3066" i="3"/>
  <c r="Q3066" i="3"/>
  <c r="P3066" i="3"/>
  <c r="R3065" i="3"/>
  <c r="Q3065" i="3"/>
  <c r="P3065" i="3"/>
  <c r="R3064" i="3"/>
  <c r="Q3064" i="3"/>
  <c r="P3064" i="3"/>
  <c r="R3063" i="3"/>
  <c r="Q3063" i="3"/>
  <c r="P3063" i="3"/>
  <c r="R3062" i="3"/>
  <c r="Q3062" i="3"/>
  <c r="P3062" i="3"/>
  <c r="R3061" i="3"/>
  <c r="Q3061" i="3"/>
  <c r="P3061" i="3"/>
  <c r="R3060" i="3"/>
  <c r="Q3060" i="3"/>
  <c r="P3060" i="3"/>
  <c r="R3059" i="3"/>
  <c r="Q3059" i="3"/>
  <c r="P3059" i="3"/>
  <c r="R3058" i="3"/>
  <c r="Q3058" i="3"/>
  <c r="P3058" i="3"/>
  <c r="R3057" i="3"/>
  <c r="Q3057" i="3"/>
  <c r="P3057" i="3"/>
  <c r="R3056" i="3"/>
  <c r="Q3056" i="3"/>
  <c r="P3056" i="3"/>
  <c r="R3055" i="3"/>
  <c r="Q3055" i="3"/>
  <c r="P3055" i="3"/>
  <c r="R3054" i="3"/>
  <c r="Q3054" i="3"/>
  <c r="P3054" i="3"/>
  <c r="R3053" i="3"/>
  <c r="Q3053" i="3"/>
  <c r="P3053" i="3"/>
  <c r="R3052" i="3"/>
  <c r="Q3052" i="3"/>
  <c r="P3052" i="3"/>
  <c r="R3051" i="3"/>
  <c r="Q3051" i="3"/>
  <c r="P3051" i="3"/>
  <c r="R3050" i="3"/>
  <c r="Q3050" i="3"/>
  <c r="P3050" i="3"/>
  <c r="R3049" i="3"/>
  <c r="Q3049" i="3"/>
  <c r="P3049" i="3"/>
  <c r="R3048" i="3"/>
  <c r="Q3048" i="3"/>
  <c r="P3048" i="3"/>
  <c r="R3047" i="3"/>
  <c r="Q3047" i="3"/>
  <c r="P3047" i="3"/>
  <c r="R3046" i="3"/>
  <c r="Q3046" i="3"/>
  <c r="P3046" i="3"/>
  <c r="R3045" i="3"/>
  <c r="Q3045" i="3"/>
  <c r="P3045" i="3"/>
  <c r="R3044" i="3"/>
  <c r="Q3044" i="3"/>
  <c r="P3044" i="3"/>
  <c r="R3043" i="3"/>
  <c r="Q3043" i="3"/>
  <c r="P3043" i="3"/>
  <c r="R3042" i="3"/>
  <c r="Q3042" i="3"/>
  <c r="P3042" i="3"/>
  <c r="R3041" i="3"/>
  <c r="Q3041" i="3"/>
  <c r="P3041" i="3"/>
  <c r="R3040" i="3"/>
  <c r="Q3040" i="3"/>
  <c r="P3040" i="3"/>
  <c r="R3039" i="3"/>
  <c r="Q3039" i="3"/>
  <c r="P3039" i="3"/>
  <c r="R3038" i="3"/>
  <c r="Q3038" i="3"/>
  <c r="P3038" i="3"/>
  <c r="R3037" i="3"/>
  <c r="Q3037" i="3"/>
  <c r="P3037" i="3"/>
  <c r="R3036" i="3"/>
  <c r="Q3036" i="3"/>
  <c r="P3036" i="3"/>
  <c r="R3035" i="3"/>
  <c r="Q3035" i="3"/>
  <c r="P3035" i="3"/>
  <c r="R3034" i="3"/>
  <c r="Q3034" i="3"/>
  <c r="P3034" i="3"/>
  <c r="R3033" i="3"/>
  <c r="Q3033" i="3"/>
  <c r="P3033" i="3"/>
  <c r="R3032" i="3"/>
  <c r="Q3032" i="3"/>
  <c r="P3032" i="3"/>
  <c r="R3031" i="3"/>
  <c r="Q3031" i="3"/>
  <c r="P3031" i="3"/>
  <c r="R3030" i="3"/>
  <c r="Q3030" i="3"/>
  <c r="P3030" i="3"/>
  <c r="R3029" i="3"/>
  <c r="Q3029" i="3"/>
  <c r="P3029" i="3"/>
  <c r="R3028" i="3"/>
  <c r="Q3028" i="3"/>
  <c r="P3028" i="3"/>
  <c r="R3027" i="3"/>
  <c r="Q3027" i="3"/>
  <c r="P3027" i="3"/>
  <c r="R3026" i="3"/>
  <c r="Q3026" i="3"/>
  <c r="P3026" i="3"/>
  <c r="R3025" i="3"/>
  <c r="Q3025" i="3"/>
  <c r="P3025" i="3"/>
  <c r="R3024" i="3"/>
  <c r="Q3024" i="3"/>
  <c r="P3024" i="3"/>
  <c r="R3023" i="3"/>
  <c r="Q3023" i="3"/>
  <c r="P3023" i="3"/>
  <c r="R3022" i="3"/>
  <c r="Q3022" i="3"/>
  <c r="P3022" i="3"/>
  <c r="R3021" i="3"/>
  <c r="Q3021" i="3"/>
  <c r="P3021" i="3"/>
  <c r="R3020" i="3"/>
  <c r="Q3020" i="3"/>
  <c r="P3020" i="3"/>
  <c r="R3019" i="3"/>
  <c r="Q3019" i="3"/>
  <c r="P3019" i="3"/>
  <c r="R3018" i="3"/>
  <c r="Q3018" i="3"/>
  <c r="P3018" i="3"/>
  <c r="R3017" i="3"/>
  <c r="Q3017" i="3"/>
  <c r="P3017" i="3"/>
  <c r="R3016" i="3"/>
  <c r="Q3016" i="3"/>
  <c r="P3016" i="3"/>
  <c r="R3015" i="3"/>
  <c r="Q3015" i="3"/>
  <c r="P3015" i="3"/>
  <c r="R3014" i="3"/>
  <c r="Q3014" i="3"/>
  <c r="P3014" i="3"/>
  <c r="R3013" i="3"/>
  <c r="Q3013" i="3"/>
  <c r="P3013" i="3"/>
  <c r="R3012" i="3"/>
  <c r="Q3012" i="3"/>
  <c r="P3012" i="3"/>
  <c r="R3011" i="3"/>
  <c r="Q3011" i="3"/>
  <c r="P3011" i="3"/>
  <c r="R3010" i="3"/>
  <c r="Q3010" i="3"/>
  <c r="P3010" i="3"/>
  <c r="R3009" i="3"/>
  <c r="Q3009" i="3"/>
  <c r="P3009" i="3"/>
  <c r="R3008" i="3"/>
  <c r="Q3008" i="3"/>
  <c r="P3008" i="3"/>
  <c r="R3007" i="3"/>
  <c r="Q3007" i="3"/>
  <c r="P3007" i="3"/>
  <c r="R3006" i="3"/>
  <c r="Q3006" i="3"/>
  <c r="P3006" i="3"/>
  <c r="R3005" i="3"/>
  <c r="Q3005" i="3"/>
  <c r="P3005" i="3"/>
  <c r="R3004" i="3"/>
  <c r="Q3004" i="3"/>
  <c r="P3004" i="3"/>
  <c r="R3003" i="3"/>
  <c r="Q3003" i="3"/>
  <c r="P3003" i="3"/>
  <c r="R3002" i="3"/>
  <c r="Q3002" i="3"/>
  <c r="P3002" i="3"/>
  <c r="R3001" i="3"/>
  <c r="Q3001" i="3"/>
  <c r="P3001" i="3"/>
  <c r="R3000" i="3"/>
  <c r="Q3000" i="3"/>
  <c r="P3000" i="3"/>
  <c r="R2999" i="3"/>
  <c r="Q2999" i="3"/>
  <c r="P2999" i="3"/>
  <c r="R2998" i="3"/>
  <c r="Q2998" i="3"/>
  <c r="P2998" i="3"/>
  <c r="R2997" i="3"/>
  <c r="Q2997" i="3"/>
  <c r="P2997" i="3"/>
  <c r="R2996" i="3"/>
  <c r="Q2996" i="3"/>
  <c r="P2996" i="3"/>
  <c r="R2995" i="3"/>
  <c r="Q2995" i="3"/>
  <c r="P2995" i="3"/>
  <c r="R2994" i="3"/>
  <c r="Q2994" i="3"/>
  <c r="P2994" i="3"/>
  <c r="R2993" i="3"/>
  <c r="Q2993" i="3"/>
  <c r="P2993" i="3"/>
  <c r="R2992" i="3"/>
  <c r="Q2992" i="3"/>
  <c r="P2992" i="3"/>
  <c r="R2991" i="3"/>
  <c r="Q2991" i="3"/>
  <c r="P2991" i="3"/>
  <c r="R2990" i="3"/>
  <c r="Q2990" i="3"/>
  <c r="P2990" i="3"/>
  <c r="R2989" i="3"/>
  <c r="Q2989" i="3"/>
  <c r="P2989" i="3"/>
  <c r="R2988" i="3"/>
  <c r="Q2988" i="3"/>
  <c r="P2988" i="3"/>
  <c r="R2987" i="3"/>
  <c r="Q2987" i="3"/>
  <c r="P2987" i="3"/>
  <c r="R2986" i="3"/>
  <c r="Q2986" i="3"/>
  <c r="P2986" i="3"/>
  <c r="R2985" i="3"/>
  <c r="Q2985" i="3"/>
  <c r="P2985" i="3"/>
  <c r="R2984" i="3"/>
  <c r="Q2984" i="3"/>
  <c r="P2984" i="3"/>
  <c r="R2983" i="3"/>
  <c r="Q2983" i="3"/>
  <c r="P2983" i="3"/>
  <c r="R2982" i="3"/>
  <c r="Q2982" i="3"/>
  <c r="P2982" i="3"/>
  <c r="R2981" i="3"/>
  <c r="Q2981" i="3"/>
  <c r="P2981" i="3"/>
  <c r="R2980" i="3"/>
  <c r="Q2980" i="3"/>
  <c r="P2980" i="3"/>
  <c r="R2979" i="3"/>
  <c r="Q2979" i="3"/>
  <c r="P2979" i="3"/>
  <c r="R2978" i="3"/>
  <c r="Q2978" i="3"/>
  <c r="P2978" i="3"/>
  <c r="R2977" i="3"/>
  <c r="Q2977" i="3"/>
  <c r="P2977" i="3"/>
  <c r="R2976" i="3"/>
  <c r="Q2976" i="3"/>
  <c r="P2976" i="3"/>
  <c r="R2975" i="3"/>
  <c r="Q2975" i="3"/>
  <c r="P2975" i="3"/>
  <c r="R2974" i="3"/>
  <c r="Q2974" i="3"/>
  <c r="P2974" i="3"/>
  <c r="R2973" i="3"/>
  <c r="Q2973" i="3"/>
  <c r="P2973" i="3"/>
  <c r="R2972" i="3"/>
  <c r="Q2972" i="3"/>
  <c r="P2972" i="3"/>
  <c r="R2971" i="3"/>
  <c r="Q2971" i="3"/>
  <c r="P2971" i="3"/>
  <c r="R2970" i="3"/>
  <c r="Q2970" i="3"/>
  <c r="P2970" i="3"/>
  <c r="R2969" i="3"/>
  <c r="Q2969" i="3"/>
  <c r="P2969" i="3"/>
  <c r="R2968" i="3"/>
  <c r="Q2968" i="3"/>
  <c r="P2968" i="3"/>
  <c r="R2967" i="3"/>
  <c r="Q2967" i="3"/>
  <c r="P2967" i="3"/>
  <c r="R2966" i="3"/>
  <c r="Q2966" i="3"/>
  <c r="P2966" i="3"/>
  <c r="R2965" i="3"/>
  <c r="Q2965" i="3"/>
  <c r="P2965" i="3"/>
  <c r="R2964" i="3"/>
  <c r="Q2964" i="3"/>
  <c r="P2964" i="3"/>
  <c r="R2963" i="3"/>
  <c r="Q2963" i="3"/>
  <c r="P2963" i="3"/>
  <c r="R2962" i="3"/>
  <c r="Q2962" i="3"/>
  <c r="P2962" i="3"/>
  <c r="R2961" i="3"/>
  <c r="Q2961" i="3"/>
  <c r="P2961" i="3"/>
  <c r="R2960" i="3"/>
  <c r="Q2960" i="3"/>
  <c r="P2960" i="3"/>
  <c r="R2959" i="3"/>
  <c r="Q2959" i="3"/>
  <c r="P2959" i="3"/>
  <c r="R2958" i="3"/>
  <c r="Q2958" i="3"/>
  <c r="P2958" i="3"/>
  <c r="R2957" i="3"/>
  <c r="Q2957" i="3"/>
  <c r="P2957" i="3"/>
  <c r="R2956" i="3"/>
  <c r="Q2956" i="3"/>
  <c r="P2956" i="3"/>
  <c r="R2955" i="3"/>
  <c r="Q2955" i="3"/>
  <c r="P2955" i="3"/>
  <c r="R2954" i="3"/>
  <c r="Q2954" i="3"/>
  <c r="P2954" i="3"/>
  <c r="R2953" i="3"/>
  <c r="Q2953" i="3"/>
  <c r="P2953" i="3"/>
  <c r="R2952" i="3"/>
  <c r="Q2952" i="3"/>
  <c r="P2952" i="3"/>
  <c r="R2951" i="3"/>
  <c r="Q2951" i="3"/>
  <c r="P2951" i="3"/>
  <c r="R2950" i="3"/>
  <c r="Q2950" i="3"/>
  <c r="P2950" i="3"/>
  <c r="R2949" i="3"/>
  <c r="Q2949" i="3"/>
  <c r="P2949" i="3"/>
  <c r="R2948" i="3"/>
  <c r="Q2948" i="3"/>
  <c r="P2948" i="3"/>
  <c r="R2947" i="3"/>
  <c r="Q2947" i="3"/>
  <c r="P2947" i="3"/>
  <c r="R2946" i="3"/>
  <c r="Q2946" i="3"/>
  <c r="P2946" i="3"/>
  <c r="R2945" i="3"/>
  <c r="Q2945" i="3"/>
  <c r="P2945" i="3"/>
  <c r="R2944" i="3"/>
  <c r="Q2944" i="3"/>
  <c r="P2944" i="3"/>
  <c r="R2943" i="3"/>
  <c r="Q2943" i="3"/>
  <c r="P2943" i="3"/>
  <c r="R2942" i="3"/>
  <c r="Q2942" i="3"/>
  <c r="P2942" i="3"/>
  <c r="R2941" i="3"/>
  <c r="Q2941" i="3"/>
  <c r="P2941" i="3"/>
  <c r="R2940" i="3"/>
  <c r="Q2940" i="3"/>
  <c r="P2940" i="3"/>
  <c r="R2939" i="3"/>
  <c r="Q2939" i="3"/>
  <c r="P2939" i="3"/>
  <c r="R2938" i="3"/>
  <c r="Q2938" i="3"/>
  <c r="P2938" i="3"/>
  <c r="R2937" i="3"/>
  <c r="Q2937" i="3"/>
  <c r="P2937" i="3"/>
  <c r="R2936" i="3"/>
  <c r="Q2936" i="3"/>
  <c r="P2936" i="3"/>
  <c r="R2935" i="3"/>
  <c r="Q2935" i="3"/>
  <c r="P2935" i="3"/>
  <c r="R2934" i="3"/>
  <c r="Q2934" i="3"/>
  <c r="P2934" i="3"/>
  <c r="R2933" i="3"/>
  <c r="Q2933" i="3"/>
  <c r="P2933" i="3"/>
  <c r="R2932" i="3"/>
  <c r="Q2932" i="3"/>
  <c r="P2932" i="3"/>
  <c r="R2931" i="3"/>
  <c r="Q2931" i="3"/>
  <c r="P2931" i="3"/>
  <c r="R2930" i="3"/>
  <c r="Q2930" i="3"/>
  <c r="P2930" i="3"/>
  <c r="R2929" i="3"/>
  <c r="Q2929" i="3"/>
  <c r="P2929" i="3"/>
  <c r="R2928" i="3"/>
  <c r="Q2928" i="3"/>
  <c r="P2928" i="3"/>
  <c r="R2927" i="3"/>
  <c r="Q2927" i="3"/>
  <c r="P2927" i="3"/>
  <c r="R2926" i="3"/>
  <c r="Q2926" i="3"/>
  <c r="P2926" i="3"/>
  <c r="R2925" i="3"/>
  <c r="Q2925" i="3"/>
  <c r="P2925" i="3"/>
  <c r="R2924" i="3"/>
  <c r="Q2924" i="3"/>
  <c r="P2924" i="3"/>
  <c r="R2923" i="3"/>
  <c r="Q2923" i="3"/>
  <c r="P2923" i="3"/>
  <c r="R2922" i="3"/>
  <c r="Q2922" i="3"/>
  <c r="P2922" i="3"/>
  <c r="R2921" i="3"/>
  <c r="Q2921" i="3"/>
  <c r="P2921" i="3"/>
  <c r="R2920" i="3"/>
  <c r="Q2920" i="3"/>
  <c r="P2920" i="3"/>
  <c r="R2919" i="3"/>
  <c r="Q2919" i="3"/>
  <c r="P2919" i="3"/>
  <c r="R2918" i="3"/>
  <c r="Q2918" i="3"/>
  <c r="P2918" i="3"/>
  <c r="R2917" i="3"/>
  <c r="Q2917" i="3"/>
  <c r="P2917" i="3"/>
  <c r="R2916" i="3"/>
  <c r="Q2916" i="3"/>
  <c r="P2916" i="3"/>
  <c r="R2915" i="3"/>
  <c r="Q2915" i="3"/>
  <c r="P2915" i="3"/>
  <c r="R2914" i="3"/>
  <c r="Q2914" i="3"/>
  <c r="P2914" i="3"/>
  <c r="R2913" i="3"/>
  <c r="Q2913" i="3"/>
  <c r="P2913" i="3"/>
  <c r="R2912" i="3"/>
  <c r="Q2912" i="3"/>
  <c r="P2912" i="3"/>
  <c r="R2911" i="3"/>
  <c r="Q2911" i="3"/>
  <c r="P2911" i="3"/>
  <c r="R2910" i="3"/>
  <c r="Q2910" i="3"/>
  <c r="P2910" i="3"/>
  <c r="R2909" i="3"/>
  <c r="Q2909" i="3"/>
  <c r="P2909" i="3"/>
  <c r="R2908" i="3"/>
  <c r="Q2908" i="3"/>
  <c r="P2908" i="3"/>
  <c r="R2907" i="3"/>
  <c r="Q2907" i="3"/>
  <c r="P2907" i="3"/>
  <c r="R2906" i="3"/>
  <c r="Q2906" i="3"/>
  <c r="P2906" i="3"/>
  <c r="R2905" i="3"/>
  <c r="Q2905" i="3"/>
  <c r="P2905" i="3"/>
  <c r="R2904" i="3"/>
  <c r="Q2904" i="3"/>
  <c r="P2904" i="3"/>
  <c r="R2903" i="3"/>
  <c r="Q2903" i="3"/>
  <c r="P2903" i="3"/>
  <c r="R2902" i="3"/>
  <c r="Q2902" i="3"/>
  <c r="P2902" i="3"/>
  <c r="R2901" i="3"/>
  <c r="Q2901" i="3"/>
  <c r="P2901" i="3"/>
  <c r="R2900" i="3"/>
  <c r="Q2900" i="3"/>
  <c r="P2900" i="3"/>
  <c r="R2899" i="3"/>
  <c r="Q2899" i="3"/>
  <c r="P2899" i="3"/>
  <c r="R2898" i="3"/>
  <c r="Q2898" i="3"/>
  <c r="P2898" i="3"/>
  <c r="R2897" i="3"/>
  <c r="Q2897" i="3"/>
  <c r="P2897" i="3"/>
  <c r="R2896" i="3"/>
  <c r="Q2896" i="3"/>
  <c r="P2896" i="3"/>
  <c r="R2895" i="3"/>
  <c r="Q2895" i="3"/>
  <c r="P2895" i="3"/>
  <c r="R2894" i="3"/>
  <c r="Q2894" i="3"/>
  <c r="P2894" i="3"/>
  <c r="R2893" i="3"/>
  <c r="Q2893" i="3"/>
  <c r="P2893" i="3"/>
  <c r="R2892" i="3"/>
  <c r="Q2892" i="3"/>
  <c r="P2892" i="3"/>
  <c r="R2891" i="3"/>
  <c r="Q2891" i="3"/>
  <c r="P2891" i="3"/>
  <c r="R2890" i="3"/>
  <c r="Q2890" i="3"/>
  <c r="P2890" i="3"/>
  <c r="R2889" i="3"/>
  <c r="Q2889" i="3"/>
  <c r="P2889" i="3"/>
  <c r="R2888" i="3"/>
  <c r="Q2888" i="3"/>
  <c r="P2888" i="3"/>
  <c r="R2887" i="3"/>
  <c r="Q2887" i="3"/>
  <c r="P2887" i="3"/>
  <c r="R2886" i="3"/>
  <c r="Q2886" i="3"/>
  <c r="P2886" i="3"/>
  <c r="R2885" i="3"/>
  <c r="Q2885" i="3"/>
  <c r="P2885" i="3"/>
  <c r="R2884" i="3"/>
  <c r="Q2884" i="3"/>
  <c r="P2884" i="3"/>
  <c r="R2883" i="3"/>
  <c r="Q2883" i="3"/>
  <c r="P2883" i="3"/>
  <c r="R2882" i="3"/>
  <c r="Q2882" i="3"/>
  <c r="P2882" i="3"/>
  <c r="R2881" i="3"/>
  <c r="Q2881" i="3"/>
  <c r="P2881" i="3"/>
  <c r="R2880" i="3"/>
  <c r="Q2880" i="3"/>
  <c r="P2880" i="3"/>
  <c r="R2879" i="3"/>
  <c r="Q2879" i="3"/>
  <c r="P2879" i="3"/>
  <c r="R2878" i="3"/>
  <c r="Q2878" i="3"/>
  <c r="P2878" i="3"/>
  <c r="R2877" i="3"/>
  <c r="Q2877" i="3"/>
  <c r="P2877" i="3"/>
  <c r="R2876" i="3"/>
  <c r="Q2876" i="3"/>
  <c r="P2876" i="3"/>
  <c r="R2875" i="3"/>
  <c r="Q2875" i="3"/>
  <c r="P2875" i="3"/>
  <c r="R2874" i="3"/>
  <c r="Q2874" i="3"/>
  <c r="P2874" i="3"/>
  <c r="R2873" i="3"/>
  <c r="Q2873" i="3"/>
  <c r="P2873" i="3"/>
  <c r="R2872" i="3"/>
  <c r="Q2872" i="3"/>
  <c r="P2872" i="3"/>
  <c r="R2871" i="3"/>
  <c r="Q2871" i="3"/>
  <c r="P2871" i="3"/>
  <c r="R2870" i="3"/>
  <c r="Q2870" i="3"/>
  <c r="P2870" i="3"/>
  <c r="R2869" i="3"/>
  <c r="Q2869" i="3"/>
  <c r="P2869" i="3"/>
  <c r="R2868" i="3"/>
  <c r="Q2868" i="3"/>
  <c r="P2868" i="3"/>
  <c r="R2867" i="3"/>
  <c r="Q2867" i="3"/>
  <c r="P2867" i="3"/>
  <c r="R2866" i="3"/>
  <c r="Q2866" i="3"/>
  <c r="P2866" i="3"/>
  <c r="R2865" i="3"/>
  <c r="Q2865" i="3"/>
  <c r="P2865" i="3"/>
  <c r="R2864" i="3"/>
  <c r="Q2864" i="3"/>
  <c r="P2864" i="3"/>
  <c r="R2863" i="3"/>
  <c r="Q2863" i="3"/>
  <c r="P2863" i="3"/>
  <c r="R2862" i="3"/>
  <c r="Q2862" i="3"/>
  <c r="P2862" i="3"/>
  <c r="R2861" i="3"/>
  <c r="Q2861" i="3"/>
  <c r="P2861" i="3"/>
  <c r="R2860" i="3"/>
  <c r="Q2860" i="3"/>
  <c r="P2860" i="3"/>
  <c r="R2859" i="3"/>
  <c r="Q2859" i="3"/>
  <c r="P2859" i="3"/>
  <c r="R2858" i="3"/>
  <c r="Q2858" i="3"/>
  <c r="P2858" i="3"/>
  <c r="R2857" i="3"/>
  <c r="Q2857" i="3"/>
  <c r="P2857" i="3"/>
  <c r="R2856" i="3"/>
  <c r="Q2856" i="3"/>
  <c r="P2856" i="3"/>
  <c r="R2855" i="3"/>
  <c r="Q2855" i="3"/>
  <c r="P2855" i="3"/>
  <c r="R2854" i="3"/>
  <c r="Q2854" i="3"/>
  <c r="P2854" i="3"/>
  <c r="R2853" i="3"/>
  <c r="Q2853" i="3"/>
  <c r="P2853" i="3"/>
  <c r="R2852" i="3"/>
  <c r="Q2852" i="3"/>
  <c r="P2852" i="3"/>
  <c r="R2851" i="3"/>
  <c r="Q2851" i="3"/>
  <c r="P2851" i="3"/>
  <c r="R2850" i="3"/>
  <c r="Q2850" i="3"/>
  <c r="P2850" i="3"/>
  <c r="R2849" i="3"/>
  <c r="Q2849" i="3"/>
  <c r="P2849" i="3"/>
  <c r="R2848" i="3"/>
  <c r="Q2848" i="3"/>
  <c r="P2848" i="3"/>
  <c r="R2847" i="3"/>
  <c r="Q2847" i="3"/>
  <c r="P2847" i="3"/>
  <c r="R2846" i="3"/>
  <c r="Q2846" i="3"/>
  <c r="P2846" i="3"/>
  <c r="R2845" i="3"/>
  <c r="Q2845" i="3"/>
  <c r="P2845" i="3"/>
  <c r="R2844" i="3"/>
  <c r="Q2844" i="3"/>
  <c r="P2844" i="3"/>
  <c r="R2843" i="3"/>
  <c r="Q2843" i="3"/>
  <c r="P2843" i="3"/>
  <c r="R2842" i="3"/>
  <c r="Q2842" i="3"/>
  <c r="P2842" i="3"/>
  <c r="R2841" i="3"/>
  <c r="Q2841" i="3"/>
  <c r="P2841" i="3"/>
  <c r="R2840" i="3"/>
  <c r="Q2840" i="3"/>
  <c r="P2840" i="3"/>
  <c r="R2839" i="3"/>
  <c r="Q2839" i="3"/>
  <c r="P2839" i="3"/>
  <c r="R2838" i="3"/>
  <c r="Q2838" i="3"/>
  <c r="P2838" i="3"/>
  <c r="R2837" i="3"/>
  <c r="Q2837" i="3"/>
  <c r="P2837" i="3"/>
  <c r="R2836" i="3"/>
  <c r="Q2836" i="3"/>
  <c r="P2836" i="3"/>
  <c r="R2835" i="3"/>
  <c r="Q2835" i="3"/>
  <c r="P2835" i="3"/>
  <c r="R2834" i="3"/>
  <c r="Q2834" i="3"/>
  <c r="P2834" i="3"/>
  <c r="R2833" i="3"/>
  <c r="Q2833" i="3"/>
  <c r="P2833" i="3"/>
  <c r="R2832" i="3"/>
  <c r="Q2832" i="3"/>
  <c r="P2832" i="3"/>
  <c r="R2831" i="3"/>
  <c r="Q2831" i="3"/>
  <c r="P2831" i="3"/>
  <c r="R2830" i="3"/>
  <c r="Q2830" i="3"/>
  <c r="P2830" i="3"/>
  <c r="R2829" i="3"/>
  <c r="Q2829" i="3"/>
  <c r="P2829" i="3"/>
  <c r="R2828" i="3"/>
  <c r="Q2828" i="3"/>
  <c r="P2828" i="3"/>
  <c r="R2827" i="3"/>
  <c r="Q2827" i="3"/>
  <c r="P2827" i="3"/>
  <c r="R2826" i="3"/>
  <c r="Q2826" i="3"/>
  <c r="P2826" i="3"/>
  <c r="R2825" i="3"/>
  <c r="Q2825" i="3"/>
  <c r="P2825" i="3"/>
  <c r="R2824" i="3"/>
  <c r="Q2824" i="3"/>
  <c r="P2824" i="3"/>
  <c r="R2823" i="3"/>
  <c r="Q2823" i="3"/>
  <c r="P2823" i="3"/>
  <c r="R2822" i="3"/>
  <c r="Q2822" i="3"/>
  <c r="P2822" i="3"/>
  <c r="R2821" i="3"/>
  <c r="Q2821" i="3"/>
  <c r="P2821" i="3"/>
  <c r="R2820" i="3"/>
  <c r="Q2820" i="3"/>
  <c r="P2820" i="3"/>
  <c r="R2819" i="3"/>
  <c r="Q2819" i="3"/>
  <c r="P2819" i="3"/>
  <c r="R2818" i="3"/>
  <c r="Q2818" i="3"/>
  <c r="P2818" i="3"/>
  <c r="R2817" i="3"/>
  <c r="Q2817" i="3"/>
  <c r="P2817" i="3"/>
  <c r="R2816" i="3"/>
  <c r="Q2816" i="3"/>
  <c r="P2816" i="3"/>
  <c r="R2815" i="3"/>
  <c r="Q2815" i="3"/>
  <c r="P2815" i="3"/>
  <c r="R2814" i="3"/>
  <c r="Q2814" i="3"/>
  <c r="P2814" i="3"/>
  <c r="R2813" i="3"/>
  <c r="Q2813" i="3"/>
  <c r="P2813" i="3"/>
  <c r="R2812" i="3"/>
  <c r="Q2812" i="3"/>
  <c r="P2812" i="3"/>
  <c r="R2811" i="3"/>
  <c r="Q2811" i="3"/>
  <c r="P2811" i="3"/>
  <c r="R2810" i="3"/>
  <c r="Q2810" i="3"/>
  <c r="P2810" i="3"/>
  <c r="R2809" i="3"/>
  <c r="Q2809" i="3"/>
  <c r="P2809" i="3"/>
  <c r="R2808" i="3"/>
  <c r="Q2808" i="3"/>
  <c r="P2808" i="3"/>
  <c r="R2807" i="3"/>
  <c r="Q2807" i="3"/>
  <c r="P2807" i="3"/>
  <c r="R2806" i="3"/>
  <c r="Q2806" i="3"/>
  <c r="P2806" i="3"/>
  <c r="R2805" i="3"/>
  <c r="Q2805" i="3"/>
  <c r="P2805" i="3"/>
  <c r="R2804" i="3"/>
  <c r="Q2804" i="3"/>
  <c r="P2804" i="3"/>
  <c r="R2803" i="3"/>
  <c r="Q2803" i="3"/>
  <c r="P2803" i="3"/>
  <c r="R2802" i="3"/>
  <c r="Q2802" i="3"/>
  <c r="P2802" i="3"/>
  <c r="R2801" i="3"/>
  <c r="Q2801" i="3"/>
  <c r="P2801" i="3"/>
  <c r="R2800" i="3"/>
  <c r="Q2800" i="3"/>
  <c r="P2800" i="3"/>
  <c r="R2799" i="3"/>
  <c r="Q2799" i="3"/>
  <c r="P2799" i="3"/>
  <c r="R2798" i="3"/>
  <c r="Q2798" i="3"/>
  <c r="P2798" i="3"/>
  <c r="R2797" i="3"/>
  <c r="Q2797" i="3"/>
  <c r="P2797" i="3"/>
  <c r="R2796" i="3"/>
  <c r="Q2796" i="3"/>
  <c r="P2796" i="3"/>
  <c r="R2795" i="3"/>
  <c r="Q2795" i="3"/>
  <c r="P2795" i="3"/>
  <c r="R2794" i="3"/>
  <c r="Q2794" i="3"/>
  <c r="P2794" i="3"/>
  <c r="R2793" i="3"/>
  <c r="Q2793" i="3"/>
  <c r="P2793" i="3"/>
  <c r="R2792" i="3"/>
  <c r="Q2792" i="3"/>
  <c r="P2792" i="3"/>
  <c r="R2791" i="3"/>
  <c r="Q2791" i="3"/>
  <c r="P2791" i="3"/>
  <c r="R2790" i="3"/>
  <c r="Q2790" i="3"/>
  <c r="P2790" i="3"/>
  <c r="R2789" i="3"/>
  <c r="Q2789" i="3"/>
  <c r="P2789" i="3"/>
  <c r="R2788" i="3"/>
  <c r="Q2788" i="3"/>
  <c r="P2788" i="3"/>
  <c r="R2787" i="3"/>
  <c r="Q2787" i="3"/>
  <c r="P2787" i="3"/>
  <c r="R2786" i="3"/>
  <c r="Q2786" i="3"/>
  <c r="P2786" i="3"/>
  <c r="R2785" i="3"/>
  <c r="Q2785" i="3"/>
  <c r="P2785" i="3"/>
  <c r="R2784" i="3"/>
  <c r="Q2784" i="3"/>
  <c r="P2784" i="3"/>
  <c r="R2783" i="3"/>
  <c r="Q2783" i="3"/>
  <c r="P2783" i="3"/>
  <c r="R2782" i="3"/>
  <c r="Q2782" i="3"/>
  <c r="P2782" i="3"/>
  <c r="R2781" i="3"/>
  <c r="Q2781" i="3"/>
  <c r="P2781" i="3"/>
  <c r="R2780" i="3"/>
  <c r="Q2780" i="3"/>
  <c r="P2780" i="3"/>
  <c r="R2779" i="3"/>
  <c r="Q2779" i="3"/>
  <c r="P2779" i="3"/>
  <c r="R2778" i="3"/>
  <c r="Q2778" i="3"/>
  <c r="P2778" i="3"/>
  <c r="R2777" i="3"/>
  <c r="Q2777" i="3"/>
  <c r="P2777" i="3"/>
  <c r="R2776" i="3"/>
  <c r="Q2776" i="3"/>
  <c r="P2776" i="3"/>
  <c r="R2775" i="3"/>
  <c r="Q2775" i="3"/>
  <c r="P2775" i="3"/>
  <c r="R2774" i="3"/>
  <c r="Q2774" i="3"/>
  <c r="P2774" i="3"/>
  <c r="R2773" i="3"/>
  <c r="Q2773" i="3"/>
  <c r="P2773" i="3"/>
  <c r="R2772" i="3"/>
  <c r="Q2772" i="3"/>
  <c r="P2772" i="3"/>
  <c r="R2771" i="3"/>
  <c r="Q2771" i="3"/>
  <c r="P2771" i="3"/>
  <c r="R2770" i="3"/>
  <c r="Q2770" i="3"/>
  <c r="P2770" i="3"/>
  <c r="R2769" i="3"/>
  <c r="Q2769" i="3"/>
  <c r="P2769" i="3"/>
  <c r="R2768" i="3"/>
  <c r="Q2768" i="3"/>
  <c r="P2768" i="3"/>
  <c r="R2767" i="3"/>
  <c r="Q2767" i="3"/>
  <c r="P2767" i="3"/>
  <c r="R2766" i="3"/>
  <c r="Q2766" i="3"/>
  <c r="P2766" i="3"/>
  <c r="R2765" i="3"/>
  <c r="Q2765" i="3"/>
  <c r="P2765" i="3"/>
  <c r="R2764" i="3"/>
  <c r="Q2764" i="3"/>
  <c r="P2764" i="3"/>
  <c r="R2763" i="3"/>
  <c r="Q2763" i="3"/>
  <c r="P2763" i="3"/>
  <c r="R2762" i="3"/>
  <c r="Q2762" i="3"/>
  <c r="P2762" i="3"/>
  <c r="R2761" i="3"/>
  <c r="Q2761" i="3"/>
  <c r="P2761" i="3"/>
  <c r="R2760" i="3"/>
  <c r="Q2760" i="3"/>
  <c r="P2760" i="3"/>
  <c r="R2759" i="3"/>
  <c r="Q2759" i="3"/>
  <c r="P2759" i="3"/>
  <c r="R2758" i="3"/>
  <c r="Q2758" i="3"/>
  <c r="P2758" i="3"/>
  <c r="R2757" i="3"/>
  <c r="Q2757" i="3"/>
  <c r="P2757" i="3"/>
  <c r="R2756" i="3"/>
  <c r="Q2756" i="3"/>
  <c r="P2756" i="3"/>
  <c r="R2755" i="3"/>
  <c r="Q2755" i="3"/>
  <c r="P2755" i="3"/>
  <c r="R2754" i="3"/>
  <c r="Q2754" i="3"/>
  <c r="P2754" i="3"/>
  <c r="R2753" i="3"/>
  <c r="Q2753" i="3"/>
  <c r="P2753" i="3"/>
  <c r="R2752" i="3"/>
  <c r="Q2752" i="3"/>
  <c r="P2752" i="3"/>
  <c r="R2751" i="3"/>
  <c r="Q2751" i="3"/>
  <c r="P2751" i="3"/>
  <c r="R2750" i="3"/>
  <c r="Q2750" i="3"/>
  <c r="P2750" i="3"/>
  <c r="R2749" i="3"/>
  <c r="Q2749" i="3"/>
  <c r="P2749" i="3"/>
  <c r="R2748" i="3"/>
  <c r="Q2748" i="3"/>
  <c r="P2748" i="3"/>
  <c r="R2747" i="3"/>
  <c r="Q2747" i="3"/>
  <c r="P2747" i="3"/>
  <c r="R2746" i="3"/>
  <c r="Q2746" i="3"/>
  <c r="P2746" i="3"/>
  <c r="R2745" i="3"/>
  <c r="Q2745" i="3"/>
  <c r="P2745" i="3"/>
  <c r="R2744" i="3"/>
  <c r="Q2744" i="3"/>
  <c r="P2744" i="3"/>
  <c r="R2743" i="3"/>
  <c r="Q2743" i="3"/>
  <c r="P2743" i="3"/>
  <c r="R2742" i="3"/>
  <c r="Q2742" i="3"/>
  <c r="P2742" i="3"/>
  <c r="R2741" i="3"/>
  <c r="Q2741" i="3"/>
  <c r="P2741" i="3"/>
  <c r="R2740" i="3"/>
  <c r="Q2740" i="3"/>
  <c r="P2740" i="3"/>
  <c r="R2739" i="3"/>
  <c r="Q2739" i="3"/>
  <c r="P2739" i="3"/>
  <c r="R2738" i="3"/>
  <c r="Q2738" i="3"/>
  <c r="P2738" i="3"/>
  <c r="R2737" i="3"/>
  <c r="Q2737" i="3"/>
  <c r="P2737" i="3"/>
  <c r="R2736" i="3"/>
  <c r="Q2736" i="3"/>
  <c r="P2736" i="3"/>
  <c r="R2735" i="3"/>
  <c r="Q2735" i="3"/>
  <c r="P2735" i="3"/>
  <c r="R2734" i="3"/>
  <c r="Q2734" i="3"/>
  <c r="P2734" i="3"/>
  <c r="R2733" i="3"/>
  <c r="Q2733" i="3"/>
  <c r="P2733" i="3"/>
  <c r="R2732" i="3"/>
  <c r="Q2732" i="3"/>
  <c r="P2732" i="3"/>
  <c r="R2731" i="3"/>
  <c r="Q2731" i="3"/>
  <c r="P2731" i="3"/>
  <c r="R2730" i="3"/>
  <c r="Q2730" i="3"/>
  <c r="P2730" i="3"/>
  <c r="R2729" i="3"/>
  <c r="Q2729" i="3"/>
  <c r="P2729" i="3"/>
  <c r="R2728" i="3"/>
  <c r="Q2728" i="3"/>
  <c r="P2728" i="3"/>
  <c r="R2727" i="3"/>
  <c r="Q2727" i="3"/>
  <c r="P2727" i="3"/>
  <c r="R2726" i="3"/>
  <c r="Q2726" i="3"/>
  <c r="P2726" i="3"/>
  <c r="R2725" i="3"/>
  <c r="Q2725" i="3"/>
  <c r="P2725" i="3"/>
  <c r="R2724" i="3"/>
  <c r="Q2724" i="3"/>
  <c r="P2724" i="3"/>
  <c r="R2723" i="3"/>
  <c r="Q2723" i="3"/>
  <c r="P2723" i="3"/>
  <c r="R2722" i="3"/>
  <c r="Q2722" i="3"/>
  <c r="P2722" i="3"/>
  <c r="R2721" i="3"/>
  <c r="Q2721" i="3"/>
  <c r="P2721" i="3"/>
  <c r="R2720" i="3"/>
  <c r="Q2720" i="3"/>
  <c r="P2720" i="3"/>
  <c r="R2719" i="3"/>
  <c r="Q2719" i="3"/>
  <c r="P2719" i="3"/>
  <c r="R2718" i="3"/>
  <c r="Q2718" i="3"/>
  <c r="P2718" i="3"/>
  <c r="R2717" i="3"/>
  <c r="Q2717" i="3"/>
  <c r="P2717" i="3"/>
  <c r="R2716" i="3"/>
  <c r="Q2716" i="3"/>
  <c r="P2716" i="3"/>
  <c r="R2715" i="3"/>
  <c r="Q2715" i="3"/>
  <c r="P2715" i="3"/>
  <c r="R2714" i="3"/>
  <c r="Q2714" i="3"/>
  <c r="P2714" i="3"/>
  <c r="R2713" i="3"/>
  <c r="Q2713" i="3"/>
  <c r="P2713" i="3"/>
  <c r="R2712" i="3"/>
  <c r="Q2712" i="3"/>
  <c r="P2712" i="3"/>
  <c r="R2711" i="3"/>
  <c r="Q2711" i="3"/>
  <c r="P2711" i="3"/>
  <c r="R2710" i="3"/>
  <c r="Q2710" i="3"/>
  <c r="P2710" i="3"/>
  <c r="R2709" i="3"/>
  <c r="Q2709" i="3"/>
  <c r="P2709" i="3"/>
  <c r="R2708" i="3"/>
  <c r="Q2708" i="3"/>
  <c r="P2708" i="3"/>
  <c r="R2707" i="3"/>
  <c r="Q2707" i="3"/>
  <c r="P2707" i="3"/>
  <c r="R2706" i="3"/>
  <c r="Q2706" i="3"/>
  <c r="P2706" i="3"/>
  <c r="R2705" i="3"/>
  <c r="Q2705" i="3"/>
  <c r="P2705" i="3"/>
  <c r="R2704" i="3"/>
  <c r="Q2704" i="3"/>
  <c r="P2704" i="3"/>
  <c r="R2703" i="3"/>
  <c r="Q2703" i="3"/>
  <c r="P2703" i="3"/>
  <c r="R2702" i="3"/>
  <c r="Q2702" i="3"/>
  <c r="P2702" i="3"/>
  <c r="R2701" i="3"/>
  <c r="Q2701" i="3"/>
  <c r="P2701" i="3"/>
  <c r="R2700" i="3"/>
  <c r="Q2700" i="3"/>
  <c r="P2700" i="3"/>
  <c r="R2699" i="3"/>
  <c r="Q2699" i="3"/>
  <c r="P2699" i="3"/>
  <c r="R2698" i="3"/>
  <c r="Q2698" i="3"/>
  <c r="P2698" i="3"/>
  <c r="R2697" i="3"/>
  <c r="Q2697" i="3"/>
  <c r="P2697" i="3"/>
  <c r="R2696" i="3"/>
  <c r="Q2696" i="3"/>
  <c r="P2696" i="3"/>
  <c r="R2695" i="3"/>
  <c r="Q2695" i="3"/>
  <c r="P2695" i="3"/>
  <c r="R2694" i="3"/>
  <c r="Q2694" i="3"/>
  <c r="P2694" i="3"/>
  <c r="R2693" i="3"/>
  <c r="Q2693" i="3"/>
  <c r="P2693" i="3"/>
  <c r="R2692" i="3"/>
  <c r="Q2692" i="3"/>
  <c r="P2692" i="3"/>
  <c r="R2691" i="3"/>
  <c r="Q2691" i="3"/>
  <c r="P2691" i="3"/>
  <c r="R2690" i="3"/>
  <c r="Q2690" i="3"/>
  <c r="P2690" i="3"/>
  <c r="R2689" i="3"/>
  <c r="Q2689" i="3"/>
  <c r="P2689" i="3"/>
  <c r="R2688" i="3"/>
  <c r="Q2688" i="3"/>
  <c r="P2688" i="3"/>
  <c r="R2687" i="3"/>
  <c r="Q2687" i="3"/>
  <c r="P2687" i="3"/>
  <c r="R2686" i="3"/>
  <c r="Q2686" i="3"/>
  <c r="P2686" i="3"/>
  <c r="R2685" i="3"/>
  <c r="Q2685" i="3"/>
  <c r="P2685" i="3"/>
  <c r="R2684" i="3"/>
  <c r="Q2684" i="3"/>
  <c r="P2684" i="3"/>
  <c r="R2683" i="3"/>
  <c r="Q2683" i="3"/>
  <c r="P2683" i="3"/>
  <c r="R2682" i="3"/>
  <c r="Q2682" i="3"/>
  <c r="P2682" i="3"/>
  <c r="R2681" i="3"/>
  <c r="Q2681" i="3"/>
  <c r="P2681" i="3"/>
  <c r="R2680" i="3"/>
  <c r="Q2680" i="3"/>
  <c r="P2680" i="3"/>
  <c r="R2679" i="3"/>
  <c r="Q2679" i="3"/>
  <c r="P2679" i="3"/>
  <c r="R2678" i="3"/>
  <c r="Q2678" i="3"/>
  <c r="P2678" i="3"/>
  <c r="R2677" i="3"/>
  <c r="Q2677" i="3"/>
  <c r="P2677" i="3"/>
  <c r="R2676" i="3"/>
  <c r="Q2676" i="3"/>
  <c r="P2676" i="3"/>
  <c r="R2675" i="3"/>
  <c r="Q2675" i="3"/>
  <c r="P2675" i="3"/>
  <c r="R2674" i="3"/>
  <c r="Q2674" i="3"/>
  <c r="P2674" i="3"/>
  <c r="R2673" i="3"/>
  <c r="Q2673" i="3"/>
  <c r="P2673" i="3"/>
  <c r="R2672" i="3"/>
  <c r="Q2672" i="3"/>
  <c r="P2672" i="3"/>
  <c r="R2671" i="3"/>
  <c r="Q2671" i="3"/>
  <c r="P2671" i="3"/>
  <c r="R2670" i="3"/>
  <c r="Q2670" i="3"/>
  <c r="P2670" i="3"/>
  <c r="R2669" i="3"/>
  <c r="Q2669" i="3"/>
  <c r="P2669" i="3"/>
  <c r="R2668" i="3"/>
  <c r="Q2668" i="3"/>
  <c r="P2668" i="3"/>
  <c r="R2667" i="3"/>
  <c r="Q2667" i="3"/>
  <c r="P2667" i="3"/>
  <c r="R2666" i="3"/>
  <c r="Q2666" i="3"/>
  <c r="P2666" i="3"/>
  <c r="R2665" i="3"/>
  <c r="Q2665" i="3"/>
  <c r="P2665" i="3"/>
  <c r="R2664" i="3"/>
  <c r="Q2664" i="3"/>
  <c r="P2664" i="3"/>
  <c r="R2663" i="3"/>
  <c r="Q2663" i="3"/>
  <c r="P2663" i="3"/>
  <c r="R2662" i="3"/>
  <c r="Q2662" i="3"/>
  <c r="P2662" i="3"/>
  <c r="R2661" i="3"/>
  <c r="Q2661" i="3"/>
  <c r="P2661" i="3"/>
  <c r="R2660" i="3"/>
  <c r="Q2660" i="3"/>
  <c r="P2660" i="3"/>
  <c r="R2659" i="3"/>
  <c r="Q2659" i="3"/>
  <c r="P2659" i="3"/>
  <c r="R2658" i="3"/>
  <c r="Q2658" i="3"/>
  <c r="P2658" i="3"/>
  <c r="R2657" i="3"/>
  <c r="Q2657" i="3"/>
  <c r="P2657" i="3"/>
  <c r="R2656" i="3"/>
  <c r="Q2656" i="3"/>
  <c r="P2656" i="3"/>
  <c r="R2655" i="3"/>
  <c r="Q2655" i="3"/>
  <c r="P2655" i="3"/>
  <c r="R2654" i="3"/>
  <c r="Q2654" i="3"/>
  <c r="P2654" i="3"/>
  <c r="R2653" i="3"/>
  <c r="Q2653" i="3"/>
  <c r="P2653" i="3"/>
  <c r="R2652" i="3"/>
  <c r="Q2652" i="3"/>
  <c r="P2652" i="3"/>
  <c r="R2651" i="3"/>
  <c r="Q2651" i="3"/>
  <c r="P2651" i="3"/>
  <c r="R2650" i="3"/>
  <c r="Q2650" i="3"/>
  <c r="P2650" i="3"/>
  <c r="R2649" i="3"/>
  <c r="Q2649" i="3"/>
  <c r="P2649" i="3"/>
  <c r="R2648" i="3"/>
  <c r="Q2648" i="3"/>
  <c r="P2648" i="3"/>
  <c r="R2647" i="3"/>
  <c r="Q2647" i="3"/>
  <c r="P2647" i="3"/>
  <c r="R2646" i="3"/>
  <c r="Q2646" i="3"/>
  <c r="P2646" i="3"/>
  <c r="R2645" i="3"/>
  <c r="Q2645" i="3"/>
  <c r="P2645" i="3"/>
  <c r="R2644" i="3"/>
  <c r="Q2644" i="3"/>
  <c r="P2644" i="3"/>
  <c r="R2643" i="3"/>
  <c r="Q2643" i="3"/>
  <c r="P2643" i="3"/>
  <c r="R2642" i="3"/>
  <c r="Q2642" i="3"/>
  <c r="P2642" i="3"/>
  <c r="R2641" i="3"/>
  <c r="Q2641" i="3"/>
  <c r="P2641" i="3"/>
  <c r="R2640" i="3"/>
  <c r="Q2640" i="3"/>
  <c r="P2640" i="3"/>
  <c r="R2639" i="3"/>
  <c r="Q2639" i="3"/>
  <c r="P2639" i="3"/>
  <c r="R2638" i="3"/>
  <c r="Q2638" i="3"/>
  <c r="P2638" i="3"/>
  <c r="R2637" i="3"/>
  <c r="Q2637" i="3"/>
  <c r="P2637" i="3"/>
  <c r="R2636" i="3"/>
  <c r="Q2636" i="3"/>
  <c r="P2636" i="3"/>
  <c r="R2635" i="3"/>
  <c r="Q2635" i="3"/>
  <c r="P2635" i="3"/>
  <c r="R2634" i="3"/>
  <c r="Q2634" i="3"/>
  <c r="P2634" i="3"/>
  <c r="R2633" i="3"/>
  <c r="Q2633" i="3"/>
  <c r="P2633" i="3"/>
  <c r="R2632" i="3"/>
  <c r="Q2632" i="3"/>
  <c r="P2632" i="3"/>
  <c r="R2631" i="3"/>
  <c r="Q2631" i="3"/>
  <c r="P2631" i="3"/>
  <c r="R2630" i="3"/>
  <c r="Q2630" i="3"/>
  <c r="P2630" i="3"/>
  <c r="R2629" i="3"/>
  <c r="Q2629" i="3"/>
  <c r="P2629" i="3"/>
  <c r="R2628" i="3"/>
  <c r="Q2628" i="3"/>
  <c r="P2628" i="3"/>
  <c r="R2627" i="3"/>
  <c r="Q2627" i="3"/>
  <c r="P2627" i="3"/>
  <c r="R2626" i="3"/>
  <c r="Q2626" i="3"/>
  <c r="P2626" i="3"/>
  <c r="R2625" i="3"/>
  <c r="Q2625" i="3"/>
  <c r="P2625" i="3"/>
  <c r="R2624" i="3"/>
  <c r="Q2624" i="3"/>
  <c r="P2624" i="3"/>
  <c r="R2623" i="3"/>
  <c r="Q2623" i="3"/>
  <c r="P2623" i="3"/>
  <c r="R2622" i="3"/>
  <c r="Q2622" i="3"/>
  <c r="P2622" i="3"/>
  <c r="R2621" i="3"/>
  <c r="Q2621" i="3"/>
  <c r="P2621" i="3"/>
  <c r="R2620" i="3"/>
  <c r="Q2620" i="3"/>
  <c r="P2620" i="3"/>
  <c r="R2619" i="3"/>
  <c r="Q2619" i="3"/>
  <c r="P2619" i="3"/>
  <c r="R2618" i="3"/>
  <c r="Q2618" i="3"/>
  <c r="P2618" i="3"/>
  <c r="R2617" i="3"/>
  <c r="Q2617" i="3"/>
  <c r="P2617" i="3"/>
  <c r="R2616" i="3"/>
  <c r="Q2616" i="3"/>
  <c r="P2616" i="3"/>
  <c r="R2615" i="3"/>
  <c r="Q2615" i="3"/>
  <c r="P2615" i="3"/>
  <c r="R2614" i="3"/>
  <c r="Q2614" i="3"/>
  <c r="P2614" i="3"/>
  <c r="R2613" i="3"/>
  <c r="Q2613" i="3"/>
  <c r="P2613" i="3"/>
  <c r="R2612" i="3"/>
  <c r="Q2612" i="3"/>
  <c r="P2612" i="3"/>
  <c r="R2611" i="3"/>
  <c r="Q2611" i="3"/>
  <c r="P2611" i="3"/>
  <c r="R2610" i="3"/>
  <c r="Q2610" i="3"/>
  <c r="P2610" i="3"/>
  <c r="R2609" i="3"/>
  <c r="Q2609" i="3"/>
  <c r="P2609" i="3"/>
  <c r="R2608" i="3"/>
  <c r="Q2608" i="3"/>
  <c r="P2608" i="3"/>
  <c r="R2607" i="3"/>
  <c r="Q2607" i="3"/>
  <c r="P2607" i="3"/>
  <c r="R2606" i="3"/>
  <c r="Q2606" i="3"/>
  <c r="P2606" i="3"/>
  <c r="R2605" i="3"/>
  <c r="Q2605" i="3"/>
  <c r="P2605" i="3"/>
  <c r="R2604" i="3"/>
  <c r="Q2604" i="3"/>
  <c r="P2604" i="3"/>
  <c r="R2603" i="3"/>
  <c r="Q2603" i="3"/>
  <c r="P2603" i="3"/>
  <c r="R2602" i="3"/>
  <c r="Q2602" i="3"/>
  <c r="P2602" i="3"/>
  <c r="R2601" i="3"/>
  <c r="Q2601" i="3"/>
  <c r="P2601" i="3"/>
  <c r="R2600" i="3"/>
  <c r="Q2600" i="3"/>
  <c r="P2600" i="3"/>
  <c r="R2599" i="3"/>
  <c r="Q2599" i="3"/>
  <c r="P2599" i="3"/>
  <c r="R2598" i="3"/>
  <c r="Q2598" i="3"/>
  <c r="P2598" i="3"/>
  <c r="R2597" i="3"/>
  <c r="Q2597" i="3"/>
  <c r="P2597" i="3"/>
  <c r="R2596" i="3"/>
  <c r="Q2596" i="3"/>
  <c r="P2596" i="3"/>
  <c r="R2595" i="3"/>
  <c r="Q2595" i="3"/>
  <c r="P2595" i="3"/>
  <c r="R2594" i="3"/>
  <c r="Q2594" i="3"/>
  <c r="P2594" i="3"/>
  <c r="R2593" i="3"/>
  <c r="Q2593" i="3"/>
  <c r="P2593" i="3"/>
  <c r="R2592" i="3"/>
  <c r="Q2592" i="3"/>
  <c r="P2592" i="3"/>
  <c r="R2591" i="3"/>
  <c r="Q2591" i="3"/>
  <c r="P2591" i="3"/>
  <c r="R2590" i="3"/>
  <c r="Q2590" i="3"/>
  <c r="P2590" i="3"/>
  <c r="R2589" i="3"/>
  <c r="Q2589" i="3"/>
  <c r="P2589" i="3"/>
  <c r="R2588" i="3"/>
  <c r="Q2588" i="3"/>
  <c r="P2588" i="3"/>
  <c r="R2587" i="3"/>
  <c r="Q2587" i="3"/>
  <c r="P2587" i="3"/>
  <c r="R2586" i="3"/>
  <c r="Q2586" i="3"/>
  <c r="P2586" i="3"/>
  <c r="R2585" i="3"/>
  <c r="Q2585" i="3"/>
  <c r="P2585" i="3"/>
  <c r="R2584" i="3"/>
  <c r="Q2584" i="3"/>
  <c r="P2584" i="3"/>
  <c r="R2583" i="3"/>
  <c r="Q2583" i="3"/>
  <c r="P2583" i="3"/>
  <c r="R2582" i="3"/>
  <c r="Q2582" i="3"/>
  <c r="P2582" i="3"/>
  <c r="R2581" i="3"/>
  <c r="Q2581" i="3"/>
  <c r="P2581" i="3"/>
  <c r="R2580" i="3"/>
  <c r="Q2580" i="3"/>
  <c r="P2580" i="3"/>
  <c r="R2579" i="3"/>
  <c r="Q2579" i="3"/>
  <c r="P2579" i="3"/>
  <c r="R2578" i="3"/>
  <c r="Q2578" i="3"/>
  <c r="P2578" i="3"/>
  <c r="R2577" i="3"/>
  <c r="Q2577" i="3"/>
  <c r="P2577" i="3"/>
  <c r="R2576" i="3"/>
  <c r="Q2576" i="3"/>
  <c r="P2576" i="3"/>
  <c r="R2575" i="3"/>
  <c r="Q2575" i="3"/>
  <c r="P2575" i="3"/>
  <c r="R2574" i="3"/>
  <c r="Q2574" i="3"/>
  <c r="P2574" i="3"/>
  <c r="R2573" i="3"/>
  <c r="Q2573" i="3"/>
  <c r="P2573" i="3"/>
  <c r="R2572" i="3"/>
  <c r="Q2572" i="3"/>
  <c r="P2572" i="3"/>
  <c r="R2571" i="3"/>
  <c r="Q2571" i="3"/>
  <c r="P2571" i="3"/>
  <c r="R2570" i="3"/>
  <c r="Q2570" i="3"/>
  <c r="P2570" i="3"/>
  <c r="R2569" i="3"/>
  <c r="Q2569" i="3"/>
  <c r="P2569" i="3"/>
  <c r="R2568" i="3"/>
  <c r="Q2568" i="3"/>
  <c r="P2568" i="3"/>
  <c r="R2567" i="3"/>
  <c r="Q2567" i="3"/>
  <c r="P2567" i="3"/>
  <c r="R2566" i="3"/>
  <c r="Q2566" i="3"/>
  <c r="P2566" i="3"/>
  <c r="R2565" i="3"/>
  <c r="Q2565" i="3"/>
  <c r="P2565" i="3"/>
  <c r="R2564" i="3"/>
  <c r="Q2564" i="3"/>
  <c r="P2564" i="3"/>
  <c r="R2563" i="3"/>
  <c r="Q2563" i="3"/>
  <c r="P2563" i="3"/>
  <c r="R2562" i="3"/>
  <c r="Q2562" i="3"/>
  <c r="P2562" i="3"/>
  <c r="R2561" i="3"/>
  <c r="Q2561" i="3"/>
  <c r="P2561" i="3"/>
  <c r="R2560" i="3"/>
  <c r="Q2560" i="3"/>
  <c r="P2560" i="3"/>
  <c r="R2559" i="3"/>
  <c r="Q2559" i="3"/>
  <c r="P2559" i="3"/>
  <c r="R2558" i="3"/>
  <c r="Q2558" i="3"/>
  <c r="P2558" i="3"/>
  <c r="R2557" i="3"/>
  <c r="Q2557" i="3"/>
  <c r="P2557" i="3"/>
  <c r="R2556" i="3"/>
  <c r="Q2556" i="3"/>
  <c r="P2556" i="3"/>
  <c r="R2555" i="3"/>
  <c r="Q2555" i="3"/>
  <c r="P2555" i="3"/>
  <c r="R2554" i="3"/>
  <c r="Q2554" i="3"/>
  <c r="P2554" i="3"/>
  <c r="R2553" i="3"/>
  <c r="Q2553" i="3"/>
  <c r="P2553" i="3"/>
  <c r="R2552" i="3"/>
  <c r="Q2552" i="3"/>
  <c r="P2552" i="3"/>
  <c r="R2551" i="3"/>
  <c r="Q2551" i="3"/>
  <c r="P2551" i="3"/>
  <c r="R2550" i="3"/>
  <c r="Q2550" i="3"/>
  <c r="P2550" i="3"/>
  <c r="R2549" i="3"/>
  <c r="Q2549" i="3"/>
  <c r="P2549" i="3"/>
  <c r="R2548" i="3"/>
  <c r="Q2548" i="3"/>
  <c r="P2548" i="3"/>
  <c r="R2547" i="3"/>
  <c r="Q2547" i="3"/>
  <c r="P2547" i="3"/>
  <c r="R2546" i="3"/>
  <c r="Q2546" i="3"/>
  <c r="P2546" i="3"/>
  <c r="R2545" i="3"/>
  <c r="Q2545" i="3"/>
  <c r="P2545" i="3"/>
  <c r="R2544" i="3"/>
  <c r="Q2544" i="3"/>
  <c r="P2544" i="3"/>
  <c r="R2543" i="3"/>
  <c r="Q2543" i="3"/>
  <c r="P2543" i="3"/>
  <c r="R2542" i="3"/>
  <c r="Q2542" i="3"/>
  <c r="P2542" i="3"/>
  <c r="R2541" i="3"/>
  <c r="Q2541" i="3"/>
  <c r="P2541" i="3"/>
  <c r="R2540" i="3"/>
  <c r="Q2540" i="3"/>
  <c r="P2540" i="3"/>
  <c r="R2539" i="3"/>
  <c r="Q2539" i="3"/>
  <c r="P2539" i="3"/>
  <c r="R2538" i="3"/>
  <c r="Q2538" i="3"/>
  <c r="P2538" i="3"/>
  <c r="R2537" i="3"/>
  <c r="Q2537" i="3"/>
  <c r="P2537" i="3"/>
  <c r="R2536" i="3"/>
  <c r="Q2536" i="3"/>
  <c r="P2536" i="3"/>
  <c r="R2535" i="3"/>
  <c r="Q2535" i="3"/>
  <c r="P2535" i="3"/>
  <c r="R2534" i="3"/>
  <c r="Q2534" i="3"/>
  <c r="P2534" i="3"/>
  <c r="R2533" i="3"/>
  <c r="Q2533" i="3"/>
  <c r="P2533" i="3"/>
  <c r="R2532" i="3"/>
  <c r="Q2532" i="3"/>
  <c r="P2532" i="3"/>
  <c r="R2531" i="3"/>
  <c r="Q2531" i="3"/>
  <c r="P2531" i="3"/>
  <c r="R2530" i="3"/>
  <c r="Q2530" i="3"/>
  <c r="P2530" i="3"/>
  <c r="R2529" i="3"/>
  <c r="Q2529" i="3"/>
  <c r="P2529" i="3"/>
  <c r="R2528" i="3"/>
  <c r="Q2528" i="3"/>
  <c r="P2528" i="3"/>
  <c r="R2527" i="3"/>
  <c r="Q2527" i="3"/>
  <c r="P2527" i="3"/>
  <c r="R2526" i="3"/>
  <c r="Q2526" i="3"/>
  <c r="P2526" i="3"/>
  <c r="R2525" i="3"/>
  <c r="Q2525" i="3"/>
  <c r="P2525" i="3"/>
  <c r="R2524" i="3"/>
  <c r="Q2524" i="3"/>
  <c r="P2524" i="3"/>
  <c r="R2523" i="3"/>
  <c r="Q2523" i="3"/>
  <c r="P2523" i="3"/>
  <c r="R2522" i="3"/>
  <c r="Q2522" i="3"/>
  <c r="P2522" i="3"/>
  <c r="R2521" i="3"/>
  <c r="Q2521" i="3"/>
  <c r="P2521" i="3"/>
  <c r="R2520" i="3"/>
  <c r="Q2520" i="3"/>
  <c r="P2520" i="3"/>
  <c r="R2519" i="3"/>
  <c r="Q2519" i="3"/>
  <c r="P2519" i="3"/>
  <c r="R2518" i="3"/>
  <c r="Q2518" i="3"/>
  <c r="P2518" i="3"/>
  <c r="R2517" i="3"/>
  <c r="Q2517" i="3"/>
  <c r="P2517" i="3"/>
  <c r="R2516" i="3"/>
  <c r="Q2516" i="3"/>
  <c r="P2516" i="3"/>
  <c r="R2515" i="3"/>
  <c r="Q2515" i="3"/>
  <c r="P2515" i="3"/>
  <c r="R2514" i="3"/>
  <c r="Q2514" i="3"/>
  <c r="P2514" i="3"/>
  <c r="R2513" i="3"/>
  <c r="Q2513" i="3"/>
  <c r="P2513" i="3"/>
  <c r="R2512" i="3"/>
  <c r="Q2512" i="3"/>
  <c r="P2512" i="3"/>
  <c r="R2511" i="3"/>
  <c r="Q2511" i="3"/>
  <c r="P2511" i="3"/>
  <c r="R2510" i="3"/>
  <c r="Q2510" i="3"/>
  <c r="P2510" i="3"/>
  <c r="R2509" i="3"/>
  <c r="Q2509" i="3"/>
  <c r="P2509" i="3"/>
  <c r="R2508" i="3"/>
  <c r="Q2508" i="3"/>
  <c r="P2508" i="3"/>
  <c r="R2507" i="3"/>
  <c r="Q2507" i="3"/>
  <c r="P2507" i="3"/>
  <c r="R2506" i="3"/>
  <c r="Q2506" i="3"/>
  <c r="P2506" i="3"/>
  <c r="R2505" i="3"/>
  <c r="Q2505" i="3"/>
  <c r="P2505" i="3"/>
  <c r="R2504" i="3"/>
  <c r="Q2504" i="3"/>
  <c r="P2504" i="3"/>
  <c r="R2503" i="3"/>
  <c r="Q2503" i="3"/>
  <c r="P2503" i="3"/>
  <c r="R2502" i="3"/>
  <c r="Q2502" i="3"/>
  <c r="P2502" i="3"/>
  <c r="R2501" i="3"/>
  <c r="Q2501" i="3"/>
  <c r="P2501" i="3"/>
  <c r="R2500" i="3"/>
  <c r="Q2500" i="3"/>
  <c r="P2500" i="3"/>
  <c r="R2499" i="3"/>
  <c r="Q2499" i="3"/>
  <c r="P2499" i="3"/>
  <c r="R2498" i="3"/>
  <c r="Q2498" i="3"/>
  <c r="P2498" i="3"/>
  <c r="R2497" i="3"/>
  <c r="Q2497" i="3"/>
  <c r="P2497" i="3"/>
  <c r="R2496" i="3"/>
  <c r="Q2496" i="3"/>
  <c r="P2496" i="3"/>
  <c r="R2495" i="3"/>
  <c r="Q2495" i="3"/>
  <c r="P2495" i="3"/>
  <c r="R2494" i="3"/>
  <c r="Q2494" i="3"/>
  <c r="P2494" i="3"/>
  <c r="R2493" i="3"/>
  <c r="Q2493" i="3"/>
  <c r="P2493" i="3"/>
  <c r="R2492" i="3"/>
  <c r="Q2492" i="3"/>
  <c r="P2492" i="3"/>
  <c r="R2491" i="3"/>
  <c r="Q2491" i="3"/>
  <c r="P2491" i="3"/>
  <c r="R2490" i="3"/>
  <c r="Q2490" i="3"/>
  <c r="P2490" i="3"/>
  <c r="R2489" i="3"/>
  <c r="Q2489" i="3"/>
  <c r="P2489" i="3"/>
  <c r="R2488" i="3"/>
  <c r="Q2488" i="3"/>
  <c r="P2488" i="3"/>
  <c r="R2487" i="3"/>
  <c r="Q2487" i="3"/>
  <c r="P2487" i="3"/>
  <c r="R2486" i="3"/>
  <c r="Q2486" i="3"/>
  <c r="P2486" i="3"/>
  <c r="R2485" i="3"/>
  <c r="Q2485" i="3"/>
  <c r="P2485" i="3"/>
  <c r="R2484" i="3"/>
  <c r="Q2484" i="3"/>
  <c r="P2484" i="3"/>
  <c r="R2483" i="3"/>
  <c r="Q2483" i="3"/>
  <c r="P2483" i="3"/>
  <c r="R2482" i="3"/>
  <c r="Q2482" i="3"/>
  <c r="P2482" i="3"/>
  <c r="R2481" i="3"/>
  <c r="Q2481" i="3"/>
  <c r="P2481" i="3"/>
  <c r="R2480" i="3"/>
  <c r="Q2480" i="3"/>
  <c r="P2480" i="3"/>
  <c r="R2479" i="3"/>
  <c r="Q2479" i="3"/>
  <c r="P2479" i="3"/>
  <c r="R2478" i="3"/>
  <c r="Q2478" i="3"/>
  <c r="P2478" i="3"/>
  <c r="R2477" i="3"/>
  <c r="Q2477" i="3"/>
  <c r="P2477" i="3"/>
  <c r="R2476" i="3"/>
  <c r="Q2476" i="3"/>
  <c r="P2476" i="3"/>
  <c r="R2475" i="3"/>
  <c r="Q2475" i="3"/>
  <c r="P2475" i="3"/>
  <c r="R2474" i="3"/>
  <c r="Q2474" i="3"/>
  <c r="P2474" i="3"/>
  <c r="R2473" i="3"/>
  <c r="Q2473" i="3"/>
  <c r="P2473" i="3"/>
  <c r="R2472" i="3"/>
  <c r="Q2472" i="3"/>
  <c r="P2472" i="3"/>
  <c r="R2471" i="3"/>
  <c r="Q2471" i="3"/>
  <c r="P2471" i="3"/>
  <c r="R2470" i="3"/>
  <c r="Q2470" i="3"/>
  <c r="P2470" i="3"/>
  <c r="R2469" i="3"/>
  <c r="Q2469" i="3"/>
  <c r="P2469" i="3"/>
  <c r="R2468" i="3"/>
  <c r="Q2468" i="3"/>
  <c r="P2468" i="3"/>
  <c r="R2467" i="3"/>
  <c r="Q2467" i="3"/>
  <c r="P2467" i="3"/>
  <c r="R2466" i="3"/>
  <c r="Q2466" i="3"/>
  <c r="P2466" i="3"/>
  <c r="R2465" i="3"/>
  <c r="Q2465" i="3"/>
  <c r="P2465" i="3"/>
  <c r="R2464" i="3"/>
  <c r="Q2464" i="3"/>
  <c r="P2464" i="3"/>
  <c r="R2463" i="3"/>
  <c r="Q2463" i="3"/>
  <c r="P2463" i="3"/>
  <c r="R2462" i="3"/>
  <c r="Q2462" i="3"/>
  <c r="P2462" i="3"/>
  <c r="R2461" i="3"/>
  <c r="Q2461" i="3"/>
  <c r="P2461" i="3"/>
  <c r="R2460" i="3"/>
  <c r="Q2460" i="3"/>
  <c r="P2460" i="3"/>
  <c r="R2459" i="3"/>
  <c r="Q2459" i="3"/>
  <c r="P2459" i="3"/>
  <c r="R2458" i="3"/>
  <c r="Q2458" i="3"/>
  <c r="P2458" i="3"/>
  <c r="R2457" i="3"/>
  <c r="Q2457" i="3"/>
  <c r="P2457" i="3"/>
  <c r="R2456" i="3"/>
  <c r="Q2456" i="3"/>
  <c r="P2456" i="3"/>
  <c r="R2455" i="3"/>
  <c r="Q2455" i="3"/>
  <c r="P2455" i="3"/>
  <c r="R2454" i="3"/>
  <c r="Q2454" i="3"/>
  <c r="P2454" i="3"/>
  <c r="R2453" i="3"/>
  <c r="Q2453" i="3"/>
  <c r="P2453" i="3"/>
  <c r="R2452" i="3"/>
  <c r="Q2452" i="3"/>
  <c r="P2452" i="3"/>
  <c r="R2451" i="3"/>
  <c r="Q2451" i="3"/>
  <c r="P2451" i="3"/>
  <c r="R2450" i="3"/>
  <c r="Q2450" i="3"/>
  <c r="P2450" i="3"/>
  <c r="R2449" i="3"/>
  <c r="Q2449" i="3"/>
  <c r="P2449" i="3"/>
  <c r="R2448" i="3"/>
  <c r="Q2448" i="3"/>
  <c r="P2448" i="3"/>
  <c r="R2447" i="3"/>
  <c r="Q2447" i="3"/>
  <c r="P2447" i="3"/>
  <c r="R2446" i="3"/>
  <c r="Q2446" i="3"/>
  <c r="P2446" i="3"/>
  <c r="R2445" i="3"/>
  <c r="Q2445" i="3"/>
  <c r="P2445" i="3"/>
  <c r="R2444" i="3"/>
  <c r="Q2444" i="3"/>
  <c r="P2444" i="3"/>
  <c r="R2443" i="3"/>
  <c r="Q2443" i="3"/>
  <c r="P2443" i="3"/>
  <c r="R2442" i="3"/>
  <c r="Q2442" i="3"/>
  <c r="P2442" i="3"/>
  <c r="R2441" i="3"/>
  <c r="Q2441" i="3"/>
  <c r="P2441" i="3"/>
  <c r="R2440" i="3"/>
  <c r="Q2440" i="3"/>
  <c r="P2440" i="3"/>
  <c r="R2439" i="3"/>
  <c r="Q2439" i="3"/>
  <c r="P2439" i="3"/>
  <c r="R2438" i="3"/>
  <c r="Q2438" i="3"/>
  <c r="P2438" i="3"/>
  <c r="R2437" i="3"/>
  <c r="Q2437" i="3"/>
  <c r="P2437" i="3"/>
  <c r="R2436" i="3"/>
  <c r="Q2436" i="3"/>
  <c r="P2436" i="3"/>
  <c r="R2435" i="3"/>
  <c r="Q2435" i="3"/>
  <c r="P2435" i="3"/>
  <c r="R2434" i="3"/>
  <c r="Q2434" i="3"/>
  <c r="P2434" i="3"/>
  <c r="R2433" i="3"/>
  <c r="Q2433" i="3"/>
  <c r="P2433" i="3"/>
  <c r="R2432" i="3"/>
  <c r="Q2432" i="3"/>
  <c r="P2432" i="3"/>
  <c r="R2431" i="3"/>
  <c r="Q2431" i="3"/>
  <c r="P2431" i="3"/>
  <c r="R2430" i="3"/>
  <c r="Q2430" i="3"/>
  <c r="P2430" i="3"/>
  <c r="R2429" i="3"/>
  <c r="Q2429" i="3"/>
  <c r="P2429" i="3"/>
  <c r="R2428" i="3"/>
  <c r="Q2428" i="3"/>
  <c r="P2428" i="3"/>
  <c r="R2427" i="3"/>
  <c r="Q2427" i="3"/>
  <c r="P2427" i="3"/>
  <c r="R2426" i="3"/>
  <c r="Q2426" i="3"/>
  <c r="P2426" i="3"/>
  <c r="R2425" i="3"/>
  <c r="Q2425" i="3"/>
  <c r="P2425" i="3"/>
  <c r="R2424" i="3"/>
  <c r="Q2424" i="3"/>
  <c r="P2424" i="3"/>
  <c r="R2423" i="3"/>
  <c r="Q2423" i="3"/>
  <c r="P2423" i="3"/>
  <c r="R2422" i="3"/>
  <c r="Q2422" i="3"/>
  <c r="P2422" i="3"/>
  <c r="R2421" i="3"/>
  <c r="Q2421" i="3"/>
  <c r="P2421" i="3"/>
  <c r="R2420" i="3"/>
  <c r="Q2420" i="3"/>
  <c r="P2420" i="3"/>
  <c r="R2419" i="3"/>
  <c r="Q2419" i="3"/>
  <c r="P2419" i="3"/>
  <c r="R2418" i="3"/>
  <c r="Q2418" i="3"/>
  <c r="P2418" i="3"/>
  <c r="R2417" i="3"/>
  <c r="Q2417" i="3"/>
  <c r="P2417" i="3"/>
  <c r="R2416" i="3"/>
  <c r="Q2416" i="3"/>
  <c r="P2416" i="3"/>
  <c r="R2415" i="3"/>
  <c r="Q2415" i="3"/>
  <c r="P2415" i="3"/>
  <c r="R2414" i="3"/>
  <c r="Q2414" i="3"/>
  <c r="P2414" i="3"/>
  <c r="R2413" i="3"/>
  <c r="Q2413" i="3"/>
  <c r="P2413" i="3"/>
  <c r="R2412" i="3"/>
  <c r="Q2412" i="3"/>
  <c r="P2412" i="3"/>
  <c r="R2411" i="3"/>
  <c r="Q2411" i="3"/>
  <c r="P2411" i="3"/>
  <c r="R2410" i="3"/>
  <c r="Q2410" i="3"/>
  <c r="P2410" i="3"/>
  <c r="R2409" i="3"/>
  <c r="Q2409" i="3"/>
  <c r="P2409" i="3"/>
  <c r="R2408" i="3"/>
  <c r="Q2408" i="3"/>
  <c r="P2408" i="3"/>
  <c r="R2407" i="3"/>
  <c r="Q2407" i="3"/>
  <c r="P2407" i="3"/>
  <c r="R2406" i="3"/>
  <c r="Q2406" i="3"/>
  <c r="P2406" i="3"/>
  <c r="R2405" i="3"/>
  <c r="Q2405" i="3"/>
  <c r="P2405" i="3"/>
  <c r="R2404" i="3"/>
  <c r="Q2404" i="3"/>
  <c r="P2404" i="3"/>
  <c r="R2403" i="3"/>
  <c r="Q2403" i="3"/>
  <c r="P2403" i="3"/>
  <c r="R2402" i="3"/>
  <c r="Q2402" i="3"/>
  <c r="P2402" i="3"/>
  <c r="R2401" i="3"/>
  <c r="Q2401" i="3"/>
  <c r="P2401" i="3"/>
  <c r="R2400" i="3"/>
  <c r="Q2400" i="3"/>
  <c r="P2400" i="3"/>
  <c r="R2399" i="3"/>
  <c r="Q2399" i="3"/>
  <c r="P2399" i="3"/>
  <c r="R2398" i="3"/>
  <c r="Q2398" i="3"/>
  <c r="P2398" i="3"/>
  <c r="R2397" i="3"/>
  <c r="Q2397" i="3"/>
  <c r="P2397" i="3"/>
  <c r="R2396" i="3"/>
  <c r="Q2396" i="3"/>
  <c r="P2396" i="3"/>
  <c r="R2395" i="3"/>
  <c r="Q2395" i="3"/>
  <c r="P2395" i="3"/>
  <c r="R2394" i="3"/>
  <c r="Q2394" i="3"/>
  <c r="P2394" i="3"/>
  <c r="R2393" i="3"/>
  <c r="Q2393" i="3"/>
  <c r="P2393" i="3"/>
  <c r="R2392" i="3"/>
  <c r="Q2392" i="3"/>
  <c r="P2392" i="3"/>
  <c r="R2391" i="3"/>
  <c r="Q2391" i="3"/>
  <c r="P2391" i="3"/>
  <c r="R2390" i="3"/>
  <c r="Q2390" i="3"/>
  <c r="P2390" i="3"/>
  <c r="R2389" i="3"/>
  <c r="Q2389" i="3"/>
  <c r="P2389" i="3"/>
  <c r="R2388" i="3"/>
  <c r="Q2388" i="3"/>
  <c r="P2388" i="3"/>
  <c r="R2387" i="3"/>
  <c r="Q2387" i="3"/>
  <c r="P2387" i="3"/>
  <c r="R2386" i="3"/>
  <c r="Q2386" i="3"/>
  <c r="P2386" i="3"/>
  <c r="R2385" i="3"/>
  <c r="Q2385" i="3"/>
  <c r="P2385" i="3"/>
  <c r="R2384" i="3"/>
  <c r="Q2384" i="3"/>
  <c r="P2384" i="3"/>
  <c r="R2383" i="3"/>
  <c r="Q2383" i="3"/>
  <c r="P2383" i="3"/>
  <c r="R2382" i="3"/>
  <c r="Q2382" i="3"/>
  <c r="P2382" i="3"/>
  <c r="R2381" i="3"/>
  <c r="Q2381" i="3"/>
  <c r="P2381" i="3"/>
  <c r="R2380" i="3"/>
  <c r="Q2380" i="3"/>
  <c r="P2380" i="3"/>
  <c r="R2379" i="3"/>
  <c r="Q2379" i="3"/>
  <c r="P2379" i="3"/>
  <c r="R2378" i="3"/>
  <c r="Q2378" i="3"/>
  <c r="P2378" i="3"/>
  <c r="R2377" i="3"/>
  <c r="Q2377" i="3"/>
  <c r="P2377" i="3"/>
  <c r="R2376" i="3"/>
  <c r="Q2376" i="3"/>
  <c r="P2376" i="3"/>
  <c r="R2375" i="3"/>
  <c r="Q2375" i="3"/>
  <c r="P2375" i="3"/>
  <c r="R2374" i="3"/>
  <c r="Q2374" i="3"/>
  <c r="P2374" i="3"/>
  <c r="R2373" i="3"/>
  <c r="Q2373" i="3"/>
  <c r="P2373" i="3"/>
  <c r="R2372" i="3"/>
  <c r="Q2372" i="3"/>
  <c r="P2372" i="3"/>
  <c r="R2371" i="3"/>
  <c r="Q2371" i="3"/>
  <c r="P2371" i="3"/>
  <c r="R2370" i="3"/>
  <c r="Q2370" i="3"/>
  <c r="P2370" i="3"/>
  <c r="R2369" i="3"/>
  <c r="Q2369" i="3"/>
  <c r="P2369" i="3"/>
  <c r="R2368" i="3"/>
  <c r="Q2368" i="3"/>
  <c r="P2368" i="3"/>
  <c r="R2367" i="3"/>
  <c r="Q2367" i="3"/>
  <c r="P2367" i="3"/>
  <c r="R2366" i="3"/>
  <c r="Q2366" i="3"/>
  <c r="P2366" i="3"/>
  <c r="R2365" i="3"/>
  <c r="Q2365" i="3"/>
  <c r="P2365" i="3"/>
  <c r="R2364" i="3"/>
  <c r="Q2364" i="3"/>
  <c r="P2364" i="3"/>
  <c r="R2363" i="3"/>
  <c r="Q2363" i="3"/>
  <c r="P2363" i="3"/>
  <c r="R2362" i="3"/>
  <c r="Q2362" i="3"/>
  <c r="P2362" i="3"/>
  <c r="R2361" i="3"/>
  <c r="Q2361" i="3"/>
  <c r="P2361" i="3"/>
  <c r="R2360" i="3"/>
  <c r="Q2360" i="3"/>
  <c r="P2360" i="3"/>
  <c r="R2359" i="3"/>
  <c r="Q2359" i="3"/>
  <c r="P2359" i="3"/>
  <c r="R2358" i="3"/>
  <c r="Q2358" i="3"/>
  <c r="P2358" i="3"/>
  <c r="R2357" i="3"/>
  <c r="Q2357" i="3"/>
  <c r="P2357" i="3"/>
  <c r="R2356" i="3"/>
  <c r="Q2356" i="3"/>
  <c r="P2356" i="3"/>
  <c r="R2355" i="3"/>
  <c r="Q2355" i="3"/>
  <c r="P2355" i="3"/>
  <c r="R2354" i="3"/>
  <c r="Q2354" i="3"/>
  <c r="P2354" i="3"/>
  <c r="R2353" i="3"/>
  <c r="Q2353" i="3"/>
  <c r="P2353" i="3"/>
  <c r="R2352" i="3"/>
  <c r="Q2352" i="3"/>
  <c r="P2352" i="3"/>
  <c r="R2351" i="3"/>
  <c r="Q2351" i="3"/>
  <c r="P2351" i="3"/>
  <c r="R2350" i="3"/>
  <c r="Q2350" i="3"/>
  <c r="P2350" i="3"/>
  <c r="R2349" i="3"/>
  <c r="Q2349" i="3"/>
  <c r="P2349" i="3"/>
  <c r="R2348" i="3"/>
  <c r="Q2348" i="3"/>
  <c r="P2348" i="3"/>
  <c r="R2347" i="3"/>
  <c r="Q2347" i="3"/>
  <c r="P2347" i="3"/>
  <c r="R2346" i="3"/>
  <c r="Q2346" i="3"/>
  <c r="P2346" i="3"/>
  <c r="R2345" i="3"/>
  <c r="Q2345" i="3"/>
  <c r="P2345" i="3"/>
  <c r="R2344" i="3"/>
  <c r="Q2344" i="3"/>
  <c r="P2344" i="3"/>
  <c r="R2343" i="3"/>
  <c r="Q2343" i="3"/>
  <c r="P2343" i="3"/>
  <c r="R2342" i="3"/>
  <c r="Q2342" i="3"/>
  <c r="P2342" i="3"/>
  <c r="R2341" i="3"/>
  <c r="Q2341" i="3"/>
  <c r="P2341" i="3"/>
  <c r="R2340" i="3"/>
  <c r="Q2340" i="3"/>
  <c r="P2340" i="3"/>
  <c r="R2339" i="3"/>
  <c r="Q2339" i="3"/>
  <c r="P2339" i="3"/>
  <c r="R2338" i="3"/>
  <c r="Q2338" i="3"/>
  <c r="P2338" i="3"/>
  <c r="R2337" i="3"/>
  <c r="Q2337" i="3"/>
  <c r="P2337" i="3"/>
  <c r="R2336" i="3"/>
  <c r="Q2336" i="3"/>
  <c r="P2336" i="3"/>
  <c r="R2335" i="3"/>
  <c r="Q2335" i="3"/>
  <c r="P2335" i="3"/>
  <c r="R2334" i="3"/>
  <c r="Q2334" i="3"/>
  <c r="P2334" i="3"/>
  <c r="R2333" i="3"/>
  <c r="Q2333" i="3"/>
  <c r="P2333" i="3"/>
  <c r="R2332" i="3"/>
  <c r="Q2332" i="3"/>
  <c r="P2332" i="3"/>
  <c r="R2331" i="3"/>
  <c r="Q2331" i="3"/>
  <c r="P2331" i="3"/>
  <c r="R2330" i="3"/>
  <c r="Q2330" i="3"/>
  <c r="P2330" i="3"/>
  <c r="R2329" i="3"/>
  <c r="Q2329" i="3"/>
  <c r="P2329" i="3"/>
  <c r="R2328" i="3"/>
  <c r="Q2328" i="3"/>
  <c r="P2328" i="3"/>
  <c r="R2327" i="3"/>
  <c r="Q2327" i="3"/>
  <c r="P2327" i="3"/>
  <c r="R2326" i="3"/>
  <c r="Q2326" i="3"/>
  <c r="P2326" i="3"/>
  <c r="R2325" i="3"/>
  <c r="Q2325" i="3"/>
  <c r="P2325" i="3"/>
  <c r="R2324" i="3"/>
  <c r="Q2324" i="3"/>
  <c r="P2324" i="3"/>
  <c r="R2323" i="3"/>
  <c r="Q2323" i="3"/>
  <c r="P2323" i="3"/>
  <c r="R2322" i="3"/>
  <c r="Q2322" i="3"/>
  <c r="P2322" i="3"/>
  <c r="R2321" i="3"/>
  <c r="Q2321" i="3"/>
  <c r="P2321" i="3"/>
  <c r="R2320" i="3"/>
  <c r="Q2320" i="3"/>
  <c r="P2320" i="3"/>
  <c r="R2319" i="3"/>
  <c r="Q2319" i="3"/>
  <c r="P2319" i="3"/>
  <c r="R2318" i="3"/>
  <c r="Q2318" i="3"/>
  <c r="P2318" i="3"/>
  <c r="R2317" i="3"/>
  <c r="Q2317" i="3"/>
  <c r="P2317" i="3"/>
  <c r="R2316" i="3"/>
  <c r="Q2316" i="3"/>
  <c r="P2316" i="3"/>
  <c r="R2315" i="3"/>
  <c r="Q2315" i="3"/>
  <c r="P2315" i="3"/>
  <c r="R2314" i="3"/>
  <c r="Q2314" i="3"/>
  <c r="P2314" i="3"/>
  <c r="R2313" i="3"/>
  <c r="Q2313" i="3"/>
  <c r="P2313" i="3"/>
  <c r="R2312" i="3"/>
  <c r="Q2312" i="3"/>
  <c r="P2312" i="3"/>
  <c r="R2311" i="3"/>
  <c r="Q2311" i="3"/>
  <c r="P2311" i="3"/>
  <c r="R2310" i="3"/>
  <c r="Q2310" i="3"/>
  <c r="P2310" i="3"/>
  <c r="R2309" i="3"/>
  <c r="Q2309" i="3"/>
  <c r="P2309" i="3"/>
  <c r="R2308" i="3"/>
  <c r="Q2308" i="3"/>
  <c r="P2308" i="3"/>
  <c r="R2307" i="3"/>
  <c r="Q2307" i="3"/>
  <c r="P2307" i="3"/>
  <c r="R2306" i="3"/>
  <c r="Q2306" i="3"/>
  <c r="P2306" i="3"/>
  <c r="R2305" i="3"/>
  <c r="Q2305" i="3"/>
  <c r="P2305" i="3"/>
  <c r="R2304" i="3"/>
  <c r="Q2304" i="3"/>
  <c r="P2304" i="3"/>
  <c r="R2303" i="3"/>
  <c r="Q2303" i="3"/>
  <c r="P2303" i="3"/>
  <c r="R2302" i="3"/>
  <c r="Q2302" i="3"/>
  <c r="P2302" i="3"/>
  <c r="R2301" i="3"/>
  <c r="Q2301" i="3"/>
  <c r="P2301" i="3"/>
  <c r="R2300" i="3"/>
  <c r="Q2300" i="3"/>
  <c r="P2300" i="3"/>
  <c r="R2299" i="3"/>
  <c r="Q2299" i="3"/>
  <c r="P2299" i="3"/>
  <c r="R2298" i="3"/>
  <c r="Q2298" i="3"/>
  <c r="P2298" i="3"/>
  <c r="R2297" i="3"/>
  <c r="Q2297" i="3"/>
  <c r="P2297" i="3"/>
  <c r="R2296" i="3"/>
  <c r="Q2296" i="3"/>
  <c r="P2296" i="3"/>
  <c r="R2295" i="3"/>
  <c r="Q2295" i="3"/>
  <c r="P2295" i="3"/>
  <c r="R2294" i="3"/>
  <c r="Q2294" i="3"/>
  <c r="P2294" i="3"/>
  <c r="R2293" i="3"/>
  <c r="Q2293" i="3"/>
  <c r="P2293" i="3"/>
  <c r="R2292" i="3"/>
  <c r="Q2292" i="3"/>
  <c r="P2292" i="3"/>
  <c r="R2291" i="3"/>
  <c r="Q2291" i="3"/>
  <c r="P2291" i="3"/>
  <c r="R2290" i="3"/>
  <c r="Q2290" i="3"/>
  <c r="P2290" i="3"/>
  <c r="R2289" i="3"/>
  <c r="Q2289" i="3"/>
  <c r="P2289" i="3"/>
  <c r="R2288" i="3"/>
  <c r="Q2288" i="3"/>
  <c r="P2288" i="3"/>
  <c r="R2287" i="3"/>
  <c r="Q2287" i="3"/>
  <c r="P2287" i="3"/>
  <c r="R2286" i="3"/>
  <c r="Q2286" i="3"/>
  <c r="P2286" i="3"/>
  <c r="R2285" i="3"/>
  <c r="Q2285" i="3"/>
  <c r="P2285" i="3"/>
  <c r="R2284" i="3"/>
  <c r="Q2284" i="3"/>
  <c r="P2284" i="3"/>
  <c r="R2283" i="3"/>
  <c r="Q2283" i="3"/>
  <c r="P2283" i="3"/>
  <c r="R2282" i="3"/>
  <c r="Q2282" i="3"/>
  <c r="P2282" i="3"/>
  <c r="R2281" i="3"/>
  <c r="Q2281" i="3"/>
  <c r="P2281" i="3"/>
  <c r="R2280" i="3"/>
  <c r="Q2280" i="3"/>
  <c r="P2280" i="3"/>
  <c r="R2279" i="3"/>
  <c r="Q2279" i="3"/>
  <c r="P2279" i="3"/>
  <c r="R2278" i="3"/>
  <c r="Q2278" i="3"/>
  <c r="P2278" i="3"/>
  <c r="R2277" i="3"/>
  <c r="Q2277" i="3"/>
  <c r="P2277" i="3"/>
  <c r="R2276" i="3"/>
  <c r="Q2276" i="3"/>
  <c r="P2276" i="3"/>
  <c r="R2275" i="3"/>
  <c r="Q2275" i="3"/>
  <c r="P2275" i="3"/>
  <c r="R2274" i="3"/>
  <c r="Q2274" i="3"/>
  <c r="P2274" i="3"/>
  <c r="R2273" i="3"/>
  <c r="Q2273" i="3"/>
  <c r="P2273" i="3"/>
  <c r="R2272" i="3"/>
  <c r="Q2272" i="3"/>
  <c r="P2272" i="3"/>
  <c r="R2271" i="3"/>
  <c r="Q2271" i="3"/>
  <c r="P2271" i="3"/>
  <c r="R2270" i="3"/>
  <c r="Q2270" i="3"/>
  <c r="P2270" i="3"/>
  <c r="R2269" i="3"/>
  <c r="Q2269" i="3"/>
  <c r="P2269" i="3"/>
  <c r="R2268" i="3"/>
  <c r="Q2268" i="3"/>
  <c r="P2268" i="3"/>
  <c r="R2267" i="3"/>
  <c r="Q2267" i="3"/>
  <c r="P2267" i="3"/>
  <c r="R2266" i="3"/>
  <c r="Q2266" i="3"/>
  <c r="P2266" i="3"/>
  <c r="R2265" i="3"/>
  <c r="Q2265" i="3"/>
  <c r="P2265" i="3"/>
  <c r="R2264" i="3"/>
  <c r="Q2264" i="3"/>
  <c r="P2264" i="3"/>
  <c r="R2263" i="3"/>
  <c r="Q2263" i="3"/>
  <c r="P2263" i="3"/>
  <c r="R2262" i="3"/>
  <c r="Q2262" i="3"/>
  <c r="P2262" i="3"/>
  <c r="R2261" i="3"/>
  <c r="Q2261" i="3"/>
  <c r="P2261" i="3"/>
  <c r="R2260" i="3"/>
  <c r="Q2260" i="3"/>
  <c r="P2260" i="3"/>
  <c r="R2259" i="3"/>
  <c r="Q2259" i="3"/>
  <c r="P2259" i="3"/>
  <c r="R2258" i="3"/>
  <c r="Q2258" i="3"/>
  <c r="P2258" i="3"/>
  <c r="R2257" i="3"/>
  <c r="Q2257" i="3"/>
  <c r="P2257" i="3"/>
  <c r="R2256" i="3"/>
  <c r="Q2256" i="3"/>
  <c r="P2256" i="3"/>
  <c r="R2255" i="3"/>
  <c r="Q2255" i="3"/>
  <c r="P2255" i="3"/>
  <c r="R2254" i="3"/>
  <c r="Q2254" i="3"/>
  <c r="P2254" i="3"/>
  <c r="R2253" i="3"/>
  <c r="Q2253" i="3"/>
  <c r="P2253" i="3"/>
  <c r="R2252" i="3"/>
  <c r="Q2252" i="3"/>
  <c r="P2252" i="3"/>
  <c r="R2251" i="3"/>
  <c r="Q2251" i="3"/>
  <c r="P2251" i="3"/>
  <c r="R2250" i="3"/>
  <c r="Q2250" i="3"/>
  <c r="P2250" i="3"/>
  <c r="R2249" i="3"/>
  <c r="Q2249" i="3"/>
  <c r="P2249" i="3"/>
  <c r="R2248" i="3"/>
  <c r="Q2248" i="3"/>
  <c r="P2248" i="3"/>
  <c r="R2247" i="3"/>
  <c r="Q2247" i="3"/>
  <c r="P2247" i="3"/>
  <c r="R2246" i="3"/>
  <c r="Q2246" i="3"/>
  <c r="P2246" i="3"/>
  <c r="R2245" i="3"/>
  <c r="Q2245" i="3"/>
  <c r="P2245" i="3"/>
  <c r="R2244" i="3"/>
  <c r="Q2244" i="3"/>
  <c r="P2244" i="3"/>
  <c r="R2243" i="3"/>
  <c r="Q2243" i="3"/>
  <c r="P2243" i="3"/>
  <c r="R2242" i="3"/>
  <c r="Q2242" i="3"/>
  <c r="P2242" i="3"/>
  <c r="R2241" i="3"/>
  <c r="Q2241" i="3"/>
  <c r="P2241" i="3"/>
  <c r="R2240" i="3"/>
  <c r="Q2240" i="3"/>
  <c r="P2240" i="3"/>
  <c r="R2239" i="3"/>
  <c r="Q2239" i="3"/>
  <c r="P2239" i="3"/>
  <c r="R2238" i="3"/>
  <c r="Q2238" i="3"/>
  <c r="P2238" i="3"/>
  <c r="R2237" i="3"/>
  <c r="Q2237" i="3"/>
  <c r="P2237" i="3"/>
  <c r="R2236" i="3"/>
  <c r="Q2236" i="3"/>
  <c r="P2236" i="3"/>
  <c r="R2235" i="3"/>
  <c r="Q2235" i="3"/>
  <c r="P2235" i="3"/>
  <c r="R2234" i="3"/>
  <c r="Q2234" i="3"/>
  <c r="P2234" i="3"/>
  <c r="R2233" i="3"/>
  <c r="Q2233" i="3"/>
  <c r="P2233" i="3"/>
  <c r="R2232" i="3"/>
  <c r="Q2232" i="3"/>
  <c r="P2232" i="3"/>
  <c r="R2231" i="3"/>
  <c r="Q2231" i="3"/>
  <c r="P2231" i="3"/>
  <c r="R2230" i="3"/>
  <c r="Q2230" i="3"/>
  <c r="P2230" i="3"/>
  <c r="R2229" i="3"/>
  <c r="Q2229" i="3"/>
  <c r="P2229" i="3"/>
  <c r="R2228" i="3"/>
  <c r="Q2228" i="3"/>
  <c r="P2228" i="3"/>
  <c r="R2227" i="3"/>
  <c r="Q2227" i="3"/>
  <c r="P2227" i="3"/>
  <c r="R2226" i="3"/>
  <c r="Q2226" i="3"/>
  <c r="P2226" i="3"/>
  <c r="R2225" i="3"/>
  <c r="Q2225" i="3"/>
  <c r="P2225" i="3"/>
  <c r="R2224" i="3"/>
  <c r="Q2224" i="3"/>
  <c r="P2224" i="3"/>
  <c r="R2223" i="3"/>
  <c r="Q2223" i="3"/>
  <c r="P2223" i="3"/>
  <c r="R2222" i="3"/>
  <c r="Q2222" i="3"/>
  <c r="P2222" i="3"/>
  <c r="R2221" i="3"/>
  <c r="Q2221" i="3"/>
  <c r="P2221" i="3"/>
  <c r="R2220" i="3"/>
  <c r="Q2220" i="3"/>
  <c r="P2220" i="3"/>
  <c r="R2219" i="3"/>
  <c r="Q2219" i="3"/>
  <c r="P2219" i="3"/>
  <c r="R2218" i="3"/>
  <c r="Q2218" i="3"/>
  <c r="P2218" i="3"/>
  <c r="R2217" i="3"/>
  <c r="Q2217" i="3"/>
  <c r="P2217" i="3"/>
  <c r="R2216" i="3"/>
  <c r="Q2216" i="3"/>
  <c r="P2216" i="3"/>
  <c r="R2215" i="3"/>
  <c r="Q2215" i="3"/>
  <c r="P2215" i="3"/>
  <c r="R2214" i="3"/>
  <c r="Q2214" i="3"/>
  <c r="P2214" i="3"/>
  <c r="R2213" i="3"/>
  <c r="Q2213" i="3"/>
  <c r="P2213" i="3"/>
  <c r="R2212" i="3"/>
  <c r="Q2212" i="3"/>
  <c r="P2212" i="3"/>
  <c r="R2211" i="3"/>
  <c r="Q2211" i="3"/>
  <c r="P2211" i="3"/>
  <c r="R2210" i="3"/>
  <c r="Q2210" i="3"/>
  <c r="P2210" i="3"/>
  <c r="R2209" i="3"/>
  <c r="Q2209" i="3"/>
  <c r="P2209" i="3"/>
  <c r="R2208" i="3"/>
  <c r="Q2208" i="3"/>
  <c r="P2208" i="3"/>
  <c r="R2207" i="3"/>
  <c r="Q2207" i="3"/>
  <c r="P2207" i="3"/>
  <c r="R2206" i="3"/>
  <c r="Q2206" i="3"/>
  <c r="P2206" i="3"/>
  <c r="R2205" i="3"/>
  <c r="Q2205" i="3"/>
  <c r="P2205" i="3"/>
  <c r="R2204" i="3"/>
  <c r="Q2204" i="3"/>
  <c r="P2204" i="3"/>
  <c r="R2203" i="3"/>
  <c r="Q2203" i="3"/>
  <c r="P2203" i="3"/>
  <c r="R2202" i="3"/>
  <c r="Q2202" i="3"/>
  <c r="P2202" i="3"/>
  <c r="R2201" i="3"/>
  <c r="Q2201" i="3"/>
  <c r="P2201" i="3"/>
  <c r="R2200" i="3"/>
  <c r="Q2200" i="3"/>
  <c r="P2200" i="3"/>
  <c r="R2199" i="3"/>
  <c r="Q2199" i="3"/>
  <c r="P2199" i="3"/>
  <c r="R2198" i="3"/>
  <c r="Q2198" i="3"/>
  <c r="P2198" i="3"/>
  <c r="R2197" i="3"/>
  <c r="Q2197" i="3"/>
  <c r="P2197" i="3"/>
  <c r="R2196" i="3"/>
  <c r="Q2196" i="3"/>
  <c r="P2196" i="3"/>
  <c r="R2195" i="3"/>
  <c r="Q2195" i="3"/>
  <c r="P2195" i="3"/>
  <c r="R2194" i="3"/>
  <c r="Q2194" i="3"/>
  <c r="P2194" i="3"/>
  <c r="R2193" i="3"/>
  <c r="Q2193" i="3"/>
  <c r="P2193" i="3"/>
  <c r="R2192" i="3"/>
  <c r="Q2192" i="3"/>
  <c r="P2192" i="3"/>
  <c r="R2191" i="3"/>
  <c r="Q2191" i="3"/>
  <c r="P2191" i="3"/>
  <c r="R2190" i="3"/>
  <c r="Q2190" i="3"/>
  <c r="P2190" i="3"/>
  <c r="R2189" i="3"/>
  <c r="Q2189" i="3"/>
  <c r="P2189" i="3"/>
  <c r="R2188" i="3"/>
  <c r="Q2188" i="3"/>
  <c r="P2188" i="3"/>
  <c r="R2187" i="3"/>
  <c r="Q2187" i="3"/>
  <c r="P2187" i="3"/>
  <c r="R2186" i="3"/>
  <c r="Q2186" i="3"/>
  <c r="P2186" i="3"/>
  <c r="R2185" i="3"/>
  <c r="Q2185" i="3"/>
  <c r="P2185" i="3"/>
  <c r="R2184" i="3"/>
  <c r="Q2184" i="3"/>
  <c r="P2184" i="3"/>
  <c r="R2183" i="3"/>
  <c r="Q2183" i="3"/>
  <c r="P2183" i="3"/>
  <c r="R2182" i="3"/>
  <c r="Q2182" i="3"/>
  <c r="P2182" i="3"/>
  <c r="R2181" i="3"/>
  <c r="Q2181" i="3"/>
  <c r="P2181" i="3"/>
  <c r="R2180" i="3"/>
  <c r="Q2180" i="3"/>
  <c r="P2180" i="3"/>
  <c r="R2179" i="3"/>
  <c r="Q2179" i="3"/>
  <c r="P2179" i="3"/>
  <c r="R2178" i="3"/>
  <c r="Q2178" i="3"/>
  <c r="P2178" i="3"/>
  <c r="R2177" i="3"/>
  <c r="Q2177" i="3"/>
  <c r="P2177" i="3"/>
  <c r="R2176" i="3"/>
  <c r="Q2176" i="3"/>
  <c r="P2176" i="3"/>
  <c r="R2175" i="3"/>
  <c r="Q2175" i="3"/>
  <c r="P2175" i="3"/>
  <c r="R2174" i="3"/>
  <c r="Q2174" i="3"/>
  <c r="P2174" i="3"/>
  <c r="R2173" i="3"/>
  <c r="Q2173" i="3"/>
  <c r="P2173" i="3"/>
  <c r="R2172" i="3"/>
  <c r="Q2172" i="3"/>
  <c r="P2172" i="3"/>
  <c r="R2171" i="3"/>
  <c r="Q2171" i="3"/>
  <c r="P2171" i="3"/>
  <c r="R2170" i="3"/>
  <c r="Q2170" i="3"/>
  <c r="P2170" i="3"/>
  <c r="R2169" i="3"/>
  <c r="Q2169" i="3"/>
  <c r="P2169" i="3"/>
  <c r="R2168" i="3"/>
  <c r="Q2168" i="3"/>
  <c r="P2168" i="3"/>
  <c r="R2167" i="3"/>
  <c r="Q2167" i="3"/>
  <c r="P2167" i="3"/>
  <c r="R2166" i="3"/>
  <c r="Q2166" i="3"/>
  <c r="P2166" i="3"/>
  <c r="R2165" i="3"/>
  <c r="Q2165" i="3"/>
  <c r="P2165" i="3"/>
  <c r="R2164" i="3"/>
  <c r="Q2164" i="3"/>
  <c r="P2164" i="3"/>
  <c r="R2163" i="3"/>
  <c r="Q2163" i="3"/>
  <c r="P2163" i="3"/>
  <c r="R2162" i="3"/>
  <c r="Q2162" i="3"/>
  <c r="P2162" i="3"/>
  <c r="R2161" i="3"/>
  <c r="Q2161" i="3"/>
  <c r="P2161" i="3"/>
  <c r="R2160" i="3"/>
  <c r="Q2160" i="3"/>
  <c r="P2160" i="3"/>
  <c r="R2159" i="3"/>
  <c r="Q2159" i="3"/>
  <c r="P2159" i="3"/>
  <c r="R2158" i="3"/>
  <c r="Q2158" i="3"/>
  <c r="P2158" i="3"/>
  <c r="R2157" i="3"/>
  <c r="Q2157" i="3"/>
  <c r="P2157" i="3"/>
  <c r="R2156" i="3"/>
  <c r="Q2156" i="3"/>
  <c r="P2156" i="3"/>
  <c r="R2155" i="3"/>
  <c r="Q2155" i="3"/>
  <c r="P2155" i="3"/>
  <c r="R2154" i="3"/>
  <c r="Q2154" i="3"/>
  <c r="P2154" i="3"/>
  <c r="R2153" i="3"/>
  <c r="Q2153" i="3"/>
  <c r="P2153" i="3"/>
  <c r="R2152" i="3"/>
  <c r="Q2152" i="3"/>
  <c r="P2152" i="3"/>
  <c r="R2151" i="3"/>
  <c r="Q2151" i="3"/>
  <c r="P2151" i="3"/>
  <c r="R2150" i="3"/>
  <c r="Q2150" i="3"/>
  <c r="P2150" i="3"/>
  <c r="R2149" i="3"/>
  <c r="Q2149" i="3"/>
  <c r="P2149" i="3"/>
  <c r="R2148" i="3"/>
  <c r="Q2148" i="3"/>
  <c r="P2148" i="3"/>
  <c r="R2147" i="3"/>
  <c r="Q2147" i="3"/>
  <c r="P2147" i="3"/>
  <c r="R2146" i="3"/>
  <c r="Q2146" i="3"/>
  <c r="P2146" i="3"/>
  <c r="R2145" i="3"/>
  <c r="Q2145" i="3"/>
  <c r="P2145" i="3"/>
  <c r="R2144" i="3"/>
  <c r="Q2144" i="3"/>
  <c r="P2144" i="3"/>
  <c r="R2143" i="3"/>
  <c r="Q2143" i="3"/>
  <c r="P2143" i="3"/>
  <c r="R2142" i="3"/>
  <c r="Q2142" i="3"/>
  <c r="P2142" i="3"/>
  <c r="R2141" i="3"/>
  <c r="Q2141" i="3"/>
  <c r="P2141" i="3"/>
  <c r="R2140" i="3"/>
  <c r="Q2140" i="3"/>
  <c r="P2140" i="3"/>
  <c r="R2139" i="3"/>
  <c r="Q2139" i="3"/>
  <c r="P2139" i="3"/>
  <c r="R2138" i="3"/>
  <c r="Q2138" i="3"/>
  <c r="P2138" i="3"/>
  <c r="R2137" i="3"/>
  <c r="Q2137" i="3"/>
  <c r="P2137" i="3"/>
  <c r="R2136" i="3"/>
  <c r="Q2136" i="3"/>
  <c r="P2136" i="3"/>
  <c r="R2135" i="3"/>
  <c r="Q2135" i="3"/>
  <c r="P2135" i="3"/>
  <c r="R2134" i="3"/>
  <c r="Q2134" i="3"/>
  <c r="P2134" i="3"/>
  <c r="R2133" i="3"/>
  <c r="Q2133" i="3"/>
  <c r="P2133" i="3"/>
  <c r="R2132" i="3"/>
  <c r="Q2132" i="3"/>
  <c r="P2132" i="3"/>
  <c r="R2131" i="3"/>
  <c r="Q2131" i="3"/>
  <c r="P2131" i="3"/>
  <c r="R2130" i="3"/>
  <c r="Q2130" i="3"/>
  <c r="P2130" i="3"/>
  <c r="R2129" i="3"/>
  <c r="Q2129" i="3"/>
  <c r="P2129" i="3"/>
  <c r="R2128" i="3"/>
  <c r="Q2128" i="3"/>
  <c r="P2128" i="3"/>
  <c r="R2127" i="3"/>
  <c r="Q2127" i="3"/>
  <c r="P2127" i="3"/>
  <c r="R2126" i="3"/>
  <c r="Q2126" i="3"/>
  <c r="P2126" i="3"/>
  <c r="R2125" i="3"/>
  <c r="Q2125" i="3"/>
  <c r="P2125" i="3"/>
  <c r="R2124" i="3"/>
  <c r="Q2124" i="3"/>
  <c r="P2124" i="3"/>
  <c r="R2123" i="3"/>
  <c r="Q2123" i="3"/>
  <c r="P2123" i="3"/>
  <c r="R2122" i="3"/>
  <c r="Q2122" i="3"/>
  <c r="P2122" i="3"/>
  <c r="R2121" i="3"/>
  <c r="Q2121" i="3"/>
  <c r="P2121" i="3"/>
  <c r="R2120" i="3"/>
  <c r="Q2120" i="3"/>
  <c r="P2120" i="3"/>
  <c r="R2119" i="3"/>
  <c r="Q2119" i="3"/>
  <c r="P2119" i="3"/>
  <c r="R2118" i="3"/>
  <c r="Q2118" i="3"/>
  <c r="P2118" i="3"/>
  <c r="R2117" i="3"/>
  <c r="Q2117" i="3"/>
  <c r="P2117" i="3"/>
  <c r="R2116" i="3"/>
  <c r="Q2116" i="3"/>
  <c r="P2116" i="3"/>
  <c r="R2115" i="3"/>
  <c r="Q2115" i="3"/>
  <c r="P2115" i="3"/>
  <c r="R2114" i="3"/>
  <c r="Q2114" i="3"/>
  <c r="P2114" i="3"/>
  <c r="R2113" i="3"/>
  <c r="Q2113" i="3"/>
  <c r="P2113" i="3"/>
  <c r="R2112" i="3"/>
  <c r="Q2112" i="3"/>
  <c r="P2112" i="3"/>
  <c r="R2111" i="3"/>
  <c r="Q2111" i="3"/>
  <c r="P2111" i="3"/>
  <c r="R2110" i="3"/>
  <c r="Q2110" i="3"/>
  <c r="P2110" i="3"/>
  <c r="R2109" i="3"/>
  <c r="Q2109" i="3"/>
  <c r="P2109" i="3"/>
  <c r="R2108" i="3"/>
  <c r="Q2108" i="3"/>
  <c r="P2108" i="3"/>
  <c r="R2107" i="3"/>
  <c r="Q2107" i="3"/>
  <c r="P2107" i="3"/>
  <c r="R2106" i="3"/>
  <c r="Q2106" i="3"/>
  <c r="P2106" i="3"/>
  <c r="R2105" i="3"/>
  <c r="Q2105" i="3"/>
  <c r="P2105" i="3"/>
  <c r="R2104" i="3"/>
  <c r="Q2104" i="3"/>
  <c r="P2104" i="3"/>
  <c r="R2103" i="3"/>
  <c r="Q2103" i="3"/>
  <c r="P2103" i="3"/>
  <c r="R2102" i="3"/>
  <c r="Q2102" i="3"/>
  <c r="P2102" i="3"/>
  <c r="R2101" i="3"/>
  <c r="Q2101" i="3"/>
  <c r="P2101" i="3"/>
  <c r="R2100" i="3"/>
  <c r="Q2100" i="3"/>
  <c r="P2100" i="3"/>
  <c r="R2099" i="3"/>
  <c r="Q2099" i="3"/>
  <c r="P2099" i="3"/>
  <c r="R2098" i="3"/>
  <c r="Q2098" i="3"/>
  <c r="P2098" i="3"/>
  <c r="R2097" i="3"/>
  <c r="Q2097" i="3"/>
  <c r="P2097" i="3"/>
  <c r="R2096" i="3"/>
  <c r="Q2096" i="3"/>
  <c r="P2096" i="3"/>
  <c r="R2095" i="3"/>
  <c r="Q2095" i="3"/>
  <c r="P2095" i="3"/>
  <c r="R2094" i="3"/>
  <c r="Q2094" i="3"/>
  <c r="P2094" i="3"/>
  <c r="R2093" i="3"/>
  <c r="Q2093" i="3"/>
  <c r="P2093" i="3"/>
  <c r="R2092" i="3"/>
  <c r="Q2092" i="3"/>
  <c r="P2092" i="3"/>
  <c r="R2091" i="3"/>
  <c r="Q2091" i="3"/>
  <c r="P2091" i="3"/>
  <c r="R2090" i="3"/>
  <c r="Q2090" i="3"/>
  <c r="P2090" i="3"/>
  <c r="R2089" i="3"/>
  <c r="Q2089" i="3"/>
  <c r="P2089" i="3"/>
  <c r="R2088" i="3"/>
  <c r="Q2088" i="3"/>
  <c r="P2088" i="3"/>
  <c r="R2087" i="3"/>
  <c r="Q2087" i="3"/>
  <c r="P2087" i="3"/>
  <c r="R2086" i="3"/>
  <c r="Q2086" i="3"/>
  <c r="P2086" i="3"/>
  <c r="R2085" i="3"/>
  <c r="Q2085" i="3"/>
  <c r="P2085" i="3"/>
  <c r="R2084" i="3"/>
  <c r="Q2084" i="3"/>
  <c r="P2084" i="3"/>
  <c r="R2083" i="3"/>
  <c r="Q2083" i="3"/>
  <c r="P2083" i="3"/>
  <c r="R2082" i="3"/>
  <c r="Q2082" i="3"/>
  <c r="P2082" i="3"/>
  <c r="R2081" i="3"/>
  <c r="Q2081" i="3"/>
  <c r="P2081" i="3"/>
  <c r="R2080" i="3"/>
  <c r="Q2080" i="3"/>
  <c r="P2080" i="3"/>
  <c r="R2079" i="3"/>
  <c r="Q2079" i="3"/>
  <c r="P2079" i="3"/>
  <c r="R2078" i="3"/>
  <c r="Q2078" i="3"/>
  <c r="P2078" i="3"/>
  <c r="R2077" i="3"/>
  <c r="Q2077" i="3"/>
  <c r="P2077" i="3"/>
  <c r="R2076" i="3"/>
  <c r="Q2076" i="3"/>
  <c r="P2076" i="3"/>
  <c r="R2075" i="3"/>
  <c r="Q2075" i="3"/>
  <c r="P2075" i="3"/>
  <c r="R2074" i="3"/>
  <c r="Q2074" i="3"/>
  <c r="P2074" i="3"/>
  <c r="R2073" i="3"/>
  <c r="Q2073" i="3"/>
  <c r="P2073" i="3"/>
  <c r="R2072" i="3"/>
  <c r="Q2072" i="3"/>
  <c r="P2072" i="3"/>
  <c r="R2071" i="3"/>
  <c r="Q2071" i="3"/>
  <c r="P2071" i="3"/>
  <c r="R2070" i="3"/>
  <c r="Q2070" i="3"/>
  <c r="P2070" i="3"/>
  <c r="R2069" i="3"/>
  <c r="Q2069" i="3"/>
  <c r="P2069" i="3"/>
  <c r="R2068" i="3"/>
  <c r="Q2068" i="3"/>
  <c r="P2068" i="3"/>
  <c r="R2067" i="3"/>
  <c r="Q2067" i="3"/>
  <c r="P2067" i="3"/>
  <c r="R2066" i="3"/>
  <c r="Q2066" i="3"/>
  <c r="P2066" i="3"/>
  <c r="R2065" i="3"/>
  <c r="Q2065" i="3"/>
  <c r="P2065" i="3"/>
  <c r="R2064" i="3"/>
  <c r="Q2064" i="3"/>
  <c r="P2064" i="3"/>
  <c r="R2063" i="3"/>
  <c r="Q2063" i="3"/>
  <c r="P2063" i="3"/>
  <c r="R2062" i="3"/>
  <c r="Q2062" i="3"/>
  <c r="P2062" i="3"/>
  <c r="R2061" i="3"/>
  <c r="Q2061" i="3"/>
  <c r="P2061" i="3"/>
  <c r="R2060" i="3"/>
  <c r="Q2060" i="3"/>
  <c r="P2060" i="3"/>
  <c r="R2059" i="3"/>
  <c r="Q2059" i="3"/>
  <c r="P2059" i="3"/>
  <c r="R2058" i="3"/>
  <c r="Q2058" i="3"/>
  <c r="P2058" i="3"/>
  <c r="R2057" i="3"/>
  <c r="Q2057" i="3"/>
  <c r="P2057" i="3"/>
  <c r="R2056" i="3"/>
  <c r="Q2056" i="3"/>
  <c r="P2056" i="3"/>
  <c r="R2055" i="3"/>
  <c r="Q2055" i="3"/>
  <c r="P2055" i="3"/>
  <c r="R2054" i="3"/>
  <c r="Q2054" i="3"/>
  <c r="P2054" i="3"/>
  <c r="R2053" i="3"/>
  <c r="Q2053" i="3"/>
  <c r="P2053" i="3"/>
  <c r="R2052" i="3"/>
  <c r="Q2052" i="3"/>
  <c r="P2052" i="3"/>
  <c r="R2051" i="3"/>
  <c r="Q2051" i="3"/>
  <c r="P2051" i="3"/>
  <c r="R2050" i="3"/>
  <c r="Q2050" i="3"/>
  <c r="P2050" i="3"/>
  <c r="R2049" i="3"/>
  <c r="Q2049" i="3"/>
  <c r="P2049" i="3"/>
  <c r="R2048" i="3"/>
  <c r="Q2048" i="3"/>
  <c r="P2048" i="3"/>
  <c r="R2047" i="3"/>
  <c r="Q2047" i="3"/>
  <c r="P2047" i="3"/>
  <c r="R2046" i="3"/>
  <c r="Q2046" i="3"/>
  <c r="P2046" i="3"/>
  <c r="R2045" i="3"/>
  <c r="Q2045" i="3"/>
  <c r="P2045" i="3"/>
  <c r="R2044" i="3"/>
  <c r="Q2044" i="3"/>
  <c r="P2044" i="3"/>
  <c r="R2043" i="3"/>
  <c r="Q2043" i="3"/>
  <c r="P2043" i="3"/>
  <c r="R2042" i="3"/>
  <c r="Q2042" i="3"/>
  <c r="P2042" i="3"/>
  <c r="R2041" i="3"/>
  <c r="Q2041" i="3"/>
  <c r="P2041" i="3"/>
  <c r="R2040" i="3"/>
  <c r="Q2040" i="3"/>
  <c r="P2040" i="3"/>
  <c r="R2039" i="3"/>
  <c r="Q2039" i="3"/>
  <c r="P2039" i="3"/>
  <c r="R2038" i="3"/>
  <c r="Q2038" i="3"/>
  <c r="P2038" i="3"/>
  <c r="R2037" i="3"/>
  <c r="Q2037" i="3"/>
  <c r="P2037" i="3"/>
  <c r="R2036" i="3"/>
  <c r="Q2036" i="3"/>
  <c r="P2036" i="3"/>
  <c r="R2035" i="3"/>
  <c r="Q2035" i="3"/>
  <c r="P2035" i="3"/>
  <c r="R2034" i="3"/>
  <c r="Q2034" i="3"/>
  <c r="P2034" i="3"/>
  <c r="R2033" i="3"/>
  <c r="Q2033" i="3"/>
  <c r="P2033" i="3"/>
  <c r="R2032" i="3"/>
  <c r="Q2032" i="3"/>
  <c r="P2032" i="3"/>
  <c r="R2031" i="3"/>
  <c r="Q2031" i="3"/>
  <c r="P2031" i="3"/>
  <c r="R2030" i="3"/>
  <c r="Q2030" i="3"/>
  <c r="P2030" i="3"/>
  <c r="R2029" i="3"/>
  <c r="Q2029" i="3"/>
  <c r="P2029" i="3"/>
  <c r="R2028" i="3"/>
  <c r="Q2028" i="3"/>
  <c r="P2028" i="3"/>
  <c r="R2027" i="3"/>
  <c r="Q2027" i="3"/>
  <c r="P2027" i="3"/>
  <c r="R2026" i="3"/>
  <c r="Q2026" i="3"/>
  <c r="P2026" i="3"/>
  <c r="R2025" i="3"/>
  <c r="Q2025" i="3"/>
  <c r="P2025" i="3"/>
  <c r="R2024" i="3"/>
  <c r="Q2024" i="3"/>
  <c r="P2024" i="3"/>
  <c r="R2023" i="3"/>
  <c r="Q2023" i="3"/>
  <c r="P2023" i="3"/>
  <c r="R2022" i="3"/>
  <c r="Q2022" i="3"/>
  <c r="P2022" i="3"/>
  <c r="R2021" i="3"/>
  <c r="Q2021" i="3"/>
  <c r="P2021" i="3"/>
  <c r="R2020" i="3"/>
  <c r="Q2020" i="3"/>
  <c r="P2020" i="3"/>
  <c r="R2019" i="3"/>
  <c r="Q2019" i="3"/>
  <c r="P2019" i="3"/>
  <c r="R2018" i="3"/>
  <c r="Q2018" i="3"/>
  <c r="P2018" i="3"/>
  <c r="R2017" i="3"/>
  <c r="Q2017" i="3"/>
  <c r="P2017" i="3"/>
  <c r="R2016" i="3"/>
  <c r="Q2016" i="3"/>
  <c r="P2016" i="3"/>
  <c r="R2015" i="3"/>
  <c r="Q2015" i="3"/>
  <c r="P2015" i="3"/>
  <c r="R2014" i="3"/>
  <c r="Q2014" i="3"/>
  <c r="P2014" i="3"/>
  <c r="R2013" i="3"/>
  <c r="Q2013" i="3"/>
  <c r="P2013" i="3"/>
  <c r="R2012" i="3"/>
  <c r="Q2012" i="3"/>
  <c r="P2012" i="3"/>
  <c r="R2011" i="3"/>
  <c r="Q2011" i="3"/>
  <c r="P2011" i="3"/>
  <c r="R2010" i="3"/>
  <c r="Q2010" i="3"/>
  <c r="P2010" i="3"/>
  <c r="R2009" i="3"/>
  <c r="Q2009" i="3"/>
  <c r="P2009" i="3"/>
  <c r="R2008" i="3"/>
  <c r="Q2008" i="3"/>
  <c r="P2008" i="3"/>
  <c r="R2007" i="3"/>
  <c r="Q2007" i="3"/>
  <c r="P2007" i="3"/>
  <c r="R2006" i="3"/>
  <c r="Q2006" i="3"/>
  <c r="P2006" i="3"/>
  <c r="R2005" i="3"/>
  <c r="Q2005" i="3"/>
  <c r="P2005" i="3"/>
  <c r="R2004" i="3"/>
  <c r="Q2004" i="3"/>
  <c r="P2004" i="3"/>
  <c r="R2003" i="3"/>
  <c r="Q2003" i="3"/>
  <c r="P2003" i="3"/>
  <c r="R2002" i="3"/>
  <c r="Q2002" i="3"/>
  <c r="P2002" i="3"/>
  <c r="R2001" i="3"/>
  <c r="Q2001" i="3"/>
  <c r="P2001" i="3"/>
  <c r="R2000" i="3"/>
  <c r="Q2000" i="3"/>
  <c r="P2000" i="3"/>
  <c r="R1999" i="3"/>
  <c r="Q1999" i="3"/>
  <c r="P1999" i="3"/>
  <c r="R1998" i="3"/>
  <c r="Q1998" i="3"/>
  <c r="P1998" i="3"/>
  <c r="R1997" i="3"/>
  <c r="Q1997" i="3"/>
  <c r="P1997" i="3"/>
  <c r="R1996" i="3"/>
  <c r="Q1996" i="3"/>
  <c r="P1996" i="3"/>
  <c r="R1995" i="3"/>
  <c r="Q1995" i="3"/>
  <c r="P1995" i="3"/>
  <c r="R1994" i="3"/>
  <c r="Q1994" i="3"/>
  <c r="P1994" i="3"/>
  <c r="R1993" i="3"/>
  <c r="Q1993" i="3"/>
  <c r="P1993" i="3"/>
  <c r="R1992" i="3"/>
  <c r="Q1992" i="3"/>
  <c r="P1992" i="3"/>
  <c r="R1991" i="3"/>
  <c r="Q1991" i="3"/>
  <c r="P1991" i="3"/>
  <c r="R1990" i="3"/>
  <c r="Q1990" i="3"/>
  <c r="P1990" i="3"/>
  <c r="R1989" i="3"/>
  <c r="Q1989" i="3"/>
  <c r="P1989" i="3"/>
  <c r="R1988" i="3"/>
  <c r="Q1988" i="3"/>
  <c r="P1988" i="3"/>
  <c r="R1987" i="3"/>
  <c r="Q1987" i="3"/>
  <c r="P1987" i="3"/>
  <c r="R1986" i="3"/>
  <c r="Q1986" i="3"/>
  <c r="P1986" i="3"/>
  <c r="R1985" i="3"/>
  <c r="Q1985" i="3"/>
  <c r="P1985" i="3"/>
  <c r="R1984" i="3"/>
  <c r="Q1984" i="3"/>
  <c r="P1984" i="3"/>
  <c r="R1983" i="3"/>
  <c r="Q1983" i="3"/>
  <c r="P1983" i="3"/>
  <c r="R1982" i="3"/>
  <c r="Q1982" i="3"/>
  <c r="P1982" i="3"/>
  <c r="R1981" i="3"/>
  <c r="Q1981" i="3"/>
  <c r="P1981" i="3"/>
  <c r="R1980" i="3"/>
  <c r="Q1980" i="3"/>
  <c r="P1980" i="3"/>
  <c r="R1979" i="3"/>
  <c r="Q1979" i="3"/>
  <c r="P1979" i="3"/>
  <c r="R1978" i="3"/>
  <c r="Q1978" i="3"/>
  <c r="P1978" i="3"/>
  <c r="R1977" i="3"/>
  <c r="Q1977" i="3"/>
  <c r="P1977" i="3"/>
  <c r="R1976" i="3"/>
  <c r="Q1976" i="3"/>
  <c r="P1976" i="3"/>
  <c r="R1975" i="3"/>
  <c r="Q1975" i="3"/>
  <c r="P1975" i="3"/>
  <c r="R1974" i="3"/>
  <c r="Q1974" i="3"/>
  <c r="P1974" i="3"/>
  <c r="R1973" i="3"/>
  <c r="Q1973" i="3"/>
  <c r="P1973" i="3"/>
  <c r="R1972" i="3"/>
  <c r="Q1972" i="3"/>
  <c r="P1972" i="3"/>
  <c r="R1971" i="3"/>
  <c r="Q1971" i="3"/>
  <c r="P1971" i="3"/>
  <c r="R1970" i="3"/>
  <c r="Q1970" i="3"/>
  <c r="P1970" i="3"/>
  <c r="R1969" i="3"/>
  <c r="Q1969" i="3"/>
  <c r="P1969" i="3"/>
  <c r="R1968" i="3"/>
  <c r="Q1968" i="3"/>
  <c r="P1968" i="3"/>
  <c r="R1967" i="3"/>
  <c r="Q1967" i="3"/>
  <c r="P1967" i="3"/>
  <c r="R1966" i="3"/>
  <c r="Q1966" i="3"/>
  <c r="P1966" i="3"/>
  <c r="R1965" i="3"/>
  <c r="Q1965" i="3"/>
  <c r="P1965" i="3"/>
  <c r="R1964" i="3"/>
  <c r="Q1964" i="3"/>
  <c r="P1964" i="3"/>
  <c r="R1963" i="3"/>
  <c r="Q1963" i="3"/>
  <c r="P1963" i="3"/>
  <c r="R1962" i="3"/>
  <c r="Q1962" i="3"/>
  <c r="P1962" i="3"/>
  <c r="R1961" i="3"/>
  <c r="Q1961" i="3"/>
  <c r="P1961" i="3"/>
  <c r="R1960" i="3"/>
  <c r="Q1960" i="3"/>
  <c r="P1960" i="3"/>
  <c r="R1959" i="3"/>
  <c r="Q1959" i="3"/>
  <c r="P1959" i="3"/>
  <c r="R1958" i="3"/>
  <c r="Q1958" i="3"/>
  <c r="P1958" i="3"/>
  <c r="R1957" i="3"/>
  <c r="Q1957" i="3"/>
  <c r="P1957" i="3"/>
  <c r="R1956" i="3"/>
  <c r="Q1956" i="3"/>
  <c r="P1956" i="3"/>
  <c r="R1955" i="3"/>
  <c r="Q1955" i="3"/>
  <c r="P1955" i="3"/>
  <c r="R1954" i="3"/>
  <c r="Q1954" i="3"/>
  <c r="P1954" i="3"/>
  <c r="R1953" i="3"/>
  <c r="Q1953" i="3"/>
  <c r="P1953" i="3"/>
  <c r="R1952" i="3"/>
  <c r="Q1952" i="3"/>
  <c r="P1952" i="3"/>
  <c r="R1951" i="3"/>
  <c r="Q1951" i="3"/>
  <c r="P1951" i="3"/>
  <c r="R1950" i="3"/>
  <c r="Q1950" i="3"/>
  <c r="P1950" i="3"/>
  <c r="R1949" i="3"/>
  <c r="Q1949" i="3"/>
  <c r="P1949" i="3"/>
  <c r="R1948" i="3"/>
  <c r="Q1948" i="3"/>
  <c r="P1948" i="3"/>
  <c r="R1947" i="3"/>
  <c r="Q1947" i="3"/>
  <c r="P1947" i="3"/>
  <c r="R1946" i="3"/>
  <c r="Q1946" i="3"/>
  <c r="P1946" i="3"/>
  <c r="R1945" i="3"/>
  <c r="Q1945" i="3"/>
  <c r="P1945" i="3"/>
  <c r="R1944" i="3"/>
  <c r="Q1944" i="3"/>
  <c r="P1944" i="3"/>
  <c r="R1943" i="3"/>
  <c r="Q1943" i="3"/>
  <c r="P1943" i="3"/>
  <c r="R1942" i="3"/>
  <c r="Q1942" i="3"/>
  <c r="P1942" i="3"/>
  <c r="R1941" i="3"/>
  <c r="Q1941" i="3"/>
  <c r="P1941" i="3"/>
  <c r="R1940" i="3"/>
  <c r="Q1940" i="3"/>
  <c r="P1940" i="3"/>
  <c r="R1939" i="3"/>
  <c r="Q1939" i="3"/>
  <c r="P1939" i="3"/>
  <c r="R1938" i="3"/>
  <c r="Q1938" i="3"/>
  <c r="P1938" i="3"/>
  <c r="R1937" i="3"/>
  <c r="Q1937" i="3"/>
  <c r="P1937" i="3"/>
  <c r="R1936" i="3"/>
  <c r="Q1936" i="3"/>
  <c r="P1936" i="3"/>
  <c r="R1935" i="3"/>
  <c r="Q1935" i="3"/>
  <c r="P1935" i="3"/>
  <c r="R1934" i="3"/>
  <c r="Q1934" i="3"/>
  <c r="P1934" i="3"/>
  <c r="R1933" i="3"/>
  <c r="Q1933" i="3"/>
  <c r="P1933" i="3"/>
  <c r="R1932" i="3"/>
  <c r="Q1932" i="3"/>
  <c r="P1932" i="3"/>
  <c r="R1931" i="3"/>
  <c r="Q1931" i="3"/>
  <c r="P1931" i="3"/>
  <c r="R1930" i="3"/>
  <c r="Q1930" i="3"/>
  <c r="P1930" i="3"/>
  <c r="R1929" i="3"/>
  <c r="Q1929" i="3"/>
  <c r="P1929" i="3"/>
  <c r="R1928" i="3"/>
  <c r="Q1928" i="3"/>
  <c r="P1928" i="3"/>
  <c r="R1927" i="3"/>
  <c r="Q1927" i="3"/>
  <c r="P1927" i="3"/>
  <c r="R1926" i="3"/>
  <c r="Q1926" i="3"/>
  <c r="P1926" i="3"/>
  <c r="R1925" i="3"/>
  <c r="Q1925" i="3"/>
  <c r="P1925" i="3"/>
  <c r="R1924" i="3"/>
  <c r="Q1924" i="3"/>
  <c r="P1924" i="3"/>
  <c r="R1923" i="3"/>
  <c r="Q1923" i="3"/>
  <c r="P1923" i="3"/>
  <c r="R1922" i="3"/>
  <c r="Q1922" i="3"/>
  <c r="P1922" i="3"/>
  <c r="R1921" i="3"/>
  <c r="Q1921" i="3"/>
  <c r="P1921" i="3"/>
  <c r="R1920" i="3"/>
  <c r="Q1920" i="3"/>
  <c r="P1920" i="3"/>
  <c r="R1919" i="3"/>
  <c r="Q1919" i="3"/>
  <c r="P1919" i="3"/>
  <c r="R1918" i="3"/>
  <c r="Q1918" i="3"/>
  <c r="P1918" i="3"/>
  <c r="R1917" i="3"/>
  <c r="Q1917" i="3"/>
  <c r="P1917" i="3"/>
  <c r="R1916" i="3"/>
  <c r="Q1916" i="3"/>
  <c r="P1916" i="3"/>
  <c r="R1915" i="3"/>
  <c r="Q1915" i="3"/>
  <c r="P1915" i="3"/>
  <c r="R1914" i="3"/>
  <c r="Q1914" i="3"/>
  <c r="P1914" i="3"/>
  <c r="R1913" i="3"/>
  <c r="Q1913" i="3"/>
  <c r="P1913" i="3"/>
  <c r="R1912" i="3"/>
  <c r="Q1912" i="3"/>
  <c r="P1912" i="3"/>
  <c r="R1911" i="3"/>
  <c r="Q1911" i="3"/>
  <c r="P1911" i="3"/>
  <c r="R1910" i="3"/>
  <c r="Q1910" i="3"/>
  <c r="P1910" i="3"/>
  <c r="R1909" i="3"/>
  <c r="Q1909" i="3"/>
  <c r="P1909" i="3"/>
  <c r="R1908" i="3"/>
  <c r="Q1908" i="3"/>
  <c r="P1908" i="3"/>
  <c r="R1907" i="3"/>
  <c r="Q1907" i="3"/>
  <c r="P1907" i="3"/>
  <c r="R1906" i="3"/>
  <c r="Q1906" i="3"/>
  <c r="P1906" i="3"/>
  <c r="R1905" i="3"/>
  <c r="Q1905" i="3"/>
  <c r="P1905" i="3"/>
  <c r="R1904" i="3"/>
  <c r="Q1904" i="3"/>
  <c r="P1904" i="3"/>
  <c r="R1903" i="3"/>
  <c r="Q1903" i="3"/>
  <c r="P1903" i="3"/>
  <c r="R1902" i="3"/>
  <c r="Q1902" i="3"/>
  <c r="P1902" i="3"/>
  <c r="R1901" i="3"/>
  <c r="Q1901" i="3"/>
  <c r="P1901" i="3"/>
  <c r="R1900" i="3"/>
  <c r="Q1900" i="3"/>
  <c r="P1900" i="3"/>
  <c r="R1899" i="3"/>
  <c r="Q1899" i="3"/>
  <c r="P1899" i="3"/>
  <c r="R1898" i="3"/>
  <c r="Q1898" i="3"/>
  <c r="P1898" i="3"/>
  <c r="R1897" i="3"/>
  <c r="Q1897" i="3"/>
  <c r="P1897" i="3"/>
  <c r="R1896" i="3"/>
  <c r="Q1896" i="3"/>
  <c r="P1896" i="3"/>
  <c r="R1895" i="3"/>
  <c r="Q1895" i="3"/>
  <c r="P1895" i="3"/>
  <c r="R1894" i="3"/>
  <c r="Q1894" i="3"/>
  <c r="P1894" i="3"/>
  <c r="R1893" i="3"/>
  <c r="Q1893" i="3"/>
  <c r="P1893" i="3"/>
  <c r="R1892" i="3"/>
  <c r="Q1892" i="3"/>
  <c r="P1892" i="3"/>
  <c r="R1891" i="3"/>
  <c r="Q1891" i="3"/>
  <c r="P1891" i="3"/>
  <c r="R1890" i="3"/>
  <c r="Q1890" i="3"/>
  <c r="P1890" i="3"/>
  <c r="R1889" i="3"/>
  <c r="Q1889" i="3"/>
  <c r="P1889" i="3"/>
  <c r="R1888" i="3"/>
  <c r="Q1888" i="3"/>
  <c r="P1888" i="3"/>
  <c r="R1887" i="3"/>
  <c r="Q1887" i="3"/>
  <c r="P1887" i="3"/>
  <c r="R1886" i="3"/>
  <c r="Q1886" i="3"/>
  <c r="P1886" i="3"/>
  <c r="R1885" i="3"/>
  <c r="Q1885" i="3"/>
  <c r="P1885" i="3"/>
  <c r="R1884" i="3"/>
  <c r="Q1884" i="3"/>
  <c r="P1884" i="3"/>
  <c r="R1883" i="3"/>
  <c r="Q1883" i="3"/>
  <c r="P1883" i="3"/>
  <c r="R1882" i="3"/>
  <c r="Q1882" i="3"/>
  <c r="P1882" i="3"/>
  <c r="R1881" i="3"/>
  <c r="Q1881" i="3"/>
  <c r="P1881" i="3"/>
  <c r="R1880" i="3"/>
  <c r="Q1880" i="3"/>
  <c r="P1880" i="3"/>
  <c r="R1879" i="3"/>
  <c r="Q1879" i="3"/>
  <c r="P1879" i="3"/>
  <c r="R1878" i="3"/>
  <c r="Q1878" i="3"/>
  <c r="P1878" i="3"/>
  <c r="R1877" i="3"/>
  <c r="Q1877" i="3"/>
  <c r="P1877" i="3"/>
  <c r="R1876" i="3"/>
  <c r="Q1876" i="3"/>
  <c r="P1876" i="3"/>
  <c r="R1875" i="3"/>
  <c r="Q1875" i="3"/>
  <c r="P1875" i="3"/>
  <c r="R1874" i="3"/>
  <c r="Q1874" i="3"/>
  <c r="P1874" i="3"/>
  <c r="R1873" i="3"/>
  <c r="Q1873" i="3"/>
  <c r="P1873" i="3"/>
  <c r="R1872" i="3"/>
  <c r="Q1872" i="3"/>
  <c r="P1872" i="3"/>
  <c r="R1871" i="3"/>
  <c r="Q1871" i="3"/>
  <c r="P1871" i="3"/>
  <c r="R1870" i="3"/>
  <c r="Q1870" i="3"/>
  <c r="P1870" i="3"/>
  <c r="R1869" i="3"/>
  <c r="Q1869" i="3"/>
  <c r="P1869" i="3"/>
  <c r="R1868" i="3"/>
  <c r="Q1868" i="3"/>
  <c r="P1868" i="3"/>
  <c r="R1867" i="3"/>
  <c r="Q1867" i="3"/>
  <c r="P1867" i="3"/>
  <c r="R1866" i="3"/>
  <c r="Q1866" i="3"/>
  <c r="P1866" i="3"/>
  <c r="R1865" i="3"/>
  <c r="Q1865" i="3"/>
  <c r="P1865" i="3"/>
  <c r="R1864" i="3"/>
  <c r="Q1864" i="3"/>
  <c r="P1864" i="3"/>
  <c r="R1863" i="3"/>
  <c r="Q1863" i="3"/>
  <c r="P1863" i="3"/>
  <c r="R1862" i="3"/>
  <c r="Q1862" i="3"/>
  <c r="P1862" i="3"/>
  <c r="R1861" i="3"/>
  <c r="Q1861" i="3"/>
  <c r="P1861" i="3"/>
  <c r="R1860" i="3"/>
  <c r="Q1860" i="3"/>
  <c r="P1860" i="3"/>
  <c r="R1859" i="3"/>
  <c r="Q1859" i="3"/>
  <c r="P1859" i="3"/>
  <c r="R1858" i="3"/>
  <c r="Q1858" i="3"/>
  <c r="P1858" i="3"/>
  <c r="R1857" i="3"/>
  <c r="Q1857" i="3"/>
  <c r="P1857" i="3"/>
  <c r="R1856" i="3"/>
  <c r="Q1856" i="3"/>
  <c r="P1856" i="3"/>
  <c r="R1855" i="3"/>
  <c r="Q1855" i="3"/>
  <c r="P1855" i="3"/>
  <c r="R1854" i="3"/>
  <c r="Q1854" i="3"/>
  <c r="P1854" i="3"/>
  <c r="R1853" i="3"/>
  <c r="Q1853" i="3"/>
  <c r="P1853" i="3"/>
  <c r="R1852" i="3"/>
  <c r="Q1852" i="3"/>
  <c r="P1852" i="3"/>
  <c r="R1851" i="3"/>
  <c r="Q1851" i="3"/>
  <c r="P1851" i="3"/>
  <c r="R1850" i="3"/>
  <c r="Q1850" i="3"/>
  <c r="P1850" i="3"/>
  <c r="R1849" i="3"/>
  <c r="Q1849" i="3"/>
  <c r="P1849" i="3"/>
  <c r="R1848" i="3"/>
  <c r="Q1848" i="3"/>
  <c r="P1848" i="3"/>
  <c r="R1847" i="3"/>
  <c r="Q1847" i="3"/>
  <c r="P1847" i="3"/>
  <c r="R1846" i="3"/>
  <c r="Q1846" i="3"/>
  <c r="P1846" i="3"/>
  <c r="R1845" i="3"/>
  <c r="Q1845" i="3"/>
  <c r="P1845" i="3"/>
  <c r="R1844" i="3"/>
  <c r="Q1844" i="3"/>
  <c r="P1844" i="3"/>
  <c r="R1843" i="3"/>
  <c r="Q1843" i="3"/>
  <c r="P1843" i="3"/>
  <c r="R1842" i="3"/>
  <c r="Q1842" i="3"/>
  <c r="P1842" i="3"/>
  <c r="R1841" i="3"/>
  <c r="Q1841" i="3"/>
  <c r="P1841" i="3"/>
  <c r="R1840" i="3"/>
  <c r="Q1840" i="3"/>
  <c r="P1840" i="3"/>
  <c r="R1839" i="3"/>
  <c r="Q1839" i="3"/>
  <c r="P1839" i="3"/>
  <c r="R1838" i="3"/>
  <c r="Q1838" i="3"/>
  <c r="P1838" i="3"/>
  <c r="R1837" i="3"/>
  <c r="Q1837" i="3"/>
  <c r="P1837" i="3"/>
  <c r="R1836" i="3"/>
  <c r="Q1836" i="3"/>
  <c r="P1836" i="3"/>
  <c r="R1835" i="3"/>
  <c r="Q1835" i="3"/>
  <c r="P1835" i="3"/>
  <c r="R1834" i="3"/>
  <c r="Q1834" i="3"/>
  <c r="P1834" i="3"/>
  <c r="R1833" i="3"/>
  <c r="Q1833" i="3"/>
  <c r="P1833" i="3"/>
  <c r="R1832" i="3"/>
  <c r="Q1832" i="3"/>
  <c r="P1832" i="3"/>
  <c r="R1831" i="3"/>
  <c r="Q1831" i="3"/>
  <c r="P1831" i="3"/>
  <c r="R1830" i="3"/>
  <c r="Q1830" i="3"/>
  <c r="P1830" i="3"/>
  <c r="R1829" i="3"/>
  <c r="Q1829" i="3"/>
  <c r="P1829" i="3"/>
  <c r="R1828" i="3"/>
  <c r="Q1828" i="3"/>
  <c r="P1828" i="3"/>
  <c r="R1827" i="3"/>
  <c r="Q1827" i="3"/>
  <c r="P1827" i="3"/>
  <c r="R1826" i="3"/>
  <c r="Q1826" i="3"/>
  <c r="P1826" i="3"/>
  <c r="R1825" i="3"/>
  <c r="Q1825" i="3"/>
  <c r="P1825" i="3"/>
  <c r="R1824" i="3"/>
  <c r="Q1824" i="3"/>
  <c r="P1824" i="3"/>
  <c r="R1823" i="3"/>
  <c r="Q1823" i="3"/>
  <c r="P1823" i="3"/>
  <c r="R1822" i="3"/>
  <c r="Q1822" i="3"/>
  <c r="P1822" i="3"/>
  <c r="R1821" i="3"/>
  <c r="Q1821" i="3"/>
  <c r="P1821" i="3"/>
  <c r="R1820" i="3"/>
  <c r="Q1820" i="3"/>
  <c r="P1820" i="3"/>
  <c r="R1819" i="3"/>
  <c r="Q1819" i="3"/>
  <c r="P1819" i="3"/>
  <c r="R1818" i="3"/>
  <c r="Q1818" i="3"/>
  <c r="P1818" i="3"/>
  <c r="R1817" i="3"/>
  <c r="Q1817" i="3"/>
  <c r="P1817" i="3"/>
  <c r="R1816" i="3"/>
  <c r="Q1816" i="3"/>
  <c r="P1816" i="3"/>
  <c r="R1815" i="3"/>
  <c r="Q1815" i="3"/>
  <c r="P1815" i="3"/>
  <c r="R1814" i="3"/>
  <c r="Q1814" i="3"/>
  <c r="P1814" i="3"/>
  <c r="R1813" i="3"/>
  <c r="Q1813" i="3"/>
  <c r="P1813" i="3"/>
  <c r="R1812" i="3"/>
  <c r="Q1812" i="3"/>
  <c r="P1812" i="3"/>
  <c r="R1811" i="3"/>
  <c r="Q1811" i="3"/>
  <c r="P1811" i="3"/>
  <c r="R1810" i="3"/>
  <c r="Q1810" i="3"/>
  <c r="P1810" i="3"/>
  <c r="R1809" i="3"/>
  <c r="Q1809" i="3"/>
  <c r="P1809" i="3"/>
  <c r="R1808" i="3"/>
  <c r="Q1808" i="3"/>
  <c r="P1808" i="3"/>
  <c r="R1807" i="3"/>
  <c r="Q1807" i="3"/>
  <c r="P1807" i="3"/>
  <c r="R1806" i="3"/>
  <c r="Q1806" i="3"/>
  <c r="P1806" i="3"/>
  <c r="R1805" i="3"/>
  <c r="Q1805" i="3"/>
  <c r="P1805" i="3"/>
  <c r="R1804" i="3"/>
  <c r="Q1804" i="3"/>
  <c r="P1804" i="3"/>
  <c r="R1803" i="3"/>
  <c r="Q1803" i="3"/>
  <c r="P1803" i="3"/>
  <c r="R1802" i="3"/>
  <c r="Q1802" i="3"/>
  <c r="P1802" i="3"/>
  <c r="R1801" i="3"/>
  <c r="Q1801" i="3"/>
  <c r="P1801" i="3"/>
  <c r="R1800" i="3"/>
  <c r="Q1800" i="3"/>
  <c r="P1800" i="3"/>
  <c r="R1799" i="3"/>
  <c r="Q1799" i="3"/>
  <c r="P1799" i="3"/>
  <c r="R1798" i="3"/>
  <c r="Q1798" i="3"/>
  <c r="P1798" i="3"/>
  <c r="R1797" i="3"/>
  <c r="Q1797" i="3"/>
  <c r="P1797" i="3"/>
  <c r="R1796" i="3"/>
  <c r="Q1796" i="3"/>
  <c r="P1796" i="3"/>
  <c r="R1795" i="3"/>
  <c r="Q1795" i="3"/>
  <c r="P1795" i="3"/>
  <c r="R1794" i="3"/>
  <c r="Q1794" i="3"/>
  <c r="P1794" i="3"/>
  <c r="R1793" i="3"/>
  <c r="Q1793" i="3"/>
  <c r="P1793" i="3"/>
  <c r="R1792" i="3"/>
  <c r="Q1792" i="3"/>
  <c r="P1792" i="3"/>
  <c r="R1791" i="3"/>
  <c r="Q1791" i="3"/>
  <c r="P1791" i="3"/>
  <c r="R1790" i="3"/>
  <c r="Q1790" i="3"/>
  <c r="P1790" i="3"/>
  <c r="R1789" i="3"/>
  <c r="Q1789" i="3"/>
  <c r="P1789" i="3"/>
  <c r="R1788" i="3"/>
  <c r="Q1788" i="3"/>
  <c r="P1788" i="3"/>
  <c r="R1787" i="3"/>
  <c r="Q1787" i="3"/>
  <c r="P1787" i="3"/>
  <c r="R1786" i="3"/>
  <c r="Q1786" i="3"/>
  <c r="P1786" i="3"/>
  <c r="R1785" i="3"/>
  <c r="Q1785" i="3"/>
  <c r="P1785" i="3"/>
  <c r="R1784" i="3"/>
  <c r="Q1784" i="3"/>
  <c r="P1784" i="3"/>
  <c r="R1783" i="3"/>
  <c r="Q1783" i="3"/>
  <c r="P1783" i="3"/>
  <c r="R1782" i="3"/>
  <c r="Q1782" i="3"/>
  <c r="P1782" i="3"/>
  <c r="R1781" i="3"/>
  <c r="Q1781" i="3"/>
  <c r="P1781" i="3"/>
  <c r="R1780" i="3"/>
  <c r="Q1780" i="3"/>
  <c r="P1780" i="3"/>
  <c r="R1779" i="3"/>
  <c r="Q1779" i="3"/>
  <c r="P1779" i="3"/>
  <c r="R1778" i="3"/>
  <c r="Q1778" i="3"/>
  <c r="P1778" i="3"/>
  <c r="R1777" i="3"/>
  <c r="Q1777" i="3"/>
  <c r="P1777" i="3"/>
  <c r="R1776" i="3"/>
  <c r="Q1776" i="3"/>
  <c r="P1776" i="3"/>
  <c r="R1775" i="3"/>
  <c r="Q1775" i="3"/>
  <c r="P1775" i="3"/>
  <c r="R1774" i="3"/>
  <c r="Q1774" i="3"/>
  <c r="P1774" i="3"/>
  <c r="R1773" i="3"/>
  <c r="Q1773" i="3"/>
  <c r="P1773" i="3"/>
  <c r="R1772" i="3"/>
  <c r="Q1772" i="3"/>
  <c r="P1772" i="3"/>
  <c r="R1771" i="3"/>
  <c r="Q1771" i="3"/>
  <c r="P1771" i="3"/>
  <c r="R1770" i="3"/>
  <c r="Q1770" i="3"/>
  <c r="P1770" i="3"/>
  <c r="R1769" i="3"/>
  <c r="Q1769" i="3"/>
  <c r="P1769" i="3"/>
  <c r="R1768" i="3"/>
  <c r="Q1768" i="3"/>
  <c r="P1768" i="3"/>
  <c r="R1767" i="3"/>
  <c r="Q1767" i="3"/>
  <c r="P1767" i="3"/>
  <c r="R1766" i="3"/>
  <c r="Q1766" i="3"/>
  <c r="P1766" i="3"/>
  <c r="R1765" i="3"/>
  <c r="Q1765" i="3"/>
  <c r="P1765" i="3"/>
  <c r="R1764" i="3"/>
  <c r="Q1764" i="3"/>
  <c r="P1764" i="3"/>
  <c r="R1763" i="3"/>
  <c r="Q1763" i="3"/>
  <c r="P1763" i="3"/>
  <c r="R1762" i="3"/>
  <c r="Q1762" i="3"/>
  <c r="P1762" i="3"/>
  <c r="R1761" i="3"/>
  <c r="Q1761" i="3"/>
  <c r="P1761" i="3"/>
  <c r="R1760" i="3"/>
  <c r="Q1760" i="3"/>
  <c r="P1760" i="3"/>
  <c r="R1759" i="3"/>
  <c r="Q1759" i="3"/>
  <c r="P1759" i="3"/>
  <c r="R1758" i="3"/>
  <c r="Q1758" i="3"/>
  <c r="P1758" i="3"/>
  <c r="R1757" i="3"/>
  <c r="Q1757" i="3"/>
  <c r="P1757" i="3"/>
  <c r="R1756" i="3"/>
  <c r="Q1756" i="3"/>
  <c r="P1756" i="3"/>
  <c r="R1755" i="3"/>
  <c r="Q1755" i="3"/>
  <c r="P1755" i="3"/>
  <c r="R1754" i="3"/>
  <c r="Q1754" i="3"/>
  <c r="P1754" i="3"/>
  <c r="R1753" i="3"/>
  <c r="Q1753" i="3"/>
  <c r="P1753" i="3"/>
  <c r="R1752" i="3"/>
  <c r="Q1752" i="3"/>
  <c r="P1752" i="3"/>
  <c r="R1751" i="3"/>
  <c r="Q1751" i="3"/>
  <c r="P1751" i="3"/>
  <c r="R1750" i="3"/>
  <c r="Q1750" i="3"/>
  <c r="P1750" i="3"/>
  <c r="R1749" i="3"/>
  <c r="Q1749" i="3"/>
  <c r="P1749" i="3"/>
  <c r="R1748" i="3"/>
  <c r="Q1748" i="3"/>
  <c r="P1748" i="3"/>
  <c r="R1747" i="3"/>
  <c r="Q1747" i="3"/>
  <c r="P1747" i="3"/>
  <c r="R1746" i="3"/>
  <c r="Q1746" i="3"/>
  <c r="P1746" i="3"/>
  <c r="R1745" i="3"/>
  <c r="Q1745" i="3"/>
  <c r="P1745" i="3"/>
  <c r="R1744" i="3"/>
  <c r="Q1744" i="3"/>
  <c r="P1744" i="3"/>
  <c r="R1743" i="3"/>
  <c r="Q1743" i="3"/>
  <c r="P1743" i="3"/>
  <c r="R1742" i="3"/>
  <c r="Q1742" i="3"/>
  <c r="P1742" i="3"/>
  <c r="R1741" i="3"/>
  <c r="Q1741" i="3"/>
  <c r="P1741" i="3"/>
  <c r="R1740" i="3"/>
  <c r="Q1740" i="3"/>
  <c r="P1740" i="3"/>
  <c r="R1739" i="3"/>
  <c r="Q1739" i="3"/>
  <c r="P1739" i="3"/>
  <c r="R1738" i="3"/>
  <c r="Q1738" i="3"/>
  <c r="P1738" i="3"/>
  <c r="R1737" i="3"/>
  <c r="Q1737" i="3"/>
  <c r="P1737" i="3"/>
  <c r="R1736" i="3"/>
  <c r="Q1736" i="3"/>
  <c r="P1736" i="3"/>
  <c r="R1735" i="3"/>
  <c r="Q1735" i="3"/>
  <c r="P1735" i="3"/>
  <c r="R1734" i="3"/>
  <c r="Q1734" i="3"/>
  <c r="P1734" i="3"/>
  <c r="R1733" i="3"/>
  <c r="Q1733" i="3"/>
  <c r="P1733" i="3"/>
  <c r="R1732" i="3"/>
  <c r="Q1732" i="3"/>
  <c r="P1732" i="3"/>
  <c r="R1731" i="3"/>
  <c r="Q1731" i="3"/>
  <c r="P1731" i="3"/>
  <c r="R1730" i="3"/>
  <c r="Q1730" i="3"/>
  <c r="P1730" i="3"/>
  <c r="R1729" i="3"/>
  <c r="Q1729" i="3"/>
  <c r="P1729" i="3"/>
  <c r="R1728" i="3"/>
  <c r="Q1728" i="3"/>
  <c r="P1728" i="3"/>
  <c r="R1727" i="3"/>
  <c r="Q1727" i="3"/>
  <c r="P1727" i="3"/>
  <c r="R1726" i="3"/>
  <c r="Q1726" i="3"/>
  <c r="P1726" i="3"/>
  <c r="R1725" i="3"/>
  <c r="Q1725" i="3"/>
  <c r="P1725" i="3"/>
  <c r="R1724" i="3"/>
  <c r="Q1724" i="3"/>
  <c r="P1724" i="3"/>
  <c r="R1723" i="3"/>
  <c r="Q1723" i="3"/>
  <c r="P1723" i="3"/>
  <c r="R1722" i="3"/>
  <c r="Q1722" i="3"/>
  <c r="P1722" i="3"/>
  <c r="R1721" i="3"/>
  <c r="Q1721" i="3"/>
  <c r="P1721" i="3"/>
  <c r="R1720" i="3"/>
  <c r="Q1720" i="3"/>
  <c r="P1720" i="3"/>
  <c r="R1719" i="3"/>
  <c r="Q1719" i="3"/>
  <c r="P1719" i="3"/>
  <c r="R1718" i="3"/>
  <c r="Q1718" i="3"/>
  <c r="P1718" i="3"/>
  <c r="R1717" i="3"/>
  <c r="Q1717" i="3"/>
  <c r="P1717" i="3"/>
  <c r="R1716" i="3"/>
  <c r="Q1716" i="3"/>
  <c r="P1716" i="3"/>
  <c r="R1715" i="3"/>
  <c r="Q1715" i="3"/>
  <c r="P1715" i="3"/>
  <c r="R1714" i="3"/>
  <c r="Q1714" i="3"/>
  <c r="P1714" i="3"/>
  <c r="R1713" i="3"/>
  <c r="Q1713" i="3"/>
  <c r="P1713" i="3"/>
  <c r="R1712" i="3"/>
  <c r="Q1712" i="3"/>
  <c r="P1712" i="3"/>
  <c r="R1711" i="3"/>
  <c r="Q1711" i="3"/>
  <c r="P1711" i="3"/>
  <c r="R1710" i="3"/>
  <c r="Q1710" i="3"/>
  <c r="P1710" i="3"/>
  <c r="R1709" i="3"/>
  <c r="Q1709" i="3"/>
  <c r="P1709" i="3"/>
  <c r="R1708" i="3"/>
  <c r="Q1708" i="3"/>
  <c r="P1708" i="3"/>
  <c r="R1707" i="3"/>
  <c r="Q1707" i="3"/>
  <c r="P1707" i="3"/>
  <c r="R1706" i="3"/>
  <c r="Q1706" i="3"/>
  <c r="P1706" i="3"/>
  <c r="R1705" i="3"/>
  <c r="Q1705" i="3"/>
  <c r="P1705" i="3"/>
  <c r="R1704" i="3"/>
  <c r="Q1704" i="3"/>
  <c r="P1704" i="3"/>
  <c r="R1703" i="3"/>
  <c r="Q1703" i="3"/>
  <c r="P1703" i="3"/>
  <c r="R1702" i="3"/>
  <c r="Q1702" i="3"/>
  <c r="P1702" i="3"/>
  <c r="R1701" i="3"/>
  <c r="Q1701" i="3"/>
  <c r="P1701" i="3"/>
  <c r="R1700" i="3"/>
  <c r="Q1700" i="3"/>
  <c r="P1700" i="3"/>
  <c r="R1699" i="3"/>
  <c r="Q1699" i="3"/>
  <c r="P1699" i="3"/>
  <c r="R1698" i="3"/>
  <c r="Q1698" i="3"/>
  <c r="P1698" i="3"/>
  <c r="R1697" i="3"/>
  <c r="Q1697" i="3"/>
  <c r="P1697" i="3"/>
  <c r="R1696" i="3"/>
  <c r="Q1696" i="3"/>
  <c r="P1696" i="3"/>
  <c r="R1695" i="3"/>
  <c r="Q1695" i="3"/>
  <c r="P1695" i="3"/>
  <c r="R1694" i="3"/>
  <c r="Q1694" i="3"/>
  <c r="P1694" i="3"/>
  <c r="R1693" i="3"/>
  <c r="Q1693" i="3"/>
  <c r="P1693" i="3"/>
  <c r="R1692" i="3"/>
  <c r="Q1692" i="3"/>
  <c r="P1692" i="3"/>
  <c r="R1691" i="3"/>
  <c r="Q1691" i="3"/>
  <c r="P1691" i="3"/>
  <c r="R1690" i="3"/>
  <c r="Q1690" i="3"/>
  <c r="P1690" i="3"/>
  <c r="R1689" i="3"/>
  <c r="Q1689" i="3"/>
  <c r="P1689" i="3"/>
  <c r="R1688" i="3"/>
  <c r="Q1688" i="3"/>
  <c r="P1688" i="3"/>
  <c r="R1687" i="3"/>
  <c r="Q1687" i="3"/>
  <c r="P1687" i="3"/>
  <c r="R1686" i="3"/>
  <c r="Q1686" i="3"/>
  <c r="P1686" i="3"/>
  <c r="R1685" i="3"/>
  <c r="Q1685" i="3"/>
  <c r="P1685" i="3"/>
  <c r="R1684" i="3"/>
  <c r="Q1684" i="3"/>
  <c r="P1684" i="3"/>
  <c r="R1683" i="3"/>
  <c r="Q1683" i="3"/>
  <c r="P1683" i="3"/>
  <c r="R1682" i="3"/>
  <c r="Q1682" i="3"/>
  <c r="P1682" i="3"/>
  <c r="R1681" i="3"/>
  <c r="Q1681" i="3"/>
  <c r="P1681" i="3"/>
  <c r="R1680" i="3"/>
  <c r="Q1680" i="3"/>
  <c r="P1680" i="3"/>
  <c r="R1679" i="3"/>
  <c r="Q1679" i="3"/>
  <c r="P1679" i="3"/>
  <c r="R1678" i="3"/>
  <c r="Q1678" i="3"/>
  <c r="P1678" i="3"/>
  <c r="R1677" i="3"/>
  <c r="Q1677" i="3"/>
  <c r="P1677" i="3"/>
  <c r="R1676" i="3"/>
  <c r="Q1676" i="3"/>
  <c r="P1676" i="3"/>
  <c r="R1675" i="3"/>
  <c r="Q1675" i="3"/>
  <c r="P1675" i="3"/>
  <c r="R1674" i="3"/>
  <c r="Q1674" i="3"/>
  <c r="P1674" i="3"/>
  <c r="R1673" i="3"/>
  <c r="Q1673" i="3"/>
  <c r="P1673" i="3"/>
  <c r="R1672" i="3"/>
  <c r="Q1672" i="3"/>
  <c r="P1672" i="3"/>
  <c r="R1671" i="3"/>
  <c r="Q1671" i="3"/>
  <c r="P1671" i="3"/>
  <c r="R1670" i="3"/>
  <c r="Q1670" i="3"/>
  <c r="P1670" i="3"/>
  <c r="R1669" i="3"/>
  <c r="Q1669" i="3"/>
  <c r="P1669" i="3"/>
  <c r="R1668" i="3"/>
  <c r="Q1668" i="3"/>
  <c r="P1668" i="3"/>
  <c r="R1667" i="3"/>
  <c r="Q1667" i="3"/>
  <c r="P1667" i="3"/>
  <c r="R1666" i="3"/>
  <c r="Q1666" i="3"/>
  <c r="P1666" i="3"/>
  <c r="R1665" i="3"/>
  <c r="Q1665" i="3"/>
  <c r="P1665" i="3"/>
  <c r="R1664" i="3"/>
  <c r="Q1664" i="3"/>
  <c r="P1664" i="3"/>
  <c r="R1663" i="3"/>
  <c r="Q1663" i="3"/>
  <c r="P1663" i="3"/>
  <c r="R1662" i="3"/>
  <c r="Q1662" i="3"/>
  <c r="P1662" i="3"/>
  <c r="R1661" i="3"/>
  <c r="Q1661" i="3"/>
  <c r="P1661" i="3"/>
  <c r="R1660" i="3"/>
  <c r="Q1660" i="3"/>
  <c r="P1660" i="3"/>
  <c r="R1659" i="3"/>
  <c r="Q1659" i="3"/>
  <c r="P1659" i="3"/>
  <c r="R1658" i="3"/>
  <c r="Q1658" i="3"/>
  <c r="P1658" i="3"/>
  <c r="R1657" i="3"/>
  <c r="Q1657" i="3"/>
  <c r="P1657" i="3"/>
  <c r="R1656" i="3"/>
  <c r="Q1656" i="3"/>
  <c r="P1656" i="3"/>
  <c r="R1655" i="3"/>
  <c r="Q1655" i="3"/>
  <c r="P1655" i="3"/>
  <c r="R1654" i="3"/>
  <c r="Q1654" i="3"/>
  <c r="P1654" i="3"/>
  <c r="R1653" i="3"/>
  <c r="Q1653" i="3"/>
  <c r="P1653" i="3"/>
  <c r="R1652" i="3"/>
  <c r="Q1652" i="3"/>
  <c r="P1652" i="3"/>
  <c r="R1651" i="3"/>
  <c r="Q1651" i="3"/>
  <c r="P1651" i="3"/>
  <c r="R1650" i="3"/>
  <c r="Q1650" i="3"/>
  <c r="P1650" i="3"/>
  <c r="R1649" i="3"/>
  <c r="Q1649" i="3"/>
  <c r="P1649" i="3"/>
  <c r="R1648" i="3"/>
  <c r="Q1648" i="3"/>
  <c r="P1648" i="3"/>
  <c r="R1647" i="3"/>
  <c r="Q1647" i="3"/>
  <c r="P1647" i="3"/>
  <c r="R1646" i="3"/>
  <c r="Q1646" i="3"/>
  <c r="P1646" i="3"/>
  <c r="R1645" i="3"/>
  <c r="Q1645" i="3"/>
  <c r="P1645" i="3"/>
  <c r="R1644" i="3"/>
  <c r="Q1644" i="3"/>
  <c r="P1644" i="3"/>
  <c r="R1643" i="3"/>
  <c r="Q1643" i="3"/>
  <c r="P1643" i="3"/>
  <c r="R1642" i="3"/>
  <c r="Q1642" i="3"/>
  <c r="P1642" i="3"/>
  <c r="R1641" i="3"/>
  <c r="Q1641" i="3"/>
  <c r="P1641" i="3"/>
  <c r="R1640" i="3"/>
  <c r="Q1640" i="3"/>
  <c r="P1640" i="3"/>
  <c r="R1639" i="3"/>
  <c r="Q1639" i="3"/>
  <c r="P1639" i="3"/>
  <c r="R1638" i="3"/>
  <c r="Q1638" i="3"/>
  <c r="P1638" i="3"/>
  <c r="R1637" i="3"/>
  <c r="Q1637" i="3"/>
  <c r="P1637" i="3"/>
  <c r="R1636" i="3"/>
  <c r="Q1636" i="3"/>
  <c r="P1636" i="3"/>
  <c r="R1635" i="3"/>
  <c r="Q1635" i="3"/>
  <c r="P1635" i="3"/>
  <c r="R1634" i="3"/>
  <c r="Q1634" i="3"/>
  <c r="P1634" i="3"/>
  <c r="R1633" i="3"/>
  <c r="Q1633" i="3"/>
  <c r="P1633" i="3"/>
  <c r="R1632" i="3"/>
  <c r="Q1632" i="3"/>
  <c r="P1632" i="3"/>
  <c r="R1631" i="3"/>
  <c r="Q1631" i="3"/>
  <c r="P1631" i="3"/>
  <c r="R1630" i="3"/>
  <c r="Q1630" i="3"/>
  <c r="P1630" i="3"/>
  <c r="R1629" i="3"/>
  <c r="Q1629" i="3"/>
  <c r="P1629" i="3"/>
  <c r="R1628" i="3"/>
  <c r="Q1628" i="3"/>
  <c r="P1628" i="3"/>
  <c r="R1627" i="3"/>
  <c r="Q1627" i="3"/>
  <c r="P1627" i="3"/>
  <c r="R1626" i="3"/>
  <c r="Q1626" i="3"/>
  <c r="P1626" i="3"/>
  <c r="R1625" i="3"/>
  <c r="Q1625" i="3"/>
  <c r="P1625" i="3"/>
  <c r="R1624" i="3"/>
  <c r="Q1624" i="3"/>
  <c r="P1624" i="3"/>
  <c r="R1623" i="3"/>
  <c r="Q1623" i="3"/>
  <c r="P1623" i="3"/>
  <c r="R1622" i="3"/>
  <c r="Q1622" i="3"/>
  <c r="P1622" i="3"/>
  <c r="R1621" i="3"/>
  <c r="Q1621" i="3"/>
  <c r="P1621" i="3"/>
  <c r="R1620" i="3"/>
  <c r="Q1620" i="3"/>
  <c r="P1620" i="3"/>
  <c r="R1619" i="3"/>
  <c r="Q1619" i="3"/>
  <c r="P1619" i="3"/>
  <c r="R1618" i="3"/>
  <c r="Q1618" i="3"/>
  <c r="P1618" i="3"/>
  <c r="R1617" i="3"/>
  <c r="Q1617" i="3"/>
  <c r="P1617" i="3"/>
  <c r="R1616" i="3"/>
  <c r="Q1616" i="3"/>
  <c r="P1616" i="3"/>
  <c r="R1615" i="3"/>
  <c r="Q1615" i="3"/>
  <c r="P1615" i="3"/>
  <c r="R1614" i="3"/>
  <c r="Q1614" i="3"/>
  <c r="P1614" i="3"/>
  <c r="R1613" i="3"/>
  <c r="Q1613" i="3"/>
  <c r="P1613" i="3"/>
  <c r="R1612" i="3"/>
  <c r="Q1612" i="3"/>
  <c r="P1612" i="3"/>
  <c r="R1611" i="3"/>
  <c r="Q1611" i="3"/>
  <c r="P1611" i="3"/>
  <c r="R1610" i="3"/>
  <c r="Q1610" i="3"/>
  <c r="P1610" i="3"/>
  <c r="R1609" i="3"/>
  <c r="Q1609" i="3"/>
  <c r="P1609" i="3"/>
  <c r="R1608" i="3"/>
  <c r="Q1608" i="3"/>
  <c r="P1608" i="3"/>
  <c r="R1607" i="3"/>
  <c r="Q1607" i="3"/>
  <c r="P1607" i="3"/>
  <c r="R1606" i="3"/>
  <c r="Q1606" i="3"/>
  <c r="P1606" i="3"/>
  <c r="R1605" i="3"/>
  <c r="Q1605" i="3"/>
  <c r="P1605" i="3"/>
  <c r="R1604" i="3"/>
  <c r="Q1604" i="3"/>
  <c r="P1604" i="3"/>
  <c r="R1603" i="3"/>
  <c r="Q1603" i="3"/>
  <c r="P1603" i="3"/>
  <c r="R1602" i="3"/>
  <c r="Q1602" i="3"/>
  <c r="P1602" i="3"/>
  <c r="R1601" i="3"/>
  <c r="Q1601" i="3"/>
  <c r="P1601" i="3"/>
  <c r="R1600" i="3"/>
  <c r="Q1600" i="3"/>
  <c r="P1600" i="3"/>
  <c r="R1599" i="3"/>
  <c r="Q1599" i="3"/>
  <c r="P1599" i="3"/>
  <c r="R1598" i="3"/>
  <c r="Q1598" i="3"/>
  <c r="P1598" i="3"/>
  <c r="R1597" i="3"/>
  <c r="Q1597" i="3"/>
  <c r="P1597" i="3"/>
  <c r="R1596" i="3"/>
  <c r="Q1596" i="3"/>
  <c r="P1596" i="3"/>
  <c r="R1595" i="3"/>
  <c r="Q1595" i="3"/>
  <c r="P1595" i="3"/>
  <c r="R1594" i="3"/>
  <c r="Q1594" i="3"/>
  <c r="P1594" i="3"/>
  <c r="R1593" i="3"/>
  <c r="Q1593" i="3"/>
  <c r="P1593" i="3"/>
  <c r="R1592" i="3"/>
  <c r="Q1592" i="3"/>
  <c r="P1592" i="3"/>
  <c r="R1591" i="3"/>
  <c r="Q1591" i="3"/>
  <c r="P1591" i="3"/>
  <c r="R1590" i="3"/>
  <c r="Q1590" i="3"/>
  <c r="P1590" i="3"/>
  <c r="R1589" i="3"/>
  <c r="Q1589" i="3"/>
  <c r="P1589" i="3"/>
  <c r="R1588" i="3"/>
  <c r="Q1588" i="3"/>
  <c r="P1588" i="3"/>
  <c r="R1587" i="3"/>
  <c r="Q1587" i="3"/>
  <c r="P1587" i="3"/>
  <c r="R1586" i="3"/>
  <c r="Q1586" i="3"/>
  <c r="P1586" i="3"/>
  <c r="R1585" i="3"/>
  <c r="Q1585" i="3"/>
  <c r="P1585" i="3"/>
  <c r="R1584" i="3"/>
  <c r="Q1584" i="3"/>
  <c r="P1584" i="3"/>
  <c r="R1583" i="3"/>
  <c r="Q1583" i="3"/>
  <c r="P1583" i="3"/>
  <c r="R1582" i="3"/>
  <c r="Q1582" i="3"/>
  <c r="P1582" i="3"/>
  <c r="R1581" i="3"/>
  <c r="Q1581" i="3"/>
  <c r="P1581" i="3"/>
  <c r="R1580" i="3"/>
  <c r="Q1580" i="3"/>
  <c r="P1580" i="3"/>
  <c r="R1579" i="3"/>
  <c r="Q1579" i="3"/>
  <c r="P1579" i="3"/>
  <c r="R1578" i="3"/>
  <c r="Q1578" i="3"/>
  <c r="P1578" i="3"/>
  <c r="R1577" i="3"/>
  <c r="Q1577" i="3"/>
  <c r="P1577" i="3"/>
  <c r="R1576" i="3"/>
  <c r="Q1576" i="3"/>
  <c r="P1576" i="3"/>
  <c r="R1575" i="3"/>
  <c r="Q1575" i="3"/>
  <c r="P1575" i="3"/>
  <c r="R1574" i="3"/>
  <c r="Q1574" i="3"/>
  <c r="P1574" i="3"/>
  <c r="R1573" i="3"/>
  <c r="Q1573" i="3"/>
  <c r="P1573" i="3"/>
  <c r="R1572" i="3"/>
  <c r="Q1572" i="3"/>
  <c r="P1572" i="3"/>
  <c r="R1571" i="3"/>
  <c r="Q1571" i="3"/>
  <c r="P1571" i="3"/>
  <c r="R1570" i="3"/>
  <c r="Q1570" i="3"/>
  <c r="P1570" i="3"/>
  <c r="R1569" i="3"/>
  <c r="Q1569" i="3"/>
  <c r="P1569" i="3"/>
  <c r="R1568" i="3"/>
  <c r="Q1568" i="3"/>
  <c r="P1568" i="3"/>
  <c r="R1567" i="3"/>
  <c r="Q1567" i="3"/>
  <c r="P1567" i="3"/>
  <c r="R1566" i="3"/>
  <c r="Q1566" i="3"/>
  <c r="P1566" i="3"/>
  <c r="R1565" i="3"/>
  <c r="Q1565" i="3"/>
  <c r="P1565" i="3"/>
  <c r="R1564" i="3"/>
  <c r="Q1564" i="3"/>
  <c r="P1564" i="3"/>
  <c r="R1563" i="3"/>
  <c r="Q1563" i="3"/>
  <c r="P1563" i="3"/>
  <c r="R1562" i="3"/>
  <c r="Q1562" i="3"/>
  <c r="P1562" i="3"/>
  <c r="R1561" i="3"/>
  <c r="Q1561" i="3"/>
  <c r="P1561" i="3"/>
  <c r="R1560" i="3"/>
  <c r="Q1560" i="3"/>
  <c r="P1560" i="3"/>
  <c r="R1559" i="3"/>
  <c r="Q1559" i="3"/>
  <c r="P1559" i="3"/>
  <c r="R1558" i="3"/>
  <c r="Q1558" i="3"/>
  <c r="P1558" i="3"/>
  <c r="R1557" i="3"/>
  <c r="Q1557" i="3"/>
  <c r="P1557" i="3"/>
  <c r="R1556" i="3"/>
  <c r="Q1556" i="3"/>
  <c r="P1556" i="3"/>
  <c r="R1555" i="3"/>
  <c r="Q1555" i="3"/>
  <c r="P1555" i="3"/>
  <c r="R1554" i="3"/>
  <c r="Q1554" i="3"/>
  <c r="P1554" i="3"/>
  <c r="R1553" i="3"/>
  <c r="Q1553" i="3"/>
  <c r="P1553" i="3"/>
  <c r="R1552" i="3"/>
  <c r="Q1552" i="3"/>
  <c r="P1552" i="3"/>
  <c r="R1551" i="3"/>
  <c r="Q1551" i="3"/>
  <c r="P1551" i="3"/>
  <c r="R1550" i="3"/>
  <c r="Q1550" i="3"/>
  <c r="P1550" i="3"/>
  <c r="R1549" i="3"/>
  <c r="Q1549" i="3"/>
  <c r="P1549" i="3"/>
  <c r="R1548" i="3"/>
  <c r="Q1548" i="3"/>
  <c r="P1548" i="3"/>
  <c r="R1547" i="3"/>
  <c r="Q1547" i="3"/>
  <c r="P1547" i="3"/>
  <c r="R1546" i="3"/>
  <c r="Q1546" i="3"/>
  <c r="P1546" i="3"/>
  <c r="R1545" i="3"/>
  <c r="Q1545" i="3"/>
  <c r="P1545" i="3"/>
  <c r="R1544" i="3"/>
  <c r="Q1544" i="3"/>
  <c r="P1544" i="3"/>
  <c r="R1543" i="3"/>
  <c r="Q1543" i="3"/>
  <c r="P1543" i="3"/>
  <c r="R1542" i="3"/>
  <c r="Q1542" i="3"/>
  <c r="P1542" i="3"/>
  <c r="R1541" i="3"/>
  <c r="Q1541" i="3"/>
  <c r="P1541" i="3"/>
  <c r="R1540" i="3"/>
  <c r="Q1540" i="3"/>
  <c r="P1540" i="3"/>
  <c r="R1539" i="3"/>
  <c r="Q1539" i="3"/>
  <c r="P1539" i="3"/>
  <c r="R1538" i="3"/>
  <c r="Q1538" i="3"/>
  <c r="P1538" i="3"/>
  <c r="R1537" i="3"/>
  <c r="Q1537" i="3"/>
  <c r="P1537" i="3"/>
  <c r="R1536" i="3"/>
  <c r="Q1536" i="3"/>
  <c r="P1536" i="3"/>
  <c r="R1535" i="3"/>
  <c r="Q1535" i="3"/>
  <c r="P1535" i="3"/>
  <c r="R1534" i="3"/>
  <c r="Q1534" i="3"/>
  <c r="P1534" i="3"/>
  <c r="R1533" i="3"/>
  <c r="Q1533" i="3"/>
  <c r="P1533" i="3"/>
  <c r="R1532" i="3"/>
  <c r="Q1532" i="3"/>
  <c r="P1532" i="3"/>
  <c r="R1531" i="3"/>
  <c r="Q1531" i="3"/>
  <c r="P1531" i="3"/>
  <c r="R1530" i="3"/>
  <c r="Q1530" i="3"/>
  <c r="P1530" i="3"/>
  <c r="R1529" i="3"/>
  <c r="Q1529" i="3"/>
  <c r="P1529" i="3"/>
  <c r="R1528" i="3"/>
  <c r="Q1528" i="3"/>
  <c r="P1528" i="3"/>
  <c r="R1527" i="3"/>
  <c r="Q1527" i="3"/>
  <c r="P1527" i="3"/>
  <c r="R1526" i="3"/>
  <c r="Q1526" i="3"/>
  <c r="P1526" i="3"/>
  <c r="R1525" i="3"/>
  <c r="Q1525" i="3"/>
  <c r="P1525" i="3"/>
  <c r="R1524" i="3"/>
  <c r="Q1524" i="3"/>
  <c r="P1524" i="3"/>
  <c r="R1523" i="3"/>
  <c r="Q1523" i="3"/>
  <c r="P1523" i="3"/>
  <c r="R1522" i="3"/>
  <c r="Q1522" i="3"/>
  <c r="P1522" i="3"/>
  <c r="R1521" i="3"/>
  <c r="Q1521" i="3"/>
  <c r="P1521" i="3"/>
  <c r="R1520" i="3"/>
  <c r="Q1520" i="3"/>
  <c r="P1520" i="3"/>
  <c r="R1519" i="3"/>
  <c r="Q1519" i="3"/>
  <c r="P1519" i="3"/>
  <c r="R1518" i="3"/>
  <c r="Q1518" i="3"/>
  <c r="P1518" i="3"/>
  <c r="R1517" i="3"/>
  <c r="Q1517" i="3"/>
  <c r="P1517" i="3"/>
  <c r="R1516" i="3"/>
  <c r="Q1516" i="3"/>
  <c r="P1516" i="3"/>
  <c r="R1515" i="3"/>
  <c r="Q1515" i="3"/>
  <c r="P1515" i="3"/>
  <c r="R1514" i="3"/>
  <c r="Q1514" i="3"/>
  <c r="P1514" i="3"/>
  <c r="R1513" i="3"/>
  <c r="Q1513" i="3"/>
  <c r="P1513" i="3"/>
  <c r="R1512" i="3"/>
  <c r="Q1512" i="3"/>
  <c r="P1512" i="3"/>
  <c r="R1511" i="3"/>
  <c r="Q1511" i="3"/>
  <c r="P1511" i="3"/>
  <c r="R1510" i="3"/>
  <c r="Q1510" i="3"/>
  <c r="P1510" i="3"/>
  <c r="R1509" i="3"/>
  <c r="Q1509" i="3"/>
  <c r="P1509" i="3"/>
  <c r="R1508" i="3"/>
  <c r="Q1508" i="3"/>
  <c r="P1508" i="3"/>
  <c r="R1507" i="3"/>
  <c r="Q1507" i="3"/>
  <c r="P1507" i="3"/>
  <c r="R1506" i="3"/>
  <c r="Q1506" i="3"/>
  <c r="P1506" i="3"/>
  <c r="R1505" i="3"/>
  <c r="Q1505" i="3"/>
  <c r="P1505" i="3"/>
  <c r="R1504" i="3"/>
  <c r="Q1504" i="3"/>
  <c r="P1504" i="3"/>
  <c r="R1503" i="3"/>
  <c r="Q1503" i="3"/>
  <c r="P1503" i="3"/>
  <c r="R1502" i="3"/>
  <c r="Q1502" i="3"/>
  <c r="P1502" i="3"/>
  <c r="R1501" i="3"/>
  <c r="Q1501" i="3"/>
  <c r="P1501" i="3"/>
  <c r="R1500" i="3"/>
  <c r="Q1500" i="3"/>
  <c r="P1500" i="3"/>
  <c r="R1499" i="3"/>
  <c r="Q1499" i="3"/>
  <c r="P1499" i="3"/>
  <c r="R1498" i="3"/>
  <c r="Q1498" i="3"/>
  <c r="P1498" i="3"/>
  <c r="R1497" i="3"/>
  <c r="Q1497" i="3"/>
  <c r="P1497" i="3"/>
  <c r="R1496" i="3"/>
  <c r="Q1496" i="3"/>
  <c r="P1496" i="3"/>
  <c r="R1495" i="3"/>
  <c r="Q1495" i="3"/>
  <c r="P1495" i="3"/>
  <c r="R1494" i="3"/>
  <c r="Q1494" i="3"/>
  <c r="P1494" i="3"/>
  <c r="R1493" i="3"/>
  <c r="Q1493" i="3"/>
  <c r="P1493" i="3"/>
  <c r="R1492" i="3"/>
  <c r="Q1492" i="3"/>
  <c r="P1492" i="3"/>
  <c r="R1491" i="3"/>
  <c r="Q1491" i="3"/>
  <c r="P1491" i="3"/>
  <c r="R1490" i="3"/>
  <c r="Q1490" i="3"/>
  <c r="P1490" i="3"/>
  <c r="R1489" i="3"/>
  <c r="Q1489" i="3"/>
  <c r="P1489" i="3"/>
  <c r="R1488" i="3"/>
  <c r="Q1488" i="3"/>
  <c r="P1488" i="3"/>
  <c r="R1487" i="3"/>
  <c r="Q1487" i="3"/>
  <c r="P1487" i="3"/>
  <c r="R1486" i="3"/>
  <c r="Q1486" i="3"/>
  <c r="P1486" i="3"/>
  <c r="R1485" i="3"/>
  <c r="Q1485" i="3"/>
  <c r="P1485" i="3"/>
  <c r="R1484" i="3"/>
  <c r="Q1484" i="3"/>
  <c r="P1484" i="3"/>
  <c r="R1483" i="3"/>
  <c r="Q1483" i="3"/>
  <c r="P1483" i="3"/>
  <c r="R1482" i="3"/>
  <c r="Q1482" i="3"/>
  <c r="P1482" i="3"/>
  <c r="R1481" i="3"/>
  <c r="Q1481" i="3"/>
  <c r="P1481" i="3"/>
  <c r="R1480" i="3"/>
  <c r="Q1480" i="3"/>
  <c r="P1480" i="3"/>
  <c r="R1479" i="3"/>
  <c r="Q1479" i="3"/>
  <c r="P1479" i="3"/>
  <c r="R1478" i="3"/>
  <c r="Q1478" i="3"/>
  <c r="P1478" i="3"/>
  <c r="R1477" i="3"/>
  <c r="Q1477" i="3"/>
  <c r="P1477" i="3"/>
  <c r="R1476" i="3"/>
  <c r="Q1476" i="3"/>
  <c r="P1476" i="3"/>
  <c r="R1475" i="3"/>
  <c r="Q1475" i="3"/>
  <c r="P1475" i="3"/>
  <c r="R1474" i="3"/>
  <c r="Q1474" i="3"/>
  <c r="P1474" i="3"/>
  <c r="R1473" i="3"/>
  <c r="Q1473" i="3"/>
  <c r="P1473" i="3"/>
  <c r="R1472" i="3"/>
  <c r="Q1472" i="3"/>
  <c r="P1472" i="3"/>
  <c r="R1471" i="3"/>
  <c r="Q1471" i="3"/>
  <c r="P1471" i="3"/>
  <c r="R1470" i="3"/>
  <c r="Q1470" i="3"/>
  <c r="P1470" i="3"/>
  <c r="R1469" i="3"/>
  <c r="Q1469" i="3"/>
  <c r="P1469" i="3"/>
  <c r="R1468" i="3"/>
  <c r="Q1468" i="3"/>
  <c r="P1468" i="3"/>
  <c r="R1467" i="3"/>
  <c r="Q1467" i="3"/>
  <c r="P1467" i="3"/>
  <c r="R1466" i="3"/>
  <c r="Q1466" i="3"/>
  <c r="P1466" i="3"/>
  <c r="R1465" i="3"/>
  <c r="Q1465" i="3"/>
  <c r="P1465" i="3"/>
  <c r="R1464" i="3"/>
  <c r="Q1464" i="3"/>
  <c r="P1464" i="3"/>
  <c r="R1463" i="3"/>
  <c r="Q1463" i="3"/>
  <c r="P1463" i="3"/>
  <c r="R1462" i="3"/>
  <c r="Q1462" i="3"/>
  <c r="P1462" i="3"/>
  <c r="R1461" i="3"/>
  <c r="Q1461" i="3"/>
  <c r="P1461" i="3"/>
  <c r="R1460" i="3"/>
  <c r="Q1460" i="3"/>
  <c r="P1460" i="3"/>
  <c r="R1459" i="3"/>
  <c r="Q1459" i="3"/>
  <c r="P1459" i="3"/>
  <c r="R1458" i="3"/>
  <c r="Q1458" i="3"/>
  <c r="P1458" i="3"/>
  <c r="R1457" i="3"/>
  <c r="Q1457" i="3"/>
  <c r="P1457" i="3"/>
  <c r="R1456" i="3"/>
  <c r="Q1456" i="3"/>
  <c r="P1456" i="3"/>
  <c r="R1455" i="3"/>
  <c r="Q1455" i="3"/>
  <c r="P1455" i="3"/>
  <c r="R1454" i="3"/>
  <c r="Q1454" i="3"/>
  <c r="P1454" i="3"/>
  <c r="R1453" i="3"/>
  <c r="Q1453" i="3"/>
  <c r="P1453" i="3"/>
  <c r="R1452" i="3"/>
  <c r="Q1452" i="3"/>
  <c r="P1452" i="3"/>
  <c r="R1451" i="3"/>
  <c r="Q1451" i="3"/>
  <c r="P1451" i="3"/>
  <c r="R1450" i="3"/>
  <c r="Q1450" i="3"/>
  <c r="P1450" i="3"/>
  <c r="R1449" i="3"/>
  <c r="Q1449" i="3"/>
  <c r="P1449" i="3"/>
  <c r="R1448" i="3"/>
  <c r="Q1448" i="3"/>
  <c r="P1448" i="3"/>
  <c r="R1447" i="3"/>
  <c r="Q1447" i="3"/>
  <c r="P1447" i="3"/>
  <c r="R1446" i="3"/>
  <c r="Q1446" i="3"/>
  <c r="P1446" i="3"/>
  <c r="R1445" i="3"/>
  <c r="Q1445" i="3"/>
  <c r="P1445" i="3"/>
  <c r="R1444" i="3"/>
  <c r="Q1444" i="3"/>
  <c r="P1444" i="3"/>
  <c r="R1443" i="3"/>
  <c r="Q1443" i="3"/>
  <c r="P1443" i="3"/>
  <c r="R1442" i="3"/>
  <c r="Q1442" i="3"/>
  <c r="P1442" i="3"/>
  <c r="R1441" i="3"/>
  <c r="Q1441" i="3"/>
  <c r="P1441" i="3"/>
  <c r="R1440" i="3"/>
  <c r="Q1440" i="3"/>
  <c r="P1440" i="3"/>
  <c r="R1439" i="3"/>
  <c r="Q1439" i="3"/>
  <c r="P1439" i="3"/>
  <c r="R1438" i="3"/>
  <c r="Q1438" i="3"/>
  <c r="P1438" i="3"/>
  <c r="R1437" i="3"/>
  <c r="Q1437" i="3"/>
  <c r="P1437" i="3"/>
  <c r="R1436" i="3"/>
  <c r="Q1436" i="3"/>
  <c r="P1436" i="3"/>
  <c r="R1435" i="3"/>
  <c r="Q1435" i="3"/>
  <c r="P1435" i="3"/>
  <c r="R1434" i="3"/>
  <c r="Q1434" i="3"/>
  <c r="P1434" i="3"/>
  <c r="R1433" i="3"/>
  <c r="Q1433" i="3"/>
  <c r="P1433" i="3"/>
  <c r="R1432" i="3"/>
  <c r="Q1432" i="3"/>
  <c r="P1432" i="3"/>
  <c r="R1431" i="3"/>
  <c r="Q1431" i="3"/>
  <c r="P1431" i="3"/>
  <c r="R1430" i="3"/>
  <c r="Q1430" i="3"/>
  <c r="P1430" i="3"/>
  <c r="R1429" i="3"/>
  <c r="Q1429" i="3"/>
  <c r="P1429" i="3"/>
  <c r="R1428" i="3"/>
  <c r="Q1428" i="3"/>
  <c r="P1428" i="3"/>
  <c r="R1427" i="3"/>
  <c r="Q1427" i="3"/>
  <c r="P1427" i="3"/>
  <c r="R1426" i="3"/>
  <c r="Q1426" i="3"/>
  <c r="P1426" i="3"/>
  <c r="R1425" i="3"/>
  <c r="Q1425" i="3"/>
  <c r="P1425" i="3"/>
  <c r="R1424" i="3"/>
  <c r="Q1424" i="3"/>
  <c r="P1424" i="3"/>
  <c r="R1423" i="3"/>
  <c r="Q1423" i="3"/>
  <c r="P1423" i="3"/>
  <c r="R1422" i="3"/>
  <c r="Q1422" i="3"/>
  <c r="P1422" i="3"/>
  <c r="R1421" i="3"/>
  <c r="Q1421" i="3"/>
  <c r="P1421" i="3"/>
  <c r="R1420" i="3"/>
  <c r="Q1420" i="3"/>
  <c r="P1420" i="3"/>
  <c r="R1419" i="3"/>
  <c r="Q1419" i="3"/>
  <c r="P1419" i="3"/>
  <c r="R1418" i="3"/>
  <c r="Q1418" i="3"/>
  <c r="P1418" i="3"/>
  <c r="R1417" i="3"/>
  <c r="Q1417" i="3"/>
  <c r="P1417" i="3"/>
  <c r="R1416" i="3"/>
  <c r="Q1416" i="3"/>
  <c r="P1416" i="3"/>
  <c r="R1415" i="3"/>
  <c r="Q1415" i="3"/>
  <c r="P1415" i="3"/>
  <c r="R1414" i="3"/>
  <c r="Q1414" i="3"/>
  <c r="P1414" i="3"/>
  <c r="R1413" i="3"/>
  <c r="Q1413" i="3"/>
  <c r="P1413" i="3"/>
  <c r="R1412" i="3"/>
  <c r="Q1412" i="3"/>
  <c r="P1412" i="3"/>
  <c r="R1411" i="3"/>
  <c r="Q1411" i="3"/>
  <c r="P1411" i="3"/>
  <c r="R1410" i="3"/>
  <c r="Q1410" i="3"/>
  <c r="P1410" i="3"/>
  <c r="R1409" i="3"/>
  <c r="Q1409" i="3"/>
  <c r="P1409" i="3"/>
  <c r="R1408" i="3"/>
  <c r="Q1408" i="3"/>
  <c r="P1408" i="3"/>
  <c r="R1407" i="3"/>
  <c r="Q1407" i="3"/>
  <c r="P1407" i="3"/>
  <c r="R1406" i="3"/>
  <c r="Q1406" i="3"/>
  <c r="P1406" i="3"/>
  <c r="R1405" i="3"/>
  <c r="Q1405" i="3"/>
  <c r="P1405" i="3"/>
  <c r="R1404" i="3"/>
  <c r="Q1404" i="3"/>
  <c r="P1404" i="3"/>
  <c r="R1403" i="3"/>
  <c r="Q1403" i="3"/>
  <c r="P1403" i="3"/>
  <c r="R1402" i="3"/>
  <c r="Q1402" i="3"/>
  <c r="P1402" i="3"/>
  <c r="R1401" i="3"/>
  <c r="Q1401" i="3"/>
  <c r="P1401" i="3"/>
  <c r="R1400" i="3"/>
  <c r="Q1400" i="3"/>
  <c r="P1400" i="3"/>
  <c r="R1399" i="3"/>
  <c r="Q1399" i="3"/>
  <c r="P1399" i="3"/>
  <c r="R1398" i="3"/>
  <c r="Q1398" i="3"/>
  <c r="P1398" i="3"/>
  <c r="R1397" i="3"/>
  <c r="Q1397" i="3"/>
  <c r="P1397" i="3"/>
  <c r="R1396" i="3"/>
  <c r="Q1396" i="3"/>
  <c r="P1396" i="3"/>
  <c r="R1395" i="3"/>
  <c r="Q1395" i="3"/>
  <c r="P1395" i="3"/>
  <c r="R1394" i="3"/>
  <c r="Q1394" i="3"/>
  <c r="P1394" i="3"/>
  <c r="R1393" i="3"/>
  <c r="Q1393" i="3"/>
  <c r="P1393" i="3"/>
  <c r="R1392" i="3"/>
  <c r="Q1392" i="3"/>
  <c r="P1392" i="3"/>
  <c r="R1391" i="3"/>
  <c r="Q1391" i="3"/>
  <c r="P1391" i="3"/>
  <c r="R1390" i="3"/>
  <c r="Q1390" i="3"/>
  <c r="P1390" i="3"/>
  <c r="R1389" i="3"/>
  <c r="Q1389" i="3"/>
  <c r="P1389" i="3"/>
  <c r="R1388" i="3"/>
  <c r="Q1388" i="3"/>
  <c r="P1388" i="3"/>
  <c r="R1387" i="3"/>
  <c r="Q1387" i="3"/>
  <c r="P1387" i="3"/>
  <c r="R1386" i="3"/>
  <c r="Q1386" i="3"/>
  <c r="P1386" i="3"/>
  <c r="R1385" i="3"/>
  <c r="Q1385" i="3"/>
  <c r="P1385" i="3"/>
  <c r="R1384" i="3"/>
  <c r="Q1384" i="3"/>
  <c r="P1384" i="3"/>
  <c r="R1383" i="3"/>
  <c r="Q1383" i="3"/>
  <c r="P1383" i="3"/>
  <c r="R1382" i="3"/>
  <c r="Q1382" i="3"/>
  <c r="P1382" i="3"/>
  <c r="R1381" i="3"/>
  <c r="Q1381" i="3"/>
  <c r="P1381" i="3"/>
  <c r="R1380" i="3"/>
  <c r="Q1380" i="3"/>
  <c r="P1380" i="3"/>
  <c r="R1379" i="3"/>
  <c r="Q1379" i="3"/>
  <c r="P1379" i="3"/>
  <c r="R1378" i="3"/>
  <c r="Q1378" i="3"/>
  <c r="P1378" i="3"/>
  <c r="R1377" i="3"/>
  <c r="Q1377" i="3"/>
  <c r="P1377" i="3"/>
  <c r="R1376" i="3"/>
  <c r="Q1376" i="3"/>
  <c r="P1376" i="3"/>
  <c r="R1375" i="3"/>
  <c r="Q1375" i="3"/>
  <c r="P1375" i="3"/>
  <c r="R1374" i="3"/>
  <c r="Q1374" i="3"/>
  <c r="P1374" i="3"/>
  <c r="R1373" i="3"/>
  <c r="Q1373" i="3"/>
  <c r="P1373" i="3"/>
  <c r="R1372" i="3"/>
  <c r="Q1372" i="3"/>
  <c r="P1372" i="3"/>
  <c r="R1371" i="3"/>
  <c r="Q1371" i="3"/>
  <c r="P1371" i="3"/>
  <c r="R1370" i="3"/>
  <c r="Q1370" i="3"/>
  <c r="P1370" i="3"/>
  <c r="R1369" i="3"/>
  <c r="Q1369" i="3"/>
  <c r="P1369" i="3"/>
  <c r="R1368" i="3"/>
  <c r="Q1368" i="3"/>
  <c r="P1368" i="3"/>
  <c r="R1367" i="3"/>
  <c r="Q1367" i="3"/>
  <c r="P1367" i="3"/>
  <c r="R1366" i="3"/>
  <c r="Q1366" i="3"/>
  <c r="P1366" i="3"/>
  <c r="R1365" i="3"/>
  <c r="Q1365" i="3"/>
  <c r="P1365" i="3"/>
  <c r="R1364" i="3"/>
  <c r="Q1364" i="3"/>
  <c r="P1364" i="3"/>
  <c r="R1363" i="3"/>
  <c r="Q1363" i="3"/>
  <c r="P1363" i="3"/>
  <c r="R1362" i="3"/>
  <c r="Q1362" i="3"/>
  <c r="P1362" i="3"/>
  <c r="R1361" i="3"/>
  <c r="Q1361" i="3"/>
  <c r="P1361" i="3"/>
  <c r="R1360" i="3"/>
  <c r="Q1360" i="3"/>
  <c r="P1360" i="3"/>
  <c r="R1359" i="3"/>
  <c r="Q1359" i="3"/>
  <c r="P1359" i="3"/>
  <c r="R1358" i="3"/>
  <c r="Q1358" i="3"/>
  <c r="P1358" i="3"/>
  <c r="R1357" i="3"/>
  <c r="Q1357" i="3"/>
  <c r="P1357" i="3"/>
  <c r="R1356" i="3"/>
  <c r="Q1356" i="3"/>
  <c r="P1356" i="3"/>
  <c r="R1355" i="3"/>
  <c r="Q1355" i="3"/>
  <c r="P1355" i="3"/>
  <c r="R1354" i="3"/>
  <c r="Q1354" i="3"/>
  <c r="P1354" i="3"/>
  <c r="R1353" i="3"/>
  <c r="Q1353" i="3"/>
  <c r="P1353" i="3"/>
  <c r="R1352" i="3"/>
  <c r="Q1352" i="3"/>
  <c r="P1352" i="3"/>
  <c r="R1351" i="3"/>
  <c r="Q1351" i="3"/>
  <c r="P1351" i="3"/>
  <c r="R1350" i="3"/>
  <c r="Q1350" i="3"/>
  <c r="P1350" i="3"/>
  <c r="R1349" i="3"/>
  <c r="Q1349" i="3"/>
  <c r="P1349" i="3"/>
  <c r="R1348" i="3"/>
  <c r="Q1348" i="3"/>
  <c r="P1348" i="3"/>
  <c r="R1347" i="3"/>
  <c r="Q1347" i="3"/>
  <c r="P1347" i="3"/>
  <c r="R1346" i="3"/>
  <c r="Q1346" i="3"/>
  <c r="P1346" i="3"/>
  <c r="R1345" i="3"/>
  <c r="Q1345" i="3"/>
  <c r="P1345" i="3"/>
  <c r="R1344" i="3"/>
  <c r="Q1344" i="3"/>
  <c r="P1344" i="3"/>
  <c r="R1343" i="3"/>
  <c r="Q1343" i="3"/>
  <c r="P1343" i="3"/>
  <c r="R1342" i="3"/>
  <c r="Q1342" i="3"/>
  <c r="P1342" i="3"/>
  <c r="R1341" i="3"/>
  <c r="Q1341" i="3"/>
  <c r="P1341" i="3"/>
  <c r="R1340" i="3"/>
  <c r="Q1340" i="3"/>
  <c r="P1340" i="3"/>
  <c r="R1339" i="3"/>
  <c r="Q1339" i="3"/>
  <c r="P1339" i="3"/>
  <c r="R1338" i="3"/>
  <c r="Q1338" i="3"/>
  <c r="P1338" i="3"/>
  <c r="R1337" i="3"/>
  <c r="Q1337" i="3"/>
  <c r="P1337" i="3"/>
  <c r="R1336" i="3"/>
  <c r="Q1336" i="3"/>
  <c r="P1336" i="3"/>
  <c r="R1335" i="3"/>
  <c r="Q1335" i="3"/>
  <c r="P1335" i="3"/>
  <c r="R1334" i="3"/>
  <c r="Q1334" i="3"/>
  <c r="P1334" i="3"/>
  <c r="R1333" i="3"/>
  <c r="Q1333" i="3"/>
  <c r="P1333" i="3"/>
  <c r="R1332" i="3"/>
  <c r="Q1332" i="3"/>
  <c r="P1332" i="3"/>
  <c r="R1331" i="3"/>
  <c r="Q1331" i="3"/>
  <c r="P1331" i="3"/>
  <c r="R1330" i="3"/>
  <c r="Q1330" i="3"/>
  <c r="P1330" i="3"/>
  <c r="R1329" i="3"/>
  <c r="Q1329" i="3"/>
  <c r="P1329" i="3"/>
  <c r="R1328" i="3"/>
  <c r="Q1328" i="3"/>
  <c r="P1328" i="3"/>
  <c r="R1327" i="3"/>
  <c r="Q1327" i="3"/>
  <c r="P1327" i="3"/>
  <c r="R1326" i="3"/>
  <c r="Q1326" i="3"/>
  <c r="P1326" i="3"/>
  <c r="R1325" i="3"/>
  <c r="Q1325" i="3"/>
  <c r="P1325" i="3"/>
  <c r="R1324" i="3"/>
  <c r="Q1324" i="3"/>
  <c r="P1324" i="3"/>
  <c r="R1323" i="3"/>
  <c r="Q1323" i="3"/>
  <c r="P1323" i="3"/>
  <c r="R1322" i="3"/>
  <c r="Q1322" i="3"/>
  <c r="P1322" i="3"/>
  <c r="R1321" i="3"/>
  <c r="Q1321" i="3"/>
  <c r="P1321" i="3"/>
  <c r="R1320" i="3"/>
  <c r="Q1320" i="3"/>
  <c r="P1320" i="3"/>
  <c r="R1319" i="3"/>
  <c r="Q1319" i="3"/>
  <c r="P1319" i="3"/>
  <c r="R1318" i="3"/>
  <c r="Q1318" i="3"/>
  <c r="P1318" i="3"/>
  <c r="R1317" i="3"/>
  <c r="Q1317" i="3"/>
  <c r="P1317" i="3"/>
  <c r="R1316" i="3"/>
  <c r="Q1316" i="3"/>
  <c r="P1316" i="3"/>
  <c r="R1315" i="3"/>
  <c r="Q1315" i="3"/>
  <c r="P1315" i="3"/>
  <c r="R1314" i="3"/>
  <c r="Q1314" i="3"/>
  <c r="P1314" i="3"/>
  <c r="R1313" i="3"/>
  <c r="Q1313" i="3"/>
  <c r="P1313" i="3"/>
  <c r="R1312" i="3"/>
  <c r="Q1312" i="3"/>
  <c r="P1312" i="3"/>
  <c r="R1311" i="3"/>
  <c r="Q1311" i="3"/>
  <c r="P1311" i="3"/>
  <c r="R1310" i="3"/>
  <c r="Q1310" i="3"/>
  <c r="P1310" i="3"/>
  <c r="R1309" i="3"/>
  <c r="Q1309" i="3"/>
  <c r="P1309" i="3"/>
  <c r="R1308" i="3"/>
  <c r="Q1308" i="3"/>
  <c r="P1308" i="3"/>
  <c r="R1307" i="3"/>
  <c r="Q1307" i="3"/>
  <c r="P1307" i="3"/>
  <c r="R1306" i="3"/>
  <c r="Q1306" i="3"/>
  <c r="P1306" i="3"/>
  <c r="R1305" i="3"/>
  <c r="Q1305" i="3"/>
  <c r="P1305" i="3"/>
  <c r="R1304" i="3"/>
  <c r="Q1304" i="3"/>
  <c r="P1304" i="3"/>
  <c r="R1303" i="3"/>
  <c r="Q1303" i="3"/>
  <c r="P1303" i="3"/>
  <c r="R1302" i="3"/>
  <c r="Q1302" i="3"/>
  <c r="P1302" i="3"/>
  <c r="R1301" i="3"/>
  <c r="Q1301" i="3"/>
  <c r="P1301" i="3"/>
  <c r="R1300" i="3"/>
  <c r="Q1300" i="3"/>
  <c r="P1300" i="3"/>
  <c r="R1299" i="3"/>
  <c r="Q1299" i="3"/>
  <c r="P1299" i="3"/>
  <c r="R1298" i="3"/>
  <c r="Q1298" i="3"/>
  <c r="P1298" i="3"/>
  <c r="R1297" i="3"/>
  <c r="Q1297" i="3"/>
  <c r="P1297" i="3"/>
  <c r="R1296" i="3"/>
  <c r="Q1296" i="3"/>
  <c r="P1296" i="3"/>
  <c r="R1295" i="3"/>
  <c r="Q1295" i="3"/>
  <c r="P1295" i="3"/>
  <c r="R1294" i="3"/>
  <c r="Q1294" i="3"/>
  <c r="P1294" i="3"/>
  <c r="R1293" i="3"/>
  <c r="Q1293" i="3"/>
  <c r="P1293" i="3"/>
  <c r="R1292" i="3"/>
  <c r="Q1292" i="3"/>
  <c r="P1292" i="3"/>
  <c r="R1291" i="3"/>
  <c r="Q1291" i="3"/>
  <c r="P1291" i="3"/>
  <c r="R1290" i="3"/>
  <c r="Q1290" i="3"/>
  <c r="P1290" i="3"/>
  <c r="R1289" i="3"/>
  <c r="Q1289" i="3"/>
  <c r="P1289" i="3"/>
  <c r="R1288" i="3"/>
  <c r="Q1288" i="3"/>
  <c r="P1288" i="3"/>
  <c r="R1287" i="3"/>
  <c r="Q1287" i="3"/>
  <c r="P1287" i="3"/>
  <c r="R1286" i="3"/>
  <c r="Q1286" i="3"/>
  <c r="P1286" i="3"/>
  <c r="R1285" i="3"/>
  <c r="Q1285" i="3"/>
  <c r="P1285" i="3"/>
  <c r="R1284" i="3"/>
  <c r="Q1284" i="3"/>
  <c r="P1284" i="3"/>
  <c r="R1283" i="3"/>
  <c r="Q1283" i="3"/>
  <c r="P1283" i="3"/>
  <c r="R1282" i="3"/>
  <c r="Q1282" i="3"/>
  <c r="P1282" i="3"/>
  <c r="R1281" i="3"/>
  <c r="Q1281" i="3"/>
  <c r="P1281" i="3"/>
  <c r="R1280" i="3"/>
  <c r="Q1280" i="3"/>
  <c r="P1280" i="3"/>
  <c r="R1279" i="3"/>
  <c r="Q1279" i="3"/>
  <c r="P1279" i="3"/>
  <c r="R1278" i="3"/>
  <c r="Q1278" i="3"/>
  <c r="P1278" i="3"/>
  <c r="R1277" i="3"/>
  <c r="Q1277" i="3"/>
  <c r="P1277" i="3"/>
  <c r="R1276" i="3"/>
  <c r="Q1276" i="3"/>
  <c r="P1276" i="3"/>
  <c r="R1275" i="3"/>
  <c r="Q1275" i="3"/>
  <c r="P1275" i="3"/>
  <c r="R1274" i="3"/>
  <c r="Q1274" i="3"/>
  <c r="P1274" i="3"/>
  <c r="R1273" i="3"/>
  <c r="Q1273" i="3"/>
  <c r="P1273" i="3"/>
  <c r="R1272" i="3"/>
  <c r="Q1272" i="3"/>
  <c r="P1272" i="3"/>
  <c r="R1271" i="3"/>
  <c r="Q1271" i="3"/>
  <c r="P1271" i="3"/>
  <c r="R1270" i="3"/>
  <c r="Q1270" i="3"/>
  <c r="P1270" i="3"/>
  <c r="R1269" i="3"/>
  <c r="Q1269" i="3"/>
  <c r="P1269" i="3"/>
  <c r="R1268" i="3"/>
  <c r="Q1268" i="3"/>
  <c r="P1268" i="3"/>
  <c r="R1267" i="3"/>
  <c r="Q1267" i="3"/>
  <c r="P1267" i="3"/>
  <c r="R1266" i="3"/>
  <c r="Q1266" i="3"/>
  <c r="P1266" i="3"/>
  <c r="R1265" i="3"/>
  <c r="Q1265" i="3"/>
  <c r="P1265" i="3"/>
  <c r="R1264" i="3"/>
  <c r="Q1264" i="3"/>
  <c r="P1264" i="3"/>
  <c r="R1263" i="3"/>
  <c r="Q1263" i="3"/>
  <c r="P1263" i="3"/>
  <c r="R1262" i="3"/>
  <c r="Q1262" i="3"/>
  <c r="P1262" i="3"/>
  <c r="R1261" i="3"/>
  <c r="Q1261" i="3"/>
  <c r="P1261" i="3"/>
  <c r="R1260" i="3"/>
  <c r="Q1260" i="3"/>
  <c r="P1260" i="3"/>
  <c r="R1259" i="3"/>
  <c r="Q1259" i="3"/>
  <c r="P1259" i="3"/>
  <c r="R1258" i="3"/>
  <c r="Q1258" i="3"/>
  <c r="P1258" i="3"/>
  <c r="R1257" i="3"/>
  <c r="Q1257" i="3"/>
  <c r="P1257" i="3"/>
  <c r="R1256" i="3"/>
  <c r="Q1256" i="3"/>
  <c r="P1256" i="3"/>
  <c r="R1255" i="3"/>
  <c r="Q1255" i="3"/>
  <c r="P1255" i="3"/>
  <c r="R1254" i="3"/>
  <c r="Q1254" i="3"/>
  <c r="P1254" i="3"/>
  <c r="R1253" i="3"/>
  <c r="Q1253" i="3"/>
  <c r="P1253" i="3"/>
  <c r="R1252" i="3"/>
  <c r="Q1252" i="3"/>
  <c r="P1252" i="3"/>
  <c r="R1251" i="3"/>
  <c r="Q1251" i="3"/>
  <c r="P1251" i="3"/>
  <c r="R1250" i="3"/>
  <c r="Q1250" i="3"/>
  <c r="P1250" i="3"/>
  <c r="R1249" i="3"/>
  <c r="Q1249" i="3"/>
  <c r="P1249" i="3"/>
  <c r="R1248" i="3"/>
  <c r="Q1248" i="3"/>
  <c r="P1248" i="3"/>
  <c r="R1247" i="3"/>
  <c r="Q1247" i="3"/>
  <c r="P1247" i="3"/>
  <c r="R1246" i="3"/>
  <c r="Q1246" i="3"/>
  <c r="P1246" i="3"/>
  <c r="R1245" i="3"/>
  <c r="Q1245" i="3"/>
  <c r="P1245" i="3"/>
  <c r="R1244" i="3"/>
  <c r="Q1244" i="3"/>
  <c r="P1244" i="3"/>
  <c r="R1243" i="3"/>
  <c r="Q1243" i="3"/>
  <c r="P1243" i="3"/>
  <c r="R1242" i="3"/>
  <c r="Q1242" i="3"/>
  <c r="P1242" i="3"/>
  <c r="R1241" i="3"/>
  <c r="Q1241" i="3"/>
  <c r="P1241" i="3"/>
  <c r="R1240" i="3"/>
  <c r="Q1240" i="3"/>
  <c r="P1240" i="3"/>
  <c r="R1239" i="3"/>
  <c r="Q1239" i="3"/>
  <c r="P1239" i="3"/>
  <c r="R1238" i="3"/>
  <c r="Q1238" i="3"/>
  <c r="P1238" i="3"/>
  <c r="R1237" i="3"/>
  <c r="Q1237" i="3"/>
  <c r="P1237" i="3"/>
  <c r="R1236" i="3"/>
  <c r="Q1236" i="3"/>
  <c r="P1236" i="3"/>
  <c r="R1235" i="3"/>
  <c r="Q1235" i="3"/>
  <c r="P1235" i="3"/>
  <c r="R1234" i="3"/>
  <c r="Q1234" i="3"/>
  <c r="P1234" i="3"/>
  <c r="R1233" i="3"/>
  <c r="Q1233" i="3"/>
  <c r="P1233" i="3"/>
  <c r="R1232" i="3"/>
  <c r="Q1232" i="3"/>
  <c r="P1232" i="3"/>
  <c r="R1231" i="3"/>
  <c r="Q1231" i="3"/>
  <c r="P1231" i="3"/>
  <c r="R1230" i="3"/>
  <c r="Q1230" i="3"/>
  <c r="P1230" i="3"/>
  <c r="R1229" i="3"/>
  <c r="Q1229" i="3"/>
  <c r="P1229" i="3"/>
  <c r="R1228" i="3"/>
  <c r="Q1228" i="3"/>
  <c r="P1228" i="3"/>
  <c r="R1227" i="3"/>
  <c r="Q1227" i="3"/>
  <c r="P1227" i="3"/>
  <c r="R1226" i="3"/>
  <c r="Q1226" i="3"/>
  <c r="P1226" i="3"/>
  <c r="R1225" i="3"/>
  <c r="Q1225" i="3"/>
  <c r="P1225" i="3"/>
  <c r="R1224" i="3"/>
  <c r="Q1224" i="3"/>
  <c r="P1224" i="3"/>
  <c r="R1223" i="3"/>
  <c r="Q1223" i="3"/>
  <c r="P1223" i="3"/>
  <c r="R1222" i="3"/>
  <c r="Q1222" i="3"/>
  <c r="P1222" i="3"/>
  <c r="R1221" i="3"/>
  <c r="Q1221" i="3"/>
  <c r="P1221" i="3"/>
  <c r="R1220" i="3"/>
  <c r="Q1220" i="3"/>
  <c r="P1220" i="3"/>
  <c r="R1219" i="3"/>
  <c r="Q1219" i="3"/>
  <c r="P1219" i="3"/>
  <c r="R1218" i="3"/>
  <c r="Q1218" i="3"/>
  <c r="P1218" i="3"/>
  <c r="R1217" i="3"/>
  <c r="Q1217" i="3"/>
  <c r="P1217" i="3"/>
  <c r="R1216" i="3"/>
  <c r="Q1216" i="3"/>
  <c r="P1216" i="3"/>
  <c r="R1215" i="3"/>
  <c r="Q1215" i="3"/>
  <c r="P1215" i="3"/>
  <c r="R1214" i="3"/>
  <c r="Q1214" i="3"/>
  <c r="P1214" i="3"/>
  <c r="R1213" i="3"/>
  <c r="Q1213" i="3"/>
  <c r="P1213" i="3"/>
  <c r="R1212" i="3"/>
  <c r="Q1212" i="3"/>
  <c r="P1212" i="3"/>
  <c r="R1211" i="3"/>
  <c r="Q1211" i="3"/>
  <c r="P1211" i="3"/>
  <c r="R1210" i="3"/>
  <c r="Q1210" i="3"/>
  <c r="P1210" i="3"/>
  <c r="R1209" i="3"/>
  <c r="Q1209" i="3"/>
  <c r="P1209" i="3"/>
  <c r="R1208" i="3"/>
  <c r="Q1208" i="3"/>
  <c r="P1208" i="3"/>
  <c r="R1207" i="3"/>
  <c r="Q1207" i="3"/>
  <c r="P1207" i="3"/>
  <c r="R1206" i="3"/>
  <c r="Q1206" i="3"/>
  <c r="P1206" i="3"/>
  <c r="R1205" i="3"/>
  <c r="Q1205" i="3"/>
  <c r="P1205" i="3"/>
  <c r="R1204" i="3"/>
  <c r="Q1204" i="3"/>
  <c r="P1204" i="3"/>
  <c r="R1203" i="3"/>
  <c r="Q1203" i="3"/>
  <c r="P1203" i="3"/>
  <c r="R1202" i="3"/>
  <c r="Q1202" i="3"/>
  <c r="P1202" i="3"/>
  <c r="R1201" i="3"/>
  <c r="Q1201" i="3"/>
  <c r="P1201" i="3"/>
  <c r="R1200" i="3"/>
  <c r="Q1200" i="3"/>
  <c r="P1200" i="3"/>
  <c r="R1199" i="3"/>
  <c r="Q1199" i="3"/>
  <c r="P1199" i="3"/>
  <c r="R1198" i="3"/>
  <c r="Q1198" i="3"/>
  <c r="P1198" i="3"/>
  <c r="R1197" i="3"/>
  <c r="Q1197" i="3"/>
  <c r="P1197" i="3"/>
  <c r="R1196" i="3"/>
  <c r="Q1196" i="3"/>
  <c r="P1196" i="3"/>
  <c r="R1195" i="3"/>
  <c r="Q1195" i="3"/>
  <c r="P1195" i="3"/>
  <c r="R1194" i="3"/>
  <c r="Q1194" i="3"/>
  <c r="P1194" i="3"/>
  <c r="R1193" i="3"/>
  <c r="Q1193" i="3"/>
  <c r="P1193" i="3"/>
  <c r="R1192" i="3"/>
  <c r="Q1192" i="3"/>
  <c r="P1192" i="3"/>
  <c r="R1191" i="3"/>
  <c r="Q1191" i="3"/>
  <c r="P1191" i="3"/>
  <c r="R1190" i="3"/>
  <c r="Q1190" i="3"/>
  <c r="P1190" i="3"/>
  <c r="R1189" i="3"/>
  <c r="Q1189" i="3"/>
  <c r="P1189" i="3"/>
  <c r="R1188" i="3"/>
  <c r="Q1188" i="3"/>
  <c r="P1188" i="3"/>
  <c r="R1187" i="3"/>
  <c r="Q1187" i="3"/>
  <c r="P1187" i="3"/>
  <c r="R1186" i="3"/>
  <c r="Q1186" i="3"/>
  <c r="P1186" i="3"/>
  <c r="R1185" i="3"/>
  <c r="Q1185" i="3"/>
  <c r="P1185" i="3"/>
  <c r="R1184" i="3"/>
  <c r="Q1184" i="3"/>
  <c r="P1184" i="3"/>
  <c r="R1183" i="3"/>
  <c r="Q1183" i="3"/>
  <c r="P1183" i="3"/>
  <c r="R1182" i="3"/>
  <c r="Q1182" i="3"/>
  <c r="P1182" i="3"/>
  <c r="R1181" i="3"/>
  <c r="Q1181" i="3"/>
  <c r="P1181" i="3"/>
  <c r="R1180" i="3"/>
  <c r="Q1180" i="3"/>
  <c r="P1180" i="3"/>
  <c r="R1179" i="3"/>
  <c r="Q1179" i="3"/>
  <c r="P1179" i="3"/>
  <c r="R1178" i="3"/>
  <c r="Q1178" i="3"/>
  <c r="P1178" i="3"/>
  <c r="R1177" i="3"/>
  <c r="Q1177" i="3"/>
  <c r="P1177" i="3"/>
  <c r="R1176" i="3"/>
  <c r="Q1176" i="3"/>
  <c r="P1176" i="3"/>
  <c r="R1175" i="3"/>
  <c r="Q1175" i="3"/>
  <c r="P1175" i="3"/>
  <c r="R1174" i="3"/>
  <c r="Q1174" i="3"/>
  <c r="P1174" i="3"/>
  <c r="R1173" i="3"/>
  <c r="Q1173" i="3"/>
  <c r="P1173" i="3"/>
  <c r="R1172" i="3"/>
  <c r="Q1172" i="3"/>
  <c r="P1172" i="3"/>
  <c r="R1171" i="3"/>
  <c r="Q1171" i="3"/>
  <c r="P1171" i="3"/>
  <c r="R1170" i="3"/>
  <c r="Q1170" i="3"/>
  <c r="P1170" i="3"/>
  <c r="R1169" i="3"/>
  <c r="Q1169" i="3"/>
  <c r="P1169" i="3"/>
  <c r="R1168" i="3"/>
  <c r="Q1168" i="3"/>
  <c r="P1168" i="3"/>
  <c r="R1167" i="3"/>
  <c r="Q1167" i="3"/>
  <c r="P1167" i="3"/>
  <c r="R1166" i="3"/>
  <c r="Q1166" i="3"/>
  <c r="P1166" i="3"/>
  <c r="R1165" i="3"/>
  <c r="Q1165" i="3"/>
  <c r="P1165" i="3"/>
  <c r="R1164" i="3"/>
  <c r="Q1164" i="3"/>
  <c r="P1164" i="3"/>
  <c r="R1163" i="3"/>
  <c r="Q1163" i="3"/>
  <c r="P1163" i="3"/>
  <c r="R1162" i="3"/>
  <c r="Q1162" i="3"/>
  <c r="P1162" i="3"/>
  <c r="R1161" i="3"/>
  <c r="Q1161" i="3"/>
  <c r="P1161" i="3"/>
  <c r="R1160" i="3"/>
  <c r="Q1160" i="3"/>
  <c r="P1160" i="3"/>
  <c r="R1159" i="3"/>
  <c r="Q1159" i="3"/>
  <c r="P1159" i="3"/>
  <c r="R1158" i="3"/>
  <c r="Q1158" i="3"/>
  <c r="P1158" i="3"/>
  <c r="R1157" i="3"/>
  <c r="Q1157" i="3"/>
  <c r="P1157" i="3"/>
  <c r="R1156" i="3"/>
  <c r="Q1156" i="3"/>
  <c r="P1156" i="3"/>
  <c r="R1155" i="3"/>
  <c r="Q1155" i="3"/>
  <c r="P1155" i="3"/>
  <c r="R1154" i="3"/>
  <c r="Q1154" i="3"/>
  <c r="P1154" i="3"/>
  <c r="R1153" i="3"/>
  <c r="Q1153" i="3"/>
  <c r="P1153" i="3"/>
  <c r="R1152" i="3"/>
  <c r="Q1152" i="3"/>
  <c r="P1152" i="3"/>
  <c r="R1151" i="3"/>
  <c r="Q1151" i="3"/>
  <c r="P1151" i="3"/>
  <c r="R1150" i="3"/>
  <c r="Q1150" i="3"/>
  <c r="P1150" i="3"/>
  <c r="R1149" i="3"/>
  <c r="Q1149" i="3"/>
  <c r="P1149" i="3"/>
  <c r="R1148" i="3"/>
  <c r="Q1148" i="3"/>
  <c r="P1148" i="3"/>
  <c r="R1147" i="3"/>
  <c r="Q1147" i="3"/>
  <c r="P1147" i="3"/>
  <c r="R1146" i="3"/>
  <c r="Q1146" i="3"/>
  <c r="P1146" i="3"/>
  <c r="R1145" i="3"/>
  <c r="Q1145" i="3"/>
  <c r="P1145" i="3"/>
  <c r="R1144" i="3"/>
  <c r="Q1144" i="3"/>
  <c r="P1144" i="3"/>
  <c r="R1143" i="3"/>
  <c r="Q1143" i="3"/>
  <c r="P1143" i="3"/>
  <c r="R1142" i="3"/>
  <c r="Q1142" i="3"/>
  <c r="P1142" i="3"/>
  <c r="R1141" i="3"/>
  <c r="Q1141" i="3"/>
  <c r="P1141" i="3"/>
  <c r="R1140" i="3"/>
  <c r="Q1140" i="3"/>
  <c r="P1140" i="3"/>
  <c r="R1139" i="3"/>
  <c r="Q1139" i="3"/>
  <c r="P1139" i="3"/>
  <c r="R1138" i="3"/>
  <c r="Q1138" i="3"/>
  <c r="P1138" i="3"/>
  <c r="R1137" i="3"/>
  <c r="Q1137" i="3"/>
  <c r="P1137" i="3"/>
  <c r="R1136" i="3"/>
  <c r="Q1136" i="3"/>
  <c r="P1136" i="3"/>
  <c r="R1135" i="3"/>
  <c r="Q1135" i="3"/>
  <c r="P1135" i="3"/>
  <c r="R1134" i="3"/>
  <c r="Q1134" i="3"/>
  <c r="P1134" i="3"/>
  <c r="R1133" i="3"/>
  <c r="Q1133" i="3"/>
  <c r="P1133" i="3"/>
  <c r="R1132" i="3"/>
  <c r="Q1132" i="3"/>
  <c r="P1132" i="3"/>
  <c r="R1131" i="3"/>
  <c r="Q1131" i="3"/>
  <c r="P1131" i="3"/>
  <c r="R1130" i="3"/>
  <c r="Q1130" i="3"/>
  <c r="P1130" i="3"/>
  <c r="R1129" i="3"/>
  <c r="Q1129" i="3"/>
  <c r="P1129" i="3"/>
  <c r="R1128" i="3"/>
  <c r="Q1128" i="3"/>
  <c r="P1128" i="3"/>
  <c r="R1127" i="3"/>
  <c r="Q1127" i="3"/>
  <c r="P1127" i="3"/>
  <c r="R1126" i="3"/>
  <c r="Q1126" i="3"/>
  <c r="P1126" i="3"/>
  <c r="R1125" i="3"/>
  <c r="Q1125" i="3"/>
  <c r="P1125" i="3"/>
  <c r="R1124" i="3"/>
  <c r="Q1124" i="3"/>
  <c r="P1124" i="3"/>
  <c r="R1123" i="3"/>
  <c r="Q1123" i="3"/>
  <c r="P1123" i="3"/>
  <c r="R1122" i="3"/>
  <c r="Q1122" i="3"/>
  <c r="P1122" i="3"/>
  <c r="R1121" i="3"/>
  <c r="Q1121" i="3"/>
  <c r="P1121" i="3"/>
  <c r="R1120" i="3"/>
  <c r="Q1120" i="3"/>
  <c r="P1120" i="3"/>
  <c r="R1119" i="3"/>
  <c r="Q1119" i="3"/>
  <c r="P1119" i="3"/>
  <c r="R1118" i="3"/>
  <c r="Q1118" i="3"/>
  <c r="P1118" i="3"/>
  <c r="R1117" i="3"/>
  <c r="Q1117" i="3"/>
  <c r="P1117" i="3"/>
  <c r="R1116" i="3"/>
  <c r="Q1116" i="3"/>
  <c r="P1116" i="3"/>
  <c r="R1115" i="3"/>
  <c r="Q1115" i="3"/>
  <c r="P1115" i="3"/>
  <c r="R1114" i="3"/>
  <c r="Q1114" i="3"/>
  <c r="P1114" i="3"/>
  <c r="R1113" i="3"/>
  <c r="Q1113" i="3"/>
  <c r="P1113" i="3"/>
  <c r="R1112" i="3"/>
  <c r="Q1112" i="3"/>
  <c r="P1112" i="3"/>
  <c r="R1111" i="3"/>
  <c r="Q1111" i="3"/>
  <c r="P1111" i="3"/>
  <c r="R1110" i="3"/>
  <c r="Q1110" i="3"/>
  <c r="P1110" i="3"/>
  <c r="R1109" i="3"/>
  <c r="Q1109" i="3"/>
  <c r="P1109" i="3"/>
  <c r="R1108" i="3"/>
  <c r="Q1108" i="3"/>
  <c r="P1108" i="3"/>
  <c r="R1107" i="3"/>
  <c r="Q1107" i="3"/>
  <c r="P1107" i="3"/>
  <c r="R1106" i="3"/>
  <c r="Q1106" i="3"/>
  <c r="P1106" i="3"/>
  <c r="R1105" i="3"/>
  <c r="Q1105" i="3"/>
  <c r="P1105" i="3"/>
  <c r="R1104" i="3"/>
  <c r="Q1104" i="3"/>
  <c r="P1104" i="3"/>
  <c r="R1103" i="3"/>
  <c r="Q1103" i="3"/>
  <c r="P1103" i="3"/>
  <c r="R1102" i="3"/>
  <c r="Q1102" i="3"/>
  <c r="P1102" i="3"/>
  <c r="R1101" i="3"/>
  <c r="Q1101" i="3"/>
  <c r="P1101" i="3"/>
  <c r="R1100" i="3"/>
  <c r="Q1100" i="3"/>
  <c r="P1100" i="3"/>
  <c r="R1099" i="3"/>
  <c r="Q1099" i="3"/>
  <c r="P1099" i="3"/>
  <c r="R1098" i="3"/>
  <c r="Q1098" i="3"/>
  <c r="P1098" i="3"/>
  <c r="R1097" i="3"/>
  <c r="Q1097" i="3"/>
  <c r="P1097" i="3"/>
  <c r="R1096" i="3"/>
  <c r="Q1096" i="3"/>
  <c r="P1096" i="3"/>
  <c r="R1095" i="3"/>
  <c r="Q1095" i="3"/>
  <c r="P1095" i="3"/>
  <c r="R1094" i="3"/>
  <c r="Q1094" i="3"/>
  <c r="P1094" i="3"/>
  <c r="R1093" i="3"/>
  <c r="Q1093" i="3"/>
  <c r="P1093" i="3"/>
  <c r="R1092" i="3"/>
  <c r="Q1092" i="3"/>
  <c r="P1092" i="3"/>
  <c r="R1091" i="3"/>
  <c r="Q1091" i="3"/>
  <c r="P1091" i="3"/>
  <c r="R1090" i="3"/>
  <c r="Q1090" i="3"/>
  <c r="P1090" i="3"/>
  <c r="R1089" i="3"/>
  <c r="Q1089" i="3"/>
  <c r="P1089" i="3"/>
  <c r="R1088" i="3"/>
  <c r="Q1088" i="3"/>
  <c r="P1088" i="3"/>
  <c r="R1087" i="3"/>
  <c r="Q1087" i="3"/>
  <c r="P1087" i="3"/>
  <c r="R1086" i="3"/>
  <c r="Q1086" i="3"/>
  <c r="P1086" i="3"/>
  <c r="R1085" i="3"/>
  <c r="Q1085" i="3"/>
  <c r="P1085" i="3"/>
  <c r="R1084" i="3"/>
  <c r="Q1084" i="3"/>
  <c r="P1084" i="3"/>
  <c r="R1083" i="3"/>
  <c r="Q1083" i="3"/>
  <c r="P1083" i="3"/>
  <c r="R1082" i="3"/>
  <c r="Q1082" i="3"/>
  <c r="P1082" i="3"/>
  <c r="R1081" i="3"/>
  <c r="Q1081" i="3"/>
  <c r="P1081" i="3"/>
  <c r="R1080" i="3"/>
  <c r="Q1080" i="3"/>
  <c r="P1080" i="3"/>
  <c r="R1079" i="3"/>
  <c r="Q1079" i="3"/>
  <c r="P1079" i="3"/>
  <c r="R1078" i="3"/>
  <c r="Q1078" i="3"/>
  <c r="P1078" i="3"/>
  <c r="R1077" i="3"/>
  <c r="Q1077" i="3"/>
  <c r="P1077" i="3"/>
  <c r="R1076" i="3"/>
  <c r="Q1076" i="3"/>
  <c r="P1076" i="3"/>
  <c r="R1075" i="3"/>
  <c r="Q1075" i="3"/>
  <c r="P1075" i="3"/>
  <c r="R1074" i="3"/>
  <c r="Q1074" i="3"/>
  <c r="P1074" i="3"/>
  <c r="R1073" i="3"/>
  <c r="Q1073" i="3"/>
  <c r="P1073" i="3"/>
  <c r="R1072" i="3"/>
  <c r="Q1072" i="3"/>
  <c r="P1072" i="3"/>
  <c r="R1071" i="3"/>
  <c r="Q1071" i="3"/>
  <c r="P1071" i="3"/>
  <c r="R1070" i="3"/>
  <c r="Q1070" i="3"/>
  <c r="P1070" i="3"/>
  <c r="R1069" i="3"/>
  <c r="Q1069" i="3"/>
  <c r="P1069" i="3"/>
  <c r="R1068" i="3"/>
  <c r="Q1068" i="3"/>
  <c r="P1068" i="3"/>
  <c r="R1067" i="3"/>
  <c r="Q1067" i="3"/>
  <c r="P1067" i="3"/>
  <c r="R1066" i="3"/>
  <c r="Q1066" i="3"/>
  <c r="P1066" i="3"/>
  <c r="R1065" i="3"/>
  <c r="Q1065" i="3"/>
  <c r="P1065" i="3"/>
  <c r="R1064" i="3"/>
  <c r="Q1064" i="3"/>
  <c r="P1064" i="3"/>
  <c r="R1063" i="3"/>
  <c r="Q1063" i="3"/>
  <c r="P1063" i="3"/>
  <c r="R1062" i="3"/>
  <c r="Q1062" i="3"/>
  <c r="P1062" i="3"/>
  <c r="R1061" i="3"/>
  <c r="Q1061" i="3"/>
  <c r="P1061" i="3"/>
  <c r="R1060" i="3"/>
  <c r="Q1060" i="3"/>
  <c r="P1060" i="3"/>
  <c r="R1059" i="3"/>
  <c r="Q1059" i="3"/>
  <c r="P1059" i="3"/>
  <c r="R1058" i="3"/>
  <c r="Q1058" i="3"/>
  <c r="P1058" i="3"/>
  <c r="R1057" i="3"/>
  <c r="Q1057" i="3"/>
  <c r="P1057" i="3"/>
  <c r="R1056" i="3"/>
  <c r="Q1056" i="3"/>
  <c r="P1056" i="3"/>
  <c r="R1055" i="3"/>
  <c r="Q1055" i="3"/>
  <c r="P1055" i="3"/>
  <c r="R1054" i="3"/>
  <c r="Q1054" i="3"/>
  <c r="P1054" i="3"/>
  <c r="R1053" i="3"/>
  <c r="Q1053" i="3"/>
  <c r="P1053" i="3"/>
  <c r="R1052" i="3"/>
  <c r="Q1052" i="3"/>
  <c r="P1052" i="3"/>
  <c r="R1051" i="3"/>
  <c r="Q1051" i="3"/>
  <c r="P1051" i="3"/>
  <c r="R1050" i="3"/>
  <c r="Q1050" i="3"/>
  <c r="P1050" i="3"/>
  <c r="R1049" i="3"/>
  <c r="Q1049" i="3"/>
  <c r="P1049" i="3"/>
  <c r="R1048" i="3"/>
  <c r="Q1048" i="3"/>
  <c r="P1048" i="3"/>
  <c r="R1047" i="3"/>
  <c r="Q1047" i="3"/>
  <c r="P1047" i="3"/>
  <c r="R1046" i="3"/>
  <c r="Q1046" i="3"/>
  <c r="P1046" i="3"/>
  <c r="R1045" i="3"/>
  <c r="Q1045" i="3"/>
  <c r="P1045" i="3"/>
  <c r="R1044" i="3"/>
  <c r="Q1044" i="3"/>
  <c r="P1044" i="3"/>
  <c r="R1043" i="3"/>
  <c r="Q1043" i="3"/>
  <c r="P1043" i="3"/>
  <c r="R1042" i="3"/>
  <c r="Q1042" i="3"/>
  <c r="P1042" i="3"/>
  <c r="R1041" i="3"/>
  <c r="Q1041" i="3"/>
  <c r="P1041" i="3"/>
  <c r="R1040" i="3"/>
  <c r="Q1040" i="3"/>
  <c r="P1040" i="3"/>
  <c r="R1039" i="3"/>
  <c r="Q1039" i="3"/>
  <c r="P1039" i="3"/>
  <c r="R1038" i="3"/>
  <c r="Q1038" i="3"/>
  <c r="P1038" i="3"/>
  <c r="R1037" i="3"/>
  <c r="Q1037" i="3"/>
  <c r="P1037" i="3"/>
  <c r="R1036" i="3"/>
  <c r="Q1036" i="3"/>
  <c r="P1036" i="3"/>
  <c r="R1035" i="3"/>
  <c r="Q1035" i="3"/>
  <c r="P1035" i="3"/>
  <c r="R1034" i="3"/>
  <c r="Q1034" i="3"/>
  <c r="P1034" i="3"/>
  <c r="R1033" i="3"/>
  <c r="Q1033" i="3"/>
  <c r="P1033" i="3"/>
  <c r="R1032" i="3"/>
  <c r="Q1032" i="3"/>
  <c r="P1032" i="3"/>
  <c r="R1031" i="3"/>
  <c r="Q1031" i="3"/>
  <c r="P1031" i="3"/>
  <c r="R1030" i="3"/>
  <c r="Q1030" i="3"/>
  <c r="P1030" i="3"/>
  <c r="R1029" i="3"/>
  <c r="Q1029" i="3"/>
  <c r="P1029" i="3"/>
  <c r="R1028" i="3"/>
  <c r="Q1028" i="3"/>
  <c r="P1028" i="3"/>
  <c r="R1027" i="3"/>
  <c r="Q1027" i="3"/>
  <c r="P1027" i="3"/>
  <c r="R1026" i="3"/>
  <c r="Q1026" i="3"/>
  <c r="P1026" i="3"/>
  <c r="R1025" i="3"/>
  <c r="Q1025" i="3"/>
  <c r="P1025" i="3"/>
  <c r="R1024" i="3"/>
  <c r="Q1024" i="3"/>
  <c r="P1024" i="3"/>
  <c r="R1023" i="3"/>
  <c r="Q1023" i="3"/>
  <c r="P1023" i="3"/>
  <c r="R1022" i="3"/>
  <c r="Q1022" i="3"/>
  <c r="P1022" i="3"/>
  <c r="R1021" i="3"/>
  <c r="Q1021" i="3"/>
  <c r="P1021" i="3"/>
  <c r="R1020" i="3"/>
  <c r="Q1020" i="3"/>
  <c r="P1020" i="3"/>
  <c r="R1019" i="3"/>
  <c r="Q1019" i="3"/>
  <c r="P1019" i="3"/>
  <c r="R1018" i="3"/>
  <c r="Q1018" i="3"/>
  <c r="P1018" i="3"/>
  <c r="R1017" i="3"/>
  <c r="Q1017" i="3"/>
  <c r="P1017" i="3"/>
  <c r="R1016" i="3"/>
  <c r="Q1016" i="3"/>
  <c r="P1016" i="3"/>
  <c r="R1015" i="3"/>
  <c r="Q1015" i="3"/>
  <c r="P1015" i="3"/>
  <c r="R1014" i="3"/>
  <c r="Q1014" i="3"/>
  <c r="P1014" i="3"/>
  <c r="R1013" i="3"/>
  <c r="Q1013" i="3"/>
  <c r="P1013" i="3"/>
  <c r="R1012" i="3"/>
  <c r="Q1012" i="3"/>
  <c r="P1012" i="3"/>
  <c r="R1011" i="3"/>
  <c r="Q1011" i="3"/>
  <c r="P1011" i="3"/>
  <c r="R1010" i="3"/>
  <c r="Q1010" i="3"/>
  <c r="P1010" i="3"/>
  <c r="R1009" i="3"/>
  <c r="Q1009" i="3"/>
  <c r="P1009" i="3"/>
  <c r="R1008" i="3"/>
  <c r="Q1008" i="3"/>
  <c r="P1008" i="3"/>
  <c r="R1007" i="3"/>
  <c r="Q1007" i="3"/>
  <c r="P1007" i="3"/>
  <c r="R1006" i="3"/>
  <c r="Q1006" i="3"/>
  <c r="P1006" i="3"/>
  <c r="R1005" i="3"/>
  <c r="Q1005" i="3"/>
  <c r="P1005" i="3"/>
  <c r="R1004" i="3"/>
  <c r="Q1004" i="3"/>
  <c r="P1004" i="3"/>
  <c r="R1003" i="3"/>
  <c r="Q1003" i="3"/>
  <c r="P1003" i="3"/>
  <c r="R1002" i="3"/>
  <c r="Q1002" i="3"/>
  <c r="P1002" i="3"/>
  <c r="R1001" i="3"/>
  <c r="Q1001" i="3"/>
  <c r="P1001" i="3"/>
  <c r="R1000" i="3"/>
  <c r="Q1000" i="3"/>
  <c r="P1000" i="3"/>
  <c r="R999" i="3"/>
  <c r="Q999" i="3"/>
  <c r="P999" i="3"/>
  <c r="R998" i="3"/>
  <c r="Q998" i="3"/>
  <c r="P998" i="3"/>
  <c r="R997" i="3"/>
  <c r="Q997" i="3"/>
  <c r="P997" i="3"/>
  <c r="R996" i="3"/>
  <c r="Q996" i="3"/>
  <c r="P996" i="3"/>
  <c r="R995" i="3"/>
  <c r="Q995" i="3"/>
  <c r="P995" i="3"/>
  <c r="R994" i="3"/>
  <c r="Q994" i="3"/>
  <c r="P994" i="3"/>
  <c r="R993" i="3"/>
  <c r="Q993" i="3"/>
  <c r="P993" i="3"/>
  <c r="R992" i="3"/>
  <c r="Q992" i="3"/>
  <c r="P992" i="3"/>
  <c r="R991" i="3"/>
  <c r="Q991" i="3"/>
  <c r="P991" i="3"/>
  <c r="R990" i="3"/>
  <c r="Q990" i="3"/>
  <c r="P990" i="3"/>
  <c r="R989" i="3"/>
  <c r="Q989" i="3"/>
  <c r="P989" i="3"/>
  <c r="R988" i="3"/>
  <c r="Q988" i="3"/>
  <c r="P988" i="3"/>
  <c r="R987" i="3"/>
  <c r="Q987" i="3"/>
  <c r="P987" i="3"/>
  <c r="R986" i="3"/>
  <c r="Q986" i="3"/>
  <c r="P986" i="3"/>
  <c r="R985" i="3"/>
  <c r="Q985" i="3"/>
  <c r="P985" i="3"/>
  <c r="R984" i="3"/>
  <c r="Q984" i="3"/>
  <c r="P984" i="3"/>
  <c r="R983" i="3"/>
  <c r="Q983" i="3"/>
  <c r="P983" i="3"/>
  <c r="R982" i="3"/>
  <c r="Q982" i="3"/>
  <c r="P982" i="3"/>
  <c r="R981" i="3"/>
  <c r="Q981" i="3"/>
  <c r="P981" i="3"/>
  <c r="R980" i="3"/>
  <c r="Q980" i="3"/>
  <c r="P980" i="3"/>
  <c r="R979" i="3"/>
  <c r="Q979" i="3"/>
  <c r="P979" i="3"/>
  <c r="R978" i="3"/>
  <c r="Q978" i="3"/>
  <c r="P978" i="3"/>
  <c r="R977" i="3"/>
  <c r="Q977" i="3"/>
  <c r="P977" i="3"/>
  <c r="R976" i="3"/>
  <c r="Q976" i="3"/>
  <c r="P976" i="3"/>
  <c r="R975" i="3"/>
  <c r="Q975" i="3"/>
  <c r="P975" i="3"/>
  <c r="R974" i="3"/>
  <c r="Q974" i="3"/>
  <c r="P974" i="3"/>
  <c r="R973" i="3"/>
  <c r="Q973" i="3"/>
  <c r="P973" i="3"/>
  <c r="R972" i="3"/>
  <c r="Q972" i="3"/>
  <c r="P972" i="3"/>
  <c r="R971" i="3"/>
  <c r="Q971" i="3"/>
  <c r="P971" i="3"/>
  <c r="R970" i="3"/>
  <c r="Q970" i="3"/>
  <c r="P970" i="3"/>
  <c r="R969" i="3"/>
  <c r="Q969" i="3"/>
  <c r="P969" i="3"/>
  <c r="R968" i="3"/>
  <c r="Q968" i="3"/>
  <c r="P968" i="3"/>
  <c r="R967" i="3"/>
  <c r="Q967" i="3"/>
  <c r="P967" i="3"/>
  <c r="R966" i="3"/>
  <c r="Q966" i="3"/>
  <c r="P966" i="3"/>
  <c r="R965" i="3"/>
  <c r="Q965" i="3"/>
  <c r="P965" i="3"/>
  <c r="R964" i="3"/>
  <c r="Q964" i="3"/>
  <c r="P964" i="3"/>
  <c r="R963" i="3"/>
  <c r="Q963" i="3"/>
  <c r="P963" i="3"/>
  <c r="R962" i="3"/>
  <c r="Q962" i="3"/>
  <c r="P962" i="3"/>
  <c r="R961" i="3"/>
  <c r="Q961" i="3"/>
  <c r="P961" i="3"/>
  <c r="R960" i="3"/>
  <c r="Q960" i="3"/>
  <c r="P960" i="3"/>
  <c r="R959" i="3"/>
  <c r="Q959" i="3"/>
  <c r="P959" i="3"/>
  <c r="R958" i="3"/>
  <c r="Q958" i="3"/>
  <c r="P958" i="3"/>
  <c r="R957" i="3"/>
  <c r="Q957" i="3"/>
  <c r="P957" i="3"/>
  <c r="R956" i="3"/>
  <c r="Q956" i="3"/>
  <c r="P956" i="3"/>
  <c r="R955" i="3"/>
  <c r="Q955" i="3"/>
  <c r="P955" i="3"/>
  <c r="R954" i="3"/>
  <c r="Q954" i="3"/>
  <c r="P954" i="3"/>
  <c r="R953" i="3"/>
  <c r="Q953" i="3"/>
  <c r="P953" i="3"/>
  <c r="R952" i="3"/>
  <c r="Q952" i="3"/>
  <c r="P952" i="3"/>
  <c r="R951" i="3"/>
  <c r="Q951" i="3"/>
  <c r="P951" i="3"/>
  <c r="R950" i="3"/>
  <c r="Q950" i="3"/>
  <c r="P950" i="3"/>
  <c r="R949" i="3"/>
  <c r="Q949" i="3"/>
  <c r="P949" i="3"/>
  <c r="R948" i="3"/>
  <c r="Q948" i="3"/>
  <c r="P948" i="3"/>
  <c r="R947" i="3"/>
  <c r="Q947" i="3"/>
  <c r="P947" i="3"/>
  <c r="R946" i="3"/>
  <c r="Q946" i="3"/>
  <c r="P946" i="3"/>
  <c r="R945" i="3"/>
  <c r="Q945" i="3"/>
  <c r="P945" i="3"/>
  <c r="R944" i="3"/>
  <c r="Q944" i="3"/>
  <c r="P944" i="3"/>
  <c r="R943" i="3"/>
  <c r="Q943" i="3"/>
  <c r="P943" i="3"/>
  <c r="R942" i="3"/>
  <c r="Q942" i="3"/>
  <c r="P942" i="3"/>
  <c r="R941" i="3"/>
  <c r="Q941" i="3"/>
  <c r="P941" i="3"/>
  <c r="R940" i="3"/>
  <c r="Q940" i="3"/>
  <c r="P940" i="3"/>
  <c r="R939" i="3"/>
  <c r="Q939" i="3"/>
  <c r="P939" i="3"/>
  <c r="R938" i="3"/>
  <c r="Q938" i="3"/>
  <c r="P938" i="3"/>
  <c r="R937" i="3"/>
  <c r="Q937" i="3"/>
  <c r="P937" i="3"/>
  <c r="R936" i="3"/>
  <c r="Q936" i="3"/>
  <c r="P936" i="3"/>
  <c r="R935" i="3"/>
  <c r="Q935" i="3"/>
  <c r="P935" i="3"/>
  <c r="R934" i="3"/>
  <c r="Q934" i="3"/>
  <c r="P934" i="3"/>
  <c r="R933" i="3"/>
  <c r="Q933" i="3"/>
  <c r="P933" i="3"/>
  <c r="R932" i="3"/>
  <c r="Q932" i="3"/>
  <c r="P932" i="3"/>
  <c r="R931" i="3"/>
  <c r="Q931" i="3"/>
  <c r="P931" i="3"/>
  <c r="R930" i="3"/>
  <c r="Q930" i="3"/>
  <c r="P930" i="3"/>
  <c r="R929" i="3"/>
  <c r="Q929" i="3"/>
  <c r="P929" i="3"/>
  <c r="R928" i="3"/>
  <c r="Q928" i="3"/>
  <c r="P928" i="3"/>
  <c r="R927" i="3"/>
  <c r="Q927" i="3"/>
  <c r="P927" i="3"/>
  <c r="R926" i="3"/>
  <c r="Q926" i="3"/>
  <c r="P926" i="3"/>
  <c r="R925" i="3"/>
  <c r="Q925" i="3"/>
  <c r="P925" i="3"/>
  <c r="R924" i="3"/>
  <c r="Q924" i="3"/>
  <c r="P924" i="3"/>
  <c r="R923" i="3"/>
  <c r="Q923" i="3"/>
  <c r="P923" i="3"/>
  <c r="R922" i="3"/>
  <c r="Q922" i="3"/>
  <c r="P922" i="3"/>
  <c r="R921" i="3"/>
  <c r="Q921" i="3"/>
  <c r="P921" i="3"/>
  <c r="R920" i="3"/>
  <c r="Q920" i="3"/>
  <c r="P920" i="3"/>
  <c r="R919" i="3"/>
  <c r="Q919" i="3"/>
  <c r="P919" i="3"/>
  <c r="R918" i="3"/>
  <c r="Q918" i="3"/>
  <c r="P918" i="3"/>
  <c r="R917" i="3"/>
  <c r="Q917" i="3"/>
  <c r="P917" i="3"/>
  <c r="R916" i="3"/>
  <c r="Q916" i="3"/>
  <c r="P916" i="3"/>
  <c r="R915" i="3"/>
  <c r="Q915" i="3"/>
  <c r="P915" i="3"/>
  <c r="R914" i="3"/>
  <c r="Q914" i="3"/>
  <c r="P914" i="3"/>
  <c r="R913" i="3"/>
  <c r="Q913" i="3"/>
  <c r="P913" i="3"/>
  <c r="R912" i="3"/>
  <c r="Q912" i="3"/>
  <c r="P912" i="3"/>
  <c r="R911" i="3"/>
  <c r="Q911" i="3"/>
  <c r="P911" i="3"/>
  <c r="R910" i="3"/>
  <c r="Q910" i="3"/>
  <c r="P910" i="3"/>
  <c r="R909" i="3"/>
  <c r="Q909" i="3"/>
  <c r="P909" i="3"/>
  <c r="R908" i="3"/>
  <c r="Q908" i="3"/>
  <c r="P908" i="3"/>
  <c r="R907" i="3"/>
  <c r="Q907" i="3"/>
  <c r="P907" i="3"/>
  <c r="R906" i="3"/>
  <c r="Q906" i="3"/>
  <c r="P906" i="3"/>
  <c r="R905" i="3"/>
  <c r="Q905" i="3"/>
  <c r="P905" i="3"/>
  <c r="R904" i="3"/>
  <c r="Q904" i="3"/>
  <c r="P904" i="3"/>
  <c r="R903" i="3"/>
  <c r="Q903" i="3"/>
  <c r="P903" i="3"/>
  <c r="R902" i="3"/>
  <c r="Q902" i="3"/>
  <c r="P902" i="3"/>
  <c r="R901" i="3"/>
  <c r="Q901" i="3"/>
  <c r="P901" i="3"/>
  <c r="R900" i="3"/>
  <c r="Q900" i="3"/>
  <c r="P900" i="3"/>
  <c r="R899" i="3"/>
  <c r="Q899" i="3"/>
  <c r="P899" i="3"/>
  <c r="R898" i="3"/>
  <c r="Q898" i="3"/>
  <c r="P898" i="3"/>
  <c r="R897" i="3"/>
  <c r="Q897" i="3"/>
  <c r="P897" i="3"/>
  <c r="R896" i="3"/>
  <c r="Q896" i="3"/>
  <c r="P896" i="3"/>
  <c r="R895" i="3"/>
  <c r="Q895" i="3"/>
  <c r="P895" i="3"/>
  <c r="R894" i="3"/>
  <c r="Q894" i="3"/>
  <c r="P894" i="3"/>
  <c r="R893" i="3"/>
  <c r="Q893" i="3"/>
  <c r="P893" i="3"/>
  <c r="R892" i="3"/>
  <c r="Q892" i="3"/>
  <c r="P892" i="3"/>
  <c r="R891" i="3"/>
  <c r="Q891" i="3"/>
  <c r="P891" i="3"/>
  <c r="R890" i="3"/>
  <c r="Q890" i="3"/>
  <c r="P890" i="3"/>
  <c r="R889" i="3"/>
  <c r="Q889" i="3"/>
  <c r="P889" i="3"/>
  <c r="R888" i="3"/>
  <c r="Q888" i="3"/>
  <c r="P888" i="3"/>
  <c r="R887" i="3"/>
  <c r="Q887" i="3"/>
  <c r="P887" i="3"/>
  <c r="R886" i="3"/>
  <c r="Q886" i="3"/>
  <c r="P886" i="3"/>
  <c r="R885" i="3"/>
  <c r="Q885" i="3"/>
  <c r="P885" i="3"/>
  <c r="R884" i="3"/>
  <c r="Q884" i="3"/>
  <c r="P884" i="3"/>
  <c r="R883" i="3"/>
  <c r="Q883" i="3"/>
  <c r="P883" i="3"/>
  <c r="R882" i="3"/>
  <c r="Q882" i="3"/>
  <c r="P882" i="3"/>
  <c r="R881" i="3"/>
  <c r="Q881" i="3"/>
  <c r="P881" i="3"/>
  <c r="R880" i="3"/>
  <c r="Q880" i="3"/>
  <c r="P880" i="3"/>
  <c r="R879" i="3"/>
  <c r="Q879" i="3"/>
  <c r="P879" i="3"/>
  <c r="R878" i="3"/>
  <c r="Q878" i="3"/>
  <c r="P878" i="3"/>
  <c r="R877" i="3"/>
  <c r="Q877" i="3"/>
  <c r="P877" i="3"/>
  <c r="R876" i="3"/>
  <c r="Q876" i="3"/>
  <c r="P876" i="3"/>
  <c r="R875" i="3"/>
  <c r="Q875" i="3"/>
  <c r="P875" i="3"/>
  <c r="R874" i="3"/>
  <c r="Q874" i="3"/>
  <c r="P874" i="3"/>
  <c r="R873" i="3"/>
  <c r="Q873" i="3"/>
  <c r="P873" i="3"/>
  <c r="R872" i="3"/>
  <c r="Q872" i="3"/>
  <c r="P872" i="3"/>
  <c r="R871" i="3"/>
  <c r="Q871" i="3"/>
  <c r="P871" i="3"/>
  <c r="R870" i="3"/>
  <c r="Q870" i="3"/>
  <c r="P870" i="3"/>
  <c r="R869" i="3"/>
  <c r="Q869" i="3"/>
  <c r="P869" i="3"/>
  <c r="R868" i="3"/>
  <c r="Q868" i="3"/>
  <c r="P868" i="3"/>
  <c r="R867" i="3"/>
  <c r="Q867" i="3"/>
  <c r="P867" i="3"/>
  <c r="R866" i="3"/>
  <c r="Q866" i="3"/>
  <c r="P866" i="3"/>
  <c r="R865" i="3"/>
  <c r="Q865" i="3"/>
  <c r="P865" i="3"/>
  <c r="R864" i="3"/>
  <c r="Q864" i="3"/>
  <c r="P864" i="3"/>
  <c r="R863" i="3"/>
  <c r="Q863" i="3"/>
  <c r="P863" i="3"/>
  <c r="R862" i="3"/>
  <c r="Q862" i="3"/>
  <c r="P862" i="3"/>
  <c r="R861" i="3"/>
  <c r="Q861" i="3"/>
  <c r="P861" i="3"/>
  <c r="R860" i="3"/>
  <c r="Q860" i="3"/>
  <c r="P860" i="3"/>
  <c r="R859" i="3"/>
  <c r="Q859" i="3"/>
  <c r="P859" i="3"/>
  <c r="R858" i="3"/>
  <c r="Q858" i="3"/>
  <c r="P858" i="3"/>
  <c r="R857" i="3"/>
  <c r="Q857" i="3"/>
  <c r="P857" i="3"/>
  <c r="R856" i="3"/>
  <c r="Q856" i="3"/>
  <c r="P856" i="3"/>
  <c r="R855" i="3"/>
  <c r="Q855" i="3"/>
  <c r="P855" i="3"/>
  <c r="R854" i="3"/>
  <c r="Q854" i="3"/>
  <c r="P854" i="3"/>
  <c r="R853" i="3"/>
  <c r="Q853" i="3"/>
  <c r="P853" i="3"/>
  <c r="R852" i="3"/>
  <c r="Q852" i="3"/>
  <c r="P852" i="3"/>
  <c r="R851" i="3"/>
  <c r="Q851" i="3"/>
  <c r="P851" i="3"/>
  <c r="R850" i="3"/>
  <c r="Q850" i="3"/>
  <c r="P850" i="3"/>
  <c r="R849" i="3"/>
  <c r="Q849" i="3"/>
  <c r="P849" i="3"/>
  <c r="R848" i="3"/>
  <c r="Q848" i="3"/>
  <c r="P848" i="3"/>
  <c r="R847" i="3"/>
  <c r="Q847" i="3"/>
  <c r="P847" i="3"/>
  <c r="R846" i="3"/>
  <c r="Q846" i="3"/>
  <c r="P846" i="3"/>
  <c r="R845" i="3"/>
  <c r="Q845" i="3"/>
  <c r="P845" i="3"/>
  <c r="R844" i="3"/>
  <c r="Q844" i="3"/>
  <c r="P844" i="3"/>
  <c r="R843" i="3"/>
  <c r="Q843" i="3"/>
  <c r="P843" i="3"/>
  <c r="R842" i="3"/>
  <c r="Q842" i="3"/>
  <c r="P842" i="3"/>
  <c r="R841" i="3"/>
  <c r="Q841" i="3"/>
  <c r="P841" i="3"/>
  <c r="R840" i="3"/>
  <c r="Q840" i="3"/>
  <c r="P840" i="3"/>
  <c r="R839" i="3"/>
  <c r="Q839" i="3"/>
  <c r="P839" i="3"/>
  <c r="R838" i="3"/>
  <c r="Q838" i="3"/>
  <c r="P838" i="3"/>
  <c r="R837" i="3"/>
  <c r="Q837" i="3"/>
  <c r="P837" i="3"/>
  <c r="R836" i="3"/>
  <c r="Q836" i="3"/>
  <c r="P836" i="3"/>
  <c r="R835" i="3"/>
  <c r="Q835" i="3"/>
  <c r="P835" i="3"/>
  <c r="R834" i="3"/>
  <c r="Q834" i="3"/>
  <c r="P834" i="3"/>
  <c r="R833" i="3"/>
  <c r="Q833" i="3"/>
  <c r="P833" i="3"/>
  <c r="R832" i="3"/>
  <c r="Q832" i="3"/>
  <c r="P832" i="3"/>
  <c r="R831" i="3"/>
  <c r="Q831" i="3"/>
  <c r="P831" i="3"/>
  <c r="R830" i="3"/>
  <c r="Q830" i="3"/>
  <c r="P830" i="3"/>
  <c r="R829" i="3"/>
  <c r="Q829" i="3"/>
  <c r="P829" i="3"/>
  <c r="R828" i="3"/>
  <c r="Q828" i="3"/>
  <c r="P828" i="3"/>
  <c r="R827" i="3"/>
  <c r="Q827" i="3"/>
  <c r="P827" i="3"/>
  <c r="R826" i="3"/>
  <c r="Q826" i="3"/>
  <c r="P826" i="3"/>
  <c r="R825" i="3"/>
  <c r="Q825" i="3"/>
  <c r="P825" i="3"/>
  <c r="R824" i="3"/>
  <c r="Q824" i="3"/>
  <c r="P824" i="3"/>
  <c r="R823" i="3"/>
  <c r="Q823" i="3"/>
  <c r="P823" i="3"/>
  <c r="R822" i="3"/>
  <c r="Q822" i="3"/>
  <c r="P822" i="3"/>
  <c r="R821" i="3"/>
  <c r="Q821" i="3"/>
  <c r="P821" i="3"/>
  <c r="R820" i="3"/>
  <c r="Q820" i="3"/>
  <c r="P820" i="3"/>
  <c r="R819" i="3"/>
  <c r="Q819" i="3"/>
  <c r="P819" i="3"/>
  <c r="R818" i="3"/>
  <c r="Q818" i="3"/>
  <c r="P818" i="3"/>
  <c r="R817" i="3"/>
  <c r="Q817" i="3"/>
  <c r="P817" i="3"/>
  <c r="R816" i="3"/>
  <c r="Q816" i="3"/>
  <c r="P816" i="3"/>
  <c r="R815" i="3"/>
  <c r="Q815" i="3"/>
  <c r="P815" i="3"/>
  <c r="R814" i="3"/>
  <c r="Q814" i="3"/>
  <c r="P814" i="3"/>
  <c r="R813" i="3"/>
  <c r="Q813" i="3"/>
  <c r="P813" i="3"/>
  <c r="R812" i="3"/>
  <c r="Q812" i="3"/>
  <c r="P812" i="3"/>
  <c r="R811" i="3"/>
  <c r="Q811" i="3"/>
  <c r="P811" i="3"/>
  <c r="R810" i="3"/>
  <c r="Q810" i="3"/>
  <c r="P810" i="3"/>
  <c r="R809" i="3"/>
  <c r="Q809" i="3"/>
  <c r="P809" i="3"/>
  <c r="R808" i="3"/>
  <c r="Q808" i="3"/>
  <c r="P808" i="3"/>
  <c r="R807" i="3"/>
  <c r="Q807" i="3"/>
  <c r="P807" i="3"/>
  <c r="R806" i="3"/>
  <c r="Q806" i="3"/>
  <c r="P806" i="3"/>
  <c r="R805" i="3"/>
  <c r="Q805" i="3"/>
  <c r="P805" i="3"/>
  <c r="R804" i="3"/>
  <c r="Q804" i="3"/>
  <c r="P804" i="3"/>
  <c r="R803" i="3"/>
  <c r="Q803" i="3"/>
  <c r="P803" i="3"/>
  <c r="R802" i="3"/>
  <c r="Q802" i="3"/>
  <c r="P802" i="3"/>
  <c r="R801" i="3"/>
  <c r="Q801" i="3"/>
  <c r="P801" i="3"/>
  <c r="R800" i="3"/>
  <c r="Q800" i="3"/>
  <c r="P800" i="3"/>
  <c r="R799" i="3"/>
  <c r="Q799" i="3"/>
  <c r="P799" i="3"/>
  <c r="R798" i="3"/>
  <c r="Q798" i="3"/>
  <c r="P798" i="3"/>
  <c r="R797" i="3"/>
  <c r="Q797" i="3"/>
  <c r="P797" i="3"/>
  <c r="R796" i="3"/>
  <c r="Q796" i="3"/>
  <c r="P796" i="3"/>
  <c r="R795" i="3"/>
  <c r="Q795" i="3"/>
  <c r="P795" i="3"/>
  <c r="R794" i="3"/>
  <c r="Q794" i="3"/>
  <c r="P794" i="3"/>
  <c r="R793" i="3"/>
  <c r="Q793" i="3"/>
  <c r="P793" i="3"/>
  <c r="R792" i="3"/>
  <c r="Q792" i="3"/>
  <c r="P792" i="3"/>
  <c r="R791" i="3"/>
  <c r="Q791" i="3"/>
  <c r="P791" i="3"/>
  <c r="R790" i="3"/>
  <c r="Q790" i="3"/>
  <c r="P790" i="3"/>
  <c r="R789" i="3"/>
  <c r="Q789" i="3"/>
  <c r="P789" i="3"/>
  <c r="R788" i="3"/>
  <c r="Q788" i="3"/>
  <c r="P788" i="3"/>
  <c r="R787" i="3"/>
  <c r="Q787" i="3"/>
  <c r="P787" i="3"/>
  <c r="R786" i="3"/>
  <c r="Q786" i="3"/>
  <c r="P786" i="3"/>
  <c r="R785" i="3"/>
  <c r="Q785" i="3"/>
  <c r="P785" i="3"/>
  <c r="R784" i="3"/>
  <c r="Q784" i="3"/>
  <c r="P784" i="3"/>
  <c r="R783" i="3"/>
  <c r="Q783" i="3"/>
  <c r="P783" i="3"/>
  <c r="R782" i="3"/>
  <c r="Q782" i="3"/>
  <c r="P782" i="3"/>
  <c r="R781" i="3"/>
  <c r="Q781" i="3"/>
  <c r="P781" i="3"/>
  <c r="R780" i="3"/>
  <c r="Q780" i="3"/>
  <c r="P780" i="3"/>
  <c r="R779" i="3"/>
  <c r="Q779" i="3"/>
  <c r="P779" i="3"/>
  <c r="R778" i="3"/>
  <c r="Q778" i="3"/>
  <c r="P778" i="3"/>
  <c r="R777" i="3"/>
  <c r="Q777" i="3"/>
  <c r="P777" i="3"/>
  <c r="R776" i="3"/>
  <c r="Q776" i="3"/>
  <c r="P776" i="3"/>
  <c r="R775" i="3"/>
  <c r="Q775" i="3"/>
  <c r="P775" i="3"/>
  <c r="R774" i="3"/>
  <c r="Q774" i="3"/>
  <c r="P774" i="3"/>
  <c r="R773" i="3"/>
  <c r="Q773" i="3"/>
  <c r="P773" i="3"/>
  <c r="R772" i="3"/>
  <c r="Q772" i="3"/>
  <c r="P772" i="3"/>
  <c r="R771" i="3"/>
  <c r="Q771" i="3"/>
  <c r="P771" i="3"/>
  <c r="R770" i="3"/>
  <c r="Q770" i="3"/>
  <c r="P770" i="3"/>
  <c r="R769" i="3"/>
  <c r="Q769" i="3"/>
  <c r="P769" i="3"/>
  <c r="R768" i="3"/>
  <c r="Q768" i="3"/>
  <c r="P768" i="3"/>
  <c r="R767" i="3"/>
  <c r="Q767" i="3"/>
  <c r="P767" i="3"/>
  <c r="R766" i="3"/>
  <c r="Q766" i="3"/>
  <c r="P766" i="3"/>
  <c r="R765" i="3"/>
  <c r="Q765" i="3"/>
  <c r="P765" i="3"/>
  <c r="R764" i="3"/>
  <c r="Q764" i="3"/>
  <c r="P764" i="3"/>
  <c r="R763" i="3"/>
  <c r="Q763" i="3"/>
  <c r="P763" i="3"/>
  <c r="R762" i="3"/>
  <c r="Q762" i="3"/>
  <c r="P762" i="3"/>
  <c r="R761" i="3"/>
  <c r="Q761" i="3"/>
  <c r="P761" i="3"/>
  <c r="R760" i="3"/>
  <c r="Q760" i="3"/>
  <c r="P760" i="3"/>
  <c r="R759" i="3"/>
  <c r="Q759" i="3"/>
  <c r="P759" i="3"/>
  <c r="R758" i="3"/>
  <c r="Q758" i="3"/>
  <c r="P758" i="3"/>
  <c r="R757" i="3"/>
  <c r="Q757" i="3"/>
  <c r="P757" i="3"/>
  <c r="R756" i="3"/>
  <c r="Q756" i="3"/>
  <c r="P756" i="3"/>
  <c r="R755" i="3"/>
  <c r="Q755" i="3"/>
  <c r="P755" i="3"/>
  <c r="R754" i="3"/>
  <c r="Q754" i="3"/>
  <c r="P754" i="3"/>
  <c r="R753" i="3"/>
  <c r="Q753" i="3"/>
  <c r="P753" i="3"/>
  <c r="R752" i="3"/>
  <c r="Q752" i="3"/>
  <c r="P752" i="3"/>
  <c r="R751" i="3"/>
  <c r="Q751" i="3"/>
  <c r="P751" i="3"/>
  <c r="R750" i="3"/>
  <c r="Q750" i="3"/>
  <c r="P750" i="3"/>
  <c r="R749" i="3"/>
  <c r="Q749" i="3"/>
  <c r="P749" i="3"/>
  <c r="R748" i="3"/>
  <c r="Q748" i="3"/>
  <c r="P748" i="3"/>
  <c r="R747" i="3"/>
  <c r="Q747" i="3"/>
  <c r="P747" i="3"/>
  <c r="R746" i="3"/>
  <c r="Q746" i="3"/>
  <c r="P746" i="3"/>
  <c r="R745" i="3"/>
  <c r="Q745" i="3"/>
  <c r="P745" i="3"/>
  <c r="R744" i="3"/>
  <c r="Q744" i="3"/>
  <c r="P744" i="3"/>
  <c r="R743" i="3"/>
  <c r="Q743" i="3"/>
  <c r="P743" i="3"/>
  <c r="R742" i="3"/>
  <c r="Q742" i="3"/>
  <c r="P742" i="3"/>
  <c r="R741" i="3"/>
  <c r="Q741" i="3"/>
  <c r="P741" i="3"/>
  <c r="R740" i="3"/>
  <c r="Q740" i="3"/>
  <c r="P740" i="3"/>
  <c r="R739" i="3"/>
  <c r="Q739" i="3"/>
  <c r="P739" i="3"/>
  <c r="R738" i="3"/>
  <c r="Q738" i="3"/>
  <c r="P738" i="3"/>
  <c r="R737" i="3"/>
  <c r="Q737" i="3"/>
  <c r="P737" i="3"/>
  <c r="R736" i="3"/>
  <c r="Q736" i="3"/>
  <c r="P736" i="3"/>
  <c r="R735" i="3"/>
  <c r="Q735" i="3"/>
  <c r="P735" i="3"/>
  <c r="R734" i="3"/>
  <c r="Q734" i="3"/>
  <c r="P734" i="3"/>
  <c r="R733" i="3"/>
  <c r="Q733" i="3"/>
  <c r="P733" i="3"/>
  <c r="R732" i="3"/>
  <c r="Q732" i="3"/>
  <c r="P732" i="3"/>
  <c r="R731" i="3"/>
  <c r="Q731" i="3"/>
  <c r="P731" i="3"/>
  <c r="R730" i="3"/>
  <c r="Q730" i="3"/>
  <c r="P730" i="3"/>
  <c r="R729" i="3"/>
  <c r="Q729" i="3"/>
  <c r="P729" i="3"/>
  <c r="R728" i="3"/>
  <c r="Q728" i="3"/>
  <c r="P728" i="3"/>
  <c r="R727" i="3"/>
  <c r="Q727" i="3"/>
  <c r="P727" i="3"/>
  <c r="R726" i="3"/>
  <c r="Q726" i="3"/>
  <c r="P726" i="3"/>
  <c r="R725" i="3"/>
  <c r="Q725" i="3"/>
  <c r="P725" i="3"/>
  <c r="R724" i="3"/>
  <c r="Q724" i="3"/>
  <c r="P724" i="3"/>
  <c r="R723" i="3"/>
  <c r="Q723" i="3"/>
  <c r="P723" i="3"/>
  <c r="R722" i="3"/>
  <c r="Q722" i="3"/>
  <c r="P722" i="3"/>
  <c r="R721" i="3"/>
  <c r="Q721" i="3"/>
  <c r="P721" i="3"/>
  <c r="R720" i="3"/>
  <c r="Q720" i="3"/>
  <c r="P720" i="3"/>
  <c r="R719" i="3"/>
  <c r="Q719" i="3"/>
  <c r="P719" i="3"/>
  <c r="R718" i="3"/>
  <c r="Q718" i="3"/>
  <c r="P718" i="3"/>
  <c r="R717" i="3"/>
  <c r="Q717" i="3"/>
  <c r="P717" i="3"/>
  <c r="R716" i="3"/>
  <c r="Q716" i="3"/>
  <c r="P716" i="3"/>
  <c r="R715" i="3"/>
  <c r="Q715" i="3"/>
  <c r="P715" i="3"/>
  <c r="R714" i="3"/>
  <c r="Q714" i="3"/>
  <c r="P714" i="3"/>
  <c r="R713" i="3"/>
  <c r="Q713" i="3"/>
  <c r="P713" i="3"/>
  <c r="R712" i="3"/>
  <c r="Q712" i="3"/>
  <c r="P712" i="3"/>
  <c r="R711" i="3"/>
  <c r="Q711" i="3"/>
  <c r="P711" i="3"/>
  <c r="R710" i="3"/>
  <c r="Q710" i="3"/>
  <c r="P710" i="3"/>
  <c r="R709" i="3"/>
  <c r="Q709" i="3"/>
  <c r="P709" i="3"/>
  <c r="R708" i="3"/>
  <c r="Q708" i="3"/>
  <c r="P708" i="3"/>
  <c r="R707" i="3"/>
  <c r="Q707" i="3"/>
  <c r="P707" i="3"/>
  <c r="R706" i="3"/>
  <c r="Q706" i="3"/>
  <c r="P706" i="3"/>
  <c r="R705" i="3"/>
  <c r="Q705" i="3"/>
  <c r="P705" i="3"/>
  <c r="R704" i="3"/>
  <c r="Q704" i="3"/>
  <c r="P704" i="3"/>
  <c r="R703" i="3"/>
  <c r="Q703" i="3"/>
  <c r="P703" i="3"/>
  <c r="R702" i="3"/>
  <c r="Q702" i="3"/>
  <c r="P702" i="3"/>
  <c r="R701" i="3"/>
  <c r="Q701" i="3"/>
  <c r="P701" i="3"/>
  <c r="R700" i="3"/>
  <c r="Q700" i="3"/>
  <c r="P700" i="3"/>
  <c r="R699" i="3"/>
  <c r="Q699" i="3"/>
  <c r="P699" i="3"/>
  <c r="R698" i="3"/>
  <c r="Q698" i="3"/>
  <c r="P698" i="3"/>
  <c r="R697" i="3"/>
  <c r="Q697" i="3"/>
  <c r="P697" i="3"/>
  <c r="R696" i="3"/>
  <c r="Q696" i="3"/>
  <c r="P696" i="3"/>
  <c r="R695" i="3"/>
  <c r="Q695" i="3"/>
  <c r="P695" i="3"/>
  <c r="R694" i="3"/>
  <c r="Q694" i="3"/>
  <c r="P694" i="3"/>
  <c r="R693" i="3"/>
  <c r="Q693" i="3"/>
  <c r="P693" i="3"/>
  <c r="R692" i="3"/>
  <c r="Q692" i="3"/>
  <c r="P692" i="3"/>
  <c r="R691" i="3"/>
  <c r="Q691" i="3"/>
  <c r="P691" i="3"/>
  <c r="R690" i="3"/>
  <c r="Q690" i="3"/>
  <c r="P690" i="3"/>
  <c r="R689" i="3"/>
  <c r="Q689" i="3"/>
  <c r="P689" i="3"/>
  <c r="R688" i="3"/>
  <c r="Q688" i="3"/>
  <c r="P688" i="3"/>
  <c r="R687" i="3"/>
  <c r="Q687" i="3"/>
  <c r="P687" i="3"/>
  <c r="R686" i="3"/>
  <c r="Q686" i="3"/>
  <c r="P686" i="3"/>
  <c r="R685" i="3"/>
  <c r="Q685" i="3"/>
  <c r="P685" i="3"/>
  <c r="R684" i="3"/>
  <c r="Q684" i="3"/>
  <c r="P684" i="3"/>
  <c r="R683" i="3"/>
  <c r="Q683" i="3"/>
  <c r="P683" i="3"/>
  <c r="R682" i="3"/>
  <c r="Q682" i="3"/>
  <c r="P682" i="3"/>
  <c r="R681" i="3"/>
  <c r="Q681" i="3"/>
  <c r="P681" i="3"/>
  <c r="R680" i="3"/>
  <c r="Q680" i="3"/>
  <c r="P680" i="3"/>
  <c r="R679" i="3"/>
  <c r="Q679" i="3"/>
  <c r="P679" i="3"/>
  <c r="R678" i="3"/>
  <c r="Q678" i="3"/>
  <c r="P678" i="3"/>
  <c r="R677" i="3"/>
  <c r="Q677" i="3"/>
  <c r="P677" i="3"/>
  <c r="R676" i="3"/>
  <c r="Q676" i="3"/>
  <c r="P676" i="3"/>
  <c r="R675" i="3"/>
  <c r="Q675" i="3"/>
  <c r="P675" i="3"/>
  <c r="R674" i="3"/>
  <c r="Q674" i="3"/>
  <c r="P674" i="3"/>
  <c r="R673" i="3"/>
  <c r="Q673" i="3"/>
  <c r="P673" i="3"/>
  <c r="R672" i="3"/>
  <c r="Q672" i="3"/>
  <c r="P672" i="3"/>
  <c r="R671" i="3"/>
  <c r="Q671" i="3"/>
  <c r="P671" i="3"/>
  <c r="R670" i="3"/>
  <c r="Q670" i="3"/>
  <c r="P670" i="3"/>
  <c r="R669" i="3"/>
  <c r="Q669" i="3"/>
  <c r="P669" i="3"/>
  <c r="R668" i="3"/>
  <c r="Q668" i="3"/>
  <c r="P668" i="3"/>
  <c r="R667" i="3"/>
  <c r="Q667" i="3"/>
  <c r="P667" i="3"/>
  <c r="R666" i="3"/>
  <c r="Q666" i="3"/>
  <c r="P666" i="3"/>
  <c r="R665" i="3"/>
  <c r="Q665" i="3"/>
  <c r="P665" i="3"/>
  <c r="R664" i="3"/>
  <c r="Q664" i="3"/>
  <c r="P664" i="3"/>
  <c r="R663" i="3"/>
  <c r="Q663" i="3"/>
  <c r="P663" i="3"/>
  <c r="R662" i="3"/>
  <c r="Q662" i="3"/>
  <c r="P662" i="3"/>
  <c r="R661" i="3"/>
  <c r="Q661" i="3"/>
  <c r="P661" i="3"/>
  <c r="R660" i="3"/>
  <c r="Q660" i="3"/>
  <c r="P660" i="3"/>
  <c r="R659" i="3"/>
  <c r="Q659" i="3"/>
  <c r="P659" i="3"/>
  <c r="R658" i="3"/>
  <c r="Q658" i="3"/>
  <c r="P658" i="3"/>
  <c r="R657" i="3"/>
  <c r="Q657" i="3"/>
  <c r="P657" i="3"/>
  <c r="R656" i="3"/>
  <c r="Q656" i="3"/>
  <c r="P656" i="3"/>
  <c r="R655" i="3"/>
  <c r="Q655" i="3"/>
  <c r="P655" i="3"/>
  <c r="R654" i="3"/>
  <c r="Q654" i="3"/>
  <c r="P654" i="3"/>
  <c r="R653" i="3"/>
  <c r="Q653" i="3"/>
  <c r="P653" i="3"/>
  <c r="R652" i="3"/>
  <c r="Q652" i="3"/>
  <c r="P652" i="3"/>
  <c r="R651" i="3"/>
  <c r="Q651" i="3"/>
  <c r="P651" i="3"/>
  <c r="R650" i="3"/>
  <c r="Q650" i="3"/>
  <c r="P650" i="3"/>
  <c r="R649" i="3"/>
  <c r="Q649" i="3"/>
  <c r="P649" i="3"/>
  <c r="R648" i="3"/>
  <c r="Q648" i="3"/>
  <c r="P648" i="3"/>
  <c r="R647" i="3"/>
  <c r="Q647" i="3"/>
  <c r="P647" i="3"/>
  <c r="R646" i="3"/>
  <c r="Q646" i="3"/>
  <c r="P646" i="3"/>
  <c r="R645" i="3"/>
  <c r="Q645" i="3"/>
  <c r="P645" i="3"/>
  <c r="R644" i="3"/>
  <c r="Q644" i="3"/>
  <c r="P644" i="3"/>
  <c r="R643" i="3"/>
  <c r="Q643" i="3"/>
  <c r="P643" i="3"/>
  <c r="R642" i="3"/>
  <c r="Q642" i="3"/>
  <c r="P642" i="3"/>
  <c r="R641" i="3"/>
  <c r="Q641" i="3"/>
  <c r="P641" i="3"/>
  <c r="R640" i="3"/>
  <c r="Q640" i="3"/>
  <c r="P640" i="3"/>
  <c r="R639" i="3"/>
  <c r="Q639" i="3"/>
  <c r="P639" i="3"/>
  <c r="R638" i="3"/>
  <c r="Q638" i="3"/>
  <c r="P638" i="3"/>
  <c r="R637" i="3"/>
  <c r="Q637" i="3"/>
  <c r="P637" i="3"/>
  <c r="R636" i="3"/>
  <c r="Q636" i="3"/>
  <c r="P636" i="3"/>
  <c r="R635" i="3"/>
  <c r="Q635" i="3"/>
  <c r="P635" i="3"/>
  <c r="R634" i="3"/>
  <c r="Q634" i="3"/>
  <c r="P634" i="3"/>
  <c r="R633" i="3"/>
  <c r="Q633" i="3"/>
  <c r="P633" i="3"/>
  <c r="R632" i="3"/>
  <c r="Q632" i="3"/>
  <c r="P632" i="3"/>
  <c r="R631" i="3"/>
  <c r="Q631" i="3"/>
  <c r="P631" i="3"/>
  <c r="R630" i="3"/>
  <c r="Q630" i="3"/>
  <c r="P630" i="3"/>
  <c r="R629" i="3"/>
  <c r="Q629" i="3"/>
  <c r="P629" i="3"/>
  <c r="R628" i="3"/>
  <c r="Q628" i="3"/>
  <c r="P628" i="3"/>
  <c r="R627" i="3"/>
  <c r="Q627" i="3"/>
  <c r="P627" i="3"/>
  <c r="R626" i="3"/>
  <c r="Q626" i="3"/>
  <c r="P626" i="3"/>
  <c r="R625" i="3"/>
  <c r="Q625" i="3"/>
  <c r="P625" i="3"/>
  <c r="R624" i="3"/>
  <c r="Q624" i="3"/>
  <c r="P624" i="3"/>
  <c r="R623" i="3"/>
  <c r="Q623" i="3"/>
  <c r="P623" i="3"/>
  <c r="R622" i="3"/>
  <c r="Q622" i="3"/>
  <c r="P622" i="3"/>
  <c r="R621" i="3"/>
  <c r="Q621" i="3"/>
  <c r="P621" i="3"/>
  <c r="R620" i="3"/>
  <c r="Q620" i="3"/>
  <c r="P620" i="3"/>
  <c r="R619" i="3"/>
  <c r="Q619" i="3"/>
  <c r="P619" i="3"/>
  <c r="R618" i="3"/>
  <c r="Q618" i="3"/>
  <c r="P618" i="3"/>
  <c r="R617" i="3"/>
  <c r="Q617" i="3"/>
  <c r="P617" i="3"/>
  <c r="R616" i="3"/>
  <c r="Q616" i="3"/>
  <c r="P616" i="3"/>
  <c r="R615" i="3"/>
  <c r="Q615" i="3"/>
  <c r="P615" i="3"/>
  <c r="R614" i="3"/>
  <c r="Q614" i="3"/>
  <c r="P614" i="3"/>
  <c r="R613" i="3"/>
  <c r="Q613" i="3"/>
  <c r="P613" i="3"/>
  <c r="R612" i="3"/>
  <c r="Q612" i="3"/>
  <c r="P612" i="3"/>
  <c r="R611" i="3"/>
  <c r="Q611" i="3"/>
  <c r="P611" i="3"/>
  <c r="R610" i="3"/>
  <c r="Q610" i="3"/>
  <c r="P610" i="3"/>
  <c r="R609" i="3"/>
  <c r="Q609" i="3"/>
  <c r="P609" i="3"/>
  <c r="R608" i="3"/>
  <c r="Q608" i="3"/>
  <c r="P608" i="3"/>
  <c r="R607" i="3"/>
  <c r="Q607" i="3"/>
  <c r="P607" i="3"/>
  <c r="R606" i="3"/>
  <c r="Q606" i="3"/>
  <c r="P606" i="3"/>
  <c r="R605" i="3"/>
  <c r="Q605" i="3"/>
  <c r="P605" i="3"/>
  <c r="R604" i="3"/>
  <c r="Q604" i="3"/>
  <c r="P604" i="3"/>
  <c r="R603" i="3"/>
  <c r="Q603" i="3"/>
  <c r="P603" i="3"/>
  <c r="R602" i="3"/>
  <c r="Q602" i="3"/>
  <c r="P602" i="3"/>
  <c r="R601" i="3"/>
  <c r="Q601" i="3"/>
  <c r="P601" i="3"/>
  <c r="R600" i="3"/>
  <c r="Q600" i="3"/>
  <c r="P600" i="3"/>
  <c r="R599" i="3"/>
  <c r="Q599" i="3"/>
  <c r="P599" i="3"/>
  <c r="R598" i="3"/>
  <c r="Q598" i="3"/>
  <c r="P598" i="3"/>
  <c r="R597" i="3"/>
  <c r="Q597" i="3"/>
  <c r="P597" i="3"/>
  <c r="R596" i="3"/>
  <c r="Q596" i="3"/>
  <c r="P596" i="3"/>
  <c r="R595" i="3"/>
  <c r="Q595" i="3"/>
  <c r="P595" i="3"/>
  <c r="R594" i="3"/>
  <c r="Q594" i="3"/>
  <c r="P594" i="3"/>
  <c r="R593" i="3"/>
  <c r="Q593" i="3"/>
  <c r="P593" i="3"/>
  <c r="R592" i="3"/>
  <c r="Q592" i="3"/>
  <c r="P592" i="3"/>
  <c r="R591" i="3"/>
  <c r="Q591" i="3"/>
  <c r="P591" i="3"/>
  <c r="R590" i="3"/>
  <c r="Q590" i="3"/>
  <c r="P590" i="3"/>
  <c r="R589" i="3"/>
  <c r="Q589" i="3"/>
  <c r="P589" i="3"/>
  <c r="R588" i="3"/>
  <c r="Q588" i="3"/>
  <c r="P588" i="3"/>
  <c r="R587" i="3"/>
  <c r="Q587" i="3"/>
  <c r="P587" i="3"/>
  <c r="R586" i="3"/>
  <c r="Q586" i="3"/>
  <c r="P586" i="3"/>
  <c r="R585" i="3"/>
  <c r="Q585" i="3"/>
  <c r="P585" i="3"/>
  <c r="R584" i="3"/>
  <c r="Q584" i="3"/>
  <c r="P584" i="3"/>
  <c r="R583" i="3"/>
  <c r="Q583" i="3"/>
  <c r="P583" i="3"/>
  <c r="R582" i="3"/>
  <c r="Q582" i="3"/>
  <c r="P582" i="3"/>
  <c r="R581" i="3"/>
  <c r="Q581" i="3"/>
  <c r="P581" i="3"/>
  <c r="R580" i="3"/>
  <c r="Q580" i="3"/>
  <c r="P580" i="3"/>
  <c r="R579" i="3"/>
  <c r="Q579" i="3"/>
  <c r="P579" i="3"/>
  <c r="R578" i="3"/>
  <c r="Q578" i="3"/>
  <c r="P578" i="3"/>
  <c r="R577" i="3"/>
  <c r="Q577" i="3"/>
  <c r="P577" i="3"/>
  <c r="R576" i="3"/>
  <c r="Q576" i="3"/>
  <c r="P576" i="3"/>
  <c r="R575" i="3"/>
  <c r="Q575" i="3"/>
  <c r="P575" i="3"/>
  <c r="R574" i="3"/>
  <c r="Q574" i="3"/>
  <c r="P574" i="3"/>
  <c r="R573" i="3"/>
  <c r="Q573" i="3"/>
  <c r="P573" i="3"/>
  <c r="R572" i="3"/>
  <c r="Q572" i="3"/>
  <c r="P572" i="3"/>
  <c r="R571" i="3"/>
  <c r="Q571" i="3"/>
  <c r="P571" i="3"/>
  <c r="R570" i="3"/>
  <c r="Q570" i="3"/>
  <c r="P570" i="3"/>
  <c r="R569" i="3"/>
  <c r="Q569" i="3"/>
  <c r="P569" i="3"/>
  <c r="R568" i="3"/>
  <c r="Q568" i="3"/>
  <c r="P568" i="3"/>
  <c r="R567" i="3"/>
  <c r="Q567" i="3"/>
  <c r="P567" i="3"/>
  <c r="R566" i="3"/>
  <c r="Q566" i="3"/>
  <c r="P566" i="3"/>
  <c r="R565" i="3"/>
  <c r="Q565" i="3"/>
  <c r="P565" i="3"/>
  <c r="R564" i="3"/>
  <c r="Q564" i="3"/>
  <c r="P564" i="3"/>
  <c r="R563" i="3"/>
  <c r="Q563" i="3"/>
  <c r="P563" i="3"/>
  <c r="R562" i="3"/>
  <c r="Q562" i="3"/>
  <c r="P562" i="3"/>
  <c r="R561" i="3"/>
  <c r="Q561" i="3"/>
  <c r="P561" i="3"/>
  <c r="R560" i="3"/>
  <c r="Q560" i="3"/>
  <c r="P560" i="3"/>
  <c r="R559" i="3"/>
  <c r="Q559" i="3"/>
  <c r="P559" i="3"/>
  <c r="R558" i="3"/>
  <c r="Q558" i="3"/>
  <c r="P558" i="3"/>
  <c r="R557" i="3"/>
  <c r="Q557" i="3"/>
  <c r="P557" i="3"/>
  <c r="R556" i="3"/>
  <c r="Q556" i="3"/>
  <c r="P556" i="3"/>
  <c r="R555" i="3"/>
  <c r="Q555" i="3"/>
  <c r="P555" i="3"/>
  <c r="R554" i="3"/>
  <c r="Q554" i="3"/>
  <c r="P554" i="3"/>
  <c r="R553" i="3"/>
  <c r="Q553" i="3"/>
  <c r="P553" i="3"/>
  <c r="R552" i="3"/>
  <c r="Q552" i="3"/>
  <c r="P552" i="3"/>
  <c r="R551" i="3"/>
  <c r="Q551" i="3"/>
  <c r="P551" i="3"/>
  <c r="R550" i="3"/>
  <c r="Q550" i="3"/>
  <c r="P550" i="3"/>
  <c r="R549" i="3"/>
  <c r="Q549" i="3"/>
  <c r="P549" i="3"/>
  <c r="R548" i="3"/>
  <c r="Q548" i="3"/>
  <c r="P548" i="3"/>
  <c r="R547" i="3"/>
  <c r="Q547" i="3"/>
  <c r="P547" i="3"/>
  <c r="R546" i="3"/>
  <c r="Q546" i="3"/>
  <c r="P546" i="3"/>
  <c r="R545" i="3"/>
  <c r="Q545" i="3"/>
  <c r="P545" i="3"/>
  <c r="R544" i="3"/>
  <c r="Q544" i="3"/>
  <c r="P544" i="3"/>
  <c r="R543" i="3"/>
  <c r="Q543" i="3"/>
  <c r="P543" i="3"/>
  <c r="R542" i="3"/>
  <c r="Q542" i="3"/>
  <c r="P542" i="3"/>
  <c r="R541" i="3"/>
  <c r="Q541" i="3"/>
  <c r="P541" i="3"/>
  <c r="R540" i="3"/>
  <c r="Q540" i="3"/>
  <c r="P540" i="3"/>
  <c r="R539" i="3"/>
  <c r="Q539" i="3"/>
  <c r="P539" i="3"/>
  <c r="R538" i="3"/>
  <c r="Q538" i="3"/>
  <c r="P538" i="3"/>
  <c r="R537" i="3"/>
  <c r="Q537" i="3"/>
  <c r="P537" i="3"/>
  <c r="R536" i="3"/>
  <c r="Q536" i="3"/>
  <c r="P536" i="3"/>
  <c r="R535" i="3"/>
  <c r="Q535" i="3"/>
  <c r="P535" i="3"/>
  <c r="R534" i="3"/>
  <c r="Q534" i="3"/>
  <c r="P534" i="3"/>
  <c r="R533" i="3"/>
  <c r="Q533" i="3"/>
  <c r="P533" i="3"/>
  <c r="R532" i="3"/>
  <c r="Q532" i="3"/>
  <c r="P532" i="3"/>
  <c r="R531" i="3"/>
  <c r="Q531" i="3"/>
  <c r="P531" i="3"/>
  <c r="R530" i="3"/>
  <c r="Q530" i="3"/>
  <c r="P530" i="3"/>
  <c r="R529" i="3"/>
  <c r="Q529" i="3"/>
  <c r="P529" i="3"/>
  <c r="R528" i="3"/>
  <c r="Q528" i="3"/>
  <c r="P528" i="3"/>
  <c r="R527" i="3"/>
  <c r="Q527" i="3"/>
  <c r="P527" i="3"/>
  <c r="R526" i="3"/>
  <c r="Q526" i="3"/>
  <c r="P526" i="3"/>
  <c r="R525" i="3"/>
  <c r="Q525" i="3"/>
  <c r="P525" i="3"/>
  <c r="R524" i="3"/>
  <c r="Q524" i="3"/>
  <c r="P524" i="3"/>
  <c r="R523" i="3"/>
  <c r="Q523" i="3"/>
  <c r="P523" i="3"/>
  <c r="R522" i="3"/>
  <c r="Q522" i="3"/>
  <c r="P522" i="3"/>
  <c r="R521" i="3"/>
  <c r="Q521" i="3"/>
  <c r="P521" i="3"/>
  <c r="R520" i="3"/>
  <c r="Q520" i="3"/>
  <c r="P520" i="3"/>
  <c r="R519" i="3"/>
  <c r="Q519" i="3"/>
  <c r="P519" i="3"/>
  <c r="R518" i="3"/>
  <c r="Q518" i="3"/>
  <c r="P518" i="3"/>
  <c r="R517" i="3"/>
  <c r="Q517" i="3"/>
  <c r="P517" i="3"/>
  <c r="R516" i="3"/>
  <c r="Q516" i="3"/>
  <c r="P516" i="3"/>
  <c r="R515" i="3"/>
  <c r="Q515" i="3"/>
  <c r="P515" i="3"/>
  <c r="R514" i="3"/>
  <c r="Q514" i="3"/>
  <c r="P514" i="3"/>
  <c r="R513" i="3"/>
  <c r="Q513" i="3"/>
  <c r="P513" i="3"/>
  <c r="R512" i="3"/>
  <c r="Q512" i="3"/>
  <c r="P512" i="3"/>
  <c r="R511" i="3"/>
  <c r="Q511" i="3"/>
  <c r="P511" i="3"/>
  <c r="R510" i="3"/>
  <c r="Q510" i="3"/>
  <c r="P510" i="3"/>
  <c r="R509" i="3"/>
  <c r="Q509" i="3"/>
  <c r="P509" i="3"/>
  <c r="R508" i="3"/>
  <c r="Q508" i="3"/>
  <c r="P508" i="3"/>
  <c r="R507" i="3"/>
  <c r="Q507" i="3"/>
  <c r="P507" i="3"/>
  <c r="R506" i="3"/>
  <c r="Q506" i="3"/>
  <c r="P506" i="3"/>
  <c r="R505" i="3"/>
  <c r="Q505" i="3"/>
  <c r="P505" i="3"/>
  <c r="R504" i="3"/>
  <c r="Q504" i="3"/>
  <c r="P504" i="3"/>
  <c r="R503" i="3"/>
  <c r="Q503" i="3"/>
  <c r="P503" i="3"/>
  <c r="R502" i="3"/>
  <c r="Q502" i="3"/>
  <c r="P502" i="3"/>
  <c r="R501" i="3"/>
  <c r="Q501" i="3"/>
  <c r="P501" i="3"/>
  <c r="R500" i="3"/>
  <c r="Q500" i="3"/>
  <c r="P500" i="3"/>
  <c r="R499" i="3"/>
  <c r="Q499" i="3"/>
  <c r="P499" i="3"/>
  <c r="R498" i="3"/>
  <c r="Q498" i="3"/>
  <c r="P498" i="3"/>
  <c r="R497" i="3"/>
  <c r="Q497" i="3"/>
  <c r="P497" i="3"/>
  <c r="R496" i="3"/>
  <c r="Q496" i="3"/>
  <c r="P496" i="3"/>
  <c r="R495" i="3"/>
  <c r="Q495" i="3"/>
  <c r="P495" i="3"/>
  <c r="R494" i="3"/>
  <c r="Q494" i="3"/>
  <c r="P494" i="3"/>
  <c r="R493" i="3"/>
  <c r="Q493" i="3"/>
  <c r="P493" i="3"/>
  <c r="R492" i="3"/>
  <c r="Q492" i="3"/>
  <c r="P492" i="3"/>
  <c r="R491" i="3"/>
  <c r="Q491" i="3"/>
  <c r="P491" i="3"/>
  <c r="R490" i="3"/>
  <c r="Q490" i="3"/>
  <c r="P490" i="3"/>
  <c r="R489" i="3"/>
  <c r="Q489" i="3"/>
  <c r="P489" i="3"/>
  <c r="R488" i="3"/>
  <c r="Q488" i="3"/>
  <c r="P488" i="3"/>
  <c r="R487" i="3"/>
  <c r="Q487" i="3"/>
  <c r="P487" i="3"/>
  <c r="R486" i="3"/>
  <c r="Q486" i="3"/>
  <c r="P486" i="3"/>
  <c r="R485" i="3"/>
  <c r="Q485" i="3"/>
  <c r="P485" i="3"/>
  <c r="R484" i="3"/>
  <c r="Q484" i="3"/>
  <c r="P484" i="3"/>
  <c r="R483" i="3"/>
  <c r="Q483" i="3"/>
  <c r="P483" i="3"/>
  <c r="R482" i="3"/>
  <c r="Q482" i="3"/>
  <c r="P482" i="3"/>
  <c r="R481" i="3"/>
  <c r="Q481" i="3"/>
  <c r="P481" i="3"/>
  <c r="R480" i="3"/>
  <c r="Q480" i="3"/>
  <c r="P480" i="3"/>
  <c r="R479" i="3"/>
  <c r="Q479" i="3"/>
  <c r="P479" i="3"/>
  <c r="R478" i="3"/>
  <c r="Q478" i="3"/>
  <c r="P478" i="3"/>
  <c r="R477" i="3"/>
  <c r="Q477" i="3"/>
  <c r="P477" i="3"/>
  <c r="R476" i="3"/>
  <c r="Q476" i="3"/>
  <c r="P476" i="3"/>
  <c r="R475" i="3"/>
  <c r="Q475" i="3"/>
  <c r="P475" i="3"/>
  <c r="R474" i="3"/>
  <c r="Q474" i="3"/>
  <c r="P474" i="3"/>
  <c r="R473" i="3"/>
  <c r="Q473" i="3"/>
  <c r="P473" i="3"/>
  <c r="R472" i="3"/>
  <c r="Q472" i="3"/>
  <c r="P472" i="3"/>
  <c r="R471" i="3"/>
  <c r="Q471" i="3"/>
  <c r="P471" i="3"/>
  <c r="R470" i="3"/>
  <c r="Q470" i="3"/>
  <c r="P470" i="3"/>
  <c r="R469" i="3"/>
  <c r="Q469" i="3"/>
  <c r="P469" i="3"/>
  <c r="R468" i="3"/>
  <c r="Q468" i="3"/>
  <c r="P468" i="3"/>
  <c r="R467" i="3"/>
  <c r="Q467" i="3"/>
  <c r="P467" i="3"/>
  <c r="R466" i="3"/>
  <c r="Q466" i="3"/>
  <c r="P466" i="3"/>
  <c r="R465" i="3"/>
  <c r="Q465" i="3"/>
  <c r="P465" i="3"/>
  <c r="R464" i="3"/>
  <c r="Q464" i="3"/>
  <c r="P464" i="3"/>
  <c r="R463" i="3"/>
  <c r="Q463" i="3"/>
  <c r="P463" i="3"/>
  <c r="R462" i="3"/>
  <c r="Q462" i="3"/>
  <c r="P462" i="3"/>
  <c r="R461" i="3"/>
  <c r="Q461" i="3"/>
  <c r="P461" i="3"/>
  <c r="R460" i="3"/>
  <c r="Q460" i="3"/>
  <c r="P460" i="3"/>
  <c r="R459" i="3"/>
  <c r="Q459" i="3"/>
  <c r="P459" i="3"/>
  <c r="R458" i="3"/>
  <c r="Q458" i="3"/>
  <c r="P458" i="3"/>
  <c r="R457" i="3"/>
  <c r="Q457" i="3"/>
  <c r="P457" i="3"/>
  <c r="R456" i="3"/>
  <c r="Q456" i="3"/>
  <c r="P456" i="3"/>
  <c r="R455" i="3"/>
  <c r="Q455" i="3"/>
  <c r="P455" i="3"/>
  <c r="R454" i="3"/>
  <c r="Q454" i="3"/>
  <c r="P454" i="3"/>
  <c r="R453" i="3"/>
  <c r="Q453" i="3"/>
  <c r="P453" i="3"/>
  <c r="R452" i="3"/>
  <c r="Q452" i="3"/>
  <c r="P452" i="3"/>
  <c r="R451" i="3"/>
  <c r="Q451" i="3"/>
  <c r="P451" i="3"/>
  <c r="R450" i="3"/>
  <c r="Q450" i="3"/>
  <c r="P450" i="3"/>
  <c r="R449" i="3"/>
  <c r="Q449" i="3"/>
  <c r="P449" i="3"/>
  <c r="R448" i="3"/>
  <c r="Q448" i="3"/>
  <c r="P448" i="3"/>
  <c r="R447" i="3"/>
  <c r="Q447" i="3"/>
  <c r="P447" i="3"/>
  <c r="R446" i="3"/>
  <c r="Q446" i="3"/>
  <c r="P446" i="3"/>
  <c r="R445" i="3"/>
  <c r="Q445" i="3"/>
  <c r="P445" i="3"/>
  <c r="R444" i="3"/>
  <c r="Q444" i="3"/>
  <c r="P444" i="3"/>
  <c r="R443" i="3"/>
  <c r="Q443" i="3"/>
  <c r="P443" i="3"/>
  <c r="R442" i="3"/>
  <c r="Q442" i="3"/>
  <c r="P442" i="3"/>
  <c r="R441" i="3"/>
  <c r="Q441" i="3"/>
  <c r="P441" i="3"/>
  <c r="R440" i="3"/>
  <c r="Q440" i="3"/>
  <c r="P440" i="3"/>
  <c r="R439" i="3"/>
  <c r="Q439" i="3"/>
  <c r="P439" i="3"/>
  <c r="R438" i="3"/>
  <c r="Q438" i="3"/>
  <c r="P438" i="3"/>
  <c r="R437" i="3"/>
  <c r="Q437" i="3"/>
  <c r="P437" i="3"/>
  <c r="R436" i="3"/>
  <c r="Q436" i="3"/>
  <c r="P436" i="3"/>
  <c r="R435" i="3"/>
  <c r="Q435" i="3"/>
  <c r="P435" i="3"/>
  <c r="R434" i="3"/>
  <c r="Q434" i="3"/>
  <c r="P434" i="3"/>
  <c r="R433" i="3"/>
  <c r="Q433" i="3"/>
  <c r="P433" i="3"/>
  <c r="R432" i="3"/>
  <c r="Q432" i="3"/>
  <c r="P432" i="3"/>
  <c r="R431" i="3"/>
  <c r="Q431" i="3"/>
  <c r="P431" i="3"/>
  <c r="R430" i="3"/>
  <c r="Q430" i="3"/>
  <c r="P430" i="3"/>
  <c r="R429" i="3"/>
  <c r="Q429" i="3"/>
  <c r="P429" i="3"/>
  <c r="R428" i="3"/>
  <c r="Q428" i="3"/>
  <c r="P428" i="3"/>
  <c r="R427" i="3"/>
  <c r="Q427" i="3"/>
  <c r="P427" i="3"/>
  <c r="R426" i="3"/>
  <c r="Q426" i="3"/>
  <c r="P426" i="3"/>
  <c r="R425" i="3"/>
  <c r="Q425" i="3"/>
  <c r="P425" i="3"/>
  <c r="R424" i="3"/>
  <c r="Q424" i="3"/>
  <c r="P424" i="3"/>
  <c r="R423" i="3"/>
  <c r="Q423" i="3"/>
  <c r="P423" i="3"/>
  <c r="R422" i="3"/>
  <c r="Q422" i="3"/>
  <c r="P422" i="3"/>
  <c r="R421" i="3"/>
  <c r="Q421" i="3"/>
  <c r="P421" i="3"/>
  <c r="R420" i="3"/>
  <c r="Q420" i="3"/>
  <c r="P420" i="3"/>
  <c r="R419" i="3"/>
  <c r="Q419" i="3"/>
  <c r="P419" i="3"/>
  <c r="R418" i="3"/>
  <c r="Q418" i="3"/>
  <c r="P418" i="3"/>
  <c r="R417" i="3"/>
  <c r="Q417" i="3"/>
  <c r="P417" i="3"/>
  <c r="R416" i="3"/>
  <c r="Q416" i="3"/>
  <c r="P416" i="3"/>
  <c r="R415" i="3"/>
  <c r="Q415" i="3"/>
  <c r="P415" i="3"/>
  <c r="R414" i="3"/>
  <c r="Q414" i="3"/>
  <c r="P414" i="3"/>
  <c r="R413" i="3"/>
  <c r="Q413" i="3"/>
  <c r="P413" i="3"/>
  <c r="R412" i="3"/>
  <c r="Q412" i="3"/>
  <c r="P412" i="3"/>
  <c r="R411" i="3"/>
  <c r="Q411" i="3"/>
  <c r="P411" i="3"/>
  <c r="R410" i="3"/>
  <c r="Q410" i="3"/>
  <c r="P410" i="3"/>
  <c r="R409" i="3"/>
  <c r="Q409" i="3"/>
  <c r="P409" i="3"/>
  <c r="R408" i="3"/>
  <c r="Q408" i="3"/>
  <c r="P408" i="3"/>
  <c r="R407" i="3"/>
  <c r="Q407" i="3"/>
  <c r="P407" i="3"/>
  <c r="R406" i="3"/>
  <c r="Q406" i="3"/>
  <c r="P406" i="3"/>
  <c r="R405" i="3"/>
  <c r="Q405" i="3"/>
  <c r="P405" i="3"/>
  <c r="R404" i="3"/>
  <c r="Q404" i="3"/>
  <c r="P404" i="3"/>
  <c r="R403" i="3"/>
  <c r="Q403" i="3"/>
  <c r="P403" i="3"/>
  <c r="R402" i="3"/>
  <c r="Q402" i="3"/>
  <c r="P402" i="3"/>
  <c r="R401" i="3"/>
  <c r="Q401" i="3"/>
  <c r="P401" i="3"/>
  <c r="R400" i="3"/>
  <c r="Q400" i="3"/>
  <c r="P400" i="3"/>
  <c r="R399" i="3"/>
  <c r="Q399" i="3"/>
  <c r="P399" i="3"/>
  <c r="R398" i="3"/>
  <c r="Q398" i="3"/>
  <c r="P398" i="3"/>
  <c r="R397" i="3"/>
  <c r="Q397" i="3"/>
  <c r="P397" i="3"/>
  <c r="R396" i="3"/>
  <c r="Q396" i="3"/>
  <c r="P396" i="3"/>
  <c r="R395" i="3"/>
  <c r="Q395" i="3"/>
  <c r="P395" i="3"/>
  <c r="R394" i="3"/>
  <c r="Q394" i="3"/>
  <c r="P394" i="3"/>
  <c r="R393" i="3"/>
  <c r="Q393" i="3"/>
  <c r="P393" i="3"/>
  <c r="R392" i="3"/>
  <c r="Q392" i="3"/>
  <c r="P392" i="3"/>
  <c r="R391" i="3"/>
  <c r="Q391" i="3"/>
  <c r="P391" i="3"/>
  <c r="R390" i="3"/>
  <c r="Q390" i="3"/>
  <c r="P390" i="3"/>
  <c r="R389" i="3"/>
  <c r="Q389" i="3"/>
  <c r="P389" i="3"/>
  <c r="R388" i="3"/>
  <c r="Q388" i="3"/>
  <c r="P388" i="3"/>
  <c r="R387" i="3"/>
  <c r="Q387" i="3"/>
  <c r="P387" i="3"/>
  <c r="R386" i="3"/>
  <c r="Q386" i="3"/>
  <c r="P386" i="3"/>
  <c r="R385" i="3"/>
  <c r="Q385" i="3"/>
  <c r="P385" i="3"/>
  <c r="R384" i="3"/>
  <c r="Q384" i="3"/>
  <c r="P384" i="3"/>
  <c r="R383" i="3"/>
  <c r="Q383" i="3"/>
  <c r="P383" i="3"/>
  <c r="R382" i="3"/>
  <c r="Q382" i="3"/>
  <c r="P382" i="3"/>
  <c r="R381" i="3"/>
  <c r="Q381" i="3"/>
  <c r="P381" i="3"/>
  <c r="R380" i="3"/>
  <c r="Q380" i="3"/>
  <c r="P380" i="3"/>
  <c r="R379" i="3"/>
  <c r="Q379" i="3"/>
  <c r="P379" i="3"/>
  <c r="R378" i="3"/>
  <c r="Q378" i="3"/>
  <c r="P378" i="3"/>
  <c r="R377" i="3"/>
  <c r="Q377" i="3"/>
  <c r="P377" i="3"/>
  <c r="R376" i="3"/>
  <c r="Q376" i="3"/>
  <c r="P376" i="3"/>
  <c r="R375" i="3"/>
  <c r="Q375" i="3"/>
  <c r="P375" i="3"/>
  <c r="R374" i="3"/>
  <c r="Q374" i="3"/>
  <c r="P374" i="3"/>
  <c r="R373" i="3"/>
  <c r="Q373" i="3"/>
  <c r="P373" i="3"/>
  <c r="R372" i="3"/>
  <c r="Q372" i="3"/>
  <c r="P372" i="3"/>
  <c r="R371" i="3"/>
  <c r="Q371" i="3"/>
  <c r="P371" i="3"/>
  <c r="R370" i="3"/>
  <c r="Q370" i="3"/>
  <c r="P370" i="3"/>
  <c r="R369" i="3"/>
  <c r="Q369" i="3"/>
  <c r="P369" i="3"/>
  <c r="R368" i="3"/>
  <c r="Q368" i="3"/>
  <c r="P368" i="3"/>
  <c r="R367" i="3"/>
  <c r="Q367" i="3"/>
  <c r="P367" i="3"/>
  <c r="R366" i="3"/>
  <c r="Q366" i="3"/>
  <c r="P366" i="3"/>
  <c r="R365" i="3"/>
  <c r="Q365" i="3"/>
  <c r="P365" i="3"/>
  <c r="R364" i="3"/>
  <c r="Q364" i="3"/>
  <c r="P364" i="3"/>
  <c r="R363" i="3"/>
  <c r="Q363" i="3"/>
  <c r="P363" i="3"/>
  <c r="R362" i="3"/>
  <c r="Q362" i="3"/>
  <c r="P362" i="3"/>
  <c r="R361" i="3"/>
  <c r="Q361" i="3"/>
  <c r="P361" i="3"/>
  <c r="R360" i="3"/>
  <c r="Q360" i="3"/>
  <c r="P360" i="3"/>
  <c r="R359" i="3"/>
  <c r="Q359" i="3"/>
  <c r="P359" i="3"/>
  <c r="R358" i="3"/>
  <c r="Q358" i="3"/>
  <c r="P358" i="3"/>
  <c r="R357" i="3"/>
  <c r="Q357" i="3"/>
  <c r="P357" i="3"/>
  <c r="R356" i="3"/>
  <c r="Q356" i="3"/>
  <c r="P356" i="3"/>
  <c r="R355" i="3"/>
  <c r="Q355" i="3"/>
  <c r="P355" i="3"/>
  <c r="R354" i="3"/>
  <c r="Q354" i="3"/>
  <c r="P354" i="3"/>
  <c r="R353" i="3"/>
  <c r="Q353" i="3"/>
  <c r="P353" i="3"/>
  <c r="R352" i="3"/>
  <c r="Q352" i="3"/>
  <c r="P352" i="3"/>
  <c r="R351" i="3"/>
  <c r="Q351" i="3"/>
  <c r="P351" i="3"/>
  <c r="R350" i="3"/>
  <c r="Q350" i="3"/>
  <c r="P350" i="3"/>
  <c r="R349" i="3"/>
  <c r="Q349" i="3"/>
  <c r="P349" i="3"/>
  <c r="R348" i="3"/>
  <c r="Q348" i="3"/>
  <c r="P348" i="3"/>
  <c r="R347" i="3"/>
  <c r="Q347" i="3"/>
  <c r="P347" i="3"/>
  <c r="R346" i="3"/>
  <c r="Q346" i="3"/>
  <c r="P346" i="3"/>
  <c r="R345" i="3"/>
  <c r="Q345" i="3"/>
  <c r="P345" i="3"/>
  <c r="R344" i="3"/>
  <c r="Q344" i="3"/>
  <c r="P344" i="3"/>
  <c r="R343" i="3"/>
  <c r="Q343" i="3"/>
  <c r="P343" i="3"/>
  <c r="R342" i="3"/>
  <c r="Q342" i="3"/>
  <c r="P342" i="3"/>
  <c r="R341" i="3"/>
  <c r="Q341" i="3"/>
  <c r="P341" i="3"/>
  <c r="R340" i="3"/>
  <c r="Q340" i="3"/>
  <c r="P340" i="3"/>
  <c r="R339" i="3"/>
  <c r="Q339" i="3"/>
  <c r="P339" i="3"/>
  <c r="R338" i="3"/>
  <c r="Q338" i="3"/>
  <c r="P338" i="3"/>
  <c r="R337" i="3"/>
  <c r="Q337" i="3"/>
  <c r="P337" i="3"/>
  <c r="R336" i="3"/>
  <c r="Q336" i="3"/>
  <c r="P336" i="3"/>
  <c r="R335" i="3"/>
  <c r="Q335" i="3"/>
  <c r="P335" i="3"/>
  <c r="R334" i="3"/>
  <c r="Q334" i="3"/>
  <c r="P334" i="3"/>
  <c r="R333" i="3"/>
  <c r="Q333" i="3"/>
  <c r="P333" i="3"/>
  <c r="R332" i="3"/>
  <c r="Q332" i="3"/>
  <c r="P332" i="3"/>
  <c r="R331" i="3"/>
  <c r="Q331" i="3"/>
  <c r="P331" i="3"/>
  <c r="R330" i="3"/>
  <c r="Q330" i="3"/>
  <c r="P330" i="3"/>
  <c r="R329" i="3"/>
  <c r="Q329" i="3"/>
  <c r="P329" i="3"/>
  <c r="R328" i="3"/>
  <c r="Q328" i="3"/>
  <c r="P328" i="3"/>
  <c r="R327" i="3"/>
  <c r="Q327" i="3"/>
  <c r="P327" i="3"/>
  <c r="R326" i="3"/>
  <c r="Q326" i="3"/>
  <c r="P326" i="3"/>
  <c r="R325" i="3"/>
  <c r="Q325" i="3"/>
  <c r="P325" i="3"/>
  <c r="R324" i="3"/>
  <c r="Q324" i="3"/>
  <c r="P324" i="3"/>
  <c r="R323" i="3"/>
  <c r="Q323" i="3"/>
  <c r="P323" i="3"/>
  <c r="R322" i="3"/>
  <c r="Q322" i="3"/>
  <c r="P322" i="3"/>
  <c r="R321" i="3"/>
  <c r="Q321" i="3"/>
  <c r="P321" i="3"/>
  <c r="R320" i="3"/>
  <c r="Q320" i="3"/>
  <c r="P320" i="3"/>
  <c r="R319" i="3"/>
  <c r="Q319" i="3"/>
  <c r="P319" i="3"/>
  <c r="R318" i="3"/>
  <c r="Q318" i="3"/>
  <c r="P318" i="3"/>
  <c r="R317" i="3"/>
  <c r="Q317" i="3"/>
  <c r="P317" i="3"/>
  <c r="R316" i="3"/>
  <c r="Q316" i="3"/>
  <c r="P316" i="3"/>
  <c r="R315" i="3"/>
  <c r="Q315" i="3"/>
  <c r="P315" i="3"/>
  <c r="R314" i="3"/>
  <c r="Q314" i="3"/>
  <c r="P314" i="3"/>
  <c r="R313" i="3"/>
  <c r="Q313" i="3"/>
  <c r="P313" i="3"/>
  <c r="R312" i="3"/>
  <c r="Q312" i="3"/>
  <c r="P312" i="3"/>
  <c r="R311" i="3"/>
  <c r="Q311" i="3"/>
  <c r="P311" i="3"/>
  <c r="R310" i="3"/>
  <c r="Q310" i="3"/>
  <c r="P310" i="3"/>
  <c r="R309" i="3"/>
  <c r="Q309" i="3"/>
  <c r="P309" i="3"/>
  <c r="R308" i="3"/>
  <c r="Q308" i="3"/>
  <c r="P308" i="3"/>
  <c r="R307" i="3"/>
  <c r="Q307" i="3"/>
  <c r="P307" i="3"/>
  <c r="R306" i="3"/>
  <c r="Q306" i="3"/>
  <c r="P306" i="3"/>
  <c r="R305" i="3"/>
  <c r="Q305" i="3"/>
  <c r="P305" i="3"/>
  <c r="R304" i="3"/>
  <c r="Q304" i="3"/>
  <c r="P304" i="3"/>
  <c r="R303" i="3"/>
  <c r="Q303" i="3"/>
  <c r="P303" i="3"/>
  <c r="R302" i="3"/>
  <c r="Q302" i="3"/>
  <c r="P302" i="3"/>
  <c r="R301" i="3"/>
  <c r="Q301" i="3"/>
  <c r="P301" i="3"/>
  <c r="R300" i="3"/>
  <c r="Q300" i="3"/>
  <c r="P300" i="3"/>
  <c r="R299" i="3"/>
  <c r="Q299" i="3"/>
  <c r="P299" i="3"/>
  <c r="R298" i="3"/>
  <c r="Q298" i="3"/>
  <c r="P298" i="3"/>
  <c r="R297" i="3"/>
  <c r="Q297" i="3"/>
  <c r="P297" i="3"/>
  <c r="R296" i="3"/>
  <c r="Q296" i="3"/>
  <c r="P296" i="3"/>
  <c r="R295" i="3"/>
  <c r="Q295" i="3"/>
  <c r="P295" i="3"/>
  <c r="R294" i="3"/>
  <c r="Q294" i="3"/>
  <c r="P294" i="3"/>
  <c r="R293" i="3"/>
  <c r="Q293" i="3"/>
  <c r="P293" i="3"/>
  <c r="R292" i="3"/>
  <c r="Q292" i="3"/>
  <c r="P292" i="3"/>
  <c r="R291" i="3"/>
  <c r="Q291" i="3"/>
  <c r="P291" i="3"/>
  <c r="R290" i="3"/>
  <c r="Q290" i="3"/>
  <c r="P290" i="3"/>
  <c r="R289" i="3"/>
  <c r="Q289" i="3"/>
  <c r="P289" i="3"/>
  <c r="R288" i="3"/>
  <c r="Q288" i="3"/>
  <c r="P288" i="3"/>
  <c r="R287" i="3"/>
  <c r="Q287" i="3"/>
  <c r="P287" i="3"/>
  <c r="R286" i="3"/>
  <c r="Q286" i="3"/>
  <c r="P286" i="3"/>
  <c r="R285" i="3"/>
  <c r="Q285" i="3"/>
  <c r="P285" i="3"/>
  <c r="R284" i="3"/>
  <c r="Q284" i="3"/>
  <c r="P284" i="3"/>
  <c r="R283" i="3"/>
  <c r="Q283" i="3"/>
  <c r="P283" i="3"/>
  <c r="R282" i="3"/>
  <c r="Q282" i="3"/>
  <c r="P282" i="3"/>
  <c r="R281" i="3"/>
  <c r="Q281" i="3"/>
  <c r="P281" i="3"/>
  <c r="R280" i="3"/>
  <c r="Q280" i="3"/>
  <c r="P280" i="3"/>
  <c r="R279" i="3"/>
  <c r="Q279" i="3"/>
  <c r="P279" i="3"/>
  <c r="R278" i="3"/>
  <c r="Q278" i="3"/>
  <c r="P278" i="3"/>
  <c r="R277" i="3"/>
  <c r="Q277" i="3"/>
  <c r="P277" i="3"/>
  <c r="R276" i="3"/>
  <c r="Q276" i="3"/>
  <c r="P276" i="3"/>
  <c r="R275" i="3"/>
  <c r="Q275" i="3"/>
  <c r="P275" i="3"/>
  <c r="R274" i="3"/>
  <c r="Q274" i="3"/>
  <c r="P274" i="3"/>
  <c r="R273" i="3"/>
  <c r="Q273" i="3"/>
  <c r="P273" i="3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3" i="3"/>
  <c r="Q153" i="3"/>
  <c r="P153" i="3"/>
  <c r="R152" i="3"/>
  <c r="Q152" i="3"/>
  <c r="P152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3" i="3"/>
  <c r="Q53" i="3"/>
  <c r="P53" i="3"/>
  <c r="R52" i="3"/>
  <c r="Q52" i="3"/>
  <c r="P52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B27" i="5" l="1"/>
  <c r="B26" i="5"/>
  <c r="B25" i="5"/>
</calcChain>
</file>

<file path=xl/sharedStrings.xml><?xml version="1.0" encoding="utf-8"?>
<sst xmlns="http://schemas.openxmlformats.org/spreadsheetml/2006/main" count="65949" uniqueCount="366">
  <si>
    <t>MonthYear</t>
  </si>
  <si>
    <t>Time index</t>
  </si>
  <si>
    <t>Country</t>
  </si>
  <si>
    <t>StoreID</t>
  </si>
  <si>
    <t>City</t>
  </si>
  <si>
    <t>Dept_ID</t>
  </si>
  <si>
    <t>Dept. Name</t>
  </si>
  <si>
    <t>HoursOwn</t>
  </si>
  <si>
    <t>HoursLease</t>
  </si>
  <si>
    <t>Sales units</t>
  </si>
  <si>
    <t>Turnover</t>
  </si>
  <si>
    <t>Customer</t>
  </si>
  <si>
    <t>Area (m2)</t>
  </si>
  <si>
    <t>Opening hours</t>
  </si>
  <si>
    <t>01.2017</t>
  </si>
  <si>
    <t>United Kingdom</t>
  </si>
  <si>
    <t>London (I)</t>
  </si>
  <si>
    <t>Dry</t>
  </si>
  <si>
    <t>Type A</t>
  </si>
  <si>
    <t>Frozen</t>
  </si>
  <si>
    <t>other</t>
  </si>
  <si>
    <t>Fish</t>
  </si>
  <si>
    <t>Fruits &amp; Vegetables</t>
  </si>
  <si>
    <t>Meat</t>
  </si>
  <si>
    <t>Food</t>
  </si>
  <si>
    <t>Clothing</t>
  </si>
  <si>
    <t>Household</t>
  </si>
  <si>
    <t>Hardware</t>
  </si>
  <si>
    <t>Non Food</t>
  </si>
  <si>
    <t>Admin</t>
  </si>
  <si>
    <t>Checkout</t>
  </si>
  <si>
    <t>Customer Services</t>
  </si>
  <si>
    <t>Delivery</t>
  </si>
  <si>
    <t>others</t>
  </si>
  <si>
    <t>all</t>
  </si>
  <si>
    <t>Manchester</t>
  </si>
  <si>
    <t>Liverpool</t>
  </si>
  <si>
    <t>Birmingham</t>
  </si>
  <si>
    <t>Leicester</t>
  </si>
  <si>
    <t>Type B</t>
  </si>
  <si>
    <t>London (II)</t>
  </si>
  <si>
    <t>Poland</t>
  </si>
  <si>
    <t>Warsaw (I)</t>
  </si>
  <si>
    <t>Warsaw (II)</t>
  </si>
  <si>
    <t>Poznan</t>
  </si>
  <si>
    <t>Krakow</t>
  </si>
  <si>
    <t>The Netherlands</t>
  </si>
  <si>
    <t>Amsterdam</t>
  </si>
  <si>
    <t>Den Haag</t>
  </si>
  <si>
    <t>Rotterdam</t>
  </si>
  <si>
    <t>Groningen</t>
  </si>
  <si>
    <t>Czech Republic</t>
  </si>
  <si>
    <t>Prague (I)</t>
  </si>
  <si>
    <t>Brno</t>
  </si>
  <si>
    <t>Ostrava</t>
  </si>
  <si>
    <t>Prague (II)</t>
  </si>
  <si>
    <t>Denmark</t>
  </si>
  <si>
    <t>Copenhagen (I)</t>
  </si>
  <si>
    <t>Copenhagen (II)</t>
  </si>
  <si>
    <t>Aalborg (I)</t>
  </si>
  <si>
    <t>Aalborg (II)</t>
  </si>
  <si>
    <t>Spain</t>
  </si>
  <si>
    <t>Madrid (I)</t>
  </si>
  <si>
    <t>Madrid (II)</t>
  </si>
  <si>
    <t>Barcelona (I)</t>
  </si>
  <si>
    <t>?</t>
  </si>
  <si>
    <t>Barcelona (II)</t>
  </si>
  <si>
    <t>Bilbao</t>
  </si>
  <si>
    <t>Italy</t>
  </si>
  <si>
    <t>Rome (I)</t>
  </si>
  <si>
    <t>Rome (II)</t>
  </si>
  <si>
    <t>Milano</t>
  </si>
  <si>
    <t>Type C</t>
  </si>
  <si>
    <t>Bologna</t>
  </si>
  <si>
    <t>Napoli</t>
  </si>
  <si>
    <t>Germany</t>
  </si>
  <si>
    <t>Berlin (I)</t>
  </si>
  <si>
    <t>Berlin (II)</t>
  </si>
  <si>
    <t>Munich</t>
  </si>
  <si>
    <t>Hamburg</t>
  </si>
  <si>
    <t>Frankfurt</t>
  </si>
  <si>
    <t>Cologne</t>
  </si>
  <si>
    <t>France</t>
  </si>
  <si>
    <t>Paris (I)</t>
  </si>
  <si>
    <t>Paris (II)</t>
  </si>
  <si>
    <t>Marseille</t>
  </si>
  <si>
    <t>Lyon</t>
  </si>
  <si>
    <t>Bordeaux</t>
  </si>
  <si>
    <t>Nantes</t>
  </si>
  <si>
    <t>Belgium</t>
  </si>
  <si>
    <t>Brussels (I)</t>
  </si>
  <si>
    <t>Brussels (II)</t>
  </si>
  <si>
    <t>Antwerp</t>
  </si>
  <si>
    <t>Sweden</t>
  </si>
  <si>
    <t>Stockholm</t>
  </si>
  <si>
    <t>Malmö</t>
  </si>
  <si>
    <t>Gothenburg</t>
  </si>
  <si>
    <t>02.2017</t>
  </si>
  <si>
    <t xml:space="preserve">  Clothing  </t>
  </si>
  <si>
    <t>2017-02</t>
  </si>
  <si>
    <t xml:space="preserve">  Berlin (II)  </t>
  </si>
  <si>
    <t>FOOD</t>
  </si>
  <si>
    <t>food</t>
  </si>
  <si>
    <t>PRAGUE (II)</t>
  </si>
  <si>
    <t xml:space="preserve">  other  </t>
  </si>
  <si>
    <t xml:space="preserve">  Copenhagen (I)  </t>
  </si>
  <si>
    <t xml:space="preserve">  Paris (II)  </t>
  </si>
  <si>
    <t xml:space="preserve">  Food  </t>
  </si>
  <si>
    <t xml:space="preserve">  Malmö  </t>
  </si>
  <si>
    <t>OTHER</t>
  </si>
  <si>
    <t xml:space="preserve">  Frozen  </t>
  </si>
  <si>
    <t xml:space="preserve">  Groningen  </t>
  </si>
  <si>
    <t>Feb-17</t>
  </si>
  <si>
    <t>HARDWARE</t>
  </si>
  <si>
    <t>napoli</t>
  </si>
  <si>
    <t>MEAT</t>
  </si>
  <si>
    <t>COPENHAGEN (I)</t>
  </si>
  <si>
    <t>OTHERS</t>
  </si>
  <si>
    <t xml:space="preserve">  Customer Services  </t>
  </si>
  <si>
    <t xml:space="preserve">  Warsaw (I)  </t>
  </si>
  <si>
    <t xml:space="preserve">  Fish  </t>
  </si>
  <si>
    <t xml:space="preserve">  Brussels (II)  </t>
  </si>
  <si>
    <t>ADMIN</t>
  </si>
  <si>
    <t>NON FOOD</t>
  </si>
  <si>
    <t>OSTRAVA</t>
  </si>
  <si>
    <t>non food</t>
  </si>
  <si>
    <t xml:space="preserve">  others  </t>
  </si>
  <si>
    <t>delivery</t>
  </si>
  <si>
    <t>HOUSEHOLD</t>
  </si>
  <si>
    <t>LYON</t>
  </si>
  <si>
    <t>FISH</t>
  </si>
  <si>
    <t xml:space="preserve">  Household  </t>
  </si>
  <si>
    <t>checkout</t>
  </si>
  <si>
    <t>BERLIN (II)</t>
  </si>
  <si>
    <t xml:space="preserve">  Meat  </t>
  </si>
  <si>
    <t xml:space="preserve">  Frankfurt  </t>
  </si>
  <si>
    <t>household</t>
  </si>
  <si>
    <t>LONDON (II)</t>
  </si>
  <si>
    <t xml:space="preserve">  Hardware  </t>
  </si>
  <si>
    <t xml:space="preserve">  Dry  </t>
  </si>
  <si>
    <t>aalborg (ii)</t>
  </si>
  <si>
    <t xml:space="preserve">  Fruits &amp; Vegetables  </t>
  </si>
  <si>
    <t xml:space="preserve">  Poznan  </t>
  </si>
  <si>
    <t xml:space="preserve">  Brussels (I)  </t>
  </si>
  <si>
    <t xml:space="preserve">  Admin  </t>
  </si>
  <si>
    <t>AALBORG (II)</t>
  </si>
  <si>
    <t>FROZEN</t>
  </si>
  <si>
    <t>NAPOLI</t>
  </si>
  <si>
    <t>hardware</t>
  </si>
  <si>
    <t>GRONINGEN</t>
  </si>
  <si>
    <t xml:space="preserve">  Checkout  </t>
  </si>
  <si>
    <t xml:space="preserve">  Liverpool  </t>
  </si>
  <si>
    <t>frozen</t>
  </si>
  <si>
    <t>rome (i)</t>
  </si>
  <si>
    <t>marseille</t>
  </si>
  <si>
    <t xml:space="preserve">  Ostrava  </t>
  </si>
  <si>
    <t xml:space="preserve">  all  </t>
  </si>
  <si>
    <t>CHECKOUT</t>
  </si>
  <si>
    <t>BOLOGNA</t>
  </si>
  <si>
    <t>customer services</t>
  </si>
  <si>
    <t>prague (i)</t>
  </si>
  <si>
    <t>ALL</t>
  </si>
  <si>
    <t>DELIVERY</t>
  </si>
  <si>
    <t xml:space="preserve">  Manchester  </t>
  </si>
  <si>
    <t xml:space="preserve">  Aalborg (II)  </t>
  </si>
  <si>
    <t>bologna</t>
  </si>
  <si>
    <t>clothing</t>
  </si>
  <si>
    <t>madrid (i)</t>
  </si>
  <si>
    <t>dry</t>
  </si>
  <si>
    <t>london (i)</t>
  </si>
  <si>
    <t>fish</t>
  </si>
  <si>
    <t>berlin (ii)</t>
  </si>
  <si>
    <t>CUSTOMER SERVICES</t>
  </si>
  <si>
    <t>paris (i)</t>
  </si>
  <si>
    <t xml:space="preserve">  Non Food  </t>
  </si>
  <si>
    <t>gothenburg</t>
  </si>
  <si>
    <t>amsterdam</t>
  </si>
  <si>
    <t>BRUSSELS (I)</t>
  </si>
  <si>
    <t xml:space="preserve">  Rotterdam  </t>
  </si>
  <si>
    <t>malmö</t>
  </si>
  <si>
    <t>KRAKOW</t>
  </si>
  <si>
    <t>MARSEILLE</t>
  </si>
  <si>
    <t>berlin (i)</t>
  </si>
  <si>
    <t>admin</t>
  </si>
  <si>
    <t xml:space="preserve">  Delivery  </t>
  </si>
  <si>
    <t>BERLIN (I)</t>
  </si>
  <si>
    <t xml:space="preserve">  Munich  </t>
  </si>
  <si>
    <t xml:space="preserve">  Copenhagen (II)  </t>
  </si>
  <si>
    <t>BARCELONA (I)</t>
  </si>
  <si>
    <t>warsaw (i)</t>
  </si>
  <si>
    <t>FRUITS &amp; VEGETABLES</t>
  </si>
  <si>
    <t>nantes</t>
  </si>
  <si>
    <t xml:space="preserve">  Berlin (I)  </t>
  </si>
  <si>
    <t>meat</t>
  </si>
  <si>
    <t>WARSAW (II)</t>
  </si>
  <si>
    <t xml:space="preserve">  Prague (I)  </t>
  </si>
  <si>
    <t>fruits &amp; vegetables</t>
  </si>
  <si>
    <t>leicester</t>
  </si>
  <si>
    <t>madrid (ii)</t>
  </si>
  <si>
    <t>DRY</t>
  </si>
  <si>
    <t>manchester</t>
  </si>
  <si>
    <t xml:space="preserve">  Barcelona (II)  </t>
  </si>
  <si>
    <t>BILBAO</t>
  </si>
  <si>
    <t>LIVERPOOL</t>
  </si>
  <si>
    <t xml:space="preserve">  Krakow  </t>
  </si>
  <si>
    <t xml:space="preserve">  Aalborg (I)  </t>
  </si>
  <si>
    <t>POZNAN</t>
  </si>
  <si>
    <t>LEICESTER</t>
  </si>
  <si>
    <t>bordeaux</t>
  </si>
  <si>
    <t>ROTTERDAM</t>
  </si>
  <si>
    <t xml:space="preserve">  Barcelona (I)  </t>
  </si>
  <si>
    <t xml:space="preserve">  Marseille  </t>
  </si>
  <si>
    <t>aalborg (i)</t>
  </si>
  <si>
    <t>bilbao</t>
  </si>
  <si>
    <t xml:space="preserve">  Rome (II)  </t>
  </si>
  <si>
    <t>GOTHENBURG</t>
  </si>
  <si>
    <t>03.2017</t>
  </si>
  <si>
    <t>04.2017</t>
  </si>
  <si>
    <t>Apr-17</t>
  </si>
  <si>
    <t xml:space="preserve">  Prague (II)  </t>
  </si>
  <si>
    <t>2017-04</t>
  </si>
  <si>
    <t>rome (ii)</t>
  </si>
  <si>
    <t>MADRID (II)</t>
  </si>
  <si>
    <t xml:space="preserve">  Warsaw (II)  </t>
  </si>
  <si>
    <t xml:space="preserve">  Antwerp  </t>
  </si>
  <si>
    <t>rotterdam</t>
  </si>
  <si>
    <t xml:space="preserve">  London (I)  </t>
  </si>
  <si>
    <t>frankfurt</t>
  </si>
  <si>
    <t>stockholm</t>
  </si>
  <si>
    <t xml:space="preserve">  Bologna  </t>
  </si>
  <si>
    <t>BRNO</t>
  </si>
  <si>
    <t>COPENHAGEN (II)</t>
  </si>
  <si>
    <t>COLOGNE</t>
  </si>
  <si>
    <t xml:space="preserve">  Madrid (II)  </t>
  </si>
  <si>
    <t>cologne</t>
  </si>
  <si>
    <t>AMSTERDAM</t>
  </si>
  <si>
    <t>CLOTHING</t>
  </si>
  <si>
    <t xml:space="preserve">  Den Haag  </t>
  </si>
  <si>
    <t>HAMBURG</t>
  </si>
  <si>
    <t xml:space="preserve">  Gothenburg  </t>
  </si>
  <si>
    <t>london (ii)</t>
  </si>
  <si>
    <t>BIRMINGHAM</t>
  </si>
  <si>
    <t>prague (ii)</t>
  </si>
  <si>
    <t>MILANO</t>
  </si>
  <si>
    <t>MALMÖ</t>
  </si>
  <si>
    <t>paris (ii)</t>
  </si>
  <si>
    <t>AALBORG (I)</t>
  </si>
  <si>
    <t>PRAGUE (I)</t>
  </si>
  <si>
    <t>copenhagen (ii)</t>
  </si>
  <si>
    <t>hamburg</t>
  </si>
  <si>
    <t>copenhagen (i)</t>
  </si>
  <si>
    <t>ANTWERP</t>
  </si>
  <si>
    <t xml:space="preserve">  Lyon  </t>
  </si>
  <si>
    <t xml:space="preserve">  Nantes  </t>
  </si>
  <si>
    <t>MANCHESTER</t>
  </si>
  <si>
    <t>lyon</t>
  </si>
  <si>
    <t>id</t>
  </si>
  <si>
    <t>Store name</t>
  </si>
  <si>
    <t>Region</t>
  </si>
  <si>
    <t>Scheme</t>
  </si>
  <si>
    <t>88253 London (I)</t>
  </si>
  <si>
    <t>38976 Manchester</t>
  </si>
  <si>
    <t>17647 Liverpool</t>
  </si>
  <si>
    <t>22117 Birmingham</t>
  </si>
  <si>
    <t>73949 Leicester</t>
  </si>
  <si>
    <t>18808 London (II)</t>
  </si>
  <si>
    <t>71991 Warsaw (I)</t>
  </si>
  <si>
    <t>86208 Warsaw (II)</t>
  </si>
  <si>
    <t>23623 Poznan</t>
  </si>
  <si>
    <t>19769 Krakow</t>
  </si>
  <si>
    <t>15552 Amsterdam</t>
  </si>
  <si>
    <t>95434 Den Haag</t>
  </si>
  <si>
    <t>93033 Rotterdam</t>
  </si>
  <si>
    <t>85321 Groningen</t>
  </si>
  <si>
    <t>38560 Prague (I)</t>
  </si>
  <si>
    <t>20891 Brno</t>
  </si>
  <si>
    <t>45583 Ostrava</t>
  </si>
  <si>
    <t>85696 Prague (II)</t>
  </si>
  <si>
    <t>32949 Copenhagen (I)</t>
  </si>
  <si>
    <t>96857 Copenhagen (II)</t>
  </si>
  <si>
    <t>87703 Aalborg (I)</t>
  </si>
  <si>
    <t>19000 Aalborg (II)</t>
  </si>
  <si>
    <t>88994 Madrid (I)</t>
  </si>
  <si>
    <t>20166 Madrid (II)</t>
  </si>
  <si>
    <t>16927 Barcelona (I)</t>
  </si>
  <si>
    <t>96493 Barcelona (II)</t>
  </si>
  <si>
    <t>88750 Bilbao</t>
  </si>
  <si>
    <t>78450 Rome (I)</t>
  </si>
  <si>
    <t>94153 Rome (II)</t>
  </si>
  <si>
    <t>64983 Milano</t>
  </si>
  <si>
    <t>77348 Bologna</t>
  </si>
  <si>
    <t>78325 Napoli</t>
  </si>
  <si>
    <t>83160 Berlin (I)</t>
  </si>
  <si>
    <t>12227 Berlin (II)</t>
  </si>
  <si>
    <t>94882 Munich</t>
  </si>
  <si>
    <t>34378 Hamburg</t>
  </si>
  <si>
    <t>42367 Frankfurt</t>
  </si>
  <si>
    <t>86089 Cologne</t>
  </si>
  <si>
    <t>98422 Paris (I)</t>
  </si>
  <si>
    <t>79785 Paris (II)</t>
  </si>
  <si>
    <t>63354 Marseille</t>
  </si>
  <si>
    <t>85124 Lyon</t>
  </si>
  <si>
    <t>73422 Bordeaux</t>
  </si>
  <si>
    <t>91973 Nantes</t>
  </si>
  <si>
    <t>19340 Brussels (I)</t>
  </si>
  <si>
    <t>76852 Brussels (II)</t>
  </si>
  <si>
    <t>73762 Antwerp</t>
  </si>
  <si>
    <t>81473 Stockholm</t>
  </si>
  <si>
    <t>90992 Malmö</t>
  </si>
  <si>
    <t>29650 Gothenburg</t>
  </si>
  <si>
    <t>Is_Valid</t>
  </si>
  <si>
    <t>London (i)</t>
  </si>
  <si>
    <t>OK</t>
  </si>
  <si>
    <t>Other</t>
  </si>
  <si>
    <t>Fruits &amp; vegetables</t>
  </si>
  <si>
    <t>Non food</t>
  </si>
  <si>
    <t>Customer services</t>
  </si>
  <si>
    <t>Others</t>
  </si>
  <si>
    <t>London (ii)</t>
  </si>
  <si>
    <t>Warsaw (i)</t>
  </si>
  <si>
    <t>Warsaw (ii)</t>
  </si>
  <si>
    <t>Den haag</t>
  </si>
  <si>
    <t>Prague (i)</t>
  </si>
  <si>
    <t>Prague (ii)</t>
  </si>
  <si>
    <t>Copenhagen (i)</t>
  </si>
  <si>
    <t>Copenhagen (ii)</t>
  </si>
  <si>
    <t>Aalborg (i)</t>
  </si>
  <si>
    <t>Aalborg (ii)</t>
  </si>
  <si>
    <t>Madrid (i)</t>
  </si>
  <si>
    <t>Madrid (ii)</t>
  </si>
  <si>
    <t>Barcelona (i)</t>
  </si>
  <si>
    <t>Barcelona (ii)</t>
  </si>
  <si>
    <t>Rome (i)</t>
  </si>
  <si>
    <t>Rome (ii)</t>
  </si>
  <si>
    <t>Berlin (i)</t>
  </si>
  <si>
    <t>Berlin (ii)</t>
  </si>
  <si>
    <t>Paris (i)</t>
  </si>
  <si>
    <t>Paris (ii)</t>
  </si>
  <si>
    <t>Brussels (i)</t>
  </si>
  <si>
    <t>Brussels (ii)</t>
  </si>
  <si>
    <t>INVALID</t>
  </si>
  <si>
    <t>CleanData Run Log</t>
  </si>
  <si>
    <t>Run Timestamp:</t>
  </si>
  <si>
    <t>Total rows in (Raw_Data):</t>
  </si>
  <si>
    <t>Duplicate rows removed:</t>
  </si>
  <si>
    <t>Rows flagged INVALID (blank StoreID/Turnover):</t>
  </si>
  <si>
    <t>Total rows out (Clean_Data):</t>
  </si>
  <si>
    <t>Region_VLOOKUP</t>
  </si>
  <si>
    <t>Scheme_INDEXMATCH</t>
  </si>
  <si>
    <t>Store_Name_INDEXMATCH</t>
  </si>
  <si>
    <t>Row Labels</t>
  </si>
  <si>
    <t>Grand Total</t>
  </si>
  <si>
    <t>Sum of Turnover</t>
  </si>
  <si>
    <t>Top Departments by Turnover</t>
  </si>
  <si>
    <t>Turnover by Country</t>
  </si>
  <si>
    <t>Month-over-Month Trend</t>
  </si>
  <si>
    <t>Rollup rows excluded (Dept. Name = 'All'):</t>
  </si>
  <si>
    <t>(blank)</t>
  </si>
  <si>
    <t>KPI Cards (SUMIFS)</t>
  </si>
  <si>
    <t>Total Turnover — UK (all months)</t>
  </si>
  <si>
    <t>Total Turnover — Germany, April 2017</t>
  </si>
  <si>
    <t>Total Turnover — Food Dept, April 2017</t>
  </si>
  <si>
    <t>Not Found</t>
  </si>
  <si>
    <t>Weekly Sales Summary</t>
  </si>
  <si>
    <t>Key Figures</t>
  </si>
  <si>
    <t>Generated: 01-Sep-2026 08:04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</si>
</sst>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49" fontId="0" fillId="0" borderId="0" xfId="0" applyNumberFormat="1"/>
    <xf numFmtId="0" fontId="2" fillId="0" borderId="0" xfId="0" applyFont="1"/>
  </cellXfs>
  <cellStyles count="1">
    <cellStyle name="Normal" xfId="0" builtinId="0"/>
  </cellStyles>
  <dxfs count="3">
    <dxf>
      <fill>
        <patternFill>
          <bgColor rgb="FFFFC7C7"/>
        </patternFill>
      </fill>
    </dxf>
    <dxf>
      <fill>
        <patternFill>
          <bgColor rgb="FFFFF296"/>
        </patternFill>
      </fill>
    </dxf>
    <dxf>
      <fill>
        <patternFill>
          <bgColor rgb="FFFFC78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santh Kumar S" refreshedDate="46266.336157060185" createdVersion="6" refreshedVersion="6" minRefreshableVersion="3" recordCount="3226" xr:uid="{01102B17-9FC6-4026-A971-FF0B01C17BE6}">
  <cacheSource type="worksheet">
    <worksheetSource ref="A1:R3427" sheet="Clean_Data"/>
  </cacheSource>
  <cacheFields count="18">
    <cacheField name="MonthYear" numFmtId="0">
      <sharedItems containsDate="1" containsBlank="1" containsMixedTypes="1" minDate="1900-01-02T14:04:03" maxDate="1899-12-30T00:00:00" count="13">
        <s v="01.2017"/>
        <s v="02.2017"/>
        <s v="03.2017"/>
        <s v="04.2017"/>
        <m/>
        <n v="2.2017000000000002" u="1"/>
        <n v="1.2017" u="1"/>
        <n v="3.2017000000000002" u="1"/>
        <n v="4.2016999999999998" u="1"/>
        <s v="02.2026" u="1"/>
        <s v="04.2026" u="1"/>
        <d v="1900-01-03T04:50:27" u="1"/>
        <d v="1900-01-01T04:50:27" u="1"/>
      </sharedItems>
    </cacheField>
    <cacheField name="Time index" numFmtId="0">
      <sharedItems containsString="0" containsBlank="1" containsNumber="1" containsInteger="1" minValue="4" maxValue="7"/>
    </cacheField>
    <cacheField name="Country" numFmtId="0">
      <sharedItems containsBlank="1" count="12">
        <s v="United Kingdom"/>
        <s v="Poland"/>
        <s v="The Netherlands"/>
        <s v="Czech Republic"/>
        <s v="Denmark"/>
        <s v="Spain"/>
        <s v="Italy"/>
        <s v="Germany"/>
        <s v="France"/>
        <s v="Belgium"/>
        <s v="Sweden"/>
        <m/>
      </sharedItems>
    </cacheField>
    <cacheField name="StoreID" numFmtId="0">
      <sharedItems containsString="0" containsBlank="1" containsNumber="1" containsInteger="1" minValue="12227" maxValue="98422"/>
    </cacheField>
    <cacheField name="City" numFmtId="0">
      <sharedItems containsBlank="1"/>
    </cacheField>
    <cacheField name="Dept_ID" numFmtId="0">
      <sharedItems containsString="0" containsBlank="1" containsNumber="1" containsInteger="1" minValue="1" maxValue="17"/>
    </cacheField>
    <cacheField name="Dept. Name" numFmtId="0">
      <sharedItems containsBlank="1" count="18">
        <s v="Dry"/>
        <s v="Frozen"/>
        <s v="Other"/>
        <s v="Fish"/>
        <s v="Fruits &amp; vegetables"/>
        <s v="Meat"/>
        <s v="Food"/>
        <s v="Clothing"/>
        <s v="Household"/>
        <s v="Hardware"/>
        <s v="Non food"/>
        <s v="Admin"/>
        <s v="Checkout"/>
        <s v="Customer services"/>
        <s v="Delivery"/>
        <s v="Others"/>
        <m/>
        <s v="All" u="1"/>
      </sharedItems>
    </cacheField>
    <cacheField name="HoursOwn" numFmtId="0">
      <sharedItems containsBlank="1" containsMixedTypes="1" containsNumber="1" minValue="0" maxValue="43085.576999999997"/>
    </cacheField>
    <cacheField name="HoursLease" numFmtId="0">
      <sharedItems containsString="0" containsBlank="1" containsNumber="1" containsInteger="1" minValue="0" maxValue="1094"/>
    </cacheField>
    <cacheField name="Sales units" numFmtId="0">
      <sharedItems containsString="0" containsBlank="1" containsNumber="1" containsInteger="1" minValue="0" maxValue="8154570"/>
    </cacheField>
    <cacheField name="Turnover" numFmtId="0">
      <sharedItems containsString="0" containsBlank="1" containsNumber="1" containsInteger="1" minValue="0" maxValue="32442939"/>
    </cacheField>
    <cacheField name="Customer" numFmtId="0">
      <sharedItems containsNonDate="0" containsString="0" containsBlank="1"/>
    </cacheField>
    <cacheField name="Area (m2)" numFmtId="0">
      <sharedItems containsString="0" containsBlank="1" containsNumber="1" minValue="0" maxValue="40615.919999999998"/>
    </cacheField>
    <cacheField name="Opening hours" numFmtId="0">
      <sharedItems containsBlank="1"/>
    </cacheField>
    <cacheField name="Is_Valid" numFmtId="0">
      <sharedItems containsBlank="1"/>
    </cacheField>
    <cacheField name="Store_Name_INDEXMATCH" numFmtId="0">
      <sharedItems containsBlank="1"/>
    </cacheField>
    <cacheField name="Region_VLOOKUP" numFmtId="0">
      <sharedItems containsBlank="1"/>
    </cacheField>
    <cacheField name="Scheme_INDEXMATC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26">
  <r>
    <x v="0"/>
    <n v="4"/>
    <x v="0"/>
    <n v="88253"/>
    <s v="London (i)"/>
    <n v="1"/>
    <x v="0"/>
    <n v="3757.518"/>
    <n v="0"/>
    <n v="321045"/>
    <n v="1132794"/>
    <m/>
    <n v="948.48"/>
    <s v="Type A"/>
    <s v="OK"/>
    <s v="88253 London (I)"/>
    <s v="United Kingdom"/>
    <s v="Type A"/>
  </r>
  <r>
    <x v="0"/>
    <n v="4"/>
    <x v="0"/>
    <n v="88253"/>
    <s v="London (i)"/>
    <n v="2"/>
    <x v="1"/>
    <n v="1850.4359999999999"/>
    <n v="0"/>
    <n v="67465"/>
    <n v="374595"/>
    <m/>
    <n v="704.52"/>
    <s v="Type A"/>
    <s v="OK"/>
    <s v="88253 London (I)"/>
    <s v="United Kingdom"/>
    <s v="Type A"/>
  </r>
  <r>
    <x v="0"/>
    <n v="4"/>
    <x v="0"/>
    <n v="88253"/>
    <s v="London (i)"/>
    <n v="3"/>
    <x v="2"/>
    <n v="47.204999999999998"/>
    <n v="0"/>
    <n v="410245"/>
    <n v="541923"/>
    <m/>
    <n v="914.28"/>
    <s v="Type A"/>
    <s v="OK"/>
    <s v="88253 London (I)"/>
    <s v="United Kingdom"/>
    <s v="Type A"/>
  </r>
  <r>
    <x v="0"/>
    <n v="4"/>
    <x v="0"/>
    <n v="88253"/>
    <s v="London (i)"/>
    <n v="4"/>
    <x v="3"/>
    <n v="1532.5889999999999"/>
    <n v="0"/>
    <n v="272065"/>
    <n v="439887"/>
    <m/>
    <n v="989.52"/>
    <s v="Type A"/>
    <s v="OK"/>
    <s v="88253 London (I)"/>
    <s v="United Kingdom"/>
    <s v="Type A"/>
  </r>
  <r>
    <x v="0"/>
    <n v="4"/>
    <x v="0"/>
    <n v="88253"/>
    <s v="London (i)"/>
    <n v="5"/>
    <x v="4"/>
    <n v="2077.02"/>
    <n v="0"/>
    <n v="139405"/>
    <n v="272220"/>
    <m/>
    <n v="1078.44"/>
    <s v="Type A"/>
    <s v="OK"/>
    <s v="88253 London (I)"/>
    <s v="United Kingdom"/>
    <s v="Type A"/>
  </r>
  <r>
    <x v="0"/>
    <n v="4"/>
    <x v="0"/>
    <n v="88253"/>
    <s v="London (i)"/>
    <n v="6"/>
    <x v="5"/>
    <n v="9632.9670000000006"/>
    <n v="0"/>
    <n v="1561510"/>
    <n v="4826718"/>
    <m/>
    <n v="12330.24"/>
    <s v="Type A"/>
    <s v="OK"/>
    <s v="88253 London (I)"/>
    <s v="United Kingdom"/>
    <s v="Type A"/>
  </r>
  <r>
    <x v="0"/>
    <n v="4"/>
    <x v="0"/>
    <n v="88253"/>
    <s v="London (i)"/>
    <n v="13"/>
    <x v="6"/>
    <n v="18897.735000000001"/>
    <n v="0"/>
    <n v="2771735"/>
    <n v="7588137"/>
    <m/>
    <n v="19993.32"/>
    <s v="Type A"/>
    <s v="OK"/>
    <s v="88253 London (I)"/>
    <s v="United Kingdom"/>
    <s v="Type A"/>
  </r>
  <r>
    <x v="0"/>
    <n v="4"/>
    <x v="0"/>
    <n v="88253"/>
    <s v="London (i)"/>
    <n v="7"/>
    <x v="7"/>
    <n v="5475.78"/>
    <n v="0"/>
    <n v="180660"/>
    <n v="1496121"/>
    <m/>
    <n v="9012.84"/>
    <s v="Type A"/>
    <s v="OK"/>
    <s v="88253 London (I)"/>
    <s v="United Kingdom"/>
    <s v="Type A"/>
  </r>
  <r>
    <x v="0"/>
    <n v="4"/>
    <x v="0"/>
    <n v="88253"/>
    <s v="London (i)"/>
    <n v="8"/>
    <x v="8"/>
    <n v="1567.2059999999999"/>
    <n v="0"/>
    <n v="36910"/>
    <n v="222612"/>
    <m/>
    <n v="4959"/>
    <s v="Type A"/>
    <s v="OK"/>
    <s v="88253 London (I)"/>
    <s v="United Kingdom"/>
    <s v="Type A"/>
  </r>
  <r>
    <x v="0"/>
    <n v="4"/>
    <x v="0"/>
    <n v="88253"/>
    <s v="London (i)"/>
    <n v="9"/>
    <x v="9"/>
    <n v="2523.8939999999998"/>
    <n v="0"/>
    <n v="50785"/>
    <n v="409353"/>
    <m/>
    <n v="5456.04"/>
    <s v="Type A"/>
    <s v="OK"/>
    <s v="88253 London (I)"/>
    <s v="United Kingdom"/>
    <s v="Type A"/>
  </r>
  <r>
    <x v="0"/>
    <n v="4"/>
    <x v="0"/>
    <n v="88253"/>
    <s v="London (i)"/>
    <n v="14"/>
    <x v="10"/>
    <n v="9566.8799999999992"/>
    <n v="0"/>
    <n v="268355"/>
    <n v="2128086"/>
    <m/>
    <n v="19441.560000000001"/>
    <s v="Type A"/>
    <s v="OK"/>
    <s v="88253 London (I)"/>
    <s v="United Kingdom"/>
    <s v="Type A"/>
  </r>
  <r>
    <x v="0"/>
    <n v="4"/>
    <x v="0"/>
    <n v="88253"/>
    <s v="London (i)"/>
    <n v="15"/>
    <x v="11"/>
    <n v="4176.0690000000004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2"/>
    <x v="12"/>
    <n v="5894.3310000000001"/>
    <n v="0"/>
    <n v="3040090"/>
    <n v="9716223"/>
    <m/>
    <n v="39434.879999999997"/>
    <s v="Type A"/>
    <s v="OK"/>
    <s v="88253 London (I)"/>
    <s v="United Kingdom"/>
    <s v="Type A"/>
  </r>
  <r>
    <x v="0"/>
    <n v="4"/>
    <x v="0"/>
    <n v="88253"/>
    <s v="London (i)"/>
    <n v="16"/>
    <x v="13"/>
    <n v="3395.6129999999998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7"/>
    <x v="15"/>
    <n v="2350.8090000000002"/>
    <n v="0"/>
    <n v="0"/>
    <n v="0"/>
    <m/>
    <n v="0"/>
    <s v="Type A"/>
    <s v="OK"/>
    <s v="88253 London (I)"/>
    <s v="United Kingdom"/>
    <s v="Type A"/>
  </r>
  <r>
    <x v="0"/>
    <n v="4"/>
    <x v="0"/>
    <n v="38976"/>
    <s v="Manchester"/>
    <n v="1"/>
    <x v="0"/>
    <n v="3282.3209999999999"/>
    <n v="0"/>
    <n v="645885"/>
    <n v="1981953"/>
    <m/>
    <n v="1513.92"/>
    <s v="Type A"/>
    <s v="OK"/>
    <s v="38976 Manchester"/>
    <s v="United Kingdom"/>
    <s v="Type A"/>
  </r>
  <r>
    <x v="0"/>
    <n v="4"/>
    <x v="0"/>
    <n v="38976"/>
    <s v="Manchester"/>
    <n v="2"/>
    <x v="1"/>
    <n v="5192.55"/>
    <n v="0"/>
    <n v="178505"/>
    <n v="1040895"/>
    <m/>
    <n v="1201.56"/>
    <s v="Type A"/>
    <s v="OK"/>
    <s v="38976 Manchester"/>
    <s v="United Kingdom"/>
    <s v="Type A"/>
  </r>
  <r>
    <x v="0"/>
    <n v="4"/>
    <x v="0"/>
    <n v="38976"/>
    <s v="Manchester"/>
    <n v="3"/>
    <x v="2"/>
    <n v="47.204999999999998"/>
    <n v="0"/>
    <n v="1053655"/>
    <n v="1484910"/>
    <m/>
    <n v="1194.72"/>
    <s v="Type A"/>
    <s v="OK"/>
    <s v="38976 Manchester"/>
    <s v="United Kingdom"/>
    <s v="Type A"/>
  </r>
  <r>
    <x v="0"/>
    <n v="4"/>
    <x v="0"/>
    <n v="38976"/>
    <s v="Manchester"/>
    <n v="4"/>
    <x v="3"/>
    <n v="2467.248"/>
    <n v="0"/>
    <n v="933645"/>
    <n v="1578129"/>
    <m/>
    <n v="893.76"/>
    <s v="Type A"/>
    <s v="OK"/>
    <s v="38976 Manchester"/>
    <s v="United Kingdom"/>
    <s v="Type A"/>
  </r>
  <r>
    <x v="0"/>
    <n v="4"/>
    <x v="0"/>
    <n v="38976"/>
    <s v="Manchester"/>
    <n v="5"/>
    <x v="4"/>
    <n v="8232.5519999999997"/>
    <n v="0"/>
    <n v="394510"/>
    <n v="793989"/>
    <m/>
    <n v="1482"/>
    <s v="Type A"/>
    <s v="OK"/>
    <s v="38976 Manchester"/>
    <s v="United Kingdom"/>
    <s v="Type A"/>
  </r>
  <r>
    <x v="0"/>
    <n v="4"/>
    <x v="0"/>
    <n v="38976"/>
    <s v="Manchester"/>
    <n v="6"/>
    <x v="5"/>
    <n v="15190.569"/>
    <n v="0"/>
    <n v="3107630"/>
    <n v="10944024"/>
    <m/>
    <n v="10640.76"/>
    <s v="Type A"/>
    <s v="OK"/>
    <s v="38976 Manchester"/>
    <s v="United Kingdom"/>
    <s v="Type A"/>
  </r>
  <r>
    <x v="0"/>
    <n v="4"/>
    <x v="0"/>
    <n v="38976"/>
    <s v="Manchester"/>
    <n v="13"/>
    <x v="6"/>
    <n v="34412.445"/>
    <n v="0"/>
    <n v="6313830"/>
    <n v="17823900"/>
    <m/>
    <n v="16256.4"/>
    <s v="Type A"/>
    <s v="OK"/>
    <s v="38976 Manchester"/>
    <s v="United Kingdom"/>
    <s v="Type A"/>
  </r>
  <r>
    <x v="0"/>
    <n v="4"/>
    <x v="0"/>
    <n v="38976"/>
    <s v="Manchester"/>
    <n v="7"/>
    <x v="7"/>
    <n v="7817.1480000000001"/>
    <n v="0"/>
    <n v="366410"/>
    <n v="2958522"/>
    <m/>
    <n v="7081.68"/>
    <s v="Type A"/>
    <s v="OK"/>
    <s v="38976 Manchester"/>
    <s v="United Kingdom"/>
    <s v="Type A"/>
  </r>
  <r>
    <x v="0"/>
    <n v="4"/>
    <x v="0"/>
    <n v="38976"/>
    <s v="Manchester"/>
    <n v="8"/>
    <x v="8"/>
    <n v="2180.8710000000001"/>
    <n v="0"/>
    <n v="57245"/>
    <n v="322035"/>
    <m/>
    <n v="3554.52"/>
    <s v="Type A"/>
    <s v="OK"/>
    <s v="38976 Manchester"/>
    <s v="United Kingdom"/>
    <s v="Type A"/>
  </r>
  <r>
    <x v="0"/>
    <n v="4"/>
    <x v="0"/>
    <n v="38976"/>
    <s v="Manchester"/>
    <n v="9"/>
    <x v="9"/>
    <n v="3373.5839999999998"/>
    <n v="0"/>
    <n v="50975"/>
    <n v="446265"/>
    <m/>
    <n v="3889.68"/>
    <s v="Type A"/>
    <s v="OK"/>
    <s v="38976 Manchester"/>
    <s v="United Kingdom"/>
    <s v="Type A"/>
  </r>
  <r>
    <x v="0"/>
    <n v="4"/>
    <x v="0"/>
    <n v="38976"/>
    <s v="Manchester"/>
    <n v="14"/>
    <x v="10"/>
    <n v="13371.602999999999"/>
    <n v="0"/>
    <n v="474630"/>
    <n v="3726822"/>
    <m/>
    <n v="13871.52"/>
    <s v="Type A"/>
    <s v="OK"/>
    <s v="38976 Manchester"/>
    <s v="United Kingdom"/>
    <s v="Type A"/>
  </r>
  <r>
    <x v="0"/>
    <n v="4"/>
    <x v="0"/>
    <n v="38976"/>
    <s v="Manchester"/>
    <n v="15"/>
    <x v="11"/>
    <n v="6967.4579999999996"/>
    <n v="0"/>
    <n v="5"/>
    <n v="0"/>
    <m/>
    <n v="0"/>
    <s v="Type A"/>
    <s v="OK"/>
    <s v="38976 Manchester"/>
    <s v="United Kingdom"/>
    <s v="Type A"/>
  </r>
  <r>
    <x v="0"/>
    <n v="4"/>
    <x v="0"/>
    <n v="38976"/>
    <s v="Manchester"/>
    <n v="12"/>
    <x v="12"/>
    <n v="13100.960999999999"/>
    <n v="0"/>
    <n v="6788460"/>
    <n v="21550722"/>
    <m/>
    <n v="30127.919999999998"/>
    <s v="Type A"/>
    <s v="OK"/>
    <s v="38976 Manchester"/>
    <s v="United Kingdom"/>
    <s v="Type A"/>
  </r>
  <r>
    <x v="0"/>
    <n v="4"/>
    <x v="0"/>
    <n v="38976"/>
    <s v="Manchester"/>
    <n v="16"/>
    <x v="13"/>
    <n v="5664.6"/>
    <n v="0"/>
    <n v="5"/>
    <n v="0"/>
    <m/>
    <n v="0"/>
    <s v="Type A"/>
    <s v="OK"/>
    <s v="38976 Manchester"/>
    <s v="United Kingdom"/>
    <s v="Type A"/>
  </r>
  <r>
    <x v="0"/>
    <n v="4"/>
    <x v="0"/>
    <n v="38976"/>
    <s v="Manchester"/>
    <n v="11"/>
    <x v="14"/>
    <n v="0"/>
    <n v="0"/>
    <n v="60"/>
    <n v="576"/>
    <m/>
    <n v="0"/>
    <s v="Type A"/>
    <s v="OK"/>
    <s v="38976 Manchester"/>
    <s v="United Kingdom"/>
    <s v="Type A"/>
  </r>
  <r>
    <x v="0"/>
    <n v="4"/>
    <x v="0"/>
    <n v="38976"/>
    <s v="Manchester"/>
    <n v="17"/>
    <x v="15"/>
    <n v="2693.8319999999999"/>
    <n v="0"/>
    <n v="5"/>
    <n v="0"/>
    <m/>
    <n v="0"/>
    <s v="Type A"/>
    <s v="OK"/>
    <s v="38976 Manchester"/>
    <s v="United Kingdom"/>
    <s v="Type A"/>
  </r>
  <r>
    <x v="0"/>
    <n v="4"/>
    <x v="0"/>
    <n v="17647"/>
    <s v="Liverpool"/>
    <n v="1"/>
    <x v="0"/>
    <n v="2555.364"/>
    <n v="40"/>
    <n v="470655"/>
    <n v="1420233"/>
    <m/>
    <n v="1096.68"/>
    <s v="Type A"/>
    <s v="OK"/>
    <s v="17647 Liverpool"/>
    <s v="United Kingdom"/>
    <s v="Type A"/>
  </r>
  <r>
    <x v="0"/>
    <n v="4"/>
    <x v="0"/>
    <n v="17647"/>
    <s v="Liverpool"/>
    <n v="2"/>
    <x v="1"/>
    <n v="2398.0140000000001"/>
    <n v="580"/>
    <n v="167915"/>
    <n v="773670"/>
    <m/>
    <n v="259.92"/>
    <s v="Type A"/>
    <s v="OK"/>
    <s v="17647 Liverpool"/>
    <s v="United Kingdom"/>
    <s v="Type A"/>
  </r>
  <r>
    <x v="0"/>
    <n v="4"/>
    <x v="0"/>
    <n v="17647"/>
    <s v="Liverpool"/>
    <n v="3"/>
    <x v="2"/>
    <n v="47.204999999999998"/>
    <n v="0"/>
    <n v="742295"/>
    <n v="110787"/>
    <m/>
    <n v="1117.2"/>
    <s v="Type A"/>
    <s v="OK"/>
    <s v="17647 Liverpool"/>
    <s v="United Kingdom"/>
    <s v="Type A"/>
  </r>
  <r>
    <x v="0"/>
    <n v="4"/>
    <x v="0"/>
    <n v="17647"/>
    <s v="Liverpool"/>
    <n v="4"/>
    <x v="3"/>
    <n v="2029.8150000000001"/>
    <n v="132"/>
    <n v="475470"/>
    <n v="778311"/>
    <m/>
    <n v="914.28"/>
    <s v="Type A"/>
    <s v="OK"/>
    <s v="17647 Liverpool"/>
    <s v="United Kingdom"/>
    <s v="Type A"/>
  </r>
  <r>
    <x v="0"/>
    <n v="4"/>
    <x v="0"/>
    <n v="17647"/>
    <s v="Liverpool"/>
    <n v="5"/>
    <x v="4"/>
    <n v="4355.4480000000003"/>
    <n v="0"/>
    <n v="257435"/>
    <n v="482733"/>
    <m/>
    <n v="1853.64"/>
    <s v="Type A"/>
    <s v="OK"/>
    <s v="17647 Liverpool"/>
    <s v="United Kingdom"/>
    <s v="Type A"/>
  </r>
  <r>
    <x v="0"/>
    <n v="4"/>
    <x v="0"/>
    <n v="17647"/>
    <s v="Liverpool"/>
    <n v="6"/>
    <x v="5"/>
    <n v="15709.824000000001"/>
    <n v="248"/>
    <n v="2571790"/>
    <n v="8559990"/>
    <m/>
    <n v="12291.48"/>
    <s v="Type A"/>
    <s v="OK"/>
    <s v="17647 Liverpool"/>
    <s v="United Kingdom"/>
    <s v="Type A"/>
  </r>
  <r>
    <x v="0"/>
    <n v="4"/>
    <x v="0"/>
    <n v="17647"/>
    <s v="Liverpool"/>
    <n v="13"/>
    <x v="6"/>
    <n v="27095.67"/>
    <n v="1000"/>
    <n v="4685560"/>
    <n v="13175724"/>
    <m/>
    <n v="18424.68"/>
    <s v="Type A"/>
    <s v="OK"/>
    <s v="17647 Liverpool"/>
    <s v="United Kingdom"/>
    <s v="Type A"/>
  </r>
  <r>
    <x v="0"/>
    <n v="4"/>
    <x v="0"/>
    <n v="17647"/>
    <s v="Liverpool"/>
    <n v="7"/>
    <x v="7"/>
    <n v="9906.7559999999994"/>
    <n v="0"/>
    <n v="270190"/>
    <n v="2337276"/>
    <m/>
    <n v="6963.12"/>
    <s v="Type A"/>
    <s v="OK"/>
    <s v="17647 Liverpool"/>
    <s v="United Kingdom"/>
    <s v="Type A"/>
  </r>
  <r>
    <x v="0"/>
    <n v="4"/>
    <x v="0"/>
    <n v="17647"/>
    <s v="Liverpool"/>
    <n v="8"/>
    <x v="8"/>
    <n v="2533.335"/>
    <n v="0"/>
    <n v="47230"/>
    <n v="252615"/>
    <m/>
    <n v="5654.4"/>
    <s v="Type A"/>
    <s v="OK"/>
    <s v="17647 Liverpool"/>
    <s v="United Kingdom"/>
    <s v="Type A"/>
  </r>
  <r>
    <x v="0"/>
    <n v="4"/>
    <x v="0"/>
    <n v="17647"/>
    <s v="Liverpool"/>
    <n v="9"/>
    <x v="9"/>
    <n v="3036.855"/>
    <n v="0"/>
    <n v="62705"/>
    <n v="442527"/>
    <m/>
    <n v="5524.44"/>
    <s v="Type A"/>
    <s v="OK"/>
    <s v="17647 Liverpool"/>
    <s v="United Kingdom"/>
    <s v="Type A"/>
  </r>
  <r>
    <x v="0"/>
    <n v="4"/>
    <x v="0"/>
    <n v="17647"/>
    <s v="Liverpool"/>
    <n v="14"/>
    <x v="10"/>
    <n v="15476.946"/>
    <n v="0"/>
    <n v="380125"/>
    <n v="3032418"/>
    <m/>
    <n v="18440.64"/>
    <s v="Type A"/>
    <s v="OK"/>
    <s v="17647 Liverpool"/>
    <s v="United Kingdom"/>
    <s v="Type A"/>
  </r>
  <r>
    <x v="0"/>
    <n v="4"/>
    <x v="0"/>
    <n v="17647"/>
    <s v="Liverpool"/>
    <n v="15"/>
    <x v="11"/>
    <n v="5000.5829999999996"/>
    <n v="0"/>
    <n v="10"/>
    <n v="0"/>
    <m/>
    <n v="0"/>
    <s v="Type A"/>
    <s v="OK"/>
    <s v="17647 Liverpool"/>
    <s v="United Kingdom"/>
    <s v="Type A"/>
  </r>
  <r>
    <x v="0"/>
    <n v="4"/>
    <x v="0"/>
    <n v="17647"/>
    <s v="Liverpool"/>
    <n v="12"/>
    <x v="12"/>
    <n v="10809.945"/>
    <n v="32"/>
    <n v="5065685"/>
    <n v="16208142"/>
    <m/>
    <n v="36865.32"/>
    <s v="Type A"/>
    <s v="OK"/>
    <s v="17647 Liverpool"/>
    <s v="United Kingdom"/>
    <s v="Type A"/>
  </r>
  <r>
    <x v="0"/>
    <n v="4"/>
    <x v="0"/>
    <n v="17647"/>
    <s v="Liverpool"/>
    <n v="16"/>
    <x v="13"/>
    <n v="3622.1970000000001"/>
    <n v="188"/>
    <n v="10"/>
    <n v="0"/>
    <m/>
    <n v="0"/>
    <s v="Type A"/>
    <s v="OK"/>
    <s v="17647 Liverpool"/>
    <s v="United Kingdom"/>
    <s v="Type A"/>
  </r>
  <r>
    <x v="0"/>
    <n v="4"/>
    <x v="0"/>
    <n v="17647"/>
    <s v="Liverpool"/>
    <n v="11"/>
    <x v="14"/>
    <n v="0"/>
    <n v="0"/>
    <n v="10965"/>
    <n v="44049"/>
    <m/>
    <n v="0"/>
    <s v="Type A"/>
    <s v="OK"/>
    <s v="17647 Liverpool"/>
    <s v="United Kingdom"/>
    <s v="Type A"/>
  </r>
  <r>
    <x v="0"/>
    <n v="4"/>
    <x v="0"/>
    <n v="17647"/>
    <s v="Liverpool"/>
    <n v="17"/>
    <x v="15"/>
    <n v="2832.3"/>
    <n v="0"/>
    <n v="10"/>
    <n v="0"/>
    <m/>
    <n v="0"/>
    <s v="Type A"/>
    <s v="OK"/>
    <s v="17647 Liverpool"/>
    <s v="United Kingdom"/>
    <s v="Type A"/>
  </r>
  <r>
    <x v="0"/>
    <n v="4"/>
    <x v="0"/>
    <n v="22117"/>
    <s v="Birmingham"/>
    <n v="1"/>
    <x v="0"/>
    <n v="2139.96"/>
    <n v="0"/>
    <n v="272740"/>
    <n v="792114"/>
    <m/>
    <n v="939.36"/>
    <s v="Type A"/>
    <s v="OK"/>
    <s v="22117 Birmingham"/>
    <s v="United Kingdom"/>
    <s v="Type A"/>
  </r>
  <r>
    <x v="0"/>
    <n v="4"/>
    <x v="0"/>
    <n v="22117"/>
    <s v="Birmingham"/>
    <n v="2"/>
    <x v="1"/>
    <n v="1255.653"/>
    <n v="0"/>
    <n v="50745"/>
    <n v="282219"/>
    <m/>
    <n v="973.56"/>
    <s v="Type A"/>
    <s v="OK"/>
    <s v="22117 Birmingham"/>
    <s v="United Kingdom"/>
    <s v="Type A"/>
  </r>
  <r>
    <x v="0"/>
    <n v="4"/>
    <x v="0"/>
    <n v="22117"/>
    <s v="Birmingham"/>
    <n v="3"/>
    <x v="2"/>
    <n v="47.204999999999998"/>
    <n v="0"/>
    <n v="316875"/>
    <n v="400839"/>
    <m/>
    <n v="905.16"/>
    <s v="Type A"/>
    <s v="OK"/>
    <s v="22117 Birmingham"/>
    <s v="United Kingdom"/>
    <s v="Type A"/>
  </r>
  <r>
    <x v="0"/>
    <n v="4"/>
    <x v="0"/>
    <n v="22117"/>
    <s v="Birmingham"/>
    <n v="4"/>
    <x v="3"/>
    <n v="1608.117"/>
    <n v="0"/>
    <n v="240550"/>
    <n v="390813"/>
    <m/>
    <n v="544.91999999999996"/>
    <s v="Type A"/>
    <s v="OK"/>
    <s v="22117 Birmingham"/>
    <s v="United Kingdom"/>
    <s v="Type A"/>
  </r>
  <r>
    <x v="0"/>
    <n v="4"/>
    <x v="0"/>
    <n v="22117"/>
    <s v="Birmingham"/>
    <n v="5"/>
    <x v="4"/>
    <n v="2731.596"/>
    <n v="0"/>
    <n v="113125"/>
    <n v="199788"/>
    <m/>
    <n v="444.6"/>
    <s v="Type A"/>
    <s v="OK"/>
    <s v="22117 Birmingham"/>
    <s v="United Kingdom"/>
    <s v="Type A"/>
  </r>
  <r>
    <x v="0"/>
    <n v="4"/>
    <x v="0"/>
    <n v="22117"/>
    <s v="Birmingham"/>
    <n v="6"/>
    <x v="5"/>
    <n v="6281.4120000000003"/>
    <n v="0"/>
    <n v="945795"/>
    <n v="2501526"/>
    <m/>
    <n v="7437.36"/>
    <s v="Type A"/>
    <s v="OK"/>
    <s v="22117 Birmingham"/>
    <s v="United Kingdom"/>
    <s v="Type A"/>
  </r>
  <r>
    <x v="0"/>
    <n v="4"/>
    <x v="0"/>
    <n v="22117"/>
    <s v="Birmingham"/>
    <n v="13"/>
    <x v="6"/>
    <n v="14063.942999999999"/>
    <n v="0"/>
    <n v="1939830"/>
    <n v="4567299"/>
    <m/>
    <n v="11418.24"/>
    <s v="Type A"/>
    <s v="OK"/>
    <s v="22117 Birmingham"/>
    <s v="United Kingdom"/>
    <s v="Type A"/>
  </r>
  <r>
    <x v="0"/>
    <n v="4"/>
    <x v="0"/>
    <n v="22117"/>
    <s v="Birmingham"/>
    <n v="7"/>
    <x v="7"/>
    <n v="4374.33"/>
    <n v="0"/>
    <n v="142210"/>
    <n v="1554663"/>
    <m/>
    <n v="6680.4"/>
    <s v="Type A"/>
    <s v="OK"/>
    <s v="22117 Birmingham"/>
    <s v="United Kingdom"/>
    <s v="Type A"/>
  </r>
  <r>
    <x v="0"/>
    <n v="4"/>
    <x v="0"/>
    <n v="22117"/>
    <s v="Birmingham"/>
    <n v="8"/>
    <x v="8"/>
    <n v="1397.268"/>
    <n v="0"/>
    <n v="29430"/>
    <n v="183624"/>
    <m/>
    <n v="3917.04"/>
    <s v="Type A"/>
    <s v="OK"/>
    <s v="22117 Birmingham"/>
    <s v="United Kingdom"/>
    <s v="Type A"/>
  </r>
  <r>
    <x v="0"/>
    <n v="4"/>
    <x v="0"/>
    <n v="22117"/>
    <s v="Birmingham"/>
    <n v="9"/>
    <x v="9"/>
    <n v="2224.9290000000001"/>
    <n v="0"/>
    <n v="36970"/>
    <n v="304791"/>
    <m/>
    <n v="6146.88"/>
    <s v="Type A"/>
    <s v="OK"/>
    <s v="22117 Birmingham"/>
    <s v="United Kingdom"/>
    <s v="Type A"/>
  </r>
  <r>
    <x v="0"/>
    <n v="4"/>
    <x v="0"/>
    <n v="22117"/>
    <s v="Birmingham"/>
    <n v="14"/>
    <x v="10"/>
    <n v="7996.527"/>
    <n v="0"/>
    <n v="208610"/>
    <n v="2043078"/>
    <m/>
    <n v="17829.599999999999"/>
    <s v="Type A"/>
    <s v="OK"/>
    <s v="22117 Birmingham"/>
    <s v="United Kingdom"/>
    <s v="Type A"/>
  </r>
  <r>
    <x v="0"/>
    <n v="4"/>
    <x v="0"/>
    <n v="22117"/>
    <s v="Birmingham"/>
    <n v="15"/>
    <x v="11"/>
    <n v="3231.9690000000001"/>
    <n v="0"/>
    <n v="15"/>
    <n v="0"/>
    <m/>
    <n v="0"/>
    <s v="Type A"/>
    <s v="OK"/>
    <s v="22117 Birmingham"/>
    <s v="United Kingdom"/>
    <s v="Type A"/>
  </r>
  <r>
    <x v="0"/>
    <n v="4"/>
    <x v="0"/>
    <n v="22117"/>
    <s v="Birmingham"/>
    <n v="12"/>
    <x v="12"/>
    <n v="4031.3069999999998"/>
    <n v="0"/>
    <n v="2148440"/>
    <n v="6610377"/>
    <m/>
    <n v="29247.84"/>
    <s v="Type A"/>
    <s v="OK"/>
    <s v="22117 Birmingham"/>
    <s v="United Kingdom"/>
    <s v="Type A"/>
  </r>
  <r>
    <x v="0"/>
    <n v="4"/>
    <x v="0"/>
    <n v="22117"/>
    <s v="Birmingham"/>
    <n v="16"/>
    <x v="13"/>
    <n v="3505.7579999999998"/>
    <n v="0"/>
    <n v="15"/>
    <n v="0"/>
    <m/>
    <n v="0"/>
    <s v="Type A"/>
    <s v="OK"/>
    <s v="22117 Birmingham"/>
    <s v="United Kingdom"/>
    <s v="Type A"/>
  </r>
  <r>
    <x v="0"/>
    <n v="4"/>
    <x v="0"/>
    <n v="22117"/>
    <s v="Birmingham"/>
    <n v="11"/>
    <x v="14"/>
    <n v="6822.6959999999999"/>
    <n v="0"/>
    <n v="680075"/>
    <n v="1981494"/>
    <m/>
    <n v="0"/>
    <s v="Type A"/>
    <s v="OK"/>
    <s v="22117 Birmingham"/>
    <s v="United Kingdom"/>
    <s v="Type A"/>
  </r>
  <r>
    <x v="0"/>
    <n v="4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0"/>
    <n v="4"/>
    <x v="0"/>
    <n v="73949"/>
    <s v="Leicester"/>
    <n v="1"/>
    <x v="0"/>
    <n v="3049.4430000000002"/>
    <n v="0"/>
    <n v="426655"/>
    <n v="1696626"/>
    <m/>
    <n v="893.76"/>
    <s v="Type B"/>
    <s v="OK"/>
    <s v="73949 Leicester"/>
    <s v="United Kingdom"/>
    <s v="Type B"/>
  </r>
  <r>
    <x v="0"/>
    <n v="4"/>
    <x v="0"/>
    <n v="73949"/>
    <s v="Leicester"/>
    <n v="2"/>
    <x v="1"/>
    <n v="3172.1759999999999"/>
    <n v="0"/>
    <n v="160240"/>
    <n v="1005381"/>
    <m/>
    <n v="531.24"/>
    <s v="Type B"/>
    <s v="OK"/>
    <s v="73949 Leicester"/>
    <s v="United Kingdom"/>
    <s v="Type B"/>
  </r>
  <r>
    <x v="0"/>
    <n v="4"/>
    <x v="0"/>
    <n v="73949"/>
    <s v="Leicester"/>
    <n v="3"/>
    <x v="2"/>
    <n v="47.204999999999998"/>
    <n v="0"/>
    <n v="672660"/>
    <n v="1051926"/>
    <m/>
    <n v="877.8"/>
    <s v="Type B"/>
    <s v="OK"/>
    <s v="73949 Leicester"/>
    <s v="United Kingdom"/>
    <s v="Type B"/>
  </r>
  <r>
    <x v="0"/>
    <n v="4"/>
    <x v="0"/>
    <n v="73949"/>
    <s v="Leicester"/>
    <n v="4"/>
    <x v="3"/>
    <n v="1353.21"/>
    <n v="0"/>
    <n v="429095"/>
    <n v="796635"/>
    <m/>
    <n v="994.08"/>
    <s v="Type B"/>
    <s v="OK"/>
    <s v="73949 Leicester"/>
    <s v="United Kingdom"/>
    <s v="Type B"/>
  </r>
  <r>
    <x v="0"/>
    <n v="4"/>
    <x v="0"/>
    <n v="73949"/>
    <s v="Leicester"/>
    <n v="5"/>
    <x v="4"/>
    <n v="2561.6579999999999"/>
    <n v="0"/>
    <n v="169585"/>
    <n v="381063"/>
    <m/>
    <n v="882.36"/>
    <s v="Type B"/>
    <s v="OK"/>
    <s v="73949 Leicester"/>
    <s v="United Kingdom"/>
    <s v="Type B"/>
  </r>
  <r>
    <x v="0"/>
    <n v="4"/>
    <x v="0"/>
    <n v="73949"/>
    <s v="Leicester"/>
    <n v="6"/>
    <x v="5"/>
    <n v="10721.829"/>
    <n v="0"/>
    <n v="1546175"/>
    <n v="7720692"/>
    <m/>
    <n v="9423.24"/>
    <s v="Type B"/>
    <s v="OK"/>
    <s v="73949 Leicester"/>
    <s v="United Kingdom"/>
    <s v="Type B"/>
  </r>
  <r>
    <x v="0"/>
    <n v="4"/>
    <x v="0"/>
    <n v="73949"/>
    <s v="Leicester"/>
    <n v="13"/>
    <x v="6"/>
    <n v="20905.521000000001"/>
    <n v="0"/>
    <n v="3404410"/>
    <n v="12652323"/>
    <m/>
    <n v="15989.64"/>
    <s v="Type B"/>
    <s v="OK"/>
    <s v="73949 Leicester"/>
    <s v="United Kingdom"/>
    <s v="Type B"/>
  </r>
  <r>
    <x v="0"/>
    <n v="4"/>
    <x v="0"/>
    <n v="73949"/>
    <s v="Leicester"/>
    <n v="7"/>
    <x v="7"/>
    <n v="4877.8500000000004"/>
    <n v="0"/>
    <n v="222025"/>
    <n v="1859373"/>
    <m/>
    <n v="6985.92"/>
    <s v="Type B"/>
    <s v="OK"/>
    <s v="73949 Leicester"/>
    <s v="United Kingdom"/>
    <s v="Type B"/>
  </r>
  <r>
    <x v="0"/>
    <n v="4"/>
    <x v="0"/>
    <n v="73949"/>
    <s v="Leicester"/>
    <n v="8"/>
    <x v="8"/>
    <n v="1372.0920000000001"/>
    <n v="0"/>
    <n v="40765"/>
    <n v="231327"/>
    <m/>
    <n v="4591.92"/>
    <s v="Type B"/>
    <s v="OK"/>
    <s v="73949 Leicester"/>
    <s v="United Kingdom"/>
    <s v="Type B"/>
  </r>
  <r>
    <x v="0"/>
    <n v="4"/>
    <x v="0"/>
    <n v="73949"/>
    <s v="Leicester"/>
    <n v="9"/>
    <x v="9"/>
    <n v="1236.771"/>
    <n v="0"/>
    <n v="55970"/>
    <n v="468984"/>
    <m/>
    <n v="6007.8"/>
    <s v="Type B"/>
    <s v="OK"/>
    <s v="73949 Leicester"/>
    <s v="United Kingdom"/>
    <s v="Type B"/>
  </r>
  <r>
    <x v="0"/>
    <n v="4"/>
    <x v="0"/>
    <n v="73949"/>
    <s v="Leicester"/>
    <n v="14"/>
    <x v="10"/>
    <n v="7486.7129999999997"/>
    <n v="0"/>
    <n v="318760"/>
    <n v="2559684"/>
    <m/>
    <n v="19411.919999999998"/>
    <s v="Type B"/>
    <s v="OK"/>
    <s v="73949 Leicester"/>
    <s v="United Kingdom"/>
    <s v="Type B"/>
  </r>
  <r>
    <x v="0"/>
    <n v="4"/>
    <x v="0"/>
    <n v="73949"/>
    <s v="Leicester"/>
    <n v="15"/>
    <x v="11"/>
    <n v="4733.0879999999997"/>
    <n v="0"/>
    <n v="20"/>
    <n v="0"/>
    <m/>
    <n v="0"/>
    <s v="Type B"/>
    <s v="OK"/>
    <s v="73949 Leicester"/>
    <s v="United Kingdom"/>
    <s v="Type B"/>
  </r>
  <r>
    <x v="0"/>
    <n v="4"/>
    <x v="0"/>
    <n v="73949"/>
    <s v="Leicester"/>
    <n v="12"/>
    <x v="12"/>
    <n v="9595.2029999999995"/>
    <n v="0"/>
    <n v="3723170"/>
    <n v="15212007"/>
    <m/>
    <n v="35401.56"/>
    <s v="Type B"/>
    <s v="OK"/>
    <s v="73949 Leicester"/>
    <s v="United Kingdom"/>
    <s v="Type B"/>
  </r>
  <r>
    <x v="0"/>
    <n v="4"/>
    <x v="0"/>
    <n v="73949"/>
    <s v="Leicester"/>
    <n v="16"/>
    <x v="13"/>
    <n v="2728.4490000000001"/>
    <n v="0"/>
    <n v="20"/>
    <n v="0"/>
    <m/>
    <n v="0"/>
    <s v="Type B"/>
    <s v="OK"/>
    <s v="73949 Leicester"/>
    <s v="United Kingdom"/>
    <s v="Type B"/>
  </r>
  <r>
    <x v="0"/>
    <n v="4"/>
    <x v="0"/>
    <n v="73949"/>
    <s v="Leicester"/>
    <n v="11"/>
    <x v="14"/>
    <n v="3984.1019999999999"/>
    <n v="0"/>
    <n v="350615"/>
    <n v="1286685"/>
    <m/>
    <n v="0"/>
    <s v="Type B"/>
    <s v="OK"/>
    <s v="73949 Leicester"/>
    <s v="United Kingdom"/>
    <s v="Type B"/>
  </r>
  <r>
    <x v="0"/>
    <n v="4"/>
    <x v="0"/>
    <n v="73949"/>
    <s v="Leicester"/>
    <n v="17"/>
    <x v="15"/>
    <n v="2445.2190000000001"/>
    <n v="0"/>
    <n v="20"/>
    <n v="0"/>
    <m/>
    <n v="0"/>
    <s v="Type B"/>
    <s v="OK"/>
    <s v="73949 Leicester"/>
    <s v="United Kingdom"/>
    <s v="Type B"/>
  </r>
  <r>
    <x v="0"/>
    <n v="4"/>
    <x v="0"/>
    <n v="18808"/>
    <s v="London (ii)"/>
    <n v="1"/>
    <x v="0"/>
    <n v="3427.0830000000001"/>
    <n v="0"/>
    <n v="480430"/>
    <n v="1407594"/>
    <m/>
    <n v="864.12"/>
    <s v="Type B"/>
    <s v="OK"/>
    <s v="18808 London (II)"/>
    <s v="United Kingdom"/>
    <s v="Type B"/>
  </r>
  <r>
    <x v="0"/>
    <n v="4"/>
    <x v="0"/>
    <n v="18808"/>
    <s v="London (ii)"/>
    <n v="2"/>
    <x v="1"/>
    <n v="1919.67"/>
    <n v="0"/>
    <n v="83525"/>
    <n v="502140"/>
    <m/>
    <n v="542.64"/>
    <s v="Type B"/>
    <s v="OK"/>
    <s v="18808 London (II)"/>
    <s v="United Kingdom"/>
    <s v="Type B"/>
  </r>
  <r>
    <x v="0"/>
    <n v="4"/>
    <x v="0"/>
    <n v="18808"/>
    <s v="London (ii)"/>
    <n v="3"/>
    <x v="2"/>
    <n v="47.204999999999998"/>
    <n v="0"/>
    <n v="438925"/>
    <n v="681309"/>
    <m/>
    <n v="1048.8"/>
    <s v="Type B"/>
    <s v="OK"/>
    <s v="18808 London (II)"/>
    <s v="United Kingdom"/>
    <s v="Type B"/>
  </r>
  <r>
    <x v="0"/>
    <n v="4"/>
    <x v="0"/>
    <n v="18808"/>
    <s v="London (ii)"/>
    <n v="4"/>
    <x v="3"/>
    <n v="1850.4359999999999"/>
    <n v="0"/>
    <n v="364255"/>
    <n v="621279"/>
    <m/>
    <n v="813.96"/>
    <s v="Type B"/>
    <s v="OK"/>
    <s v="18808 London (II)"/>
    <s v="United Kingdom"/>
    <s v="Type B"/>
  </r>
  <r>
    <x v="0"/>
    <n v="4"/>
    <x v="0"/>
    <n v="18808"/>
    <s v="London (ii)"/>
    <n v="5"/>
    <x v="4"/>
    <n v="1774.9079999999999"/>
    <n v="0"/>
    <n v="131945"/>
    <n v="280149"/>
    <m/>
    <n v="939.36"/>
    <s v="Type B"/>
    <s v="OK"/>
    <s v="18808 London (II)"/>
    <s v="United Kingdom"/>
    <s v="Type B"/>
  </r>
  <r>
    <x v="0"/>
    <n v="4"/>
    <x v="0"/>
    <n v="18808"/>
    <s v="London (ii)"/>
    <n v="6"/>
    <x v="5"/>
    <n v="8081.4960000000001"/>
    <n v="0"/>
    <n v="1170605"/>
    <n v="5046846"/>
    <m/>
    <n v="9019.68"/>
    <s v="Type B"/>
    <s v="OK"/>
    <s v="18808 London (II)"/>
    <s v="United Kingdom"/>
    <s v="Type B"/>
  </r>
  <r>
    <x v="0"/>
    <n v="4"/>
    <x v="0"/>
    <n v="18808"/>
    <s v="London (ii)"/>
    <n v="13"/>
    <x v="6"/>
    <n v="17100.797999999999"/>
    <n v="0"/>
    <n v="2669685"/>
    <n v="8539317"/>
    <m/>
    <n v="13452"/>
    <s v="Type B"/>
    <s v="OK"/>
    <s v="18808 London (II)"/>
    <s v="United Kingdom"/>
    <s v="Type B"/>
  </r>
  <r>
    <x v="0"/>
    <n v="4"/>
    <x v="0"/>
    <n v="18808"/>
    <s v="London (ii)"/>
    <n v="7"/>
    <x v="7"/>
    <n v="5183.1090000000004"/>
    <n v="0"/>
    <n v="184865"/>
    <n v="1516587"/>
    <m/>
    <n v="6420.48"/>
    <s v="Type B"/>
    <s v="OK"/>
    <s v="18808 London (II)"/>
    <s v="United Kingdom"/>
    <s v="Type B"/>
  </r>
  <r>
    <x v="0"/>
    <n v="4"/>
    <x v="0"/>
    <n v="18808"/>
    <s v="London (ii)"/>
    <n v="8"/>
    <x v="8"/>
    <n v="1362.6510000000001"/>
    <n v="0"/>
    <n v="32110"/>
    <n v="203577"/>
    <m/>
    <n v="5248.56"/>
    <s v="Type B"/>
    <s v="OK"/>
    <s v="18808 London (II)"/>
    <s v="United Kingdom"/>
    <s v="Type B"/>
  </r>
  <r>
    <x v="0"/>
    <n v="4"/>
    <x v="0"/>
    <n v="18808"/>
    <s v="London (ii)"/>
    <n v="9"/>
    <x v="9"/>
    <n v="2149.4009999999998"/>
    <n v="0"/>
    <n v="44395"/>
    <n v="349155"/>
    <m/>
    <n v="6149.16"/>
    <s v="Type B"/>
    <s v="OK"/>
    <s v="18808 London (II)"/>
    <s v="United Kingdom"/>
    <s v="Type B"/>
  </r>
  <r>
    <x v="0"/>
    <n v="4"/>
    <x v="0"/>
    <n v="18808"/>
    <s v="London (ii)"/>
    <n v="14"/>
    <x v="10"/>
    <n v="8695.1610000000001"/>
    <n v="0"/>
    <n v="261370"/>
    <n v="2069319"/>
    <m/>
    <n v="20048.04"/>
    <s v="Type B"/>
    <s v="OK"/>
    <s v="18808 London (II)"/>
    <s v="United Kingdom"/>
    <s v="Type B"/>
  </r>
  <r>
    <x v="0"/>
    <n v="4"/>
    <x v="0"/>
    <n v="18808"/>
    <s v="London (ii)"/>
    <n v="15"/>
    <x v="11"/>
    <n v="4773.9989999999998"/>
    <n v="0"/>
    <n v="25"/>
    <n v="0"/>
    <m/>
    <n v="0"/>
    <s v="Type B"/>
    <s v="OK"/>
    <s v="18808 London (II)"/>
    <s v="United Kingdom"/>
    <s v="Type B"/>
  </r>
  <r>
    <x v="0"/>
    <n v="4"/>
    <x v="0"/>
    <n v="18808"/>
    <s v="London (ii)"/>
    <n v="12"/>
    <x v="12"/>
    <n v="6816.402"/>
    <n v="0"/>
    <n v="2931055"/>
    <n v="1008636"/>
    <m/>
    <n v="33500.04"/>
    <s v="Type B"/>
    <s v="OK"/>
    <s v="18808 London (II)"/>
    <s v="United Kingdom"/>
    <s v="Type B"/>
  </r>
  <r>
    <x v="0"/>
    <n v="4"/>
    <x v="0"/>
    <n v="18808"/>
    <s v="London (ii)"/>
    <n v="16"/>
    <x v="13"/>
    <n v="2895.24"/>
    <n v="0"/>
    <n v="25"/>
    <n v="0"/>
    <m/>
    <n v="0"/>
    <s v="Type B"/>
    <s v="OK"/>
    <s v="18808 London (II)"/>
    <s v="United Kingdom"/>
    <s v="Type B"/>
  </r>
  <r>
    <x v="0"/>
    <n v="4"/>
    <x v="0"/>
    <n v="18808"/>
    <s v="London (ii)"/>
    <n v="11"/>
    <x v="14"/>
    <n v="7219.2179999999998"/>
    <n v="0"/>
    <n v="735165"/>
    <n v="1785405"/>
    <m/>
    <n v="0"/>
    <s v="Type B"/>
    <s v="OK"/>
    <s v="18808 London (II)"/>
    <s v="United Kingdom"/>
    <s v="Type B"/>
  </r>
  <r>
    <x v="0"/>
    <n v="4"/>
    <x v="0"/>
    <n v="18808"/>
    <s v="London (ii)"/>
    <n v="17"/>
    <x v="15"/>
    <n v="2014.08"/>
    <n v="0"/>
    <n v="25"/>
    <n v="0"/>
    <m/>
    <n v="0"/>
    <s v="Type B"/>
    <s v="OK"/>
    <s v="18808 London (II)"/>
    <s v="United Kingdom"/>
    <s v="Type B"/>
  </r>
  <r>
    <x v="0"/>
    <n v="4"/>
    <x v="1"/>
    <n v="71991"/>
    <s v="Warsaw (i)"/>
    <n v="1"/>
    <x v="0"/>
    <n v="2143.107"/>
    <n v="0"/>
    <n v="389250"/>
    <n v="1130220"/>
    <m/>
    <n v="706.8"/>
    <s v="Type A"/>
    <s v="OK"/>
    <s v="71991 Warsaw (I)"/>
    <s v="Poland"/>
    <s v="Type A"/>
  </r>
  <r>
    <x v="0"/>
    <n v="4"/>
    <x v="1"/>
    <n v="71991"/>
    <s v="Warsaw (i)"/>
    <n v="2"/>
    <x v="1"/>
    <n v="236.02500000000001"/>
    <n v="0"/>
    <n v="50575"/>
    <n v="286224"/>
    <m/>
    <n v="424.08"/>
    <s v="Type A"/>
    <s v="OK"/>
    <s v="71991 Warsaw (I)"/>
    <s v="Poland"/>
    <s v="Type A"/>
  </r>
  <r>
    <x v="0"/>
    <n v="4"/>
    <x v="1"/>
    <n v="71991"/>
    <s v="Warsaw (i)"/>
    <n v="3"/>
    <x v="2"/>
    <n v="47.204999999999998"/>
    <n v="0"/>
    <n v="273205"/>
    <n v="451680"/>
    <m/>
    <n v="877.8"/>
    <s v="Type A"/>
    <s v="OK"/>
    <s v="71991 Warsaw (I)"/>
    <s v="Poland"/>
    <s v="Type A"/>
  </r>
  <r>
    <x v="0"/>
    <n v="4"/>
    <x v="1"/>
    <n v="71991"/>
    <s v="Warsaw (i)"/>
    <n v="4"/>
    <x v="3"/>
    <n v="2010.933"/>
    <n v="0"/>
    <n v="229350"/>
    <n v="422574"/>
    <m/>
    <n v="556.32000000000005"/>
    <s v="Type A"/>
    <s v="OK"/>
    <s v="71991 Warsaw (I)"/>
    <s v="Poland"/>
    <s v="Type A"/>
  </r>
  <r>
    <x v="0"/>
    <n v="4"/>
    <x v="1"/>
    <n v="71991"/>
    <s v="Warsaw (i)"/>
    <n v="5"/>
    <x v="4"/>
    <n v="2605.7159999999999"/>
    <n v="0"/>
    <n v="117745"/>
    <n v="222849"/>
    <m/>
    <n v="845.88"/>
    <s v="Type A"/>
    <s v="OK"/>
    <s v="71991 Warsaw (I)"/>
    <s v="Poland"/>
    <s v="Type A"/>
  </r>
  <r>
    <x v="0"/>
    <n v="4"/>
    <x v="1"/>
    <n v="71991"/>
    <s v="Warsaw (i)"/>
    <n v="6"/>
    <x v="5"/>
    <n v="5793.6270000000004"/>
    <n v="0"/>
    <n v="928060"/>
    <n v="2814840"/>
    <m/>
    <n v="8536.32"/>
    <s v="Type A"/>
    <s v="OK"/>
    <s v="71991 Warsaw (I)"/>
    <s v="Poland"/>
    <s v="Type A"/>
  </r>
  <r>
    <x v="0"/>
    <n v="4"/>
    <x v="1"/>
    <n v="71991"/>
    <s v="Warsaw (i)"/>
    <n v="13"/>
    <x v="6"/>
    <n v="12836.612999999999"/>
    <n v="0"/>
    <n v="1988185"/>
    <n v="5328387"/>
    <m/>
    <n v="13214.88"/>
    <s v="Type A"/>
    <s v="OK"/>
    <s v="71991 Warsaw (I)"/>
    <s v="Poland"/>
    <s v="Type A"/>
  </r>
  <r>
    <x v="0"/>
    <n v="4"/>
    <x v="1"/>
    <n v="71991"/>
    <s v="Warsaw (i)"/>
    <n v="7"/>
    <x v="7"/>
    <n v="5680.335"/>
    <n v="0"/>
    <n v="144725"/>
    <n v="1453806"/>
    <m/>
    <n v="4685.3999999999996"/>
    <s v="Type A"/>
    <s v="OK"/>
    <s v="71991 Warsaw (I)"/>
    <s v="Poland"/>
    <s v="Type A"/>
  </r>
  <r>
    <x v="0"/>
    <n v="4"/>
    <x v="1"/>
    <n v="71991"/>
    <s v="Warsaw (i)"/>
    <n v="8"/>
    <x v="8"/>
    <n v="1652.175"/>
    <n v="0"/>
    <n v="35225"/>
    <n v="187449"/>
    <m/>
    <n v="3707.28"/>
    <s v="Type A"/>
    <s v="OK"/>
    <s v="71991 Warsaw (I)"/>
    <s v="Poland"/>
    <s v="Type A"/>
  </r>
  <r>
    <x v="0"/>
    <n v="4"/>
    <x v="1"/>
    <n v="71991"/>
    <s v="Warsaw (i)"/>
    <n v="9"/>
    <x v="9"/>
    <n v="1435.0319999999999"/>
    <n v="0"/>
    <n v="48255"/>
    <n v="370275"/>
    <m/>
    <n v="3773.4"/>
    <s v="Type A"/>
    <s v="OK"/>
    <s v="71991 Warsaw (I)"/>
    <s v="Poland"/>
    <s v="Type A"/>
  </r>
  <r>
    <x v="0"/>
    <n v="4"/>
    <x v="1"/>
    <n v="71991"/>
    <s v="Warsaw (i)"/>
    <n v="14"/>
    <x v="10"/>
    <n v="8767.5419999999995"/>
    <n v="0"/>
    <n v="228205"/>
    <n v="2011530"/>
    <m/>
    <n v="13119.12"/>
    <s v="Type A"/>
    <s v="OK"/>
    <s v="71991 Warsaw (I)"/>
    <s v="Poland"/>
    <s v="Type A"/>
  </r>
  <r>
    <x v="0"/>
    <n v="4"/>
    <x v="1"/>
    <n v="71991"/>
    <s v="Warsaw (i)"/>
    <n v="15"/>
    <x v="11"/>
    <n v="4717.3530000000001"/>
    <n v="0"/>
    <n v="30"/>
    <n v="0"/>
    <m/>
    <n v="0"/>
    <s v="Type A"/>
    <s v="OK"/>
    <s v="71991 Warsaw (I)"/>
    <s v="Poland"/>
    <s v="Type A"/>
  </r>
  <r>
    <x v="0"/>
    <n v="4"/>
    <x v="1"/>
    <n v="71991"/>
    <s v="Warsaw (i)"/>
    <n v="12"/>
    <x v="12"/>
    <n v="3257.145"/>
    <n v="0"/>
    <n v="2216390"/>
    <n v="7339917"/>
    <m/>
    <n v="26334"/>
    <s v="Type A"/>
    <s v="OK"/>
    <s v="71991 Warsaw (I)"/>
    <s v="Poland"/>
    <s v="Type A"/>
  </r>
  <r>
    <x v="0"/>
    <n v="4"/>
    <x v="1"/>
    <n v="71991"/>
    <s v="Warsaw (i)"/>
    <n v="16"/>
    <x v="13"/>
    <n v="2404.308"/>
    <n v="0"/>
    <n v="30"/>
    <n v="0"/>
    <m/>
    <n v="0"/>
    <s v="Type A"/>
    <s v="OK"/>
    <s v="71991 Warsaw (I)"/>
    <s v="Poland"/>
    <s v="Type A"/>
  </r>
  <r>
    <x v="0"/>
    <n v="4"/>
    <x v="1"/>
    <n v="71991"/>
    <s v="Warsaw (i)"/>
    <n v="11"/>
    <x v="14"/>
    <n v="6498.5550000000003"/>
    <n v="0"/>
    <n v="454090"/>
    <n v="1646685"/>
    <m/>
    <n v="0"/>
    <s v="Type A"/>
    <s v="OK"/>
    <s v="71991 Warsaw (I)"/>
    <s v="Poland"/>
    <s v="Type A"/>
  </r>
  <r>
    <x v="0"/>
    <n v="4"/>
    <x v="1"/>
    <n v="71991"/>
    <s v="Warsaw (i)"/>
    <n v="17"/>
    <x v="15"/>
    <n v="2048.6970000000001"/>
    <n v="0"/>
    <n v="30"/>
    <n v="0"/>
    <m/>
    <n v="0"/>
    <s v="Type A"/>
    <s v="OK"/>
    <s v="71991 Warsaw (I)"/>
    <s v="Poland"/>
    <s v="Type A"/>
  </r>
  <r>
    <x v="0"/>
    <n v="4"/>
    <x v="1"/>
    <n v="86208"/>
    <s v="Warsaw (ii)"/>
    <n v="1"/>
    <x v="0"/>
    <n v="1784.3489999999999"/>
    <n v="0"/>
    <n v="242830"/>
    <n v="878670"/>
    <m/>
    <n v="839.04"/>
    <s v="Type B"/>
    <s v="OK"/>
    <s v="86208 Warsaw (II)"/>
    <s v="Poland"/>
    <s v="Type B"/>
  </r>
  <r>
    <x v="0"/>
    <n v="4"/>
    <x v="1"/>
    <n v="86208"/>
    <s v="Warsaw (ii)"/>
    <n v="2"/>
    <x v="1"/>
    <n v="1438.1790000000001"/>
    <n v="0"/>
    <n v="69275"/>
    <n v="395322"/>
    <m/>
    <n v="695.4"/>
    <s v="Type B"/>
    <s v="OK"/>
    <s v="86208 Warsaw (II)"/>
    <s v="Poland"/>
    <s v="Type B"/>
  </r>
  <r>
    <x v="0"/>
    <n v="4"/>
    <x v="1"/>
    <n v="86208"/>
    <s v="Warsaw (ii)"/>
    <n v="3"/>
    <x v="2"/>
    <n v="47.204999999999998"/>
    <n v="0"/>
    <n v="339365"/>
    <n v="481083"/>
    <m/>
    <n v="816.24"/>
    <s v="Type B"/>
    <s v="OK"/>
    <s v="86208 Warsaw (II)"/>
    <s v="Poland"/>
    <s v="Type B"/>
  </r>
  <r>
    <x v="0"/>
    <n v="4"/>
    <x v="1"/>
    <n v="86208"/>
    <s v="Warsaw (ii)"/>
    <n v="4"/>
    <x v="3"/>
    <n v="925.21799999999996"/>
    <n v="42"/>
    <n v="248395"/>
    <n v="414630"/>
    <m/>
    <n v="722.76"/>
    <s v="Type B"/>
    <s v="OK"/>
    <s v="86208 Warsaw (II)"/>
    <s v="Poland"/>
    <s v="Type B"/>
  </r>
  <r>
    <x v="0"/>
    <n v="4"/>
    <x v="1"/>
    <n v="86208"/>
    <s v="Warsaw (ii)"/>
    <n v="5"/>
    <x v="4"/>
    <n v="1387.827"/>
    <n v="0"/>
    <n v="103775"/>
    <n v="205611"/>
    <m/>
    <n v="1012.32"/>
    <s v="Type B"/>
    <s v="OK"/>
    <s v="86208 Warsaw (II)"/>
    <s v="Poland"/>
    <s v="Type B"/>
  </r>
  <r>
    <x v="0"/>
    <n v="4"/>
    <x v="1"/>
    <n v="86208"/>
    <s v="Warsaw (ii)"/>
    <n v="6"/>
    <x v="5"/>
    <n v="5941.5360000000001"/>
    <n v="0"/>
    <n v="805005"/>
    <n v="2930976"/>
    <m/>
    <n v="8502.1200000000008"/>
    <s v="Type B"/>
    <s v="OK"/>
    <s v="86208 Warsaw (II)"/>
    <s v="Poland"/>
    <s v="Type B"/>
  </r>
  <r>
    <x v="0"/>
    <n v="4"/>
    <x v="1"/>
    <n v="86208"/>
    <s v="Warsaw (ii)"/>
    <n v="13"/>
    <x v="6"/>
    <n v="11524.314"/>
    <n v="42"/>
    <n v="1808645"/>
    <n v="5306292"/>
    <m/>
    <n v="14053.92"/>
    <s v="Type B"/>
    <s v="OK"/>
    <s v="86208 Warsaw (II)"/>
    <s v="Poland"/>
    <s v="Type B"/>
  </r>
  <r>
    <x v="0"/>
    <n v="4"/>
    <x v="1"/>
    <n v="86208"/>
    <s v="Warsaw (ii)"/>
    <n v="7"/>
    <x v="7"/>
    <n v="4034.4540000000002"/>
    <n v="0"/>
    <n v="145690"/>
    <n v="1283568"/>
    <m/>
    <n v="5255.4"/>
    <s v="Type B"/>
    <s v="OK"/>
    <s v="86208 Warsaw (II)"/>
    <s v="Poland"/>
    <s v="Type B"/>
  </r>
  <r>
    <x v="0"/>
    <n v="4"/>
    <x v="1"/>
    <n v="86208"/>
    <s v="Warsaw (ii)"/>
    <n v="8"/>
    <x v="8"/>
    <n v="981.86400000000003"/>
    <n v="0"/>
    <n v="35545"/>
    <n v="170862"/>
    <m/>
    <n v="3816.72"/>
    <s v="Type B"/>
    <s v="OK"/>
    <s v="86208 Warsaw (II)"/>
    <s v="Poland"/>
    <s v="Type B"/>
  </r>
  <r>
    <x v="0"/>
    <n v="4"/>
    <x v="1"/>
    <n v="86208"/>
    <s v="Warsaw (ii)"/>
    <n v="9"/>
    <x v="9"/>
    <n v="1431.885"/>
    <n v="0"/>
    <n v="40705"/>
    <n v="340110"/>
    <m/>
    <n v="4065.24"/>
    <s v="Type B"/>
    <s v="OK"/>
    <s v="86208 Warsaw (II)"/>
    <s v="Poland"/>
    <s v="Type B"/>
  </r>
  <r>
    <x v="0"/>
    <n v="4"/>
    <x v="1"/>
    <n v="86208"/>
    <s v="Warsaw (ii)"/>
    <n v="14"/>
    <x v="10"/>
    <n v="6448.2030000000004"/>
    <n v="0"/>
    <n v="221940"/>
    <n v="1794540"/>
    <m/>
    <n v="14040.24"/>
    <s v="Type B"/>
    <s v="OK"/>
    <s v="86208 Warsaw (II)"/>
    <s v="Poland"/>
    <s v="Type B"/>
  </r>
  <r>
    <x v="0"/>
    <n v="4"/>
    <x v="1"/>
    <n v="86208"/>
    <s v="Warsaw (ii)"/>
    <n v="15"/>
    <x v="11"/>
    <n v="1925.9639999999999"/>
    <n v="0"/>
    <n v="35"/>
    <n v="0"/>
    <m/>
    <n v="0"/>
    <s v="Type B"/>
    <s v="OK"/>
    <s v="86208 Warsaw (II)"/>
    <s v="Poland"/>
    <s v="Type B"/>
  </r>
  <r>
    <x v="0"/>
    <n v="4"/>
    <x v="1"/>
    <n v="86208"/>
    <s v="Warsaw (ii)"/>
    <n v="12"/>
    <x v="12"/>
    <n v="5246.049"/>
    <n v="222"/>
    <n v="2030585"/>
    <n v="7100832"/>
    <m/>
    <n v="28094.16"/>
    <s v="Type B"/>
    <s v="OK"/>
    <s v="86208 Warsaw (II)"/>
    <s v="Poland"/>
    <s v="Type B"/>
  </r>
  <r>
    <x v="0"/>
    <n v="4"/>
    <x v="1"/>
    <n v="86208"/>
    <s v="Warsaw (ii)"/>
    <n v="16"/>
    <x v="13"/>
    <n v="2608.8629999999998"/>
    <n v="0"/>
    <n v="35"/>
    <n v="0"/>
    <m/>
    <n v="0"/>
    <s v="Type B"/>
    <s v="OK"/>
    <s v="86208 Warsaw (II)"/>
    <s v="Poland"/>
    <s v="Type B"/>
  </r>
  <r>
    <x v="0"/>
    <n v="4"/>
    <x v="1"/>
    <n v="86208"/>
    <s v="Warsaw (ii)"/>
    <n v="11"/>
    <x v="14"/>
    <n v="604.22400000000005"/>
    <n v="0"/>
    <n v="204340"/>
    <n v="54603"/>
    <m/>
    <n v="0"/>
    <s v="Type B"/>
    <s v="OK"/>
    <s v="86208 Warsaw (II)"/>
    <s v="Poland"/>
    <s v="Type B"/>
  </r>
  <r>
    <x v="0"/>
    <n v="4"/>
    <x v="1"/>
    <n v="86208"/>
    <s v="Warsaw (ii)"/>
    <n v="17"/>
    <x v="15"/>
    <n v="31.47"/>
    <n v="178"/>
    <n v="35"/>
    <n v="0"/>
    <m/>
    <n v="0"/>
    <s v="Type B"/>
    <s v="OK"/>
    <s v="86208 Warsaw (II)"/>
    <s v="Poland"/>
    <s v="Type B"/>
  </r>
  <r>
    <x v="0"/>
    <n v="4"/>
    <x v="1"/>
    <n v="23623"/>
    <s v="Poznan"/>
    <n v="1"/>
    <x v="0"/>
    <n v="2854.3290000000002"/>
    <n v="0"/>
    <n v="399520"/>
    <n v="1503054"/>
    <m/>
    <n v="882.36"/>
    <s v="Type A"/>
    <s v="OK"/>
    <s v="23623 Poznan"/>
    <s v="Poland"/>
    <s v="Type A"/>
  </r>
  <r>
    <x v="0"/>
    <n v="4"/>
    <x v="1"/>
    <n v="23623"/>
    <s v="Poznan"/>
    <n v="2"/>
    <x v="1"/>
    <n v="1834.701"/>
    <n v="0"/>
    <n v="81815"/>
    <n v="449193"/>
    <m/>
    <n v="674.88"/>
    <s v="Type A"/>
    <s v="OK"/>
    <s v="23623 Poznan"/>
    <s v="Poland"/>
    <s v="Type A"/>
  </r>
  <r>
    <x v="0"/>
    <n v="4"/>
    <x v="1"/>
    <n v="23623"/>
    <s v="Poznan"/>
    <n v="3"/>
    <x v="2"/>
    <n v="47.204999999999998"/>
    <n v="0"/>
    <n v="470295"/>
    <n v="751575"/>
    <m/>
    <n v="1046.52"/>
    <s v="Type A"/>
    <s v="OK"/>
    <s v="23623 Poznan"/>
    <s v="Poland"/>
    <s v="Type A"/>
  </r>
  <r>
    <x v="0"/>
    <n v="4"/>
    <x v="1"/>
    <n v="23623"/>
    <s v="Poznan"/>
    <n v="4"/>
    <x v="3"/>
    <n v="1346.9159999999999"/>
    <n v="0"/>
    <n v="296390"/>
    <n v="479406"/>
    <m/>
    <n v="980.4"/>
    <s v="Type A"/>
    <s v="OK"/>
    <s v="23623 Poznan"/>
    <s v="Poland"/>
    <s v="Type A"/>
  </r>
  <r>
    <x v="0"/>
    <n v="4"/>
    <x v="1"/>
    <n v="23623"/>
    <s v="Poznan"/>
    <n v="5"/>
    <x v="4"/>
    <n v="1790.643"/>
    <n v="0"/>
    <n v="183625"/>
    <n v="351354"/>
    <m/>
    <n v="991.8"/>
    <s v="Type A"/>
    <s v="OK"/>
    <s v="23623 Poznan"/>
    <s v="Poland"/>
    <s v="Type A"/>
  </r>
  <r>
    <x v="0"/>
    <n v="4"/>
    <x v="1"/>
    <n v="23623"/>
    <s v="Poznan"/>
    <n v="6"/>
    <x v="5"/>
    <n v="9160.9169999999995"/>
    <n v="0"/>
    <n v="1464620"/>
    <n v="7367661"/>
    <m/>
    <n v="9363.9599999999991"/>
    <s v="Type A"/>
    <s v="OK"/>
    <s v="23623 Poznan"/>
    <s v="Poland"/>
    <s v="Type A"/>
  </r>
  <r>
    <x v="0"/>
    <n v="4"/>
    <x v="1"/>
    <n v="23623"/>
    <s v="Poznan"/>
    <n v="13"/>
    <x v="6"/>
    <n v="17034.710999999999"/>
    <n v="0"/>
    <n v="2896265"/>
    <n v="10902243"/>
    <m/>
    <n v="15043.44"/>
    <s v="Type A"/>
    <s v="OK"/>
    <s v="23623 Poznan"/>
    <s v="Poland"/>
    <s v="Type A"/>
  </r>
  <r>
    <x v="0"/>
    <n v="4"/>
    <x v="1"/>
    <n v="23623"/>
    <s v="Poznan"/>
    <n v="7"/>
    <x v="7"/>
    <n v="3656.8139999999999"/>
    <n v="0"/>
    <n v="175120"/>
    <n v="1436796"/>
    <m/>
    <n v="5855.04"/>
    <s v="Type A"/>
    <s v="OK"/>
    <s v="23623 Poznan"/>
    <s v="Poland"/>
    <s v="Type A"/>
  </r>
  <r>
    <x v="0"/>
    <n v="4"/>
    <x v="1"/>
    <n v="23623"/>
    <s v="Poznan"/>
    <n v="8"/>
    <x v="8"/>
    <n v="1542.03"/>
    <n v="0"/>
    <n v="40910"/>
    <n v="211959"/>
    <m/>
    <n v="4058.4"/>
    <s v="Type A"/>
    <s v="OK"/>
    <s v="23623 Poznan"/>
    <s v="Poland"/>
    <s v="Type A"/>
  </r>
  <r>
    <x v="0"/>
    <n v="4"/>
    <x v="1"/>
    <n v="23623"/>
    <s v="Poznan"/>
    <n v="9"/>
    <x v="9"/>
    <n v="1784.3489999999999"/>
    <n v="0"/>
    <n v="49980"/>
    <n v="326154"/>
    <m/>
    <n v="4179.24"/>
    <s v="Type A"/>
    <s v="OK"/>
    <s v="23623 Poznan"/>
    <s v="Poland"/>
    <s v="Type A"/>
  </r>
  <r>
    <x v="0"/>
    <n v="4"/>
    <x v="1"/>
    <n v="23623"/>
    <s v="Poznan"/>
    <n v="14"/>
    <x v="10"/>
    <n v="6983.1930000000002"/>
    <n v="0"/>
    <n v="266010"/>
    <n v="1974909"/>
    <m/>
    <n v="15937.2"/>
    <s v="Type A"/>
    <s v="OK"/>
    <s v="23623 Poznan"/>
    <s v="Poland"/>
    <s v="Type A"/>
  </r>
  <r>
    <x v="0"/>
    <n v="4"/>
    <x v="1"/>
    <n v="23623"/>
    <s v="Poznan"/>
    <n v="15"/>
    <x v="11"/>
    <n v="4056.4830000000002"/>
    <n v="0"/>
    <n v="40"/>
    <n v="0"/>
    <m/>
    <n v="0"/>
    <s v="Type A"/>
    <s v="OK"/>
    <s v="23623 Poznan"/>
    <s v="Poland"/>
    <s v="Type A"/>
  </r>
  <r>
    <x v="0"/>
    <n v="4"/>
    <x v="1"/>
    <n v="23623"/>
    <s v="Poznan"/>
    <n v="12"/>
    <x v="12"/>
    <n v="6640.17"/>
    <n v="0"/>
    <n v="3162275"/>
    <n v="12877152"/>
    <m/>
    <n v="30980.639999999999"/>
    <s v="Type A"/>
    <s v="OK"/>
    <s v="23623 Poznan"/>
    <s v="Poland"/>
    <s v="Type A"/>
  </r>
  <r>
    <x v="0"/>
    <n v="4"/>
    <x v="1"/>
    <n v="23623"/>
    <s v="Poznan"/>
    <n v="16"/>
    <x v="13"/>
    <n v="3065.1779999999999"/>
    <n v="0"/>
    <n v="40"/>
    <n v="0"/>
    <m/>
    <n v="0"/>
    <s v="Type A"/>
    <s v="OK"/>
    <s v="23623 Poznan"/>
    <s v="Poland"/>
    <s v="Type A"/>
  </r>
  <r>
    <x v="0"/>
    <n v="4"/>
    <x v="1"/>
    <n v="23623"/>
    <s v="Poznan"/>
    <n v="11"/>
    <x v="14"/>
    <n v="553.87199999999996"/>
    <n v="0"/>
    <n v="0"/>
    <n v="0"/>
    <m/>
    <n v="0"/>
    <s v="Type A"/>
    <s v="OK"/>
    <s v="23623 Poznan"/>
    <s v="Poland"/>
    <s v="Type A"/>
  </r>
  <r>
    <x v="0"/>
    <n v="4"/>
    <x v="1"/>
    <n v="23623"/>
    <s v="Poznan"/>
    <n v="17"/>
    <x v="15"/>
    <n v="1416.15"/>
    <n v="0"/>
    <n v="40"/>
    <n v="0"/>
    <m/>
    <n v="0"/>
    <s v="Type A"/>
    <s v="OK"/>
    <s v="23623 Poznan"/>
    <s v="Poland"/>
    <s v="Type A"/>
  </r>
  <r>
    <x v="0"/>
    <n v="4"/>
    <x v="1"/>
    <n v="19769"/>
    <s v="Krakow"/>
    <n v="1"/>
    <x v="0"/>
    <n v="2313.0450000000001"/>
    <n v="0"/>
    <n v="435480"/>
    <n v="1535088"/>
    <m/>
    <n v="1110.3599999999999"/>
    <s v="Type A"/>
    <s v="OK"/>
    <s v="19769 Krakow"/>
    <s v="Poland"/>
    <s v="Type A"/>
  </r>
  <r>
    <x v="0"/>
    <n v="4"/>
    <x v="1"/>
    <n v="19769"/>
    <s v="Krakow"/>
    <n v="2"/>
    <x v="1"/>
    <n v="2020.374"/>
    <n v="0"/>
    <n v="85375"/>
    <n v="474081"/>
    <m/>
    <n v="795.72"/>
    <s v="Type A"/>
    <s v="OK"/>
    <s v="19769 Krakow"/>
    <s v="Poland"/>
    <s v="Type A"/>
  </r>
  <r>
    <x v="0"/>
    <n v="4"/>
    <x v="1"/>
    <n v="19769"/>
    <s v="Krakow"/>
    <n v="3"/>
    <x v="2"/>
    <n v="47.204999999999998"/>
    <n v="0"/>
    <n v="483775"/>
    <n v="700887"/>
    <m/>
    <n v="827.64"/>
    <s v="Type A"/>
    <s v="OK"/>
    <s v="19769 Krakow"/>
    <s v="Poland"/>
    <s v="Type A"/>
  </r>
  <r>
    <x v="0"/>
    <n v="4"/>
    <x v="1"/>
    <n v="19769"/>
    <s v="Krakow"/>
    <n v="4"/>
    <x v="3"/>
    <n v="985.01099999999997"/>
    <n v="0"/>
    <n v="304180"/>
    <n v="522192"/>
    <m/>
    <n v="902.88"/>
    <s v="Type A"/>
    <s v="OK"/>
    <s v="19769 Krakow"/>
    <s v="Poland"/>
    <s v="Type A"/>
  </r>
  <r>
    <x v="0"/>
    <n v="4"/>
    <x v="1"/>
    <n v="19769"/>
    <s v="Krakow"/>
    <n v="5"/>
    <x v="4"/>
    <n v="3697.7249999999999"/>
    <n v="0"/>
    <n v="210535"/>
    <n v="359472"/>
    <m/>
    <n v="1160.52"/>
    <s v="Type A"/>
    <s v="OK"/>
    <s v="19769 Krakow"/>
    <s v="Poland"/>
    <s v="Type A"/>
  </r>
  <r>
    <x v="0"/>
    <n v="4"/>
    <x v="1"/>
    <n v="19769"/>
    <s v="Krakow"/>
    <n v="6"/>
    <x v="5"/>
    <n v="7930.44"/>
    <n v="0"/>
    <n v="1623410"/>
    <n v="8167068"/>
    <m/>
    <n v="8187.48"/>
    <s v="Type A"/>
    <s v="OK"/>
    <s v="19769 Krakow"/>
    <s v="Poland"/>
    <s v="Type A"/>
  </r>
  <r>
    <x v="0"/>
    <n v="4"/>
    <x v="1"/>
    <n v="19769"/>
    <s v="Krakow"/>
    <n v="13"/>
    <x v="6"/>
    <n v="16993.8"/>
    <n v="0"/>
    <n v="3142755"/>
    <n v="11758788"/>
    <m/>
    <n v="13837.32"/>
    <s v="Type A"/>
    <s v="OK"/>
    <s v="19769 Krakow"/>
    <s v="Poland"/>
    <s v="Type A"/>
  </r>
  <r>
    <x v="0"/>
    <n v="4"/>
    <x v="1"/>
    <n v="19769"/>
    <s v="Krakow"/>
    <n v="7"/>
    <x v="7"/>
    <n v="5261.7839999999997"/>
    <n v="0"/>
    <n v="188810"/>
    <n v="1789323"/>
    <m/>
    <n v="5205.24"/>
    <s v="Type A"/>
    <s v="OK"/>
    <s v="19769 Krakow"/>
    <s v="Poland"/>
    <s v="Type A"/>
  </r>
  <r>
    <x v="0"/>
    <n v="4"/>
    <x v="1"/>
    <n v="19769"/>
    <s v="Krakow"/>
    <n v="8"/>
    <x v="8"/>
    <n v="2036.1089999999999"/>
    <n v="0"/>
    <n v="36710"/>
    <n v="220134"/>
    <m/>
    <n v="2403.12"/>
    <s v="Type A"/>
    <s v="OK"/>
    <s v="19769 Krakow"/>
    <s v="Poland"/>
    <s v="Type A"/>
  </r>
  <r>
    <x v="0"/>
    <n v="4"/>
    <x v="1"/>
    <n v="19769"/>
    <s v="Krakow"/>
    <n v="9"/>
    <x v="9"/>
    <n v="2029.8150000000001"/>
    <n v="0"/>
    <n v="43190"/>
    <n v="331692"/>
    <m/>
    <n v="2161.44"/>
    <s v="Type A"/>
    <s v="OK"/>
    <s v="19769 Krakow"/>
    <s v="Poland"/>
    <s v="Type A"/>
  </r>
  <r>
    <x v="0"/>
    <n v="4"/>
    <x v="1"/>
    <n v="19769"/>
    <s v="Krakow"/>
    <n v="14"/>
    <x v="10"/>
    <n v="9327.7080000000005"/>
    <n v="0"/>
    <n v="268710"/>
    <n v="2341149"/>
    <m/>
    <n v="11409.12"/>
    <s v="Type A"/>
    <s v="OK"/>
    <s v="19769 Krakow"/>
    <s v="Poland"/>
    <s v="Type A"/>
  </r>
  <r>
    <x v="0"/>
    <n v="4"/>
    <x v="1"/>
    <n v="19769"/>
    <s v="Krakow"/>
    <n v="15"/>
    <x v="11"/>
    <n v="5913.2129999999997"/>
    <n v="0"/>
    <n v="45"/>
    <n v="0"/>
    <m/>
    <n v="0"/>
    <s v="Type A"/>
    <s v="OK"/>
    <s v="19769 Krakow"/>
    <s v="Poland"/>
    <s v="Type A"/>
  </r>
  <r>
    <x v="0"/>
    <n v="4"/>
    <x v="1"/>
    <n v="19769"/>
    <s v="Krakow"/>
    <n v="12"/>
    <x v="12"/>
    <n v="7121.6610000000001"/>
    <n v="0"/>
    <n v="3411465"/>
    <n v="14099937"/>
    <m/>
    <n v="25246.44"/>
    <s v="Type A"/>
    <s v="OK"/>
    <s v="19769 Krakow"/>
    <s v="Poland"/>
    <s v="Type A"/>
  </r>
  <r>
    <x v="0"/>
    <n v="4"/>
    <x v="1"/>
    <n v="19769"/>
    <s v="Krakow"/>
    <n v="16"/>
    <x v="13"/>
    <n v="3153.2939999999999"/>
    <n v="0"/>
    <n v="45"/>
    <n v="0"/>
    <m/>
    <n v="0"/>
    <s v="Type A"/>
    <s v="OK"/>
    <s v="19769 Krakow"/>
    <s v="Poland"/>
    <s v="Type A"/>
  </r>
  <r>
    <x v="0"/>
    <n v="4"/>
    <x v="1"/>
    <n v="19769"/>
    <s v="Krakow"/>
    <n v="11"/>
    <x v="14"/>
    <n v="3540.375"/>
    <n v="0"/>
    <n v="411525"/>
    <n v="1165764"/>
    <m/>
    <n v="0"/>
    <s v="Type A"/>
    <s v="OK"/>
    <s v="19769 Krakow"/>
    <s v="Poland"/>
    <s v="Type A"/>
  </r>
  <r>
    <x v="0"/>
    <n v="4"/>
    <x v="1"/>
    <n v="19769"/>
    <s v="Krakow"/>
    <n v="17"/>
    <x v="15"/>
    <n v="2196.6060000000002"/>
    <n v="0"/>
    <n v="45"/>
    <n v="0"/>
    <m/>
    <n v="0"/>
    <s v="Type A"/>
    <s v="OK"/>
    <s v="19769 Krakow"/>
    <s v="Poland"/>
    <s v="Type A"/>
  </r>
  <r>
    <x v="0"/>
    <n v="4"/>
    <x v="2"/>
    <n v="15552"/>
    <s v="Amsterdam"/>
    <n v="1"/>
    <x v="0"/>
    <n v="3241.41"/>
    <n v="0"/>
    <n v="355510"/>
    <n v="1351938"/>
    <m/>
    <n v="918.84"/>
    <s v="Type A"/>
    <s v="OK"/>
    <s v="15552 Amsterdam"/>
    <s v="The Netherlands"/>
    <s v="Type A"/>
  </r>
  <r>
    <x v="0"/>
    <n v="4"/>
    <x v="2"/>
    <n v="15552"/>
    <s v="Amsterdam"/>
    <n v="2"/>
    <x v="1"/>
    <n v="1966.875"/>
    <n v="0"/>
    <n v="70920"/>
    <n v="389655"/>
    <m/>
    <n v="558.6"/>
    <s v="Type A"/>
    <s v="OK"/>
    <s v="15552 Amsterdam"/>
    <s v="The Netherlands"/>
    <s v="Type A"/>
  </r>
  <r>
    <x v="0"/>
    <n v="4"/>
    <x v="2"/>
    <n v="15552"/>
    <s v="Amsterdam"/>
    <n v="3"/>
    <x v="2"/>
    <n v="47.204999999999998"/>
    <n v="0"/>
    <n v="339580"/>
    <n v="534225"/>
    <m/>
    <n v="816.24"/>
    <s v="Type A"/>
    <s v="OK"/>
    <s v="15552 Amsterdam"/>
    <s v="The Netherlands"/>
    <s v="Type A"/>
  </r>
  <r>
    <x v="0"/>
    <n v="4"/>
    <x v="2"/>
    <n v="15552"/>
    <s v="Amsterdam"/>
    <n v="4"/>
    <x v="3"/>
    <n v="1818.9659999999999"/>
    <n v="0"/>
    <n v="220320"/>
    <n v="351720"/>
    <m/>
    <n v="914.28"/>
    <s v="Type A"/>
    <s v="OK"/>
    <s v="15552 Amsterdam"/>
    <s v="The Netherlands"/>
    <s v="Type A"/>
  </r>
  <r>
    <x v="0"/>
    <n v="4"/>
    <x v="2"/>
    <n v="15552"/>
    <s v="Amsterdam"/>
    <n v="5"/>
    <x v="4"/>
    <n v="2369.6909999999998"/>
    <n v="0"/>
    <n v="139045"/>
    <n v="271008"/>
    <m/>
    <n v="1121.76"/>
    <s v="Type A"/>
    <s v="OK"/>
    <s v="15552 Amsterdam"/>
    <s v="The Netherlands"/>
    <s v="Type A"/>
  </r>
  <r>
    <x v="0"/>
    <n v="4"/>
    <x v="2"/>
    <n v="15552"/>
    <s v="Amsterdam"/>
    <n v="6"/>
    <x v="5"/>
    <n v="9214.4159999999993"/>
    <n v="0"/>
    <n v="1497580"/>
    <n v="9549006"/>
    <m/>
    <n v="9781.2000000000007"/>
    <s v="Type A"/>
    <s v="OK"/>
    <s v="15552 Amsterdam"/>
    <s v="The Netherlands"/>
    <s v="Type A"/>
  </r>
  <r>
    <x v="0"/>
    <n v="4"/>
    <x v="2"/>
    <n v="15552"/>
    <s v="Amsterdam"/>
    <n v="13"/>
    <x v="6"/>
    <n v="18658.562999999998"/>
    <n v="0"/>
    <n v="2622955"/>
    <n v="12447552"/>
    <m/>
    <n v="14617.08"/>
    <s v="Type A"/>
    <s v="OK"/>
    <s v="15552 Amsterdam"/>
    <s v="The Netherlands"/>
    <s v="Type A"/>
  </r>
  <r>
    <x v="0"/>
    <n v="4"/>
    <x v="2"/>
    <n v="15552"/>
    <s v="Amsterdam"/>
    <n v="7"/>
    <x v="7"/>
    <n v="3770.1060000000002"/>
    <n v="0"/>
    <n v="136450"/>
    <n v="134091"/>
    <m/>
    <n v="5795.76"/>
    <s v="Type A"/>
    <s v="OK"/>
    <s v="15552 Amsterdam"/>
    <s v="The Netherlands"/>
    <s v="Type A"/>
  </r>
  <r>
    <x v="0"/>
    <n v="4"/>
    <x v="2"/>
    <n v="15552"/>
    <s v="Amsterdam"/>
    <n v="8"/>
    <x v="8"/>
    <n v="1828.4069999999999"/>
    <n v="0"/>
    <n v="50760"/>
    <n v="245583"/>
    <m/>
    <n v="3928.44"/>
    <s v="Type A"/>
    <s v="OK"/>
    <s v="15552 Amsterdam"/>
    <s v="The Netherlands"/>
    <s v="Type A"/>
  </r>
  <r>
    <x v="0"/>
    <n v="4"/>
    <x v="2"/>
    <n v="15552"/>
    <s v="Amsterdam"/>
    <n v="9"/>
    <x v="9"/>
    <n v="2171.4299999999998"/>
    <n v="0"/>
    <n v="31885"/>
    <n v="265755"/>
    <m/>
    <n v="1958.52"/>
    <s v="Type A"/>
    <s v="OK"/>
    <s v="15552 Amsterdam"/>
    <s v="The Netherlands"/>
    <s v="Type A"/>
  </r>
  <r>
    <x v="0"/>
    <n v="4"/>
    <x v="2"/>
    <n v="15552"/>
    <s v="Amsterdam"/>
    <n v="14"/>
    <x v="10"/>
    <n v="7769.9430000000002"/>
    <n v="0"/>
    <n v="219095"/>
    <n v="1857429"/>
    <m/>
    <n v="12414.6"/>
    <s v="Type A"/>
    <s v="OK"/>
    <s v="15552 Amsterdam"/>
    <s v="The Netherlands"/>
    <s v="Type A"/>
  </r>
  <r>
    <x v="0"/>
    <n v="4"/>
    <x v="2"/>
    <n v="15552"/>
    <s v="Amsterdam"/>
    <n v="15"/>
    <x v="11"/>
    <n v="5928.9480000000003"/>
    <n v="0"/>
    <n v="50"/>
    <n v="0"/>
    <m/>
    <n v="0"/>
    <s v="Type A"/>
    <s v="OK"/>
    <s v="15552 Amsterdam"/>
    <s v="The Netherlands"/>
    <s v="Type A"/>
  </r>
  <r>
    <x v="0"/>
    <n v="4"/>
    <x v="2"/>
    <n v="15552"/>
    <s v="Amsterdam"/>
    <n v="12"/>
    <x v="12"/>
    <n v="5560.7489999999998"/>
    <n v="0"/>
    <n v="2842050"/>
    <n v="14304981"/>
    <m/>
    <n v="27031.68"/>
    <s v="Type A"/>
    <s v="OK"/>
    <s v="15552 Amsterdam"/>
    <s v="The Netherlands"/>
    <s v="Type A"/>
  </r>
  <r>
    <x v="0"/>
    <n v="4"/>
    <x v="2"/>
    <n v="15552"/>
    <s v="Amsterdam"/>
    <n v="16"/>
    <x v="13"/>
    <n v="2945.5920000000001"/>
    <n v="0"/>
    <n v="50"/>
    <n v="0"/>
    <m/>
    <n v="0"/>
    <s v="Type A"/>
    <s v="OK"/>
    <s v="15552 Amsterdam"/>
    <s v="The Netherlands"/>
    <s v="Type A"/>
  </r>
  <r>
    <x v="0"/>
    <n v="4"/>
    <x v="2"/>
    <n v="15552"/>
    <s v="Amsterdam"/>
    <n v="11"/>
    <x v="14"/>
    <n v="0"/>
    <n v="0"/>
    <n v="290"/>
    <n v="4917"/>
    <m/>
    <n v="0"/>
    <s v="Type A"/>
    <s v="OK"/>
    <s v="15552 Amsterdam"/>
    <s v="The Netherlands"/>
    <s v="Type A"/>
  </r>
  <r>
    <x v="0"/>
    <n v="4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0"/>
    <n v="4"/>
    <x v="2"/>
    <n v="95434"/>
    <s v="Den haag"/>
    <n v="1"/>
    <x v="0"/>
    <n v="3140.7060000000001"/>
    <n v="0"/>
    <n v="570835"/>
    <n v="198201"/>
    <m/>
    <n v="811.68"/>
    <s v="Type B"/>
    <s v="OK"/>
    <s v="95434 Den Haag"/>
    <s v="The Netherlands"/>
    <s v="Type B"/>
  </r>
  <r>
    <x v="0"/>
    <n v="4"/>
    <x v="2"/>
    <n v="95434"/>
    <s v="Den haag"/>
    <n v="2"/>
    <x v="1"/>
    <n v="2199.7530000000002"/>
    <n v="0"/>
    <n v="74060"/>
    <n v="445878"/>
    <m/>
    <n v="579.12"/>
    <s v="Type B"/>
    <s v="OK"/>
    <s v="95434 Den Haag"/>
    <s v="The Netherlands"/>
    <s v="Type B"/>
  </r>
  <r>
    <x v="0"/>
    <n v="4"/>
    <x v="2"/>
    <n v="95434"/>
    <s v="Den haag"/>
    <n v="3"/>
    <x v="2"/>
    <n v="47.204999999999998"/>
    <n v="0"/>
    <n v="529920"/>
    <n v="925419"/>
    <m/>
    <n v="925.68"/>
    <s v="Type B"/>
    <s v="OK"/>
    <s v="95434 Den Haag"/>
    <s v="The Netherlands"/>
    <s v="Type B"/>
  </r>
  <r>
    <x v="0"/>
    <n v="4"/>
    <x v="2"/>
    <n v="95434"/>
    <s v="Den haag"/>
    <n v="4"/>
    <x v="3"/>
    <n v="557.01900000000001"/>
    <n v="0"/>
    <n v="351140"/>
    <n v="620640"/>
    <m/>
    <n v="599.64"/>
    <s v="Type B"/>
    <s v="OK"/>
    <s v="95434 Den Haag"/>
    <s v="The Netherlands"/>
    <s v="Type B"/>
  </r>
  <r>
    <x v="0"/>
    <n v="4"/>
    <x v="2"/>
    <n v="95434"/>
    <s v="Den haag"/>
    <n v="5"/>
    <x v="4"/>
    <n v="1822.1130000000001"/>
    <n v="0"/>
    <n v="174260"/>
    <n v="386400"/>
    <m/>
    <n v="813.96"/>
    <s v="Type B"/>
    <s v="OK"/>
    <s v="95434 Den Haag"/>
    <s v="The Netherlands"/>
    <s v="Type B"/>
  </r>
  <r>
    <x v="0"/>
    <n v="4"/>
    <x v="2"/>
    <n v="95434"/>
    <s v="Den haag"/>
    <n v="6"/>
    <x v="5"/>
    <n v="10835.120999999999"/>
    <n v="0"/>
    <n v="1901715"/>
    <n v="8666313"/>
    <m/>
    <n v="7651.68"/>
    <s v="Type B"/>
    <s v="OK"/>
    <s v="95434 Den Haag"/>
    <s v="The Netherlands"/>
    <s v="Type B"/>
  </r>
  <r>
    <x v="0"/>
    <n v="4"/>
    <x v="2"/>
    <n v="95434"/>
    <s v="Den haag"/>
    <n v="13"/>
    <x v="6"/>
    <n v="18601.917000000001"/>
    <n v="0"/>
    <n v="3601930"/>
    <n v="13027251"/>
    <m/>
    <n v="12879.72"/>
    <s v="Type B"/>
    <s v="OK"/>
    <s v="95434 Den Haag"/>
    <s v="The Netherlands"/>
    <s v="Type B"/>
  </r>
  <r>
    <x v="0"/>
    <n v="4"/>
    <x v="2"/>
    <n v="95434"/>
    <s v="Den haag"/>
    <n v="7"/>
    <x v="7"/>
    <n v="5755.8630000000003"/>
    <n v="0"/>
    <n v="231630"/>
    <n v="2001228"/>
    <m/>
    <n v="6064.8"/>
    <s v="Type B"/>
    <s v="OK"/>
    <s v="95434 Den Haag"/>
    <s v="The Netherlands"/>
    <s v="Type B"/>
  </r>
  <r>
    <x v="0"/>
    <n v="4"/>
    <x v="2"/>
    <n v="95434"/>
    <s v="Den haag"/>
    <n v="8"/>
    <x v="8"/>
    <n v="1919.67"/>
    <n v="0"/>
    <n v="54140"/>
    <n v="344907"/>
    <m/>
    <n v="3828.12"/>
    <s v="Type B"/>
    <s v="OK"/>
    <s v="95434 Den Haag"/>
    <s v="The Netherlands"/>
    <s v="Type B"/>
  </r>
  <r>
    <x v="0"/>
    <n v="4"/>
    <x v="2"/>
    <n v="95434"/>
    <s v="Den haag"/>
    <n v="9"/>
    <x v="9"/>
    <n v="2042.403"/>
    <n v="0"/>
    <n v="60890"/>
    <n v="504834"/>
    <m/>
    <n v="4594.2"/>
    <s v="Type B"/>
    <s v="OK"/>
    <s v="95434 Den Haag"/>
    <s v="The Netherlands"/>
    <s v="Type B"/>
  </r>
  <r>
    <x v="0"/>
    <n v="4"/>
    <x v="2"/>
    <n v="95434"/>
    <s v="Den haag"/>
    <n v="14"/>
    <x v="10"/>
    <n v="9717.9359999999997"/>
    <n v="0"/>
    <n v="346660"/>
    <n v="2850969"/>
    <m/>
    <n v="15191.64"/>
    <s v="Type B"/>
    <s v="OK"/>
    <s v="95434 Den Haag"/>
    <s v="The Netherlands"/>
    <s v="Type B"/>
  </r>
  <r>
    <x v="0"/>
    <n v="4"/>
    <x v="2"/>
    <n v="95434"/>
    <s v="Den haag"/>
    <n v="15"/>
    <x v="11"/>
    <n v="6517.4369999999999"/>
    <n v="0"/>
    <n v="55"/>
    <n v="0"/>
    <m/>
    <n v="0"/>
    <s v="Type B"/>
    <s v="OK"/>
    <s v="95434 Den Haag"/>
    <s v="The Netherlands"/>
    <s v="Type B"/>
  </r>
  <r>
    <x v="0"/>
    <n v="4"/>
    <x v="2"/>
    <n v="95434"/>
    <s v="Den haag"/>
    <n v="12"/>
    <x v="12"/>
    <n v="7502.4480000000003"/>
    <n v="0"/>
    <n v="3948590"/>
    <n v="15878220"/>
    <m/>
    <n v="28071.360000000001"/>
    <s v="Type B"/>
    <s v="OK"/>
    <s v="95434 Den Haag"/>
    <s v="The Netherlands"/>
    <s v="Type B"/>
  </r>
  <r>
    <x v="0"/>
    <n v="4"/>
    <x v="2"/>
    <n v="95434"/>
    <s v="Den haag"/>
    <n v="16"/>
    <x v="13"/>
    <n v="5349.9"/>
    <n v="0"/>
    <n v="55"/>
    <n v="0"/>
    <m/>
    <n v="0"/>
    <s v="Type B"/>
    <s v="OK"/>
    <s v="95434 Den Haag"/>
    <s v="The Netherlands"/>
    <s v="Type B"/>
  </r>
  <r>
    <x v="0"/>
    <n v="4"/>
    <x v="2"/>
    <n v="95434"/>
    <s v="Den haag"/>
    <n v="11"/>
    <x v="14"/>
    <n v="4651.2659999999996"/>
    <n v="0"/>
    <n v="461000"/>
    <n v="1581549"/>
    <m/>
    <n v="0"/>
    <s v="Type B"/>
    <s v="OK"/>
    <s v="95434 Den Haag"/>
    <s v="The Netherlands"/>
    <s v="Type B"/>
  </r>
  <r>
    <x v="0"/>
    <n v="4"/>
    <x v="2"/>
    <n v="95434"/>
    <s v="Den haag"/>
    <n v="17"/>
    <x v="15"/>
    <n v="2136.8130000000001"/>
    <n v="0"/>
    <n v="55"/>
    <n v="0"/>
    <m/>
    <n v="0"/>
    <s v="Type B"/>
    <s v="OK"/>
    <s v="95434 Den Haag"/>
    <s v="The Netherlands"/>
    <s v="Type B"/>
  </r>
  <r>
    <x v="0"/>
    <n v="4"/>
    <x v="2"/>
    <n v="93033"/>
    <s v="Rotterdam"/>
    <n v="1"/>
    <x v="0"/>
    <n v="2879.5050000000001"/>
    <n v="0"/>
    <n v="347975"/>
    <n v="1459914"/>
    <m/>
    <n v="1000.92"/>
    <s v="Type A"/>
    <s v="OK"/>
    <s v="93033 Rotterdam"/>
    <s v="The Netherlands"/>
    <s v="Type A"/>
  </r>
  <r>
    <x v="0"/>
    <n v="4"/>
    <x v="2"/>
    <n v="93033"/>
    <s v="Rotterdam"/>
    <n v="2"/>
    <x v="1"/>
    <n v="1784.3489999999999"/>
    <n v="0"/>
    <n v="69340"/>
    <n v="380832"/>
    <m/>
    <n v="663.48"/>
    <s v="Type A"/>
    <s v="OK"/>
    <s v="93033 Rotterdam"/>
    <s v="The Netherlands"/>
    <s v="Type A"/>
  </r>
  <r>
    <x v="0"/>
    <n v="4"/>
    <x v="2"/>
    <n v="93033"/>
    <s v="Rotterdam"/>
    <n v="3"/>
    <x v="2"/>
    <n v="47.204999999999998"/>
    <n v="0"/>
    <n v="348735"/>
    <n v="485121"/>
    <m/>
    <n v="877.8"/>
    <s v="Type A"/>
    <s v="OK"/>
    <s v="93033 Rotterdam"/>
    <s v="The Netherlands"/>
    <s v="Type A"/>
  </r>
  <r>
    <x v="0"/>
    <n v="4"/>
    <x v="2"/>
    <n v="93033"/>
    <s v="Rotterdam"/>
    <n v="4"/>
    <x v="3"/>
    <n v="1261.9469999999999"/>
    <n v="0"/>
    <n v="239975"/>
    <n v="439176"/>
    <m/>
    <n v="834.48"/>
    <s v="Type A"/>
    <s v="OK"/>
    <s v="93033 Rotterdam"/>
    <s v="The Netherlands"/>
    <s v="Type A"/>
  </r>
  <r>
    <x v="0"/>
    <n v="4"/>
    <x v="2"/>
    <n v="93033"/>
    <s v="Rotterdam"/>
    <n v="5"/>
    <x v="4"/>
    <n v="2278.4279999999999"/>
    <n v="0"/>
    <n v="160635"/>
    <n v="293964"/>
    <m/>
    <n v="1190.1600000000001"/>
    <s v="Type A"/>
    <s v="OK"/>
    <s v="93033 Rotterdam"/>
    <s v="The Netherlands"/>
    <s v="Type A"/>
  </r>
  <r>
    <x v="0"/>
    <n v="4"/>
    <x v="2"/>
    <n v="93033"/>
    <s v="Rotterdam"/>
    <n v="6"/>
    <x v="5"/>
    <n v="9724.23"/>
    <n v="0"/>
    <n v="1386735"/>
    <n v="7928178"/>
    <m/>
    <n v="11083.08"/>
    <s v="Type A"/>
    <s v="OK"/>
    <s v="93033 Rotterdam"/>
    <s v="The Netherlands"/>
    <s v="Type A"/>
  </r>
  <r>
    <x v="0"/>
    <n v="4"/>
    <x v="2"/>
    <n v="93033"/>
    <s v="Rotterdam"/>
    <n v="13"/>
    <x v="6"/>
    <n v="17975.664000000001"/>
    <n v="0"/>
    <n v="2553395"/>
    <n v="10987185"/>
    <m/>
    <n v="19375.439999999999"/>
    <s v="Type A"/>
    <s v="OK"/>
    <s v="93033 Rotterdam"/>
    <s v="The Netherlands"/>
    <s v="Type A"/>
  </r>
  <r>
    <x v="0"/>
    <n v="4"/>
    <x v="2"/>
    <n v="93033"/>
    <s v="Rotterdam"/>
    <n v="7"/>
    <x v="7"/>
    <n v="5101.2870000000003"/>
    <n v="0"/>
    <n v="163350"/>
    <n v="1476447"/>
    <m/>
    <n v="7549.08"/>
    <s v="Type A"/>
    <s v="OK"/>
    <s v="93033 Rotterdam"/>
    <s v="The Netherlands"/>
    <s v="Type A"/>
  </r>
  <r>
    <x v="0"/>
    <n v="4"/>
    <x v="2"/>
    <n v="93033"/>
    <s v="Rotterdam"/>
    <n v="8"/>
    <x v="8"/>
    <n v="2073.873"/>
    <n v="0"/>
    <n v="35295"/>
    <n v="206787"/>
    <m/>
    <n v="3869.16"/>
    <s v="Type A"/>
    <s v="OK"/>
    <s v="93033 Rotterdam"/>
    <s v="The Netherlands"/>
    <s v="Type A"/>
  </r>
  <r>
    <x v="0"/>
    <n v="4"/>
    <x v="2"/>
    <n v="93033"/>
    <s v="Rotterdam"/>
    <n v="9"/>
    <x v="9"/>
    <n v="1771.761"/>
    <n v="0"/>
    <n v="48685"/>
    <n v="356259"/>
    <m/>
    <n v="4518.96"/>
    <s v="Type A"/>
    <s v="OK"/>
    <s v="93033 Rotterdam"/>
    <s v="The Netherlands"/>
    <s v="Type A"/>
  </r>
  <r>
    <x v="0"/>
    <n v="4"/>
    <x v="2"/>
    <n v="93033"/>
    <s v="Rotterdam"/>
    <n v="14"/>
    <x v="10"/>
    <n v="8946.9210000000003"/>
    <n v="0"/>
    <n v="247330"/>
    <n v="2039493"/>
    <m/>
    <n v="16675.919999999998"/>
    <s v="Type A"/>
    <s v="OK"/>
    <s v="93033 Rotterdam"/>
    <s v="The Netherlands"/>
    <s v="Type A"/>
  </r>
  <r>
    <x v="0"/>
    <n v="4"/>
    <x v="2"/>
    <n v="93033"/>
    <s v="Rotterdam"/>
    <n v="15"/>
    <x v="11"/>
    <n v="4780.2929999999997"/>
    <n v="0"/>
    <n v="60"/>
    <n v="0"/>
    <m/>
    <n v="0"/>
    <s v="Type A"/>
    <s v="OK"/>
    <s v="93033 Rotterdam"/>
    <s v="The Netherlands"/>
    <s v="Type A"/>
  </r>
  <r>
    <x v="0"/>
    <n v="4"/>
    <x v="2"/>
    <n v="93033"/>
    <s v="Rotterdam"/>
    <n v="12"/>
    <x v="12"/>
    <n v="7068.1620000000003"/>
    <n v="0"/>
    <n v="2800725"/>
    <n v="13026678"/>
    <m/>
    <n v="36051.360000000001"/>
    <s v="Type A"/>
    <s v="OK"/>
    <s v="93033 Rotterdam"/>
    <s v="The Netherlands"/>
    <s v="Type A"/>
  </r>
  <r>
    <x v="0"/>
    <n v="4"/>
    <x v="2"/>
    <n v="93033"/>
    <s v="Rotterdam"/>
    <n v="16"/>
    <x v="13"/>
    <n v="2508.1590000000001"/>
    <n v="0"/>
    <n v="60"/>
    <n v="0"/>
    <m/>
    <n v="0"/>
    <s v="Type A"/>
    <s v="OK"/>
    <s v="93033 Rotterdam"/>
    <s v="The Netherlands"/>
    <s v="Type A"/>
  </r>
  <r>
    <x v="0"/>
    <n v="4"/>
    <x v="2"/>
    <n v="93033"/>
    <s v="Rotterdam"/>
    <n v="11"/>
    <x v="14"/>
    <n v="2438.9250000000002"/>
    <n v="0"/>
    <n v="287880"/>
    <n v="1085634"/>
    <m/>
    <n v="0"/>
    <s v="Type A"/>
    <s v="OK"/>
    <s v="93033 Rotterdam"/>
    <s v="The Netherlands"/>
    <s v="Type A"/>
  </r>
  <r>
    <x v="0"/>
    <n v="4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0"/>
    <n v="4"/>
    <x v="2"/>
    <n v="85321"/>
    <s v="Groningen"/>
    <n v="1"/>
    <x v="0"/>
    <n v="2659.2150000000001"/>
    <n v="0"/>
    <n v="295205"/>
    <n v="114093"/>
    <m/>
    <n v="832.2"/>
    <s v="Type A"/>
    <s v="OK"/>
    <s v="85321 Groningen"/>
    <s v="The Netherlands"/>
    <s v="Type A"/>
  </r>
  <r>
    <x v="0"/>
    <n v="4"/>
    <x v="2"/>
    <n v="85321"/>
    <s v="Groningen"/>
    <n v="2"/>
    <x v="1"/>
    <n v="1573.5"/>
    <n v="0"/>
    <n v="51585"/>
    <n v="294657"/>
    <m/>
    <n v="656.64"/>
    <s v="Type A"/>
    <s v="OK"/>
    <s v="85321 Groningen"/>
    <s v="The Netherlands"/>
    <s v="Type A"/>
  </r>
  <r>
    <x v="0"/>
    <n v="4"/>
    <x v="2"/>
    <n v="85321"/>
    <s v="Groningen"/>
    <n v="3"/>
    <x v="2"/>
    <n v="47.204999999999998"/>
    <n v="0"/>
    <n v="345135"/>
    <n v="437793"/>
    <m/>
    <n v="982.68"/>
    <s v="Type A"/>
    <s v="OK"/>
    <s v="85321 Groningen"/>
    <s v="The Netherlands"/>
    <s v="Type A"/>
  </r>
  <r>
    <x v="0"/>
    <n v="4"/>
    <x v="2"/>
    <n v="85321"/>
    <s v="Groningen"/>
    <n v="4"/>
    <x v="3"/>
    <n v="579.048"/>
    <n v="0"/>
    <n v="214880"/>
    <n v="325443"/>
    <m/>
    <n v="725.04"/>
    <s v="Type A"/>
    <s v="OK"/>
    <s v="85321 Groningen"/>
    <s v="The Netherlands"/>
    <s v="Type A"/>
  </r>
  <r>
    <x v="0"/>
    <n v="4"/>
    <x v="2"/>
    <n v="85321"/>
    <s v="Groningen"/>
    <n v="5"/>
    <x v="4"/>
    <n v="2136.8130000000001"/>
    <n v="0"/>
    <n v="137220"/>
    <n v="251538"/>
    <m/>
    <n v="1124.04"/>
    <s v="Type A"/>
    <s v="OK"/>
    <s v="85321 Groningen"/>
    <s v="The Netherlands"/>
    <s v="Type A"/>
  </r>
  <r>
    <x v="0"/>
    <n v="4"/>
    <x v="2"/>
    <n v="85321"/>
    <s v="Groningen"/>
    <n v="6"/>
    <x v="5"/>
    <n v="5963.5649999999996"/>
    <n v="0"/>
    <n v="1293530"/>
    <n v="7370118"/>
    <m/>
    <n v="8522.64"/>
    <s v="Type A"/>
    <s v="OK"/>
    <s v="85321 Groningen"/>
    <s v="The Netherlands"/>
    <s v="Type A"/>
  </r>
  <r>
    <x v="0"/>
    <n v="4"/>
    <x v="2"/>
    <n v="85321"/>
    <s v="Groningen"/>
    <n v="13"/>
    <x v="6"/>
    <n v="12959.346"/>
    <n v="0"/>
    <n v="2337555"/>
    <n v="9825642"/>
    <m/>
    <n v="13629.84"/>
    <s v="Type A"/>
    <s v="OK"/>
    <s v="85321 Groningen"/>
    <s v="The Netherlands"/>
    <s v="Type A"/>
  </r>
  <r>
    <x v="0"/>
    <n v="4"/>
    <x v="2"/>
    <n v="85321"/>
    <s v="Groningen"/>
    <n v="7"/>
    <x v="7"/>
    <n v="6706.2569999999996"/>
    <n v="0"/>
    <n v="158675"/>
    <n v="1268307"/>
    <m/>
    <n v="6741.96"/>
    <s v="Type A"/>
    <s v="OK"/>
    <s v="85321 Groningen"/>
    <s v="The Netherlands"/>
    <s v="Type A"/>
  </r>
  <r>
    <x v="0"/>
    <n v="4"/>
    <x v="2"/>
    <n v="85321"/>
    <s v="Groningen"/>
    <n v="8"/>
    <x v="8"/>
    <n v="2319.3389999999999"/>
    <n v="0"/>
    <n v="42060"/>
    <n v="263103"/>
    <m/>
    <n v="4341.12"/>
    <s v="Type A"/>
    <s v="OK"/>
    <s v="85321 Groningen"/>
    <s v="The Netherlands"/>
    <s v="Type A"/>
  </r>
  <r>
    <x v="0"/>
    <n v="4"/>
    <x v="2"/>
    <n v="85321"/>
    <s v="Groningen"/>
    <n v="9"/>
    <x v="9"/>
    <n v="2413.7489999999998"/>
    <n v="0"/>
    <n v="48000"/>
    <n v="347568"/>
    <m/>
    <n v="4243.08"/>
    <s v="Type A"/>
    <s v="OK"/>
    <s v="85321 Groningen"/>
    <s v="The Netherlands"/>
    <s v="Type A"/>
  </r>
  <r>
    <x v="0"/>
    <n v="4"/>
    <x v="2"/>
    <n v="85321"/>
    <s v="Groningen"/>
    <n v="14"/>
    <x v="10"/>
    <n v="11439.344999999999"/>
    <n v="0"/>
    <n v="248735"/>
    <n v="1878978"/>
    <m/>
    <n v="17603.88"/>
    <s v="Type A"/>
    <s v="OK"/>
    <s v="85321 Groningen"/>
    <s v="The Netherlands"/>
    <s v="Type A"/>
  </r>
  <r>
    <x v="0"/>
    <n v="4"/>
    <x v="2"/>
    <n v="85321"/>
    <s v="Groningen"/>
    <n v="15"/>
    <x v="11"/>
    <n v="2860.623"/>
    <n v="0"/>
    <n v="65"/>
    <n v="0"/>
    <m/>
    <n v="0"/>
    <s v="Type A"/>
    <s v="OK"/>
    <s v="85321 Groningen"/>
    <s v="The Netherlands"/>
    <s v="Type A"/>
  </r>
  <r>
    <x v="0"/>
    <n v="4"/>
    <x v="2"/>
    <n v="85321"/>
    <s v="Groningen"/>
    <n v="12"/>
    <x v="12"/>
    <n v="6445.0559999999996"/>
    <n v="0"/>
    <n v="2586290"/>
    <n v="11704620"/>
    <m/>
    <n v="31233.72"/>
    <s v="Type A"/>
    <s v="OK"/>
    <s v="85321 Groningen"/>
    <s v="The Netherlands"/>
    <s v="Type A"/>
  </r>
  <r>
    <x v="0"/>
    <n v="4"/>
    <x v="2"/>
    <n v="85321"/>
    <s v="Groningen"/>
    <n v="16"/>
    <x v="13"/>
    <n v="2196.6060000000002"/>
    <n v="0"/>
    <n v="65"/>
    <n v="0"/>
    <m/>
    <n v="0"/>
    <s v="Type A"/>
    <s v="OK"/>
    <s v="85321 Groningen"/>
    <s v="The Netherlands"/>
    <s v="Type A"/>
  </r>
  <r>
    <x v="0"/>
    <n v="4"/>
    <x v="2"/>
    <n v="85321"/>
    <s v="Groningen"/>
    <n v="11"/>
    <x v="14"/>
    <n v="0"/>
    <n v="0"/>
    <n v="1245"/>
    <n v="2019"/>
    <m/>
    <n v="0"/>
    <s v="Type A"/>
    <s v="OK"/>
    <s v="85321 Groningen"/>
    <s v="The Netherlands"/>
    <s v="Type A"/>
  </r>
  <r>
    <x v="0"/>
    <n v="4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0"/>
    <n v="4"/>
    <x v="3"/>
    <n v="38560"/>
    <s v="Prague (i)"/>
    <n v="1"/>
    <x v="0"/>
    <n v="2237.5169999999998"/>
    <n v="0"/>
    <n v="418220"/>
    <n v="1356912"/>
    <m/>
    <n v="882.36"/>
    <s v="Type A"/>
    <s v="OK"/>
    <s v="38560 Prague (I)"/>
    <s v="Czech Republic"/>
    <s v="Type A"/>
  </r>
  <r>
    <x v="0"/>
    <n v="4"/>
    <x v="3"/>
    <n v="38560"/>
    <s v="Prague (i)"/>
    <n v="2"/>
    <x v="1"/>
    <n v="1778.0550000000001"/>
    <n v="0"/>
    <n v="78320"/>
    <n v="468786"/>
    <m/>
    <n v="665.76"/>
    <s v="Type A"/>
    <s v="OK"/>
    <s v="38560 Prague (I)"/>
    <s v="Czech Republic"/>
    <s v="Type A"/>
  </r>
  <r>
    <x v="0"/>
    <n v="4"/>
    <x v="3"/>
    <n v="38560"/>
    <s v="Prague (i)"/>
    <n v="3"/>
    <x v="2"/>
    <n v="47.204999999999998"/>
    <n v="0"/>
    <n v="383425"/>
    <n v="524613"/>
    <m/>
    <n v="829.92"/>
    <s v="Type A"/>
    <s v="OK"/>
    <s v="38560 Prague (I)"/>
    <s v="Czech Republic"/>
    <s v="Type A"/>
  </r>
  <r>
    <x v="0"/>
    <n v="4"/>
    <x v="3"/>
    <n v="38560"/>
    <s v="Prague (i)"/>
    <n v="4"/>
    <x v="3"/>
    <n v="1249.3589999999999"/>
    <n v="0"/>
    <n v="272725"/>
    <n v="465342"/>
    <m/>
    <n v="914.28"/>
    <s v="Type A"/>
    <s v="OK"/>
    <s v="38560 Prague (I)"/>
    <s v="Czech Republic"/>
    <s v="Type A"/>
  </r>
  <r>
    <x v="0"/>
    <n v="4"/>
    <x v="3"/>
    <n v="38560"/>
    <s v="Prague (i)"/>
    <n v="5"/>
    <x v="4"/>
    <n v="3250.8510000000001"/>
    <n v="0"/>
    <n v="140325"/>
    <n v="298254"/>
    <m/>
    <n v="1267.68"/>
    <s v="Type A"/>
    <s v="OK"/>
    <s v="38560 Prague (I)"/>
    <s v="Czech Republic"/>
    <s v="Type A"/>
  </r>
  <r>
    <x v="0"/>
    <n v="4"/>
    <x v="3"/>
    <n v="38560"/>
    <s v="Prague (i)"/>
    <n v="6"/>
    <x v="5"/>
    <n v="7870.6469999999999"/>
    <n v="0"/>
    <n v="1619265"/>
    <n v="1014306"/>
    <m/>
    <n v="9751.56"/>
    <s v="Type A"/>
    <s v="OK"/>
    <s v="38560 Prague (I)"/>
    <s v="Czech Republic"/>
    <s v="Type A"/>
  </r>
  <r>
    <x v="0"/>
    <n v="4"/>
    <x v="3"/>
    <n v="38560"/>
    <s v="Prague (i)"/>
    <n v="13"/>
    <x v="6"/>
    <n v="16433.633999999998"/>
    <n v="0"/>
    <n v="2912280"/>
    <n v="13257513"/>
    <m/>
    <n v="17868.36"/>
    <s v="Type A"/>
    <s v="OK"/>
    <s v="38560 Prague (I)"/>
    <s v="Czech Republic"/>
    <s v="Type A"/>
  </r>
  <r>
    <x v="0"/>
    <n v="4"/>
    <x v="3"/>
    <n v="38560"/>
    <s v="Prague (i)"/>
    <n v="7"/>
    <x v="7"/>
    <n v="4626.09"/>
    <n v="0"/>
    <n v="175755"/>
    <n v="1653294"/>
    <m/>
    <n v="7578.72"/>
    <s v="Type A"/>
    <s v="OK"/>
    <s v="38560 Prague (I)"/>
    <s v="Czech Republic"/>
    <s v="Type A"/>
  </r>
  <r>
    <x v="0"/>
    <n v="4"/>
    <x v="3"/>
    <n v="38560"/>
    <s v="Prague (i)"/>
    <n v="8"/>
    <x v="8"/>
    <n v="1173.8309999999999"/>
    <n v="0"/>
    <n v="37335"/>
    <n v="213684"/>
    <m/>
    <n v="3588.72"/>
    <s v="Type A"/>
    <s v="OK"/>
    <s v="38560 Prague (I)"/>
    <s v="Czech Republic"/>
    <s v="Type A"/>
  </r>
  <r>
    <x v="0"/>
    <n v="4"/>
    <x v="3"/>
    <n v="38560"/>
    <s v="Prague (i)"/>
    <n v="9"/>
    <x v="9"/>
    <n v="2448.366"/>
    <n v="0"/>
    <n v="46245"/>
    <n v="335442"/>
    <m/>
    <n v="3109.92"/>
    <s v="Type A"/>
    <s v="OK"/>
    <s v="38560 Prague (I)"/>
    <s v="Czech Republic"/>
    <s v="Type A"/>
  </r>
  <r>
    <x v="0"/>
    <n v="4"/>
    <x v="3"/>
    <n v="38560"/>
    <s v="Prague (i)"/>
    <n v="14"/>
    <x v="10"/>
    <n v="8248.2870000000003"/>
    <n v="0"/>
    <n v="259335"/>
    <n v="2202420"/>
    <m/>
    <n v="14336.64"/>
    <s v="Type A"/>
    <s v="OK"/>
    <s v="38560 Prague (I)"/>
    <s v="Czech Republic"/>
    <s v="Type A"/>
  </r>
  <r>
    <x v="0"/>
    <n v="4"/>
    <x v="3"/>
    <n v="38560"/>
    <s v="Prague (i)"/>
    <n v="15"/>
    <x v="11"/>
    <n v="4701.6180000000004"/>
    <n v="0"/>
    <n v="70"/>
    <n v="0"/>
    <m/>
    <n v="0"/>
    <s v="Type A"/>
    <s v="OK"/>
    <s v="38560 Prague (I)"/>
    <s v="Czech Republic"/>
    <s v="Type A"/>
  </r>
  <r>
    <x v="0"/>
    <n v="4"/>
    <x v="3"/>
    <n v="38560"/>
    <s v="Prague (i)"/>
    <n v="12"/>
    <x v="12"/>
    <n v="7489.86"/>
    <n v="0"/>
    <n v="3171615"/>
    <n v="15459933"/>
    <m/>
    <n v="32205"/>
    <s v="Type A"/>
    <s v="OK"/>
    <s v="38560 Prague (I)"/>
    <s v="Czech Republic"/>
    <s v="Type A"/>
  </r>
  <r>
    <x v="0"/>
    <n v="4"/>
    <x v="3"/>
    <n v="38560"/>
    <s v="Prague (i)"/>
    <n v="16"/>
    <x v="13"/>
    <n v="2939.2979999999998"/>
    <n v="0"/>
    <n v="70"/>
    <n v="0"/>
    <m/>
    <n v="0"/>
    <s v="Type A"/>
    <s v="OK"/>
    <s v="38560 Prague (I)"/>
    <s v="Czech Republic"/>
    <s v="Type A"/>
  </r>
  <r>
    <x v="0"/>
    <n v="4"/>
    <x v="3"/>
    <n v="38560"/>
    <s v="Prague (i)"/>
    <n v="11"/>
    <x v="14"/>
    <n v="2851.1819999999998"/>
    <n v="0"/>
    <n v="222720"/>
    <n v="765816"/>
    <m/>
    <n v="0"/>
    <s v="Type A"/>
    <s v="OK"/>
    <s v="38560 Prague (I)"/>
    <s v="Czech Republic"/>
    <s v="Type A"/>
  </r>
  <r>
    <x v="0"/>
    <n v="4"/>
    <x v="3"/>
    <n v="38560"/>
    <s v="Prague (i)"/>
    <n v="17"/>
    <x v="15"/>
    <n v="270.642"/>
    <n v="0"/>
    <n v="70"/>
    <n v="0"/>
    <m/>
    <n v="0"/>
    <s v="Type A"/>
    <s v="OK"/>
    <s v="38560 Prague (I)"/>
    <s v="Czech Republic"/>
    <s v="Type A"/>
  </r>
  <r>
    <x v="0"/>
    <n v="4"/>
    <x v="3"/>
    <n v="20891"/>
    <s v="Brno"/>
    <n v="1"/>
    <x v="0"/>
    <n v="2309.8980000000001"/>
    <n v="0"/>
    <n v="365900"/>
    <n v="1298370"/>
    <m/>
    <n v="720.48"/>
    <s v="Type A"/>
    <s v="OK"/>
    <s v="20891 Brno"/>
    <s v="Czech Republic"/>
    <s v="Type A"/>
  </r>
  <r>
    <x v="0"/>
    <n v="4"/>
    <x v="3"/>
    <n v="20891"/>
    <s v="Brno"/>
    <n v="2"/>
    <x v="1"/>
    <n v="1560.912"/>
    <n v="0"/>
    <n v="67575"/>
    <n v="411513"/>
    <m/>
    <n v="743.28"/>
    <s v="Type A"/>
    <s v="OK"/>
    <s v="20891 Brno"/>
    <s v="Czech Republic"/>
    <s v="Type A"/>
  </r>
  <r>
    <x v="0"/>
    <n v="4"/>
    <x v="3"/>
    <n v="20891"/>
    <s v="Brno"/>
    <n v="3"/>
    <x v="2"/>
    <n v="47.204999999999998"/>
    <n v="0"/>
    <n v="366355"/>
    <n v="642351"/>
    <m/>
    <n v="937.08"/>
    <s v="Type A"/>
    <s v="OK"/>
    <s v="20891 Brno"/>
    <s v="Czech Republic"/>
    <s v="Type A"/>
  </r>
  <r>
    <x v="0"/>
    <n v="4"/>
    <x v="3"/>
    <n v="20891"/>
    <s v="Brno"/>
    <n v="4"/>
    <x v="3"/>
    <n v="1252.5060000000001"/>
    <n v="0"/>
    <n v="248400"/>
    <n v="442008"/>
    <m/>
    <n v="656.64"/>
    <s v="Type A"/>
    <s v="OK"/>
    <s v="20891 Brno"/>
    <s v="Czech Republic"/>
    <s v="Type A"/>
  </r>
  <r>
    <x v="0"/>
    <n v="4"/>
    <x v="3"/>
    <n v="20891"/>
    <s v="Brno"/>
    <n v="5"/>
    <x v="4"/>
    <n v="2165.136"/>
    <n v="0"/>
    <n v="148625"/>
    <n v="290106"/>
    <m/>
    <n v="779.76"/>
    <s v="Type A"/>
    <s v="OK"/>
    <s v="20891 Brno"/>
    <s v="Czech Republic"/>
    <s v="Type A"/>
  </r>
  <r>
    <x v="0"/>
    <n v="4"/>
    <x v="3"/>
    <n v="20891"/>
    <s v="Brno"/>
    <n v="6"/>
    <x v="5"/>
    <n v="4644.9719999999998"/>
    <n v="0"/>
    <n v="1654415"/>
    <n v="11002398"/>
    <m/>
    <n v="9220.32"/>
    <s v="Type A"/>
    <s v="OK"/>
    <s v="20891 Brno"/>
    <s v="Czech Republic"/>
    <s v="Type A"/>
  </r>
  <r>
    <x v="0"/>
    <n v="4"/>
    <x v="3"/>
    <n v="20891"/>
    <s v="Brno"/>
    <n v="13"/>
    <x v="6"/>
    <n v="11980.629000000001"/>
    <n v="0"/>
    <n v="2851270"/>
    <n v="14086746"/>
    <m/>
    <n v="14699.16"/>
    <s v="Type A"/>
    <s v="OK"/>
    <s v="20891 Brno"/>
    <s v="Czech Republic"/>
    <s v="Type A"/>
  </r>
  <r>
    <x v="0"/>
    <n v="4"/>
    <x v="3"/>
    <n v="20891"/>
    <s v="Brno"/>
    <n v="7"/>
    <x v="7"/>
    <n v="4346.0069999999996"/>
    <n v="0"/>
    <n v="153100"/>
    <n v="1396377"/>
    <m/>
    <n v="5307.84"/>
    <s v="Type A"/>
    <s v="OK"/>
    <s v="20891 Brno"/>
    <s v="Czech Republic"/>
    <s v="Type A"/>
  </r>
  <r>
    <x v="0"/>
    <n v="4"/>
    <x v="3"/>
    <n v="20891"/>
    <s v="Brno"/>
    <n v="8"/>
    <x v="8"/>
    <n v="1466.502"/>
    <n v="0"/>
    <n v="38235"/>
    <n v="200271"/>
    <m/>
    <n v="4306.92"/>
    <s v="Type A"/>
    <s v="OK"/>
    <s v="20891 Brno"/>
    <s v="Czech Republic"/>
    <s v="Type A"/>
  </r>
  <r>
    <x v="0"/>
    <n v="4"/>
    <x v="3"/>
    <n v="20891"/>
    <s v="Brno"/>
    <n v="9"/>
    <x v="9"/>
    <n v="2023.521"/>
    <n v="0"/>
    <n v="38240"/>
    <n v="267006"/>
    <m/>
    <n v="4653.4799999999996"/>
    <s v="Type A"/>
    <s v="OK"/>
    <s v="20891 Brno"/>
    <s v="Czech Republic"/>
    <s v="Type A"/>
  </r>
  <r>
    <x v="0"/>
    <n v="4"/>
    <x v="3"/>
    <n v="20891"/>
    <s v="Brno"/>
    <n v="14"/>
    <x v="10"/>
    <n v="7836.03"/>
    <n v="0"/>
    <n v="229575"/>
    <n v="1863654"/>
    <m/>
    <n v="15136.92"/>
    <s v="Type A"/>
    <s v="OK"/>
    <s v="20891 Brno"/>
    <s v="Czech Republic"/>
    <s v="Type A"/>
  </r>
  <r>
    <x v="0"/>
    <n v="4"/>
    <x v="3"/>
    <n v="20891"/>
    <s v="Brno"/>
    <n v="15"/>
    <x v="11"/>
    <n v="4840.0860000000002"/>
    <n v="0"/>
    <n v="75"/>
    <n v="0"/>
    <m/>
    <n v="0"/>
    <s v="Type A"/>
    <s v="OK"/>
    <s v="20891 Brno"/>
    <s v="Czech Republic"/>
    <s v="Type A"/>
  </r>
  <r>
    <x v="0"/>
    <n v="4"/>
    <x v="3"/>
    <n v="20891"/>
    <s v="Brno"/>
    <n v="12"/>
    <x v="12"/>
    <n v="6866.7539999999999"/>
    <n v="0"/>
    <n v="3080845"/>
    <n v="15950400"/>
    <m/>
    <n v="29836.080000000002"/>
    <s v="Type A"/>
    <s v="OK"/>
    <s v="20891 Brno"/>
    <s v="Czech Republic"/>
    <s v="Type A"/>
  </r>
  <r>
    <x v="0"/>
    <n v="4"/>
    <x v="3"/>
    <n v="20891"/>
    <s v="Brno"/>
    <n v="16"/>
    <x v="13"/>
    <n v="3153.2939999999999"/>
    <n v="0"/>
    <n v="75"/>
    <n v="0"/>
    <m/>
    <n v="0"/>
    <s v="Type A"/>
    <s v="OK"/>
    <s v="20891 Brno"/>
    <s v="Czech Republic"/>
    <s v="Type A"/>
  </r>
  <r>
    <x v="0"/>
    <n v="4"/>
    <x v="3"/>
    <n v="20891"/>
    <s v="Brno"/>
    <n v="11"/>
    <x v="14"/>
    <n v="0"/>
    <n v="0"/>
    <n v="10"/>
    <n v="33"/>
    <m/>
    <n v="0"/>
    <s v="Type A"/>
    <s v="OK"/>
    <s v="20891 Brno"/>
    <s v="Czech Republic"/>
    <s v="Type A"/>
  </r>
  <r>
    <x v="0"/>
    <n v="4"/>
    <x v="3"/>
    <n v="20891"/>
    <s v="Brno"/>
    <n v="17"/>
    <x v="15"/>
    <n v="31.47"/>
    <n v="342"/>
    <n v="75"/>
    <n v="0"/>
    <m/>
    <n v="0"/>
    <s v="Type A"/>
    <s v="OK"/>
    <s v="20891 Brno"/>
    <s v="Czech Republic"/>
    <s v="Type A"/>
  </r>
  <r>
    <x v="0"/>
    <n v="4"/>
    <x v="3"/>
    <n v="45583"/>
    <s v="Ostrava"/>
    <n v="1"/>
    <x v="0"/>
    <n v="2262.6930000000002"/>
    <n v="0"/>
    <n v="317050"/>
    <n v="913146"/>
    <m/>
    <n v="827.64"/>
    <s v="Type A"/>
    <s v="OK"/>
    <s v="45583 Ostrava"/>
    <s v="Czech Republic"/>
    <s v="Type A"/>
  </r>
  <r>
    <x v="0"/>
    <n v="4"/>
    <x v="3"/>
    <n v="45583"/>
    <s v="Ostrava"/>
    <n v="2"/>
    <x v="1"/>
    <n v="2054.991"/>
    <n v="0"/>
    <n v="84985"/>
    <n v="474507"/>
    <m/>
    <n v="736.44"/>
    <s v="Type A"/>
    <s v="OK"/>
    <s v="45583 Ostrava"/>
    <s v="Czech Republic"/>
    <s v="Type A"/>
  </r>
  <r>
    <x v="0"/>
    <n v="4"/>
    <x v="3"/>
    <n v="45583"/>
    <s v="Ostrava"/>
    <n v="3"/>
    <x v="2"/>
    <n v="47.204999999999998"/>
    <n v="0"/>
    <n v="408905"/>
    <n v="572526"/>
    <m/>
    <n v="1005.48"/>
    <s v="Type A"/>
    <s v="OK"/>
    <s v="45583 Ostrava"/>
    <s v="Czech Republic"/>
    <s v="Type A"/>
  </r>
  <r>
    <x v="0"/>
    <n v="4"/>
    <x v="3"/>
    <n v="45583"/>
    <s v="Ostrava"/>
    <n v="4"/>
    <x v="3"/>
    <n v="862.27800000000002"/>
    <n v="0"/>
    <n v="316580"/>
    <n v="558684"/>
    <m/>
    <n v="595.08000000000004"/>
    <s v="Type A"/>
    <s v="OK"/>
    <s v="45583 Ostrava"/>
    <s v="Czech Republic"/>
    <s v="Type A"/>
  </r>
  <r>
    <x v="0"/>
    <n v="4"/>
    <x v="3"/>
    <n v="45583"/>
    <s v="Ostrava"/>
    <n v="5"/>
    <x v="4"/>
    <n v="2612.0100000000002"/>
    <n v="0"/>
    <n v="124770"/>
    <n v="241758"/>
    <m/>
    <n v="1199.28"/>
    <s v="Type A"/>
    <s v="OK"/>
    <s v="45583 Ostrava"/>
    <s v="Czech Republic"/>
    <s v="Type A"/>
  </r>
  <r>
    <x v="0"/>
    <n v="4"/>
    <x v="3"/>
    <n v="45583"/>
    <s v="Ostrava"/>
    <n v="6"/>
    <x v="5"/>
    <n v="9009.8610000000008"/>
    <n v="0"/>
    <n v="1088930"/>
    <n v="3125775"/>
    <m/>
    <n v="8748.36"/>
    <s v="Type A"/>
    <s v="OK"/>
    <s v="45583 Ostrava"/>
    <s v="Czech Republic"/>
    <s v="Type A"/>
  </r>
  <r>
    <x v="0"/>
    <n v="4"/>
    <x v="3"/>
    <n v="45583"/>
    <s v="Ostrava"/>
    <n v="13"/>
    <x v="6"/>
    <n v="16849.038"/>
    <n v="0"/>
    <n v="2341220"/>
    <n v="5886396"/>
    <m/>
    <n v="15383.16"/>
    <s v="Type A"/>
    <s v="OK"/>
    <s v="45583 Ostrava"/>
    <s v="Czech Republic"/>
    <s v="Type A"/>
  </r>
  <r>
    <x v="0"/>
    <n v="4"/>
    <x v="3"/>
    <n v="45583"/>
    <s v="Ostrava"/>
    <n v="7"/>
    <x v="7"/>
    <n v="8707.7489999999998"/>
    <n v="0"/>
    <n v="148825"/>
    <n v="1326465"/>
    <m/>
    <n v="5898.36"/>
    <s v="Type A"/>
    <s v="OK"/>
    <s v="45583 Ostrava"/>
    <s v="Czech Republic"/>
    <s v="Type A"/>
  </r>
  <r>
    <x v="0"/>
    <n v="4"/>
    <x v="3"/>
    <n v="45583"/>
    <s v="Ostrava"/>
    <n v="8"/>
    <x v="8"/>
    <n v="62.94"/>
    <n v="0"/>
    <n v="35530"/>
    <n v="182283"/>
    <m/>
    <n v="4122.24"/>
    <s v="Type A"/>
    <s v="OK"/>
    <s v="45583 Ostrava"/>
    <s v="Czech Republic"/>
    <s v="Type A"/>
  </r>
  <r>
    <x v="0"/>
    <n v="4"/>
    <x v="3"/>
    <n v="45583"/>
    <s v="Ostrava"/>
    <n v="9"/>
    <x v="9"/>
    <n v="78.674999999999997"/>
    <n v="0"/>
    <n v="39015"/>
    <n v="315948"/>
    <m/>
    <n v="3337.92"/>
    <s v="Type A"/>
    <s v="OK"/>
    <s v="45583 Ostrava"/>
    <s v="Czech Republic"/>
    <s v="Type A"/>
  </r>
  <r>
    <x v="0"/>
    <n v="4"/>
    <x v="3"/>
    <n v="45583"/>
    <s v="Ostrava"/>
    <n v="14"/>
    <x v="10"/>
    <n v="8849.3639999999996"/>
    <n v="0"/>
    <n v="223370"/>
    <n v="1824696"/>
    <m/>
    <n v="14861.04"/>
    <s v="Type A"/>
    <s v="OK"/>
    <s v="45583 Ostrava"/>
    <s v="Czech Republic"/>
    <s v="Type A"/>
  </r>
  <r>
    <x v="0"/>
    <n v="4"/>
    <x v="3"/>
    <n v="45583"/>
    <s v="Ostrava"/>
    <n v="15"/>
    <x v="11"/>
    <n v="2766.2130000000002"/>
    <n v="0"/>
    <n v="80"/>
    <n v="0"/>
    <m/>
    <n v="0"/>
    <s v="Type A"/>
    <s v="OK"/>
    <s v="45583 Ostrava"/>
    <s v="Czech Republic"/>
    <s v="Type A"/>
  </r>
  <r>
    <x v="0"/>
    <n v="4"/>
    <x v="3"/>
    <n v="45583"/>
    <s v="Ostrava"/>
    <n v="12"/>
    <x v="12"/>
    <n v="6064.2690000000002"/>
    <n v="0"/>
    <n v="2564590"/>
    <n v="7711092"/>
    <m/>
    <n v="30244.2"/>
    <s v="Type A"/>
    <s v="OK"/>
    <s v="45583 Ostrava"/>
    <s v="Czech Republic"/>
    <s v="Type A"/>
  </r>
  <r>
    <x v="0"/>
    <n v="4"/>
    <x v="3"/>
    <n v="45583"/>
    <s v="Ostrava"/>
    <n v="16"/>
    <x v="13"/>
    <n v="2964.4740000000002"/>
    <n v="0"/>
    <n v="80"/>
    <n v="0"/>
    <m/>
    <n v="0"/>
    <s v="Type A"/>
    <s v="OK"/>
    <s v="45583 Ostrava"/>
    <s v="Czech Republic"/>
    <s v="Type A"/>
  </r>
  <r>
    <x v="0"/>
    <n v="4"/>
    <x v="3"/>
    <n v="45583"/>
    <s v="Ostrava"/>
    <n v="11"/>
    <x v="14"/>
    <n v="4317.6840000000002"/>
    <n v="0"/>
    <n v="411535"/>
    <n v="1197762"/>
    <m/>
    <n v="0"/>
    <s v="Type A"/>
    <s v="OK"/>
    <s v="45583 Ostrava"/>
    <s v="Czech Republic"/>
    <s v="Type A"/>
  </r>
  <r>
    <x v="0"/>
    <n v="4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0"/>
    <n v="4"/>
    <x v="3"/>
    <n v="85696"/>
    <s v="Prague (ii)"/>
    <n v="1"/>
    <x v="0"/>
    <n v="4317.6840000000002"/>
    <n v="0"/>
    <n v="346610"/>
    <n v="1142352"/>
    <m/>
    <n v="731.88"/>
    <s v="Type B"/>
    <s v="OK"/>
    <s v="85696 Prague (II)"/>
    <s v="Czech Republic"/>
    <s v="Type B"/>
  </r>
  <r>
    <x v="0"/>
    <n v="4"/>
    <x v="3"/>
    <n v="85696"/>
    <s v="Prague (ii)"/>
    <n v="2"/>
    <x v="1"/>
    <n v="2300.4569999999999"/>
    <n v="0"/>
    <n v="96495"/>
    <n v="587910"/>
    <m/>
    <n v="611.04"/>
    <s v="Type B"/>
    <s v="OK"/>
    <s v="85696 Prague (II)"/>
    <s v="Czech Republic"/>
    <s v="Type B"/>
  </r>
  <r>
    <x v="0"/>
    <n v="4"/>
    <x v="3"/>
    <n v="85696"/>
    <s v="Prague (ii)"/>
    <n v="3"/>
    <x v="2"/>
    <n v="47.204999999999998"/>
    <n v="0"/>
    <n v="349685"/>
    <n v="557937"/>
    <m/>
    <n v="775.2"/>
    <s v="Type B"/>
    <s v="OK"/>
    <s v="85696 Prague (II)"/>
    <s v="Czech Republic"/>
    <s v="Type B"/>
  </r>
  <r>
    <x v="0"/>
    <n v="4"/>
    <x v="3"/>
    <n v="85696"/>
    <s v="Prague (ii)"/>
    <n v="4"/>
    <x v="3"/>
    <n v="1671.057"/>
    <n v="0"/>
    <n v="316505"/>
    <n v="533889"/>
    <m/>
    <n v="743.28"/>
    <s v="Type B"/>
    <s v="OK"/>
    <s v="85696 Prague (II)"/>
    <s v="Czech Republic"/>
    <s v="Type B"/>
  </r>
  <r>
    <x v="0"/>
    <n v="4"/>
    <x v="3"/>
    <n v="85696"/>
    <s v="Prague (ii)"/>
    <n v="5"/>
    <x v="4"/>
    <n v="3257.145"/>
    <n v="0"/>
    <n v="117730"/>
    <n v="279777"/>
    <m/>
    <n v="930.24"/>
    <s v="Type B"/>
    <s v="OK"/>
    <s v="85696 Prague (II)"/>
    <s v="Czech Republic"/>
    <s v="Type B"/>
  </r>
  <r>
    <x v="0"/>
    <n v="4"/>
    <x v="3"/>
    <n v="85696"/>
    <s v="Prague (ii)"/>
    <n v="6"/>
    <x v="5"/>
    <n v="8758.1010000000006"/>
    <n v="0"/>
    <n v="1068365"/>
    <n v="3861513"/>
    <m/>
    <n v="10991.88"/>
    <s v="Type B"/>
    <s v="OK"/>
    <s v="85696 Prague (II)"/>
    <s v="Czech Republic"/>
    <s v="Type B"/>
  </r>
  <r>
    <x v="0"/>
    <n v="4"/>
    <x v="3"/>
    <n v="85696"/>
    <s v="Prague (ii)"/>
    <n v="13"/>
    <x v="6"/>
    <n v="20351.649000000001"/>
    <n v="0"/>
    <n v="2295390"/>
    <n v="6963378"/>
    <m/>
    <n v="16698.72"/>
    <s v="Type B"/>
    <s v="OK"/>
    <s v="85696 Prague (II)"/>
    <s v="Czech Republic"/>
    <s v="Type B"/>
  </r>
  <r>
    <x v="0"/>
    <n v="4"/>
    <x v="3"/>
    <n v="85696"/>
    <s v="Prague (ii)"/>
    <n v="7"/>
    <x v="7"/>
    <n v="5557.6019999999999"/>
    <n v="158"/>
    <n v="201575"/>
    <n v="2032776"/>
    <m/>
    <n v="6379.44"/>
    <s v="Type B"/>
    <s v="OK"/>
    <s v="85696 Prague (II)"/>
    <s v="Czech Republic"/>
    <s v="Type B"/>
  </r>
  <r>
    <x v="0"/>
    <n v="4"/>
    <x v="3"/>
    <n v="85696"/>
    <s v="Prague (ii)"/>
    <n v="8"/>
    <x v="8"/>
    <n v="830.80799999999999"/>
    <n v="0"/>
    <n v="36230"/>
    <n v="207594"/>
    <m/>
    <n v="4943.04"/>
    <s v="Type B"/>
    <s v="OK"/>
    <s v="85696 Prague (II)"/>
    <s v="Czech Republic"/>
    <s v="Type B"/>
  </r>
  <r>
    <x v="0"/>
    <n v="4"/>
    <x v="3"/>
    <n v="85696"/>
    <s v="Prague (ii)"/>
    <n v="9"/>
    <x v="9"/>
    <n v="1554.6179999999999"/>
    <n v="194"/>
    <n v="53525"/>
    <n v="461865"/>
    <m/>
    <n v="5362.56"/>
    <s v="Type B"/>
    <s v="OK"/>
    <s v="85696 Prague (II)"/>
    <s v="Czech Republic"/>
    <s v="Type B"/>
  </r>
  <r>
    <x v="0"/>
    <n v="4"/>
    <x v="3"/>
    <n v="85696"/>
    <s v="Prague (ii)"/>
    <n v="14"/>
    <x v="10"/>
    <n v="7943.0280000000002"/>
    <n v="352"/>
    <n v="291330"/>
    <n v="2702235"/>
    <m/>
    <n v="17603.88"/>
    <s v="Type B"/>
    <s v="OK"/>
    <s v="85696 Prague (II)"/>
    <s v="Czech Republic"/>
    <s v="Type B"/>
  </r>
  <r>
    <x v="0"/>
    <n v="4"/>
    <x v="3"/>
    <n v="85696"/>
    <s v="Prague (ii)"/>
    <n v="15"/>
    <x v="11"/>
    <n v="3688.2840000000001"/>
    <n v="0"/>
    <n v="85"/>
    <n v="0"/>
    <m/>
    <n v="0"/>
    <s v="Type B"/>
    <s v="OK"/>
    <s v="85696 Prague (II)"/>
    <s v="Czech Republic"/>
    <s v="Type B"/>
  </r>
  <r>
    <x v="0"/>
    <n v="4"/>
    <x v="3"/>
    <n v="85696"/>
    <s v="Prague (ii)"/>
    <n v="12"/>
    <x v="12"/>
    <n v="6473.3789999999999"/>
    <n v="0"/>
    <n v="2586720"/>
    <n v="9665613"/>
    <m/>
    <n v="34302.6"/>
    <s v="Type B"/>
    <s v="OK"/>
    <s v="85696 Prague (II)"/>
    <s v="Czech Republic"/>
    <s v="Type B"/>
  </r>
  <r>
    <x v="0"/>
    <n v="4"/>
    <x v="3"/>
    <n v="85696"/>
    <s v="Prague (ii)"/>
    <n v="16"/>
    <x v="13"/>
    <n v="2608.8629999999998"/>
    <n v="0"/>
    <n v="85"/>
    <n v="0"/>
    <m/>
    <n v="0"/>
    <s v="Type B"/>
    <s v="OK"/>
    <s v="85696 Prague (II)"/>
    <s v="Czech Republic"/>
    <s v="Type B"/>
  </r>
  <r>
    <x v="0"/>
    <n v="4"/>
    <x v="3"/>
    <n v="85696"/>
    <s v="Prague (ii)"/>
    <n v="11"/>
    <x v="14"/>
    <n v="4374.33"/>
    <n v="0"/>
    <n v="310920"/>
    <n v="1246629"/>
    <m/>
    <n v="0"/>
    <s v="Type B"/>
    <s v="OK"/>
    <s v="85696 Prague (II)"/>
    <s v="Czech Republic"/>
    <s v="Type B"/>
  </r>
  <r>
    <x v="0"/>
    <n v="4"/>
    <x v="3"/>
    <n v="85696"/>
    <s v="Prague (ii)"/>
    <n v="17"/>
    <x v="15"/>
    <n v="2438.9250000000002"/>
    <n v="0"/>
    <n v="85"/>
    <n v="0"/>
    <m/>
    <n v="0"/>
    <s v="Type B"/>
    <s v="OK"/>
    <s v="85696 Prague (II)"/>
    <s v="Czech Republic"/>
    <s v="Type B"/>
  </r>
  <r>
    <x v="0"/>
    <n v="4"/>
    <x v="4"/>
    <n v="32949"/>
    <s v="Copenhagen (i)"/>
    <n v="1"/>
    <x v="0"/>
    <n v="2379.1320000000001"/>
    <n v="0"/>
    <n v="411175"/>
    <n v="977340"/>
    <m/>
    <n v="745.56"/>
    <s v="Type A"/>
    <s v="OK"/>
    <s v="32949 Copenhagen (I)"/>
    <s v="Denmark"/>
    <s v="Type A"/>
  </r>
  <r>
    <x v="0"/>
    <n v="4"/>
    <x v="4"/>
    <n v="32949"/>
    <s v="Copenhagen (i)"/>
    <n v="2"/>
    <x v="1"/>
    <n v="1935.405"/>
    <n v="0"/>
    <n v="50785"/>
    <n v="232161"/>
    <m/>
    <n v="538.08000000000004"/>
    <s v="Type A"/>
    <s v="OK"/>
    <s v="32949 Copenhagen (I)"/>
    <s v="Denmark"/>
    <s v="Type A"/>
  </r>
  <r>
    <x v="0"/>
    <n v="4"/>
    <x v="4"/>
    <n v="32949"/>
    <s v="Copenhagen (i)"/>
    <n v="3"/>
    <x v="2"/>
    <n v="47.204999999999998"/>
    <n v="0"/>
    <n v="347970"/>
    <n v="481005"/>
    <m/>
    <n v="624.72"/>
    <s v="Type A"/>
    <s v="OK"/>
    <s v="32949 Copenhagen (I)"/>
    <s v="Denmark"/>
    <s v="Type A"/>
  </r>
  <r>
    <x v="0"/>
    <n v="4"/>
    <x v="4"/>
    <n v="32949"/>
    <s v="Copenhagen (i)"/>
    <n v="4"/>
    <x v="3"/>
    <n v="1460.2080000000001"/>
    <n v="0"/>
    <n v="243390"/>
    <n v="405816"/>
    <m/>
    <n v="592.79999999999995"/>
    <s v="Type A"/>
    <s v="OK"/>
    <s v="32949 Copenhagen (I)"/>
    <s v="Denmark"/>
    <s v="Type A"/>
  </r>
  <r>
    <x v="0"/>
    <n v="4"/>
    <x v="4"/>
    <n v="32949"/>
    <s v="Copenhagen (i)"/>
    <n v="5"/>
    <x v="4"/>
    <n v="1564.059"/>
    <n v="0"/>
    <n v="95910"/>
    <n v="180369"/>
    <m/>
    <n v="652.08000000000004"/>
    <s v="Type A"/>
    <s v="OK"/>
    <s v="32949 Copenhagen (I)"/>
    <s v="Denmark"/>
    <s v="Type A"/>
  </r>
  <r>
    <x v="0"/>
    <n v="4"/>
    <x v="4"/>
    <n v="32949"/>
    <s v="Copenhagen (i)"/>
    <n v="6"/>
    <x v="5"/>
    <n v="6325.47"/>
    <n v="0"/>
    <n v="866505"/>
    <n v="2376462"/>
    <m/>
    <n v="7628.88"/>
    <s v="Type A"/>
    <s v="OK"/>
    <s v="32949 Copenhagen (I)"/>
    <s v="Denmark"/>
    <s v="Type A"/>
  </r>
  <r>
    <x v="0"/>
    <n v="4"/>
    <x v="4"/>
    <n v="32949"/>
    <s v="Copenhagen (i)"/>
    <n v="13"/>
    <x v="6"/>
    <n v="13711.478999999999"/>
    <n v="0"/>
    <n v="2015735"/>
    <n v="4653153"/>
    <m/>
    <n v="12578.76"/>
    <s v="Type A"/>
    <s v="OK"/>
    <s v="32949 Copenhagen (I)"/>
    <s v="Denmark"/>
    <s v="Type A"/>
  </r>
  <r>
    <x v="0"/>
    <n v="4"/>
    <x v="4"/>
    <n v="32949"/>
    <s v="Copenhagen (i)"/>
    <n v="7"/>
    <x v="7"/>
    <n v="3414.4949999999999"/>
    <n v="0"/>
    <n v="123425"/>
    <n v="1205961"/>
    <m/>
    <n v="7147.8"/>
    <s v="Type A"/>
    <s v="OK"/>
    <s v="32949 Copenhagen (I)"/>
    <s v="Denmark"/>
    <s v="Type A"/>
  </r>
  <r>
    <x v="0"/>
    <n v="4"/>
    <x v="4"/>
    <n v="32949"/>
    <s v="Copenhagen (i)"/>
    <n v="8"/>
    <x v="8"/>
    <n v="2350.8090000000002"/>
    <n v="0"/>
    <n v="32830"/>
    <n v="181218"/>
    <m/>
    <n v="4756.08"/>
    <s v="Type A"/>
    <s v="OK"/>
    <s v="32949 Copenhagen (I)"/>
    <s v="Denmark"/>
    <s v="Type A"/>
  </r>
  <r>
    <x v="0"/>
    <n v="4"/>
    <x v="4"/>
    <n v="32949"/>
    <s v="Copenhagen (i)"/>
    <n v="9"/>
    <x v="9"/>
    <n v="1230.4770000000001"/>
    <n v="0"/>
    <n v="30345"/>
    <n v="250527"/>
    <m/>
    <n v="4790.28"/>
    <s v="Type A"/>
    <s v="OK"/>
    <s v="32949 Copenhagen (I)"/>
    <s v="Denmark"/>
    <s v="Type A"/>
  </r>
  <r>
    <x v="0"/>
    <n v="4"/>
    <x v="4"/>
    <n v="32949"/>
    <s v="Copenhagen (i)"/>
    <n v="14"/>
    <x v="10"/>
    <n v="6995.7809999999999"/>
    <n v="0"/>
    <n v="186600"/>
    <n v="1637706"/>
    <m/>
    <n v="17195.759999999998"/>
    <s v="Type A"/>
    <s v="OK"/>
    <s v="32949 Copenhagen (I)"/>
    <s v="Denmark"/>
    <s v="Type A"/>
  </r>
  <r>
    <x v="0"/>
    <n v="4"/>
    <x v="4"/>
    <n v="32949"/>
    <s v="Copenhagen (i)"/>
    <n v="15"/>
    <x v="11"/>
    <n v="3615.9029999999998"/>
    <n v="0"/>
    <n v="90"/>
    <n v="0"/>
    <m/>
    <n v="0"/>
    <s v="Type A"/>
    <s v="OK"/>
    <s v="32949 Copenhagen (I)"/>
    <s v="Denmark"/>
    <s v="Type A"/>
  </r>
  <r>
    <x v="0"/>
    <n v="4"/>
    <x v="4"/>
    <n v="32949"/>
    <s v="Copenhagen (i)"/>
    <n v="12"/>
    <x v="12"/>
    <n v="6504.8490000000002"/>
    <n v="0"/>
    <n v="2202335"/>
    <n v="6290859"/>
    <m/>
    <n v="29774.52"/>
    <s v="Type A"/>
    <s v="OK"/>
    <s v="32949 Copenhagen (I)"/>
    <s v="Denmark"/>
    <s v="Type A"/>
  </r>
  <r>
    <x v="0"/>
    <n v="4"/>
    <x v="4"/>
    <n v="32949"/>
    <s v="Copenhagen (i)"/>
    <n v="16"/>
    <x v="13"/>
    <n v="2054.991"/>
    <n v="0"/>
    <n v="90"/>
    <n v="0"/>
    <m/>
    <n v="0"/>
    <s v="Type A"/>
    <s v="OK"/>
    <s v="32949 Copenhagen (I)"/>
    <s v="Denmark"/>
    <s v="Type A"/>
  </r>
  <r>
    <x v="0"/>
    <n v="4"/>
    <x v="4"/>
    <n v="32949"/>
    <s v="Copenhagen (i)"/>
    <n v="11"/>
    <x v="14"/>
    <n v="3631.6379999999999"/>
    <n v="0"/>
    <n v="367795"/>
    <n v="1090971"/>
    <m/>
    <n v="0"/>
    <s v="Type A"/>
    <s v="OK"/>
    <s v="32949 Copenhagen (I)"/>
    <s v="Denmark"/>
    <s v="Type A"/>
  </r>
  <r>
    <x v="0"/>
    <n v="4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0"/>
    <n v="4"/>
    <x v="4"/>
    <n v="96857"/>
    <s v="Copenhagen (ii)"/>
    <n v="1"/>
    <x v="0"/>
    <n v="3760.665"/>
    <n v="0"/>
    <n v="341850"/>
    <n v="1026681"/>
    <m/>
    <n v="1194.72"/>
    <s v="Type A"/>
    <s v="OK"/>
    <s v="96857 Copenhagen (II)"/>
    <s v="Denmark"/>
    <s v="Type A"/>
  </r>
  <r>
    <x v="0"/>
    <n v="4"/>
    <x v="4"/>
    <n v="96857"/>
    <s v="Copenhagen (ii)"/>
    <n v="2"/>
    <x v="1"/>
    <n v="2265.84"/>
    <n v="0"/>
    <n v="82185"/>
    <n v="43902"/>
    <m/>
    <n v="599.64"/>
    <s v="Type A"/>
    <s v="OK"/>
    <s v="96857 Copenhagen (II)"/>
    <s v="Denmark"/>
    <s v="Type A"/>
  </r>
  <r>
    <x v="0"/>
    <n v="4"/>
    <x v="4"/>
    <n v="96857"/>
    <s v="Copenhagen (ii)"/>
    <n v="3"/>
    <x v="2"/>
    <n v="47.204999999999998"/>
    <n v="0"/>
    <n v="356580"/>
    <n v="569976"/>
    <m/>
    <n v="955.32"/>
    <s v="Type A"/>
    <s v="OK"/>
    <s v="96857 Copenhagen (II)"/>
    <s v="Denmark"/>
    <s v="Type A"/>
  </r>
  <r>
    <x v="0"/>
    <n v="4"/>
    <x v="4"/>
    <n v="96857"/>
    <s v="Copenhagen (ii)"/>
    <n v="4"/>
    <x v="3"/>
    <n v="1126.626"/>
    <n v="0"/>
    <n v="292905"/>
    <n v="495645"/>
    <m/>
    <n v="604.20000000000005"/>
    <s v="Type A"/>
    <s v="OK"/>
    <s v="96857 Copenhagen (II)"/>
    <s v="Denmark"/>
    <s v="Type A"/>
  </r>
  <r>
    <x v="0"/>
    <n v="4"/>
    <x v="4"/>
    <n v="96857"/>
    <s v="Copenhagen (ii)"/>
    <n v="5"/>
    <x v="4"/>
    <n v="2284.7220000000002"/>
    <n v="0"/>
    <n v="135395"/>
    <n v="245052"/>
    <m/>
    <n v="978.12"/>
    <s v="Type A"/>
    <s v="OK"/>
    <s v="96857 Copenhagen (II)"/>
    <s v="Denmark"/>
    <s v="Type A"/>
  </r>
  <r>
    <x v="0"/>
    <n v="4"/>
    <x v="4"/>
    <n v="96857"/>
    <s v="Copenhagen (ii)"/>
    <n v="6"/>
    <x v="5"/>
    <n v="8861.9519999999993"/>
    <n v="0"/>
    <n v="1107445"/>
    <n v="3246357"/>
    <m/>
    <n v="10301.040000000001"/>
    <s v="Type A"/>
    <s v="OK"/>
    <s v="96857 Copenhagen (II)"/>
    <s v="Denmark"/>
    <s v="Type A"/>
  </r>
  <r>
    <x v="0"/>
    <n v="4"/>
    <x v="4"/>
    <n v="96857"/>
    <s v="Copenhagen (ii)"/>
    <n v="13"/>
    <x v="6"/>
    <n v="18347.009999999998"/>
    <n v="0"/>
    <n v="2316360"/>
    <n v="23313"/>
    <m/>
    <n v="15611.16"/>
    <s v="Type A"/>
    <s v="OK"/>
    <s v="96857 Copenhagen (II)"/>
    <s v="Denmark"/>
    <s v="Type A"/>
  </r>
  <r>
    <x v="0"/>
    <n v="4"/>
    <x v="4"/>
    <n v="96857"/>
    <s v="Copenhagen (ii)"/>
    <n v="7"/>
    <x v="7"/>
    <n v="5900.625"/>
    <n v="0"/>
    <n v="147825"/>
    <n v="1268436"/>
    <m/>
    <n v="5978.16"/>
    <s v="Type A"/>
    <s v="OK"/>
    <s v="96857 Copenhagen (II)"/>
    <s v="Denmark"/>
    <s v="Type A"/>
  </r>
  <r>
    <x v="0"/>
    <n v="4"/>
    <x v="4"/>
    <n v="96857"/>
    <s v="Copenhagen (ii)"/>
    <n v="8"/>
    <x v="8"/>
    <n v="2338.221"/>
    <n v="0"/>
    <n v="46350"/>
    <n v="222003"/>
    <m/>
    <n v="4033.32"/>
    <s v="Type A"/>
    <s v="OK"/>
    <s v="96857 Copenhagen (II)"/>
    <s v="Denmark"/>
    <s v="Type A"/>
  </r>
  <r>
    <x v="0"/>
    <n v="4"/>
    <x v="4"/>
    <n v="96857"/>
    <s v="Copenhagen (ii)"/>
    <n v="9"/>
    <x v="9"/>
    <n v="1793.79"/>
    <n v="0"/>
    <n v="32640"/>
    <n v="241617"/>
    <m/>
    <n v="3169.2"/>
    <s v="Type A"/>
    <s v="OK"/>
    <s v="96857 Copenhagen (II)"/>
    <s v="Denmark"/>
    <s v="Type A"/>
  </r>
  <r>
    <x v="0"/>
    <n v="4"/>
    <x v="4"/>
    <n v="96857"/>
    <s v="Copenhagen (ii)"/>
    <n v="14"/>
    <x v="10"/>
    <n v="10032.636"/>
    <n v="0"/>
    <n v="226815"/>
    <n v="1732056"/>
    <m/>
    <n v="14012.88"/>
    <s v="Type A"/>
    <s v="OK"/>
    <s v="96857 Copenhagen (II)"/>
    <s v="Denmark"/>
    <s v="Type A"/>
  </r>
  <r>
    <x v="0"/>
    <n v="4"/>
    <x v="4"/>
    <n v="96857"/>
    <s v="Copenhagen (ii)"/>
    <n v="15"/>
    <x v="11"/>
    <n v="4323.9780000000001"/>
    <n v="0"/>
    <n v="95"/>
    <n v="0"/>
    <m/>
    <n v="0"/>
    <s v="Type A"/>
    <s v="OK"/>
    <s v="96857 Copenhagen (II)"/>
    <s v="Denmark"/>
    <s v="Type A"/>
  </r>
  <r>
    <x v="0"/>
    <n v="4"/>
    <x v="4"/>
    <n v="96857"/>
    <s v="Copenhagen (ii)"/>
    <n v="12"/>
    <x v="12"/>
    <n v="7187.7479999999996"/>
    <n v="0"/>
    <n v="2543175"/>
    <n v="7755369"/>
    <m/>
    <n v="29624.04"/>
    <s v="Type A"/>
    <s v="OK"/>
    <s v="96857 Copenhagen (II)"/>
    <s v="Denmark"/>
    <s v="Type A"/>
  </r>
  <r>
    <x v="0"/>
    <n v="4"/>
    <x v="4"/>
    <n v="96857"/>
    <s v="Copenhagen (ii)"/>
    <n v="16"/>
    <x v="13"/>
    <n v="2190.3119999999999"/>
    <n v="0"/>
    <n v="95"/>
    <n v="0"/>
    <m/>
    <n v="0"/>
    <s v="Type A"/>
    <s v="OK"/>
    <s v="96857 Copenhagen (II)"/>
    <s v="Denmark"/>
    <s v="Type A"/>
  </r>
  <r>
    <x v="0"/>
    <n v="4"/>
    <x v="4"/>
    <n v="96857"/>
    <s v="Copenhagen (ii)"/>
    <n v="11"/>
    <x v="14"/>
    <n v="5538.72"/>
    <n v="0"/>
    <n v="545500"/>
    <n v="150588"/>
    <m/>
    <n v="0"/>
    <s v="Type A"/>
    <s v="OK"/>
    <s v="96857 Copenhagen (II)"/>
    <s v="Denmark"/>
    <s v="Type A"/>
  </r>
  <r>
    <x v="0"/>
    <n v="4"/>
    <x v="4"/>
    <n v="96857"/>
    <s v="Copenhagen (ii)"/>
    <n v="17"/>
    <x v="15"/>
    <n v="31.47"/>
    <n v="428"/>
    <n v="95"/>
    <n v="0"/>
    <m/>
    <n v="0"/>
    <s v="Type A"/>
    <s v="OK"/>
    <s v="96857 Copenhagen (II)"/>
    <s v="Denmark"/>
    <s v="Type A"/>
  </r>
  <r>
    <x v="0"/>
    <n v="4"/>
    <x v="4"/>
    <n v="87703"/>
    <s v="Aalborg (i)"/>
    <n v="1"/>
    <x v="0"/>
    <n v="2498.7179999999998"/>
    <n v="0"/>
    <n v="340750"/>
    <n v="984831"/>
    <m/>
    <n v="848.16"/>
    <s v="Type A"/>
    <s v="OK"/>
    <s v="87703 Aalborg (I)"/>
    <s v="Denmark"/>
    <s v="Type A"/>
  </r>
  <r>
    <x v="0"/>
    <n v="4"/>
    <x v="4"/>
    <n v="87703"/>
    <s v="Aalborg (i)"/>
    <n v="2"/>
    <x v="1"/>
    <n v="2360.25"/>
    <n v="0"/>
    <n v="73280"/>
    <n v="391512"/>
    <m/>
    <n v="576.84"/>
    <s v="Type A"/>
    <s v="OK"/>
    <s v="87703 Aalborg (I)"/>
    <s v="Denmark"/>
    <s v="Type A"/>
  </r>
  <r>
    <x v="0"/>
    <n v="4"/>
    <x v="4"/>
    <n v="87703"/>
    <s v="Aalborg (i)"/>
    <n v="3"/>
    <x v="2"/>
    <n v="47.204999999999998"/>
    <n v="0"/>
    <n v="391485"/>
    <n v="619065"/>
    <m/>
    <n v="868.68"/>
    <s v="Type A"/>
    <s v="OK"/>
    <s v="87703 Aalborg (I)"/>
    <s v="Denmark"/>
    <s v="Type A"/>
  </r>
  <r>
    <x v="0"/>
    <n v="4"/>
    <x v="4"/>
    <n v="87703"/>
    <s v="Aalborg (i)"/>
    <n v="4"/>
    <x v="3"/>
    <n v="1784.3489999999999"/>
    <n v="144"/>
    <n v="341050"/>
    <n v="634596"/>
    <m/>
    <n v="535.79999999999995"/>
    <s v="Type A"/>
    <s v="OK"/>
    <s v="87703 Aalborg (I)"/>
    <s v="Denmark"/>
    <s v="Type A"/>
  </r>
  <r>
    <x v="0"/>
    <n v="4"/>
    <x v="4"/>
    <n v="87703"/>
    <s v="Aalborg (i)"/>
    <n v="5"/>
    <x v="4"/>
    <n v="2634.0390000000002"/>
    <n v="0"/>
    <n v="129370"/>
    <n v="239859"/>
    <m/>
    <n v="845.88"/>
    <s v="Type A"/>
    <s v="OK"/>
    <s v="87703 Aalborg (I)"/>
    <s v="Denmark"/>
    <s v="Type A"/>
  </r>
  <r>
    <x v="0"/>
    <n v="4"/>
    <x v="4"/>
    <n v="87703"/>
    <s v="Aalborg (i)"/>
    <n v="6"/>
    <x v="5"/>
    <n v="7867.5"/>
    <n v="0"/>
    <n v="1006810"/>
    <n v="2774256"/>
    <m/>
    <n v="8595.6"/>
    <s v="Type A"/>
    <s v="OK"/>
    <s v="87703 Aalborg (I)"/>
    <s v="Denmark"/>
    <s v="Type A"/>
  </r>
  <r>
    <x v="0"/>
    <n v="4"/>
    <x v="4"/>
    <n v="87703"/>
    <s v="Aalborg (i)"/>
    <n v="13"/>
    <x v="6"/>
    <n v="17192.061000000002"/>
    <n v="144"/>
    <n v="2282745"/>
    <n v="5644119"/>
    <m/>
    <n v="12250.44"/>
    <s v="Type A"/>
    <s v="OK"/>
    <s v="87703 Aalborg (I)"/>
    <s v="Denmark"/>
    <s v="Type A"/>
  </r>
  <r>
    <x v="0"/>
    <n v="4"/>
    <x v="4"/>
    <n v="87703"/>
    <s v="Aalborg (i)"/>
    <n v="7"/>
    <x v="7"/>
    <n v="4106.835"/>
    <n v="0"/>
    <n v="162340"/>
    <n v="1511382"/>
    <m/>
    <n v="5405.88"/>
    <s v="Type A"/>
    <s v="OK"/>
    <s v="87703 Aalborg (I)"/>
    <s v="Denmark"/>
    <s v="Type A"/>
  </r>
  <r>
    <x v="0"/>
    <n v="4"/>
    <x v="4"/>
    <n v="87703"/>
    <s v="Aalborg (i)"/>
    <n v="8"/>
    <x v="8"/>
    <n v="2054.991"/>
    <n v="0"/>
    <n v="38680"/>
    <n v="198891"/>
    <m/>
    <n v="3718.68"/>
    <s v="Type A"/>
    <s v="OK"/>
    <s v="87703 Aalborg (I)"/>
    <s v="Denmark"/>
    <s v="Type A"/>
  </r>
  <r>
    <x v="0"/>
    <n v="4"/>
    <x v="4"/>
    <n v="87703"/>
    <s v="Aalborg (i)"/>
    <n v="9"/>
    <x v="9"/>
    <n v="1343.769"/>
    <n v="0"/>
    <n v="38220"/>
    <n v="323382"/>
    <m/>
    <n v="5408.16"/>
    <s v="Type A"/>
    <s v="OK"/>
    <s v="87703 Aalborg (I)"/>
    <s v="Denmark"/>
    <s v="Type A"/>
  </r>
  <r>
    <x v="0"/>
    <n v="4"/>
    <x v="4"/>
    <n v="87703"/>
    <s v="Aalborg (i)"/>
    <n v="14"/>
    <x v="10"/>
    <n v="7505.5950000000003"/>
    <n v="0"/>
    <n v="239240"/>
    <n v="2033655"/>
    <m/>
    <n v="15802.68"/>
    <s v="Type A"/>
    <s v="OK"/>
    <s v="87703 Aalborg (I)"/>
    <s v="Denmark"/>
    <s v="Type A"/>
  </r>
  <r>
    <x v="0"/>
    <n v="4"/>
    <x v="4"/>
    <n v="87703"/>
    <s v="Aalborg (i)"/>
    <n v="15"/>
    <x v="11"/>
    <n v="5101.2870000000003"/>
    <n v="0"/>
    <n v="100"/>
    <n v="0"/>
    <m/>
    <n v="0"/>
    <s v="Type A"/>
    <s v="OK"/>
    <s v="87703 Aalborg (I)"/>
    <s v="Denmark"/>
    <s v="Type A"/>
  </r>
  <r>
    <x v="0"/>
    <n v="4"/>
    <x v="4"/>
    <n v="87703"/>
    <s v="Aalborg (i)"/>
    <n v="12"/>
    <x v="12"/>
    <n v="6045.3869999999997"/>
    <n v="0"/>
    <n v="2521985"/>
    <n v="7677774"/>
    <m/>
    <n v="28053.119999999999"/>
    <s v="Type A"/>
    <s v="OK"/>
    <s v="87703 Aalborg (I)"/>
    <s v="Denmark"/>
    <s v="Type A"/>
  </r>
  <r>
    <x v="0"/>
    <n v="4"/>
    <x v="4"/>
    <n v="87703"/>
    <s v="Aalborg (i)"/>
    <n v="16"/>
    <x v="13"/>
    <n v="2791.3890000000001"/>
    <n v="0"/>
    <n v="100"/>
    <n v="0"/>
    <m/>
    <n v="0"/>
    <s v="Type A"/>
    <s v="OK"/>
    <s v="87703 Aalborg (I)"/>
    <s v="Denmark"/>
    <s v="Type A"/>
  </r>
  <r>
    <x v="0"/>
    <n v="4"/>
    <x v="4"/>
    <n v="87703"/>
    <s v="Aalborg (i)"/>
    <n v="11"/>
    <x v="14"/>
    <n v="9607.7909999999993"/>
    <n v="0"/>
    <n v="752535"/>
    <n v="2396508"/>
    <m/>
    <n v="0"/>
    <s v="Type A"/>
    <s v="OK"/>
    <s v="87703 Aalborg (I)"/>
    <s v="Denmark"/>
    <s v="Type A"/>
  </r>
  <r>
    <x v="0"/>
    <n v="4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0"/>
    <n v="4"/>
    <x v="4"/>
    <n v="19000"/>
    <s v="Aalborg (ii)"/>
    <n v="1"/>
    <x v="0"/>
    <n v="3496.317"/>
    <n v="0"/>
    <n v="371730"/>
    <n v="1413126"/>
    <m/>
    <n v="1247.1600000000001"/>
    <s v="Type A"/>
    <s v="OK"/>
    <s v="19000 Aalborg (II)"/>
    <s v="Denmark"/>
    <s v="Type B"/>
  </r>
  <r>
    <x v="0"/>
    <n v="4"/>
    <x v="4"/>
    <n v="19000"/>
    <s v="Aalborg (ii)"/>
    <n v="2"/>
    <x v="1"/>
    <n v="3508.9050000000002"/>
    <n v="0"/>
    <n v="121220"/>
    <n v="766512"/>
    <m/>
    <n v="1121.76"/>
    <s v="Type A"/>
    <s v="OK"/>
    <s v="19000 Aalborg (II)"/>
    <s v="Denmark"/>
    <s v="Type B"/>
  </r>
  <r>
    <x v="0"/>
    <n v="4"/>
    <x v="4"/>
    <n v="19000"/>
    <s v="Aalborg (ii)"/>
    <n v="3"/>
    <x v="2"/>
    <n v="47.204999999999998"/>
    <n v="0"/>
    <n v="632770"/>
    <n v="961659"/>
    <m/>
    <n v="1085.28"/>
    <s v="Type A"/>
    <s v="OK"/>
    <s v="19000 Aalborg (II)"/>
    <s v="Denmark"/>
    <s v="Type B"/>
  </r>
  <r>
    <x v="0"/>
    <n v="4"/>
    <x v="4"/>
    <n v="19000"/>
    <s v="Aalborg (ii)"/>
    <n v="4"/>
    <x v="3"/>
    <n v="1982.61"/>
    <n v="0"/>
    <n v="440130"/>
    <n v="812085"/>
    <m/>
    <n v="1146.8399999999999"/>
    <s v="Type A"/>
    <s v="OK"/>
    <s v="19000 Aalborg (II)"/>
    <s v="Denmark"/>
    <s v="Type B"/>
  </r>
  <r>
    <x v="0"/>
    <n v="4"/>
    <x v="4"/>
    <n v="19000"/>
    <s v="Aalborg (ii)"/>
    <n v="5"/>
    <x v="4"/>
    <n v="2763.0659999999998"/>
    <n v="0"/>
    <n v="212280"/>
    <n v="461103"/>
    <m/>
    <n v="1363.44"/>
    <s v="Type A"/>
    <s v="OK"/>
    <s v="19000 Aalborg (II)"/>
    <s v="Denmark"/>
    <s v="Type B"/>
  </r>
  <r>
    <x v="0"/>
    <n v="4"/>
    <x v="4"/>
    <n v="19000"/>
    <s v="Aalborg (ii)"/>
    <n v="6"/>
    <x v="5"/>
    <n v="8487.4590000000007"/>
    <n v="0"/>
    <n v="1837290"/>
    <n v="8572083"/>
    <m/>
    <n v="10152.84"/>
    <s v="Type A"/>
    <s v="OK"/>
    <s v="19000 Aalborg (II)"/>
    <s v="Denmark"/>
    <s v="Type B"/>
  </r>
  <r>
    <x v="0"/>
    <n v="4"/>
    <x v="4"/>
    <n v="19000"/>
    <s v="Aalborg (ii)"/>
    <n v="13"/>
    <x v="6"/>
    <n v="20285.562000000002"/>
    <n v="0"/>
    <n v="3615420"/>
    <n v="12986568"/>
    <m/>
    <n v="19665"/>
    <s v="Type A"/>
    <s v="OK"/>
    <s v="19000 Aalborg (II)"/>
    <s v="Denmark"/>
    <s v="Type B"/>
  </r>
  <r>
    <x v="0"/>
    <n v="4"/>
    <x v="4"/>
    <n v="19000"/>
    <s v="Aalborg (ii)"/>
    <n v="7"/>
    <x v="7"/>
    <n v="4273.6260000000002"/>
    <n v="0"/>
    <n v="184605"/>
    <n v="1495419"/>
    <m/>
    <n v="5583.72"/>
    <s v="Type A"/>
    <s v="OK"/>
    <s v="19000 Aalborg (II)"/>
    <s v="Denmark"/>
    <s v="Type B"/>
  </r>
  <r>
    <x v="0"/>
    <n v="4"/>
    <x v="4"/>
    <n v="19000"/>
    <s v="Aalborg (ii)"/>
    <n v="8"/>
    <x v="8"/>
    <n v="1482.2370000000001"/>
    <n v="0"/>
    <n v="36360"/>
    <n v="208323"/>
    <m/>
    <n v="2544.48"/>
    <s v="Type A"/>
    <s v="OK"/>
    <s v="19000 Aalborg (II)"/>
    <s v="Denmark"/>
    <s v="Type B"/>
  </r>
  <r>
    <x v="0"/>
    <n v="4"/>
    <x v="4"/>
    <n v="19000"/>
    <s v="Aalborg (ii)"/>
    <n v="9"/>
    <x v="9"/>
    <n v="1589.2349999999999"/>
    <n v="0"/>
    <n v="32990"/>
    <n v="245583"/>
    <m/>
    <n v="2911.56"/>
    <s v="Type A"/>
    <s v="OK"/>
    <s v="19000 Aalborg (II)"/>
    <s v="Denmark"/>
    <s v="Type B"/>
  </r>
  <r>
    <x v="0"/>
    <n v="4"/>
    <x v="4"/>
    <n v="19000"/>
    <s v="Aalborg (ii)"/>
    <n v="14"/>
    <x v="10"/>
    <n v="7345.098"/>
    <n v="0"/>
    <n v="253955"/>
    <n v="1949325"/>
    <m/>
    <n v="12526.32"/>
    <s v="Type A"/>
    <s v="OK"/>
    <s v="19000 Aalborg (II)"/>
    <s v="Denmark"/>
    <s v="Type B"/>
  </r>
  <r>
    <x v="0"/>
    <n v="4"/>
    <x v="4"/>
    <n v="19000"/>
    <s v="Aalborg (ii)"/>
    <n v="15"/>
    <x v="11"/>
    <n v="4909.32"/>
    <n v="0"/>
    <n v="105"/>
    <n v="0"/>
    <m/>
    <n v="0"/>
    <s v="Type A"/>
    <s v="OK"/>
    <s v="19000 Aalborg (II)"/>
    <s v="Denmark"/>
    <s v="Type B"/>
  </r>
  <r>
    <x v="0"/>
    <n v="4"/>
    <x v="4"/>
    <n v="19000"/>
    <s v="Aalborg (ii)"/>
    <n v="12"/>
    <x v="12"/>
    <n v="8254.5810000000001"/>
    <n v="0"/>
    <n v="3869375"/>
    <n v="14935893"/>
    <m/>
    <n v="32191.32"/>
    <s v="Type A"/>
    <s v="OK"/>
    <s v="19000 Aalborg (II)"/>
    <s v="Denmark"/>
    <s v="Type B"/>
  </r>
  <r>
    <x v="0"/>
    <n v="4"/>
    <x v="4"/>
    <n v="19000"/>
    <s v="Aalborg (ii)"/>
    <n v="16"/>
    <x v="13"/>
    <n v="3984.1019999999999"/>
    <n v="0"/>
    <n v="105"/>
    <n v="0"/>
    <m/>
    <n v="0"/>
    <s v="Type A"/>
    <s v="OK"/>
    <s v="19000 Aalborg (II)"/>
    <s v="Denmark"/>
    <s v="Type B"/>
  </r>
  <r>
    <x v="0"/>
    <n v="4"/>
    <x v="4"/>
    <n v="19000"/>
    <s v="Aalborg (ii)"/>
    <n v="11"/>
    <x v="14"/>
    <n v="0"/>
    <n v="0"/>
    <n v="565"/>
    <n v="1281"/>
    <m/>
    <n v="0"/>
    <s v="Type A"/>
    <s v="OK"/>
    <s v="19000 Aalborg (II)"/>
    <s v="Denmark"/>
    <s v="Type B"/>
  </r>
  <r>
    <x v="0"/>
    <n v="4"/>
    <x v="4"/>
    <n v="19000"/>
    <s v="Aalborg (ii)"/>
    <n v="17"/>
    <x v="15"/>
    <n v="1384.68"/>
    <n v="480"/>
    <n v="105"/>
    <n v="0"/>
    <m/>
    <n v="0"/>
    <s v="Type A"/>
    <s v="OK"/>
    <s v="19000 Aalborg (II)"/>
    <s v="Denmark"/>
    <s v="Type B"/>
  </r>
  <r>
    <x v="0"/>
    <n v="4"/>
    <x v="5"/>
    <n v="88994"/>
    <s v="Madrid (i)"/>
    <n v="1"/>
    <x v="0"/>
    <n v="3763.8119999999999"/>
    <n v="0"/>
    <n v="419775"/>
    <n v="1523049"/>
    <m/>
    <n v="1254"/>
    <s v="Type A"/>
    <s v="OK"/>
    <s v="88994 Madrid (I)"/>
    <s v="Spain"/>
    <s v="Type A"/>
  </r>
  <r>
    <x v="0"/>
    <n v="4"/>
    <x v="5"/>
    <n v="88994"/>
    <s v="Madrid (i)"/>
    <n v="2"/>
    <x v="1"/>
    <n v="2193.4589999999998"/>
    <n v="0"/>
    <n v="114805"/>
    <n v="759351"/>
    <m/>
    <n v="882.36"/>
    <s v="Type A"/>
    <s v="OK"/>
    <s v="88994 Madrid (I)"/>
    <s v="Spain"/>
    <s v="Type A"/>
  </r>
  <r>
    <x v="0"/>
    <n v="4"/>
    <x v="5"/>
    <n v="88994"/>
    <s v="Madrid (i)"/>
    <n v="3"/>
    <x v="2"/>
    <n v="47.204999999999998"/>
    <n v="0"/>
    <n v="629140"/>
    <n v="979074"/>
    <m/>
    <n v="1397.64"/>
    <s v="Type A"/>
    <s v="OK"/>
    <s v="88994 Madrid (I)"/>
    <s v="Spain"/>
    <s v="Type A"/>
  </r>
  <r>
    <x v="0"/>
    <n v="4"/>
    <x v="5"/>
    <n v="88994"/>
    <s v="Madrid (i)"/>
    <n v="4"/>
    <x v="3"/>
    <n v="2306.7510000000002"/>
    <n v="0"/>
    <n v="428165"/>
    <n v="683481"/>
    <m/>
    <n v="702.24"/>
    <s v="Type A"/>
    <s v="OK"/>
    <s v="88994 Madrid (I)"/>
    <s v="Spain"/>
    <s v="Type A"/>
  </r>
  <r>
    <x v="0"/>
    <n v="4"/>
    <x v="5"/>
    <n v="88994"/>
    <s v="Madrid (i)"/>
    <n v="5"/>
    <x v="4"/>
    <n v="1859.877"/>
    <n v="0"/>
    <n v="175875"/>
    <n v="382830"/>
    <m/>
    <n v="1160.52"/>
    <s v="Type A"/>
    <s v="OK"/>
    <s v="88994 Madrid (I)"/>
    <s v="Spain"/>
    <s v="Type A"/>
  </r>
  <r>
    <x v="0"/>
    <n v="4"/>
    <x v="5"/>
    <n v="88994"/>
    <s v="Madrid (i)"/>
    <n v="6"/>
    <x v="5"/>
    <n v="10567.626"/>
    <n v="0"/>
    <n v="1481310"/>
    <n v="5433780"/>
    <m/>
    <n v="11363.52"/>
    <s v="Type A"/>
    <s v="OK"/>
    <s v="88994 Madrid (I)"/>
    <s v="Spain"/>
    <s v="Type A"/>
  </r>
  <r>
    <x v="0"/>
    <n v="4"/>
    <x v="5"/>
    <n v="88994"/>
    <s v="Madrid (i)"/>
    <n v="13"/>
    <x v="6"/>
    <n v="20738.73"/>
    <n v="0"/>
    <n v="3249070"/>
    <n v="9761565"/>
    <m/>
    <n v="18335.759999999998"/>
    <s v="Type A"/>
    <s v="OK"/>
    <s v="88994 Madrid (I)"/>
    <s v="Spain"/>
    <s v="Type A"/>
  </r>
  <r>
    <x v="0"/>
    <n v="4"/>
    <x v="5"/>
    <n v="88994"/>
    <s v="Madrid (i)"/>
    <n v="7"/>
    <x v="7"/>
    <n v="5944.683"/>
    <n v="0"/>
    <n v="168505"/>
    <n v="1515354"/>
    <m/>
    <n v="8011.92"/>
    <s v="Type A"/>
    <s v="OK"/>
    <s v="88994 Madrid (I)"/>
    <s v="Spain"/>
    <s v="Type A"/>
  </r>
  <r>
    <x v="0"/>
    <n v="4"/>
    <x v="5"/>
    <n v="88994"/>
    <s v="Madrid (i)"/>
    <n v="8"/>
    <x v="8"/>
    <n v="1029.069"/>
    <n v="0"/>
    <n v="47860"/>
    <n v="25035"/>
    <m/>
    <n v="4170.12"/>
    <s v="Type A"/>
    <s v="OK"/>
    <s v="88994 Madrid (I)"/>
    <s v="Spain"/>
    <s v="Type A"/>
  </r>
  <r>
    <x v="0"/>
    <n v="4"/>
    <x v="5"/>
    <n v="88994"/>
    <s v="Madrid (i)"/>
    <n v="9"/>
    <x v="9"/>
    <n v="2634.0390000000002"/>
    <n v="0"/>
    <n v="54770"/>
    <n v="41703"/>
    <m/>
    <n v="5098.08"/>
    <s v="Type A"/>
    <s v="OK"/>
    <s v="88994 Madrid (I)"/>
    <s v="Spain"/>
    <s v="Type A"/>
  </r>
  <r>
    <x v="0"/>
    <n v="4"/>
    <x v="5"/>
    <n v="88994"/>
    <s v="Madrid (i)"/>
    <n v="14"/>
    <x v="10"/>
    <n v="9607.7909999999993"/>
    <n v="0"/>
    <n v="271135"/>
    <n v="2188992"/>
    <m/>
    <n v="19430.16"/>
    <s v="Type A"/>
    <s v="OK"/>
    <s v="88994 Madrid (I)"/>
    <s v="Spain"/>
    <s v="Type A"/>
  </r>
  <r>
    <x v="0"/>
    <n v="4"/>
    <x v="5"/>
    <n v="88994"/>
    <s v="Madrid (i)"/>
    <n v="15"/>
    <x v="11"/>
    <n v="3615.9029999999998"/>
    <n v="0"/>
    <n v="110"/>
    <n v="0"/>
    <m/>
    <n v="0"/>
    <s v="Type A"/>
    <s v="OK"/>
    <s v="88994 Madrid (I)"/>
    <s v="Spain"/>
    <s v="Type A"/>
  </r>
  <r>
    <x v="0"/>
    <n v="4"/>
    <x v="5"/>
    <n v="88994"/>
    <s v="Madrid (i)"/>
    <n v="12"/>
    <x v="12"/>
    <n v="5589.0720000000001"/>
    <n v="0"/>
    <n v="3520205"/>
    <n v="11950557"/>
    <m/>
    <n v="37765.919999999998"/>
    <s v="Type A"/>
    <s v="OK"/>
    <s v="88994 Madrid (I)"/>
    <s v="Spain"/>
    <s v="Type A"/>
  </r>
  <r>
    <x v="0"/>
    <n v="4"/>
    <x v="5"/>
    <n v="88994"/>
    <s v="Madrid (i)"/>
    <n v="16"/>
    <x v="13"/>
    <n v="2401.1610000000001"/>
    <n v="0"/>
    <n v="110"/>
    <n v="0"/>
    <m/>
    <n v="0"/>
    <s v="Type A"/>
    <s v="OK"/>
    <s v="88994 Madrid (I)"/>
    <s v="Spain"/>
    <s v="Type A"/>
  </r>
  <r>
    <x v="0"/>
    <n v="4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0"/>
    <n v="4"/>
    <x v="5"/>
    <n v="88994"/>
    <s v="Madrid (i)"/>
    <n v="17"/>
    <x v="15"/>
    <n v="2073.873"/>
    <n v="0"/>
    <n v="110"/>
    <n v="0"/>
    <m/>
    <n v="0"/>
    <s v="Type A"/>
    <s v="OK"/>
    <s v="88994 Madrid (I)"/>
    <s v="Spain"/>
    <s v="Type A"/>
  </r>
  <r>
    <x v="0"/>
    <n v="4"/>
    <x v="5"/>
    <n v="20166"/>
    <s v="Madrid (ii)"/>
    <n v="1"/>
    <x v="0"/>
    <n v="3653.6669999999999"/>
    <n v="0"/>
    <n v="411450"/>
    <n v="1482378"/>
    <m/>
    <n v="1130.8800000000001"/>
    <s v="Type A"/>
    <s v="OK"/>
    <s v="20166 Madrid (II)"/>
    <s v="Spain"/>
    <s v="Type A"/>
  </r>
  <r>
    <x v="0"/>
    <n v="4"/>
    <x v="5"/>
    <n v="20166"/>
    <s v="Madrid (ii)"/>
    <n v="2"/>
    <x v="1"/>
    <n v="2438.9250000000002"/>
    <n v="0"/>
    <n v="79515"/>
    <n v="423156"/>
    <m/>
    <n v="624.72"/>
    <s v="Type A"/>
    <s v="OK"/>
    <s v="20166 Madrid (II)"/>
    <s v="Spain"/>
    <s v="Type A"/>
  </r>
  <r>
    <x v="0"/>
    <n v="4"/>
    <x v="5"/>
    <n v="20166"/>
    <s v="Madrid (ii)"/>
    <n v="3"/>
    <x v="2"/>
    <n v="47.204999999999998"/>
    <n v="0"/>
    <n v="506650"/>
    <n v="716553"/>
    <m/>
    <n v="1101.24"/>
    <s v="Type A"/>
    <s v="OK"/>
    <s v="20166 Madrid (II)"/>
    <s v="Spain"/>
    <s v="Type A"/>
  </r>
  <r>
    <x v="0"/>
    <n v="4"/>
    <x v="5"/>
    <n v="20166"/>
    <s v="Madrid (ii)"/>
    <n v="4"/>
    <x v="3"/>
    <n v="2404.308"/>
    <n v="0"/>
    <n v="331470"/>
    <n v="8532"/>
    <m/>
    <n v="1199.28"/>
    <s v="Type A"/>
    <s v="OK"/>
    <s v="20166 Madrid (II)"/>
    <s v="Spain"/>
    <s v="Type A"/>
  </r>
  <r>
    <x v="0"/>
    <n v="4"/>
    <x v="5"/>
    <n v="20166"/>
    <s v="Madrid (ii)"/>
    <n v="5"/>
    <x v="4"/>
    <n v="2624.598"/>
    <n v="0"/>
    <n v="182270"/>
    <n v="359511"/>
    <m/>
    <n v="1019.16"/>
    <s v="Type A"/>
    <s v="OK"/>
    <s v="20166 Madrid (II)"/>
    <s v="Spain"/>
    <s v="Type A"/>
  </r>
  <r>
    <x v="0"/>
    <n v="4"/>
    <x v="5"/>
    <n v="20166"/>
    <s v="Madrid (ii)"/>
    <n v="6"/>
    <x v="5"/>
    <n v="8799.0120000000006"/>
    <n v="0"/>
    <n v="1829660"/>
    <n v="8343006"/>
    <m/>
    <n v="11461.56"/>
    <s v="Type A"/>
    <s v="OK"/>
    <s v="20166 Madrid (II)"/>
    <s v="Spain"/>
    <s v="Type A"/>
  </r>
  <r>
    <x v="0"/>
    <n v="4"/>
    <x v="5"/>
    <n v="20166"/>
    <s v="Madrid (ii)"/>
    <n v="13"/>
    <x v="6"/>
    <n v="19967.715"/>
    <n v="0"/>
    <n v="3341015"/>
    <n v="11933136"/>
    <m/>
    <n v="18445.2"/>
    <s v="Type A"/>
    <s v="OK"/>
    <s v="20166 Madrid (II)"/>
    <s v="Spain"/>
    <s v="Type A"/>
  </r>
  <r>
    <x v="0"/>
    <n v="4"/>
    <x v="5"/>
    <n v="20166"/>
    <s v="Madrid (ii)"/>
    <n v="7"/>
    <x v="7"/>
    <n v="8682.5730000000003"/>
    <n v="0"/>
    <n v="184915"/>
    <n v="1612893"/>
    <m/>
    <n v="7916.16"/>
    <s v="Type A"/>
    <s v="OK"/>
    <s v="20166 Madrid (II)"/>
    <s v="Spain"/>
    <s v="Type A"/>
  </r>
  <r>
    <x v="0"/>
    <n v="4"/>
    <x v="5"/>
    <n v="20166"/>
    <s v="Madrid (ii)"/>
    <n v="8"/>
    <x v="8"/>
    <n v="62.94"/>
    <n v="0"/>
    <n v="36455"/>
    <n v="217527"/>
    <m/>
    <n v="5383.08"/>
    <s v="Type A"/>
    <s v="OK"/>
    <s v="20166 Madrid (II)"/>
    <s v="Spain"/>
    <s v="Type A"/>
  </r>
  <r>
    <x v="0"/>
    <n v="4"/>
    <x v="5"/>
    <n v="20166"/>
    <s v="Madrid (ii)"/>
    <n v="9"/>
    <x v="9"/>
    <n v="2624.598"/>
    <n v="0"/>
    <n v="54885"/>
    <n v="458841"/>
    <m/>
    <n v="5786.64"/>
    <s v="Type A"/>
    <s v="OK"/>
    <s v="20166 Madrid (II)"/>
    <s v="Spain"/>
    <s v="Type A"/>
  </r>
  <r>
    <x v="0"/>
    <n v="4"/>
    <x v="5"/>
    <n v="20166"/>
    <s v="Madrid (ii)"/>
    <n v="14"/>
    <x v="10"/>
    <n v="11370.111000000001"/>
    <n v="0"/>
    <n v="276255"/>
    <n v="2289261"/>
    <m/>
    <n v="19781.28"/>
    <s v="Type A"/>
    <s v="OK"/>
    <s v="20166 Madrid (II)"/>
    <s v="Spain"/>
    <s v="Type A"/>
  </r>
  <r>
    <x v="0"/>
    <n v="4"/>
    <x v="5"/>
    <n v="20166"/>
    <s v="Madrid (ii)"/>
    <n v="15"/>
    <x v="11"/>
    <n v="5415.9870000000001"/>
    <n v="0"/>
    <n v="115"/>
    <n v="0"/>
    <m/>
    <n v="0"/>
    <s v="Type A"/>
    <s v="OK"/>
    <s v="20166 Madrid (II)"/>
    <s v="Spain"/>
    <s v="Type A"/>
  </r>
  <r>
    <x v="0"/>
    <n v="4"/>
    <x v="5"/>
    <n v="20166"/>
    <s v="Madrid (ii)"/>
    <n v="12"/>
    <x v="12"/>
    <n v="8418.2250000000004"/>
    <n v="0"/>
    <n v="3617270"/>
    <n v="14222397"/>
    <m/>
    <n v="38226.480000000003"/>
    <s v="Type A"/>
    <s v="OK"/>
    <s v="20166 Madrid (II)"/>
    <s v="Spain"/>
    <s v="Type A"/>
  </r>
  <r>
    <x v="0"/>
    <n v="4"/>
    <x v="5"/>
    <n v="20166"/>
    <s v="Madrid (ii)"/>
    <n v="16"/>
    <x v="13"/>
    <n v="3829.8989999999999"/>
    <n v="0"/>
    <n v="115"/>
    <n v="0"/>
    <m/>
    <n v="0"/>
    <s v="Type A"/>
    <s v="OK"/>
    <s v="20166 Madrid (II)"/>
    <s v="Spain"/>
    <s v="Type A"/>
  </r>
  <r>
    <x v="0"/>
    <n v="4"/>
    <x v="5"/>
    <n v="20166"/>
    <s v="Madrid (ii)"/>
    <n v="11"/>
    <x v="14"/>
    <n v="3732.3420000000001"/>
    <n v="0"/>
    <n v="544140"/>
    <n v="1326759"/>
    <m/>
    <n v="0"/>
    <s v="Type A"/>
    <s v="OK"/>
    <s v="20166 Madrid (II)"/>
    <s v="Spain"/>
    <s v="Type A"/>
  </r>
  <r>
    <x v="0"/>
    <n v="4"/>
    <x v="5"/>
    <n v="20166"/>
    <s v="Madrid (ii)"/>
    <n v="17"/>
    <x v="15"/>
    <n v="2231.223"/>
    <n v="0"/>
    <n v="115"/>
    <n v="0"/>
    <m/>
    <n v="0"/>
    <s v="Type A"/>
    <s v="OK"/>
    <s v="20166 Madrid (II)"/>
    <s v="Spain"/>
    <s v="Type A"/>
  </r>
  <r>
    <x v="0"/>
    <n v="4"/>
    <x v="5"/>
    <n v="16927"/>
    <s v="Barcelona (i)"/>
    <n v="1"/>
    <x v="0"/>
    <n v="4613.5020000000004"/>
    <n v="0"/>
    <n v="384600"/>
    <n v="1262265"/>
    <m/>
    <n v="800.28"/>
    <s v="Type A"/>
    <s v="OK"/>
    <s v="16927 Barcelona (I)"/>
    <s v="Spain"/>
    <s v="Type A"/>
  </r>
  <r>
    <x v="0"/>
    <n v="4"/>
    <x v="5"/>
    <n v="16927"/>
    <s v="Barcelona (i)"/>
    <n v="2"/>
    <x v="1"/>
    <n v="2171.4299999999998"/>
    <n v="0"/>
    <n v="77295"/>
    <n v="457233"/>
    <m/>
    <n v="531.24"/>
    <s v="Type A"/>
    <s v="OK"/>
    <s v="16927 Barcelona (I)"/>
    <s v="Spain"/>
    <s v="Type A"/>
  </r>
  <r>
    <x v="0"/>
    <n v="4"/>
    <x v="5"/>
    <n v="16927"/>
    <s v="Barcelona (i)"/>
    <n v="3"/>
    <x v="2"/>
    <n v="47.204999999999998"/>
    <n v="0"/>
    <n v="500150"/>
    <n v="666786"/>
    <m/>
    <n v="891.48"/>
    <s v="Type A"/>
    <s v="OK"/>
    <s v="16927 Barcelona (I)"/>
    <s v="Spain"/>
    <s v="Type A"/>
  </r>
  <r>
    <x v="0"/>
    <n v="4"/>
    <x v="5"/>
    <n v="16927"/>
    <s v="Barcelona (i)"/>
    <n v="4"/>
    <x v="3"/>
    <n v="2099.049"/>
    <n v="0"/>
    <n v="399150"/>
    <n v="675519"/>
    <m/>
    <n v="1023.72"/>
    <s v="Type A"/>
    <s v="OK"/>
    <s v="16927 Barcelona (I)"/>
    <s v="Spain"/>
    <s v="Type A"/>
  </r>
  <r>
    <x v="0"/>
    <n v="4"/>
    <x v="5"/>
    <n v="16927"/>
    <s v="Barcelona (i)"/>
    <n v="5"/>
    <x v="4"/>
    <n v="2369.6909999999998"/>
    <n v="0"/>
    <n v="219310"/>
    <n v="336858"/>
    <m/>
    <n v="880.08"/>
    <s v="Type A"/>
    <s v="OK"/>
    <s v="16927 Barcelona (I)"/>
    <s v="Spain"/>
    <s v="Type A"/>
  </r>
  <r>
    <x v="0"/>
    <n v="4"/>
    <x v="5"/>
    <n v="16927"/>
    <s v="Barcelona (i)"/>
    <n v="6"/>
    <x v="5"/>
    <s v="?"/>
    <n v="0"/>
    <n v="1799675"/>
    <n v="5557959"/>
    <m/>
    <n v="8408.64"/>
    <s v="Type A"/>
    <s v="OK"/>
    <s v="16927 Barcelona (I)"/>
    <s v="Spain"/>
    <s v="Type A"/>
  </r>
  <r>
    <x v="0"/>
    <n v="4"/>
    <x v="5"/>
    <n v="16927"/>
    <s v="Barcelona (i)"/>
    <n v="13"/>
    <x v="6"/>
    <n v="21302.043000000001"/>
    <n v="0"/>
    <n v="3380180"/>
    <n v="8956620"/>
    <m/>
    <n v="15474.36"/>
    <s v="Type A"/>
    <s v="OK"/>
    <s v="16927 Barcelona (I)"/>
    <s v="Spain"/>
    <s v="Type A"/>
  </r>
  <r>
    <x v="0"/>
    <n v="4"/>
    <x v="5"/>
    <n v="16927"/>
    <s v="Barcelona (i)"/>
    <n v="7"/>
    <x v="7"/>
    <n v="5803.0680000000002"/>
    <n v="0"/>
    <n v="181055"/>
    <n v="1538817"/>
    <m/>
    <n v="5394.48"/>
    <s v="Type A"/>
    <s v="OK"/>
    <s v="16927 Barcelona (I)"/>
    <s v="Spain"/>
    <s v="Type A"/>
  </r>
  <r>
    <x v="0"/>
    <n v="4"/>
    <x v="5"/>
    <n v="16927"/>
    <s v="Barcelona (i)"/>
    <n v="8"/>
    <x v="8"/>
    <n v="1818.9659999999999"/>
    <n v="0"/>
    <n v="34730"/>
    <n v="232041"/>
    <m/>
    <n v="4466.5200000000004"/>
    <s v="Type A"/>
    <s v="OK"/>
    <s v="16927 Barcelona (I)"/>
    <s v="Spain"/>
    <s v="Type A"/>
  </r>
  <r>
    <x v="0"/>
    <n v="4"/>
    <x v="5"/>
    <n v="16927"/>
    <s v="Barcelona (i)"/>
    <n v="9"/>
    <x v="9"/>
    <n v="1910.229"/>
    <n v="0"/>
    <n v="51495"/>
    <n v="368433"/>
    <m/>
    <n v="4895.16"/>
    <s v="Type A"/>
    <s v="OK"/>
    <s v="16927 Barcelona (I)"/>
    <s v="Spain"/>
    <s v="Type A"/>
  </r>
  <r>
    <x v="0"/>
    <n v="4"/>
    <x v="5"/>
    <n v="16927"/>
    <s v="Barcelona (i)"/>
    <n v="14"/>
    <x v="10"/>
    <n v="9532.2630000000008"/>
    <n v="0"/>
    <n v="267280"/>
    <n v="2139291"/>
    <m/>
    <n v="16582.439999999999"/>
    <s v="Type A"/>
    <s v="OK"/>
    <s v="16927 Barcelona (I)"/>
    <s v="Spain"/>
    <s v="Type A"/>
  </r>
  <r>
    <x v="0"/>
    <n v="4"/>
    <x v="5"/>
    <n v="16927"/>
    <s v="Barcelona (i)"/>
    <n v="15"/>
    <x v="11"/>
    <n v="3732.3420000000001"/>
    <n v="0"/>
    <n v="120"/>
    <n v="0"/>
    <m/>
    <n v="0"/>
    <s v="Type A"/>
    <s v="OK"/>
    <s v="16927 Barcelona (I)"/>
    <s v="Spain"/>
    <s v="Type A"/>
  </r>
  <r>
    <x v="0"/>
    <n v="4"/>
    <x v="5"/>
    <n v="16927"/>
    <s v="Barcelona (i)"/>
    <n v="12"/>
    <x v="12"/>
    <n v="8767.5419999999995"/>
    <n v="0"/>
    <n v="3647460"/>
    <n v="11095911"/>
    <m/>
    <n v="32056.799999999999"/>
    <s v="Type A"/>
    <s v="OK"/>
    <s v="16927 Barcelona (I)"/>
    <s v="Spain"/>
    <s v="Type A"/>
  </r>
  <r>
    <x v="0"/>
    <n v="4"/>
    <x v="5"/>
    <n v="16927"/>
    <s v="Barcelona (i)"/>
    <n v="16"/>
    <x v="13"/>
    <n v="3464.8470000000002"/>
    <n v="0"/>
    <n v="120"/>
    <n v="0"/>
    <m/>
    <n v="0"/>
    <s v="Type A"/>
    <s v="OK"/>
    <s v="16927 Barcelona (I)"/>
    <s v="Spain"/>
    <s v="Type A"/>
  </r>
  <r>
    <x v="0"/>
    <n v="4"/>
    <x v="5"/>
    <n v="16927"/>
    <s v="Barcelona (i)"/>
    <n v="11"/>
    <x v="14"/>
    <n v="1041.6569999999999"/>
    <n v="0"/>
    <n v="0"/>
    <n v="0"/>
    <m/>
    <n v="0"/>
    <s v="Type A"/>
    <s v="OK"/>
    <s v="16927 Barcelona (I)"/>
    <s v="Spain"/>
    <s v="Type A"/>
  </r>
  <r>
    <x v="0"/>
    <n v="4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0"/>
    <n v="4"/>
    <x v="5"/>
    <n v="96493"/>
    <s v="Barcelona (ii)"/>
    <n v="1"/>
    <x v="0"/>
    <n v="5217.7259999999997"/>
    <n v="28"/>
    <n v="753615"/>
    <n v="2744451"/>
    <m/>
    <n v="1010.04"/>
    <s v="Type A"/>
    <s v="OK"/>
    <s v="96493 Barcelona (II)"/>
    <s v="Spain"/>
    <s v="Type A"/>
  </r>
  <r>
    <x v="0"/>
    <n v="4"/>
    <x v="5"/>
    <n v="96493"/>
    <s v="Barcelona (ii)"/>
    <n v="2"/>
    <x v="1"/>
    <n v="3398.76"/>
    <n v="0"/>
    <n v="147460"/>
    <n v="889248"/>
    <m/>
    <n v="597.36"/>
    <s v="Type A"/>
    <s v="OK"/>
    <s v="96493 Barcelona (II)"/>
    <s v="Spain"/>
    <s v="Type A"/>
  </r>
  <r>
    <x v="0"/>
    <n v="4"/>
    <x v="5"/>
    <n v="96493"/>
    <s v="Barcelona (ii)"/>
    <n v="3"/>
    <x v="2"/>
    <n v="47.204999999999998"/>
    <n v="0"/>
    <n v="848500"/>
    <n v="1267641"/>
    <m/>
    <n v="978.12"/>
    <s v="Type A"/>
    <s v="OK"/>
    <s v="96493 Barcelona (II)"/>
    <s v="Spain"/>
    <s v="Type A"/>
  </r>
  <r>
    <x v="0"/>
    <n v="4"/>
    <x v="5"/>
    <n v="96493"/>
    <s v="Barcelona (ii)"/>
    <n v="4"/>
    <x v="3"/>
    <n v="4361.7420000000002"/>
    <n v="0"/>
    <n v="651030"/>
    <n v="1224876"/>
    <m/>
    <n v="1240.32"/>
    <s v="Type A"/>
    <s v="OK"/>
    <s v="96493 Barcelona (II)"/>
    <s v="Spain"/>
    <s v="Type A"/>
  </r>
  <r>
    <x v="0"/>
    <n v="4"/>
    <x v="5"/>
    <n v="96493"/>
    <s v="Barcelona (ii)"/>
    <n v="5"/>
    <x v="4"/>
    <n v="4984.848"/>
    <n v="0"/>
    <n v="287515"/>
    <n v="649878"/>
    <m/>
    <n v="1128.5999999999999"/>
    <s v="Type A"/>
    <s v="OK"/>
    <s v="96493 Barcelona (II)"/>
    <s v="Spain"/>
    <s v="Type A"/>
  </r>
  <r>
    <x v="0"/>
    <n v="4"/>
    <x v="5"/>
    <n v="96493"/>
    <s v="Barcelona (ii)"/>
    <n v="6"/>
    <x v="5"/>
    <n v="16562.661"/>
    <n v="0"/>
    <n v="2264915"/>
    <n v="6247158"/>
    <m/>
    <n v="11208.48"/>
    <s v="Type A"/>
    <s v="OK"/>
    <s v="96493 Barcelona (II)"/>
    <s v="Spain"/>
    <s v="Type A"/>
  </r>
  <r>
    <x v="0"/>
    <n v="4"/>
    <x v="5"/>
    <n v="96493"/>
    <s v="Barcelona (ii)"/>
    <n v="13"/>
    <x v="6"/>
    <n v="34572.942000000003"/>
    <n v="28"/>
    <n v="4953035"/>
    <n v="13023252"/>
    <m/>
    <n v="18588.84"/>
    <s v="Type A"/>
    <s v="OK"/>
    <s v="96493 Barcelona (II)"/>
    <s v="Spain"/>
    <s v="Type A"/>
  </r>
  <r>
    <x v="0"/>
    <n v="4"/>
    <x v="5"/>
    <n v="96493"/>
    <s v="Barcelona (ii)"/>
    <n v="7"/>
    <x v="7"/>
    <n v="6967.4579999999996"/>
    <n v="0"/>
    <n v="318545"/>
    <n v="2749365"/>
    <m/>
    <n v="8930.76"/>
    <s v="Type A"/>
    <s v="OK"/>
    <s v="96493 Barcelona (II)"/>
    <s v="Spain"/>
    <s v="Type A"/>
  </r>
  <r>
    <x v="0"/>
    <n v="4"/>
    <x v="5"/>
    <n v="96493"/>
    <s v="Barcelona (ii)"/>
    <n v="8"/>
    <x v="8"/>
    <n v="1878.759"/>
    <n v="0"/>
    <n v="58120"/>
    <n v="353541"/>
    <m/>
    <n v="4562.28"/>
    <s v="Type A"/>
    <s v="OK"/>
    <s v="96493 Barcelona (II)"/>
    <s v="Spain"/>
    <s v="Type A"/>
  </r>
  <r>
    <x v="0"/>
    <n v="4"/>
    <x v="5"/>
    <n v="96493"/>
    <s v="Barcelona (ii)"/>
    <n v="9"/>
    <x v="9"/>
    <n v="4276.7730000000001"/>
    <n v="0"/>
    <n v="87640"/>
    <n v="667227"/>
    <m/>
    <n v="4683.12"/>
    <s v="Type A"/>
    <s v="OK"/>
    <s v="96493 Barcelona (II)"/>
    <s v="Spain"/>
    <s v="Type A"/>
  </r>
  <r>
    <x v="0"/>
    <n v="4"/>
    <x v="5"/>
    <n v="96493"/>
    <s v="Barcelona (ii)"/>
    <n v="14"/>
    <x v="10"/>
    <n v="13122.99"/>
    <n v="0"/>
    <n v="464305"/>
    <n v="3770133"/>
    <m/>
    <n v="18862.439999999999"/>
    <s v="Type A"/>
    <s v="OK"/>
    <s v="96493 Barcelona (II)"/>
    <s v="Spain"/>
    <s v="Type A"/>
  </r>
  <r>
    <x v="0"/>
    <n v="4"/>
    <x v="5"/>
    <n v="96493"/>
    <s v="Barcelona (ii)"/>
    <n v="15"/>
    <x v="11"/>
    <n v="6895.0770000000002"/>
    <n v="0"/>
    <n v="125"/>
    <n v="0"/>
    <m/>
    <n v="0"/>
    <s v="Type A"/>
    <s v="OK"/>
    <s v="96493 Barcelona (II)"/>
    <s v="Spain"/>
    <s v="Type A"/>
  </r>
  <r>
    <x v="0"/>
    <n v="4"/>
    <x v="5"/>
    <n v="96493"/>
    <s v="Barcelona (ii)"/>
    <n v="12"/>
    <x v="12"/>
    <n v="10460.628000000001"/>
    <n v="74"/>
    <n v="5417340"/>
    <n v="16793385"/>
    <m/>
    <n v="37451.279999999999"/>
    <s v="Type A"/>
    <s v="OK"/>
    <s v="96493 Barcelona (II)"/>
    <s v="Spain"/>
    <s v="Type A"/>
  </r>
  <r>
    <x v="0"/>
    <n v="4"/>
    <x v="5"/>
    <n v="96493"/>
    <s v="Barcelona (ii)"/>
    <n v="16"/>
    <x v="13"/>
    <n v="5582.7780000000002"/>
    <n v="0"/>
    <n v="125"/>
    <n v="0"/>
    <m/>
    <n v="0"/>
    <s v="Type A"/>
    <s v="OK"/>
    <s v="96493 Barcelona (II)"/>
    <s v="Spain"/>
    <s v="Type A"/>
  </r>
  <r>
    <x v="0"/>
    <n v="4"/>
    <x v="5"/>
    <n v="96493"/>
    <s v="Barcelona (ii)"/>
    <n v="11"/>
    <x v="14"/>
    <n v="4578.8850000000002"/>
    <n v="0"/>
    <n v="363140"/>
    <n v="1409106"/>
    <m/>
    <n v="0"/>
    <s v="Type A"/>
    <s v="OK"/>
    <s v="96493 Barcelona (II)"/>
    <s v="Spain"/>
    <s v="Type A"/>
  </r>
  <r>
    <x v="0"/>
    <n v="4"/>
    <x v="5"/>
    <n v="96493"/>
    <s v="Barcelona (ii)"/>
    <n v="17"/>
    <x v="15"/>
    <n v="3962.0729999999999"/>
    <n v="0"/>
    <n v="125"/>
    <n v="0"/>
    <m/>
    <n v="0"/>
    <s v="Type A"/>
    <s v="OK"/>
    <s v="96493 Barcelona (II)"/>
    <s v="Spain"/>
    <s v="Type A"/>
  </r>
  <r>
    <x v="0"/>
    <n v="4"/>
    <x v="5"/>
    <n v="88750"/>
    <s v="Bilbao"/>
    <n v="1"/>
    <x v="0"/>
    <n v="5491.5150000000003"/>
    <n v="0"/>
    <n v="760865"/>
    <n v="267405"/>
    <m/>
    <n v="1039.68"/>
    <s v="Type A"/>
    <s v="OK"/>
    <s v="88750 Bilbao"/>
    <s v="Spain"/>
    <s v="Type A"/>
  </r>
  <r>
    <x v="0"/>
    <n v="4"/>
    <x v="5"/>
    <n v="88750"/>
    <s v="Bilbao"/>
    <n v="2"/>
    <x v="1"/>
    <n v="3021.12"/>
    <n v="0"/>
    <n v="128655"/>
    <n v="849726"/>
    <m/>
    <n v="633.84"/>
    <s v="Type A"/>
    <s v="OK"/>
    <s v="88750 Bilbao"/>
    <s v="Spain"/>
    <s v="Type A"/>
  </r>
  <r>
    <x v="0"/>
    <n v="4"/>
    <x v="5"/>
    <n v="88750"/>
    <s v="Bilbao"/>
    <n v="3"/>
    <x v="2"/>
    <n v="47.204999999999998"/>
    <n v="0"/>
    <n v="1231160"/>
    <n v="1850619"/>
    <m/>
    <n v="1076.1600000000001"/>
    <s v="Type A"/>
    <s v="OK"/>
    <s v="88750 Bilbao"/>
    <s v="Spain"/>
    <s v="Type A"/>
  </r>
  <r>
    <x v="0"/>
    <n v="4"/>
    <x v="5"/>
    <n v="88750"/>
    <s v="Bilbao"/>
    <n v="4"/>
    <x v="3"/>
    <n v="2674.95"/>
    <n v="0"/>
    <n v="476210"/>
    <n v="855078"/>
    <m/>
    <n v="1080.72"/>
    <s v="Type A"/>
    <s v="OK"/>
    <s v="88750 Bilbao"/>
    <s v="Spain"/>
    <s v="Type A"/>
  </r>
  <r>
    <x v="0"/>
    <n v="4"/>
    <x v="5"/>
    <n v="88750"/>
    <s v="Bilbao"/>
    <n v="5"/>
    <x v="4"/>
    <n v="4777.1459999999997"/>
    <n v="0"/>
    <n v="308510"/>
    <n v="698172"/>
    <m/>
    <n v="1315.56"/>
    <s v="Type A"/>
    <s v="OK"/>
    <s v="88750 Bilbao"/>
    <s v="Spain"/>
    <s v="Type A"/>
  </r>
  <r>
    <x v="0"/>
    <n v="4"/>
    <x v="5"/>
    <n v="88750"/>
    <s v="Bilbao"/>
    <n v="6"/>
    <x v="5"/>
    <n v="11864.19"/>
    <n v="0"/>
    <n v="1861990"/>
    <n v="5769351"/>
    <m/>
    <n v="11397.72"/>
    <s v="Type A"/>
    <s v="OK"/>
    <s v="88750 Bilbao"/>
    <s v="Spain"/>
    <s v="Type A"/>
  </r>
  <r>
    <x v="0"/>
    <n v="4"/>
    <x v="5"/>
    <n v="88750"/>
    <s v="Bilbao"/>
    <n v="13"/>
    <x v="6"/>
    <n v="27876.126"/>
    <n v="0"/>
    <n v="4767390"/>
    <n v="12697551"/>
    <m/>
    <n v="17809.080000000002"/>
    <s v="Type A"/>
    <s v="OK"/>
    <s v="88750 Bilbao"/>
    <s v="Spain"/>
    <s v="Type A"/>
  </r>
  <r>
    <x v="0"/>
    <n v="4"/>
    <x v="5"/>
    <n v="88750"/>
    <s v="Bilbao"/>
    <n v="7"/>
    <x v="7"/>
    <n v="7678.68"/>
    <n v="0"/>
    <n v="254020"/>
    <n v="2428677"/>
    <m/>
    <n v="7977.72"/>
    <s v="Type A"/>
    <s v="OK"/>
    <s v="88750 Bilbao"/>
    <s v="Spain"/>
    <s v="Type A"/>
  </r>
  <r>
    <x v="0"/>
    <n v="4"/>
    <x v="5"/>
    <n v="88750"/>
    <s v="Bilbao"/>
    <n v="8"/>
    <x v="8"/>
    <n v="2848.0349999999999"/>
    <n v="0"/>
    <n v="46610"/>
    <n v="300297"/>
    <m/>
    <n v="3921.6"/>
    <s v="Type A"/>
    <s v="OK"/>
    <s v="88750 Bilbao"/>
    <s v="Spain"/>
    <s v="Type A"/>
  </r>
  <r>
    <x v="0"/>
    <n v="4"/>
    <x v="5"/>
    <n v="88750"/>
    <s v="Bilbao"/>
    <n v="9"/>
    <x v="9"/>
    <n v="3663.1080000000002"/>
    <n v="0"/>
    <n v="67570"/>
    <n v="493614"/>
    <m/>
    <n v="3999.12"/>
    <s v="Type A"/>
    <s v="OK"/>
    <s v="88750 Bilbao"/>
    <s v="Spain"/>
    <s v="Type A"/>
  </r>
  <r>
    <x v="0"/>
    <n v="4"/>
    <x v="5"/>
    <n v="88750"/>
    <s v="Bilbao"/>
    <n v="14"/>
    <x v="10"/>
    <n v="14189.823"/>
    <n v="0"/>
    <n v="368200"/>
    <n v="3222588"/>
    <m/>
    <n v="16340.76"/>
    <s v="Type A"/>
    <s v="OK"/>
    <s v="88750 Bilbao"/>
    <s v="Spain"/>
    <s v="Type A"/>
  </r>
  <r>
    <x v="0"/>
    <n v="4"/>
    <x v="5"/>
    <n v="88750"/>
    <s v="Bilbao"/>
    <n v="15"/>
    <x v="11"/>
    <n v="6240.5010000000002"/>
    <n v="0"/>
    <n v="130"/>
    <n v="0"/>
    <m/>
    <n v="0"/>
    <s v="Type A"/>
    <s v="OK"/>
    <s v="88750 Bilbao"/>
    <s v="Spain"/>
    <s v="Type A"/>
  </r>
  <r>
    <x v="0"/>
    <n v="4"/>
    <x v="5"/>
    <n v="88750"/>
    <s v="Bilbao"/>
    <n v="12"/>
    <x v="12"/>
    <n v="8776.9830000000002"/>
    <n v="0"/>
    <n v="5135590"/>
    <n v="15920139"/>
    <m/>
    <n v="34149.839999999997"/>
    <s v="Type A"/>
    <s v="OK"/>
    <s v="88750 Bilbao"/>
    <s v="Spain"/>
    <s v="Type A"/>
  </r>
  <r>
    <x v="0"/>
    <n v="4"/>
    <x v="5"/>
    <n v="88750"/>
    <s v="Bilbao"/>
    <n v="16"/>
    <x v="13"/>
    <n v="5173.6679999999997"/>
    <n v="0"/>
    <n v="130"/>
    <n v="0"/>
    <m/>
    <n v="0"/>
    <s v="Type A"/>
    <s v="OK"/>
    <s v="88750 Bilbao"/>
    <s v="Spain"/>
    <s v="Type A"/>
  </r>
  <r>
    <x v="0"/>
    <n v="4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0"/>
    <n v="4"/>
    <x v="5"/>
    <n v="88750"/>
    <s v="Bilbao"/>
    <n v="17"/>
    <x v="15"/>
    <n v="2379.1320000000001"/>
    <n v="392"/>
    <n v="130"/>
    <n v="0"/>
    <m/>
    <n v="0"/>
    <s v="Type A"/>
    <s v="OK"/>
    <s v="88750 Bilbao"/>
    <s v="Spain"/>
    <s v="Type A"/>
  </r>
  <r>
    <x v="0"/>
    <n v="4"/>
    <x v="6"/>
    <n v="78450"/>
    <s v="Rome (i)"/>
    <n v="1"/>
    <x v="0"/>
    <n v="4453.0050000000001"/>
    <n v="0"/>
    <n v="489850"/>
    <n v="1827150"/>
    <m/>
    <n v="1078.44"/>
    <s v="Type B"/>
    <s v="OK"/>
    <s v="78450 Rome (I)"/>
    <s v="Italy"/>
    <s v="Type B"/>
  </r>
  <r>
    <x v="0"/>
    <n v="4"/>
    <x v="6"/>
    <n v="78450"/>
    <s v="Rome (i)"/>
    <n v="2"/>
    <x v="1"/>
    <n v="2750.4780000000001"/>
    <n v="0"/>
    <n v="85660"/>
    <n v="538122"/>
    <m/>
    <n v="601.91999999999996"/>
    <s v="Type B"/>
    <s v="OK"/>
    <s v="78450 Rome (I)"/>
    <s v="Italy"/>
    <s v="Type B"/>
  </r>
  <r>
    <x v="0"/>
    <n v="4"/>
    <x v="6"/>
    <n v="78450"/>
    <s v="Rome (i)"/>
    <n v="3"/>
    <x v="2"/>
    <n v="47.204999999999998"/>
    <n v="0"/>
    <n v="488630"/>
    <n v="799422"/>
    <m/>
    <n v="937.08"/>
    <s v="Type B"/>
    <s v="OK"/>
    <s v="78450 Rome (I)"/>
    <s v="Italy"/>
    <s v="Type B"/>
  </r>
  <r>
    <x v="0"/>
    <n v="4"/>
    <x v="6"/>
    <n v="78450"/>
    <s v="Rome (i)"/>
    <n v="4"/>
    <x v="3"/>
    <n v="2174.5770000000002"/>
    <n v="0"/>
    <n v="333125"/>
    <n v="663765"/>
    <m/>
    <n v="763.8"/>
    <s v="Type B"/>
    <s v="OK"/>
    <s v="78450 Rome (I)"/>
    <s v="Italy"/>
    <s v="Type B"/>
  </r>
  <r>
    <x v="0"/>
    <n v="4"/>
    <x v="6"/>
    <n v="78450"/>
    <s v="Rome (i)"/>
    <n v="5"/>
    <x v="4"/>
    <n v="3203.6460000000002"/>
    <n v="0"/>
    <n v="170075"/>
    <n v="407091"/>
    <m/>
    <n v="1026"/>
    <s v="Type B"/>
    <s v="OK"/>
    <s v="78450 Rome (I)"/>
    <s v="Italy"/>
    <s v="Type B"/>
  </r>
  <r>
    <x v="0"/>
    <n v="4"/>
    <x v="6"/>
    <n v="78450"/>
    <s v="Rome (i)"/>
    <n v="6"/>
    <x v="5"/>
    <n v="10413.423000000001"/>
    <n v="0"/>
    <n v="1387140"/>
    <n v="4821654"/>
    <m/>
    <n v="11058"/>
    <s v="Type B"/>
    <s v="OK"/>
    <s v="78450 Rome (I)"/>
    <s v="Italy"/>
    <s v="Type B"/>
  </r>
  <r>
    <x v="0"/>
    <n v="4"/>
    <x v="6"/>
    <n v="78450"/>
    <s v="Rome (i)"/>
    <n v="13"/>
    <x v="6"/>
    <n v="23042.333999999999"/>
    <n v="0"/>
    <n v="2954480"/>
    <n v="9057204"/>
    <m/>
    <n v="17681.400000000001"/>
    <s v="Type B"/>
    <s v="OK"/>
    <s v="78450 Rome (I)"/>
    <s v="Italy"/>
    <s v="Type B"/>
  </r>
  <r>
    <x v="0"/>
    <n v="4"/>
    <x v="6"/>
    <n v="78450"/>
    <s v="Rome (i)"/>
    <n v="7"/>
    <x v="7"/>
    <n v="5866.0079999999998"/>
    <n v="0"/>
    <n v="217700"/>
    <n v="2143671"/>
    <m/>
    <n v="6771.6"/>
    <s v="Type B"/>
    <s v="OK"/>
    <s v="78450 Rome (I)"/>
    <s v="Italy"/>
    <s v="Type B"/>
  </r>
  <r>
    <x v="0"/>
    <n v="4"/>
    <x v="6"/>
    <n v="78450"/>
    <s v="Rome (i)"/>
    <n v="8"/>
    <x v="8"/>
    <n v="2888.9459999999999"/>
    <n v="0"/>
    <n v="52950"/>
    <n v="257718"/>
    <m/>
    <n v="4498.4399999999996"/>
    <s v="Type B"/>
    <s v="OK"/>
    <s v="78450 Rome (I)"/>
    <s v="Italy"/>
    <s v="Type B"/>
  </r>
  <r>
    <x v="0"/>
    <n v="4"/>
    <x v="6"/>
    <n v="78450"/>
    <s v="Rome (i)"/>
    <n v="9"/>
    <x v="9"/>
    <n v="1837.848"/>
    <n v="150"/>
    <n v="48170"/>
    <n v="393336"/>
    <m/>
    <n v="5025.12"/>
    <s v="Type B"/>
    <s v="OK"/>
    <s v="78450 Rome (I)"/>
    <s v="Italy"/>
    <s v="Type B"/>
  </r>
  <r>
    <x v="0"/>
    <n v="4"/>
    <x v="6"/>
    <n v="78450"/>
    <s v="Rome (i)"/>
    <n v="14"/>
    <x v="10"/>
    <n v="10592.802"/>
    <n v="150"/>
    <n v="318820"/>
    <n v="2794725"/>
    <m/>
    <n v="17747.52"/>
    <s v="Type B"/>
    <s v="OK"/>
    <s v="78450 Rome (I)"/>
    <s v="Italy"/>
    <s v="Type B"/>
  </r>
  <r>
    <x v="0"/>
    <n v="4"/>
    <x v="6"/>
    <n v="78450"/>
    <s v="Rome (i)"/>
    <n v="15"/>
    <x v="11"/>
    <n v="4336.5659999999998"/>
    <n v="0"/>
    <n v="135"/>
    <n v="0"/>
    <m/>
    <n v="0"/>
    <s v="Type B"/>
    <s v="OK"/>
    <s v="78450 Rome (I)"/>
    <s v="Italy"/>
    <s v="Type B"/>
  </r>
  <r>
    <x v="0"/>
    <n v="4"/>
    <x v="6"/>
    <n v="78450"/>
    <s v="Rome (i)"/>
    <n v="12"/>
    <x v="12"/>
    <n v="6712.5510000000004"/>
    <n v="0"/>
    <n v="3273300"/>
    <n v="11851929"/>
    <m/>
    <n v="35428.92"/>
    <s v="Type B"/>
    <s v="OK"/>
    <s v="78450 Rome (I)"/>
    <s v="Italy"/>
    <s v="Type B"/>
  </r>
  <r>
    <x v="0"/>
    <n v="4"/>
    <x v="6"/>
    <n v="78450"/>
    <s v="Rome (i)"/>
    <n v="16"/>
    <x v="13"/>
    <n v="3508.9050000000002"/>
    <n v="0"/>
    <n v="135"/>
    <n v="0"/>
    <m/>
    <n v="0"/>
    <s v="Type B"/>
    <s v="OK"/>
    <s v="78450 Rome (I)"/>
    <s v="Italy"/>
    <s v="Type B"/>
  </r>
  <r>
    <x v="0"/>
    <n v="4"/>
    <x v="6"/>
    <n v="78450"/>
    <s v="Rome (i)"/>
    <n v="11"/>
    <x v="14"/>
    <n v="4242.1559999999999"/>
    <n v="0"/>
    <n v="497915"/>
    <n v="1394553"/>
    <m/>
    <n v="0"/>
    <s v="Type B"/>
    <s v="OK"/>
    <s v="78450 Rome (I)"/>
    <s v="Italy"/>
    <s v="Type B"/>
  </r>
  <r>
    <x v="0"/>
    <n v="4"/>
    <x v="6"/>
    <n v="78450"/>
    <s v="Rome (i)"/>
    <n v="17"/>
    <x v="15"/>
    <n v="2394.8670000000002"/>
    <n v="0"/>
    <n v="135"/>
    <n v="0"/>
    <m/>
    <n v="0"/>
    <s v="Type B"/>
    <s v="OK"/>
    <s v="78450 Rome (I)"/>
    <s v="Italy"/>
    <s v="Type B"/>
  </r>
  <r>
    <x v="0"/>
    <n v="4"/>
    <x v="6"/>
    <n v="94153"/>
    <s v="Rome (ii)"/>
    <n v="1"/>
    <x v="0"/>
    <n v="3826.752"/>
    <n v="0"/>
    <n v="611880"/>
    <n v="2372361"/>
    <m/>
    <n v="905.16"/>
    <s v="Type B"/>
    <s v="OK"/>
    <s v="94153 Rome (II)"/>
    <s v="Italy"/>
    <s v="Type A"/>
  </r>
  <r>
    <x v="0"/>
    <n v="4"/>
    <x v="6"/>
    <n v="94153"/>
    <s v="Rome (ii)"/>
    <n v="2"/>
    <x v="1"/>
    <n v="2772.5070000000001"/>
    <n v="0"/>
    <n v="119930"/>
    <n v="810168"/>
    <m/>
    <n v="654.36"/>
    <s v="Type B"/>
    <s v="OK"/>
    <s v="94153 Rome (II)"/>
    <s v="Italy"/>
    <s v="Type A"/>
  </r>
  <r>
    <x v="0"/>
    <n v="4"/>
    <x v="6"/>
    <n v="94153"/>
    <s v="Rome (ii)"/>
    <n v="3"/>
    <x v="2"/>
    <n v="47.204999999999998"/>
    <n v="0"/>
    <n v="741080"/>
    <n v="1292217"/>
    <m/>
    <n v="1076.1600000000001"/>
    <s v="Type B"/>
    <s v="OK"/>
    <s v="94153 Rome (II)"/>
    <s v="Italy"/>
    <s v="Type A"/>
  </r>
  <r>
    <x v="0"/>
    <n v="4"/>
    <x v="6"/>
    <n v="94153"/>
    <s v="Rome (ii)"/>
    <n v="4"/>
    <x v="3"/>
    <n v="2228.076"/>
    <n v="0"/>
    <n v="514985"/>
    <n v="1014675"/>
    <m/>
    <n v="1153.68"/>
    <s v="Type B"/>
    <s v="OK"/>
    <s v="94153 Rome (II)"/>
    <s v="Italy"/>
    <s v="Type A"/>
  </r>
  <r>
    <x v="0"/>
    <n v="4"/>
    <x v="6"/>
    <n v="94153"/>
    <s v="Rome (ii)"/>
    <n v="5"/>
    <x v="4"/>
    <n v="3354.7020000000002"/>
    <n v="0"/>
    <n v="278435"/>
    <n v="655827"/>
    <m/>
    <n v="1240.32"/>
    <s v="Type B"/>
    <s v="OK"/>
    <s v="94153 Rome (II)"/>
    <s v="Italy"/>
    <s v="Type A"/>
  </r>
  <r>
    <x v="0"/>
    <n v="4"/>
    <x v="6"/>
    <n v="94153"/>
    <s v="Rome (ii)"/>
    <n v="6"/>
    <x v="5"/>
    <n v="15357.36"/>
    <n v="0"/>
    <n v="1961600"/>
    <n v="6500589"/>
    <m/>
    <n v="11787.6"/>
    <s v="Type B"/>
    <s v="OK"/>
    <s v="94153 Rome (II)"/>
    <s v="Italy"/>
    <s v="Type A"/>
  </r>
  <r>
    <x v="0"/>
    <n v="4"/>
    <x v="6"/>
    <n v="94153"/>
    <s v="Rome (ii)"/>
    <n v="13"/>
    <x v="6"/>
    <n v="27586.601999999999"/>
    <n v="0"/>
    <n v="4227910"/>
    <n v="12645837"/>
    <m/>
    <n v="20775.36"/>
    <s v="Type B"/>
    <s v="OK"/>
    <s v="94153 Rome (II)"/>
    <s v="Italy"/>
    <s v="Type A"/>
  </r>
  <r>
    <x v="0"/>
    <n v="4"/>
    <x v="6"/>
    <n v="94153"/>
    <s v="Rome (ii)"/>
    <n v="7"/>
    <x v="7"/>
    <n v="7408.0379999999996"/>
    <n v="0"/>
    <n v="288460"/>
    <n v="2707239"/>
    <m/>
    <n v="7364.4"/>
    <s v="Type B"/>
    <s v="OK"/>
    <s v="94153 Rome (II)"/>
    <s v="Italy"/>
    <s v="Type A"/>
  </r>
  <r>
    <x v="0"/>
    <n v="4"/>
    <x v="6"/>
    <n v="94153"/>
    <s v="Rome (ii)"/>
    <n v="8"/>
    <x v="8"/>
    <n v="2571.0990000000002"/>
    <n v="0"/>
    <n v="56150"/>
    <n v="314658"/>
    <m/>
    <n v="4696.8"/>
    <s v="Type B"/>
    <s v="OK"/>
    <s v="94153 Rome (II)"/>
    <s v="Italy"/>
    <s v="Type A"/>
  </r>
  <r>
    <x v="0"/>
    <n v="4"/>
    <x v="6"/>
    <n v="94153"/>
    <s v="Rome (ii)"/>
    <n v="9"/>
    <x v="9"/>
    <n v="4493.9160000000002"/>
    <n v="0"/>
    <n v="62445"/>
    <n v="482157"/>
    <m/>
    <n v="4416.3599999999997"/>
    <s v="Type B"/>
    <s v="OK"/>
    <s v="94153 Rome (II)"/>
    <s v="Italy"/>
    <s v="Type A"/>
  </r>
  <r>
    <x v="0"/>
    <n v="4"/>
    <x v="6"/>
    <n v="94153"/>
    <s v="Rome (ii)"/>
    <n v="14"/>
    <x v="10"/>
    <n v="14473.053"/>
    <n v="0"/>
    <n v="407055"/>
    <n v="3504054"/>
    <m/>
    <n v="16482.12"/>
    <s v="Type B"/>
    <s v="OK"/>
    <s v="94153 Rome (II)"/>
    <s v="Italy"/>
    <s v="Type A"/>
  </r>
  <r>
    <x v="0"/>
    <n v="4"/>
    <x v="6"/>
    <n v="94153"/>
    <s v="Rome (ii)"/>
    <n v="15"/>
    <x v="11"/>
    <n v="6605.5529999999999"/>
    <n v="0"/>
    <n v="140"/>
    <n v="0"/>
    <m/>
    <n v="0"/>
    <s v="Type B"/>
    <s v="OK"/>
    <s v="94153 Rome (II)"/>
    <s v="Italy"/>
    <s v="Type A"/>
  </r>
  <r>
    <x v="0"/>
    <n v="4"/>
    <x v="6"/>
    <n v="94153"/>
    <s v="Rome (ii)"/>
    <n v="12"/>
    <x v="12"/>
    <n v="9463.0290000000005"/>
    <n v="0"/>
    <n v="4634965"/>
    <n v="16149891"/>
    <m/>
    <n v="37257.480000000003"/>
    <s v="Type B"/>
    <s v="OK"/>
    <s v="94153 Rome (II)"/>
    <s v="Italy"/>
    <s v="Type A"/>
  </r>
  <r>
    <x v="0"/>
    <n v="4"/>
    <x v="6"/>
    <n v="94153"/>
    <s v="Rome (ii)"/>
    <n v="16"/>
    <x v="13"/>
    <n v="5082.4049999999997"/>
    <n v="0"/>
    <n v="140"/>
    <n v="0"/>
    <m/>
    <n v="0"/>
    <s v="Type B"/>
    <s v="OK"/>
    <s v="94153 Rome (II)"/>
    <s v="Italy"/>
    <s v="Type A"/>
  </r>
  <r>
    <x v="0"/>
    <n v="4"/>
    <x v="6"/>
    <n v="94153"/>
    <s v="Rome (ii)"/>
    <n v="11"/>
    <x v="14"/>
    <n v="5305.8419999999996"/>
    <n v="0"/>
    <n v="452155"/>
    <n v="1479720"/>
    <m/>
    <n v="0"/>
    <s v="Type B"/>
    <s v="OK"/>
    <s v="94153 Rome (II)"/>
    <s v="Italy"/>
    <s v="Type A"/>
  </r>
  <r>
    <x v="0"/>
    <n v="4"/>
    <x v="6"/>
    <n v="94153"/>
    <s v="Rome (ii)"/>
    <n v="17"/>
    <x v="15"/>
    <n v="2999.0909999999999"/>
    <n v="136"/>
    <n v="140"/>
    <n v="0"/>
    <m/>
    <n v="0"/>
    <s v="Type B"/>
    <s v="OK"/>
    <s v="94153 Rome (II)"/>
    <s v="Italy"/>
    <s v="Type A"/>
  </r>
  <r>
    <x v="0"/>
    <n v="4"/>
    <x v="6"/>
    <n v="64983"/>
    <s v="Milano"/>
    <n v="1"/>
    <x v="0"/>
    <n v="3798.4290000000001"/>
    <n v="0"/>
    <n v="571760"/>
    <n v="2164503"/>
    <m/>
    <n v="900.6"/>
    <s v="Type C"/>
    <s v="OK"/>
    <s v="64983 Milano"/>
    <s v="Italy"/>
    <s v="Type C"/>
  </r>
  <r>
    <x v="0"/>
    <n v="4"/>
    <x v="6"/>
    <n v="64983"/>
    <s v="Milano"/>
    <n v="2"/>
    <x v="1"/>
    <n v="3999.837"/>
    <n v="0"/>
    <n v="129210"/>
    <n v="923322"/>
    <m/>
    <n v="595.08000000000004"/>
    <s v="Type C"/>
    <s v="OK"/>
    <s v="64983 Milano"/>
    <s v="Italy"/>
    <s v="Type C"/>
  </r>
  <r>
    <x v="0"/>
    <n v="4"/>
    <x v="6"/>
    <n v="64983"/>
    <s v="Milano"/>
    <n v="3"/>
    <x v="2"/>
    <n v="47.204999999999998"/>
    <n v="0"/>
    <n v="649625"/>
    <n v="964527"/>
    <m/>
    <n v="898.32"/>
    <s v="Type C"/>
    <s v="OK"/>
    <s v="64983 Milano"/>
    <s v="Italy"/>
    <s v="Type C"/>
  </r>
  <r>
    <x v="0"/>
    <n v="4"/>
    <x v="6"/>
    <n v="64983"/>
    <s v="Milano"/>
    <n v="4"/>
    <x v="3"/>
    <n v="2325.6329999999998"/>
    <n v="0"/>
    <n v="422900"/>
    <n v="772671"/>
    <m/>
    <n v="1338.36"/>
    <s v="Type C"/>
    <s v="OK"/>
    <s v="64983 Milano"/>
    <s v="Italy"/>
    <s v="Type C"/>
  </r>
  <r>
    <x v="0"/>
    <n v="4"/>
    <x v="6"/>
    <n v="64983"/>
    <s v="Milano"/>
    <n v="5"/>
    <x v="4"/>
    <n v="2498.7179999999998"/>
    <n v="0"/>
    <n v="201135"/>
    <n v="502449"/>
    <m/>
    <n v="912"/>
    <s v="Type C"/>
    <s v="OK"/>
    <s v="64983 Milano"/>
    <s v="Italy"/>
    <s v="Type C"/>
  </r>
  <r>
    <x v="0"/>
    <n v="4"/>
    <x v="6"/>
    <n v="64983"/>
    <s v="Milano"/>
    <n v="6"/>
    <x v="5"/>
    <n v="12676.116"/>
    <n v="322"/>
    <n v="1602655"/>
    <n v="5002965"/>
    <m/>
    <n v="9407.2800000000007"/>
    <s v="Type C"/>
    <s v="OK"/>
    <s v="64983 Milano"/>
    <s v="Italy"/>
    <s v="Type C"/>
  </r>
  <r>
    <x v="0"/>
    <n v="4"/>
    <x v="6"/>
    <n v="64983"/>
    <s v="Milano"/>
    <n v="13"/>
    <x v="6"/>
    <n v="25345.937999999998"/>
    <n v="322"/>
    <n v="3577285"/>
    <n v="10330437"/>
    <m/>
    <n v="14386.8"/>
    <s v="Type C"/>
    <s v="OK"/>
    <s v="64983 Milano"/>
    <s v="Italy"/>
    <s v="Type C"/>
  </r>
  <r>
    <x v="0"/>
    <n v="4"/>
    <x v="6"/>
    <n v="64983"/>
    <s v="Milano"/>
    <n v="7"/>
    <x v="7"/>
    <n v="6986.34"/>
    <n v="0"/>
    <n v="245305"/>
    <n v="2231904"/>
    <m/>
    <n v="6420.48"/>
    <s v="Type C"/>
    <s v="OK"/>
    <s v="64983 Milano"/>
    <s v="Italy"/>
    <s v="Type C"/>
  </r>
  <r>
    <x v="0"/>
    <n v="4"/>
    <x v="6"/>
    <n v="64983"/>
    <s v="Milano"/>
    <n v="8"/>
    <x v="8"/>
    <n v="2781.9479999999999"/>
    <n v="0"/>
    <n v="41490"/>
    <n v="234732"/>
    <m/>
    <n v="3689.04"/>
    <s v="Type C"/>
    <s v="OK"/>
    <s v="64983 Milano"/>
    <s v="Italy"/>
    <s v="Type C"/>
  </r>
  <r>
    <x v="0"/>
    <n v="4"/>
    <x v="6"/>
    <n v="64983"/>
    <s v="Milano"/>
    <n v="9"/>
    <x v="9"/>
    <n v="3260.2919999999999"/>
    <n v="0"/>
    <n v="63040"/>
    <n v="526581"/>
    <m/>
    <n v="5373.96"/>
    <s v="Type C"/>
    <s v="OK"/>
    <s v="64983 Milano"/>
    <s v="Italy"/>
    <s v="Type C"/>
  </r>
  <r>
    <x v="0"/>
    <n v="4"/>
    <x v="6"/>
    <n v="64983"/>
    <s v="Milano"/>
    <n v="14"/>
    <x v="10"/>
    <n v="13028.58"/>
    <n v="0"/>
    <n v="349835"/>
    <n v="2993217"/>
    <m/>
    <n v="17476.2"/>
    <s v="Type C"/>
    <s v="OK"/>
    <s v="64983 Milano"/>
    <s v="Italy"/>
    <s v="Type C"/>
  </r>
  <r>
    <x v="0"/>
    <n v="4"/>
    <x v="6"/>
    <n v="64983"/>
    <s v="Milano"/>
    <n v="15"/>
    <x v="11"/>
    <n v="4320.8310000000001"/>
    <n v="0"/>
    <n v="145"/>
    <n v="0"/>
    <m/>
    <n v="0"/>
    <s v="Type C"/>
    <s v="OK"/>
    <s v="64983 Milano"/>
    <s v="Italy"/>
    <s v="Type C"/>
  </r>
  <r>
    <x v="0"/>
    <n v="4"/>
    <x v="6"/>
    <n v="64983"/>
    <s v="Milano"/>
    <n v="12"/>
    <x v="12"/>
    <n v="8868.2459999999992"/>
    <n v="186"/>
    <n v="3927120"/>
    <n v="13323654"/>
    <m/>
    <n v="31863"/>
    <s v="Type C"/>
    <s v="OK"/>
    <s v="64983 Milano"/>
    <s v="Italy"/>
    <s v="Type C"/>
  </r>
  <r>
    <x v="0"/>
    <n v="4"/>
    <x v="6"/>
    <n v="64983"/>
    <s v="Milano"/>
    <n v="16"/>
    <x v="13"/>
    <n v="3515.1990000000001"/>
    <n v="78"/>
    <n v="145"/>
    <n v="0"/>
    <m/>
    <n v="0"/>
    <s v="Type C"/>
    <s v="OK"/>
    <s v="64983 Milano"/>
    <s v="Italy"/>
    <s v="Type C"/>
  </r>
  <r>
    <x v="0"/>
    <n v="4"/>
    <x v="6"/>
    <n v="64983"/>
    <s v="Milano"/>
    <n v="11"/>
    <x v="14"/>
    <n v="6630.7290000000003"/>
    <n v="0"/>
    <n v="410055"/>
    <n v="1479888"/>
    <m/>
    <n v="0"/>
    <s v="Type C"/>
    <s v="OK"/>
    <s v="64983 Milano"/>
    <s v="Italy"/>
    <s v="Type C"/>
  </r>
  <r>
    <x v="0"/>
    <n v="4"/>
    <x v="6"/>
    <n v="64983"/>
    <s v="Milano"/>
    <n v="17"/>
    <x v="15"/>
    <n v="3398.76"/>
    <n v="0"/>
    <n v="145"/>
    <n v="0"/>
    <m/>
    <n v="0"/>
    <s v="Type C"/>
    <s v="OK"/>
    <s v="64983 Milano"/>
    <s v="Italy"/>
    <s v="Type C"/>
  </r>
  <r>
    <x v="0"/>
    <n v="4"/>
    <x v="6"/>
    <n v="77348"/>
    <s v="Bologna"/>
    <n v="1"/>
    <x v="0"/>
    <n v="5497.8090000000002"/>
    <n v="0"/>
    <n v="568800"/>
    <n v="2061459"/>
    <m/>
    <n v="1094.4000000000001"/>
    <s v="Type B"/>
    <s v="OK"/>
    <s v="77348 Bologna"/>
    <s v="Italy"/>
    <s v="Type B"/>
  </r>
  <r>
    <x v="0"/>
    <n v="4"/>
    <x v="6"/>
    <n v="77348"/>
    <s v="Bologna"/>
    <n v="2"/>
    <x v="1"/>
    <n v="2303.6039999999998"/>
    <n v="0"/>
    <n v="104110"/>
    <n v="598761"/>
    <m/>
    <n v="579.12"/>
    <s v="Type B"/>
    <s v="OK"/>
    <s v="77348 Bologna"/>
    <s v="Italy"/>
    <s v="Type B"/>
  </r>
  <r>
    <x v="0"/>
    <n v="4"/>
    <x v="6"/>
    <n v="77348"/>
    <s v="Bologna"/>
    <n v="3"/>
    <x v="2"/>
    <n v="47.204999999999998"/>
    <n v="0"/>
    <n v="773865"/>
    <n v="1258197"/>
    <m/>
    <n v="982.68"/>
    <s v="Type B"/>
    <s v="OK"/>
    <s v="77348 Bologna"/>
    <s v="Italy"/>
    <s v="Type B"/>
  </r>
  <r>
    <x v="0"/>
    <n v="4"/>
    <x v="6"/>
    <n v="77348"/>
    <s v="Bologna"/>
    <n v="4"/>
    <x v="3"/>
    <n v="1579.7940000000001"/>
    <n v="0"/>
    <n v="520925"/>
    <n v="968463"/>
    <m/>
    <n v="937.08"/>
    <s v="Type B"/>
    <s v="OK"/>
    <s v="77348 Bologna"/>
    <s v="Italy"/>
    <s v="Type B"/>
  </r>
  <r>
    <x v="0"/>
    <n v="4"/>
    <x v="6"/>
    <n v="77348"/>
    <s v="Bologna"/>
    <n v="5"/>
    <x v="4"/>
    <n v="3855.0749999999998"/>
    <n v="0"/>
    <n v="238335"/>
    <n v="501936"/>
    <m/>
    <n v="902.88"/>
    <s v="Type B"/>
    <s v="OK"/>
    <s v="77348 Bologna"/>
    <s v="Italy"/>
    <s v="Type B"/>
  </r>
  <r>
    <x v="0"/>
    <n v="4"/>
    <x v="6"/>
    <n v="77348"/>
    <s v="Bologna"/>
    <n v="6"/>
    <x v="5"/>
    <n v="12745.35"/>
    <n v="0"/>
    <n v="2177620"/>
    <n v="5997474"/>
    <m/>
    <n v="11235.84"/>
    <s v="Type B"/>
    <s v="OK"/>
    <s v="77348 Bologna"/>
    <s v="Italy"/>
    <s v="Type B"/>
  </r>
  <r>
    <x v="0"/>
    <n v="4"/>
    <x v="6"/>
    <n v="77348"/>
    <s v="Bologna"/>
    <n v="13"/>
    <x v="6"/>
    <n v="26028.837"/>
    <n v="0"/>
    <n v="4383655"/>
    <n v="11386290"/>
    <m/>
    <n v="16384.080000000002"/>
    <s v="Type B"/>
    <s v="OK"/>
    <s v="77348 Bologna"/>
    <s v="Italy"/>
    <s v="Type B"/>
  </r>
  <r>
    <x v="0"/>
    <n v="4"/>
    <x v="6"/>
    <n v="77348"/>
    <s v="Bologna"/>
    <n v="7"/>
    <x v="7"/>
    <n v="6888.7830000000004"/>
    <n v="0"/>
    <n v="309720"/>
    <n v="2972292"/>
    <m/>
    <n v="6705.48"/>
    <s v="Type B"/>
    <s v="OK"/>
    <s v="77348 Bologna"/>
    <s v="Italy"/>
    <s v="Type B"/>
  </r>
  <r>
    <x v="0"/>
    <n v="4"/>
    <x v="6"/>
    <n v="77348"/>
    <s v="Bologna"/>
    <n v="8"/>
    <x v="8"/>
    <n v="3181.6170000000002"/>
    <n v="0"/>
    <n v="62270"/>
    <n v="325500"/>
    <m/>
    <n v="3315.12"/>
    <s v="Type B"/>
    <s v="OK"/>
    <s v="77348 Bologna"/>
    <s v="Italy"/>
    <s v="Type B"/>
  </r>
  <r>
    <x v="0"/>
    <n v="4"/>
    <x v="6"/>
    <n v="77348"/>
    <s v="Bologna"/>
    <n v="9"/>
    <x v="9"/>
    <n v="3458.5529999999999"/>
    <n v="0"/>
    <n v="99675"/>
    <n v="845496"/>
    <m/>
    <n v="5079.84"/>
    <s v="Type B"/>
    <s v="OK"/>
    <s v="77348 Bologna"/>
    <s v="Italy"/>
    <s v="Type B"/>
  </r>
  <r>
    <x v="0"/>
    <n v="4"/>
    <x v="6"/>
    <n v="77348"/>
    <s v="Bologna"/>
    <n v="14"/>
    <x v="10"/>
    <n v="13528.953"/>
    <n v="0"/>
    <n v="471665"/>
    <n v="4143288"/>
    <m/>
    <n v="16190.28"/>
    <s v="Type B"/>
    <s v="OK"/>
    <s v="77348 Bologna"/>
    <s v="Italy"/>
    <s v="Type B"/>
  </r>
  <r>
    <x v="0"/>
    <n v="4"/>
    <x v="6"/>
    <n v="77348"/>
    <s v="Bologna"/>
    <n v="15"/>
    <x v="11"/>
    <n v="7046.1329999999998"/>
    <n v="0"/>
    <n v="150"/>
    <n v="0"/>
    <m/>
    <n v="0"/>
    <s v="Type B"/>
    <s v="OK"/>
    <s v="77348 Bologna"/>
    <s v="Italy"/>
    <s v="Type B"/>
  </r>
  <r>
    <x v="0"/>
    <n v="4"/>
    <x v="6"/>
    <n v="77348"/>
    <s v="Bologna"/>
    <n v="12"/>
    <x v="12"/>
    <n v="10932.678"/>
    <n v="0"/>
    <n v="4855320"/>
    <n v="15529578"/>
    <m/>
    <n v="32574.36"/>
    <s v="Type B"/>
    <s v="OK"/>
    <s v="77348 Bologna"/>
    <s v="Italy"/>
    <s v="Type B"/>
  </r>
  <r>
    <x v="0"/>
    <n v="4"/>
    <x v="6"/>
    <n v="77348"/>
    <s v="Bologna"/>
    <n v="16"/>
    <x v="13"/>
    <n v="5135.9040000000005"/>
    <n v="0"/>
    <n v="150"/>
    <n v="0"/>
    <m/>
    <n v="0"/>
    <s v="Type B"/>
    <s v="OK"/>
    <s v="77348 Bologna"/>
    <s v="Italy"/>
    <s v="Type B"/>
  </r>
  <r>
    <x v="0"/>
    <n v="4"/>
    <x v="6"/>
    <n v="77348"/>
    <s v="Bologna"/>
    <n v="11"/>
    <x v="14"/>
    <n v="7700.7089999999998"/>
    <n v="0"/>
    <n v="646450"/>
    <n v="1956702"/>
    <m/>
    <n v="0"/>
    <s v="Type B"/>
    <s v="OK"/>
    <s v="77348 Bologna"/>
    <s v="Italy"/>
    <s v="Type B"/>
  </r>
  <r>
    <x v="0"/>
    <n v="4"/>
    <x v="6"/>
    <n v="77348"/>
    <s v="Bologna"/>
    <n v="17"/>
    <x v="15"/>
    <n v="4736.2349999999997"/>
    <n v="0"/>
    <n v="150"/>
    <n v="0"/>
    <m/>
    <n v="0"/>
    <s v="Type B"/>
    <s v="OK"/>
    <s v="77348 Bologna"/>
    <s v="Italy"/>
    <s v="Type B"/>
  </r>
  <r>
    <x v="0"/>
    <n v="4"/>
    <x v="6"/>
    <n v="78325"/>
    <s v="Napoli"/>
    <n v="1"/>
    <x v="0"/>
    <n v="3285.4679999999998"/>
    <n v="0"/>
    <n v="529920"/>
    <n v="2174439"/>
    <m/>
    <n v="1051.08"/>
    <s v="Type A"/>
    <s v="OK"/>
    <s v="78325 Napoli"/>
    <s v="Italy"/>
    <s v="Type A"/>
  </r>
  <r>
    <x v="0"/>
    <n v="4"/>
    <x v="6"/>
    <n v="78325"/>
    <s v="Napoli"/>
    <n v="2"/>
    <x v="1"/>
    <n v="3040.002"/>
    <n v="0"/>
    <n v="120485"/>
    <n v="930024"/>
    <m/>
    <n v="595.08000000000004"/>
    <s v="Type A"/>
    <s v="OK"/>
    <s v="78325 Napoli"/>
    <s v="Italy"/>
    <s v="Type A"/>
  </r>
  <r>
    <x v="0"/>
    <n v="4"/>
    <x v="6"/>
    <n v="78325"/>
    <s v="Napoli"/>
    <n v="3"/>
    <x v="2"/>
    <n v="47.204999999999998"/>
    <n v="0"/>
    <n v="561110"/>
    <n v="1000209"/>
    <m/>
    <n v="889.2"/>
    <s v="Type A"/>
    <s v="OK"/>
    <s v="78325 Napoli"/>
    <s v="Italy"/>
    <s v="Type A"/>
  </r>
  <r>
    <x v="0"/>
    <n v="4"/>
    <x v="6"/>
    <n v="78325"/>
    <s v="Napoli"/>
    <n v="4"/>
    <x v="3"/>
    <n v="2196.6060000000002"/>
    <n v="0"/>
    <n v="482845"/>
    <n v="854097"/>
    <m/>
    <n v="886.92"/>
    <s v="Type A"/>
    <s v="OK"/>
    <s v="78325 Napoli"/>
    <s v="Italy"/>
    <s v="Type A"/>
  </r>
  <r>
    <x v="0"/>
    <n v="4"/>
    <x v="6"/>
    <n v="78325"/>
    <s v="Napoli"/>
    <n v="5"/>
    <x v="4"/>
    <n v="4701.6180000000004"/>
    <n v="0"/>
    <n v="250245"/>
    <n v="536733"/>
    <m/>
    <n v="905.16"/>
    <s v="Type A"/>
    <s v="OK"/>
    <s v="78325 Napoli"/>
    <s v="Italy"/>
    <s v="Type A"/>
  </r>
  <r>
    <x v="0"/>
    <n v="4"/>
    <x v="6"/>
    <n v="78325"/>
    <s v="Napoli"/>
    <n v="6"/>
    <x v="5"/>
    <n v="9872.1389999999992"/>
    <n v="0"/>
    <n v="1671205"/>
    <n v="6718770"/>
    <m/>
    <n v="10720.56"/>
    <s v="Type A"/>
    <s v="OK"/>
    <s v="78325 Napoli"/>
    <s v="Italy"/>
    <s v="Type A"/>
  </r>
  <r>
    <x v="0"/>
    <n v="4"/>
    <x v="6"/>
    <n v="78325"/>
    <s v="Napoli"/>
    <n v="13"/>
    <x v="6"/>
    <n v="23143.038"/>
    <n v="0"/>
    <n v="3615810"/>
    <n v="12214272"/>
    <m/>
    <n v="16486.68"/>
    <s v="Type A"/>
    <s v="OK"/>
    <s v="78325 Napoli"/>
    <s v="Italy"/>
    <s v="Type A"/>
  </r>
  <r>
    <x v="0"/>
    <n v="4"/>
    <x v="6"/>
    <n v="78325"/>
    <s v="Napoli"/>
    <n v="7"/>
    <x v="7"/>
    <n v="5305.8419999999996"/>
    <n v="0"/>
    <n v="211475"/>
    <n v="1832655"/>
    <m/>
    <n v="6374.88"/>
    <s v="Type A"/>
    <s v="OK"/>
    <s v="78325 Napoli"/>
    <s v="Italy"/>
    <s v="Type A"/>
  </r>
  <r>
    <x v="0"/>
    <n v="4"/>
    <x v="6"/>
    <n v="78325"/>
    <s v="Napoli"/>
    <n v="8"/>
    <x v="8"/>
    <n v="3285.4679999999998"/>
    <n v="0"/>
    <n v="41410"/>
    <n v="271854"/>
    <m/>
    <n v="3492.96"/>
    <s v="Type A"/>
    <s v="OK"/>
    <s v="78325 Napoli"/>
    <s v="Italy"/>
    <s v="Type A"/>
  </r>
  <r>
    <x v="0"/>
    <n v="4"/>
    <x v="6"/>
    <n v="78325"/>
    <s v="Napoli"/>
    <n v="9"/>
    <x v="9"/>
    <n v="2470.395"/>
    <n v="0"/>
    <n v="48030"/>
    <n v="384240"/>
    <m/>
    <n v="3926.16"/>
    <s v="Type A"/>
    <s v="OK"/>
    <s v="78325 Napoli"/>
    <s v="Italy"/>
    <s v="Type A"/>
  </r>
  <r>
    <x v="0"/>
    <n v="4"/>
    <x v="6"/>
    <n v="78325"/>
    <s v="Napoli"/>
    <n v="14"/>
    <x v="10"/>
    <n v="11061.705"/>
    <n v="0"/>
    <n v="300915"/>
    <n v="2488749"/>
    <m/>
    <n v="15296.52"/>
    <s v="Type A"/>
    <s v="OK"/>
    <s v="78325 Napoli"/>
    <s v="Italy"/>
    <s v="Type A"/>
  </r>
  <r>
    <x v="0"/>
    <n v="4"/>
    <x v="6"/>
    <n v="78325"/>
    <s v="Napoli"/>
    <n v="15"/>
    <x v="11"/>
    <n v="5117.0219999999999"/>
    <n v="0"/>
    <n v="155"/>
    <n v="0"/>
    <m/>
    <n v="0"/>
    <s v="Type A"/>
    <s v="OK"/>
    <s v="78325 Napoli"/>
    <s v="Italy"/>
    <s v="Type A"/>
  </r>
  <r>
    <x v="0"/>
    <n v="4"/>
    <x v="6"/>
    <n v="78325"/>
    <s v="Napoli"/>
    <n v="12"/>
    <x v="12"/>
    <n v="9214.4159999999993"/>
    <n v="0"/>
    <n v="3916725"/>
    <n v="14703021"/>
    <m/>
    <n v="31783.200000000001"/>
    <s v="Type A"/>
    <s v="OK"/>
    <s v="78325 Napoli"/>
    <s v="Italy"/>
    <s v="Type A"/>
  </r>
  <r>
    <x v="0"/>
    <n v="4"/>
    <x v="6"/>
    <n v="78325"/>
    <s v="Napoli"/>
    <n v="16"/>
    <x v="13"/>
    <n v="6117.768"/>
    <n v="0"/>
    <n v="155"/>
    <n v="0"/>
    <m/>
    <n v="0"/>
    <s v="Type A"/>
    <s v="OK"/>
    <s v="78325 Napoli"/>
    <s v="Italy"/>
    <s v="Type A"/>
  </r>
  <r>
    <x v="0"/>
    <n v="4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0"/>
    <n v="4"/>
    <x v="6"/>
    <n v="78325"/>
    <s v="Napoli"/>
    <n v="17"/>
    <x v="15"/>
    <n v="2010.933"/>
    <n v="0"/>
    <n v="155"/>
    <n v="0"/>
    <m/>
    <n v="0"/>
    <s v="Type A"/>
    <s v="OK"/>
    <s v="78325 Napoli"/>
    <s v="Italy"/>
    <s v="Type A"/>
  </r>
  <r>
    <x v="0"/>
    <n v="4"/>
    <x v="7"/>
    <n v="83160"/>
    <s v="Berlin (i)"/>
    <n v="1"/>
    <x v="0"/>
    <n v="2678.0970000000002"/>
    <n v="0"/>
    <n v="634030"/>
    <n v="2149977"/>
    <m/>
    <n v="1235.76"/>
    <s v="Type A"/>
    <s v="OK"/>
    <s v="83160 Berlin (I)"/>
    <s v="Germany"/>
    <s v="Type A"/>
  </r>
  <r>
    <x v="0"/>
    <n v="4"/>
    <x v="7"/>
    <n v="83160"/>
    <s v="Berlin (i)"/>
    <n v="2"/>
    <x v="1"/>
    <n v="3269.7330000000002"/>
    <n v="0"/>
    <n v="154615"/>
    <n v="1068348"/>
    <m/>
    <n v="921.12"/>
    <s v="Type A"/>
    <s v="OK"/>
    <s v="83160 Berlin (I)"/>
    <s v="Germany"/>
    <s v="Type A"/>
  </r>
  <r>
    <x v="0"/>
    <n v="4"/>
    <x v="7"/>
    <n v="83160"/>
    <s v="Berlin (i)"/>
    <n v="3"/>
    <x v="2"/>
    <n v="47.204999999999998"/>
    <n v="0"/>
    <n v="780735"/>
    <n v="1011870"/>
    <m/>
    <n v="1057.92"/>
    <s v="Type A"/>
    <s v="OK"/>
    <s v="83160 Berlin (I)"/>
    <s v="Germany"/>
    <s v="Type A"/>
  </r>
  <r>
    <x v="0"/>
    <n v="4"/>
    <x v="7"/>
    <n v="83160"/>
    <s v="Berlin (i)"/>
    <n v="4"/>
    <x v="3"/>
    <n v="3124.971"/>
    <n v="0"/>
    <n v="490435"/>
    <n v="759117"/>
    <m/>
    <n v="873.24"/>
    <s v="Type A"/>
    <s v="OK"/>
    <s v="83160 Berlin (I)"/>
    <s v="Germany"/>
    <s v="Type A"/>
  </r>
  <r>
    <x v="0"/>
    <n v="4"/>
    <x v="7"/>
    <n v="83160"/>
    <s v="Berlin (i)"/>
    <n v="5"/>
    <x v="4"/>
    <n v="4843.2330000000002"/>
    <n v="0"/>
    <n v="310500"/>
    <n v="579192"/>
    <m/>
    <n v="1456.92"/>
    <s v="Type A"/>
    <s v="OK"/>
    <s v="83160 Berlin (I)"/>
    <s v="Germany"/>
    <s v="Type A"/>
  </r>
  <r>
    <x v="0"/>
    <n v="4"/>
    <x v="7"/>
    <n v="83160"/>
    <s v="Berlin (i)"/>
    <n v="6"/>
    <x v="5"/>
    <n v="16153.550999999999"/>
    <n v="0"/>
    <n v="2585225"/>
    <n v="6443076"/>
    <m/>
    <n v="11254.08"/>
    <s v="Type A"/>
    <s v="OK"/>
    <s v="83160 Berlin (I)"/>
    <s v="Germany"/>
    <s v="Type A"/>
  </r>
  <r>
    <x v="0"/>
    <n v="4"/>
    <x v="7"/>
    <n v="83160"/>
    <s v="Berlin (i)"/>
    <n v="13"/>
    <x v="6"/>
    <n v="30116.79"/>
    <n v="0"/>
    <n v="4955540"/>
    <n v="12011580"/>
    <m/>
    <n v="17804.52"/>
    <s v="Type A"/>
    <s v="OK"/>
    <s v="83160 Berlin (I)"/>
    <s v="Germany"/>
    <s v="Type A"/>
  </r>
  <r>
    <x v="0"/>
    <n v="4"/>
    <x v="7"/>
    <n v="83160"/>
    <s v="Berlin (i)"/>
    <n v="7"/>
    <x v="7"/>
    <n v="6652.7579999999998"/>
    <n v="0"/>
    <n v="313395"/>
    <n v="2951331"/>
    <m/>
    <n v="5880.12"/>
    <s v="Type A"/>
    <s v="OK"/>
    <s v="83160 Berlin (I)"/>
    <s v="Germany"/>
    <s v="Type A"/>
  </r>
  <r>
    <x v="0"/>
    <n v="4"/>
    <x v="7"/>
    <n v="83160"/>
    <s v="Berlin (i)"/>
    <n v="8"/>
    <x v="8"/>
    <n v="4160.3339999999998"/>
    <n v="0"/>
    <n v="60250"/>
    <n v="361449"/>
    <m/>
    <n v="3659.4"/>
    <s v="Type A"/>
    <s v="OK"/>
    <s v="83160 Berlin (I)"/>
    <s v="Germany"/>
    <s v="Type A"/>
  </r>
  <r>
    <x v="0"/>
    <n v="4"/>
    <x v="7"/>
    <n v="83160"/>
    <s v="Berlin (i)"/>
    <n v="9"/>
    <x v="9"/>
    <n v="2492.424"/>
    <n v="0"/>
    <n v="57090"/>
    <n v="470370"/>
    <m/>
    <n v="2316.48"/>
    <s v="Type A"/>
    <s v="OK"/>
    <s v="83160 Berlin (I)"/>
    <s v="Germany"/>
    <s v="Type A"/>
  </r>
  <r>
    <x v="0"/>
    <n v="4"/>
    <x v="7"/>
    <n v="83160"/>
    <s v="Berlin (i)"/>
    <n v="14"/>
    <x v="10"/>
    <n v="13305.516"/>
    <n v="0"/>
    <n v="430735"/>
    <n v="3783150"/>
    <m/>
    <n v="12277.8"/>
    <s v="Type A"/>
    <s v="OK"/>
    <s v="83160 Berlin (I)"/>
    <s v="Germany"/>
    <s v="Type A"/>
  </r>
  <r>
    <x v="0"/>
    <n v="4"/>
    <x v="7"/>
    <n v="83160"/>
    <s v="Berlin (i)"/>
    <n v="15"/>
    <x v="11"/>
    <n v="6709.4040000000005"/>
    <n v="0"/>
    <n v="160"/>
    <n v="0"/>
    <m/>
    <n v="0"/>
    <s v="Type A"/>
    <s v="OK"/>
    <s v="83160 Berlin (I)"/>
    <s v="Germany"/>
    <s v="Type A"/>
  </r>
  <r>
    <x v="0"/>
    <n v="4"/>
    <x v="7"/>
    <n v="83160"/>
    <s v="Berlin (i)"/>
    <n v="12"/>
    <x v="12"/>
    <n v="6445.0559999999996"/>
    <n v="0"/>
    <n v="5386275"/>
    <n v="15794730"/>
    <m/>
    <n v="30082.32"/>
    <s v="Type A"/>
    <s v="OK"/>
    <s v="83160 Berlin (I)"/>
    <s v="Germany"/>
    <s v="Type A"/>
  </r>
  <r>
    <x v="0"/>
    <n v="4"/>
    <x v="7"/>
    <n v="83160"/>
    <s v="Berlin (i)"/>
    <n v="16"/>
    <x v="13"/>
    <n v="2951.886"/>
    <n v="0"/>
    <n v="160"/>
    <n v="0"/>
    <m/>
    <n v="0"/>
    <s v="Type A"/>
    <s v="OK"/>
    <s v="83160 Berlin (I)"/>
    <s v="Germany"/>
    <s v="Type A"/>
  </r>
  <r>
    <x v="0"/>
    <n v="4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0"/>
    <n v="4"/>
    <x v="7"/>
    <n v="83160"/>
    <s v="Berlin (i)"/>
    <n v="17"/>
    <x v="15"/>
    <n v="2800.83"/>
    <n v="0"/>
    <n v="160"/>
    <n v="0"/>
    <m/>
    <n v="0"/>
    <s v="Type A"/>
    <s v="OK"/>
    <s v="83160 Berlin (I)"/>
    <s v="Germany"/>
    <s v="Type A"/>
  </r>
  <r>
    <x v="0"/>
    <n v="4"/>
    <x v="7"/>
    <n v="12227"/>
    <s v="Berlin (ii)"/>
    <n v="1"/>
    <x v="0"/>
    <n v="5730.6869999999999"/>
    <n v="0"/>
    <n v="575875"/>
    <n v="2112063"/>
    <m/>
    <n v="1096.68"/>
    <s v="Type A"/>
    <s v="OK"/>
    <s v="12227 Berlin (II)"/>
    <s v="Germany"/>
    <s v="Type A"/>
  </r>
  <r>
    <x v="0"/>
    <n v="4"/>
    <x v="7"/>
    <n v="12227"/>
    <s v="Berlin (ii)"/>
    <n v="2"/>
    <x v="1"/>
    <n v="2958.18"/>
    <n v="0"/>
    <n v="159675"/>
    <n v="928242"/>
    <m/>
    <n v="902.88"/>
    <s v="Type A"/>
    <s v="OK"/>
    <s v="12227 Berlin (II)"/>
    <s v="Germany"/>
    <s v="Type A"/>
  </r>
  <r>
    <x v="0"/>
    <n v="4"/>
    <x v="7"/>
    <n v="12227"/>
    <s v="Berlin (ii)"/>
    <n v="3"/>
    <x v="2"/>
    <n v="47.204999999999998"/>
    <n v="0"/>
    <n v="747865"/>
    <n v="1185966"/>
    <m/>
    <n v="1425"/>
    <s v="Type A"/>
    <s v="OK"/>
    <s v="12227 Berlin (II)"/>
    <s v="Germany"/>
    <s v="Type A"/>
  </r>
  <r>
    <x v="0"/>
    <n v="4"/>
    <x v="7"/>
    <n v="12227"/>
    <s v="Berlin (ii)"/>
    <n v="4"/>
    <x v="3"/>
    <n v="3036.855"/>
    <n v="0"/>
    <n v="552955"/>
    <n v="882882"/>
    <m/>
    <n v="798"/>
    <s v="Type A"/>
    <s v="OK"/>
    <s v="12227 Berlin (II)"/>
    <s v="Germany"/>
    <s v="Type A"/>
  </r>
  <r>
    <x v="0"/>
    <n v="4"/>
    <x v="7"/>
    <n v="12227"/>
    <s v="Berlin (ii)"/>
    <n v="5"/>
    <x v="4"/>
    <n v="5397.1049999999996"/>
    <n v="0"/>
    <n v="277595"/>
    <n v="621993"/>
    <m/>
    <n v="1602.84"/>
    <s v="Type A"/>
    <s v="OK"/>
    <s v="12227 Berlin (II)"/>
    <s v="Germany"/>
    <s v="Type A"/>
  </r>
  <r>
    <x v="0"/>
    <n v="4"/>
    <x v="7"/>
    <n v="12227"/>
    <s v="Berlin (ii)"/>
    <n v="6"/>
    <x v="5"/>
    <n v="13236.281999999999"/>
    <n v="0"/>
    <n v="2069895"/>
    <n v="7226742"/>
    <m/>
    <n v="11229"/>
    <s v="Type A"/>
    <s v="OK"/>
    <s v="12227 Berlin (II)"/>
    <s v="Germany"/>
    <s v="Type A"/>
  </r>
  <r>
    <x v="0"/>
    <n v="4"/>
    <x v="7"/>
    <n v="12227"/>
    <s v="Berlin (ii)"/>
    <n v="13"/>
    <x v="6"/>
    <n v="30406.313999999998"/>
    <n v="0"/>
    <n v="4383860"/>
    <n v="12957888"/>
    <m/>
    <n v="17806.8"/>
    <s v="Type A"/>
    <s v="OK"/>
    <s v="12227 Berlin (II)"/>
    <s v="Germany"/>
    <s v="Type A"/>
  </r>
  <r>
    <x v="0"/>
    <n v="4"/>
    <x v="7"/>
    <n v="12227"/>
    <s v="Berlin (ii)"/>
    <n v="7"/>
    <x v="7"/>
    <n v="9138.8880000000008"/>
    <n v="0"/>
    <n v="272425"/>
    <n v="2189670"/>
    <m/>
    <n v="6080.76"/>
    <s v="Type A"/>
    <s v="OK"/>
    <s v="12227 Berlin (II)"/>
    <s v="Germany"/>
    <s v="Type A"/>
  </r>
  <r>
    <x v="0"/>
    <n v="4"/>
    <x v="7"/>
    <n v="12227"/>
    <s v="Berlin (ii)"/>
    <n v="8"/>
    <x v="8"/>
    <n v="2737.89"/>
    <n v="0"/>
    <n v="46920"/>
    <n v="264453"/>
    <m/>
    <n v="3360.72"/>
    <s v="Type A"/>
    <s v="OK"/>
    <s v="12227 Berlin (II)"/>
    <s v="Germany"/>
    <s v="Type A"/>
  </r>
  <r>
    <x v="0"/>
    <n v="4"/>
    <x v="7"/>
    <n v="12227"/>
    <s v="Berlin (ii)"/>
    <n v="9"/>
    <x v="9"/>
    <n v="2152.5479999999998"/>
    <n v="0"/>
    <n v="52725"/>
    <n v="400674"/>
    <m/>
    <n v="2770.2"/>
    <s v="Type A"/>
    <s v="OK"/>
    <s v="12227 Berlin (II)"/>
    <s v="Germany"/>
    <s v="Type A"/>
  </r>
  <r>
    <x v="0"/>
    <n v="4"/>
    <x v="7"/>
    <n v="12227"/>
    <s v="Berlin (ii)"/>
    <n v="14"/>
    <x v="10"/>
    <n v="14029.325999999999"/>
    <n v="0"/>
    <n v="372070"/>
    <n v="2854797"/>
    <m/>
    <n v="13778.04"/>
    <s v="Type A"/>
    <s v="OK"/>
    <s v="12227 Berlin (II)"/>
    <s v="Germany"/>
    <s v="Type A"/>
  </r>
  <r>
    <x v="0"/>
    <n v="4"/>
    <x v="7"/>
    <n v="12227"/>
    <s v="Berlin (ii)"/>
    <n v="15"/>
    <x v="11"/>
    <n v="4638.6779999999999"/>
    <n v="0"/>
    <n v="165"/>
    <n v="0"/>
    <m/>
    <n v="0"/>
    <s v="Type A"/>
    <s v="OK"/>
    <s v="12227 Berlin (II)"/>
    <s v="Germany"/>
    <s v="Type A"/>
  </r>
  <r>
    <x v="0"/>
    <n v="4"/>
    <x v="7"/>
    <n v="12227"/>
    <s v="Berlin (ii)"/>
    <n v="12"/>
    <x v="12"/>
    <n v="10891.767"/>
    <n v="0"/>
    <n v="4755930"/>
    <n v="15812685"/>
    <m/>
    <n v="31584.84"/>
    <s v="Type A"/>
    <s v="OK"/>
    <s v="12227 Berlin (II)"/>
    <s v="Germany"/>
    <s v="Type A"/>
  </r>
  <r>
    <x v="0"/>
    <n v="4"/>
    <x v="7"/>
    <n v="12227"/>
    <s v="Berlin (ii)"/>
    <n v="16"/>
    <x v="13"/>
    <n v="3861.3690000000001"/>
    <n v="0"/>
    <n v="165"/>
    <n v="0"/>
    <m/>
    <n v="0"/>
    <s v="Type A"/>
    <s v="OK"/>
    <s v="12227 Berlin (II)"/>
    <s v="Germany"/>
    <s v="Type A"/>
  </r>
  <r>
    <x v="0"/>
    <n v="4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0"/>
    <n v="4"/>
    <x v="7"/>
    <n v="12227"/>
    <s v="Berlin (ii)"/>
    <n v="17"/>
    <x v="15"/>
    <n v="2108.4899999999998"/>
    <n v="0"/>
    <n v="165"/>
    <n v="0"/>
    <m/>
    <n v="0"/>
    <s v="Type A"/>
    <s v="OK"/>
    <s v="12227 Berlin (II)"/>
    <s v="Germany"/>
    <s v="Type A"/>
  </r>
  <r>
    <x v="0"/>
    <n v="4"/>
    <x v="7"/>
    <n v="94882"/>
    <s v="Munich"/>
    <n v="1"/>
    <x v="0"/>
    <n v="4943.9369999999999"/>
    <n v="0"/>
    <n v="763075"/>
    <n v="2587101"/>
    <m/>
    <n v="923.4"/>
    <s v="Type B"/>
    <s v="OK"/>
    <s v="94882 Munich"/>
    <s v="Germany"/>
    <s v="Type B"/>
  </r>
  <r>
    <x v="0"/>
    <n v="4"/>
    <x v="7"/>
    <n v="94882"/>
    <s v="Munich"/>
    <n v="2"/>
    <x v="1"/>
    <n v="2580.54"/>
    <n v="0"/>
    <n v="124715"/>
    <n v="811839"/>
    <m/>
    <n v="663.48"/>
    <s v="Type B"/>
    <s v="OK"/>
    <s v="94882 Munich"/>
    <s v="Germany"/>
    <s v="Type B"/>
  </r>
  <r>
    <x v="0"/>
    <n v="4"/>
    <x v="7"/>
    <n v="94882"/>
    <s v="Munich"/>
    <n v="3"/>
    <x v="2"/>
    <n v="47.204999999999998"/>
    <n v="0"/>
    <n v="601620"/>
    <n v="888969"/>
    <m/>
    <n v="996.36"/>
    <s v="Type B"/>
    <s v="OK"/>
    <s v="94882 Munich"/>
    <s v="Germany"/>
    <s v="Type B"/>
  </r>
  <r>
    <x v="0"/>
    <n v="4"/>
    <x v="7"/>
    <n v="94882"/>
    <s v="Munich"/>
    <n v="4"/>
    <x v="3"/>
    <n v="3011.6790000000001"/>
    <n v="0"/>
    <n v="522310"/>
    <n v="959484"/>
    <m/>
    <n v="1190.1600000000001"/>
    <s v="Type B"/>
    <s v="OK"/>
    <s v="94882 Munich"/>
    <s v="Germany"/>
    <s v="Type B"/>
  </r>
  <r>
    <x v="0"/>
    <n v="4"/>
    <x v="7"/>
    <n v="94882"/>
    <s v="Munich"/>
    <n v="5"/>
    <x v="4"/>
    <n v="3933.75"/>
    <n v="0"/>
    <n v="238500"/>
    <n v="503547"/>
    <m/>
    <n v="955.32"/>
    <s v="Type B"/>
    <s v="OK"/>
    <s v="94882 Munich"/>
    <s v="Germany"/>
    <s v="Type B"/>
  </r>
  <r>
    <x v="0"/>
    <n v="4"/>
    <x v="7"/>
    <n v="94882"/>
    <s v="Munich"/>
    <n v="6"/>
    <x v="5"/>
    <n v="13569.864"/>
    <n v="0"/>
    <n v="1898175"/>
    <n v="6108279"/>
    <m/>
    <n v="11281.44"/>
    <s v="Type B"/>
    <s v="OK"/>
    <s v="94882 Munich"/>
    <s v="Germany"/>
    <s v="Type B"/>
  </r>
  <r>
    <x v="0"/>
    <n v="4"/>
    <x v="7"/>
    <n v="94882"/>
    <s v="Munich"/>
    <n v="13"/>
    <x v="6"/>
    <n v="28086.974999999999"/>
    <n v="0"/>
    <n v="4148395"/>
    <n v="11859219"/>
    <m/>
    <n v="18162.48"/>
    <s v="Type B"/>
    <s v="OK"/>
    <s v="94882 Munich"/>
    <s v="Germany"/>
    <s v="Type B"/>
  </r>
  <r>
    <x v="0"/>
    <n v="4"/>
    <x v="7"/>
    <n v="94882"/>
    <s v="Munich"/>
    <n v="7"/>
    <x v="7"/>
    <n v="9541.7039999999997"/>
    <n v="0"/>
    <n v="298585"/>
    <n v="2812440"/>
    <m/>
    <n v="7624.32"/>
    <s v="Type B"/>
    <s v="OK"/>
    <s v="94882 Munich"/>
    <s v="Germany"/>
    <s v="Type B"/>
  </r>
  <r>
    <x v="0"/>
    <n v="4"/>
    <x v="7"/>
    <n v="94882"/>
    <s v="Munich"/>
    <n v="8"/>
    <x v="8"/>
    <n v="4100.5410000000002"/>
    <n v="0"/>
    <n v="67485"/>
    <n v="364059"/>
    <m/>
    <n v="4327.4399999999996"/>
    <s v="Type B"/>
    <s v="OK"/>
    <s v="94882 Munich"/>
    <s v="Germany"/>
    <s v="Type B"/>
  </r>
  <r>
    <x v="0"/>
    <n v="4"/>
    <x v="7"/>
    <n v="94882"/>
    <s v="Munich"/>
    <n v="9"/>
    <x v="9"/>
    <n v="2964.4740000000002"/>
    <n v="0"/>
    <n v="84470"/>
    <n v="634056"/>
    <m/>
    <n v="5339.76"/>
    <s v="Type B"/>
    <s v="OK"/>
    <s v="94882 Munich"/>
    <s v="Germany"/>
    <s v="Type B"/>
  </r>
  <r>
    <x v="0"/>
    <n v="4"/>
    <x v="7"/>
    <n v="94882"/>
    <s v="Munich"/>
    <n v="14"/>
    <x v="10"/>
    <n v="16606.719000000001"/>
    <n v="0"/>
    <n v="450540"/>
    <n v="3810555"/>
    <m/>
    <n v="18985.560000000001"/>
    <s v="Type B"/>
    <s v="OK"/>
    <s v="94882 Munich"/>
    <s v="Germany"/>
    <s v="Type B"/>
  </r>
  <r>
    <x v="0"/>
    <n v="4"/>
    <x v="7"/>
    <n v="94882"/>
    <s v="Munich"/>
    <n v="15"/>
    <x v="11"/>
    <n v="6281.4120000000003"/>
    <n v="0"/>
    <n v="170"/>
    <n v="0"/>
    <m/>
    <n v="0"/>
    <s v="Type B"/>
    <s v="OK"/>
    <s v="94882 Munich"/>
    <s v="Germany"/>
    <s v="Type B"/>
  </r>
  <r>
    <x v="0"/>
    <n v="4"/>
    <x v="7"/>
    <n v="94882"/>
    <s v="Munich"/>
    <n v="12"/>
    <x v="12"/>
    <n v="8603.8979999999992"/>
    <n v="0"/>
    <n v="4598935"/>
    <n v="15669774"/>
    <m/>
    <n v="37148.04"/>
    <s v="Type B"/>
    <s v="OK"/>
    <s v="94882 Munich"/>
    <s v="Germany"/>
    <s v="Type B"/>
  </r>
  <r>
    <x v="0"/>
    <n v="4"/>
    <x v="7"/>
    <n v="94882"/>
    <s v="Munich"/>
    <n v="16"/>
    <x v="13"/>
    <n v="4522.2389999999996"/>
    <n v="0"/>
    <n v="170"/>
    <n v="0"/>
    <m/>
    <n v="0"/>
    <s v="Type B"/>
    <s v="OK"/>
    <s v="94882 Munich"/>
    <s v="Germany"/>
    <s v="Type B"/>
  </r>
  <r>
    <x v="0"/>
    <n v="4"/>
    <x v="7"/>
    <n v="94882"/>
    <s v="Munich"/>
    <n v="11"/>
    <x v="14"/>
    <n v="5821.95"/>
    <n v="0"/>
    <n v="615400"/>
    <n v="1852974"/>
    <m/>
    <n v="0"/>
    <s v="Type B"/>
    <s v="OK"/>
    <s v="94882 Munich"/>
    <s v="Germany"/>
    <s v="Type B"/>
  </r>
  <r>
    <x v="0"/>
    <n v="4"/>
    <x v="7"/>
    <n v="94882"/>
    <s v="Munich"/>
    <n v="17"/>
    <x v="15"/>
    <n v="2630.8919999999998"/>
    <n v="0"/>
    <n v="170"/>
    <n v="0"/>
    <m/>
    <n v="0"/>
    <s v="Type B"/>
    <s v="OK"/>
    <s v="94882 Munich"/>
    <s v="Germany"/>
    <s v="Type B"/>
  </r>
  <r>
    <x v="0"/>
    <n v="4"/>
    <x v="7"/>
    <n v="34378"/>
    <s v="Hamburg"/>
    <n v="1"/>
    <x v="0"/>
    <n v="4604.0609999999997"/>
    <n v="0"/>
    <n v="723760"/>
    <n v="2632590"/>
    <m/>
    <n v="994.08"/>
    <s v="Type A"/>
    <s v="OK"/>
    <s v="34378 Hamburg"/>
    <s v="Germany"/>
    <s v="Type A"/>
  </r>
  <r>
    <x v="0"/>
    <n v="4"/>
    <x v="7"/>
    <n v="34378"/>
    <s v="Hamburg"/>
    <n v="2"/>
    <x v="1"/>
    <n v="3663.1080000000002"/>
    <n v="0"/>
    <n v="178455"/>
    <n v="1042980"/>
    <m/>
    <n v="629.28"/>
    <s v="Type A"/>
    <s v="OK"/>
    <s v="34378 Hamburg"/>
    <s v="Germany"/>
    <s v="Type A"/>
  </r>
  <r>
    <x v="0"/>
    <n v="4"/>
    <x v="7"/>
    <n v="34378"/>
    <s v="Hamburg"/>
    <n v="3"/>
    <x v="2"/>
    <n v="47.204999999999998"/>
    <n v="0"/>
    <n v="906400"/>
    <n v="1443411"/>
    <m/>
    <n v="893.76"/>
    <s v="Type A"/>
    <s v="OK"/>
    <s v="34378 Hamburg"/>
    <s v="Germany"/>
    <s v="Type A"/>
  </r>
  <r>
    <x v="0"/>
    <n v="4"/>
    <x v="7"/>
    <n v="34378"/>
    <s v="Hamburg"/>
    <n v="4"/>
    <x v="3"/>
    <n v="3065.1779999999999"/>
    <n v="0"/>
    <n v="594805"/>
    <n v="1017615"/>
    <m/>
    <n v="768.36"/>
    <s v="Type A"/>
    <s v="OK"/>
    <s v="34378 Hamburg"/>
    <s v="Germany"/>
    <s v="Type A"/>
  </r>
  <r>
    <x v="0"/>
    <n v="4"/>
    <x v="7"/>
    <n v="34378"/>
    <s v="Hamburg"/>
    <n v="5"/>
    <x v="4"/>
    <n v="4915.6139999999996"/>
    <n v="0"/>
    <n v="332570"/>
    <n v="684351"/>
    <m/>
    <n v="1158.24"/>
    <s v="Type A"/>
    <s v="OK"/>
    <s v="34378 Hamburg"/>
    <s v="Germany"/>
    <s v="Type A"/>
  </r>
  <r>
    <x v="0"/>
    <n v="4"/>
    <x v="7"/>
    <n v="34378"/>
    <s v="Hamburg"/>
    <n v="6"/>
    <x v="5"/>
    <n v="20162.829000000002"/>
    <n v="0"/>
    <n v="2180750"/>
    <n v="8090976"/>
    <m/>
    <n v="10161.959999999999"/>
    <s v="Type A"/>
    <s v="OK"/>
    <s v="34378 Hamburg"/>
    <s v="Germany"/>
    <s v="Type A"/>
  </r>
  <r>
    <x v="0"/>
    <n v="4"/>
    <x v="7"/>
    <n v="34378"/>
    <s v="Hamburg"/>
    <n v="13"/>
    <x v="6"/>
    <n v="36457.995000000003"/>
    <n v="0"/>
    <n v="4916740"/>
    <n v="14911923"/>
    <m/>
    <n v="15333"/>
    <s v="Type A"/>
    <s v="OK"/>
    <s v="34378 Hamburg"/>
    <s v="Germany"/>
    <s v="Type A"/>
  </r>
  <r>
    <x v="0"/>
    <n v="4"/>
    <x v="7"/>
    <n v="34378"/>
    <s v="Hamburg"/>
    <n v="7"/>
    <x v="7"/>
    <n v="6410.4390000000003"/>
    <n v="0"/>
    <n v="288525"/>
    <n v="2534364"/>
    <m/>
    <n v="6632.52"/>
    <s v="Type A"/>
    <s v="OK"/>
    <s v="34378 Hamburg"/>
    <s v="Germany"/>
    <s v="Type A"/>
  </r>
  <r>
    <x v="0"/>
    <n v="4"/>
    <x v="7"/>
    <n v="34378"/>
    <s v="Hamburg"/>
    <n v="8"/>
    <x v="8"/>
    <n v="1746.585"/>
    <n v="0"/>
    <n v="83275"/>
    <n v="385386"/>
    <m/>
    <n v="4817.6400000000003"/>
    <s v="Type A"/>
    <s v="OK"/>
    <s v="34378 Hamburg"/>
    <s v="Germany"/>
    <s v="Type A"/>
  </r>
  <r>
    <x v="0"/>
    <n v="4"/>
    <x v="7"/>
    <n v="34378"/>
    <s v="Hamburg"/>
    <n v="9"/>
    <x v="9"/>
    <n v="4059.63"/>
    <n v="0"/>
    <n v="68545"/>
    <n v="496728"/>
    <m/>
    <n v="4040.16"/>
    <s v="Type A"/>
    <s v="OK"/>
    <s v="34378 Hamburg"/>
    <s v="Germany"/>
    <s v="Type A"/>
  </r>
  <r>
    <x v="0"/>
    <n v="4"/>
    <x v="7"/>
    <n v="34378"/>
    <s v="Hamburg"/>
    <n v="14"/>
    <x v="10"/>
    <n v="12216.654"/>
    <n v="0"/>
    <n v="440345"/>
    <n v="3416478"/>
    <m/>
    <n v="17081.759999999998"/>
    <s v="Type A"/>
    <s v="OK"/>
    <s v="34378 Hamburg"/>
    <s v="Germany"/>
    <s v="Type A"/>
  </r>
  <r>
    <x v="0"/>
    <n v="4"/>
    <x v="7"/>
    <n v="34378"/>
    <s v="Hamburg"/>
    <n v="15"/>
    <x v="11"/>
    <n v="5123.3159999999998"/>
    <n v="0"/>
    <n v="175"/>
    <n v="0"/>
    <m/>
    <n v="0"/>
    <s v="Type A"/>
    <s v="OK"/>
    <s v="34378 Hamburg"/>
    <s v="Germany"/>
    <s v="Type A"/>
  </r>
  <r>
    <x v="0"/>
    <n v="4"/>
    <x v="7"/>
    <n v="34378"/>
    <s v="Hamburg"/>
    <n v="12"/>
    <x v="12"/>
    <n v="12358.269"/>
    <n v="0"/>
    <n v="5357085"/>
    <n v="18328401"/>
    <m/>
    <n v="32414.76"/>
    <s v="Type A"/>
    <s v="OK"/>
    <s v="34378 Hamburg"/>
    <s v="Germany"/>
    <s v="Type A"/>
  </r>
  <r>
    <x v="0"/>
    <n v="4"/>
    <x v="7"/>
    <n v="34378"/>
    <s v="Hamburg"/>
    <n v="16"/>
    <x v="13"/>
    <n v="5381.37"/>
    <n v="0"/>
    <n v="175"/>
    <n v="0"/>
    <m/>
    <n v="0"/>
    <s v="Type A"/>
    <s v="OK"/>
    <s v="34378 Hamburg"/>
    <s v="Germany"/>
    <s v="Type A"/>
  </r>
  <r>
    <x v="0"/>
    <n v="4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0"/>
    <n v="4"/>
    <x v="7"/>
    <n v="34378"/>
    <s v="Hamburg"/>
    <n v="17"/>
    <x v="15"/>
    <n v="1822.1130000000001"/>
    <n v="0"/>
    <n v="175"/>
    <n v="0"/>
    <m/>
    <n v="0"/>
    <s v="Type A"/>
    <s v="OK"/>
    <s v="34378 Hamburg"/>
    <s v="Germany"/>
    <s v="Type A"/>
  </r>
  <r>
    <x v="0"/>
    <n v="4"/>
    <x v="7"/>
    <n v="42367"/>
    <s v="Frankfurt"/>
    <n v="1"/>
    <x v="0"/>
    <n v="3458.5529999999999"/>
    <n v="0"/>
    <n v="726525"/>
    <n v="2362047"/>
    <m/>
    <n v="1162.8"/>
    <s v="Type A"/>
    <s v="OK"/>
    <s v="42367 Frankfurt"/>
    <s v="Germany"/>
    <s v="Type A"/>
  </r>
  <r>
    <x v="0"/>
    <n v="4"/>
    <x v="7"/>
    <n v="42367"/>
    <s v="Frankfurt"/>
    <n v="2"/>
    <x v="1"/>
    <n v="2687.538"/>
    <n v="0"/>
    <n v="127765"/>
    <n v="840066"/>
    <m/>
    <n v="654.36"/>
    <s v="Type A"/>
    <s v="OK"/>
    <s v="42367 Frankfurt"/>
    <s v="Germany"/>
    <s v="Type A"/>
  </r>
  <r>
    <x v="0"/>
    <n v="4"/>
    <x v="7"/>
    <n v="42367"/>
    <s v="Frankfurt"/>
    <n v="3"/>
    <x v="2"/>
    <n v="47.204999999999998"/>
    <n v="0"/>
    <n v="532285"/>
    <n v="853731"/>
    <m/>
    <n v="1254"/>
    <s v="Type A"/>
    <s v="OK"/>
    <s v="42367 Frankfurt"/>
    <s v="Germany"/>
    <s v="Type A"/>
  </r>
  <r>
    <x v="0"/>
    <n v="4"/>
    <x v="7"/>
    <n v="42367"/>
    <s v="Frankfurt"/>
    <n v="4"/>
    <x v="3"/>
    <n v="1787.4960000000001"/>
    <n v="0"/>
    <n v="418725"/>
    <n v="79200"/>
    <m/>
    <n v="798"/>
    <s v="Type A"/>
    <s v="OK"/>
    <s v="42367 Frankfurt"/>
    <s v="Germany"/>
    <s v="Type A"/>
  </r>
  <r>
    <x v="0"/>
    <n v="4"/>
    <x v="7"/>
    <n v="42367"/>
    <s v="Frankfurt"/>
    <n v="5"/>
    <x v="4"/>
    <n v="5633.13"/>
    <n v="0"/>
    <n v="196490"/>
    <n v="469410"/>
    <m/>
    <n v="1055.6400000000001"/>
    <s v="Type A"/>
    <s v="OK"/>
    <s v="42367 Frankfurt"/>
    <s v="Germany"/>
    <s v="Type A"/>
  </r>
  <r>
    <x v="0"/>
    <n v="4"/>
    <x v="7"/>
    <n v="42367"/>
    <s v="Frankfurt"/>
    <n v="6"/>
    <x v="5"/>
    <n v="11036.529"/>
    <n v="44"/>
    <n v="1442550"/>
    <n v="520704"/>
    <m/>
    <n v="12104.52"/>
    <s v="Type A"/>
    <s v="OK"/>
    <s v="42367 Frankfurt"/>
    <s v="Germany"/>
    <s v="Type A"/>
  </r>
  <r>
    <x v="0"/>
    <n v="4"/>
    <x v="7"/>
    <n v="42367"/>
    <s v="Frankfurt"/>
    <n v="13"/>
    <x v="6"/>
    <n v="24650.451000000001"/>
    <n v="44"/>
    <n v="3444340"/>
    <n v="10578018"/>
    <m/>
    <n v="19327.560000000001"/>
    <s v="Type A"/>
    <s v="OK"/>
    <s v="42367 Frankfurt"/>
    <s v="Germany"/>
    <s v="Type A"/>
  </r>
  <r>
    <x v="0"/>
    <n v="4"/>
    <x v="7"/>
    <n v="42367"/>
    <s v="Frankfurt"/>
    <n v="7"/>
    <x v="7"/>
    <n v="6942.2820000000002"/>
    <n v="0"/>
    <n v="245385"/>
    <n v="240063"/>
    <m/>
    <n v="6735.12"/>
    <s v="Type A"/>
    <s v="OK"/>
    <s v="42367 Frankfurt"/>
    <s v="Germany"/>
    <s v="Type A"/>
  </r>
  <r>
    <x v="0"/>
    <n v="4"/>
    <x v="7"/>
    <n v="42367"/>
    <s v="Frankfurt"/>
    <n v="8"/>
    <x v="8"/>
    <n v="2690.6849999999999"/>
    <n v="0"/>
    <n v="59840"/>
    <n v="285063"/>
    <m/>
    <n v="5191.5600000000004"/>
    <s v="Type A"/>
    <s v="OK"/>
    <s v="42367 Frankfurt"/>
    <s v="Germany"/>
    <s v="Type A"/>
  </r>
  <r>
    <x v="0"/>
    <n v="4"/>
    <x v="7"/>
    <n v="42367"/>
    <s v="Frankfurt"/>
    <n v="9"/>
    <x v="9"/>
    <n v="4103.6880000000001"/>
    <n v="0"/>
    <n v="60270"/>
    <n v="457056"/>
    <m/>
    <n v="4259.04"/>
    <s v="Type A"/>
    <s v="OK"/>
    <s v="42367 Frankfurt"/>
    <s v="Germany"/>
    <s v="Type A"/>
  </r>
  <r>
    <x v="0"/>
    <n v="4"/>
    <x v="7"/>
    <n v="42367"/>
    <s v="Frankfurt"/>
    <n v="14"/>
    <x v="10"/>
    <n v="13736.655000000001"/>
    <n v="0"/>
    <n v="365495"/>
    <n v="3148182"/>
    <m/>
    <n v="18531.84"/>
    <s v="Type A"/>
    <s v="OK"/>
    <s v="42367 Frankfurt"/>
    <s v="Germany"/>
    <s v="Type A"/>
  </r>
  <r>
    <x v="0"/>
    <n v="4"/>
    <x v="7"/>
    <n v="42367"/>
    <s v="Frankfurt"/>
    <n v="15"/>
    <x v="11"/>
    <n v="4808.616"/>
    <n v="0"/>
    <n v="180"/>
    <n v="0"/>
    <m/>
    <n v="0"/>
    <s v="Type A"/>
    <s v="OK"/>
    <s v="42367 Frankfurt"/>
    <s v="Germany"/>
    <s v="Type A"/>
  </r>
  <r>
    <x v="0"/>
    <n v="4"/>
    <x v="7"/>
    <n v="42367"/>
    <s v="Frankfurt"/>
    <n v="12"/>
    <x v="12"/>
    <n v="9371.7659999999996"/>
    <n v="0"/>
    <n v="3809835"/>
    <n v="13726200"/>
    <m/>
    <n v="37859.4"/>
    <s v="Type A"/>
    <s v="OK"/>
    <s v="42367 Frankfurt"/>
    <s v="Germany"/>
    <s v="Type A"/>
  </r>
  <r>
    <x v="0"/>
    <n v="4"/>
    <x v="7"/>
    <n v="42367"/>
    <s v="Frankfurt"/>
    <n v="16"/>
    <x v="13"/>
    <n v="4160.3339999999998"/>
    <n v="0"/>
    <n v="180"/>
    <n v="0"/>
    <m/>
    <n v="0"/>
    <s v="Type A"/>
    <s v="OK"/>
    <s v="42367 Frankfurt"/>
    <s v="Germany"/>
    <s v="Type A"/>
  </r>
  <r>
    <x v="0"/>
    <n v="4"/>
    <x v="7"/>
    <n v="42367"/>
    <s v="Frankfurt"/>
    <n v="11"/>
    <x v="14"/>
    <n v="4931.3490000000002"/>
    <n v="0"/>
    <n v="356905"/>
    <n v="1286832"/>
    <m/>
    <n v="0"/>
    <s v="Type A"/>
    <s v="OK"/>
    <s v="42367 Frankfurt"/>
    <s v="Germany"/>
    <s v="Type A"/>
  </r>
  <r>
    <x v="0"/>
    <n v="4"/>
    <x v="7"/>
    <n v="42367"/>
    <s v="Frankfurt"/>
    <n v="17"/>
    <x v="15"/>
    <n v="2747.3310000000001"/>
    <n v="0"/>
    <n v="180"/>
    <n v="0"/>
    <m/>
    <n v="0"/>
    <s v="Type A"/>
    <s v="OK"/>
    <s v="42367 Frankfurt"/>
    <s v="Germany"/>
    <s v="Type A"/>
  </r>
  <r>
    <x v="0"/>
    <n v="4"/>
    <x v="7"/>
    <n v="86089"/>
    <s v="Cologne"/>
    <n v="1"/>
    <x v="0"/>
    <n v="3360.9960000000001"/>
    <n v="64"/>
    <n v="599565"/>
    <n v="2262345"/>
    <m/>
    <n v="1153.68"/>
    <s v="Type A"/>
    <s v="OK"/>
    <s v="86089 Cologne"/>
    <s v="Germany"/>
    <s v="Type A"/>
  </r>
  <r>
    <x v="0"/>
    <n v="4"/>
    <x v="7"/>
    <n v="86089"/>
    <s v="Cologne"/>
    <n v="2"/>
    <x v="1"/>
    <n v="2039.2560000000001"/>
    <n v="0"/>
    <n v="125995"/>
    <n v="796545"/>
    <m/>
    <n v="574.55999999999995"/>
    <s v="Type A"/>
    <s v="OK"/>
    <s v="86089 Cologne"/>
    <s v="Germany"/>
    <s v="Type A"/>
  </r>
  <r>
    <x v="0"/>
    <n v="4"/>
    <x v="7"/>
    <n v="86089"/>
    <s v="Cologne"/>
    <n v="3"/>
    <x v="2"/>
    <n v="47.204999999999998"/>
    <n v="0"/>
    <n v="599855"/>
    <n v="1041552"/>
    <m/>
    <n v="1007.76"/>
    <s v="Type A"/>
    <s v="OK"/>
    <s v="86089 Cologne"/>
    <s v="Germany"/>
    <s v="Type A"/>
  </r>
  <r>
    <x v="0"/>
    <n v="4"/>
    <x v="7"/>
    <n v="86089"/>
    <s v="Cologne"/>
    <n v="4"/>
    <x v="3"/>
    <n v="2929.857"/>
    <n v="0"/>
    <n v="460410"/>
    <n v="871407"/>
    <m/>
    <n v="798"/>
    <s v="Type A"/>
    <s v="OK"/>
    <s v="86089 Cologne"/>
    <s v="Germany"/>
    <s v="Type A"/>
  </r>
  <r>
    <x v="0"/>
    <n v="4"/>
    <x v="7"/>
    <n v="86089"/>
    <s v="Cologne"/>
    <n v="5"/>
    <x v="4"/>
    <n v="3628.491"/>
    <n v="0"/>
    <n v="239675"/>
    <n v="549477"/>
    <m/>
    <n v="1190.1600000000001"/>
    <s v="Type A"/>
    <s v="OK"/>
    <s v="86089 Cologne"/>
    <s v="Germany"/>
    <s v="Type A"/>
  </r>
  <r>
    <x v="0"/>
    <n v="4"/>
    <x v="7"/>
    <n v="86089"/>
    <s v="Cologne"/>
    <n v="6"/>
    <x v="5"/>
    <n v="11304.023999999999"/>
    <n v="486"/>
    <n v="1817205"/>
    <n v="6348537"/>
    <m/>
    <n v="11967.72"/>
    <s v="Type A"/>
    <s v="OK"/>
    <s v="86089 Cologne"/>
    <s v="Germany"/>
    <s v="Type A"/>
  </r>
  <r>
    <x v="0"/>
    <n v="4"/>
    <x v="7"/>
    <n v="86089"/>
    <s v="Cologne"/>
    <n v="13"/>
    <x v="6"/>
    <n v="23309.829000000002"/>
    <n v="550"/>
    <n v="3842705"/>
    <n v="11869863"/>
    <m/>
    <n v="18087.240000000002"/>
    <s v="Type A"/>
    <s v="OK"/>
    <s v="86089 Cologne"/>
    <s v="Germany"/>
    <s v="Type A"/>
  </r>
  <r>
    <x v="0"/>
    <n v="4"/>
    <x v="7"/>
    <n v="86089"/>
    <s v="Cologne"/>
    <n v="7"/>
    <x v="7"/>
    <n v="8201.0820000000003"/>
    <n v="0"/>
    <n v="277570"/>
    <n v="2340645"/>
    <m/>
    <n v="6757.92"/>
    <s v="Type A"/>
    <s v="OK"/>
    <s v="86089 Cologne"/>
    <s v="Germany"/>
    <s v="Type A"/>
  </r>
  <r>
    <x v="0"/>
    <n v="4"/>
    <x v="7"/>
    <n v="86089"/>
    <s v="Cologne"/>
    <n v="8"/>
    <x v="8"/>
    <n v="1601.8230000000001"/>
    <n v="0"/>
    <n v="50945"/>
    <n v="277110"/>
    <m/>
    <n v="5109.4799999999996"/>
    <s v="Type A"/>
    <s v="OK"/>
    <s v="86089 Cologne"/>
    <s v="Germany"/>
    <s v="Type A"/>
  </r>
  <r>
    <x v="0"/>
    <n v="4"/>
    <x v="7"/>
    <n v="86089"/>
    <s v="Cologne"/>
    <n v="9"/>
    <x v="9"/>
    <n v="3518.346"/>
    <n v="0"/>
    <n v="62155"/>
    <n v="475092"/>
    <m/>
    <n v="3727.8"/>
    <s v="Type A"/>
    <s v="OK"/>
    <s v="86089 Cologne"/>
    <s v="Germany"/>
    <s v="Type A"/>
  </r>
  <r>
    <x v="0"/>
    <n v="4"/>
    <x v="7"/>
    <n v="86089"/>
    <s v="Cologne"/>
    <n v="14"/>
    <x v="10"/>
    <n v="13321.251"/>
    <n v="0"/>
    <n v="390670"/>
    <n v="3092847"/>
    <m/>
    <n v="16418.28"/>
    <s v="Type A"/>
    <s v="OK"/>
    <s v="86089 Cologne"/>
    <s v="Germany"/>
    <s v="Type A"/>
  </r>
  <r>
    <x v="0"/>
    <n v="4"/>
    <x v="7"/>
    <n v="86089"/>
    <s v="Cologne"/>
    <n v="15"/>
    <x v="11"/>
    <n v="5573.3370000000004"/>
    <n v="0"/>
    <n v="185"/>
    <n v="0"/>
    <m/>
    <n v="0"/>
    <s v="Type A"/>
    <s v="OK"/>
    <s v="86089 Cologne"/>
    <s v="Germany"/>
    <s v="Type A"/>
  </r>
  <r>
    <x v="0"/>
    <n v="4"/>
    <x v="7"/>
    <n v="86089"/>
    <s v="Cologne"/>
    <n v="12"/>
    <x v="12"/>
    <n v="8795.8649999999998"/>
    <n v="0"/>
    <n v="4233375"/>
    <n v="14962710"/>
    <m/>
    <n v="34505.519999999997"/>
    <s v="Type A"/>
    <s v="OK"/>
    <s v="86089 Cologne"/>
    <s v="Germany"/>
    <s v="Type A"/>
  </r>
  <r>
    <x v="0"/>
    <n v="4"/>
    <x v="7"/>
    <n v="86089"/>
    <s v="Cologne"/>
    <n v="16"/>
    <x v="13"/>
    <n v="3219.3809999999999"/>
    <n v="14"/>
    <n v="185"/>
    <n v="0"/>
    <m/>
    <n v="0"/>
    <s v="Type A"/>
    <s v="OK"/>
    <s v="86089 Cologne"/>
    <s v="Germany"/>
    <s v="Type A"/>
  </r>
  <r>
    <x v="0"/>
    <n v="4"/>
    <x v="7"/>
    <n v="86089"/>
    <s v="Cologne"/>
    <n v="11"/>
    <x v="14"/>
    <n v="4490.7690000000002"/>
    <n v="0"/>
    <n v="306340"/>
    <n v="997293"/>
    <m/>
    <n v="0"/>
    <s v="Type A"/>
    <s v="OK"/>
    <s v="86089 Cologne"/>
    <s v="Germany"/>
    <s v="Type A"/>
  </r>
  <r>
    <x v="0"/>
    <n v="4"/>
    <x v="7"/>
    <n v="86089"/>
    <s v="Cologne"/>
    <n v="17"/>
    <x v="15"/>
    <n v="2099.049"/>
    <n v="0"/>
    <n v="185"/>
    <n v="0"/>
    <m/>
    <n v="0"/>
    <s v="Type A"/>
    <s v="OK"/>
    <s v="86089 Cologne"/>
    <s v="Germany"/>
    <s v="Type A"/>
  </r>
  <r>
    <x v="0"/>
    <n v="4"/>
    <x v="8"/>
    <n v="98422"/>
    <s v="Paris (i)"/>
    <n v="1"/>
    <x v="0"/>
    <n v="4248.45"/>
    <n v="0"/>
    <n v="402945"/>
    <n v="1540152"/>
    <m/>
    <n v="989.52"/>
    <s v="Type B"/>
    <s v="OK"/>
    <s v="98422 Paris (I)"/>
    <s v="France"/>
    <s v="Type B"/>
  </r>
  <r>
    <x v="0"/>
    <n v="4"/>
    <x v="8"/>
    <n v="98422"/>
    <s v="Paris (i)"/>
    <n v="2"/>
    <x v="1"/>
    <n v="2781.9479999999999"/>
    <n v="0"/>
    <n v="99325"/>
    <n v="617670"/>
    <m/>
    <n v="633.84"/>
    <s v="Type B"/>
    <s v="OK"/>
    <s v="98422 Paris (I)"/>
    <s v="France"/>
    <s v="Type B"/>
  </r>
  <r>
    <x v="0"/>
    <n v="4"/>
    <x v="8"/>
    <n v="98422"/>
    <s v="Paris (i)"/>
    <n v="3"/>
    <x v="2"/>
    <n v="47.204999999999998"/>
    <n v="0"/>
    <n v="410555"/>
    <n v="597339"/>
    <m/>
    <n v="889.2"/>
    <s v="Type B"/>
    <s v="OK"/>
    <s v="98422 Paris (I)"/>
    <s v="France"/>
    <s v="Type B"/>
  </r>
  <r>
    <x v="0"/>
    <n v="4"/>
    <x v="8"/>
    <n v="98422"/>
    <s v="Paris (i)"/>
    <n v="4"/>
    <x v="3"/>
    <n v="2791.3890000000001"/>
    <n v="0"/>
    <n v="277295"/>
    <n v="552585"/>
    <m/>
    <n v="668.04"/>
    <s v="Type B"/>
    <s v="OK"/>
    <s v="98422 Paris (I)"/>
    <s v="France"/>
    <s v="Type B"/>
  </r>
  <r>
    <x v="0"/>
    <n v="4"/>
    <x v="8"/>
    <n v="98422"/>
    <s v="Paris (i)"/>
    <n v="5"/>
    <x v="4"/>
    <n v="3811.0169999999998"/>
    <n v="0"/>
    <n v="172905"/>
    <n v="369249"/>
    <m/>
    <n v="1053.3599999999999"/>
    <s v="Type B"/>
    <s v="OK"/>
    <s v="98422 Paris (I)"/>
    <s v="France"/>
    <s v="Type B"/>
  </r>
  <r>
    <x v="0"/>
    <n v="4"/>
    <x v="8"/>
    <n v="98422"/>
    <s v="Paris (i)"/>
    <n v="6"/>
    <x v="5"/>
    <n v="8912.3040000000001"/>
    <n v="0"/>
    <n v="1208355"/>
    <n v="4869072"/>
    <m/>
    <n v="9651.24"/>
    <s v="Type B"/>
    <s v="OK"/>
    <s v="98422 Paris (I)"/>
    <s v="France"/>
    <s v="Type B"/>
  </r>
  <r>
    <x v="0"/>
    <n v="4"/>
    <x v="8"/>
    <n v="98422"/>
    <s v="Paris (i)"/>
    <n v="13"/>
    <x v="6"/>
    <n v="22592.312999999998"/>
    <n v="0"/>
    <n v="2571380"/>
    <n v="854067"/>
    <m/>
    <n v="15474.36"/>
    <s v="Type B"/>
    <s v="OK"/>
    <s v="98422 Paris (I)"/>
    <s v="France"/>
    <s v="Type B"/>
  </r>
  <r>
    <x v="0"/>
    <n v="4"/>
    <x v="8"/>
    <n v="98422"/>
    <s v="Paris (i)"/>
    <n v="7"/>
    <x v="7"/>
    <n v="6224.7659999999996"/>
    <n v="0"/>
    <n v="196160"/>
    <n v="1842375"/>
    <m/>
    <n v="6969.96"/>
    <s v="Type B"/>
    <s v="OK"/>
    <s v="98422 Paris (I)"/>
    <s v="France"/>
    <s v="Type B"/>
  </r>
  <r>
    <x v="0"/>
    <n v="4"/>
    <x v="8"/>
    <n v="98422"/>
    <s v="Paris (i)"/>
    <n v="8"/>
    <x v="8"/>
    <n v="1318.5930000000001"/>
    <n v="0"/>
    <n v="36550"/>
    <n v="232131"/>
    <m/>
    <n v="3864.6"/>
    <s v="Type B"/>
    <s v="OK"/>
    <s v="98422 Paris (I)"/>
    <s v="France"/>
    <s v="Type B"/>
  </r>
  <r>
    <x v="0"/>
    <n v="4"/>
    <x v="8"/>
    <n v="98422"/>
    <s v="Paris (i)"/>
    <n v="9"/>
    <x v="9"/>
    <n v="3266.5859999999998"/>
    <n v="0"/>
    <n v="61985"/>
    <n v="443763"/>
    <m/>
    <n v="4432.32"/>
    <s v="Type B"/>
    <s v="OK"/>
    <s v="98422 Paris (I)"/>
    <s v="France"/>
    <s v="Type B"/>
  </r>
  <r>
    <x v="0"/>
    <n v="4"/>
    <x v="8"/>
    <n v="98422"/>
    <s v="Paris (i)"/>
    <n v="14"/>
    <x v="10"/>
    <n v="10809.945"/>
    <n v="0"/>
    <n v="294695"/>
    <n v="2518269"/>
    <m/>
    <n v="16890.240000000002"/>
    <s v="Type B"/>
    <s v="OK"/>
    <s v="98422 Paris (I)"/>
    <s v="France"/>
    <s v="Type B"/>
  </r>
  <r>
    <x v="0"/>
    <n v="4"/>
    <x v="8"/>
    <n v="98422"/>
    <s v="Paris (i)"/>
    <n v="15"/>
    <x v="11"/>
    <n v="5107.5810000000001"/>
    <n v="0"/>
    <n v="190"/>
    <n v="0"/>
    <m/>
    <n v="0"/>
    <s v="Type B"/>
    <s v="OK"/>
    <s v="98422 Paris (I)"/>
    <s v="France"/>
    <s v="Type B"/>
  </r>
  <r>
    <x v="0"/>
    <n v="4"/>
    <x v="8"/>
    <n v="98422"/>
    <s v="Paris (i)"/>
    <n v="12"/>
    <x v="12"/>
    <n v="5935.2420000000002"/>
    <n v="0"/>
    <n v="2866075"/>
    <n v="11064336"/>
    <m/>
    <n v="32364.6"/>
    <s v="Type B"/>
    <s v="OK"/>
    <s v="98422 Paris (I)"/>
    <s v="France"/>
    <s v="Type B"/>
  </r>
  <r>
    <x v="0"/>
    <n v="4"/>
    <x v="8"/>
    <n v="98422"/>
    <s v="Paris (i)"/>
    <n v="16"/>
    <x v="13"/>
    <n v="3398.76"/>
    <n v="0"/>
    <n v="190"/>
    <n v="0"/>
    <m/>
    <n v="0"/>
    <s v="Type B"/>
    <s v="OK"/>
    <s v="98422 Paris (I)"/>
    <s v="France"/>
    <s v="Type B"/>
  </r>
  <r>
    <x v="0"/>
    <n v="4"/>
    <x v="8"/>
    <n v="98422"/>
    <s v="Paris (i)"/>
    <n v="11"/>
    <x v="14"/>
    <n v="4210.6859999999997"/>
    <n v="0"/>
    <n v="394300"/>
    <n v="1279752"/>
    <m/>
    <n v="0"/>
    <s v="Type B"/>
    <s v="OK"/>
    <s v="98422 Paris (I)"/>
    <s v="France"/>
    <s v="Type B"/>
  </r>
  <r>
    <x v="0"/>
    <n v="4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0"/>
    <n v="4"/>
    <x v="8"/>
    <n v="79785"/>
    <s v="Paris (ii)"/>
    <n v="1"/>
    <x v="0"/>
    <n v="3792.1350000000002"/>
    <n v="0"/>
    <n v="360345"/>
    <n v="1177923"/>
    <m/>
    <n v="907.44"/>
    <s v="Type A"/>
    <s v="OK"/>
    <s v="79785 Paris (II)"/>
    <s v="France"/>
    <s v="Type B"/>
  </r>
  <r>
    <x v="0"/>
    <n v="4"/>
    <x v="8"/>
    <n v="79785"/>
    <s v="Paris (ii)"/>
    <n v="2"/>
    <x v="1"/>
    <n v="2199.7530000000002"/>
    <n v="0"/>
    <n v="68995"/>
    <n v="403155"/>
    <m/>
    <n v="684"/>
    <s v="Type A"/>
    <s v="OK"/>
    <s v="79785 Paris (II)"/>
    <s v="France"/>
    <s v="Type B"/>
  </r>
  <r>
    <x v="0"/>
    <n v="4"/>
    <x v="8"/>
    <n v="79785"/>
    <s v="Paris (ii)"/>
    <n v="3"/>
    <x v="2"/>
    <n v="47.204999999999998"/>
    <n v="0"/>
    <n v="423935"/>
    <n v="649674"/>
    <m/>
    <n v="1026"/>
    <s v="Type A"/>
    <s v="OK"/>
    <s v="79785 Paris (II)"/>
    <s v="France"/>
    <s v="Type B"/>
  </r>
  <r>
    <x v="0"/>
    <n v="4"/>
    <x v="8"/>
    <n v="79785"/>
    <s v="Paris (ii)"/>
    <n v="4"/>
    <x v="3"/>
    <n v="2007.7860000000001"/>
    <n v="0"/>
    <n v="277955"/>
    <n v="457410"/>
    <m/>
    <n v="775.2"/>
    <s v="Type A"/>
    <s v="OK"/>
    <s v="79785 Paris (II)"/>
    <s v="France"/>
    <s v="Type B"/>
  </r>
  <r>
    <x v="0"/>
    <n v="4"/>
    <x v="8"/>
    <n v="79785"/>
    <s v="Paris (ii)"/>
    <n v="5"/>
    <x v="4"/>
    <n v="2781.9479999999999"/>
    <n v="0"/>
    <n v="173805"/>
    <n v="326670"/>
    <m/>
    <n v="1124.04"/>
    <s v="Type A"/>
    <s v="OK"/>
    <s v="79785 Paris (II)"/>
    <s v="France"/>
    <s v="Type B"/>
  </r>
  <r>
    <x v="0"/>
    <n v="4"/>
    <x v="8"/>
    <n v="79785"/>
    <s v="Paris (ii)"/>
    <n v="6"/>
    <x v="5"/>
    <n v="9648.7019999999993"/>
    <n v="0"/>
    <n v="1464515"/>
    <n v="701586"/>
    <m/>
    <n v="11509.44"/>
    <s v="Type A"/>
    <s v="OK"/>
    <s v="79785 Paris (II)"/>
    <s v="France"/>
    <s v="Type B"/>
  </r>
  <r>
    <x v="0"/>
    <n v="4"/>
    <x v="8"/>
    <n v="79785"/>
    <s v="Paris (ii)"/>
    <n v="13"/>
    <x v="6"/>
    <n v="20477.528999999999"/>
    <n v="0"/>
    <n v="2769550"/>
    <n v="10616418"/>
    <m/>
    <n v="19033.439999999999"/>
    <s v="Type A"/>
    <s v="OK"/>
    <s v="79785 Paris (II)"/>
    <s v="France"/>
    <s v="Type B"/>
  </r>
  <r>
    <x v="0"/>
    <n v="4"/>
    <x v="8"/>
    <n v="79785"/>
    <s v="Paris (ii)"/>
    <n v="7"/>
    <x v="7"/>
    <n v="5736.9809999999998"/>
    <n v="0"/>
    <n v="174985"/>
    <n v="104784"/>
    <m/>
    <n v="7225.32"/>
    <s v="Type A"/>
    <s v="OK"/>
    <s v="79785 Paris (II)"/>
    <s v="France"/>
    <s v="Type B"/>
  </r>
  <r>
    <x v="0"/>
    <n v="4"/>
    <x v="8"/>
    <n v="79785"/>
    <s v="Paris (ii)"/>
    <n v="8"/>
    <x v="8"/>
    <n v="1796.9369999999999"/>
    <n v="0"/>
    <n v="43755"/>
    <n v="217194"/>
    <m/>
    <n v="5084.3999999999996"/>
    <s v="Type A"/>
    <s v="OK"/>
    <s v="79785 Paris (II)"/>
    <s v="France"/>
    <s v="Type B"/>
  </r>
  <r>
    <x v="0"/>
    <n v="4"/>
    <x v="8"/>
    <n v="79785"/>
    <s v="Paris (ii)"/>
    <n v="9"/>
    <x v="9"/>
    <n v="2360.25"/>
    <n v="0"/>
    <n v="52445"/>
    <n v="407787"/>
    <m/>
    <n v="5538.12"/>
    <s v="Type A"/>
    <s v="OK"/>
    <s v="79785 Paris (II)"/>
    <s v="France"/>
    <s v="Type B"/>
  </r>
  <r>
    <x v="0"/>
    <n v="4"/>
    <x v="8"/>
    <n v="79785"/>
    <s v="Paris (ii)"/>
    <n v="14"/>
    <x v="10"/>
    <n v="9894.1679999999997"/>
    <n v="0"/>
    <n v="271185"/>
    <n v="2229765"/>
    <m/>
    <n v="18933.12"/>
    <s v="Type A"/>
    <s v="OK"/>
    <s v="79785 Paris (II)"/>
    <s v="France"/>
    <s v="Type B"/>
  </r>
  <r>
    <x v="0"/>
    <n v="4"/>
    <x v="8"/>
    <n v="79785"/>
    <s v="Paris (ii)"/>
    <n v="15"/>
    <x v="11"/>
    <n v="4950.2309999999998"/>
    <n v="0"/>
    <n v="195"/>
    <n v="0"/>
    <m/>
    <n v="0"/>
    <s v="Type A"/>
    <s v="OK"/>
    <s v="79785 Paris (II)"/>
    <s v="France"/>
    <s v="Type B"/>
  </r>
  <r>
    <x v="0"/>
    <n v="4"/>
    <x v="8"/>
    <n v="79785"/>
    <s v="Paris (ii)"/>
    <n v="12"/>
    <x v="12"/>
    <n v="7131.1019999999999"/>
    <n v="0"/>
    <n v="3040735"/>
    <n v="12846183"/>
    <m/>
    <n v="37966.559999999998"/>
    <s v="Type A"/>
    <s v="OK"/>
    <s v="79785 Paris (II)"/>
    <s v="France"/>
    <s v="Type B"/>
  </r>
  <r>
    <x v="0"/>
    <n v="4"/>
    <x v="8"/>
    <n v="79785"/>
    <s v="Paris (ii)"/>
    <n v="16"/>
    <x v="13"/>
    <n v="3889.692"/>
    <n v="0"/>
    <n v="195"/>
    <n v="0"/>
    <m/>
    <n v="0"/>
    <s v="Type A"/>
    <s v="OK"/>
    <s v="79785 Paris (II)"/>
    <s v="France"/>
    <s v="Type B"/>
  </r>
  <r>
    <x v="0"/>
    <n v="4"/>
    <x v="8"/>
    <n v="79785"/>
    <s v="Paris (ii)"/>
    <n v="11"/>
    <x v="14"/>
    <n v="2775.654"/>
    <n v="0"/>
    <n v="192380"/>
    <n v="781740"/>
    <m/>
    <n v="0"/>
    <s v="Type A"/>
    <s v="OK"/>
    <s v="79785 Paris (II)"/>
    <s v="France"/>
    <s v="Type B"/>
  </r>
  <r>
    <x v="0"/>
    <n v="4"/>
    <x v="8"/>
    <n v="79785"/>
    <s v="Paris (ii)"/>
    <n v="17"/>
    <x v="15"/>
    <n v="1623.8520000000001"/>
    <n v="0"/>
    <n v="195"/>
    <n v="0"/>
    <m/>
    <n v="0"/>
    <s v="Type A"/>
    <s v="OK"/>
    <s v="79785 Paris (II)"/>
    <s v="France"/>
    <s v="Type B"/>
  </r>
  <r>
    <x v="0"/>
    <n v="4"/>
    <x v="8"/>
    <n v="63354"/>
    <s v="Marseille"/>
    <n v="1"/>
    <x v="0"/>
    <n v="3716.607"/>
    <n v="0"/>
    <n v="416920"/>
    <n v="1496385"/>
    <m/>
    <n v="955.32"/>
    <s v="Type A"/>
    <s v="OK"/>
    <s v="63354 Marseille"/>
    <s v="France"/>
    <s v="Type A"/>
  </r>
  <r>
    <x v="0"/>
    <n v="4"/>
    <x v="8"/>
    <n v="63354"/>
    <s v="Marseille"/>
    <n v="2"/>
    <x v="1"/>
    <n v="2253.252"/>
    <n v="0"/>
    <n v="98090"/>
    <n v="4119"/>
    <m/>
    <n v="677.16"/>
    <s v="Type A"/>
    <s v="OK"/>
    <s v="63354 Marseille"/>
    <s v="France"/>
    <s v="Type A"/>
  </r>
  <r>
    <x v="0"/>
    <n v="4"/>
    <x v="8"/>
    <n v="63354"/>
    <s v="Marseille"/>
    <n v="3"/>
    <x v="2"/>
    <n v="47.204999999999998"/>
    <n v="0"/>
    <n v="521990"/>
    <n v="748533"/>
    <m/>
    <n v="1030.56"/>
    <s v="Type A"/>
    <s v="OK"/>
    <s v="63354 Marseille"/>
    <s v="France"/>
    <s v="Type A"/>
  </r>
  <r>
    <x v="0"/>
    <n v="4"/>
    <x v="8"/>
    <n v="63354"/>
    <s v="Marseille"/>
    <n v="4"/>
    <x v="3"/>
    <n v="1815.819"/>
    <n v="0"/>
    <n v="377775"/>
    <n v="617973"/>
    <m/>
    <n v="868.68"/>
    <s v="Type A"/>
    <s v="OK"/>
    <s v="63354 Marseille"/>
    <s v="France"/>
    <s v="Type A"/>
  </r>
  <r>
    <x v="0"/>
    <n v="4"/>
    <x v="8"/>
    <n v="63354"/>
    <s v="Marseille"/>
    <n v="5"/>
    <x v="4"/>
    <n v="3571.8449999999998"/>
    <n v="0"/>
    <n v="192675"/>
    <n v="376371"/>
    <m/>
    <n v="1315.56"/>
    <s v="Type A"/>
    <s v="OK"/>
    <s v="63354 Marseille"/>
    <s v="France"/>
    <s v="Type A"/>
  </r>
  <r>
    <x v="0"/>
    <n v="4"/>
    <x v="8"/>
    <n v="63354"/>
    <s v="Marseille"/>
    <n v="6"/>
    <x v="5"/>
    <n v="12351.975"/>
    <n v="0"/>
    <n v="1986330"/>
    <n v="891096"/>
    <m/>
    <n v="12357.6"/>
    <s v="Type A"/>
    <s v="OK"/>
    <s v="63354 Marseille"/>
    <s v="France"/>
    <s v="Type A"/>
  </r>
  <r>
    <x v="0"/>
    <n v="4"/>
    <x v="8"/>
    <n v="63354"/>
    <s v="Marseille"/>
    <n v="13"/>
    <x v="6"/>
    <n v="23756.703000000001"/>
    <n v="0"/>
    <n v="3593780"/>
    <n v="12759477"/>
    <m/>
    <n v="18155.64"/>
    <s v="Type A"/>
    <s v="OK"/>
    <s v="63354 Marseille"/>
    <s v="France"/>
    <s v="Type A"/>
  </r>
  <r>
    <x v="0"/>
    <n v="4"/>
    <x v="8"/>
    <n v="63354"/>
    <s v="Marseille"/>
    <n v="7"/>
    <x v="7"/>
    <n v="6891.93"/>
    <n v="0"/>
    <n v="272405"/>
    <n v="2324139"/>
    <m/>
    <n v="6495.72"/>
    <s v="Type A"/>
    <s v="OK"/>
    <s v="63354 Marseille"/>
    <s v="France"/>
    <s v="Type A"/>
  </r>
  <r>
    <x v="0"/>
    <n v="4"/>
    <x v="8"/>
    <n v="63354"/>
    <s v="Marseille"/>
    <n v="8"/>
    <x v="8"/>
    <n v="4018.7190000000001"/>
    <n v="0"/>
    <n v="55855"/>
    <n v="31308"/>
    <m/>
    <n v="4833.6000000000004"/>
    <s v="Type A"/>
    <s v="OK"/>
    <s v="63354 Marseille"/>
    <s v="France"/>
    <s v="Type A"/>
  </r>
  <r>
    <x v="0"/>
    <n v="4"/>
    <x v="8"/>
    <n v="63354"/>
    <s v="Marseille"/>
    <n v="9"/>
    <x v="9"/>
    <n v="3851.9279999999999"/>
    <n v="0"/>
    <n v="65755"/>
    <n v="458094"/>
    <m/>
    <n v="5424.12"/>
    <s v="Type A"/>
    <s v="OK"/>
    <s v="63354 Marseille"/>
    <s v="France"/>
    <s v="Type A"/>
  </r>
  <r>
    <x v="0"/>
    <n v="4"/>
    <x v="8"/>
    <n v="63354"/>
    <s v="Marseille"/>
    <n v="14"/>
    <x v="10"/>
    <n v="14762.576999999999"/>
    <n v="0"/>
    <n v="394015"/>
    <n v="3095841"/>
    <m/>
    <n v="18315.240000000002"/>
    <s v="Type A"/>
    <s v="OK"/>
    <s v="63354 Marseille"/>
    <s v="France"/>
    <s v="Type A"/>
  </r>
  <r>
    <x v="0"/>
    <n v="4"/>
    <x v="8"/>
    <n v="63354"/>
    <s v="Marseille"/>
    <n v="15"/>
    <x v="11"/>
    <n v="5859.7139999999999"/>
    <n v="0"/>
    <n v="200"/>
    <n v="0"/>
    <m/>
    <n v="0"/>
    <s v="Type A"/>
    <s v="OK"/>
    <s v="63354 Marseille"/>
    <s v="France"/>
    <s v="Type A"/>
  </r>
  <r>
    <x v="0"/>
    <n v="4"/>
    <x v="8"/>
    <n v="63354"/>
    <s v="Marseille"/>
    <n v="12"/>
    <x v="12"/>
    <n v="9488.2049999999999"/>
    <n v="0"/>
    <n v="3987795"/>
    <n v="15855318"/>
    <m/>
    <n v="36470.879999999997"/>
    <s v="Type A"/>
    <s v="OK"/>
    <s v="63354 Marseille"/>
    <s v="France"/>
    <s v="Type A"/>
  </r>
  <r>
    <x v="0"/>
    <n v="4"/>
    <x v="8"/>
    <n v="63354"/>
    <s v="Marseille"/>
    <n v="16"/>
    <x v="13"/>
    <n v="4717.3530000000001"/>
    <n v="0"/>
    <n v="200"/>
    <n v="0"/>
    <m/>
    <n v="0"/>
    <s v="Type A"/>
    <s v="OK"/>
    <s v="63354 Marseille"/>
    <s v="France"/>
    <s v="Type A"/>
  </r>
  <r>
    <x v="0"/>
    <n v="4"/>
    <x v="8"/>
    <n v="63354"/>
    <s v="Marseille"/>
    <n v="11"/>
    <x v="14"/>
    <n v="5513.5439999999999"/>
    <n v="0"/>
    <n v="701465"/>
    <n v="195084"/>
    <m/>
    <n v="0"/>
    <s v="Type A"/>
    <s v="OK"/>
    <s v="63354 Marseille"/>
    <s v="France"/>
    <s v="Type A"/>
  </r>
  <r>
    <x v="0"/>
    <n v="4"/>
    <x v="8"/>
    <n v="63354"/>
    <s v="Marseille"/>
    <n v="17"/>
    <x v="15"/>
    <n v="2165.136"/>
    <n v="0"/>
    <n v="200"/>
    <n v="0"/>
    <m/>
    <n v="0"/>
    <s v="Type A"/>
    <s v="OK"/>
    <s v="63354 Marseille"/>
    <s v="France"/>
    <s v="Type A"/>
  </r>
  <r>
    <x v="0"/>
    <n v="4"/>
    <x v="8"/>
    <n v="85124"/>
    <s v="Lyon"/>
    <n v="1"/>
    <x v="0"/>
    <n v="4339.7129999999997"/>
    <n v="0"/>
    <n v="530415"/>
    <n v="1930788"/>
    <m/>
    <n v="1062.48"/>
    <s v="Type B"/>
    <s v="OK"/>
    <s v="85124 Lyon"/>
    <s v="France"/>
    <s v="Type B"/>
  </r>
  <r>
    <x v="0"/>
    <n v="4"/>
    <x v="8"/>
    <n v="85124"/>
    <s v="Lyon"/>
    <n v="2"/>
    <x v="1"/>
    <n v="4210.6859999999997"/>
    <n v="0"/>
    <n v="111990"/>
    <n v="711618"/>
    <m/>
    <n v="608.76"/>
    <s v="Type B"/>
    <s v="OK"/>
    <s v="85124 Lyon"/>
    <s v="France"/>
    <s v="Type B"/>
  </r>
  <r>
    <x v="0"/>
    <n v="4"/>
    <x v="8"/>
    <n v="85124"/>
    <s v="Lyon"/>
    <n v="3"/>
    <x v="2"/>
    <n v="47.204999999999998"/>
    <n v="0"/>
    <n v="467985"/>
    <n v="794415"/>
    <m/>
    <n v="1087.56"/>
    <s v="Type B"/>
    <s v="OK"/>
    <s v="85124 Lyon"/>
    <s v="France"/>
    <s v="Type B"/>
  </r>
  <r>
    <x v="0"/>
    <n v="4"/>
    <x v="8"/>
    <n v="85124"/>
    <s v="Lyon"/>
    <n v="4"/>
    <x v="3"/>
    <n v="2061.2849999999999"/>
    <n v="0"/>
    <n v="392030"/>
    <n v="70890"/>
    <m/>
    <n v="868.68"/>
    <s v="Type B"/>
    <s v="OK"/>
    <s v="85124 Lyon"/>
    <s v="France"/>
    <s v="Type B"/>
  </r>
  <r>
    <x v="0"/>
    <n v="4"/>
    <x v="8"/>
    <n v="85124"/>
    <s v="Lyon"/>
    <n v="5"/>
    <x v="4"/>
    <n v="4629.2370000000001"/>
    <n v="0"/>
    <n v="211885"/>
    <n v="432306"/>
    <m/>
    <n v="1087.56"/>
    <s v="Type B"/>
    <s v="OK"/>
    <s v="85124 Lyon"/>
    <s v="France"/>
    <s v="Type B"/>
  </r>
  <r>
    <x v="0"/>
    <n v="4"/>
    <x v="8"/>
    <n v="85124"/>
    <s v="Lyon"/>
    <n v="6"/>
    <x v="5"/>
    <n v="11165.556"/>
    <n v="0"/>
    <n v="1347065"/>
    <n v="4148394"/>
    <m/>
    <n v="10157.4"/>
    <s v="Type B"/>
    <s v="OK"/>
    <s v="85124 Lyon"/>
    <s v="France"/>
    <s v="Type B"/>
  </r>
  <r>
    <x v="0"/>
    <n v="4"/>
    <x v="8"/>
    <n v="85124"/>
    <s v="Lyon"/>
    <n v="13"/>
    <x v="6"/>
    <n v="26453.682000000001"/>
    <n v="0"/>
    <n v="3061370"/>
    <n v="8778411"/>
    <m/>
    <n v="17147.88"/>
    <s v="Type B"/>
    <s v="OK"/>
    <s v="85124 Lyon"/>
    <s v="France"/>
    <s v="Type B"/>
  </r>
  <r>
    <x v="0"/>
    <n v="4"/>
    <x v="8"/>
    <n v="85124"/>
    <s v="Lyon"/>
    <n v="7"/>
    <x v="7"/>
    <n v="7977.6450000000004"/>
    <n v="0"/>
    <n v="236600"/>
    <n v="2250969"/>
    <m/>
    <n v="7562.76"/>
    <s v="Type B"/>
    <s v="OK"/>
    <s v="85124 Lyon"/>
    <s v="France"/>
    <s v="Type B"/>
  </r>
  <r>
    <x v="0"/>
    <n v="4"/>
    <x v="8"/>
    <n v="85124"/>
    <s v="Lyon"/>
    <n v="8"/>
    <x v="8"/>
    <n v="2039.2560000000001"/>
    <n v="0"/>
    <n v="40580"/>
    <n v="208755"/>
    <m/>
    <n v="4395.84"/>
    <s v="Type B"/>
    <s v="OK"/>
    <s v="85124 Lyon"/>
    <s v="France"/>
    <s v="Type B"/>
  </r>
  <r>
    <x v="0"/>
    <n v="4"/>
    <x v="8"/>
    <n v="85124"/>
    <s v="Lyon"/>
    <n v="9"/>
    <x v="9"/>
    <n v="2986.5030000000002"/>
    <n v="0"/>
    <n v="70720"/>
    <n v="490677"/>
    <m/>
    <n v="5202.96"/>
    <s v="Type B"/>
    <s v="OK"/>
    <s v="85124 Lyon"/>
    <s v="France"/>
    <s v="Type B"/>
  </r>
  <r>
    <x v="0"/>
    <n v="4"/>
    <x v="8"/>
    <n v="85124"/>
    <s v="Lyon"/>
    <n v="14"/>
    <x v="10"/>
    <n v="13003.404"/>
    <n v="0"/>
    <n v="347900"/>
    <n v="2950401"/>
    <m/>
    <n v="19042.560000000001"/>
    <s v="Type B"/>
    <s v="OK"/>
    <s v="85124 Lyon"/>
    <s v="France"/>
    <s v="Type B"/>
  </r>
  <r>
    <x v="0"/>
    <n v="4"/>
    <x v="8"/>
    <n v="85124"/>
    <s v="Lyon"/>
    <n v="15"/>
    <x v="11"/>
    <n v="6976.8990000000003"/>
    <n v="0"/>
    <n v="205"/>
    <n v="0"/>
    <m/>
    <n v="0"/>
    <s v="Type B"/>
    <s v="OK"/>
    <s v="85124 Lyon"/>
    <s v="France"/>
    <s v="Type B"/>
  </r>
  <r>
    <x v="0"/>
    <n v="4"/>
    <x v="8"/>
    <n v="85124"/>
    <s v="Lyon"/>
    <n v="12"/>
    <x v="12"/>
    <n v="7647.21"/>
    <n v="0"/>
    <n v="3409270"/>
    <n v="11728812"/>
    <m/>
    <n v="36190.44"/>
    <s v="Type B"/>
    <s v="OK"/>
    <s v="85124 Lyon"/>
    <s v="France"/>
    <s v="Type B"/>
  </r>
  <r>
    <x v="0"/>
    <n v="4"/>
    <x v="8"/>
    <n v="85124"/>
    <s v="Lyon"/>
    <n v="16"/>
    <x v="13"/>
    <n v="4402.6530000000002"/>
    <n v="0"/>
    <n v="205"/>
    <n v="0"/>
    <m/>
    <n v="0"/>
    <s v="Type B"/>
    <s v="OK"/>
    <s v="85124 Lyon"/>
    <s v="France"/>
    <s v="Type B"/>
  </r>
  <r>
    <x v="0"/>
    <n v="4"/>
    <x v="8"/>
    <n v="85124"/>
    <s v="Lyon"/>
    <n v="11"/>
    <x v="14"/>
    <n v="4226.4210000000003"/>
    <n v="0"/>
    <n v="493515"/>
    <n v="1509390"/>
    <m/>
    <n v="0"/>
    <s v="Type B"/>
    <s v="OK"/>
    <s v="85124 Lyon"/>
    <s v="France"/>
    <s v="Type B"/>
  </r>
  <r>
    <x v="0"/>
    <n v="4"/>
    <x v="8"/>
    <n v="85124"/>
    <s v="Lyon"/>
    <n v="17"/>
    <x v="15"/>
    <n v="2353.9560000000001"/>
    <n v="0"/>
    <n v="205"/>
    <n v="0"/>
    <m/>
    <n v="0"/>
    <s v="Type B"/>
    <s v="OK"/>
    <s v="85124 Lyon"/>
    <s v="France"/>
    <s v="Type B"/>
  </r>
  <r>
    <x v="0"/>
    <n v="4"/>
    <x v="8"/>
    <n v="73422"/>
    <s v="Bordeaux"/>
    <n v="1"/>
    <x v="0"/>
    <n v="4364.8890000000001"/>
    <n v="0"/>
    <n v="638775"/>
    <n v="2159586"/>
    <m/>
    <n v="1003.2"/>
    <s v="Type A"/>
    <s v="OK"/>
    <s v="73422 Bordeaux"/>
    <s v="France"/>
    <s v="Type A"/>
  </r>
  <r>
    <x v="0"/>
    <n v="4"/>
    <x v="8"/>
    <n v="73422"/>
    <s v="Bordeaux"/>
    <n v="2"/>
    <x v="1"/>
    <n v="3276.027"/>
    <n v="0"/>
    <n v="129015"/>
    <n v="768822"/>
    <m/>
    <n v="672.6"/>
    <s v="Type A"/>
    <s v="OK"/>
    <s v="73422 Bordeaux"/>
    <s v="France"/>
    <s v="Type A"/>
  </r>
  <r>
    <x v="0"/>
    <n v="4"/>
    <x v="8"/>
    <n v="73422"/>
    <s v="Bordeaux"/>
    <n v="3"/>
    <x v="2"/>
    <n v="47.204999999999998"/>
    <n v="0"/>
    <n v="604280"/>
    <n v="95580"/>
    <m/>
    <n v="1140"/>
    <s v="Type A"/>
    <s v="OK"/>
    <s v="73422 Bordeaux"/>
    <s v="France"/>
    <s v="Type A"/>
  </r>
  <r>
    <x v="0"/>
    <n v="4"/>
    <x v="8"/>
    <n v="73422"/>
    <s v="Bordeaux"/>
    <n v="4"/>
    <x v="3"/>
    <n v="2910.9749999999999"/>
    <n v="0"/>
    <n v="482425"/>
    <n v="839913"/>
    <m/>
    <n v="1037.4000000000001"/>
    <s v="Type A"/>
    <s v="OK"/>
    <s v="73422 Bordeaux"/>
    <s v="France"/>
    <s v="Type A"/>
  </r>
  <r>
    <x v="0"/>
    <n v="4"/>
    <x v="8"/>
    <n v="73422"/>
    <s v="Bordeaux"/>
    <n v="5"/>
    <x v="4"/>
    <n v="6164.973"/>
    <n v="0"/>
    <n v="278225"/>
    <n v="590679"/>
    <m/>
    <n v="1133.1600000000001"/>
    <s v="Type A"/>
    <s v="OK"/>
    <s v="73422 Bordeaux"/>
    <s v="France"/>
    <s v="Type A"/>
  </r>
  <r>
    <x v="0"/>
    <n v="4"/>
    <x v="8"/>
    <n v="73422"/>
    <s v="Bordeaux"/>
    <n v="6"/>
    <x v="5"/>
    <n v="14312.556"/>
    <n v="0"/>
    <n v="2126265"/>
    <n v="7370811"/>
    <m/>
    <n v="12346.2"/>
    <s v="Type A"/>
    <s v="OK"/>
    <s v="73422 Bordeaux"/>
    <s v="France"/>
    <s v="Type A"/>
  </r>
  <r>
    <x v="0"/>
    <n v="4"/>
    <x v="8"/>
    <n v="73422"/>
    <s v="Bordeaux"/>
    <n v="13"/>
    <x v="6"/>
    <n v="31076.625"/>
    <n v="0"/>
    <n v="4258985"/>
    <n v="12685671"/>
    <m/>
    <n v="17697.36"/>
    <s v="Type A"/>
    <s v="OK"/>
    <s v="73422 Bordeaux"/>
    <s v="France"/>
    <s v="Type A"/>
  </r>
  <r>
    <x v="0"/>
    <n v="4"/>
    <x v="8"/>
    <n v="73422"/>
    <s v="Bordeaux"/>
    <n v="7"/>
    <x v="7"/>
    <n v="10426.011"/>
    <n v="0"/>
    <n v="317415"/>
    <n v="2759088"/>
    <m/>
    <n v="7635.72"/>
    <s v="Type A"/>
    <s v="OK"/>
    <s v="73422 Bordeaux"/>
    <s v="France"/>
    <s v="Type A"/>
  </r>
  <r>
    <x v="0"/>
    <n v="4"/>
    <x v="8"/>
    <n v="73422"/>
    <s v="Bordeaux"/>
    <n v="8"/>
    <x v="8"/>
    <n v="4056.4830000000002"/>
    <n v="0"/>
    <n v="78735"/>
    <n v="405132"/>
    <m/>
    <n v="5529"/>
    <s v="Type A"/>
    <s v="OK"/>
    <s v="73422 Bordeaux"/>
    <s v="France"/>
    <s v="Type A"/>
  </r>
  <r>
    <x v="0"/>
    <n v="4"/>
    <x v="8"/>
    <n v="73422"/>
    <s v="Bordeaux"/>
    <n v="9"/>
    <x v="9"/>
    <n v="3811.0169999999998"/>
    <n v="0"/>
    <n v="75685"/>
    <n v="582150"/>
    <m/>
    <n v="5469.72"/>
    <s v="Type A"/>
    <s v="OK"/>
    <s v="73422 Bordeaux"/>
    <s v="France"/>
    <s v="Type A"/>
  </r>
  <r>
    <x v="0"/>
    <n v="4"/>
    <x v="8"/>
    <n v="73422"/>
    <s v="Bordeaux"/>
    <n v="14"/>
    <x v="10"/>
    <n v="18293.510999999999"/>
    <n v="0"/>
    <n v="471835"/>
    <n v="3746370"/>
    <m/>
    <n v="20761.68"/>
    <s v="Type A"/>
    <s v="OK"/>
    <s v="73422 Bordeaux"/>
    <s v="France"/>
    <s v="Type A"/>
  </r>
  <r>
    <x v="0"/>
    <n v="4"/>
    <x v="8"/>
    <n v="73422"/>
    <s v="Bordeaux"/>
    <n v="15"/>
    <x v="11"/>
    <n v="5412.84"/>
    <n v="0"/>
    <n v="210"/>
    <n v="0"/>
    <m/>
    <n v="0"/>
    <s v="Type A"/>
    <s v="OK"/>
    <s v="73422 Bordeaux"/>
    <s v="France"/>
    <s v="Type A"/>
  </r>
  <r>
    <x v="0"/>
    <n v="4"/>
    <x v="8"/>
    <n v="73422"/>
    <s v="Bordeaux"/>
    <n v="12"/>
    <x v="12"/>
    <n v="12222.948"/>
    <n v="0"/>
    <n v="4730820"/>
    <n v="16432041"/>
    <m/>
    <n v="38459.040000000001"/>
    <s v="Type A"/>
    <s v="OK"/>
    <s v="73422 Bordeaux"/>
    <s v="France"/>
    <s v="Type A"/>
  </r>
  <r>
    <x v="0"/>
    <n v="4"/>
    <x v="8"/>
    <n v="73422"/>
    <s v="Bordeaux"/>
    <n v="16"/>
    <x v="13"/>
    <n v="5069.817"/>
    <n v="0"/>
    <n v="210"/>
    <n v="0"/>
    <m/>
    <n v="0"/>
    <s v="Type A"/>
    <s v="OK"/>
    <s v="73422 Bordeaux"/>
    <s v="France"/>
    <s v="Type A"/>
  </r>
  <r>
    <x v="0"/>
    <n v="4"/>
    <x v="8"/>
    <n v="73422"/>
    <s v="Bordeaux"/>
    <n v="11"/>
    <x v="14"/>
    <n v="4355.4480000000003"/>
    <n v="0"/>
    <n v="532610"/>
    <n v="10056"/>
    <m/>
    <n v="0"/>
    <s v="Type A"/>
    <s v="OK"/>
    <s v="73422 Bordeaux"/>
    <s v="France"/>
    <s v="Type A"/>
  </r>
  <r>
    <x v="0"/>
    <n v="4"/>
    <x v="8"/>
    <n v="73422"/>
    <s v="Bordeaux"/>
    <n v="17"/>
    <x v="15"/>
    <n v="1812.672"/>
    <n v="0"/>
    <n v="210"/>
    <n v="0"/>
    <m/>
    <n v="0"/>
    <s v="Type A"/>
    <s v="OK"/>
    <s v="73422 Bordeaux"/>
    <s v="France"/>
    <s v="Type A"/>
  </r>
  <r>
    <x v="0"/>
    <n v="4"/>
    <x v="8"/>
    <n v="91973"/>
    <s v="Nantes"/>
    <n v="1"/>
    <x v="0"/>
    <n v="2769.36"/>
    <n v="334"/>
    <n v="356780"/>
    <n v="1236798"/>
    <m/>
    <n v="900.6"/>
    <s v="Type B"/>
    <s v="OK"/>
    <s v="91973 Nantes"/>
    <s v="France"/>
    <s v="Type B"/>
  </r>
  <r>
    <x v="0"/>
    <n v="4"/>
    <x v="8"/>
    <n v="91973"/>
    <s v="Nantes"/>
    <n v="2"/>
    <x v="1"/>
    <n v="2536.482"/>
    <n v="0"/>
    <n v="88585"/>
    <n v="588678"/>
    <m/>
    <n v="599.64"/>
    <s v="Type B"/>
    <s v="OK"/>
    <s v="91973 Nantes"/>
    <s v="France"/>
    <s v="Type B"/>
  </r>
  <r>
    <x v="0"/>
    <n v="4"/>
    <x v="8"/>
    <n v="91973"/>
    <s v="Nantes"/>
    <n v="3"/>
    <x v="2"/>
    <n v="47.204999999999998"/>
    <n v="0"/>
    <n v="449245"/>
    <n v="762957"/>
    <m/>
    <n v="1146.8399999999999"/>
    <s v="Type B"/>
    <s v="OK"/>
    <s v="91973 Nantes"/>
    <s v="France"/>
    <s v="Type B"/>
  </r>
  <r>
    <x v="0"/>
    <n v="4"/>
    <x v="8"/>
    <n v="91973"/>
    <s v="Nantes"/>
    <n v="4"/>
    <x v="3"/>
    <n v="925.21799999999996"/>
    <n v="0"/>
    <n v="221020"/>
    <n v="435624"/>
    <m/>
    <n v="718.2"/>
    <s v="Type B"/>
    <s v="OK"/>
    <s v="91973 Nantes"/>
    <s v="France"/>
    <s v="Type B"/>
  </r>
  <r>
    <x v="0"/>
    <n v="4"/>
    <x v="8"/>
    <n v="91973"/>
    <s v="Nantes"/>
    <n v="5"/>
    <x v="4"/>
    <n v="2829.1529999999998"/>
    <n v="94"/>
    <n v="144905"/>
    <n v="317466"/>
    <m/>
    <n v="1032.8399999999999"/>
    <s v="Type B"/>
    <s v="OK"/>
    <s v="91973 Nantes"/>
    <s v="France"/>
    <s v="Type B"/>
  </r>
  <r>
    <x v="0"/>
    <n v="4"/>
    <x v="8"/>
    <n v="91973"/>
    <s v="Nantes"/>
    <n v="6"/>
    <x v="5"/>
    <n v="7389.1559999999999"/>
    <n v="514"/>
    <n v="1124480"/>
    <n v="3725691"/>
    <m/>
    <n v="9072.1200000000008"/>
    <s v="Type B"/>
    <s v="OK"/>
    <s v="91973 Nantes"/>
    <s v="France"/>
    <s v="Type B"/>
  </r>
  <r>
    <x v="0"/>
    <n v="4"/>
    <x v="8"/>
    <n v="91973"/>
    <s v="Nantes"/>
    <n v="13"/>
    <x v="6"/>
    <n v="16496.574000000001"/>
    <n v="942"/>
    <n v="2385015"/>
    <n v="7067214"/>
    <m/>
    <n v="15164.28"/>
    <s v="Type B"/>
    <s v="OK"/>
    <s v="91973 Nantes"/>
    <s v="France"/>
    <s v="Type B"/>
  </r>
  <r>
    <x v="0"/>
    <n v="4"/>
    <x v="8"/>
    <n v="91973"/>
    <s v="Nantes"/>
    <n v="7"/>
    <x v="7"/>
    <n v="3571.8449999999998"/>
    <n v="286"/>
    <n v="125810"/>
    <n v="112068"/>
    <m/>
    <n v="3935.28"/>
    <s v="Type B"/>
    <s v="OK"/>
    <s v="91973 Nantes"/>
    <s v="France"/>
    <s v="Type B"/>
  </r>
  <r>
    <x v="0"/>
    <n v="4"/>
    <x v="8"/>
    <n v="91973"/>
    <s v="Nantes"/>
    <n v="8"/>
    <x v="8"/>
    <n v="1340.6220000000001"/>
    <n v="0"/>
    <n v="24480"/>
    <n v="149721"/>
    <m/>
    <n v="2090.7600000000002"/>
    <s v="Type B"/>
    <s v="OK"/>
    <s v="91973 Nantes"/>
    <s v="France"/>
    <s v="Type B"/>
  </r>
  <r>
    <x v="0"/>
    <n v="4"/>
    <x v="8"/>
    <n v="91973"/>
    <s v="Nantes"/>
    <n v="9"/>
    <x v="9"/>
    <n v="1435.0319999999999"/>
    <n v="198"/>
    <n v="28500"/>
    <n v="228657"/>
    <m/>
    <n v="1926.6"/>
    <s v="Type B"/>
    <s v="OK"/>
    <s v="91973 Nantes"/>
    <s v="France"/>
    <s v="Type B"/>
  </r>
  <r>
    <x v="0"/>
    <n v="4"/>
    <x v="8"/>
    <n v="91973"/>
    <s v="Nantes"/>
    <n v="14"/>
    <x v="10"/>
    <n v="6347.4989999999998"/>
    <n v="484"/>
    <n v="178790"/>
    <n v="1504446"/>
    <m/>
    <n v="8844.1200000000008"/>
    <s v="Type B"/>
    <s v="OK"/>
    <s v="91973 Nantes"/>
    <s v="France"/>
    <s v="Type B"/>
  </r>
  <r>
    <x v="0"/>
    <n v="4"/>
    <x v="8"/>
    <n v="91973"/>
    <s v="Nantes"/>
    <n v="15"/>
    <x v="11"/>
    <n v="4890.4380000000001"/>
    <n v="50"/>
    <n v="215"/>
    <n v="0"/>
    <m/>
    <n v="0"/>
    <s v="Type B"/>
    <s v="OK"/>
    <s v="91973 Nantes"/>
    <s v="France"/>
    <s v="Type B"/>
  </r>
  <r>
    <x v="0"/>
    <n v="4"/>
    <x v="8"/>
    <n v="91973"/>
    <s v="Nantes"/>
    <n v="12"/>
    <x v="12"/>
    <n v="4748.8230000000003"/>
    <n v="0"/>
    <n v="2563805"/>
    <n v="857160"/>
    <m/>
    <n v="24008.400000000001"/>
    <s v="Type B"/>
    <s v="OK"/>
    <s v="91973 Nantes"/>
    <s v="France"/>
    <s v="Type B"/>
  </r>
  <r>
    <x v="0"/>
    <n v="4"/>
    <x v="8"/>
    <n v="91973"/>
    <s v="Nantes"/>
    <n v="16"/>
    <x v="13"/>
    <n v="2545.9229999999998"/>
    <n v="0"/>
    <n v="215"/>
    <n v="0"/>
    <m/>
    <n v="0"/>
    <s v="Type B"/>
    <s v="OK"/>
    <s v="91973 Nantes"/>
    <s v="France"/>
    <s v="Type B"/>
  </r>
  <r>
    <x v="0"/>
    <n v="4"/>
    <x v="8"/>
    <n v="91973"/>
    <s v="Nantes"/>
    <n v="11"/>
    <x v="14"/>
    <n v="0"/>
    <n v="0"/>
    <n v="25800"/>
    <n v="56838"/>
    <m/>
    <n v="0"/>
    <s v="Type B"/>
    <s v="OK"/>
    <s v="91973 Nantes"/>
    <s v="France"/>
    <s v="Type B"/>
  </r>
  <r>
    <x v="0"/>
    <n v="4"/>
    <x v="8"/>
    <n v="91973"/>
    <s v="Nantes"/>
    <n v="17"/>
    <x v="15"/>
    <n v="1570.3530000000001"/>
    <n v="284"/>
    <n v="215"/>
    <n v="0"/>
    <m/>
    <n v="0"/>
    <s v="Type B"/>
    <s v="OK"/>
    <s v="91973 Nantes"/>
    <s v="France"/>
    <s v="Type B"/>
  </r>
  <r>
    <x v="0"/>
    <n v="4"/>
    <x v="9"/>
    <n v="19340"/>
    <s v="Brussels (i)"/>
    <n v="1"/>
    <x v="0"/>
    <n v="3678.8429999999998"/>
    <n v="0"/>
    <n v="365565"/>
    <n v="1403496"/>
    <m/>
    <n v="1083"/>
    <s v="Type A"/>
    <s v="OK"/>
    <s v="19340 Brussels (I)"/>
    <s v="Belgium"/>
    <s v="Type A"/>
  </r>
  <r>
    <x v="0"/>
    <n v="4"/>
    <x v="9"/>
    <n v="19340"/>
    <s v="Brussels (i)"/>
    <n v="2"/>
    <x v="1"/>
    <n v="2237.5169999999998"/>
    <n v="0"/>
    <n v="70045"/>
    <n v="398937"/>
    <m/>
    <n v="581.4"/>
    <s v="Type A"/>
    <s v="OK"/>
    <s v="19340 Brussels (I)"/>
    <s v="Belgium"/>
    <s v="Type A"/>
  </r>
  <r>
    <x v="0"/>
    <n v="4"/>
    <x v="9"/>
    <n v="19340"/>
    <s v="Brussels (i)"/>
    <n v="3"/>
    <x v="2"/>
    <n v="47.204999999999998"/>
    <n v="0"/>
    <n v="626270"/>
    <n v="877248"/>
    <m/>
    <n v="969"/>
    <s v="Type A"/>
    <s v="OK"/>
    <s v="19340 Brussels (I)"/>
    <s v="Belgium"/>
    <s v="Type A"/>
  </r>
  <r>
    <x v="0"/>
    <n v="4"/>
    <x v="9"/>
    <n v="19340"/>
    <s v="Brussels (i)"/>
    <n v="4"/>
    <x v="3"/>
    <n v="2228.076"/>
    <n v="0"/>
    <n v="365240"/>
    <n v="682395"/>
    <m/>
    <n v="754.68"/>
    <s v="Type A"/>
    <s v="OK"/>
    <s v="19340 Brussels (I)"/>
    <s v="Belgium"/>
    <s v="Type A"/>
  </r>
  <r>
    <x v="0"/>
    <n v="4"/>
    <x v="9"/>
    <n v="19340"/>
    <s v="Brussels (i)"/>
    <n v="5"/>
    <x v="4"/>
    <n v="2177.7240000000002"/>
    <n v="0"/>
    <n v="154515"/>
    <n v="369348"/>
    <m/>
    <n v="1135.44"/>
    <s v="Type A"/>
    <s v="OK"/>
    <s v="19340 Brussels (I)"/>
    <s v="Belgium"/>
    <s v="Type A"/>
  </r>
  <r>
    <x v="0"/>
    <n v="4"/>
    <x v="9"/>
    <n v="19340"/>
    <s v="Brussels (i)"/>
    <n v="6"/>
    <x v="5"/>
    <n v="9913.0499999999993"/>
    <n v="0"/>
    <n v="1572895"/>
    <n v="5801463"/>
    <m/>
    <n v="9671.76"/>
    <s v="Type A"/>
    <s v="OK"/>
    <s v="19340 Brussels (I)"/>
    <s v="Belgium"/>
    <s v="Type A"/>
  </r>
  <r>
    <x v="0"/>
    <n v="4"/>
    <x v="9"/>
    <n v="19340"/>
    <s v="Brussels (i)"/>
    <n v="13"/>
    <x v="6"/>
    <n v="20282.415000000001"/>
    <n v="0"/>
    <n v="3154530"/>
    <n v="9532887"/>
    <m/>
    <n v="15857.4"/>
    <s v="Type A"/>
    <s v="OK"/>
    <s v="19340 Brussels (I)"/>
    <s v="Belgium"/>
    <s v="Type A"/>
  </r>
  <r>
    <x v="0"/>
    <n v="4"/>
    <x v="9"/>
    <n v="19340"/>
    <s v="Brussels (i)"/>
    <n v="7"/>
    <x v="7"/>
    <n v="4723.6469999999999"/>
    <n v="0"/>
    <n v="185045"/>
    <n v="1624464"/>
    <m/>
    <n v="5241.72"/>
    <s v="Type A"/>
    <s v="OK"/>
    <s v="19340 Brussels (I)"/>
    <s v="Belgium"/>
    <s v="Type A"/>
  </r>
  <r>
    <x v="0"/>
    <n v="4"/>
    <x v="9"/>
    <n v="19340"/>
    <s v="Brussels (i)"/>
    <n v="8"/>
    <x v="8"/>
    <n v="1255.653"/>
    <n v="0"/>
    <n v="34235"/>
    <n v="187140"/>
    <m/>
    <n v="2305.08"/>
    <s v="Type A"/>
    <s v="OK"/>
    <s v="19340 Brussels (I)"/>
    <s v="Belgium"/>
    <s v="Type A"/>
  </r>
  <r>
    <x v="0"/>
    <n v="4"/>
    <x v="9"/>
    <n v="19340"/>
    <s v="Brussels (i)"/>
    <n v="9"/>
    <x v="9"/>
    <n v="1686.7919999999999"/>
    <n v="0"/>
    <n v="34995"/>
    <n v="20793"/>
    <m/>
    <n v="2608.3200000000002"/>
    <s v="Type A"/>
    <s v="OK"/>
    <s v="19340 Brussels (I)"/>
    <s v="Belgium"/>
    <s v="Type A"/>
  </r>
  <r>
    <x v="0"/>
    <n v="4"/>
    <x v="9"/>
    <n v="19340"/>
    <s v="Brussels (i)"/>
    <n v="14"/>
    <x v="10"/>
    <n v="7666.0919999999996"/>
    <n v="0"/>
    <n v="254275"/>
    <n v="2072397"/>
    <m/>
    <n v="10896.12"/>
    <s v="Type A"/>
    <s v="OK"/>
    <s v="19340 Brussels (I)"/>
    <s v="Belgium"/>
    <s v="Type A"/>
  </r>
  <r>
    <x v="0"/>
    <n v="4"/>
    <x v="9"/>
    <n v="19340"/>
    <s v="Brussels (i)"/>
    <n v="15"/>
    <x v="11"/>
    <n v="5274.3720000000003"/>
    <n v="0"/>
    <n v="220"/>
    <n v="0"/>
    <m/>
    <n v="0"/>
    <s v="Type A"/>
    <s v="OK"/>
    <s v="19340 Brussels (I)"/>
    <s v="Belgium"/>
    <s v="Type A"/>
  </r>
  <r>
    <x v="0"/>
    <n v="4"/>
    <x v="9"/>
    <n v="19340"/>
    <s v="Brussels (i)"/>
    <n v="12"/>
    <x v="12"/>
    <n v="5944.683"/>
    <n v="0"/>
    <n v="3408805"/>
    <n v="1105284"/>
    <m/>
    <n v="26753.52"/>
    <s v="Type A"/>
    <s v="OK"/>
    <s v="19340 Brussels (I)"/>
    <s v="Belgium"/>
    <s v="Type A"/>
  </r>
  <r>
    <x v="0"/>
    <n v="4"/>
    <x v="9"/>
    <n v="19340"/>
    <s v="Brussels (i)"/>
    <n v="16"/>
    <x v="13"/>
    <n v="3184.7640000000001"/>
    <n v="0"/>
    <n v="220"/>
    <n v="0"/>
    <m/>
    <n v="0"/>
    <s v="Type A"/>
    <s v="OK"/>
    <s v="19340 Brussels (I)"/>
    <s v="Belgium"/>
    <s v="Type A"/>
  </r>
  <r>
    <x v="0"/>
    <n v="4"/>
    <x v="9"/>
    <n v="19340"/>
    <s v="Brussels (i)"/>
    <n v="11"/>
    <x v="14"/>
    <n v="796.19100000000003"/>
    <n v="0"/>
    <n v="0"/>
    <n v="0"/>
    <m/>
    <n v="0"/>
    <s v="Type A"/>
    <s v="OK"/>
    <s v="19340 Brussels (I)"/>
    <s v="Belgium"/>
    <s v="Type A"/>
  </r>
  <r>
    <x v="0"/>
    <n v="4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0"/>
    <n v="4"/>
    <x v="9"/>
    <n v="76852"/>
    <s v="Brussels (ii)"/>
    <n v="1"/>
    <x v="0"/>
    <n v="4522.2389999999996"/>
    <n v="0"/>
    <n v="581580"/>
    <n v="2655963"/>
    <m/>
    <n v="1064.76"/>
    <s v="Type A"/>
    <s v="OK"/>
    <s v="76852 Brussels (II)"/>
    <s v="Belgium"/>
    <s v="Type A"/>
  </r>
  <r>
    <x v="0"/>
    <n v="4"/>
    <x v="9"/>
    <n v="76852"/>
    <s v="Brussels (ii)"/>
    <n v="2"/>
    <x v="1"/>
    <n v="3455.4059999999999"/>
    <n v="0"/>
    <n v="117520"/>
    <n v="700080"/>
    <m/>
    <n v="718.2"/>
    <s v="Type A"/>
    <s v="OK"/>
    <s v="76852 Brussels (II)"/>
    <s v="Belgium"/>
    <s v="Type A"/>
  </r>
  <r>
    <x v="0"/>
    <n v="4"/>
    <x v="9"/>
    <n v="76852"/>
    <s v="Brussels (ii)"/>
    <n v="3"/>
    <x v="2"/>
    <n v="47.204999999999998"/>
    <n v="0"/>
    <n v="862725"/>
    <n v="1469790"/>
    <m/>
    <n v="1144.56"/>
    <s v="Type A"/>
    <s v="OK"/>
    <s v="76852 Brussels (II)"/>
    <s v="Belgium"/>
    <s v="Type A"/>
  </r>
  <r>
    <x v="0"/>
    <n v="4"/>
    <x v="9"/>
    <n v="76852"/>
    <s v="Brussels (ii)"/>
    <n v="4"/>
    <x v="3"/>
    <n v="2404.308"/>
    <n v="0"/>
    <n v="568520"/>
    <n v="1096674"/>
    <m/>
    <n v="898.32"/>
    <s v="Type A"/>
    <s v="OK"/>
    <s v="76852 Brussels (II)"/>
    <s v="Belgium"/>
    <s v="Type A"/>
  </r>
  <r>
    <x v="0"/>
    <n v="4"/>
    <x v="9"/>
    <n v="76852"/>
    <s v="Brussels (ii)"/>
    <n v="5"/>
    <x v="4"/>
    <n v="4644.9719999999998"/>
    <n v="0"/>
    <n v="278925"/>
    <n v="661449"/>
    <m/>
    <n v="1190.1600000000001"/>
    <s v="Type A"/>
    <s v="OK"/>
    <s v="76852 Brussels (II)"/>
    <s v="Belgium"/>
    <s v="Type A"/>
  </r>
  <r>
    <x v="0"/>
    <n v="4"/>
    <x v="9"/>
    <n v="76852"/>
    <s v="Brussels (ii)"/>
    <n v="6"/>
    <x v="5"/>
    <n v="14904.191999999999"/>
    <n v="0"/>
    <n v="2304970"/>
    <n v="7770318"/>
    <m/>
    <n v="11156.04"/>
    <s v="Type A"/>
    <s v="OK"/>
    <s v="76852 Brussels (II)"/>
    <s v="Belgium"/>
    <s v="Type A"/>
  </r>
  <r>
    <x v="0"/>
    <n v="4"/>
    <x v="9"/>
    <n v="76852"/>
    <s v="Brussels (ii)"/>
    <n v="13"/>
    <x v="6"/>
    <n v="29978.322"/>
    <n v="0"/>
    <n v="4714240"/>
    <n v="14354274"/>
    <m/>
    <n v="17412.36"/>
    <s v="Type A"/>
    <s v="OK"/>
    <s v="76852 Brussels (II)"/>
    <s v="Belgium"/>
    <s v="Type A"/>
  </r>
  <r>
    <x v="0"/>
    <n v="4"/>
    <x v="9"/>
    <n v="76852"/>
    <s v="Brussels (ii)"/>
    <n v="7"/>
    <x v="7"/>
    <n v="7360.8329999999996"/>
    <n v="0"/>
    <n v="276185"/>
    <n v="2248224"/>
    <m/>
    <n v="8390.4"/>
    <s v="Type A"/>
    <s v="OK"/>
    <s v="76852 Brussels (II)"/>
    <s v="Belgium"/>
    <s v="Type A"/>
  </r>
  <r>
    <x v="0"/>
    <n v="4"/>
    <x v="9"/>
    <n v="76852"/>
    <s v="Brussels (ii)"/>
    <n v="8"/>
    <x v="8"/>
    <n v="2032.962"/>
    <n v="0"/>
    <n v="47005"/>
    <n v="291156"/>
    <m/>
    <n v="5177.88"/>
    <s v="Type A"/>
    <s v="OK"/>
    <s v="76852 Brussels (II)"/>
    <s v="Belgium"/>
    <s v="Type A"/>
  </r>
  <r>
    <x v="0"/>
    <n v="4"/>
    <x v="9"/>
    <n v="76852"/>
    <s v="Brussels (ii)"/>
    <n v="9"/>
    <x v="9"/>
    <n v="4018.7190000000001"/>
    <n v="0"/>
    <n v="69720"/>
    <n v="523758"/>
    <m/>
    <n v="4678.5600000000004"/>
    <s v="Type A"/>
    <s v="OK"/>
    <s v="76852 Brussels (II)"/>
    <s v="Belgium"/>
    <s v="Type A"/>
  </r>
  <r>
    <x v="0"/>
    <n v="4"/>
    <x v="9"/>
    <n v="76852"/>
    <s v="Brussels (ii)"/>
    <n v="14"/>
    <x v="10"/>
    <n v="13412.513999999999"/>
    <n v="0"/>
    <n v="392910"/>
    <n v="3063138"/>
    <m/>
    <n v="20273.759999999998"/>
    <s v="Type A"/>
    <s v="OK"/>
    <s v="76852 Brussels (II)"/>
    <s v="Belgium"/>
    <s v="Type A"/>
  </r>
  <r>
    <x v="0"/>
    <n v="4"/>
    <x v="9"/>
    <n v="76852"/>
    <s v="Brussels (ii)"/>
    <n v="15"/>
    <x v="11"/>
    <n v="5875.4489999999996"/>
    <n v="0"/>
    <n v="225"/>
    <n v="0"/>
    <m/>
    <n v="0"/>
    <s v="Type A"/>
    <s v="OK"/>
    <s v="76852 Brussels (II)"/>
    <s v="Belgium"/>
    <s v="Type A"/>
  </r>
  <r>
    <x v="0"/>
    <n v="4"/>
    <x v="9"/>
    <n v="76852"/>
    <s v="Brussels (ii)"/>
    <n v="12"/>
    <x v="12"/>
    <n v="10429.157999999999"/>
    <n v="0"/>
    <n v="5107150"/>
    <n v="17417412"/>
    <m/>
    <n v="37686.120000000003"/>
    <s v="Type A"/>
    <s v="OK"/>
    <s v="76852 Brussels (II)"/>
    <s v="Belgium"/>
    <s v="Type A"/>
  </r>
  <r>
    <x v="0"/>
    <n v="4"/>
    <x v="9"/>
    <n v="76852"/>
    <s v="Brussels (ii)"/>
    <n v="16"/>
    <x v="13"/>
    <n v="2316.192"/>
    <n v="0"/>
    <n v="225"/>
    <n v="0"/>
    <m/>
    <n v="0"/>
    <s v="Type A"/>
    <s v="OK"/>
    <s v="76852 Brussels (II)"/>
    <s v="Belgium"/>
    <s v="Type A"/>
  </r>
  <r>
    <x v="0"/>
    <n v="4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0"/>
    <n v="4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0"/>
    <n v="4"/>
    <x v="9"/>
    <n v="73762"/>
    <s v="Antwerp"/>
    <n v="1"/>
    <x v="0"/>
    <n v="4887.2910000000002"/>
    <n v="0"/>
    <n v="747490"/>
    <n v="3110238"/>
    <m/>
    <n v="912"/>
    <s v="Type A"/>
    <s v="OK"/>
    <s v="73762 Antwerp"/>
    <s v="Belgium"/>
    <s v="Type A"/>
  </r>
  <r>
    <x v="0"/>
    <n v="4"/>
    <x v="9"/>
    <n v="73762"/>
    <s v="Antwerp"/>
    <n v="2"/>
    <x v="1"/>
    <n v="2838.5940000000001"/>
    <n v="0"/>
    <n v="139440"/>
    <n v="931953"/>
    <m/>
    <n v="627"/>
    <s v="Type A"/>
    <s v="OK"/>
    <s v="73762 Antwerp"/>
    <s v="Belgium"/>
    <s v="Type A"/>
  </r>
  <r>
    <x v="0"/>
    <n v="4"/>
    <x v="9"/>
    <n v="73762"/>
    <s v="Antwerp"/>
    <n v="3"/>
    <x v="2"/>
    <n v="47.204999999999998"/>
    <n v="0"/>
    <n v="918325"/>
    <n v="1546656"/>
    <m/>
    <n v="1133.1600000000001"/>
    <s v="Type A"/>
    <s v="OK"/>
    <s v="73762 Antwerp"/>
    <s v="Belgium"/>
    <s v="Type A"/>
  </r>
  <r>
    <x v="0"/>
    <n v="4"/>
    <x v="9"/>
    <n v="73762"/>
    <s v="Antwerp"/>
    <n v="4"/>
    <x v="3"/>
    <n v="3367.29"/>
    <n v="0"/>
    <n v="540335"/>
    <n v="1150023"/>
    <m/>
    <n v="1016.88"/>
    <s v="Type A"/>
    <s v="OK"/>
    <s v="73762 Antwerp"/>
    <s v="Belgium"/>
    <s v="Type A"/>
  </r>
  <r>
    <x v="0"/>
    <n v="4"/>
    <x v="9"/>
    <n v="73762"/>
    <s v="Antwerp"/>
    <n v="5"/>
    <x v="4"/>
    <n v="6042.24"/>
    <n v="0"/>
    <n v="269285"/>
    <n v="662349"/>
    <m/>
    <n v="987.24"/>
    <s v="Type A"/>
    <s v="OK"/>
    <s v="73762 Antwerp"/>
    <s v="Belgium"/>
    <s v="Type A"/>
  </r>
  <r>
    <x v="0"/>
    <n v="4"/>
    <x v="9"/>
    <n v="73762"/>
    <s v="Antwerp"/>
    <n v="6"/>
    <x v="5"/>
    <n v="14463.611999999999"/>
    <n v="0"/>
    <n v="2151750"/>
    <n v="7976670"/>
    <m/>
    <n v="12152.4"/>
    <s v="Type A"/>
    <s v="OK"/>
    <s v="73762 Antwerp"/>
    <s v="Belgium"/>
    <s v="Type A"/>
  </r>
  <r>
    <x v="0"/>
    <n v="4"/>
    <x v="9"/>
    <n v="73762"/>
    <s v="Antwerp"/>
    <n v="13"/>
    <x v="6"/>
    <n v="31646.232"/>
    <n v="0"/>
    <n v="4766625"/>
    <n v="15377889"/>
    <m/>
    <n v="18379.080000000002"/>
    <s v="Type A"/>
    <s v="OK"/>
    <s v="73762 Antwerp"/>
    <s v="Belgium"/>
    <s v="Type A"/>
  </r>
  <r>
    <x v="0"/>
    <n v="4"/>
    <x v="9"/>
    <n v="73762"/>
    <s v="Antwerp"/>
    <n v="7"/>
    <x v="7"/>
    <n v="8556.6929999999993"/>
    <n v="0"/>
    <n v="254805"/>
    <n v="2473101"/>
    <m/>
    <n v="7079.4"/>
    <s v="Type A"/>
    <s v="OK"/>
    <s v="73762 Antwerp"/>
    <s v="Belgium"/>
    <s v="Type A"/>
  </r>
  <r>
    <x v="0"/>
    <n v="4"/>
    <x v="9"/>
    <n v="73762"/>
    <s v="Antwerp"/>
    <n v="8"/>
    <x v="8"/>
    <n v="2577.393"/>
    <n v="0"/>
    <n v="62885"/>
    <n v="330711"/>
    <m/>
    <n v="5073"/>
    <s v="Type A"/>
    <s v="OK"/>
    <s v="73762 Antwerp"/>
    <s v="Belgium"/>
    <s v="Type A"/>
  </r>
  <r>
    <x v="0"/>
    <n v="4"/>
    <x v="9"/>
    <n v="73762"/>
    <s v="Antwerp"/>
    <n v="9"/>
    <x v="9"/>
    <n v="2910.9749999999999"/>
    <n v="0"/>
    <n v="48100"/>
    <n v="393882"/>
    <m/>
    <n v="5095.8"/>
    <s v="Type A"/>
    <s v="OK"/>
    <s v="73762 Antwerp"/>
    <s v="Belgium"/>
    <s v="Type A"/>
  </r>
  <r>
    <x v="0"/>
    <n v="4"/>
    <x v="9"/>
    <n v="73762"/>
    <s v="Antwerp"/>
    <n v="14"/>
    <x v="10"/>
    <n v="14045.061"/>
    <n v="0"/>
    <n v="365790"/>
    <n v="3197694"/>
    <m/>
    <n v="18069"/>
    <s v="Type A"/>
    <s v="OK"/>
    <s v="73762 Antwerp"/>
    <s v="Belgium"/>
    <s v="Type A"/>
  </r>
  <r>
    <x v="0"/>
    <n v="4"/>
    <x v="9"/>
    <n v="73762"/>
    <s v="Antwerp"/>
    <n v="15"/>
    <x v="11"/>
    <n v="6583.5240000000003"/>
    <n v="0"/>
    <n v="230"/>
    <n v="0"/>
    <m/>
    <n v="0"/>
    <s v="Type A"/>
    <s v="OK"/>
    <s v="73762 Antwerp"/>
    <s v="Belgium"/>
    <s v="Type A"/>
  </r>
  <r>
    <x v="0"/>
    <n v="4"/>
    <x v="9"/>
    <n v="73762"/>
    <s v="Antwerp"/>
    <n v="12"/>
    <x v="12"/>
    <n v="10526.715"/>
    <n v="0"/>
    <n v="5132415"/>
    <n v="18575583"/>
    <m/>
    <n v="36448.080000000002"/>
    <s v="Type A"/>
    <s v="OK"/>
    <s v="73762 Antwerp"/>
    <s v="Belgium"/>
    <s v="Type A"/>
  </r>
  <r>
    <x v="0"/>
    <n v="4"/>
    <x v="9"/>
    <n v="73762"/>
    <s v="Antwerp"/>
    <n v="16"/>
    <x v="13"/>
    <n v="5249.1959999999999"/>
    <n v="0"/>
    <n v="230"/>
    <n v="0"/>
    <m/>
    <n v="0"/>
    <s v="Type A"/>
    <s v="OK"/>
    <s v="73762 Antwerp"/>
    <s v="Belgium"/>
    <s v="Type A"/>
  </r>
  <r>
    <x v="0"/>
    <n v="4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0"/>
    <n v="4"/>
    <x v="9"/>
    <n v="73762"/>
    <s v="Antwerp"/>
    <n v="17"/>
    <x v="15"/>
    <n v="2149.4009999999998"/>
    <n v="0"/>
    <n v="230"/>
    <n v="0"/>
    <m/>
    <n v="0"/>
    <s v="Type A"/>
    <s v="OK"/>
    <s v="73762 Antwerp"/>
    <s v="Belgium"/>
    <s v="Type A"/>
  </r>
  <r>
    <x v="0"/>
    <n v="4"/>
    <x v="10"/>
    <n v="81473"/>
    <s v="Stockholm"/>
    <n v="1"/>
    <x v="0"/>
    <n v="6064.2690000000002"/>
    <n v="0"/>
    <n v="722260"/>
    <n v="2861688"/>
    <m/>
    <n v="1527.6"/>
    <s v="Type A"/>
    <s v="OK"/>
    <s v="81473 Stockholm"/>
    <s v="Sweden"/>
    <s v="Type A"/>
  </r>
  <r>
    <x v="0"/>
    <n v="4"/>
    <x v="10"/>
    <n v="81473"/>
    <s v="Stockholm"/>
    <n v="2"/>
    <x v="1"/>
    <n v="5387.6639999999998"/>
    <n v="0"/>
    <n v="202850"/>
    <n v="1361559"/>
    <m/>
    <n v="1021.44"/>
    <s v="Type A"/>
    <s v="OK"/>
    <s v="81473 Stockholm"/>
    <s v="Sweden"/>
    <s v="Type A"/>
  </r>
  <r>
    <x v="0"/>
    <n v="4"/>
    <x v="10"/>
    <n v="81473"/>
    <s v="Stockholm"/>
    <n v="3"/>
    <x v="2"/>
    <n v="47.204999999999998"/>
    <n v="0"/>
    <n v="1054655"/>
    <n v="1562121"/>
    <m/>
    <n v="1397.64"/>
    <s v="Type A"/>
    <s v="OK"/>
    <s v="81473 Stockholm"/>
    <s v="Sweden"/>
    <s v="Type A"/>
  </r>
  <r>
    <x v="0"/>
    <n v="4"/>
    <x v="10"/>
    <n v="81473"/>
    <s v="Stockholm"/>
    <n v="4"/>
    <x v="3"/>
    <n v="3461.7"/>
    <n v="0"/>
    <n v="856225"/>
    <n v="1432008"/>
    <m/>
    <n v="1329.24"/>
    <s v="Type A"/>
    <s v="OK"/>
    <s v="81473 Stockholm"/>
    <s v="Sweden"/>
    <s v="Type A"/>
  </r>
  <r>
    <x v="0"/>
    <n v="4"/>
    <x v="10"/>
    <n v="81473"/>
    <s v="Stockholm"/>
    <n v="5"/>
    <x v="4"/>
    <n v="5167.3739999999998"/>
    <n v="0"/>
    <n v="432390"/>
    <n v="767190"/>
    <m/>
    <n v="1867.32"/>
    <s v="Type A"/>
    <s v="OK"/>
    <s v="81473 Stockholm"/>
    <s v="Sweden"/>
    <s v="Type A"/>
  </r>
  <r>
    <x v="0"/>
    <n v="4"/>
    <x v="10"/>
    <n v="81473"/>
    <s v="Stockholm"/>
    <n v="6"/>
    <x v="5"/>
    <n v="22957.365000000002"/>
    <n v="0"/>
    <n v="3237950"/>
    <n v="15147309"/>
    <m/>
    <n v="14028.84"/>
    <s v="Type A"/>
    <s v="OK"/>
    <s v="81473 Stockholm"/>
    <s v="Sweden"/>
    <s v="Type A"/>
  </r>
  <r>
    <x v="0"/>
    <n v="4"/>
    <x v="10"/>
    <n v="81473"/>
    <s v="Stockholm"/>
    <n v="13"/>
    <x v="6"/>
    <n v="43085.576999999997"/>
    <n v="0"/>
    <n v="6506330"/>
    <n v="23131875"/>
    <m/>
    <n v="22948.2"/>
    <s v="Type A"/>
    <s v="OK"/>
    <s v="81473 Stockholm"/>
    <s v="Sweden"/>
    <s v="Type A"/>
  </r>
  <r>
    <x v="0"/>
    <n v="4"/>
    <x v="10"/>
    <n v="81473"/>
    <s v="Stockholm"/>
    <n v="7"/>
    <x v="7"/>
    <n v="11458.227000000001"/>
    <n v="0"/>
    <n v="419840"/>
    <n v="3101889"/>
    <m/>
    <n v="7893.36"/>
    <s v="Type A"/>
    <s v="OK"/>
    <s v="81473 Stockholm"/>
    <s v="Sweden"/>
    <s v="Type A"/>
  </r>
  <r>
    <x v="0"/>
    <n v="4"/>
    <x v="10"/>
    <n v="81473"/>
    <s v="Stockholm"/>
    <n v="8"/>
    <x v="8"/>
    <n v="2379.1320000000001"/>
    <n v="0"/>
    <n v="57025"/>
    <n v="338583"/>
    <m/>
    <n v="3946.68"/>
    <s v="Type A"/>
    <s v="OK"/>
    <s v="81473 Stockholm"/>
    <s v="Sweden"/>
    <s v="Type A"/>
  </r>
  <r>
    <x v="0"/>
    <n v="4"/>
    <x v="10"/>
    <n v="81473"/>
    <s v="Stockholm"/>
    <n v="9"/>
    <x v="9"/>
    <n v="3269.7330000000002"/>
    <n v="0"/>
    <n v="68940"/>
    <n v="554976"/>
    <m/>
    <n v="3401.76"/>
    <s v="Type A"/>
    <s v="OK"/>
    <s v="81473 Stockholm"/>
    <s v="Sweden"/>
    <s v="Type A"/>
  </r>
  <r>
    <x v="0"/>
    <n v="4"/>
    <x v="10"/>
    <n v="81473"/>
    <s v="Stockholm"/>
    <n v="14"/>
    <x v="10"/>
    <n v="17107.092000000001"/>
    <n v="0"/>
    <n v="545805"/>
    <n v="3995448"/>
    <m/>
    <n v="16053.48"/>
    <s v="Type A"/>
    <s v="OK"/>
    <s v="81473 Stockholm"/>
    <s v="Sweden"/>
    <s v="Type A"/>
  </r>
  <r>
    <x v="0"/>
    <n v="4"/>
    <x v="10"/>
    <n v="81473"/>
    <s v="Stockholm"/>
    <n v="15"/>
    <x v="11"/>
    <n v="8389.902"/>
    <n v="0"/>
    <n v="235"/>
    <n v="0"/>
    <m/>
    <n v="0"/>
    <s v="Type A"/>
    <s v="OK"/>
    <s v="81473 Stockholm"/>
    <s v="Sweden"/>
    <s v="Type A"/>
  </r>
  <r>
    <x v="0"/>
    <n v="4"/>
    <x v="10"/>
    <n v="81473"/>
    <s v="Stockholm"/>
    <n v="12"/>
    <x v="12"/>
    <n v="14491.934999999999"/>
    <n v="0"/>
    <n v="7052135"/>
    <n v="27127323"/>
    <m/>
    <n v="39001.68"/>
    <s v="Type A"/>
    <s v="OK"/>
    <s v="81473 Stockholm"/>
    <s v="Sweden"/>
    <s v="Type A"/>
  </r>
  <r>
    <x v="0"/>
    <n v="4"/>
    <x v="10"/>
    <n v="81473"/>
    <s v="Stockholm"/>
    <n v="16"/>
    <x v="13"/>
    <n v="5913.2129999999997"/>
    <n v="0"/>
    <n v="235"/>
    <n v="0"/>
    <m/>
    <n v="0"/>
    <s v="Type A"/>
    <s v="OK"/>
    <s v="81473 Stockholm"/>
    <s v="Sweden"/>
    <s v="Type A"/>
  </r>
  <r>
    <x v="0"/>
    <n v="4"/>
    <x v="10"/>
    <n v="81473"/>
    <s v="Stockholm"/>
    <n v="11"/>
    <x v="14"/>
    <n v="0"/>
    <n v="0"/>
    <n v="0"/>
    <n v="0"/>
    <m/>
    <n v="0"/>
    <s v="Type A"/>
    <s v="OK"/>
    <s v="81473 Stockholm"/>
    <s v="Sweden"/>
    <s v="Type A"/>
  </r>
  <r>
    <x v="0"/>
    <n v="4"/>
    <x v="10"/>
    <n v="81473"/>
    <s v="Stockholm"/>
    <n v="17"/>
    <x v="15"/>
    <n v="4796.0280000000002"/>
    <n v="0"/>
    <n v="235"/>
    <n v="0"/>
    <m/>
    <n v="0"/>
    <s v="Type A"/>
    <s v="OK"/>
    <s v="81473 Stockholm"/>
    <s v="Sweden"/>
    <s v="Type A"/>
  </r>
  <r>
    <x v="0"/>
    <n v="4"/>
    <x v="10"/>
    <n v="90992"/>
    <s v="Malmö"/>
    <n v="1"/>
    <x v="0"/>
    <n v="4783.4399999999996"/>
    <n v="0"/>
    <n v="603555"/>
    <n v="2186853"/>
    <m/>
    <n v="959.88"/>
    <s v="Type A"/>
    <s v="OK"/>
    <s v="90992 Malmö"/>
    <s v="Sweden"/>
    <s v="Type A"/>
  </r>
  <r>
    <x v="0"/>
    <n v="4"/>
    <x v="10"/>
    <n v="90992"/>
    <s v="Malmö"/>
    <n v="2"/>
    <x v="1"/>
    <n v="2511.306"/>
    <n v="0"/>
    <n v="109090"/>
    <n v="579735"/>
    <m/>
    <n v="611.04"/>
    <s v="Type A"/>
    <s v="OK"/>
    <s v="90992 Malmö"/>
    <s v="Sweden"/>
    <s v="Type A"/>
  </r>
  <r>
    <x v="0"/>
    <n v="4"/>
    <x v="10"/>
    <n v="90992"/>
    <s v="Malmö"/>
    <n v="3"/>
    <x v="2"/>
    <n v="47.204999999999998"/>
    <n v="0"/>
    <n v="508270"/>
    <n v="769071"/>
    <m/>
    <n v="1140"/>
    <s v="Type A"/>
    <s v="OK"/>
    <s v="90992 Malmö"/>
    <s v="Sweden"/>
    <s v="Type A"/>
  </r>
  <r>
    <x v="0"/>
    <n v="4"/>
    <x v="10"/>
    <n v="90992"/>
    <s v="Malmö"/>
    <n v="4"/>
    <x v="3"/>
    <n v="1733.9970000000001"/>
    <n v="0"/>
    <n v="396585"/>
    <n v="649083"/>
    <m/>
    <n v="953.04"/>
    <s v="Type A"/>
    <s v="OK"/>
    <s v="90992 Malmö"/>
    <s v="Sweden"/>
    <s v="Type A"/>
  </r>
  <r>
    <x v="0"/>
    <n v="4"/>
    <x v="10"/>
    <n v="90992"/>
    <s v="Malmö"/>
    <n v="5"/>
    <x v="4"/>
    <n v="3379.8780000000002"/>
    <n v="0"/>
    <n v="241245"/>
    <n v="431553"/>
    <m/>
    <n v="1447.8"/>
    <s v="Type A"/>
    <s v="OK"/>
    <s v="90992 Malmö"/>
    <s v="Sweden"/>
    <s v="Type A"/>
  </r>
  <r>
    <x v="0"/>
    <n v="4"/>
    <x v="10"/>
    <n v="90992"/>
    <s v="Malmö"/>
    <n v="6"/>
    <x v="5"/>
    <n v="9661.2900000000009"/>
    <n v="0"/>
    <n v="1619895"/>
    <n v="7735257"/>
    <m/>
    <n v="10902.96"/>
    <s v="Type A"/>
    <s v="OK"/>
    <s v="90992 Malmö"/>
    <s v="Sweden"/>
    <s v="Type A"/>
  </r>
  <r>
    <x v="0"/>
    <n v="4"/>
    <x v="10"/>
    <n v="90992"/>
    <s v="Malmö"/>
    <n v="13"/>
    <x v="6"/>
    <n v="22117.116000000002"/>
    <n v="0"/>
    <n v="3478640"/>
    <n v="12351552"/>
    <m/>
    <n v="16742.04"/>
    <s v="Type A"/>
    <s v="OK"/>
    <s v="90992 Malmö"/>
    <s v="Sweden"/>
    <s v="Type A"/>
  </r>
  <r>
    <x v="0"/>
    <n v="4"/>
    <x v="10"/>
    <n v="90992"/>
    <s v="Malmö"/>
    <n v="7"/>
    <x v="7"/>
    <n v="5973.0060000000003"/>
    <n v="0"/>
    <n v="201055"/>
    <n v="1815402"/>
    <m/>
    <n v="6992.76"/>
    <s v="Type A"/>
    <s v="OK"/>
    <s v="90992 Malmö"/>
    <s v="Sweden"/>
    <s v="Type A"/>
  </r>
  <r>
    <x v="0"/>
    <n v="4"/>
    <x v="10"/>
    <n v="90992"/>
    <s v="Malmö"/>
    <n v="8"/>
    <x v="8"/>
    <n v="2794.5360000000001"/>
    <n v="0"/>
    <n v="47860"/>
    <n v="288579"/>
    <m/>
    <n v="5002.32"/>
    <s v="Type A"/>
    <s v="OK"/>
    <s v="90992 Malmö"/>
    <s v="Sweden"/>
    <s v="Type A"/>
  </r>
  <r>
    <x v="0"/>
    <n v="4"/>
    <x v="10"/>
    <n v="90992"/>
    <s v="Malmö"/>
    <n v="9"/>
    <x v="9"/>
    <n v="1793.79"/>
    <n v="0"/>
    <n v="54335"/>
    <n v="430413"/>
    <m/>
    <n v="3477"/>
    <s v="Type A"/>
    <s v="OK"/>
    <s v="90992 Malmö"/>
    <s v="Sweden"/>
    <s v="Type A"/>
  </r>
  <r>
    <x v="0"/>
    <n v="4"/>
    <x v="10"/>
    <n v="90992"/>
    <s v="Malmö"/>
    <n v="14"/>
    <x v="10"/>
    <n v="10561.332"/>
    <n v="0"/>
    <n v="303250"/>
    <n v="2534394"/>
    <m/>
    <n v="15109.56"/>
    <s v="Type A"/>
    <s v="OK"/>
    <s v="90992 Malmö"/>
    <s v="Sweden"/>
    <s v="Type A"/>
  </r>
  <r>
    <x v="0"/>
    <n v="4"/>
    <x v="10"/>
    <n v="90992"/>
    <s v="Malmö"/>
    <n v="15"/>
    <x v="11"/>
    <n v="3880.2510000000002"/>
    <n v="0"/>
    <n v="240"/>
    <n v="0"/>
    <m/>
    <n v="0"/>
    <s v="Type A"/>
    <s v="OK"/>
    <s v="90992 Malmö"/>
    <s v="Sweden"/>
    <s v="Type A"/>
  </r>
  <r>
    <x v="0"/>
    <n v="4"/>
    <x v="10"/>
    <n v="90992"/>
    <s v="Malmö"/>
    <n v="12"/>
    <x v="12"/>
    <n v="8651.1029999999992"/>
    <n v="0"/>
    <n v="3781890"/>
    <n v="14885946"/>
    <m/>
    <n v="31851.599999999999"/>
    <s v="Type A"/>
    <s v="OK"/>
    <s v="90992 Malmö"/>
    <s v="Sweden"/>
    <s v="Type A"/>
  </r>
  <r>
    <x v="0"/>
    <n v="4"/>
    <x v="10"/>
    <n v="90992"/>
    <s v="Malmö"/>
    <n v="16"/>
    <x v="13"/>
    <n v="3298.056"/>
    <n v="0"/>
    <n v="240"/>
    <n v="0"/>
    <m/>
    <n v="0"/>
    <s v="Type A"/>
    <s v="OK"/>
    <s v="90992 Malmö"/>
    <s v="Sweden"/>
    <s v="Type A"/>
  </r>
  <r>
    <x v="0"/>
    <n v="4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0"/>
    <n v="4"/>
    <x v="10"/>
    <n v="90992"/>
    <s v="Malmö"/>
    <n v="17"/>
    <x v="15"/>
    <n v="2407.4549999999999"/>
    <n v="0"/>
    <n v="240"/>
    <n v="0"/>
    <m/>
    <n v="0"/>
    <s v="Type A"/>
    <s v="OK"/>
    <s v="90992 Malmö"/>
    <s v="Sweden"/>
    <s v="Type A"/>
  </r>
  <r>
    <x v="0"/>
    <n v="4"/>
    <x v="10"/>
    <n v="29650"/>
    <s v="Gothenburg"/>
    <n v="1"/>
    <x v="0"/>
    <n v="3065.1779999999999"/>
    <n v="0"/>
    <n v="378990"/>
    <n v="1265793"/>
    <m/>
    <n v="989.52"/>
    <s v="Type A"/>
    <s v="OK"/>
    <s v="29650 Gothenburg"/>
    <s v="Sweden"/>
    <s v="Type A"/>
  </r>
  <r>
    <x v="0"/>
    <n v="4"/>
    <x v="10"/>
    <n v="29650"/>
    <s v="Gothenburg"/>
    <n v="2"/>
    <x v="1"/>
    <n v="2161.989"/>
    <n v="0"/>
    <n v="78865"/>
    <n v="440205"/>
    <m/>
    <n v="624.72"/>
    <s v="Type A"/>
    <s v="OK"/>
    <s v="29650 Gothenburg"/>
    <s v="Sweden"/>
    <s v="Type A"/>
  </r>
  <r>
    <x v="0"/>
    <n v="4"/>
    <x v="10"/>
    <n v="29650"/>
    <s v="Gothenburg"/>
    <n v="3"/>
    <x v="2"/>
    <n v="47.204999999999998"/>
    <n v="0"/>
    <n v="449085"/>
    <n v="576573"/>
    <m/>
    <n v="1114.92"/>
    <s v="Type A"/>
    <s v="OK"/>
    <s v="29650 Gothenburg"/>
    <s v="Sweden"/>
    <s v="Type A"/>
  </r>
  <r>
    <x v="0"/>
    <n v="4"/>
    <x v="10"/>
    <n v="29650"/>
    <s v="Gothenburg"/>
    <n v="4"/>
    <x v="3"/>
    <n v="1409.856"/>
    <n v="0"/>
    <n v="286185"/>
    <n v="477171"/>
    <m/>
    <n v="916.56"/>
    <s v="Type A"/>
    <s v="OK"/>
    <s v="29650 Gothenburg"/>
    <s v="Sweden"/>
    <s v="Type A"/>
  </r>
  <r>
    <x v="0"/>
    <n v="4"/>
    <x v="10"/>
    <n v="29650"/>
    <s v="Gothenburg"/>
    <n v="5"/>
    <x v="4"/>
    <n v="3471.1410000000001"/>
    <n v="0"/>
    <n v="200185"/>
    <n v="328416"/>
    <m/>
    <n v="982.68"/>
    <s v="Type A"/>
    <s v="OK"/>
    <s v="29650 Gothenburg"/>
    <s v="Sweden"/>
    <s v="Type A"/>
  </r>
  <r>
    <x v="0"/>
    <n v="4"/>
    <x v="10"/>
    <n v="29650"/>
    <s v="Gothenburg"/>
    <n v="6"/>
    <x v="5"/>
    <n v="10539.303"/>
    <n v="0"/>
    <n v="1561810"/>
    <n v="6445272"/>
    <m/>
    <n v="10980.48"/>
    <s v="Type A"/>
    <s v="OK"/>
    <s v="29650 Gothenburg"/>
    <s v="Sweden"/>
    <s v="Type A"/>
  </r>
  <r>
    <x v="0"/>
    <n v="4"/>
    <x v="10"/>
    <n v="29650"/>
    <s v="Gothenburg"/>
    <n v="13"/>
    <x v="6"/>
    <n v="20694.671999999999"/>
    <n v="0"/>
    <n v="2955120"/>
    <n v="9533430"/>
    <m/>
    <n v="18620.759999999998"/>
    <s v="Type A"/>
    <s v="OK"/>
    <s v="29650 Gothenburg"/>
    <s v="Sweden"/>
    <s v="Type A"/>
  </r>
  <r>
    <x v="0"/>
    <n v="4"/>
    <x v="10"/>
    <n v="29650"/>
    <s v="Gothenburg"/>
    <n v="7"/>
    <x v="7"/>
    <n v="5356.1940000000004"/>
    <n v="0"/>
    <n v="194985"/>
    <n v="1535586"/>
    <m/>
    <n v="5262.24"/>
    <s v="Type A"/>
    <s v="OK"/>
    <s v="29650 Gothenburg"/>
    <s v="Sweden"/>
    <s v="Type A"/>
  </r>
  <r>
    <x v="0"/>
    <n v="4"/>
    <x v="10"/>
    <n v="29650"/>
    <s v="Gothenburg"/>
    <n v="8"/>
    <x v="8"/>
    <n v="2325.6329999999998"/>
    <n v="0"/>
    <n v="44255"/>
    <n v="20268"/>
    <m/>
    <n v="3869.16"/>
    <s v="Type A"/>
    <s v="OK"/>
    <s v="29650 Gothenburg"/>
    <s v="Sweden"/>
    <s v="Type A"/>
  </r>
  <r>
    <x v="0"/>
    <n v="4"/>
    <x v="10"/>
    <n v="29650"/>
    <s v="Gothenburg"/>
    <n v="9"/>
    <x v="9"/>
    <n v="2366.5439999999999"/>
    <n v="0"/>
    <n v="54505"/>
    <n v="394848"/>
    <m/>
    <n v="3269.52"/>
    <s v="Type A"/>
    <s v="OK"/>
    <s v="29650 Gothenburg"/>
    <s v="Sweden"/>
    <s v="Type A"/>
  </r>
  <r>
    <x v="0"/>
    <n v="4"/>
    <x v="10"/>
    <n v="29650"/>
    <s v="Gothenburg"/>
    <n v="14"/>
    <x v="10"/>
    <n v="10048.370999999999"/>
    <n v="0"/>
    <n v="293745"/>
    <n v="2190702"/>
    <m/>
    <n v="12861.48"/>
    <s v="Type A"/>
    <s v="OK"/>
    <s v="29650 Gothenburg"/>
    <s v="Sweden"/>
    <s v="Type A"/>
  </r>
  <r>
    <x v="0"/>
    <n v="4"/>
    <x v="10"/>
    <n v="29650"/>
    <s v="Gothenburg"/>
    <n v="15"/>
    <x v="11"/>
    <n v="6227.9129999999996"/>
    <n v="0"/>
    <n v="245"/>
    <n v="0"/>
    <m/>
    <n v="0"/>
    <s v="Type A"/>
    <s v="OK"/>
    <s v="29650 Gothenburg"/>
    <s v="Sweden"/>
    <s v="Type A"/>
  </r>
  <r>
    <x v="0"/>
    <n v="4"/>
    <x v="10"/>
    <n v="29650"/>
    <s v="Gothenburg"/>
    <n v="12"/>
    <x v="12"/>
    <n v="7700.7089999999998"/>
    <n v="0"/>
    <n v="3248865"/>
    <n v="11724132"/>
    <m/>
    <n v="31482.240000000002"/>
    <s v="Type A"/>
    <s v="OK"/>
    <s v="29650 Gothenburg"/>
    <s v="Sweden"/>
    <s v="Type A"/>
  </r>
  <r>
    <x v="0"/>
    <n v="4"/>
    <x v="10"/>
    <n v="29650"/>
    <s v="Gothenburg"/>
    <n v="16"/>
    <x v="13"/>
    <n v="4213.8329999999996"/>
    <n v="0"/>
    <n v="245"/>
    <n v="0"/>
    <m/>
    <n v="0"/>
    <s v="Type A"/>
    <s v="OK"/>
    <s v="29650 Gothenburg"/>
    <s v="Sweden"/>
    <s v="Type A"/>
  </r>
  <r>
    <x v="0"/>
    <n v="4"/>
    <x v="10"/>
    <n v="29650"/>
    <s v="Gothenburg"/>
    <n v="11"/>
    <x v="14"/>
    <n v="0"/>
    <n v="0"/>
    <n v="0"/>
    <n v="0"/>
    <m/>
    <n v="0"/>
    <s v="Type A"/>
    <s v="OK"/>
    <s v="29650 Gothenburg"/>
    <s v="Sweden"/>
    <s v="Type A"/>
  </r>
  <r>
    <x v="0"/>
    <n v="4"/>
    <x v="10"/>
    <n v="29650"/>
    <s v="Gothenburg"/>
    <n v="17"/>
    <x v="15"/>
    <n v="3068.3249999999998"/>
    <n v="318"/>
    <n v="245"/>
    <n v="0"/>
    <m/>
    <n v="0"/>
    <s v="Type A"/>
    <s v="OK"/>
    <s v="29650 Gothenburg"/>
    <s v="Sweden"/>
    <s v="Type A"/>
  </r>
  <r>
    <x v="1"/>
    <n v="5"/>
    <x v="7"/>
    <n v="86089"/>
    <s v="Cologne"/>
    <n v="3"/>
    <x v="2"/>
    <n v="47.204999999999998"/>
    <n v="0"/>
    <n v="594685"/>
    <n v="1101564"/>
    <m/>
    <n v="1062.48"/>
    <s v="Type A"/>
    <s v="OK"/>
    <s v="86089 Cologne"/>
    <s v="Germany"/>
    <s v="Type A"/>
  </r>
  <r>
    <x v="1"/>
    <n v="5"/>
    <x v="9"/>
    <n v="73762"/>
    <s v="Antwerp"/>
    <n v="7"/>
    <x v="7"/>
    <n v="7077.6030000000001"/>
    <n v="0"/>
    <n v="232615"/>
    <n v="1990074"/>
    <m/>
    <n v="6969.96"/>
    <s v="Type A"/>
    <s v="OK"/>
    <s v="73762 Antwerp"/>
    <s v="Belgium"/>
    <s v="Type A"/>
  </r>
  <r>
    <x v="1"/>
    <n v="5"/>
    <x v="10"/>
    <n v="29650"/>
    <s v="Gothenburg"/>
    <n v="5"/>
    <x v="4"/>
    <n v="3653.6669999999999"/>
    <n v="0"/>
    <n v="212010"/>
    <n v="351324"/>
    <m/>
    <n v="921.12"/>
    <s v="Type A"/>
    <s v="OK"/>
    <s v="29650 Gothenburg"/>
    <s v="Sweden"/>
    <s v="Type A"/>
  </r>
  <r>
    <x v="1"/>
    <n v="5"/>
    <x v="0"/>
    <n v="18808"/>
    <s v="London (ii)"/>
    <n v="13"/>
    <x v="6"/>
    <n v="16011.936"/>
    <n v="0"/>
    <n v="2811355"/>
    <n v="8651259"/>
    <m/>
    <n v="12455.64"/>
    <s v="Type B"/>
    <s v="OK"/>
    <s v="18808 London (II)"/>
    <s v="United Kingdom"/>
    <s v="Type B"/>
  </r>
  <r>
    <x v="1"/>
    <n v="5"/>
    <x v="7"/>
    <n v="42367"/>
    <s v="Frankfurt"/>
    <n v="1"/>
    <x v="0"/>
    <n v="3552.9630000000002"/>
    <n v="0"/>
    <n v="700715"/>
    <n v="2252997"/>
    <m/>
    <n v="1130.8800000000001"/>
    <s v="Type A"/>
    <s v="OK"/>
    <s v="42367 Frankfurt"/>
    <s v="Germany"/>
    <s v="Type A"/>
  </r>
  <r>
    <x v="1"/>
    <n v="5"/>
    <x v="8"/>
    <n v="85124"/>
    <s v="Lyon"/>
    <n v="5"/>
    <x v="4"/>
    <n v="4257.8909999999996"/>
    <n v="0"/>
    <n v="191240"/>
    <n v="449301"/>
    <m/>
    <n v="1142.28"/>
    <s v="Type B"/>
    <s v="OK"/>
    <s v="85124 Lyon"/>
    <s v="France"/>
    <s v="Type B"/>
  </r>
  <r>
    <x v="1"/>
    <n v="5"/>
    <x v="0"/>
    <n v="73949"/>
    <s v="Leicester"/>
    <n v="2"/>
    <x v="1"/>
    <n v="3244.5569999999998"/>
    <n v="0"/>
    <n v="160380"/>
    <n v="981576"/>
    <m/>
    <n v="503.88"/>
    <s v="Type B"/>
    <s v="OK"/>
    <s v="73949 Leicester"/>
    <s v="United Kingdom"/>
    <s v="Type B"/>
  </r>
  <r>
    <x v="1"/>
    <n v="5"/>
    <x v="8"/>
    <n v="85124"/>
    <s v="Lyon"/>
    <n v="9"/>
    <x v="9"/>
    <n v="2206.047"/>
    <n v="0"/>
    <n v="51145"/>
    <n v="374628"/>
    <m/>
    <n v="5713.68"/>
    <s v="Type B"/>
    <s v="OK"/>
    <s v="85124 Lyon"/>
    <s v="France"/>
    <s v="Type B"/>
  </r>
  <r>
    <x v="1"/>
    <n v="5"/>
    <x v="0"/>
    <n v="88253"/>
    <s v="London (i)"/>
    <n v="1"/>
    <x v="0"/>
    <n v="3203.6460000000002"/>
    <n v="0"/>
    <n v="313065"/>
    <n v="990585"/>
    <m/>
    <n v="1012.32"/>
    <s v="Type A"/>
    <s v="OK"/>
    <s v="88253 London (I)"/>
    <s v="United Kingdom"/>
    <s v="Type A"/>
  </r>
  <r>
    <x v="1"/>
    <n v="5"/>
    <x v="0"/>
    <n v="88253"/>
    <s v="London (i)"/>
    <n v="5"/>
    <x v="4"/>
    <n v="1872.4649999999999"/>
    <n v="0"/>
    <n v="135665"/>
    <n v="288309"/>
    <m/>
    <n v="1012.32"/>
    <s v="Type A"/>
    <s v="OK"/>
    <s v="88253 London (I)"/>
    <s v="United Kingdom"/>
    <s v="Type A"/>
  </r>
  <r>
    <x v="1"/>
    <n v="5"/>
    <x v="10"/>
    <m/>
    <s v="Malmö"/>
    <n v="15"/>
    <x v="11"/>
    <n v="4154.04"/>
    <n v="0"/>
    <n v="240"/>
    <n v="0"/>
    <m/>
    <n v="0"/>
    <s v="Type A"/>
    <s v="INVALID"/>
    <s v="Not Found"/>
    <s v="Not Found"/>
    <s v="Not Found"/>
  </r>
  <r>
    <x v="1"/>
    <n v="5"/>
    <x v="8"/>
    <n v="63354"/>
    <s v="Marseille"/>
    <n v="2"/>
    <x v="1"/>
    <n v="2564.8049999999998"/>
    <n v="0"/>
    <n v="99255"/>
    <n v="588549"/>
    <m/>
    <n v="699.96"/>
    <s v="Type A"/>
    <s v="OK"/>
    <s v="63354 Marseille"/>
    <s v="France"/>
    <s v="Type A"/>
  </r>
  <r>
    <x v="1"/>
    <n v="5"/>
    <x v="7"/>
    <n v="12227"/>
    <s v="Berlin (ii)"/>
    <n v="13"/>
    <x v="6"/>
    <n v="28052.358"/>
    <n v="0"/>
    <n v="4713235"/>
    <n v="13522125"/>
    <m/>
    <n v="19165.68"/>
    <s v="Type A"/>
    <s v="OK"/>
    <s v="12227 Berlin (II)"/>
    <s v="Germany"/>
    <s v="Type A"/>
  </r>
  <r>
    <x v="1"/>
    <n v="5"/>
    <x v="7"/>
    <n v="86089"/>
    <s v="Cologne"/>
    <n v="13"/>
    <x v="6"/>
    <n v="21748.917000000001"/>
    <n v="58"/>
    <n v="3911225"/>
    <n v="11933697"/>
    <m/>
    <n v="17426.04"/>
    <s v="Type A"/>
    <s v="OK"/>
    <s v="86089 Cologne"/>
    <s v="Germany"/>
    <s v="Type A"/>
  </r>
  <r>
    <x v="1"/>
    <n v="5"/>
    <x v="1"/>
    <n v="86208"/>
    <s v="Warsaw (ii)"/>
    <n v="4"/>
    <x v="3"/>
    <n v="1176.9780000000001"/>
    <n v="0"/>
    <n v="255865"/>
    <n v="419571"/>
    <m/>
    <n v="736.44"/>
    <s v="Type B"/>
    <s v="OK"/>
    <s v="86208 Warsaw (II)"/>
    <s v="Poland"/>
    <s v="Type B"/>
  </r>
  <r>
    <x v="1"/>
    <n v="5"/>
    <x v="6"/>
    <n v="94153"/>
    <s v="Rome (ii)"/>
    <n v="3"/>
    <x v="2"/>
    <n v="47.204999999999998"/>
    <n v="0"/>
    <n v="710200"/>
    <n v="1119558"/>
    <m/>
    <n v="1140"/>
    <s v="Type B"/>
    <s v="OK"/>
    <s v="94153 Rome (II)"/>
    <s v="Italy"/>
    <s v="Type A"/>
  </r>
  <r>
    <x v="1"/>
    <n v="5"/>
    <x v="3"/>
    <n v="20891"/>
    <s v="Brno"/>
    <n v="9"/>
    <x v="9"/>
    <n v="1727.703"/>
    <n v="0"/>
    <n v="46045"/>
    <n v="328206"/>
    <m/>
    <n v="4434.6000000000004"/>
    <s v="Type A"/>
    <s v="OK"/>
    <s v="20891 Brno"/>
    <s v="Czech Republic"/>
    <s v="Type A"/>
  </r>
  <r>
    <x v="1"/>
    <n v="5"/>
    <x v="0"/>
    <n v="73949"/>
    <s v="Leicester"/>
    <n v="16"/>
    <x v="13"/>
    <n v="2586.8339999999998"/>
    <n v="0"/>
    <n v="20"/>
    <n v="0"/>
    <m/>
    <n v="0"/>
    <s v="Type B"/>
    <s v="OK"/>
    <s v="73949 Leicester"/>
    <s v="United Kingdom"/>
    <s v="Type B"/>
  </r>
  <r>
    <x v="1"/>
    <n v="5"/>
    <x v="3"/>
    <n v="85696"/>
    <s v="Prague (ii)"/>
    <n v="3"/>
    <x v="2"/>
    <n v="47.204999999999998"/>
    <n v="0"/>
    <n v="377815"/>
    <n v="574716"/>
    <m/>
    <n v="779.76"/>
    <s v="Type B"/>
    <s v="OK"/>
    <s v="85696 Prague (II)"/>
    <s v="Czech Republic"/>
    <s v="Type B"/>
  </r>
  <r>
    <x v="1"/>
    <n v="5"/>
    <x v="6"/>
    <n v="78325"/>
    <s v="Napoli"/>
    <n v="2"/>
    <x v="1"/>
    <n v="2322.4859999999999"/>
    <n v="0"/>
    <n v="146385"/>
    <n v="952401"/>
    <m/>
    <n v="627"/>
    <s v="Type A"/>
    <s v="OK"/>
    <s v="78325 Napoli"/>
    <s v="Italy"/>
    <s v="Type A"/>
  </r>
  <r>
    <x v="1"/>
    <n v="5"/>
    <x v="1"/>
    <n v="86208"/>
    <s v="Warsaw (ii)"/>
    <n v="12"/>
    <x v="12"/>
    <n v="5387.6639999999998"/>
    <n v="0"/>
    <n v="2040870"/>
    <n v="6917268"/>
    <m/>
    <n v="28855.68"/>
    <s v="Type B"/>
    <s v="OK"/>
    <s v="86208 Warsaw (II)"/>
    <s v="Poland"/>
    <s v="Type B"/>
  </r>
  <r>
    <x v="1"/>
    <n v="5"/>
    <x v="0"/>
    <n v="22117"/>
    <s v="Birmingham"/>
    <n v="8"/>
    <x v="8"/>
    <n v="1538.883"/>
    <n v="0"/>
    <n v="30305"/>
    <n v="209391"/>
    <m/>
    <n v="4327.4399999999996"/>
    <s v="Type A"/>
    <s v="OK"/>
    <s v="22117 Birmingham"/>
    <s v="United Kingdom"/>
    <s v="Type A"/>
  </r>
  <r>
    <x v="1"/>
    <n v="5"/>
    <x v="10"/>
    <n v="90992"/>
    <s v="Malmö"/>
    <n v="9"/>
    <x v="9"/>
    <n v="1444.473"/>
    <n v="0"/>
    <n v="52950"/>
    <n v="366270"/>
    <m/>
    <n v="3378.96"/>
    <s v="Type A"/>
    <s v="OK"/>
    <s v="90992 Malmö"/>
    <s v="Sweden"/>
    <s v="Type A"/>
  </r>
  <r>
    <x v="1"/>
    <n v="5"/>
    <x v="6"/>
    <n v="77348"/>
    <s v="Bologna"/>
    <n v="6"/>
    <x v="5"/>
    <n v="12776.82"/>
    <n v="0"/>
    <n v="2254530"/>
    <n v="6547200"/>
    <m/>
    <n v="10624.8"/>
    <s v="Type B"/>
    <s v="OK"/>
    <s v="77348 Bologna"/>
    <s v="Italy"/>
    <s v="Type B"/>
  </r>
  <r>
    <x v="1"/>
    <n v="5"/>
    <x v="5"/>
    <n v="88994"/>
    <s v="Madrid (i)"/>
    <n v="14"/>
    <x v="10"/>
    <n v="8490.6059999999998"/>
    <n v="0"/>
    <n v="253950"/>
    <n v="1936869"/>
    <m/>
    <n v="18837.36"/>
    <s v="Type A"/>
    <s v="OK"/>
    <s v="88994 Madrid (I)"/>
    <s v="Spain"/>
    <s v="Type A"/>
  </r>
  <r>
    <x v="1"/>
    <n v="5"/>
    <x v="4"/>
    <n v="32949"/>
    <s v="Copenhagen (i)"/>
    <n v="13"/>
    <x v="6"/>
    <n v="11820.132"/>
    <n v="0"/>
    <n v="1940590"/>
    <n v="4683192"/>
    <m/>
    <n v="12970.92"/>
    <s v="Type A"/>
    <s v="OK"/>
    <s v="32949 Copenhagen (I)"/>
    <s v="Denmark"/>
    <s v="Type A"/>
  </r>
  <r>
    <x v="1"/>
    <n v="5"/>
    <x v="4"/>
    <m/>
    <s v="Aalborg (i)"/>
    <n v="7"/>
    <x v="7"/>
    <n v="3732.3420000000001"/>
    <n v="0"/>
    <n v="135735"/>
    <n v="1372095"/>
    <m/>
    <n v="5319.24"/>
    <s v="Type A"/>
    <s v="INVALID"/>
    <s v="Not Found"/>
    <s v="Not Found"/>
    <s v="Not Found"/>
  </r>
  <r>
    <x v="1"/>
    <n v="5"/>
    <x v="8"/>
    <n v="79785"/>
    <s v="Paris (ii)"/>
    <n v="13"/>
    <x v="6"/>
    <n v="19206.141"/>
    <n v="0"/>
    <n v="3185920"/>
    <m/>
    <m/>
    <n v="19140.599999999999"/>
    <s v="Type A"/>
    <s v="INVALID"/>
    <s v="79785 Paris (II)"/>
    <s v="France"/>
    <s v="Type B"/>
  </r>
  <r>
    <x v="1"/>
    <n v="5"/>
    <x v="2"/>
    <n v="93033"/>
    <s v="Rotterdam"/>
    <n v="6"/>
    <x v="5"/>
    <n v="8411.9310000000005"/>
    <n v="0"/>
    <n v="1499545"/>
    <n v="8647284"/>
    <m/>
    <n v="11021.52"/>
    <s v="Type A"/>
    <s v="OK"/>
    <s v="93033 Rotterdam"/>
    <s v="The Netherlands"/>
    <s v="Type A"/>
  </r>
  <r>
    <x v="1"/>
    <n v="5"/>
    <x v="10"/>
    <n v="90992"/>
    <s v="Malmö"/>
    <n v="3"/>
    <x v="2"/>
    <n v="47.204999999999998"/>
    <n v="0"/>
    <n v="536435"/>
    <n v="76074"/>
    <m/>
    <n v="1098.96"/>
    <s v="Type A"/>
    <s v="OK"/>
    <s v="90992 Malmö"/>
    <s v="Sweden"/>
    <s v="Type A"/>
  </r>
  <r>
    <x v="1"/>
    <n v="5"/>
    <x v="4"/>
    <n v="32949"/>
    <s v="Copenhagen (i)"/>
    <n v="3"/>
    <x v="2"/>
    <n v="47.204999999999998"/>
    <n v="0"/>
    <n v="338355"/>
    <n v="517782"/>
    <m/>
    <n v="656.64"/>
    <s v="Type A"/>
    <s v="OK"/>
    <s v="32949 Copenhagen (I)"/>
    <s v="Denmark"/>
    <s v="Type A"/>
  </r>
  <r>
    <x v="1"/>
    <n v="5"/>
    <x v="6"/>
    <n v="78450"/>
    <s v="Rome (i)"/>
    <n v="4"/>
    <x v="3"/>
    <n v="2108.4899999999998"/>
    <n v="0"/>
    <n v="324365"/>
    <n v="743565"/>
    <m/>
    <n v="743.28"/>
    <s v="Type B"/>
    <s v="OK"/>
    <s v="78450 Rome (I)"/>
    <s v="Italy"/>
    <s v="Type B"/>
  </r>
  <r>
    <x v="1"/>
    <n v="5"/>
    <x v="5"/>
    <n v="20166"/>
    <s v="Madrid (ii)"/>
    <n v="15"/>
    <x v="11"/>
    <n v="4264.1850000000004"/>
    <n v="0"/>
    <n v="115"/>
    <n v="0"/>
    <m/>
    <n v="0"/>
    <s v="Type A"/>
    <s v="OK"/>
    <s v="20166 Madrid (II)"/>
    <s v="Spain"/>
    <s v="Type A"/>
  </r>
  <r>
    <x v="1"/>
    <n v="5"/>
    <x v="10"/>
    <n v="90992"/>
    <s v="Malmö"/>
    <n v="13"/>
    <x v="6"/>
    <n v="21550.655999999999"/>
    <n v="0"/>
    <n v="3545505"/>
    <n v="12243372"/>
    <m/>
    <n v="17496.72"/>
    <s v="Type A"/>
    <s v="OK"/>
    <s v="90992 Malmö"/>
    <s v="Sweden"/>
    <s v="Type A"/>
  </r>
  <r>
    <x v="1"/>
    <n v="5"/>
    <x v="0"/>
    <n v="18808"/>
    <s v="London (ii)"/>
    <n v="15"/>
    <x v="11"/>
    <n v="4213.8329999999996"/>
    <n v="0"/>
    <n v="25"/>
    <n v="0"/>
    <m/>
    <n v="0"/>
    <s v="Type B"/>
    <s v="OK"/>
    <s v="18808 London (II)"/>
    <s v="United Kingdom"/>
    <s v="Type B"/>
  </r>
  <r>
    <x v="1"/>
    <n v="5"/>
    <x v="4"/>
    <n v="87703"/>
    <s v="Aalborg (i)"/>
    <n v="6"/>
    <x v="5"/>
    <n v="7656.6509999999998"/>
    <n v="0"/>
    <n v="1016615"/>
    <n v="2956332"/>
    <m/>
    <n v="8962.68"/>
    <s v="Type A"/>
    <s v="OK"/>
    <s v="87703 Aalborg (I)"/>
    <s v="Denmark"/>
    <s v="Type A"/>
  </r>
  <r>
    <x v="1"/>
    <n v="5"/>
    <x v="3"/>
    <n v="85696"/>
    <s v="Prague (ii)"/>
    <n v="4"/>
    <x v="3"/>
    <n v="1482.2370000000001"/>
    <n v="0"/>
    <n v="322715"/>
    <n v="3759"/>
    <m/>
    <n v="852.72"/>
    <s v="Type B"/>
    <s v="OK"/>
    <s v="85696 Prague (II)"/>
    <s v="Czech Republic"/>
    <s v="Type B"/>
  </r>
  <r>
    <x v="1"/>
    <n v="5"/>
    <x v="5"/>
    <n v="88750"/>
    <s v="Bilbao"/>
    <n v="6"/>
    <x v="5"/>
    <n v="9982.2839999999997"/>
    <n v="0"/>
    <n v="1890955"/>
    <n v="6292251"/>
    <m/>
    <n v="10663.56"/>
    <s v="Type A"/>
    <s v="OK"/>
    <s v="88750 Bilbao"/>
    <s v="Spain"/>
    <s v="Type A"/>
  </r>
  <r>
    <x v="1"/>
    <n v="5"/>
    <x v="1"/>
    <n v="23623"/>
    <s v="Poznan"/>
    <n v="2"/>
    <x v="1"/>
    <n v="1645.8810000000001"/>
    <n v="0"/>
    <n v="90875"/>
    <n v="475971"/>
    <m/>
    <n v="629.28"/>
    <s v="Type A"/>
    <s v="OK"/>
    <s v="23623 Poznan"/>
    <s v="Poland"/>
    <s v="Type A"/>
  </r>
  <r>
    <x v="1"/>
    <n v="5"/>
    <x v="2"/>
    <n v="85321"/>
    <s v="Groningen"/>
    <n v="7"/>
    <x v="7"/>
    <n v="5016.3180000000002"/>
    <n v="0"/>
    <n v="140085"/>
    <n v="1194735"/>
    <m/>
    <n v="6710.04"/>
    <s v="Type A"/>
    <s v="OK"/>
    <s v="85321 Groningen"/>
    <s v="The Netherlands"/>
    <s v="Type A"/>
  </r>
  <r>
    <x v="1"/>
    <n v="5"/>
    <x v="7"/>
    <n v="83160"/>
    <s v="Berlin (i)"/>
    <n v="2"/>
    <x v="1"/>
    <n v="3027.4140000000002"/>
    <n v="0"/>
    <n v="182445"/>
    <n v="1153200"/>
    <m/>
    <n v="873.24"/>
    <s v="Type A"/>
    <s v="OK"/>
    <s v="83160 Berlin (I)"/>
    <s v="Germany"/>
    <s v="Type A"/>
  </r>
  <r>
    <x v="1"/>
    <n v="5"/>
    <x v="9"/>
    <n v="73762"/>
    <s v="Antwerp"/>
    <n v="8"/>
    <x v="8"/>
    <n v="2420.0430000000001"/>
    <n v="0"/>
    <n v="70055"/>
    <n v="411837"/>
    <m/>
    <n v="5100.3599999999997"/>
    <s v="Type A"/>
    <s v="OK"/>
    <s v="73762 Antwerp"/>
    <s v="Belgium"/>
    <s v="Type A"/>
  </r>
  <r>
    <x v="1"/>
    <n v="5"/>
    <x v="8"/>
    <n v="73422"/>
    <s v="Bordeaux"/>
    <n v="9"/>
    <x v="9"/>
    <n v="3011.6790000000001"/>
    <n v="0"/>
    <n v="84005"/>
    <n v="621789"/>
    <m/>
    <n v="5855.04"/>
    <s v="Type A"/>
    <s v="OK"/>
    <s v="73422 Bordeaux"/>
    <s v="France"/>
    <s v="Type A"/>
  </r>
  <r>
    <x v="1"/>
    <n v="5"/>
    <x v="10"/>
    <n v="90992"/>
    <s v="Malmö"/>
    <n v="17"/>
    <x v="15"/>
    <n v="2432.6309999999999"/>
    <n v="0"/>
    <n v="240"/>
    <n v="0"/>
    <m/>
    <n v="0"/>
    <s v="Type A"/>
    <s v="OK"/>
    <s v="90992 Malmö"/>
    <s v="Sweden"/>
    <s v="Type A"/>
  </r>
  <r>
    <x v="1"/>
    <n v="5"/>
    <x v="8"/>
    <n v="98422"/>
    <s v="Paris (i)"/>
    <n v="8"/>
    <x v="8"/>
    <n v="1214.742"/>
    <n v="0"/>
    <n v="45480"/>
    <n v="272457"/>
    <m/>
    <n v="3887.4"/>
    <s v="Type B"/>
    <s v="OK"/>
    <s v="98422 Paris (I)"/>
    <s v="France"/>
    <s v="Type B"/>
  </r>
  <r>
    <x v="1"/>
    <n v="5"/>
    <x v="0"/>
    <n v="73949"/>
    <s v="Leicester"/>
    <n v="1"/>
    <x v="0"/>
    <n v="2750.4780000000001"/>
    <n v="0"/>
    <n v="397010"/>
    <n v="1659936"/>
    <m/>
    <n v="836.76"/>
    <s v="Type B"/>
    <s v="OK"/>
    <s v="73949 Leicester"/>
    <s v="United Kingdom"/>
    <s v="Type B"/>
  </r>
  <r>
    <x v="1"/>
    <n v="5"/>
    <x v="8"/>
    <n v="98422"/>
    <s v="Paris (i)"/>
    <n v="9"/>
    <x v="9"/>
    <n v="2722.1550000000002"/>
    <n v="0"/>
    <n v="60560"/>
    <n v="413568"/>
    <m/>
    <n v="4455.12"/>
    <s v="Type B"/>
    <s v="OK"/>
    <s v="98422 Paris (I)"/>
    <s v="France"/>
    <s v="Type B"/>
  </r>
  <r>
    <x v="1"/>
    <n v="5"/>
    <x v="6"/>
    <n v="78325"/>
    <s v="Napoli"/>
    <n v="6"/>
    <x v="5"/>
    <n v="8597.6039999999994"/>
    <n v="0"/>
    <n v="2023850"/>
    <n v="7267041"/>
    <m/>
    <n v="10602"/>
    <s v="Type A"/>
    <s v="OK"/>
    <s v="78325 Napoli"/>
    <s v="Italy"/>
    <s v="Type A"/>
  </r>
  <r>
    <x v="1"/>
    <n v="5"/>
    <x v="8"/>
    <n v="73422"/>
    <s v="Bordeaux"/>
    <n v="14"/>
    <x v="10"/>
    <n v="16128.375"/>
    <n v="0"/>
    <n v="503820"/>
    <n v="3565779"/>
    <m/>
    <n v="19190.759999999998"/>
    <s v="Type A"/>
    <s v="OK"/>
    <s v="73422 Bordeaux"/>
    <s v="France"/>
    <s v="Type A"/>
  </r>
  <r>
    <x v="1"/>
    <n v="5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1"/>
    <n v="5"/>
    <x v="10"/>
    <n v="81473"/>
    <s v="Stockholm"/>
    <n v="15"/>
    <x v="11"/>
    <n v="7266.4229999999998"/>
    <n v="0"/>
    <n v="235"/>
    <n v="0"/>
    <m/>
    <n v="0"/>
    <s v="Type A"/>
    <s v="OK"/>
    <s v="81473 Stockholm"/>
    <s v="Sweden"/>
    <s v="Type A"/>
  </r>
  <r>
    <x v="1"/>
    <n v="5"/>
    <x v="1"/>
    <n v="86208"/>
    <s v="Warsaw (ii)"/>
    <n v="8"/>
    <x v="8"/>
    <n v="991.30499999999995"/>
    <n v="0"/>
    <n v="26965"/>
    <n v="187221"/>
    <m/>
    <n v="3996.84"/>
    <s v="Type B"/>
    <s v="OK"/>
    <s v="86208 Warsaw (II)"/>
    <s v="Poland"/>
    <s v="Type B"/>
  </r>
  <r>
    <x v="1"/>
    <n v="5"/>
    <x v="5"/>
    <n v="96493"/>
    <s v="Barcelona (ii)"/>
    <n v="3"/>
    <x v="2"/>
    <n v="47.204999999999998"/>
    <n v="0"/>
    <n v="898030"/>
    <n v="1351656"/>
    <m/>
    <n v="1007.76"/>
    <s v="Type A"/>
    <s v="OK"/>
    <s v="96493 Barcelona (II)"/>
    <s v="Spain"/>
    <s v="Type A"/>
  </r>
  <r>
    <x v="1"/>
    <n v="5"/>
    <x v="5"/>
    <n v="96493"/>
    <s v="Barcelona (ii)"/>
    <n v="2"/>
    <x v="1"/>
    <n v="3209.94"/>
    <n v="0"/>
    <n v="165290"/>
    <n v="919851"/>
    <m/>
    <n v="567.72"/>
    <s v="Type A"/>
    <s v="OK"/>
    <s v="96493 Barcelona (II)"/>
    <s v="Spain"/>
    <s v="Type A"/>
  </r>
  <r>
    <x v="1"/>
    <n v="5"/>
    <x v="2"/>
    <m/>
    <s v="Den haag"/>
    <n v="1"/>
    <x v="0"/>
    <n v="2970.768"/>
    <n v="0"/>
    <n v="494660"/>
    <n v="1924473"/>
    <m/>
    <n v="816.24"/>
    <s v="Type B"/>
    <s v="INVALID"/>
    <s v="Not Found"/>
    <s v="Not Found"/>
    <s v="Not Found"/>
  </r>
  <r>
    <x v="1"/>
    <n v="5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1"/>
    <n v="5"/>
    <x v="8"/>
    <n v="91973"/>
    <s v="Nantes"/>
    <n v="16"/>
    <x v="13"/>
    <n v="2955.0329999999999"/>
    <n v="0"/>
    <n v="215"/>
    <n v="0"/>
    <m/>
    <n v="0"/>
    <s v="Type B"/>
    <s v="OK"/>
    <s v="91973 Nantes"/>
    <s v="France"/>
    <s v="Type B"/>
  </r>
  <r>
    <x v="1"/>
    <n v="5"/>
    <x v="10"/>
    <n v="29650"/>
    <s v="Gothenburg"/>
    <n v="17"/>
    <x v="15"/>
    <n v="2605.7159999999999"/>
    <n v="0"/>
    <n v="245"/>
    <n v="0"/>
    <m/>
    <n v="0"/>
    <s v="Type A"/>
    <s v="OK"/>
    <s v="29650 Gothenburg"/>
    <s v="Sweden"/>
    <s v="Type A"/>
  </r>
  <r>
    <x v="1"/>
    <n v="5"/>
    <x v="1"/>
    <n v="71991"/>
    <s v="Warsaw (i)"/>
    <n v="4"/>
    <x v="3"/>
    <n v="1749.732"/>
    <n v="0"/>
    <n v="244040"/>
    <n v="434235"/>
    <m/>
    <n v="585.96"/>
    <s v="Type A"/>
    <s v="OK"/>
    <s v="71991 Warsaw (I)"/>
    <s v="Poland"/>
    <s v="Type A"/>
  </r>
  <r>
    <x v="1"/>
    <n v="5"/>
    <x v="9"/>
    <n v="76852"/>
    <s v="Brussels (ii)"/>
    <n v="3"/>
    <x v="2"/>
    <n v="47.204999999999998"/>
    <n v="0"/>
    <n v="861750"/>
    <n v="1416624"/>
    <m/>
    <n v="1003.2"/>
    <s v="Type A"/>
    <s v="OK"/>
    <s v="76852 Brussels (II)"/>
    <s v="Belgium"/>
    <s v="Type A"/>
  </r>
  <r>
    <x v="1"/>
    <n v="5"/>
    <x v="9"/>
    <n v="19340"/>
    <s v="Brussels (i)"/>
    <n v="15"/>
    <x v="11"/>
    <n v="4821.2039999999997"/>
    <n v="0"/>
    <n v="220"/>
    <n v="0"/>
    <m/>
    <n v="0"/>
    <s v="Type A"/>
    <s v="OK"/>
    <s v="19340 Brussels (I)"/>
    <s v="Belgium"/>
    <s v="Type A"/>
  </r>
  <r>
    <x v="1"/>
    <n v="5"/>
    <x v="8"/>
    <n v="85124"/>
    <s v="Lyon"/>
    <n v="12"/>
    <x v="12"/>
    <n v="6687.375"/>
    <n v="0"/>
    <n v="3622710"/>
    <n v="12193113"/>
    <m/>
    <n v="34640.04"/>
    <s v="Type B"/>
    <s v="OK"/>
    <s v="85124 Lyon"/>
    <s v="France"/>
    <s v="Type B"/>
  </r>
  <r>
    <x v="1"/>
    <n v="5"/>
    <x v="2"/>
    <n v="95434"/>
    <s v="Den haag"/>
    <n v="14"/>
    <x v="10"/>
    <n v="8994.1260000000002"/>
    <n v="0"/>
    <n v="322615"/>
    <n v="2499798"/>
    <m/>
    <n v="15136.92"/>
    <s v="Type B"/>
    <s v="OK"/>
    <s v="95434 Den Haag"/>
    <s v="The Netherlands"/>
    <s v="Type B"/>
  </r>
  <r>
    <x v="1"/>
    <n v="5"/>
    <x v="3"/>
    <n v="38560"/>
    <s v="Prague (i)"/>
    <n v="17"/>
    <x v="15"/>
    <n v="226.584"/>
    <n v="0"/>
    <n v="70"/>
    <n v="0"/>
    <m/>
    <n v="0"/>
    <s v="Type A"/>
    <s v="OK"/>
    <s v="38560 Prague (I)"/>
    <s v="Czech Republic"/>
    <s v="Type A"/>
  </r>
  <r>
    <x v="1"/>
    <n v="5"/>
    <x v="7"/>
    <n v="83160"/>
    <s v="Berlin (i)"/>
    <n v="1"/>
    <x v="0"/>
    <n v="2574.2460000000001"/>
    <n v="0"/>
    <n v="612435"/>
    <n v="2279097"/>
    <m/>
    <n v="1201.56"/>
    <s v="Type A"/>
    <s v="OK"/>
    <s v="83160 Berlin (I)"/>
    <s v="Germany"/>
    <s v="Type A"/>
  </r>
  <r>
    <x v="1"/>
    <n v="5"/>
    <x v="2"/>
    <n v="15552"/>
    <s v="Amsterdam"/>
    <n v="3"/>
    <x v="2"/>
    <n v="47.204999999999998"/>
    <n v="0"/>
    <n v="377125"/>
    <n v="564216"/>
    <m/>
    <n v="816.24"/>
    <s v="Type A"/>
    <s v="OK"/>
    <s v="15552 Amsterdam"/>
    <s v="The Netherlands"/>
    <s v="Type A"/>
  </r>
  <r>
    <x v="1"/>
    <n v="5"/>
    <x v="3"/>
    <n v="45583"/>
    <s v="Ostrava"/>
    <n v="13"/>
    <x v="6"/>
    <n v="14246.468999999999"/>
    <n v="0"/>
    <n v="2269950"/>
    <n v="5989266"/>
    <m/>
    <n v="16267.8"/>
    <s v="Type A"/>
    <s v="OK"/>
    <s v="45583 Ostrava"/>
    <s v="Czech Republic"/>
    <s v="Type A"/>
  </r>
  <r>
    <x v="1"/>
    <n v="5"/>
    <x v="0"/>
    <n v="38976"/>
    <s v="Manchester"/>
    <n v="7"/>
    <x v="7"/>
    <n v="6703.11"/>
    <n v="0"/>
    <n v="374150"/>
    <n v="2406456"/>
    <m/>
    <n v="6475.2"/>
    <s v="Type A"/>
    <s v="OK"/>
    <s v="38976 Manchester"/>
    <s v="United Kingdom"/>
    <s v="Type A"/>
  </r>
  <r>
    <x v="1"/>
    <n v="5"/>
    <x v="10"/>
    <n v="81473"/>
    <s v="Stockholm"/>
    <n v="2"/>
    <x v="1"/>
    <n v="4846.38"/>
    <n v="0"/>
    <n v="220040"/>
    <n v="1363662"/>
    <m/>
    <n v="1026"/>
    <s v="Type A"/>
    <s v="OK"/>
    <s v="81473 Stockholm"/>
    <s v="Sweden"/>
    <s v="Type A"/>
  </r>
  <r>
    <x v="1"/>
    <n v="5"/>
    <x v="2"/>
    <n v="15552"/>
    <s v="Amsterdam"/>
    <n v="2"/>
    <x v="1"/>
    <n v="1749.732"/>
    <n v="0"/>
    <n v="69535"/>
    <n v="371163"/>
    <m/>
    <n v="567.72"/>
    <s v="Type A"/>
    <s v="OK"/>
    <s v="15552 Amsterdam"/>
    <s v="The Netherlands"/>
    <s v="Type A"/>
  </r>
  <r>
    <x v="1"/>
    <n v="5"/>
    <x v="5"/>
    <n v="96493"/>
    <s v="Barcelona (ii)"/>
    <n v="7"/>
    <x v="7"/>
    <n v="6463.9380000000001"/>
    <n v="0"/>
    <n v="280175"/>
    <m/>
    <m/>
    <n v="8654.8799999999992"/>
    <s v="Type A"/>
    <s v="INVALID"/>
    <s v="96493 Barcelona (II)"/>
    <s v="Spain"/>
    <s v="Type A"/>
  </r>
  <r>
    <x v="1"/>
    <n v="5"/>
    <x v="1"/>
    <n v="19769"/>
    <s v="Krakow"/>
    <n v="1"/>
    <x v="0"/>
    <n v="2514.453"/>
    <n v="0"/>
    <n v="466120"/>
    <n v="1540098"/>
    <m/>
    <n v="1062.48"/>
    <s v="Type A"/>
    <s v="OK"/>
    <s v="19769 Krakow"/>
    <s v="Poland"/>
    <s v="Type A"/>
  </r>
  <r>
    <x v="1"/>
    <n v="5"/>
    <x v="3"/>
    <n v="45583"/>
    <s v="Ostrava"/>
    <n v="3"/>
    <x v="2"/>
    <n v="47.204999999999998"/>
    <n v="0"/>
    <n v="397120"/>
    <n v="589371"/>
    <m/>
    <n v="980.4"/>
    <s v="Type A"/>
    <s v="OK"/>
    <s v="45583 Ostrava"/>
    <s v="Czech Republic"/>
    <s v="Type A"/>
  </r>
  <r>
    <x v="1"/>
    <n v="5"/>
    <x v="0"/>
    <n v="18808"/>
    <s v="London (ii)"/>
    <n v="4"/>
    <x v="3"/>
    <n v="1781.202"/>
    <n v="0"/>
    <n v="373995"/>
    <n v="634509"/>
    <m/>
    <n v="777.48"/>
    <s v="Type B"/>
    <s v="OK"/>
    <s v="18808 London (II)"/>
    <s v="United Kingdom"/>
    <s v="Type B"/>
  </r>
  <r>
    <x v="1"/>
    <n v="5"/>
    <x v="9"/>
    <n v="19340"/>
    <s v="Brussels (i)"/>
    <n v="14"/>
    <x v="10"/>
    <n v="6791.2259999999997"/>
    <n v="0"/>
    <n v="226490"/>
    <n v="180012"/>
    <m/>
    <n v="10250.879999999999"/>
    <s v="Type A"/>
    <s v="OK"/>
    <s v="19340 Brussels (I)"/>
    <s v="Belgium"/>
    <s v="Type A"/>
  </r>
  <r>
    <x v="1"/>
    <n v="5"/>
    <x v="7"/>
    <n v="34378"/>
    <s v="Hamburg"/>
    <n v="15"/>
    <x v="11"/>
    <n v="4984.848"/>
    <n v="0"/>
    <n v="175"/>
    <n v="0"/>
    <m/>
    <n v="0"/>
    <s v="Type A"/>
    <s v="OK"/>
    <s v="34378 Hamburg"/>
    <s v="Germany"/>
    <s v="Type A"/>
  </r>
  <r>
    <x v="1"/>
    <n v="5"/>
    <x v="2"/>
    <m/>
    <s v="Den haag"/>
    <n v="9"/>
    <x v="9"/>
    <n v="1869.318"/>
    <n v="0"/>
    <n v="59310"/>
    <n v="481779"/>
    <m/>
    <n v="4648.92"/>
    <s v="Type B"/>
    <s v="INVALID"/>
    <s v="Not Found"/>
    <s v="Not Found"/>
    <s v="Not Found"/>
  </r>
  <r>
    <x v="1"/>
    <n v="5"/>
    <x v="0"/>
    <n v="22117"/>
    <s v="Birmingham"/>
    <n v="4"/>
    <x v="3"/>
    <n v="1881.9059999999999"/>
    <n v="0"/>
    <n v="235990"/>
    <n v="407058"/>
    <m/>
    <n v="547.20000000000005"/>
    <s v="Type A"/>
    <s v="OK"/>
    <s v="22117 Birmingham"/>
    <s v="United Kingdom"/>
    <s v="Type A"/>
  </r>
  <r>
    <x v="1"/>
    <n v="5"/>
    <x v="0"/>
    <n v="88253"/>
    <s v="London (i)"/>
    <n v="15"/>
    <x v="11"/>
    <n v="4037.6010000000001"/>
    <n v="0"/>
    <n v="0"/>
    <n v="0"/>
    <m/>
    <n v="0"/>
    <s v="Type A"/>
    <s v="OK"/>
    <s v="88253 London (I)"/>
    <s v="United Kingdom"/>
    <s v="Type A"/>
  </r>
  <r>
    <x v="1"/>
    <n v="5"/>
    <x v="3"/>
    <n v="45583"/>
    <s v="Ostrava"/>
    <n v="9"/>
    <x v="9"/>
    <n v="78.674999999999997"/>
    <n v="0"/>
    <n v="37355"/>
    <n v="310899"/>
    <m/>
    <n v="3465.6"/>
    <s v="Type A"/>
    <s v="OK"/>
    <s v="45583 Ostrava"/>
    <s v="Czech Republic"/>
    <s v="Type A"/>
  </r>
  <r>
    <x v="1"/>
    <n v="5"/>
    <x v="6"/>
    <n v="94153"/>
    <s v="Rome (ii)"/>
    <n v="16"/>
    <x v="13"/>
    <n v="4204.3919999999998"/>
    <n v="0"/>
    <n v="140"/>
    <n v="0"/>
    <m/>
    <n v="0"/>
    <s v="Type B"/>
    <s v="OK"/>
    <s v="94153 Rome (II)"/>
    <s v="Italy"/>
    <s v="Type A"/>
  </r>
  <r>
    <x v="1"/>
    <n v="5"/>
    <x v="8"/>
    <n v="63354"/>
    <s v="Marseille"/>
    <n v="3"/>
    <x v="2"/>
    <n v="47.204999999999998"/>
    <n v="0"/>
    <n v="520220"/>
    <n v="774570"/>
    <m/>
    <n v="1087.56"/>
    <s v="Type A"/>
    <s v="OK"/>
    <s v="63354 Marseille"/>
    <s v="France"/>
    <s v="Type A"/>
  </r>
  <r>
    <x v="1"/>
    <n v="5"/>
    <x v="7"/>
    <n v="94882"/>
    <s v="Munich"/>
    <n v="5"/>
    <x v="4"/>
    <n v="3600.1680000000001"/>
    <n v="0"/>
    <n v="245575"/>
    <n v="495696"/>
    <m/>
    <n v="1032.8399999999999"/>
    <s v="Type B"/>
    <s v="OK"/>
    <s v="94882 Munich"/>
    <s v="Germany"/>
    <s v="Type B"/>
  </r>
  <r>
    <x v="1"/>
    <n v="5"/>
    <x v="5"/>
    <n v="96493"/>
    <s v="Barcelona (ii)"/>
    <n v="17"/>
    <x v="15"/>
    <n v="3578.1390000000001"/>
    <n v="0"/>
    <n v="125"/>
    <n v="0"/>
    <m/>
    <n v="0"/>
    <s v="Type A"/>
    <s v="OK"/>
    <s v="96493 Barcelona (II)"/>
    <s v="Spain"/>
    <s v="Type A"/>
  </r>
  <r>
    <x v="1"/>
    <n v="5"/>
    <x v="4"/>
    <n v="87703"/>
    <s v="Aalborg (i)"/>
    <n v="11"/>
    <x v="14"/>
    <n v="8226.2579999999998"/>
    <n v="0"/>
    <n v="715255"/>
    <n v="2250891"/>
    <m/>
    <n v="0"/>
    <s v="Type A"/>
    <s v="OK"/>
    <s v="87703 Aalborg (I)"/>
    <s v="Denmark"/>
    <s v="Type A"/>
  </r>
  <r>
    <x v="1"/>
    <n v="5"/>
    <x v="1"/>
    <n v="19769"/>
    <s v="Krakow"/>
    <n v="4"/>
    <x v="3"/>
    <n v="862.27800000000002"/>
    <n v="0"/>
    <n v="300445"/>
    <n v="526233"/>
    <m/>
    <n v="912"/>
    <s v="Type A"/>
    <s v="OK"/>
    <s v="19769 Krakow"/>
    <s v="Poland"/>
    <s v="Type A"/>
  </r>
  <r>
    <x v="1"/>
    <n v="5"/>
    <x v="4"/>
    <n v="87703"/>
    <s v="Aalborg (i)"/>
    <n v="3"/>
    <x v="2"/>
    <n v="47.204999999999998"/>
    <n v="0"/>
    <n v="433200"/>
    <n v="597339"/>
    <m/>
    <n v="937.08"/>
    <s v="Type A"/>
    <s v="OK"/>
    <s v="87703 Aalborg (I)"/>
    <s v="Denmark"/>
    <s v="Type A"/>
  </r>
  <r>
    <x v="1"/>
    <n v="5"/>
    <x v="8"/>
    <n v="79785"/>
    <s v="Paris (ii)"/>
    <n v="6"/>
    <x v="5"/>
    <n v="9459.8819999999996"/>
    <n v="0"/>
    <n v="1861745"/>
    <n v="8982069"/>
    <m/>
    <n v="11386.32"/>
    <s v="Type A"/>
    <s v="OK"/>
    <s v="79785 Paris (II)"/>
    <s v="France"/>
    <s v="Type B"/>
  </r>
  <r>
    <x v="1"/>
    <n v="5"/>
    <x v="6"/>
    <n v="78325"/>
    <s v="Napoli"/>
    <n v="9"/>
    <x v="9"/>
    <n v="1526.2950000000001"/>
    <n v="0"/>
    <n v="51575"/>
    <n v="355113"/>
    <m/>
    <n v="3344.76"/>
    <s v="Type A"/>
    <s v="OK"/>
    <s v="78325 Napoli"/>
    <s v="Italy"/>
    <s v="Type A"/>
  </r>
  <r>
    <x v="1"/>
    <n v="5"/>
    <x v="0"/>
    <n v="18808"/>
    <s v="London (ii)"/>
    <n v="12"/>
    <x v="12"/>
    <n v="5711.8050000000003"/>
    <n v="0"/>
    <n v="3059175"/>
    <n v="10580856"/>
    <m/>
    <n v="30989.759999999998"/>
    <s v="Type B"/>
    <s v="OK"/>
    <s v="18808 London (II)"/>
    <s v="United Kingdom"/>
    <s v="Type B"/>
  </r>
  <r>
    <x v="1"/>
    <n v="5"/>
    <x v="5"/>
    <n v="16927"/>
    <s v="Barcelona (i)"/>
    <n v="5"/>
    <x v="4"/>
    <n v="2401.1610000000001"/>
    <n v="0"/>
    <n v="204725"/>
    <m/>
    <m/>
    <n v="964.44"/>
    <s v="Type A"/>
    <s v="INVALID"/>
    <s v="16927 Barcelona (I)"/>
    <s v="Spain"/>
    <s v="Type A"/>
  </r>
  <r>
    <x v="1"/>
    <n v="5"/>
    <x v="3"/>
    <n v="38560"/>
    <s v="Prague (i)"/>
    <n v="1"/>
    <x v="0"/>
    <n v="2344.5149999999999"/>
    <n v="0"/>
    <n v="377340"/>
    <n v="1376283"/>
    <m/>
    <n v="914.28"/>
    <s v="Type A"/>
    <s v="OK"/>
    <s v="38560 Prague (I)"/>
    <s v="Czech Republic"/>
    <s v="Type A"/>
  </r>
  <r>
    <x v="1"/>
    <n v="5"/>
    <x v="4"/>
    <n v="32949"/>
    <s v="Copenhagen (i)"/>
    <n v="7"/>
    <x v="7"/>
    <n v="2882.652"/>
    <n v="0"/>
    <n v="102695"/>
    <n v="1067079"/>
    <m/>
    <n v="6301.92"/>
    <s v="Type A"/>
    <s v="OK"/>
    <s v="32949 Copenhagen (I)"/>
    <s v="Denmark"/>
    <s v="Type A"/>
  </r>
  <r>
    <x v="1"/>
    <n v="5"/>
    <x v="1"/>
    <n v="86208"/>
    <s v="Warsaw (ii)"/>
    <n v="11"/>
    <x v="14"/>
    <n v="651.42899999999997"/>
    <n v="0"/>
    <n v="176930"/>
    <n v="539535"/>
    <m/>
    <n v="0"/>
    <s v="Type B"/>
    <s v="OK"/>
    <s v="86208 Warsaw (II)"/>
    <s v="Poland"/>
    <s v="Type B"/>
  </r>
  <r>
    <x v="1"/>
    <n v="5"/>
    <x v="8"/>
    <n v="91973"/>
    <s v="Nantes"/>
    <n v="1"/>
    <x v="0"/>
    <n v="2341.3679999999999"/>
    <n v="256"/>
    <n v="317060"/>
    <n v="1364544"/>
    <m/>
    <n v="982.68"/>
    <s v="Type B"/>
    <s v="OK"/>
    <s v="91973 Nantes"/>
    <s v="France"/>
    <s v="Type B"/>
  </r>
  <r>
    <x v="1"/>
    <n v="5"/>
    <x v="8"/>
    <n v="85124"/>
    <s v="Lyon"/>
    <n v="1"/>
    <x v="0"/>
    <n v="3644.2260000000001"/>
    <n v="0"/>
    <n v="501965"/>
    <n v="1828482"/>
    <m/>
    <n v="1073.8800000000001"/>
    <s v="Type B"/>
    <s v="OK"/>
    <s v="85124 Lyon"/>
    <s v="France"/>
    <s v="Type B"/>
  </r>
  <r>
    <x v="1"/>
    <n v="5"/>
    <x v="7"/>
    <n v="94882"/>
    <s v="Munich"/>
    <n v="16"/>
    <x v="13"/>
    <n v="4267.3320000000003"/>
    <n v="0"/>
    <n v="170"/>
    <n v="0"/>
    <m/>
    <n v="0"/>
    <s v="Type B"/>
    <s v="OK"/>
    <s v="94882 Munich"/>
    <s v="Germany"/>
    <s v="Type B"/>
  </r>
  <r>
    <x v="1"/>
    <n v="5"/>
    <x v="1"/>
    <n v="86208"/>
    <s v="Warsaw (ii)"/>
    <n v="16"/>
    <x v="13"/>
    <n v="2051.8440000000001"/>
    <n v="0"/>
    <n v="35"/>
    <n v="0"/>
    <m/>
    <n v="0"/>
    <s v="Type B"/>
    <s v="OK"/>
    <s v="86208 Warsaw (II)"/>
    <s v="Poland"/>
    <s v="Type B"/>
  </r>
  <r>
    <x v="1"/>
    <n v="5"/>
    <x v="2"/>
    <n v="85321"/>
    <s v="Groningen"/>
    <n v="5"/>
    <x v="4"/>
    <n v="1988.904"/>
    <n v="0"/>
    <n v="156850"/>
    <n v="267624"/>
    <m/>
    <n v="1128.5999999999999"/>
    <s v="Type A"/>
    <s v="OK"/>
    <s v="85321 Groningen"/>
    <s v="The Netherlands"/>
    <s v="Type A"/>
  </r>
  <r>
    <x v="1"/>
    <n v="5"/>
    <x v="8"/>
    <n v="91973"/>
    <s v="Nantes"/>
    <n v="8"/>
    <x v="8"/>
    <n v="1589.2349999999999"/>
    <n v="0"/>
    <n v="23975"/>
    <n v="148737"/>
    <m/>
    <n v="2077.08"/>
    <s v="Type B"/>
    <s v="OK"/>
    <s v="91973 Nantes"/>
    <s v="France"/>
    <s v="Type B"/>
  </r>
  <r>
    <x v="1"/>
    <n v="5"/>
    <x v="6"/>
    <n v="77348"/>
    <s v="Bologna"/>
    <n v="17"/>
    <x v="15"/>
    <n v="4229.5680000000002"/>
    <n v="0"/>
    <n v="150"/>
    <n v="0"/>
    <m/>
    <n v="0"/>
    <s v="Type B"/>
    <s v="OK"/>
    <s v="77348 Bologna"/>
    <s v="Italy"/>
    <s v="Type B"/>
  </r>
  <r>
    <x v="1"/>
    <n v="5"/>
    <x v="6"/>
    <n v="78450"/>
    <s v="Rome (i)"/>
    <n v="2"/>
    <x v="1"/>
    <n v="2284.7220000000002"/>
    <n v="0"/>
    <n v="101990"/>
    <n v="570846"/>
    <m/>
    <n v="611.04"/>
    <s v="Type B"/>
    <s v="OK"/>
    <s v="78450 Rome (I)"/>
    <s v="Italy"/>
    <s v="Type B"/>
  </r>
  <r>
    <x v="1"/>
    <n v="5"/>
    <x v="6"/>
    <n v="78450"/>
    <s v="Rome (i)"/>
    <n v="5"/>
    <x v="4"/>
    <n v="2703.2730000000001"/>
    <n v="0"/>
    <n v="178715"/>
    <n v="443355"/>
    <m/>
    <n v="1048.8"/>
    <s v="Type B"/>
    <s v="OK"/>
    <s v="78450 Rome (I)"/>
    <s v="Italy"/>
    <s v="Type B"/>
  </r>
  <r>
    <x v="1"/>
    <n v="5"/>
    <x v="10"/>
    <n v="81473"/>
    <s v="Stockholm"/>
    <n v="4"/>
    <x v="3"/>
    <n v="3323.232"/>
    <n v="0"/>
    <n v="836905"/>
    <n v="1406133"/>
    <m/>
    <n v="1265.4000000000001"/>
    <s v="Type A"/>
    <s v="OK"/>
    <s v="81473 Stockholm"/>
    <s v="Sweden"/>
    <s v="Type A"/>
  </r>
  <r>
    <x v="1"/>
    <n v="5"/>
    <x v="1"/>
    <n v="86208"/>
    <s v="Warsaw (ii)"/>
    <n v="5"/>
    <x v="4"/>
    <n v="953.54100000000005"/>
    <n v="0"/>
    <n v="102975"/>
    <n v="233208"/>
    <m/>
    <n v="962.16"/>
    <s v="Type B"/>
    <s v="OK"/>
    <s v="86208 Warsaw (II)"/>
    <s v="Poland"/>
    <s v="Type B"/>
  </r>
  <r>
    <x v="1"/>
    <n v="5"/>
    <x v="6"/>
    <n v="78325"/>
    <s v="Napoli"/>
    <n v="14"/>
    <x v="10"/>
    <n v="9812.3459999999995"/>
    <n v="0"/>
    <n v="311525"/>
    <n v="2433699"/>
    <m/>
    <n v="14316.12"/>
    <s v="Type A"/>
    <s v="OK"/>
    <s v="78325 Napoli"/>
    <s v="Italy"/>
    <s v="Type A"/>
  </r>
  <r>
    <x v="1"/>
    <n v="5"/>
    <x v="9"/>
    <n v="76852"/>
    <s v="Brussels (ii)"/>
    <n v="2"/>
    <x v="1"/>
    <n v="2309.8980000000001"/>
    <n v="0"/>
    <n v="132240"/>
    <n v="784521"/>
    <m/>
    <n v="681.72"/>
    <s v="Type A"/>
    <s v="OK"/>
    <s v="76852 Brussels (II)"/>
    <s v="Belgium"/>
    <s v="Type A"/>
  </r>
  <r>
    <x v="1"/>
    <n v="5"/>
    <x v="0"/>
    <n v="88253"/>
    <s v="London (i)"/>
    <n v="12"/>
    <x v="12"/>
    <n v="5205.1379999999999"/>
    <n v="0"/>
    <n v="2901490"/>
    <n v="9740682"/>
    <m/>
    <n v="38956.080000000002"/>
    <s v="Type A"/>
    <s v="OK"/>
    <s v="88253 London (I)"/>
    <s v="United Kingdom"/>
    <s v="Type A"/>
  </r>
  <r>
    <x v="1"/>
    <n v="5"/>
    <x v="0"/>
    <n v="38976"/>
    <s v="Manchester"/>
    <n v="14"/>
    <x v="10"/>
    <n v="11234.79"/>
    <n v="0"/>
    <n v="469835"/>
    <n v="3080430"/>
    <m/>
    <n v="16074"/>
    <s v="Type A"/>
    <s v="OK"/>
    <s v="38976 Manchester"/>
    <s v="United Kingdom"/>
    <s v="Type A"/>
  </r>
  <r>
    <x v="1"/>
    <n v="5"/>
    <x v="10"/>
    <n v="90992"/>
    <s v="Malmö"/>
    <n v="7"/>
    <x v="7"/>
    <n v="4320.8310000000001"/>
    <n v="0"/>
    <n v="173915"/>
    <n v="1572807"/>
    <m/>
    <n v="6757.92"/>
    <s v="Type A"/>
    <s v="OK"/>
    <s v="90992 Malmö"/>
    <s v="Sweden"/>
    <s v="Type A"/>
  </r>
  <r>
    <x v="1"/>
    <n v="5"/>
    <x v="0"/>
    <n v="17647"/>
    <s v="Liverpool"/>
    <n v="8"/>
    <x v="8"/>
    <n v="1828.4069999999999"/>
    <n v="0"/>
    <n v="34985"/>
    <n v="177984"/>
    <m/>
    <n v="5326.08"/>
    <s v="Type A"/>
    <s v="OK"/>
    <s v="17647 Liverpool"/>
    <s v="United Kingdom"/>
    <s v="Type A"/>
  </r>
  <r>
    <x v="1"/>
    <n v="5"/>
    <x v="7"/>
    <m/>
    <s v="Berlin (i)"/>
    <n v="9"/>
    <x v="9"/>
    <n v="2117.931"/>
    <n v="0"/>
    <n v="56135"/>
    <n v="438543"/>
    <m/>
    <n v="2295.96"/>
    <s v="Type A"/>
    <s v="INVALID"/>
    <s v="Not Found"/>
    <s v="Not Found"/>
    <s v="Not Found"/>
  </r>
  <r>
    <x v="1"/>
    <n v="5"/>
    <x v="2"/>
    <n v="15552"/>
    <s v="Amsterdam"/>
    <n v="6"/>
    <x v="5"/>
    <n v="8260.875"/>
    <n v="0"/>
    <n v="1661290"/>
    <n v="9972363"/>
    <m/>
    <n v="9806.2800000000007"/>
    <s v="Type A"/>
    <s v="OK"/>
    <s v="15552 Amsterdam"/>
    <s v="The Netherlands"/>
    <s v="Type A"/>
  </r>
  <r>
    <x v="1"/>
    <n v="5"/>
    <x v="10"/>
    <n v="90992"/>
    <s v="Malmö"/>
    <n v="2"/>
    <x v="1"/>
    <n v="2212.3409999999999"/>
    <n v="0"/>
    <n v="109230"/>
    <n v="652683"/>
    <m/>
    <n v="633.84"/>
    <s v="Type A"/>
    <s v="OK"/>
    <s v="90992 Malmö"/>
    <s v="Sweden"/>
    <s v="Type A"/>
  </r>
  <r>
    <x v="1"/>
    <n v="5"/>
    <x v="0"/>
    <n v="88253"/>
    <s v="London (i)"/>
    <n v="13"/>
    <x v="6"/>
    <n v="16383.281999999999"/>
    <n v="0"/>
    <n v="2680095"/>
    <n v="7887105"/>
    <m/>
    <n v="19851.96"/>
    <s v="Type A"/>
    <s v="OK"/>
    <s v="88253 London (I)"/>
    <s v="United Kingdom"/>
    <s v="Type A"/>
  </r>
  <r>
    <x v="1"/>
    <n v="5"/>
    <x v="8"/>
    <n v="85124"/>
    <s v="Lyon"/>
    <n v="14"/>
    <x v="10"/>
    <n v="10032.636"/>
    <n v="0"/>
    <n v="295815"/>
    <n v="2467764"/>
    <m/>
    <n v="19174.8"/>
    <s v="Type B"/>
    <s v="OK"/>
    <s v="85124 Lyon"/>
    <s v="France"/>
    <s v="Type B"/>
  </r>
  <r>
    <x v="1"/>
    <n v="5"/>
    <x v="3"/>
    <n v="85696"/>
    <s v="Prague (ii)"/>
    <n v="7"/>
    <x v="7"/>
    <n v="5283.8130000000001"/>
    <n v="152"/>
    <n v="168315"/>
    <n v="1659948"/>
    <m/>
    <n v="6504.84"/>
    <s v="Type B"/>
    <s v="OK"/>
    <s v="85696 Prague (II)"/>
    <s v="Czech Republic"/>
    <s v="Type B"/>
  </r>
  <r>
    <x v="1"/>
    <n v="5"/>
    <x v="2"/>
    <n v="93033"/>
    <s v="Rotterdam"/>
    <n v="9"/>
    <x v="9"/>
    <n v="1649.028"/>
    <n v="0"/>
    <n v="49795"/>
    <n v="359679"/>
    <m/>
    <n v="4436.88"/>
    <s v="Type A"/>
    <s v="OK"/>
    <s v="93033 Rotterdam"/>
    <s v="The Netherlands"/>
    <s v="Type A"/>
  </r>
  <r>
    <x v="1"/>
    <n v="5"/>
    <x v="7"/>
    <n v="83160"/>
    <s v="Berlin (i)"/>
    <n v="4"/>
    <x v="3"/>
    <n v="2558.511"/>
    <n v="0"/>
    <n v="510075"/>
    <n v="779409"/>
    <m/>
    <n v="827.64"/>
    <s v="Type A"/>
    <s v="OK"/>
    <s v="83160 Berlin (I)"/>
    <s v="Germany"/>
    <s v="Type A"/>
  </r>
  <r>
    <x v="1"/>
    <n v="5"/>
    <x v="10"/>
    <n v="81473"/>
    <s v="Stockholm"/>
    <n v="12"/>
    <x v="12"/>
    <n v="13217.4"/>
    <n v="0"/>
    <n v="6879980"/>
    <n v="27995835"/>
    <m/>
    <n v="39685.68"/>
    <s v="Type A"/>
    <s v="OK"/>
    <s v="81473 Stockholm"/>
    <s v="Sweden"/>
    <s v="Type A"/>
  </r>
  <r>
    <x v="1"/>
    <n v="5"/>
    <x v="2"/>
    <n v="93033"/>
    <s v="Rotterdam"/>
    <n v="3"/>
    <x v="2"/>
    <n v="47.204999999999998"/>
    <n v="0"/>
    <n v="347790"/>
    <n v="474990"/>
    <m/>
    <n v="918.84"/>
    <s v="Type A"/>
    <s v="OK"/>
    <s v="93033 Rotterdam"/>
    <s v="The Netherlands"/>
    <s v="Type A"/>
  </r>
  <r>
    <x v="1"/>
    <n v="5"/>
    <x v="10"/>
    <n v="81473"/>
    <s v="Stockholm"/>
    <n v="17"/>
    <x v="15"/>
    <n v="4550.5619999999999"/>
    <n v="0"/>
    <n v="235"/>
    <n v="0"/>
    <m/>
    <n v="0"/>
    <s v="Type A"/>
    <s v="OK"/>
    <s v="81473 Stockholm"/>
    <s v="Sweden"/>
    <s v="Type A"/>
  </r>
  <r>
    <x v="1"/>
    <n v="5"/>
    <x v="8"/>
    <n v="63354"/>
    <s v="Marseille"/>
    <n v="4"/>
    <x v="3"/>
    <n v="1630.146"/>
    <n v="0"/>
    <n v="392480"/>
    <n v="645006"/>
    <m/>
    <n v="943.92"/>
    <s v="Type A"/>
    <s v="OK"/>
    <s v="63354 Marseille"/>
    <s v="France"/>
    <s v="Type A"/>
  </r>
  <r>
    <x v="1"/>
    <n v="5"/>
    <x v="7"/>
    <n v="12227"/>
    <s v="Berlin (ii)"/>
    <n v="7"/>
    <x v="7"/>
    <n v="6888.7830000000004"/>
    <n v="0"/>
    <n v="250415"/>
    <n v="2098440"/>
    <m/>
    <n v="6042"/>
    <s v="Type A"/>
    <s v="OK"/>
    <s v="12227 Berlin (II)"/>
    <s v="Germany"/>
    <s v="Type A"/>
  </r>
  <r>
    <x v="1"/>
    <n v="5"/>
    <x v="6"/>
    <n v="77348"/>
    <s v="Bologna"/>
    <n v="8"/>
    <x v="8"/>
    <n v="3030.5610000000001"/>
    <n v="0"/>
    <n v="78340"/>
    <n v="408267"/>
    <m/>
    <n v="3431.4"/>
    <s v="Type B"/>
    <s v="OK"/>
    <s v="77348 Bologna"/>
    <s v="Italy"/>
    <s v="Type B"/>
  </r>
  <r>
    <x v="1"/>
    <n v="5"/>
    <x v="7"/>
    <n v="34378"/>
    <s v="Hamburg"/>
    <n v="12"/>
    <x v="12"/>
    <n v="11530.608"/>
    <n v="0"/>
    <n v="5513865"/>
    <n v="18737841"/>
    <m/>
    <n v="32234.639999999999"/>
    <s v="Type A"/>
    <s v="OK"/>
    <s v="34378 Hamburg"/>
    <s v="Germany"/>
    <s v="Type A"/>
  </r>
  <r>
    <x v="1"/>
    <n v="5"/>
    <x v="2"/>
    <n v="93033"/>
    <s v="Rotterdam"/>
    <n v="4"/>
    <x v="3"/>
    <n v="745.83900000000006"/>
    <n v="0"/>
    <n v="221955"/>
    <n v="423777"/>
    <m/>
    <n v="870.96"/>
    <s v="Type A"/>
    <s v="OK"/>
    <s v="93033 Rotterdam"/>
    <s v="The Netherlands"/>
    <s v="Type A"/>
  </r>
  <r>
    <x v="1"/>
    <n v="5"/>
    <x v="4"/>
    <n v="96857"/>
    <s v="Copenhagen (ii)"/>
    <n v="4"/>
    <x v="3"/>
    <n v="1249.3589999999999"/>
    <n v="0"/>
    <n v="292925"/>
    <n v="494364"/>
    <m/>
    <n v="595.08000000000004"/>
    <s v="Type A"/>
    <s v="OK"/>
    <s v="96857 Copenhagen (II)"/>
    <s v="Denmark"/>
    <s v="Type A"/>
  </r>
  <r>
    <x v="1"/>
    <n v="5"/>
    <x v="0"/>
    <n v="22117"/>
    <s v="Birmingham"/>
    <n v="12"/>
    <x v="12"/>
    <n v="4270.4790000000003"/>
    <n v="0"/>
    <n v="1984620"/>
    <n v="614640"/>
    <m/>
    <n v="27204.959999999999"/>
    <s v="Type A"/>
    <s v="OK"/>
    <s v="22117 Birmingham"/>
    <s v="United Kingdom"/>
    <s v="Type A"/>
  </r>
  <r>
    <x v="1"/>
    <n v="5"/>
    <x v="3"/>
    <n v="38560"/>
    <s v="Prague (i)"/>
    <n v="9"/>
    <x v="9"/>
    <n v="2344.5149999999999"/>
    <n v="0"/>
    <n v="48555"/>
    <n v="319578"/>
    <m/>
    <n v="2945.76"/>
    <s v="Type A"/>
    <s v="OK"/>
    <s v="38560 Prague (I)"/>
    <s v="Czech Republic"/>
    <s v="Type A"/>
  </r>
  <r>
    <x v="1"/>
    <n v="5"/>
    <x v="7"/>
    <n v="94882"/>
    <s v="Munich"/>
    <n v="9"/>
    <x v="9"/>
    <n v="3005.3850000000002"/>
    <n v="0"/>
    <n v="83510"/>
    <n v="623208"/>
    <m/>
    <n v="5353.44"/>
    <s v="Type B"/>
    <s v="OK"/>
    <s v="94882 Munich"/>
    <s v="Germany"/>
    <s v="Type B"/>
  </r>
  <r>
    <x v="1"/>
    <n v="5"/>
    <x v="8"/>
    <n v="85124"/>
    <s v="Lyon"/>
    <n v="13"/>
    <x v="6"/>
    <n v="26120.1"/>
    <n v="0"/>
    <n v="3326895"/>
    <n v="9725349"/>
    <m/>
    <n v="15465.24"/>
    <s v="Type B"/>
    <s v="OK"/>
    <s v="85124 Lyon"/>
    <s v="France"/>
    <s v="Type B"/>
  </r>
  <r>
    <x v="1"/>
    <n v="5"/>
    <x v="5"/>
    <n v="96493"/>
    <s v="Barcelona (ii)"/>
    <n v="7"/>
    <x v="7"/>
    <n v="6463.9380000000001"/>
    <n v="0"/>
    <n v="280175"/>
    <n v="2405214"/>
    <m/>
    <n v="8654.8799999999992"/>
    <s v="Type A"/>
    <s v="OK"/>
    <s v="96493 Barcelona (II)"/>
    <s v="Spain"/>
    <s v="Type A"/>
  </r>
  <r>
    <x v="1"/>
    <n v="5"/>
    <x v="0"/>
    <n v="18808"/>
    <s v="London (ii)"/>
    <n v="3"/>
    <x v="2"/>
    <n v="47.204999999999998"/>
    <n v="0"/>
    <n v="451760"/>
    <n v="729447"/>
    <m/>
    <n v="1057.92"/>
    <s v="Type B"/>
    <s v="OK"/>
    <s v="18808 London (II)"/>
    <s v="United Kingdom"/>
    <s v="Type B"/>
  </r>
  <r>
    <x v="1"/>
    <n v="5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1"/>
    <n v="5"/>
    <x v="7"/>
    <n v="34378"/>
    <s v="Hamburg"/>
    <n v="4"/>
    <x v="3"/>
    <n v="2313.0450000000001"/>
    <n v="0"/>
    <n v="569190"/>
    <n v="1013190"/>
    <m/>
    <n v="709.08"/>
    <s v="Type A"/>
    <s v="OK"/>
    <s v="34378 Hamburg"/>
    <s v="Germany"/>
    <s v="Type A"/>
  </r>
  <r>
    <x v="1"/>
    <n v="5"/>
    <x v="4"/>
    <n v="32949"/>
    <s v="Copenhagen (i)"/>
    <n v="15"/>
    <x v="11"/>
    <n v="3184.7640000000001"/>
    <n v="0"/>
    <n v="90"/>
    <n v="0"/>
    <m/>
    <n v="0"/>
    <s v="Type A"/>
    <s v="OK"/>
    <s v="32949 Copenhagen (I)"/>
    <s v="Denmark"/>
    <s v="Type A"/>
  </r>
  <r>
    <x v="1"/>
    <n v="5"/>
    <x v="2"/>
    <n v="15552"/>
    <s v="Amsterdam"/>
    <n v="12"/>
    <x v="12"/>
    <n v="4893.585"/>
    <n v="0"/>
    <n v="3026300"/>
    <n v="14293881"/>
    <m/>
    <n v="25987.439999999999"/>
    <s v="Type A"/>
    <s v="OK"/>
    <s v="15552 Amsterdam"/>
    <s v="The Netherlands"/>
    <s v="Type A"/>
  </r>
  <r>
    <x v="1"/>
    <n v="5"/>
    <x v="6"/>
    <n v="94153"/>
    <s v="Rome (ii)"/>
    <n v="12"/>
    <x v="12"/>
    <n v="8562.9869999999992"/>
    <n v="0"/>
    <n v="4290400"/>
    <n v="14856333"/>
    <m/>
    <n v="37683.839999999997"/>
    <s v="Type B"/>
    <s v="OK"/>
    <s v="94153 Rome (II)"/>
    <s v="Italy"/>
    <s v="Type A"/>
  </r>
  <r>
    <x v="1"/>
    <n v="5"/>
    <x v="8"/>
    <n v="63354"/>
    <s v="Marseille"/>
    <n v="7"/>
    <x v="7"/>
    <n v="6234.2070000000003"/>
    <n v="0"/>
    <n v="237725"/>
    <n v="2096871"/>
    <m/>
    <n v="7113.6"/>
    <s v="Type A"/>
    <s v="OK"/>
    <s v="63354 Marseille"/>
    <s v="France"/>
    <s v="Type A"/>
  </r>
  <r>
    <x v="1"/>
    <n v="5"/>
    <x v="2"/>
    <n v="15552"/>
    <s v="Amsterdam"/>
    <n v="7"/>
    <x v="7"/>
    <n v="3282.3209999999999"/>
    <n v="0"/>
    <n v="128890"/>
    <n v="1095426"/>
    <m/>
    <n v="5501.64"/>
    <s v="Type A"/>
    <s v="OK"/>
    <s v="15552 Amsterdam"/>
    <s v="The Netherlands"/>
    <s v="Type A"/>
  </r>
  <r>
    <x v="1"/>
    <n v="5"/>
    <x v="7"/>
    <n v="12227"/>
    <s v="Berlin (ii)"/>
    <n v="6"/>
    <x v="5"/>
    <n v="12827.172"/>
    <n v="0"/>
    <n v="2299000"/>
    <n v="7529784"/>
    <m/>
    <n v="10522.2"/>
    <s v="Type A"/>
    <s v="OK"/>
    <s v="12227 Berlin (II)"/>
    <s v="Germany"/>
    <s v="Type A"/>
  </r>
  <r>
    <x v="1"/>
    <n v="5"/>
    <x v="2"/>
    <n v="15552"/>
    <s v="Amsterdam"/>
    <n v="8"/>
    <x v="8"/>
    <n v="1658.4690000000001"/>
    <n v="0"/>
    <n v="38195"/>
    <n v="183762"/>
    <m/>
    <n v="3702.72"/>
    <s v="Type A"/>
    <s v="OK"/>
    <s v="15552 Amsterdam"/>
    <s v="The Netherlands"/>
    <s v="Type A"/>
  </r>
  <r>
    <x v="1"/>
    <n v="5"/>
    <x v="0"/>
    <n v="88253"/>
    <s v="London (i)"/>
    <n v="14"/>
    <x v="10"/>
    <n v="7952.4690000000001"/>
    <n v="0"/>
    <n v="221395"/>
    <n v="1853577"/>
    <m/>
    <n v="19104.12"/>
    <s v="Type A"/>
    <s v="OK"/>
    <s v="88253 London (I)"/>
    <s v="United Kingdom"/>
    <s v="Type A"/>
  </r>
  <r>
    <x v="1"/>
    <n v="5"/>
    <x v="7"/>
    <n v="94882"/>
    <s v="Munich"/>
    <n v="8"/>
    <x v="8"/>
    <n v="2980.2089999999998"/>
    <n v="0"/>
    <n v="59805"/>
    <n v="326541"/>
    <m/>
    <n v="4275"/>
    <s v="Type B"/>
    <s v="OK"/>
    <s v="94882 Munich"/>
    <s v="Germany"/>
    <s v="Type B"/>
  </r>
  <r>
    <x v="1"/>
    <n v="5"/>
    <x v="9"/>
    <n v="73762"/>
    <s v="Antwerp"/>
    <n v="4"/>
    <x v="3"/>
    <n v="3401.9070000000002"/>
    <n v="0"/>
    <n v="605255"/>
    <n v="1203300"/>
    <m/>
    <n v="1060.2"/>
    <s v="Type A"/>
    <s v="OK"/>
    <s v="73762 Antwerp"/>
    <s v="Belgium"/>
    <s v="Type A"/>
  </r>
  <r>
    <x v="1"/>
    <n v="5"/>
    <x v="8"/>
    <n v="79785"/>
    <s v="Paris (ii)"/>
    <n v="15"/>
    <x v="11"/>
    <n v="3940.0439999999999"/>
    <n v="0"/>
    <n v="195"/>
    <n v="0"/>
    <m/>
    <n v="0"/>
    <s v="Type A"/>
    <s v="OK"/>
    <s v="79785 Paris (II)"/>
    <s v="France"/>
    <s v="Type B"/>
  </r>
  <r>
    <x v="1"/>
    <n v="5"/>
    <x v="0"/>
    <n v="18808"/>
    <s v="London (ii)"/>
    <n v="16"/>
    <x v="13"/>
    <n v="2939.2979999999998"/>
    <n v="0"/>
    <n v="25"/>
    <n v="0"/>
    <m/>
    <n v="0"/>
    <s v="Type B"/>
    <s v="OK"/>
    <s v="18808 London (II)"/>
    <s v="United Kingdom"/>
    <s v="Type B"/>
  </r>
  <r>
    <x v="1"/>
    <n v="5"/>
    <x v="8"/>
    <n v="91973"/>
    <s v="Nantes"/>
    <n v="13"/>
    <x v="6"/>
    <n v="14935.662"/>
    <n v="328"/>
    <n v="2479590"/>
    <n v="7459242"/>
    <m/>
    <n v="15809.52"/>
    <s v="Type B"/>
    <s v="OK"/>
    <s v="91973 Nantes"/>
    <s v="France"/>
    <s v="Type B"/>
  </r>
  <r>
    <x v="1"/>
    <n v="5"/>
    <x v="9"/>
    <n v="19340"/>
    <s v="Brussels (i)"/>
    <n v="3"/>
    <x v="2"/>
    <n v="47.204999999999998"/>
    <n v="0"/>
    <n v="581300"/>
    <n v="853347"/>
    <m/>
    <n v="1076.1600000000001"/>
    <s v="Type A"/>
    <s v="OK"/>
    <s v="19340 Brussels (I)"/>
    <s v="Belgium"/>
    <s v="Type A"/>
  </r>
  <r>
    <x v="1"/>
    <n v="5"/>
    <x v="7"/>
    <n v="42367"/>
    <s v="Frankfurt"/>
    <n v="8"/>
    <x v="8"/>
    <n v="2885.799"/>
    <n v="0"/>
    <n v="56420"/>
    <n v="329928"/>
    <m/>
    <n v="5310.12"/>
    <s v="Type A"/>
    <s v="OK"/>
    <s v="42367 Frankfurt"/>
    <s v="Germany"/>
    <s v="Type A"/>
  </r>
  <r>
    <x v="1"/>
    <n v="5"/>
    <x v="5"/>
    <m/>
    <s v="Madrid (i)"/>
    <n v="11"/>
    <x v="14"/>
    <n v="0"/>
    <n v="0"/>
    <n v="0"/>
    <n v="0"/>
    <m/>
    <n v="0"/>
    <s v="Type A"/>
    <s v="INVALID"/>
    <s v="Not Found"/>
    <s v="Not Found"/>
    <s v="Not Found"/>
  </r>
  <r>
    <x v="1"/>
    <n v="5"/>
    <x v="10"/>
    <n v="29650"/>
    <s v="Gothenburg"/>
    <n v="13"/>
    <x v="6"/>
    <n v="19785.188999999998"/>
    <n v="0"/>
    <n v="3236805"/>
    <n v="9701175"/>
    <m/>
    <n v="17911.68"/>
    <s v="Type A"/>
    <s v="OK"/>
    <s v="29650 Gothenburg"/>
    <s v="Sweden"/>
    <s v="Type A"/>
  </r>
  <r>
    <x v="1"/>
    <n v="5"/>
    <x v="0"/>
    <n v="18808"/>
    <s v="London (ii)"/>
    <n v="9"/>
    <x v="9"/>
    <n v="1944.846"/>
    <n v="0"/>
    <n v="49775"/>
    <n v="364992"/>
    <m/>
    <n v="6441"/>
    <s v="Type B"/>
    <s v="OK"/>
    <s v="18808 London (II)"/>
    <s v="United Kingdom"/>
    <s v="Type B"/>
  </r>
  <r>
    <x v="1"/>
    <n v="5"/>
    <x v="2"/>
    <n v="95434"/>
    <s v="Den haag"/>
    <n v="11"/>
    <x v="14"/>
    <n v="4018.7190000000001"/>
    <n v="0"/>
    <n v="439060"/>
    <n v="1485624"/>
    <m/>
    <n v="0"/>
    <s v="Type B"/>
    <s v="OK"/>
    <s v="95434 Den Haag"/>
    <s v="The Netherlands"/>
    <s v="Type B"/>
  </r>
  <r>
    <x v="1"/>
    <n v="5"/>
    <x v="3"/>
    <m/>
    <s v="Brno"/>
    <n v="1"/>
    <x v="0"/>
    <n v="2187.165"/>
    <n v="0"/>
    <n v="336450"/>
    <n v="1292073"/>
    <m/>
    <n v="800.28"/>
    <s v="Type A"/>
    <s v="INVALID"/>
    <s v="Not Found"/>
    <s v="Not Found"/>
    <s v="Not Found"/>
  </r>
  <r>
    <x v="1"/>
    <n v="5"/>
    <x v="4"/>
    <n v="19000"/>
    <s v="Aalborg (ii)"/>
    <n v="6"/>
    <x v="5"/>
    <n v="8578.7219999999998"/>
    <n v="0"/>
    <n v="2088425"/>
    <n v="8684739"/>
    <m/>
    <n v="9817.68"/>
    <s v="Type A"/>
    <s v="OK"/>
    <s v="19000 Aalborg (II)"/>
    <s v="Denmark"/>
    <s v="Type B"/>
  </r>
  <r>
    <x v="1"/>
    <n v="5"/>
    <x v="7"/>
    <n v="94882"/>
    <s v="Munich"/>
    <n v="15"/>
    <x v="11"/>
    <n v="5264.9309999999996"/>
    <n v="0"/>
    <n v="170"/>
    <n v="0"/>
    <m/>
    <n v="0"/>
    <s v="Type B"/>
    <s v="OK"/>
    <s v="94882 Munich"/>
    <s v="Germany"/>
    <s v="Type B"/>
  </r>
  <r>
    <x v="1"/>
    <n v="5"/>
    <x v="8"/>
    <n v="73422"/>
    <s v="Bordeaux"/>
    <n v="5"/>
    <x v="4"/>
    <n v="6891.93"/>
    <n v="0"/>
    <n v="299080"/>
    <n v="610797"/>
    <m/>
    <n v="1153.68"/>
    <s v="Type A"/>
    <s v="OK"/>
    <s v="73422 Bordeaux"/>
    <s v="France"/>
    <s v="Type A"/>
  </r>
  <r>
    <x v="1"/>
    <n v="5"/>
    <x v="0"/>
    <n v="38976"/>
    <s v="Manchester"/>
    <n v="2"/>
    <x v="1"/>
    <n v="5013.1710000000003"/>
    <n v="0"/>
    <n v="201825"/>
    <n v="1044420"/>
    <m/>
    <n v="1242.5999999999999"/>
    <s v="Type A"/>
    <s v="OK"/>
    <s v="38976 Manchester"/>
    <s v="United Kingdom"/>
    <s v="Type A"/>
  </r>
  <r>
    <x v="1"/>
    <n v="5"/>
    <x v="8"/>
    <n v="73422"/>
    <s v="Bordeaux"/>
    <n v="7"/>
    <x v="7"/>
    <n v="9919.3439999999991"/>
    <n v="0"/>
    <n v="290345"/>
    <n v="2404065"/>
    <m/>
    <n v="7904.76"/>
    <s v="Type A"/>
    <s v="OK"/>
    <s v="73422 Bordeaux"/>
    <s v="France"/>
    <s v="Type A"/>
  </r>
  <r>
    <x v="1"/>
    <n v="5"/>
    <x v="10"/>
    <n v="29650"/>
    <s v="Gothenburg"/>
    <n v="2"/>
    <x v="1"/>
    <n v="2001.492"/>
    <n v="0"/>
    <n v="87085"/>
    <n v="465399"/>
    <m/>
    <n v="652.08000000000004"/>
    <s v="Type A"/>
    <s v="OK"/>
    <s v="29650 Gothenburg"/>
    <s v="Sweden"/>
    <s v="Type A"/>
  </r>
  <r>
    <x v="1"/>
    <n v="5"/>
    <x v="4"/>
    <n v="96857"/>
    <s v="Copenhagen (ii)"/>
    <n v="7"/>
    <x v="7"/>
    <n v="5217.7259999999997"/>
    <n v="0"/>
    <n v="132095"/>
    <n v="1170621"/>
    <m/>
    <n v="6108.12"/>
    <s v="Type A"/>
    <s v="OK"/>
    <s v="96857 Copenhagen (II)"/>
    <s v="Denmark"/>
    <s v="Type A"/>
  </r>
  <r>
    <x v="1"/>
    <n v="5"/>
    <x v="1"/>
    <n v="23623"/>
    <s v="Poznan"/>
    <n v="17"/>
    <x v="15"/>
    <n v="1623.8520000000001"/>
    <n v="0"/>
    <n v="40"/>
    <n v="0"/>
    <m/>
    <n v="0"/>
    <s v="Type A"/>
    <s v="OK"/>
    <s v="23623 Poznan"/>
    <s v="Poland"/>
    <s v="Type A"/>
  </r>
  <r>
    <x v="1"/>
    <n v="5"/>
    <x v="9"/>
    <n v="19340"/>
    <s v="Brussels (i)"/>
    <n v="15"/>
    <x v="11"/>
    <n v="4821.2039999999997"/>
    <n v="0"/>
    <n v="220"/>
    <n v="0"/>
    <m/>
    <n v="0"/>
    <s v="Type A"/>
    <s v="OK"/>
    <s v="19340 Brussels (I)"/>
    <s v="Belgium"/>
    <s v="Type A"/>
  </r>
  <r>
    <x v="1"/>
    <n v="5"/>
    <x v="7"/>
    <n v="94882"/>
    <s v="Munich"/>
    <n v="4"/>
    <x v="3"/>
    <n v="2756.7719999999999"/>
    <n v="0"/>
    <n v="540175"/>
    <n v="958221"/>
    <m/>
    <n v="1181.04"/>
    <s v="Type B"/>
    <s v="OK"/>
    <s v="94882 Munich"/>
    <s v="Germany"/>
    <s v="Type B"/>
  </r>
  <r>
    <x v="1"/>
    <n v="5"/>
    <x v="7"/>
    <n v="86089"/>
    <s v="Cologne"/>
    <n v="11"/>
    <x v="14"/>
    <n v="4764.558"/>
    <n v="0"/>
    <n v="291545"/>
    <n v="982740"/>
    <m/>
    <n v="0"/>
    <s v="Type A"/>
    <s v="OK"/>
    <s v="86089 Cologne"/>
    <s v="Germany"/>
    <s v="Type A"/>
  </r>
  <r>
    <x v="1"/>
    <n v="5"/>
    <x v="5"/>
    <m/>
    <s v="Bilbao"/>
    <n v="15"/>
    <x v="11"/>
    <n v="5441.1629999999996"/>
    <n v="0"/>
    <n v="130"/>
    <n v="0"/>
    <m/>
    <n v="0"/>
    <s v="Type A"/>
    <s v="INVALID"/>
    <s v="Not Found"/>
    <s v="Not Found"/>
    <s v="Not Found"/>
  </r>
  <r>
    <x v="1"/>
    <n v="5"/>
    <x v="9"/>
    <n v="73762"/>
    <s v="Antwerp"/>
    <n v="5"/>
    <x v="4"/>
    <n v="4934.4960000000001"/>
    <n v="0"/>
    <n v="299270"/>
    <n v="723831"/>
    <m/>
    <n v="1019.16"/>
    <s v="Type A"/>
    <s v="OK"/>
    <s v="73762 Antwerp"/>
    <s v="Belgium"/>
    <s v="Type A"/>
  </r>
  <r>
    <x v="1"/>
    <n v="5"/>
    <x v="0"/>
    <n v="38976"/>
    <s v="Manchester"/>
    <n v="1"/>
    <x v="0"/>
    <n v="2552.2170000000001"/>
    <n v="0"/>
    <n v="603810"/>
    <n v="1761792"/>
    <m/>
    <n v="1488.84"/>
    <s v="Type A"/>
    <s v="OK"/>
    <s v="38976 Manchester"/>
    <s v="United Kingdom"/>
    <s v="Type A"/>
  </r>
  <r>
    <x v="1"/>
    <n v="5"/>
    <x v="9"/>
    <n v="73762"/>
    <s v="Antwerp"/>
    <n v="1"/>
    <x v="0"/>
    <n v="4814.91"/>
    <n v="0"/>
    <n v="768590"/>
    <n v="3220722"/>
    <m/>
    <n v="900.6"/>
    <s v="Type A"/>
    <s v="OK"/>
    <s v="73762 Antwerp"/>
    <s v="Belgium"/>
    <s v="Type A"/>
  </r>
  <r>
    <x v="1"/>
    <n v="5"/>
    <x v="9"/>
    <n v="19340"/>
    <s v="Brussels (i)"/>
    <n v="1"/>
    <x v="0"/>
    <n v="3128.1179999999999"/>
    <n v="0"/>
    <n v="320090"/>
    <n v="1380978"/>
    <m/>
    <n v="1085.28"/>
    <s v="Type A"/>
    <s v="OK"/>
    <s v="19340 Brussels (I)"/>
    <s v="Belgium"/>
    <s v="Type A"/>
  </r>
  <r>
    <x v="1"/>
    <n v="5"/>
    <x v="8"/>
    <n v="73422"/>
    <s v="Bordeaux"/>
    <n v="15"/>
    <x v="11"/>
    <n v="6045.3869999999997"/>
    <n v="0"/>
    <n v="210"/>
    <n v="0"/>
    <m/>
    <n v="0"/>
    <s v="Type A"/>
    <s v="OK"/>
    <s v="73422 Bordeaux"/>
    <s v="France"/>
    <s v="Type A"/>
  </r>
  <r>
    <x v="1"/>
    <n v="5"/>
    <x v="4"/>
    <n v="87703"/>
    <s v="Aalborg (i)"/>
    <n v="5"/>
    <x v="4"/>
    <n v="2095.902"/>
    <n v="0"/>
    <n v="129560"/>
    <n v="253710"/>
    <m/>
    <n v="850.44"/>
    <s v="Type A"/>
    <s v="OK"/>
    <s v="87703 Aalborg (I)"/>
    <s v="Denmark"/>
    <s v="Type A"/>
  </r>
  <r>
    <x v="1"/>
    <n v="5"/>
    <x v="8"/>
    <n v="85124"/>
    <s v="Lyon"/>
    <n v="4"/>
    <x v="3"/>
    <n v="1686.7919999999999"/>
    <n v="0"/>
    <n v="362975"/>
    <n v="741321"/>
    <m/>
    <n v="873.24"/>
    <s v="Type B"/>
    <s v="OK"/>
    <s v="85124 Lyon"/>
    <s v="France"/>
    <s v="Type B"/>
  </r>
  <r>
    <x v="1"/>
    <n v="5"/>
    <x v="4"/>
    <n v="19000"/>
    <s v="Aalborg (ii)"/>
    <n v="2"/>
    <x v="1"/>
    <n v="3272.88"/>
    <n v="0"/>
    <n v="120860"/>
    <n v="744495"/>
    <m/>
    <n v="1103.52"/>
    <s v="Type A"/>
    <s v="OK"/>
    <s v="19000 Aalborg (II)"/>
    <s v="Denmark"/>
    <s v="Type B"/>
  </r>
  <r>
    <x v="1"/>
    <n v="5"/>
    <x v="10"/>
    <n v="29650"/>
    <s v="Gothenburg"/>
    <n v="15"/>
    <x v="11"/>
    <n v="5274.3720000000003"/>
    <n v="0"/>
    <n v="245"/>
    <n v="0"/>
    <m/>
    <n v="0"/>
    <s v="Type A"/>
    <s v="OK"/>
    <s v="29650 Gothenburg"/>
    <s v="Sweden"/>
    <s v="Type A"/>
  </r>
  <r>
    <x v="1"/>
    <n v="5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1"/>
    <n v="5"/>
    <x v="6"/>
    <m/>
    <s v="Rome (i)"/>
    <n v="1"/>
    <x v="0"/>
    <n v="3335.82"/>
    <n v="0"/>
    <n v="455875"/>
    <n v="1703814"/>
    <m/>
    <n v="1023.72"/>
    <s v="Type B"/>
    <s v="INVALID"/>
    <s v="Not Found"/>
    <s v="Not Found"/>
    <s v="Not Found"/>
  </r>
  <r>
    <x v="1"/>
    <n v="5"/>
    <x v="4"/>
    <n v="32949"/>
    <s v="Copenhagen (i)"/>
    <n v="5"/>
    <x v="4"/>
    <n v="1324.8869999999999"/>
    <n v="0"/>
    <n v="101540"/>
    <n v="201480"/>
    <m/>
    <n v="601.91999999999996"/>
    <s v="Type A"/>
    <s v="OK"/>
    <s v="32949 Copenhagen (I)"/>
    <s v="Denmark"/>
    <s v="Type A"/>
  </r>
  <r>
    <x v="1"/>
    <n v="5"/>
    <x v="9"/>
    <n v="19340"/>
    <s v="Brussels (i)"/>
    <n v="16"/>
    <x v="13"/>
    <n v="2687.538"/>
    <n v="0"/>
    <n v="220"/>
    <n v="0"/>
    <m/>
    <n v="0"/>
    <s v="Type A"/>
    <s v="OK"/>
    <s v="19340 Brussels (I)"/>
    <s v="Belgium"/>
    <s v="Type A"/>
  </r>
  <r>
    <x v="1"/>
    <n v="5"/>
    <x v="4"/>
    <n v="32949"/>
    <s v="Copenhagen (i)"/>
    <n v="9"/>
    <x v="9"/>
    <n v="959.83500000000004"/>
    <n v="0"/>
    <n v="27590"/>
    <n v="235632"/>
    <m/>
    <n v="4316.04"/>
    <s v="Type A"/>
    <s v="OK"/>
    <s v="32949 Copenhagen (I)"/>
    <s v="Denmark"/>
    <s v="Type A"/>
  </r>
  <r>
    <x v="1"/>
    <n v="5"/>
    <x v="7"/>
    <n v="94882"/>
    <s v="Munich"/>
    <n v="3"/>
    <x v="2"/>
    <n v="47.204999999999998"/>
    <n v="0"/>
    <n v="635765"/>
    <n v="986670"/>
    <m/>
    <n v="914.28"/>
    <s v="Type B"/>
    <s v="OK"/>
    <s v="94882 Munich"/>
    <s v="Germany"/>
    <s v="Type B"/>
  </r>
  <r>
    <x v="1"/>
    <n v="5"/>
    <x v="7"/>
    <n v="83160"/>
    <s v="Berlin (i)"/>
    <n v="5"/>
    <x v="4"/>
    <n v="3121.8240000000001"/>
    <n v="0"/>
    <n v="347855"/>
    <n v="662358"/>
    <m/>
    <n v="1463.76"/>
    <s v="Type A"/>
    <s v="OK"/>
    <s v="83160 Berlin (I)"/>
    <s v="Germany"/>
    <s v="Type A"/>
  </r>
  <r>
    <x v="1"/>
    <n v="5"/>
    <x v="5"/>
    <n v="88994"/>
    <s v="Madrid (i)"/>
    <n v="16"/>
    <x v="13"/>
    <n v="2508.1590000000001"/>
    <n v="0"/>
    <n v="110"/>
    <n v="0"/>
    <m/>
    <n v="0"/>
    <s v="Type A"/>
    <s v="OK"/>
    <s v="88994 Madrid (I)"/>
    <s v="Spain"/>
    <s v="Type A"/>
  </r>
  <r>
    <x v="1"/>
    <n v="5"/>
    <x v="0"/>
    <n v="17647"/>
    <s v="Liverpool"/>
    <n v="15"/>
    <x v="11"/>
    <n v="4575.7380000000003"/>
    <n v="90"/>
    <n v="10"/>
    <n v="0"/>
    <m/>
    <n v="0"/>
    <s v="Type A"/>
    <s v="OK"/>
    <s v="17647 Liverpool"/>
    <s v="United Kingdom"/>
    <s v="Type A"/>
  </r>
  <r>
    <x v="1"/>
    <n v="5"/>
    <x v="2"/>
    <n v="85321"/>
    <s v="Groningen"/>
    <n v="12"/>
    <x v="12"/>
    <n v="5589.0720000000001"/>
    <n v="0"/>
    <n v="2665325"/>
    <n v="11871357"/>
    <m/>
    <n v="31210.92"/>
    <s v="Type A"/>
    <s v="OK"/>
    <s v="85321 Groningen"/>
    <s v="The Netherlands"/>
    <s v="Type A"/>
  </r>
  <r>
    <x v="1"/>
    <n v="5"/>
    <x v="7"/>
    <n v="12227"/>
    <s v="Berlin (ii)"/>
    <n v="15"/>
    <x v="11"/>
    <n v="3562.404"/>
    <n v="0"/>
    <n v="165"/>
    <n v="0"/>
    <m/>
    <n v="0"/>
    <s v="Type A"/>
    <s v="OK"/>
    <s v="12227 Berlin (II)"/>
    <s v="Germany"/>
    <s v="Type A"/>
  </r>
  <r>
    <x v="1"/>
    <n v="5"/>
    <x v="0"/>
    <n v="17647"/>
    <s v="Liverpool"/>
    <n v="6"/>
    <x v="5"/>
    <n v="13255.164000000001"/>
    <n v="542"/>
    <n v="2728630"/>
    <n v="8198613"/>
    <m/>
    <n v="12015.6"/>
    <s v="Type A"/>
    <s v="OK"/>
    <s v="17647 Liverpool"/>
    <s v="United Kingdom"/>
    <s v="Type A"/>
  </r>
  <r>
    <x v="1"/>
    <n v="5"/>
    <x v="7"/>
    <n v="42367"/>
    <s v="Frankfurt"/>
    <n v="5"/>
    <x v="4"/>
    <n v="4667.0010000000002"/>
    <n v="0"/>
    <n v="199855"/>
    <n v="506571"/>
    <m/>
    <n v="1073.8800000000001"/>
    <s v="Type A"/>
    <s v="OK"/>
    <s v="42367 Frankfurt"/>
    <s v="Germany"/>
    <s v="Type A"/>
  </r>
  <r>
    <x v="1"/>
    <n v="5"/>
    <x v="8"/>
    <n v="91973"/>
    <s v="Nantes"/>
    <n v="2"/>
    <x v="1"/>
    <n v="2410.6019999999999"/>
    <n v="0"/>
    <n v="97440"/>
    <n v="62007"/>
    <m/>
    <n v="652.08000000000004"/>
    <s v="Type B"/>
    <s v="OK"/>
    <s v="91973 Nantes"/>
    <s v="France"/>
    <s v="Type B"/>
  </r>
  <r>
    <x v="1"/>
    <n v="5"/>
    <x v="5"/>
    <n v="16927"/>
    <s v="Barcelona (i)"/>
    <n v="2"/>
    <x v="1"/>
    <n v="1932.258"/>
    <n v="0"/>
    <n v="84250"/>
    <n v="481707"/>
    <m/>
    <n v="499.32"/>
    <s v="Type A"/>
    <s v="OK"/>
    <s v="16927 Barcelona (I)"/>
    <s v="Spain"/>
    <s v="Type A"/>
  </r>
  <r>
    <x v="1"/>
    <n v="5"/>
    <x v="0"/>
    <n v="22117"/>
    <s v="Birmingham"/>
    <n v="11"/>
    <x v="14"/>
    <n v="6753.4620000000004"/>
    <n v="0"/>
    <n v="688190"/>
    <n v="2012421"/>
    <m/>
    <n v="0"/>
    <s v="Type A"/>
    <s v="OK"/>
    <s v="22117 Birmingham"/>
    <s v="United Kingdom"/>
    <s v="Type A"/>
  </r>
  <r>
    <x v="1"/>
    <n v="5"/>
    <x v="2"/>
    <n v="95434"/>
    <s v="Den haag"/>
    <n v="16"/>
    <x v="13"/>
    <n v="5132.7569999999996"/>
    <n v="0"/>
    <n v="55"/>
    <n v="0"/>
    <m/>
    <n v="0"/>
    <s v="Type B"/>
    <s v="OK"/>
    <s v="95434 Den Haag"/>
    <s v="The Netherlands"/>
    <s v="Type B"/>
  </r>
  <r>
    <x v="1"/>
    <n v="5"/>
    <x v="9"/>
    <n v="19340"/>
    <s v="Brussels (i)"/>
    <n v="2"/>
    <x v="1"/>
    <n v="2272.134"/>
    <n v="0"/>
    <n v="77705"/>
    <n v="433755"/>
    <m/>
    <n v="547.20000000000005"/>
    <s v="Type A"/>
    <s v="OK"/>
    <s v="19340 Brussels (I)"/>
    <s v="Belgium"/>
    <s v="Type A"/>
  </r>
  <r>
    <x v="1"/>
    <n v="5"/>
    <x v="0"/>
    <n v="22117"/>
    <s v="Birmingham"/>
    <n v="9"/>
    <x v="9"/>
    <n v="1774.9079999999999"/>
    <n v="0"/>
    <n v="36420"/>
    <m/>
    <m/>
    <n v="5843.64"/>
    <s v="Type A"/>
    <s v="INVALID"/>
    <s v="22117 Birmingham"/>
    <s v="United Kingdom"/>
    <s v="Type A"/>
  </r>
  <r>
    <x v="1"/>
    <n v="5"/>
    <x v="5"/>
    <n v="96493"/>
    <s v="Barcelona (ii)"/>
    <n v="13"/>
    <x v="6"/>
    <n v="30551.076000000001"/>
    <n v="0"/>
    <n v="4997005"/>
    <n v="13884885"/>
    <m/>
    <n v="18438.36"/>
    <s v="Type A"/>
    <s v="OK"/>
    <s v="96493 Barcelona (II)"/>
    <s v="Spain"/>
    <s v="Type A"/>
  </r>
  <r>
    <x v="1"/>
    <n v="5"/>
    <x v="6"/>
    <n v="78450"/>
    <s v="Rome (i)"/>
    <n v="17"/>
    <x v="15"/>
    <n v="2281.5749999999998"/>
    <n v="0"/>
    <n v="135"/>
    <n v="0"/>
    <m/>
    <n v="0"/>
    <s v="Type B"/>
    <s v="OK"/>
    <s v="78450 Rome (I)"/>
    <s v="Italy"/>
    <s v="Type B"/>
  </r>
  <r>
    <x v="1"/>
    <n v="5"/>
    <x v="6"/>
    <n v="94153"/>
    <s v="Rome (ii)"/>
    <n v="2"/>
    <x v="1"/>
    <n v="1976.316"/>
    <n v="0"/>
    <n v="71275"/>
    <n v="374709"/>
    <m/>
    <n v="649.79999999999995"/>
    <s v="Type B"/>
    <s v="OK"/>
    <s v="94153 Rome (II)"/>
    <s v="Italy"/>
    <s v="Type A"/>
  </r>
  <r>
    <x v="1"/>
    <n v="5"/>
    <x v="3"/>
    <n v="20891"/>
    <s v="Brno"/>
    <n v="14"/>
    <x v="10"/>
    <n v="7159.4250000000002"/>
    <n v="0"/>
    <n v="224590"/>
    <n v="1762494"/>
    <m/>
    <n v="15136.92"/>
    <s v="Type A"/>
    <s v="OK"/>
    <s v="20891 Brno"/>
    <s v="Czech Republic"/>
    <s v="Type A"/>
  </r>
  <r>
    <x v="1"/>
    <n v="5"/>
    <x v="2"/>
    <n v="95434"/>
    <s v="Den haag"/>
    <n v="15"/>
    <x v="11"/>
    <n v="4610.3549999999996"/>
    <n v="0"/>
    <n v="55"/>
    <n v="0"/>
    <m/>
    <n v="0"/>
    <s v="Type B"/>
    <s v="OK"/>
    <s v="95434 Den Haag"/>
    <s v="The Netherlands"/>
    <s v="Type B"/>
  </r>
  <r>
    <x v="1"/>
    <n v="5"/>
    <x v="5"/>
    <n v="88994"/>
    <s v="Madrid (i)"/>
    <n v="2"/>
    <x v="1"/>
    <n v="2511.306"/>
    <n v="0"/>
    <n v="126060"/>
    <n v="813444"/>
    <m/>
    <n v="836.76"/>
    <s v="Type A"/>
    <s v="OK"/>
    <s v="88994 Madrid (I)"/>
    <s v="Spain"/>
    <s v="Type A"/>
  </r>
  <r>
    <x v="1"/>
    <n v="5"/>
    <x v="8"/>
    <n v="63354"/>
    <s v="Marseille"/>
    <n v="16"/>
    <x v="13"/>
    <n v="4821.2039999999997"/>
    <n v="0"/>
    <n v="200"/>
    <n v="0"/>
    <m/>
    <n v="0"/>
    <s v="Type A"/>
    <s v="OK"/>
    <s v="63354 Marseille"/>
    <s v="France"/>
    <s v="Type A"/>
  </r>
  <r>
    <x v="1"/>
    <n v="5"/>
    <x v="6"/>
    <n v="78450"/>
    <s v="Rome (i)"/>
    <n v="12"/>
    <x v="12"/>
    <n v="6095.7389999999996"/>
    <n v="0"/>
    <n v="3312435"/>
    <n v="12650022"/>
    <m/>
    <n v="35504.160000000003"/>
    <s v="Type B"/>
    <s v="OK"/>
    <s v="78450 Rome (I)"/>
    <s v="Italy"/>
    <s v="Type B"/>
  </r>
  <r>
    <x v="1"/>
    <n v="5"/>
    <x v="6"/>
    <n v="78325"/>
    <s v="Napoli"/>
    <n v="3"/>
    <x v="2"/>
    <n v="47.204999999999998"/>
    <n v="0"/>
    <n v="616670"/>
    <n v="1010919"/>
    <m/>
    <n v="820.8"/>
    <s v="Type A"/>
    <s v="OK"/>
    <s v="78325 Napoli"/>
    <s v="Italy"/>
    <s v="Type A"/>
  </r>
  <r>
    <x v="1"/>
    <n v="5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1"/>
    <n v="5"/>
    <x v="3"/>
    <n v="45583"/>
    <s v="Ostrava"/>
    <n v="1"/>
    <x v="0"/>
    <n v="1711.9680000000001"/>
    <n v="0"/>
    <n v="306645"/>
    <n v="1037709"/>
    <m/>
    <n v="857.28"/>
    <s v="Type A"/>
    <s v="OK"/>
    <s v="45583 Ostrava"/>
    <s v="Czech Republic"/>
    <s v="Type A"/>
  </r>
  <r>
    <x v="1"/>
    <n v="5"/>
    <x v="3"/>
    <n v="38560"/>
    <s v="Prague (i)"/>
    <n v="11"/>
    <x v="14"/>
    <n v="2303.6039999999998"/>
    <n v="0"/>
    <n v="235515"/>
    <n v="781167"/>
    <m/>
    <n v="0"/>
    <s v="Type A"/>
    <s v="OK"/>
    <s v="38560 Prague (I)"/>
    <s v="Czech Republic"/>
    <s v="Type A"/>
  </r>
  <r>
    <x v="1"/>
    <n v="5"/>
    <x v="8"/>
    <n v="98422"/>
    <s v="Paris (i)"/>
    <n v="13"/>
    <x v="6"/>
    <n v="20537.322"/>
    <n v="0"/>
    <n v="2666825"/>
    <n v="8919834"/>
    <m/>
    <n v="16190.28"/>
    <s v="Type B"/>
    <s v="OK"/>
    <s v="98422 Paris (I)"/>
    <s v="France"/>
    <s v="Type B"/>
  </r>
  <r>
    <x v="1"/>
    <n v="5"/>
    <x v="2"/>
    <n v="95434"/>
    <s v="Den haag"/>
    <n v="12"/>
    <x v="12"/>
    <n v="7036.692"/>
    <n v="0"/>
    <n v="4142315"/>
    <n v="15842022"/>
    <m/>
    <n v="28119.24"/>
    <s v="Type B"/>
    <s v="OK"/>
    <s v="95434 Den Haag"/>
    <s v="The Netherlands"/>
    <s v="Type B"/>
  </r>
  <r>
    <x v="1"/>
    <n v="5"/>
    <x v="0"/>
    <n v="18808"/>
    <s v="London (ii)"/>
    <n v="1"/>
    <x v="0"/>
    <n v="3206.7930000000001"/>
    <n v="0"/>
    <n v="424140"/>
    <n v="1439370"/>
    <m/>
    <n v="834.48"/>
    <s v="Type B"/>
    <s v="OK"/>
    <s v="18808 London (II)"/>
    <s v="United Kingdom"/>
    <s v="Type B"/>
  </r>
  <r>
    <x v="1"/>
    <n v="5"/>
    <x v="6"/>
    <n v="78325"/>
    <s v="Napoli"/>
    <n v="8"/>
    <x v="8"/>
    <n v="3200.4989999999998"/>
    <n v="0"/>
    <n v="47030"/>
    <n v="286482"/>
    <m/>
    <n v="3668.52"/>
    <s v="Type A"/>
    <s v="OK"/>
    <s v="78325 Napoli"/>
    <s v="Italy"/>
    <s v="Type A"/>
  </r>
  <r>
    <x v="1"/>
    <n v="5"/>
    <x v="0"/>
    <n v="18808"/>
    <s v="London (ii)"/>
    <n v="2"/>
    <x v="1"/>
    <n v="2268.9870000000001"/>
    <n v="0"/>
    <n v="86120"/>
    <n v="530367"/>
    <m/>
    <n v="547.20000000000005"/>
    <s v="Type B"/>
    <s v="OK"/>
    <s v="18808 London (II)"/>
    <s v="United Kingdom"/>
    <s v="Type B"/>
  </r>
  <r>
    <x v="1"/>
    <n v="5"/>
    <x v="7"/>
    <n v="12227"/>
    <s v="Berlin (ii)"/>
    <n v="17"/>
    <x v="15"/>
    <n v="2139.96"/>
    <n v="0"/>
    <n v="165"/>
    <n v="0"/>
    <m/>
    <n v="0"/>
    <s v="Type A"/>
    <s v="OK"/>
    <s v="12227 Berlin (II)"/>
    <s v="Germany"/>
    <s v="Type A"/>
  </r>
  <r>
    <x v="1"/>
    <n v="5"/>
    <x v="7"/>
    <n v="42367"/>
    <s v="Frankfurt"/>
    <n v="17"/>
    <x v="15"/>
    <n v="2353.9560000000001"/>
    <n v="0"/>
    <n v="180"/>
    <n v="0"/>
    <m/>
    <n v="0"/>
    <s v="Type A"/>
    <s v="OK"/>
    <s v="42367 Frankfurt"/>
    <s v="Germany"/>
    <s v="Type A"/>
  </r>
  <r>
    <x v="1"/>
    <n v="5"/>
    <x v="6"/>
    <n v="78325"/>
    <s v="Napoli"/>
    <n v="1"/>
    <x v="0"/>
    <n v="3102.942"/>
    <n v="0"/>
    <n v="508730"/>
    <n v="220797"/>
    <m/>
    <n v="1053.3599999999999"/>
    <s v="Type A"/>
    <s v="OK"/>
    <s v="78325 Napoli"/>
    <s v="Italy"/>
    <s v="Type A"/>
  </r>
  <r>
    <x v="1"/>
    <n v="5"/>
    <x v="0"/>
    <n v="38976"/>
    <s v="Manchester"/>
    <n v="4"/>
    <x v="3"/>
    <n v="2108.4899999999998"/>
    <n v="0"/>
    <n v="863470"/>
    <n v="1534698"/>
    <m/>
    <n v="898.32"/>
    <s v="Type A"/>
    <s v="OK"/>
    <s v="38976 Manchester"/>
    <s v="United Kingdom"/>
    <s v="Type A"/>
  </r>
  <r>
    <x v="1"/>
    <n v="5"/>
    <x v="7"/>
    <n v="86089"/>
    <s v="Cologne"/>
    <n v="14"/>
    <x v="10"/>
    <n v="12144.272999999999"/>
    <n v="0"/>
    <n v="353265"/>
    <n v="2844453"/>
    <m/>
    <n v="15282.84"/>
    <s v="Type A"/>
    <s v="OK"/>
    <s v="86089 Cologne"/>
    <s v="Germany"/>
    <s v="Type A"/>
  </r>
  <r>
    <x v="1"/>
    <n v="5"/>
    <x v="8"/>
    <n v="63354"/>
    <s v="Marseille"/>
    <n v="1"/>
    <x v="0"/>
    <n v="3619.05"/>
    <n v="0"/>
    <n v="442860"/>
    <n v="1650348"/>
    <m/>
    <n v="987.24"/>
    <s v="Type A"/>
    <s v="OK"/>
    <s v="63354 Marseille"/>
    <s v="France"/>
    <s v="Type A"/>
  </r>
  <r>
    <x v="1"/>
    <n v="5"/>
    <x v="5"/>
    <n v="16927"/>
    <s v="Barcelona (i)"/>
    <n v="13"/>
    <x v="6"/>
    <n v="18158.189999999999"/>
    <n v="0"/>
    <n v="3187435"/>
    <n v="9686892"/>
    <m/>
    <n v="13764.36"/>
    <s v="Type A"/>
    <s v="OK"/>
    <s v="16927 Barcelona (I)"/>
    <s v="Spain"/>
    <s v="Type A"/>
  </r>
  <r>
    <x v="1"/>
    <n v="5"/>
    <x v="10"/>
    <n v="81473"/>
    <s v="Stockholm"/>
    <n v="5"/>
    <x v="4"/>
    <n v="4626.09"/>
    <n v="0"/>
    <n v="404800"/>
    <n v="776187"/>
    <m/>
    <n v="1903.8"/>
    <s v="Type A"/>
    <s v="OK"/>
    <s v="81473 Stockholm"/>
    <s v="Sweden"/>
    <s v="Type A"/>
  </r>
  <r>
    <x v="1"/>
    <n v="5"/>
    <x v="4"/>
    <n v="19000"/>
    <s v="Aalborg (ii)"/>
    <n v="8"/>
    <x v="8"/>
    <n v="1513.7070000000001"/>
    <n v="0"/>
    <n v="28290"/>
    <n v="10506"/>
    <m/>
    <n v="2726.88"/>
    <s v="Type A"/>
    <s v="OK"/>
    <s v="19000 Aalborg (II)"/>
    <s v="Denmark"/>
    <s v="Type B"/>
  </r>
  <r>
    <x v="1"/>
    <n v="5"/>
    <x v="4"/>
    <n v="19000"/>
    <s v="Aalborg (ii)"/>
    <n v="5"/>
    <x v="4"/>
    <n v="2464.1010000000001"/>
    <n v="0"/>
    <n v="221905"/>
    <n v="536664"/>
    <m/>
    <n v="1372.56"/>
    <s v="Type A"/>
    <s v="OK"/>
    <s v="19000 Aalborg (II)"/>
    <s v="Denmark"/>
    <s v="Type B"/>
  </r>
  <r>
    <x v="1"/>
    <n v="5"/>
    <x v="1"/>
    <n v="71991"/>
    <s v="Warsaw (i)"/>
    <n v="9"/>
    <x v="9"/>
    <n v="1208.4480000000001"/>
    <n v="0"/>
    <n v="45770"/>
    <m/>
    <m/>
    <n v="3739.2"/>
    <s v="Type A"/>
    <s v="INVALID"/>
    <s v="71991 Warsaw (I)"/>
    <s v="Poland"/>
    <s v="Type A"/>
  </r>
  <r>
    <x v="1"/>
    <n v="5"/>
    <x v="7"/>
    <n v="34378"/>
    <s v="Hamburg"/>
    <n v="14"/>
    <x v="10"/>
    <n v="11219.055"/>
    <n v="0"/>
    <n v="424755"/>
    <n v="3133005"/>
    <m/>
    <n v="16694.16"/>
    <s v="Type A"/>
    <s v="OK"/>
    <s v="34378 Hamburg"/>
    <s v="Germany"/>
    <s v="Type A"/>
  </r>
  <r>
    <x v="1"/>
    <n v="5"/>
    <x v="4"/>
    <n v="96857"/>
    <s v="Copenhagen (ii)"/>
    <n v="1"/>
    <x v="0"/>
    <n v="2917.2689999999998"/>
    <n v="0"/>
    <n v="312800"/>
    <n v="968763"/>
    <m/>
    <n v="1183.32"/>
    <s v="Type A"/>
    <s v="OK"/>
    <s v="96857 Copenhagen (II)"/>
    <s v="Denmark"/>
    <s v="Type A"/>
  </r>
  <r>
    <x v="1"/>
    <n v="5"/>
    <x v="8"/>
    <n v="73422"/>
    <s v="Bordeaux"/>
    <n v="13"/>
    <x v="6"/>
    <n v="29751.738000000001"/>
    <n v="0"/>
    <n v="4816325"/>
    <n v="15532446"/>
    <m/>
    <n v="18700.560000000001"/>
    <s v="Type A"/>
    <s v="OK"/>
    <s v="73422 Bordeaux"/>
    <s v="France"/>
    <s v="Type A"/>
  </r>
  <r>
    <x v="1"/>
    <n v="5"/>
    <x v="3"/>
    <n v="20891"/>
    <s v="Brno"/>
    <n v="12"/>
    <x v="12"/>
    <n v="6124.0619999999999"/>
    <n v="0"/>
    <n v="3249025"/>
    <n v="15566313"/>
    <m/>
    <n v="29318.52"/>
    <s v="Type A"/>
    <s v="OK"/>
    <s v="20891 Brno"/>
    <s v="Czech Republic"/>
    <s v="Type A"/>
  </r>
  <r>
    <x v="1"/>
    <n v="5"/>
    <x v="4"/>
    <n v="96857"/>
    <s v="Copenhagen (ii)"/>
    <n v="5"/>
    <x v="4"/>
    <n v="1840.9949999999999"/>
    <n v="0"/>
    <n v="130665"/>
    <n v="255615"/>
    <m/>
    <n v="989.52"/>
    <s v="Type A"/>
    <s v="OK"/>
    <s v="96857 Copenhagen (II)"/>
    <s v="Denmark"/>
    <s v="Type A"/>
  </r>
  <r>
    <x v="1"/>
    <n v="5"/>
    <x v="4"/>
    <n v="32949"/>
    <s v="Copenhagen (i)"/>
    <n v="11"/>
    <x v="14"/>
    <n v="2819.712"/>
    <n v="0"/>
    <n v="358040"/>
    <n v="1156143"/>
    <m/>
    <n v="0"/>
    <s v="Type A"/>
    <s v="OK"/>
    <s v="32949 Copenhagen (I)"/>
    <s v="Denmark"/>
    <s v="Type A"/>
  </r>
  <r>
    <x v="1"/>
    <n v="5"/>
    <x v="3"/>
    <n v="85696"/>
    <s v="Prague (ii)"/>
    <n v="17"/>
    <x v="15"/>
    <n v="2237.5169999999998"/>
    <n v="0"/>
    <n v="85"/>
    <n v="0"/>
    <m/>
    <n v="0"/>
    <s v="Type B"/>
    <s v="OK"/>
    <s v="85696 Prague (II)"/>
    <s v="Czech Republic"/>
    <s v="Type B"/>
  </r>
  <r>
    <x v="1"/>
    <n v="5"/>
    <x v="0"/>
    <n v="73949"/>
    <s v="Leicester"/>
    <n v="17"/>
    <x v="15"/>
    <n v="1951.14"/>
    <n v="0"/>
    <n v="20"/>
    <n v="0"/>
    <m/>
    <n v="0"/>
    <s v="Type B"/>
    <s v="OK"/>
    <s v="73949 Leicester"/>
    <s v="United Kingdom"/>
    <s v="Type B"/>
  </r>
  <r>
    <x v="1"/>
    <n v="5"/>
    <x v="0"/>
    <n v="88253"/>
    <s v="London (i)"/>
    <n v="6"/>
    <x v="5"/>
    <n v="8210.5229999999992"/>
    <n v="0"/>
    <n v="1491505"/>
    <n v="5255349"/>
    <m/>
    <n v="11395.44"/>
    <s v="Type A"/>
    <s v="OK"/>
    <s v="88253 London (I)"/>
    <s v="United Kingdom"/>
    <s v="Type A"/>
  </r>
  <r>
    <x v="1"/>
    <n v="5"/>
    <x v="4"/>
    <n v="87703"/>
    <s v="Aalborg (i)"/>
    <n v="9"/>
    <x v="9"/>
    <n v="1239.9179999999999"/>
    <n v="0"/>
    <n v="46585"/>
    <n v="342150"/>
    <m/>
    <n v="5567.76"/>
    <s v="Type A"/>
    <s v="OK"/>
    <s v="87703 Aalborg (I)"/>
    <s v="Denmark"/>
    <s v="Type A"/>
  </r>
  <r>
    <x v="1"/>
    <n v="5"/>
    <x v="8"/>
    <n v="79785"/>
    <s v="Paris (ii)"/>
    <n v="16"/>
    <x v="13"/>
    <n v="3219.3809999999999"/>
    <n v="0"/>
    <n v="195"/>
    <n v="0"/>
    <m/>
    <n v="0"/>
    <s v="Type A"/>
    <s v="OK"/>
    <s v="79785 Paris (II)"/>
    <s v="France"/>
    <s v="Type B"/>
  </r>
  <r>
    <x v="1"/>
    <n v="5"/>
    <x v="6"/>
    <n v="94153"/>
    <s v="Rome (ii)"/>
    <n v="17"/>
    <x v="15"/>
    <n v="2885.799"/>
    <n v="0"/>
    <n v="140"/>
    <n v="0"/>
    <m/>
    <n v="0"/>
    <s v="Type B"/>
    <s v="OK"/>
    <s v="94153 Rome (II)"/>
    <s v="Italy"/>
    <s v="Type A"/>
  </r>
  <r>
    <x v="1"/>
    <n v="5"/>
    <x v="6"/>
    <n v="64983"/>
    <s v="Milano"/>
    <n v="16"/>
    <x v="13"/>
    <n v="3411.348"/>
    <n v="66"/>
    <n v="145"/>
    <n v="0"/>
    <m/>
    <n v="0"/>
    <s v="Type C"/>
    <s v="OK"/>
    <s v="64983 Milano"/>
    <s v="Italy"/>
    <s v="Type C"/>
  </r>
  <r>
    <x v="1"/>
    <n v="5"/>
    <x v="1"/>
    <n v="19769"/>
    <s v="Krakow"/>
    <n v="14"/>
    <x v="10"/>
    <n v="7804.56"/>
    <n v="0"/>
    <n v="251435"/>
    <n v="2081940"/>
    <m/>
    <n v="10852.8"/>
    <s v="Type A"/>
    <s v="OK"/>
    <s v="19769 Krakow"/>
    <s v="Poland"/>
    <s v="Type A"/>
  </r>
  <r>
    <x v="1"/>
    <n v="5"/>
    <x v="9"/>
    <n v="19340"/>
    <s v="Brussels (i)"/>
    <n v="13"/>
    <x v="6"/>
    <n v="17616.905999999999"/>
    <n v="0"/>
    <n v="3129575"/>
    <n v="10216188"/>
    <m/>
    <n v="14788.08"/>
    <s v="Type A"/>
    <s v="OK"/>
    <s v="19340 Brussels (I)"/>
    <s v="Belgium"/>
    <s v="Type A"/>
  </r>
  <r>
    <x v="1"/>
    <n v="5"/>
    <x v="1"/>
    <n v="71991"/>
    <s v="Warsaw (i)"/>
    <n v="2"/>
    <x v="1"/>
    <n v="799.33799999999997"/>
    <n v="0"/>
    <n v="50100"/>
    <n v="281199"/>
    <m/>
    <n v="428.64"/>
    <s v="Type A"/>
    <s v="OK"/>
    <s v="71991 Warsaw (I)"/>
    <s v="Poland"/>
    <s v="Type A"/>
  </r>
  <r>
    <x v="1"/>
    <n v="5"/>
    <x v="8"/>
    <n v="98422"/>
    <s v="Paris (i)"/>
    <n v="7"/>
    <x v="7"/>
    <n v="5387.6639999999998"/>
    <n v="0"/>
    <n v="177085"/>
    <n v="1538835"/>
    <m/>
    <n v="7081.68"/>
    <s v="Type B"/>
    <s v="OK"/>
    <s v="98422 Paris (I)"/>
    <s v="France"/>
    <s v="Type B"/>
  </r>
  <r>
    <x v="1"/>
    <n v="5"/>
    <x v="7"/>
    <n v="86089"/>
    <s v="Cologne"/>
    <n v="2"/>
    <x v="1"/>
    <n v="1935.405"/>
    <n v="0"/>
    <n v="144205"/>
    <n v="865665"/>
    <m/>
    <n v="563.16"/>
    <s v="Type A"/>
    <s v="OK"/>
    <s v="86089 Cologne"/>
    <s v="Germany"/>
    <s v="Type A"/>
  </r>
  <r>
    <x v="1"/>
    <n v="5"/>
    <x v="6"/>
    <n v="77348"/>
    <s v="Bologna"/>
    <n v="16"/>
    <x v="13"/>
    <n v="4572.5910000000003"/>
    <n v="0"/>
    <n v="150"/>
    <n v="0"/>
    <m/>
    <n v="0"/>
    <s v="Type B"/>
    <s v="OK"/>
    <s v="77348 Bologna"/>
    <s v="Italy"/>
    <s v="Type B"/>
  </r>
  <r>
    <x v="1"/>
    <n v="5"/>
    <x v="7"/>
    <n v="83160"/>
    <s v="Berlin (i)"/>
    <n v="16"/>
    <x v="13"/>
    <n v="2448.366"/>
    <n v="0"/>
    <n v="160"/>
    <n v="0"/>
    <m/>
    <n v="0"/>
    <s v="Type A"/>
    <s v="OK"/>
    <s v="83160 Berlin (I)"/>
    <s v="Germany"/>
    <s v="Type A"/>
  </r>
  <r>
    <x v="1"/>
    <n v="5"/>
    <x v="1"/>
    <n v="71991"/>
    <s v="Warsaw (i)"/>
    <n v="3"/>
    <x v="2"/>
    <n v="47.204999999999998"/>
    <n v="0"/>
    <n v="298805"/>
    <n v="441549"/>
    <m/>
    <n v="850.44"/>
    <s v="Type A"/>
    <s v="OK"/>
    <s v="71991 Warsaw (I)"/>
    <s v="Poland"/>
    <s v="Type A"/>
  </r>
  <r>
    <x v="1"/>
    <n v="5"/>
    <x v="0"/>
    <n v="38976"/>
    <s v="Manchester"/>
    <n v="3"/>
    <x v="2"/>
    <n v="47.204999999999998"/>
    <n v="0"/>
    <n v="1058490"/>
    <n v="1529244"/>
    <m/>
    <n v="1251.72"/>
    <s v="Type A"/>
    <s v="OK"/>
    <s v="38976 Manchester"/>
    <s v="United Kingdom"/>
    <s v="Type A"/>
  </r>
  <r>
    <x v="1"/>
    <n v="5"/>
    <x v="7"/>
    <n v="42367"/>
    <s v="Frankfurt"/>
    <n v="3"/>
    <x v="2"/>
    <n v="47.204999999999998"/>
    <n v="0"/>
    <n v="541720"/>
    <n v="896217"/>
    <m/>
    <n v="1210.68"/>
    <s v="Type A"/>
    <s v="OK"/>
    <s v="42367 Frankfurt"/>
    <s v="Germany"/>
    <s v="Type A"/>
  </r>
  <r>
    <x v="1"/>
    <n v="5"/>
    <x v="2"/>
    <m/>
    <s v="Groningen"/>
    <n v="7"/>
    <x v="7"/>
    <n v="5016.3180000000002"/>
    <n v="0"/>
    <n v="140085"/>
    <n v="1194735"/>
    <m/>
    <n v="6710.04"/>
    <s v="Type A"/>
    <s v="INVALID"/>
    <s v="Not Found"/>
    <s v="Not Found"/>
    <s v="Not Found"/>
  </r>
  <r>
    <x v="1"/>
    <n v="5"/>
    <x v="8"/>
    <n v="98422"/>
    <s v="Paris (i)"/>
    <n v="2"/>
    <x v="1"/>
    <n v="2848.0349999999999"/>
    <n v="0"/>
    <n v="114445"/>
    <n v="754158"/>
    <m/>
    <n v="624.72"/>
    <s v="Type B"/>
    <s v="OK"/>
    <s v="98422 Paris (I)"/>
    <s v="France"/>
    <s v="Type B"/>
  </r>
  <r>
    <x v="1"/>
    <n v="5"/>
    <x v="2"/>
    <n v="85321"/>
    <s v="Groningen"/>
    <n v="3"/>
    <x v="2"/>
    <n v="47.204999999999998"/>
    <n v="0"/>
    <n v="343715"/>
    <n v="468369"/>
    <m/>
    <n v="1003.2"/>
    <s v="Type A"/>
    <s v="OK"/>
    <s v="85321 Groningen"/>
    <s v="The Netherlands"/>
    <s v="Type A"/>
  </r>
  <r>
    <x v="1"/>
    <n v="5"/>
    <x v="6"/>
    <n v="77348"/>
    <s v="Bologna"/>
    <n v="13"/>
    <x v="6"/>
    <n v="25720.431"/>
    <n v="0"/>
    <n v="4686190"/>
    <n v="12342576"/>
    <m/>
    <n v="16206.24"/>
    <s v="Type B"/>
    <s v="OK"/>
    <s v="77348 Bologna"/>
    <s v="Italy"/>
    <s v="Type B"/>
  </r>
  <r>
    <x v="1"/>
    <n v="5"/>
    <x v="7"/>
    <n v="86089"/>
    <s v="Cologne"/>
    <n v="5"/>
    <x v="4"/>
    <n v="3672.549"/>
    <n v="0"/>
    <n v="229080"/>
    <n v="5100"/>
    <m/>
    <n v="1149.1199999999999"/>
    <s v="Type A"/>
    <s v="OK"/>
    <s v="86089 Cologne"/>
    <s v="Germany"/>
    <s v="Type A"/>
  </r>
  <r>
    <x v="1"/>
    <n v="5"/>
    <x v="8"/>
    <n v="63354"/>
    <s v="Marseille"/>
    <n v="15"/>
    <x v="11"/>
    <n v="5538.72"/>
    <n v="0"/>
    <n v="200"/>
    <n v="0"/>
    <m/>
    <n v="0"/>
    <s v="Type A"/>
    <s v="OK"/>
    <s v="63354 Marseille"/>
    <s v="France"/>
    <s v="Type A"/>
  </r>
  <r>
    <x v="1"/>
    <n v="5"/>
    <x v="4"/>
    <n v="19000"/>
    <s v="Aalborg (ii)"/>
    <n v="13"/>
    <x v="6"/>
    <n v="18944.939999999999"/>
    <n v="0"/>
    <n v="3854580"/>
    <n v="13169214"/>
    <m/>
    <n v="18821.400000000001"/>
    <s v="Type A"/>
    <s v="OK"/>
    <s v="19000 Aalborg (II)"/>
    <s v="Denmark"/>
    <s v="Type B"/>
  </r>
  <r>
    <x v="1"/>
    <n v="5"/>
    <x v="7"/>
    <n v="34378"/>
    <s v="Hamburg"/>
    <n v="17"/>
    <x v="15"/>
    <n v="1910.229"/>
    <n v="0"/>
    <n v="175"/>
    <n v="0"/>
    <m/>
    <n v="0"/>
    <s v="Type A"/>
    <s v="OK"/>
    <s v="34378 Hamburg"/>
    <s v="Germany"/>
    <s v="Type A"/>
  </r>
  <r>
    <x v="1"/>
    <n v="5"/>
    <x v="7"/>
    <n v="94882"/>
    <s v="Munich"/>
    <n v="6"/>
    <x v="5"/>
    <n v="12008.951999999999"/>
    <n v="0"/>
    <n v="1981390"/>
    <n v="6284250"/>
    <m/>
    <n v="10784.4"/>
    <s v="Type B"/>
    <s v="OK"/>
    <s v="94882 Munich"/>
    <s v="Germany"/>
    <s v="Type B"/>
  </r>
  <r>
    <x v="1"/>
    <n v="5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1"/>
    <n v="5"/>
    <x v="8"/>
    <n v="98422"/>
    <s v="Paris (i)"/>
    <n v="6"/>
    <x v="5"/>
    <n v="8295.4920000000002"/>
    <n v="0"/>
    <n v="1258145"/>
    <n v="480654"/>
    <m/>
    <n v="9931.68"/>
    <s v="Type B"/>
    <s v="OK"/>
    <s v="98422 Paris (I)"/>
    <s v="France"/>
    <s v="Type B"/>
  </r>
  <r>
    <x v="1"/>
    <n v="5"/>
    <x v="3"/>
    <n v="45583"/>
    <s v="Ostrava"/>
    <n v="6"/>
    <x v="5"/>
    <n v="7386.009"/>
    <n v="0"/>
    <n v="1052700"/>
    <n v="300327"/>
    <m/>
    <n v="9313.7999999999993"/>
    <s v="Type A"/>
    <s v="OK"/>
    <s v="45583 Ostrava"/>
    <s v="Czech Republic"/>
    <s v="Type A"/>
  </r>
  <r>
    <x v="1"/>
    <n v="5"/>
    <x v="0"/>
    <n v="22117"/>
    <s v="Birmingham"/>
    <n v="14"/>
    <x v="10"/>
    <n v="6061.1220000000003"/>
    <n v="0"/>
    <n v="175280"/>
    <n v="1393704"/>
    <m/>
    <n v="15998.76"/>
    <s v="Type A"/>
    <s v="OK"/>
    <s v="22117 Birmingham"/>
    <s v="United Kingdom"/>
    <s v="Type A"/>
  </r>
  <r>
    <x v="1"/>
    <n v="5"/>
    <x v="1"/>
    <n v="19769"/>
    <s v="Krakow"/>
    <n v="11"/>
    <x v="14"/>
    <n v="2759.9189999999999"/>
    <n v="0"/>
    <n v="357720"/>
    <n v="1090734"/>
    <m/>
    <n v="0"/>
    <s v="Type A"/>
    <s v="OK"/>
    <s v="19769 Krakow"/>
    <s v="Poland"/>
    <s v="Type A"/>
  </r>
  <r>
    <x v="1"/>
    <n v="5"/>
    <x v="9"/>
    <n v="76852"/>
    <s v="Brussels (ii)"/>
    <n v="13"/>
    <x v="6"/>
    <n v="25682.667000000001"/>
    <n v="0"/>
    <n v="4839610"/>
    <m/>
    <m/>
    <n v="16885.68"/>
    <s v="Type A"/>
    <s v="INVALID"/>
    <s v="76852 Brussels (II)"/>
    <s v="Belgium"/>
    <s v="Type A"/>
  </r>
  <r>
    <x v="1"/>
    <n v="5"/>
    <x v="5"/>
    <n v="88994"/>
    <s v="Madrid (i)"/>
    <n v="15"/>
    <x v="11"/>
    <n v="3700.8719999999998"/>
    <n v="0"/>
    <n v="110"/>
    <n v="0"/>
    <m/>
    <n v="0"/>
    <s v="Type A"/>
    <s v="OK"/>
    <s v="88994 Madrid (I)"/>
    <s v="Spain"/>
    <s v="Type A"/>
  </r>
  <r>
    <x v="1"/>
    <n v="5"/>
    <x v="8"/>
    <n v="63354"/>
    <s v="Marseille"/>
    <n v="9"/>
    <x v="9"/>
    <n v="2951.886"/>
    <n v="0"/>
    <n v="64990"/>
    <n v="502470"/>
    <m/>
    <n v="4974.96"/>
    <s v="Type A"/>
    <s v="OK"/>
    <s v="63354 Marseille"/>
    <s v="France"/>
    <s v="Type A"/>
  </r>
  <r>
    <x v="1"/>
    <n v="5"/>
    <x v="4"/>
    <n v="87703"/>
    <s v="Aalborg (i)"/>
    <n v="12"/>
    <x v="12"/>
    <n v="6039.0929999999998"/>
    <n v="0"/>
    <n v="2561105"/>
    <n v="7850343"/>
    <m/>
    <n v="28620.84"/>
    <s v="Type A"/>
    <s v="OK"/>
    <s v="87703 Aalborg (I)"/>
    <s v="Denmark"/>
    <s v="Type A"/>
  </r>
  <r>
    <x v="1"/>
    <n v="5"/>
    <x v="6"/>
    <n v="64983"/>
    <s v="Milano"/>
    <n v="9"/>
    <x v="9"/>
    <n v="2520.7469999999998"/>
    <n v="0"/>
    <n v="65070"/>
    <n v="483231"/>
    <m/>
    <n v="5259.96"/>
    <s v="Type C"/>
    <s v="OK"/>
    <s v="64983 Milano"/>
    <s v="Italy"/>
    <s v="Type C"/>
  </r>
  <r>
    <x v="1"/>
    <n v="5"/>
    <x v="5"/>
    <n v="16927"/>
    <s v="Barcelona (i)"/>
    <n v="11"/>
    <x v="14"/>
    <n v="777.30899999999997"/>
    <n v="0"/>
    <n v="0"/>
    <n v="0"/>
    <m/>
    <n v="0"/>
    <s v="Type A"/>
    <s v="OK"/>
    <s v="16927 Barcelona (I)"/>
    <s v="Spain"/>
    <s v="Type A"/>
  </r>
  <r>
    <x v="1"/>
    <n v="5"/>
    <x v="0"/>
    <n v="38976"/>
    <s v="Manchester"/>
    <n v="15"/>
    <x v="11"/>
    <n v="6536.3190000000004"/>
    <n v="0"/>
    <n v="5"/>
    <n v="0"/>
    <m/>
    <n v="0"/>
    <s v="Type A"/>
    <s v="OK"/>
    <s v="38976 Manchester"/>
    <s v="United Kingdom"/>
    <s v="Type A"/>
  </r>
  <r>
    <x v="1"/>
    <n v="5"/>
    <x v="2"/>
    <n v="95434"/>
    <s v="Den haag"/>
    <n v="17"/>
    <x v="15"/>
    <n v="2108.4899999999998"/>
    <n v="0"/>
    <n v="55"/>
    <n v="0"/>
    <m/>
    <n v="0"/>
    <s v="Type B"/>
    <s v="OK"/>
    <s v="95434 Den Haag"/>
    <s v="The Netherlands"/>
    <s v="Type B"/>
  </r>
  <r>
    <x v="1"/>
    <n v="5"/>
    <x v="1"/>
    <n v="71991"/>
    <s v="Warsaw (i)"/>
    <n v="14"/>
    <x v="10"/>
    <n v="7546.5060000000003"/>
    <n v="0"/>
    <n v="202920"/>
    <n v="1702935"/>
    <m/>
    <n v="13071.24"/>
    <s v="Type A"/>
    <s v="OK"/>
    <s v="71991 Warsaw (I)"/>
    <s v="Poland"/>
    <s v="Type A"/>
  </r>
  <r>
    <x v="1"/>
    <n v="5"/>
    <x v="0"/>
    <n v="38976"/>
    <s v="Manchester"/>
    <n v="13"/>
    <x v="6"/>
    <n v="30104.202000000001"/>
    <n v="0"/>
    <n v="6152000"/>
    <n v="17573439"/>
    <m/>
    <n v="16751.16"/>
    <s v="Type A"/>
    <s v="OK"/>
    <s v="38976 Manchester"/>
    <s v="United Kingdom"/>
    <s v="Type A"/>
  </r>
  <r>
    <x v="1"/>
    <n v="5"/>
    <x v="9"/>
    <n v="73762"/>
    <s v="Antwerp"/>
    <n v="3"/>
    <x v="2"/>
    <n v="47.204999999999998"/>
    <n v="0"/>
    <n v="892280"/>
    <n v="1623876"/>
    <m/>
    <n v="1103.52"/>
    <s v="Type A"/>
    <s v="OK"/>
    <s v="73762 Antwerp"/>
    <s v="Belgium"/>
    <s v="Type A"/>
  </r>
  <r>
    <x v="1"/>
    <n v="5"/>
    <x v="8"/>
    <n v="91973"/>
    <s v="Nantes"/>
    <n v="14"/>
    <x v="10"/>
    <n v="5620.5420000000004"/>
    <n v="0"/>
    <n v="152335"/>
    <n v="1262487"/>
    <m/>
    <n v="9181.56"/>
    <s v="Type B"/>
    <s v="OK"/>
    <s v="91973 Nantes"/>
    <s v="France"/>
    <s v="Type B"/>
  </r>
  <r>
    <x v="1"/>
    <n v="5"/>
    <x v="6"/>
    <n v="77348"/>
    <s v="Bologna"/>
    <n v="7"/>
    <x v="7"/>
    <n v="6869.9009999999998"/>
    <n v="0"/>
    <n v="273795"/>
    <n v="2253528"/>
    <m/>
    <n v="6532.2"/>
    <s v="Type B"/>
    <s v="OK"/>
    <s v="77348 Bologna"/>
    <s v="Italy"/>
    <s v="Type B"/>
  </r>
  <r>
    <x v="1"/>
    <n v="5"/>
    <x v="1"/>
    <n v="23623"/>
    <s v="Poznan"/>
    <n v="9"/>
    <x v="9"/>
    <n v="1413.0029999999999"/>
    <n v="0"/>
    <n v="49415"/>
    <n v="321102"/>
    <m/>
    <n v="3894.24"/>
    <s v="Type A"/>
    <s v="OK"/>
    <s v="23623 Poznan"/>
    <s v="Poland"/>
    <s v="Type A"/>
  </r>
  <r>
    <x v="1"/>
    <n v="5"/>
    <x v="6"/>
    <n v="94153"/>
    <s v="Rome (ii)"/>
    <n v="9"/>
    <x v="9"/>
    <n v="3895.9859999999999"/>
    <n v="0"/>
    <n v="51395"/>
    <n v="37062"/>
    <m/>
    <n v="4370.76"/>
    <s v="Type B"/>
    <s v="OK"/>
    <s v="94153 Rome (II)"/>
    <s v="Italy"/>
    <s v="Type A"/>
  </r>
  <r>
    <x v="1"/>
    <n v="5"/>
    <x v="5"/>
    <n v="20166"/>
    <s v="Madrid (ii)"/>
    <n v="8"/>
    <x v="8"/>
    <n v="62.94"/>
    <n v="0"/>
    <n v="39895"/>
    <n v="230544"/>
    <m/>
    <n v="5458.32"/>
    <s v="Type A"/>
    <s v="OK"/>
    <s v="20166 Madrid (II)"/>
    <s v="Spain"/>
    <s v="Type A"/>
  </r>
  <r>
    <x v="1"/>
    <n v="5"/>
    <x v="2"/>
    <n v="15552"/>
    <s v="Amsterdam"/>
    <n v="13"/>
    <x v="6"/>
    <n v="16811.274000000001"/>
    <n v="0"/>
    <n v="2827445"/>
    <n v="12772425"/>
    <m/>
    <n v="13449.72"/>
    <s v="Type A"/>
    <s v="OK"/>
    <s v="15552 Amsterdam"/>
    <s v="The Netherlands"/>
    <s v="Type A"/>
  </r>
  <r>
    <x v="1"/>
    <n v="5"/>
    <x v="4"/>
    <n v="19000"/>
    <s v="Aalborg (ii)"/>
    <n v="9"/>
    <x v="9"/>
    <n v="1359.5039999999999"/>
    <n v="0"/>
    <n v="31875"/>
    <n v="224178"/>
    <m/>
    <n v="3098.52"/>
    <s v="Type A"/>
    <s v="OK"/>
    <s v="19000 Aalborg (II)"/>
    <s v="Denmark"/>
    <s v="Type B"/>
  </r>
  <r>
    <x v="1"/>
    <n v="5"/>
    <x v="4"/>
    <n v="87703"/>
    <s v="Aalborg (i)"/>
    <n v="14"/>
    <x v="10"/>
    <n v="6891.93"/>
    <n v="0"/>
    <n v="220305"/>
    <n v="1946628"/>
    <m/>
    <n v="16213.08"/>
    <s v="Type A"/>
    <s v="OK"/>
    <s v="87703 Aalborg (I)"/>
    <s v="Denmark"/>
    <s v="Type A"/>
  </r>
  <r>
    <x v="1"/>
    <n v="5"/>
    <x v="2"/>
    <m/>
    <s v="Groningen"/>
    <n v="3"/>
    <x v="2"/>
    <n v="47.204999999999998"/>
    <n v="0"/>
    <n v="343715"/>
    <n v="468369"/>
    <m/>
    <n v="1003.2"/>
    <s v="Type A"/>
    <s v="INVALID"/>
    <s v="Not Found"/>
    <s v="Not Found"/>
    <s v="Not Found"/>
  </r>
  <r>
    <x v="1"/>
    <n v="5"/>
    <x v="8"/>
    <n v="91973"/>
    <s v="Nantes"/>
    <n v="5"/>
    <x v="4"/>
    <n v="3065.1779999999999"/>
    <n v="72"/>
    <n v="156635"/>
    <n v="342186"/>
    <m/>
    <n v="1067.04"/>
    <s v="Type B"/>
    <s v="OK"/>
    <s v="91973 Nantes"/>
    <s v="France"/>
    <s v="Type B"/>
  </r>
  <r>
    <x v="1"/>
    <n v="5"/>
    <x v="3"/>
    <n v="85696"/>
    <s v="Prague (ii)"/>
    <n v="8"/>
    <x v="8"/>
    <n v="758.42700000000002"/>
    <n v="0"/>
    <n v="33765"/>
    <n v="234828"/>
    <m/>
    <n v="4715.04"/>
    <s v="Type B"/>
    <s v="OK"/>
    <s v="85696 Prague (II)"/>
    <s v="Czech Republic"/>
    <s v="Type B"/>
  </r>
  <r>
    <x v="1"/>
    <n v="5"/>
    <x v="3"/>
    <n v="38560"/>
    <s v="Prague (i)"/>
    <n v="14"/>
    <x v="10"/>
    <n v="7814.0010000000002"/>
    <n v="0"/>
    <n v="237895"/>
    <n v="1784958"/>
    <m/>
    <n v="15462.96"/>
    <s v="Type A"/>
    <s v="OK"/>
    <s v="38560 Prague (I)"/>
    <s v="Czech Republic"/>
    <s v="Type A"/>
  </r>
  <r>
    <x v="1"/>
    <n v="5"/>
    <x v="6"/>
    <n v="77348"/>
    <s v="Bologna"/>
    <n v="7"/>
    <x v="7"/>
    <n v="6869.9009999999998"/>
    <n v="0"/>
    <n v="273795"/>
    <n v="2253528"/>
    <m/>
    <n v="6532.2"/>
    <s v="Type B"/>
    <s v="OK"/>
    <s v="77348 Bologna"/>
    <s v="Italy"/>
    <s v="Type B"/>
  </r>
  <r>
    <x v="1"/>
    <n v="5"/>
    <x v="7"/>
    <n v="86089"/>
    <s v="Cologne"/>
    <n v="17"/>
    <x v="15"/>
    <n v="1532.5889999999999"/>
    <n v="0"/>
    <n v="185"/>
    <n v="0"/>
    <m/>
    <n v="0"/>
    <s v="Type A"/>
    <s v="OK"/>
    <s v="86089 Cologne"/>
    <s v="Germany"/>
    <s v="Type A"/>
  </r>
  <r>
    <x v="1"/>
    <n v="5"/>
    <x v="5"/>
    <n v="96493"/>
    <s v="Barcelona (ii)"/>
    <n v="6"/>
    <x v="5"/>
    <n v="13390.485000000001"/>
    <n v="0"/>
    <n v="2263325"/>
    <n v="6964410"/>
    <m/>
    <n v="10907.52"/>
    <s v="Type A"/>
    <s v="OK"/>
    <s v="96493 Barcelona (II)"/>
    <s v="Spain"/>
    <s v="Type A"/>
  </r>
  <r>
    <x v="1"/>
    <n v="5"/>
    <x v="7"/>
    <n v="12227"/>
    <s v="Berlin (ii)"/>
    <n v="1"/>
    <x v="0"/>
    <n v="5472.6329999999998"/>
    <n v="0"/>
    <n v="606740"/>
    <n v="2241273"/>
    <m/>
    <n v="1124.04"/>
    <s v="Type A"/>
    <s v="OK"/>
    <s v="12227 Berlin (II)"/>
    <s v="Germany"/>
    <s v="Type A"/>
  </r>
  <r>
    <x v="1"/>
    <n v="5"/>
    <x v="5"/>
    <n v="16927"/>
    <s v="Barcelona (i)"/>
    <n v="4"/>
    <x v="3"/>
    <n v="1403.5619999999999"/>
    <n v="0"/>
    <n v="412965"/>
    <n v="617745"/>
    <m/>
    <n v="1012.32"/>
    <s v="Type A"/>
    <s v="OK"/>
    <s v="16927 Barcelona (I)"/>
    <s v="Spain"/>
    <s v="Type A"/>
  </r>
  <r>
    <x v="1"/>
    <n v="5"/>
    <x v="5"/>
    <n v="88994"/>
    <s v="Madrid (i)"/>
    <n v="8"/>
    <x v="8"/>
    <n v="1173.8309999999999"/>
    <n v="0"/>
    <n v="35630"/>
    <n v="208728"/>
    <m/>
    <n v="4268.16"/>
    <s v="Type A"/>
    <s v="OK"/>
    <s v="88994 Madrid (I)"/>
    <s v="Spain"/>
    <s v="Type A"/>
  </r>
  <r>
    <x v="1"/>
    <n v="5"/>
    <x v="9"/>
    <n v="76852"/>
    <s v="Brussels (ii)"/>
    <n v="4"/>
    <x v="3"/>
    <n v="2202.9"/>
    <n v="0"/>
    <n v="589395"/>
    <n v="1094244"/>
    <m/>
    <n v="825.36"/>
    <s v="Type A"/>
    <s v="OK"/>
    <s v="76852 Brussels (II)"/>
    <s v="Belgium"/>
    <s v="Type A"/>
  </r>
  <r>
    <x v="1"/>
    <n v="5"/>
    <x v="5"/>
    <n v="88994"/>
    <s v="Madrid (i)"/>
    <n v="5"/>
    <x v="4"/>
    <n v="1897.6410000000001"/>
    <n v="0"/>
    <n v="204700"/>
    <n v="416685"/>
    <m/>
    <n v="1174.2"/>
    <s v="Type A"/>
    <s v="OK"/>
    <s v="88994 Madrid (I)"/>
    <s v="Spain"/>
    <s v="Type A"/>
  </r>
  <r>
    <x v="1"/>
    <n v="5"/>
    <x v="3"/>
    <n v="85696"/>
    <s v="Prague (ii)"/>
    <n v="2"/>
    <x v="1"/>
    <n v="2039.2560000000001"/>
    <n v="0"/>
    <n v="108160"/>
    <n v="657909"/>
    <m/>
    <n v="570"/>
    <s v="Type B"/>
    <s v="OK"/>
    <s v="85696 Prague (II)"/>
    <s v="Czech Republic"/>
    <s v="Type B"/>
  </r>
  <r>
    <x v="1"/>
    <n v="5"/>
    <x v="10"/>
    <n v="90992"/>
    <s v="Malmö"/>
    <n v="8"/>
    <x v="8"/>
    <n v="2344.5149999999999"/>
    <n v="0"/>
    <n v="57495"/>
    <n v="33804"/>
    <m/>
    <n v="4418.6400000000003"/>
    <s v="Type A"/>
    <s v="OK"/>
    <s v="90992 Malmö"/>
    <s v="Sweden"/>
    <s v="Type A"/>
  </r>
  <r>
    <x v="1"/>
    <n v="5"/>
    <x v="4"/>
    <n v="19000"/>
    <s v="Aalborg (ii)"/>
    <n v="1"/>
    <x v="0"/>
    <n v="3109.2359999999999"/>
    <n v="0"/>
    <n v="351605"/>
    <n v="1490628"/>
    <m/>
    <n v="1299.5999999999999"/>
    <s v="Type A"/>
    <s v="OK"/>
    <s v="19000 Aalborg (II)"/>
    <s v="Denmark"/>
    <s v="Type B"/>
  </r>
  <r>
    <x v="1"/>
    <n v="5"/>
    <x v="2"/>
    <n v="95434"/>
    <s v="Den haag"/>
    <n v="3"/>
    <x v="2"/>
    <n v="47.204999999999998"/>
    <n v="0"/>
    <n v="514200"/>
    <n v="889974"/>
    <m/>
    <n v="962.16"/>
    <s v="Type B"/>
    <s v="OK"/>
    <s v="95434 Den Haag"/>
    <s v="The Netherlands"/>
    <s v="Type B"/>
  </r>
  <r>
    <x v="1"/>
    <n v="5"/>
    <x v="8"/>
    <n v="98422"/>
    <s v="Paris (i)"/>
    <n v="11"/>
    <x v="14"/>
    <n v="3612.7559999999999"/>
    <n v="0"/>
    <n v="363405"/>
    <n v="1187367"/>
    <m/>
    <n v="0"/>
    <s v="Type B"/>
    <s v="OK"/>
    <s v="98422 Paris (I)"/>
    <s v="France"/>
    <s v="Type B"/>
  </r>
  <r>
    <x v="1"/>
    <n v="5"/>
    <x v="5"/>
    <n v="20166"/>
    <s v="Madrid (ii)"/>
    <n v="4"/>
    <x v="3"/>
    <n v="2092.7550000000001"/>
    <n v="0"/>
    <n v="358370"/>
    <n v="579711"/>
    <m/>
    <n v="1311"/>
    <s v="Type A"/>
    <s v="OK"/>
    <s v="20166 Madrid (II)"/>
    <s v="Spain"/>
    <s v="Type A"/>
  </r>
  <r>
    <x v="1"/>
    <n v="5"/>
    <x v="2"/>
    <n v="93033"/>
    <s v="Rotterdam"/>
    <n v="14"/>
    <x v="10"/>
    <n v="7814.0010000000002"/>
    <n v="0"/>
    <n v="232190"/>
    <n v="1877448"/>
    <m/>
    <n v="16552.8"/>
    <s v="Type A"/>
    <s v="OK"/>
    <s v="93033 Rotterdam"/>
    <s v="The Netherlands"/>
    <s v="Type A"/>
  </r>
  <r>
    <x v="1"/>
    <n v="5"/>
    <x v="10"/>
    <n v="90992"/>
    <s v="Malmö"/>
    <n v="5"/>
    <x v="4"/>
    <n v="3376.7310000000002"/>
    <n v="0"/>
    <n v="224330"/>
    <n v="435465"/>
    <m/>
    <n v="1395.36"/>
    <s v="Type A"/>
    <s v="OK"/>
    <s v="90992 Malmö"/>
    <s v="Sweden"/>
    <s v="Type A"/>
  </r>
  <r>
    <x v="1"/>
    <n v="5"/>
    <x v="5"/>
    <n v="20166"/>
    <s v="Madrid (ii)"/>
    <n v="9"/>
    <x v="9"/>
    <n v="1992.0509999999999"/>
    <n v="0"/>
    <n v="57885"/>
    <n v="440823"/>
    <m/>
    <n v="5784.36"/>
    <s v="Type A"/>
    <s v="OK"/>
    <s v="20166 Madrid (II)"/>
    <s v="Spain"/>
    <s v="Type A"/>
  </r>
  <r>
    <x v="1"/>
    <n v="5"/>
    <x v="5"/>
    <n v="16927"/>
    <s v="Barcelona (i)"/>
    <n v="7"/>
    <x v="7"/>
    <n v="4676.442"/>
    <n v="0"/>
    <n v="152540"/>
    <n v="1351350"/>
    <m/>
    <n v="5563.2"/>
    <s v="Type A"/>
    <s v="OK"/>
    <s v="16927 Barcelona (I)"/>
    <s v="Spain"/>
    <s v="Type A"/>
  </r>
  <r>
    <x v="1"/>
    <n v="5"/>
    <x v="6"/>
    <n v="78450"/>
    <s v="Rome (i)"/>
    <n v="9"/>
    <x v="9"/>
    <n v="1592.3820000000001"/>
    <n v="34"/>
    <n v="58985"/>
    <n v="403341"/>
    <m/>
    <n v="5360.28"/>
    <s v="Type B"/>
    <s v="OK"/>
    <s v="78450 Rome (I)"/>
    <s v="Italy"/>
    <s v="Type B"/>
  </r>
  <r>
    <x v="1"/>
    <n v="5"/>
    <x v="5"/>
    <n v="88750"/>
    <s v="Bilbao"/>
    <n v="1"/>
    <x v="0"/>
    <n v="4818.0569999999998"/>
    <n v="0"/>
    <n v="710065"/>
    <n v="2945904"/>
    <m/>
    <n v="1174.2"/>
    <s v="Type A"/>
    <s v="OK"/>
    <s v="88750 Bilbao"/>
    <s v="Spain"/>
    <s v="Type A"/>
  </r>
  <r>
    <x v="1"/>
    <n v="5"/>
    <x v="0"/>
    <n v="73949"/>
    <s v="Leicester"/>
    <n v="5"/>
    <x v="4"/>
    <n v="2331.9270000000001"/>
    <n v="0"/>
    <n v="164505"/>
    <n v="397134"/>
    <m/>
    <n v="914.28"/>
    <s v="Type B"/>
    <s v="OK"/>
    <s v="73949 Leicester"/>
    <s v="United Kingdom"/>
    <s v="Type B"/>
  </r>
  <r>
    <x v="1"/>
    <n v="5"/>
    <x v="9"/>
    <n v="73762"/>
    <s v="Antwerp"/>
    <n v="2"/>
    <x v="1"/>
    <n v="2753.625"/>
    <n v="0"/>
    <n v="166370"/>
    <n v="1074981"/>
    <m/>
    <n v="640.67999999999995"/>
    <s v="Type A"/>
    <s v="OK"/>
    <s v="73762 Antwerp"/>
    <s v="Belgium"/>
    <s v="Type A"/>
  </r>
  <r>
    <x v="1"/>
    <n v="5"/>
    <x v="5"/>
    <n v="96493"/>
    <s v="Barcelona (ii)"/>
    <n v="16"/>
    <x v="13"/>
    <n v="4641.8249999999998"/>
    <n v="0"/>
    <n v="125"/>
    <n v="0"/>
    <m/>
    <n v="0"/>
    <s v="Type A"/>
    <s v="OK"/>
    <s v="96493 Barcelona (II)"/>
    <s v="Spain"/>
    <s v="Type A"/>
  </r>
  <r>
    <x v="1"/>
    <n v="5"/>
    <x v="9"/>
    <n v="19340"/>
    <s v="Brussels (i)"/>
    <n v="9"/>
    <x v="9"/>
    <n v="1309.152"/>
    <n v="0"/>
    <n v="34795"/>
    <n v="257778"/>
    <m/>
    <n v="2622"/>
    <s v="Type A"/>
    <s v="OK"/>
    <s v="19340 Brussels (I)"/>
    <s v="Belgium"/>
    <s v="Type A"/>
  </r>
  <r>
    <x v="1"/>
    <n v="5"/>
    <x v="0"/>
    <n v="73949"/>
    <s v="Leicester"/>
    <n v="6"/>
    <x v="5"/>
    <n v="10139.634"/>
    <n v="0"/>
    <n v="1636980"/>
    <n v="8793453"/>
    <m/>
    <n v="10164.24"/>
    <s v="Type B"/>
    <s v="OK"/>
    <s v="73949 Leicester"/>
    <s v="United Kingdom"/>
    <s v="Type B"/>
  </r>
  <r>
    <x v="1"/>
    <n v="5"/>
    <x v="7"/>
    <n v="42367"/>
    <s v="Frankfurt"/>
    <n v="9"/>
    <x v="9"/>
    <n v="3562.404"/>
    <n v="0"/>
    <n v="61005"/>
    <n v="457596"/>
    <m/>
    <n v="3771.12"/>
    <s v="Type A"/>
    <s v="OK"/>
    <s v="42367 Frankfurt"/>
    <s v="Germany"/>
    <s v="Type A"/>
  </r>
  <r>
    <x v="1"/>
    <n v="5"/>
    <x v="0"/>
    <n v="88253"/>
    <s v="London (i)"/>
    <n v="4"/>
    <x v="3"/>
    <n v="1299.711"/>
    <n v="0"/>
    <n v="249415"/>
    <n v="445140"/>
    <m/>
    <n v="1026"/>
    <s v="Type A"/>
    <s v="OK"/>
    <s v="88253 London (I)"/>
    <s v="United Kingdom"/>
    <s v="Type A"/>
  </r>
  <r>
    <x v="1"/>
    <n v="5"/>
    <x v="7"/>
    <n v="94882"/>
    <s v="Munich"/>
    <n v="13"/>
    <x v="6"/>
    <n v="25213.763999999999"/>
    <n v="0"/>
    <n v="4263285"/>
    <n v="11810313"/>
    <m/>
    <n v="17674.560000000001"/>
    <s v="Type B"/>
    <s v="OK"/>
    <s v="94882 Munich"/>
    <s v="Germany"/>
    <s v="Type B"/>
  </r>
  <r>
    <x v="1"/>
    <n v="5"/>
    <x v="8"/>
    <n v="73422"/>
    <s v="Bordeaux"/>
    <n v="16"/>
    <x v="13"/>
    <n v="4818.0569999999998"/>
    <n v="0"/>
    <n v="210"/>
    <n v="0"/>
    <m/>
    <n v="0"/>
    <s v="Type A"/>
    <s v="OK"/>
    <s v="73422 Bordeaux"/>
    <s v="France"/>
    <s v="Type A"/>
  </r>
  <r>
    <x v="1"/>
    <n v="5"/>
    <x v="6"/>
    <n v="78325"/>
    <s v="Napoli"/>
    <n v="16"/>
    <x v="13"/>
    <n v="6262.53"/>
    <n v="0"/>
    <n v="155"/>
    <n v="0"/>
    <m/>
    <n v="0"/>
    <s v="Type A"/>
    <s v="OK"/>
    <s v="78325 Napoli"/>
    <s v="Italy"/>
    <s v="Type A"/>
  </r>
  <r>
    <x v="1"/>
    <n v="5"/>
    <x v="9"/>
    <n v="76852"/>
    <s v="Brussels (ii)"/>
    <n v="1"/>
    <x v="0"/>
    <n v="4745.6760000000004"/>
    <n v="0"/>
    <n v="584180"/>
    <n v="2314302"/>
    <m/>
    <n v="1121.76"/>
    <s v="Type A"/>
    <s v="OK"/>
    <s v="76852 Brussels (II)"/>
    <s v="Belgium"/>
    <s v="Type A"/>
  </r>
  <r>
    <x v="1"/>
    <n v="5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1"/>
    <n v="5"/>
    <x v="7"/>
    <n v="12227"/>
    <s v="Berlin (ii)"/>
    <n v="12"/>
    <x v="12"/>
    <n v="9422.1180000000004"/>
    <n v="0"/>
    <n v="5068965"/>
    <n v="16302123"/>
    <m/>
    <n v="32471.759999999998"/>
    <s v="Type A"/>
    <s v="OK"/>
    <s v="12227 Berlin (II)"/>
    <s v="Germany"/>
    <s v="Type A"/>
  </r>
  <r>
    <x v="1"/>
    <n v="5"/>
    <x v="1"/>
    <n v="23623"/>
    <s v="Poznan"/>
    <n v="1"/>
    <x v="0"/>
    <n v="2618.3040000000001"/>
    <n v="0"/>
    <n v="341205"/>
    <n v="1542078"/>
    <m/>
    <n v="891.48"/>
    <s v="Type A"/>
    <s v="OK"/>
    <s v="23623 Poznan"/>
    <s v="Poland"/>
    <s v="Type A"/>
  </r>
  <r>
    <x v="1"/>
    <n v="5"/>
    <x v="5"/>
    <n v="96493"/>
    <s v="Barcelona (ii)"/>
    <n v="4"/>
    <x v="3"/>
    <n v="4025.0129999999999"/>
    <n v="0"/>
    <n v="677740"/>
    <n v="1258155"/>
    <m/>
    <n v="1222.08"/>
    <s v="Type A"/>
    <s v="OK"/>
    <s v="96493 Barcelona (II)"/>
    <s v="Spain"/>
    <s v="Type A"/>
  </r>
  <r>
    <x v="1"/>
    <n v="5"/>
    <x v="10"/>
    <n v="81473"/>
    <s v="Stockholm"/>
    <n v="9"/>
    <x v="9"/>
    <n v="2369.6909999999998"/>
    <n v="0"/>
    <n v="65930"/>
    <n v="486717"/>
    <m/>
    <n v="3242.16"/>
    <s v="Type A"/>
    <s v="OK"/>
    <s v="81473 Stockholm"/>
    <s v="Sweden"/>
    <s v="Type A"/>
  </r>
  <r>
    <x v="1"/>
    <n v="5"/>
    <x v="3"/>
    <m/>
    <s v="Ostrava"/>
    <n v="16"/>
    <x v="13"/>
    <n v="1982.61"/>
    <n v="0"/>
    <n v="80"/>
    <n v="0"/>
    <m/>
    <n v="0"/>
    <s v="Type A"/>
    <s v="INVALID"/>
    <s v="Not Found"/>
    <s v="Not Found"/>
    <s v="Not Found"/>
  </r>
  <r>
    <x v="1"/>
    <n v="5"/>
    <x v="10"/>
    <n v="81473"/>
    <s v="Stockholm"/>
    <n v="13"/>
    <x v="6"/>
    <n v="37040.19"/>
    <n v="0"/>
    <n v="6388270"/>
    <n v="24142569"/>
    <m/>
    <n v="23978.76"/>
    <s v="Type A"/>
    <s v="OK"/>
    <s v="81473 Stockholm"/>
    <s v="Sweden"/>
    <s v="Type A"/>
  </r>
  <r>
    <x v="1"/>
    <n v="5"/>
    <x v="8"/>
    <n v="63354"/>
    <s v="Marseille"/>
    <n v="11"/>
    <x v="14"/>
    <n v="6039.0929999999998"/>
    <n v="0"/>
    <n v="525975"/>
    <n v="104679"/>
    <m/>
    <n v="0"/>
    <s v="Type A"/>
    <s v="OK"/>
    <s v="63354 Marseille"/>
    <s v="France"/>
    <s v="Type A"/>
  </r>
  <r>
    <x v="1"/>
    <n v="5"/>
    <x v="9"/>
    <n v="73762"/>
    <s v="Antwerp"/>
    <n v="16"/>
    <x v="13"/>
    <n v="5022.6120000000001"/>
    <n v="0"/>
    <n v="230"/>
    <n v="0"/>
    <m/>
    <n v="0"/>
    <s v="Type A"/>
    <s v="OK"/>
    <s v="73762 Antwerp"/>
    <s v="Belgium"/>
    <s v="Type A"/>
  </r>
  <r>
    <x v="1"/>
    <n v="5"/>
    <x v="4"/>
    <n v="19000"/>
    <s v="Aalborg (ii)"/>
    <n v="15"/>
    <x v="11"/>
    <n v="4002.9839999999999"/>
    <n v="0"/>
    <n v="105"/>
    <n v="0"/>
    <m/>
    <n v="0"/>
    <s v="Type A"/>
    <s v="OK"/>
    <s v="19000 Aalborg (II)"/>
    <s v="Denmark"/>
    <s v="Type B"/>
  </r>
  <r>
    <x v="1"/>
    <n v="5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1"/>
    <n v="5"/>
    <x v="1"/>
    <n v="71991"/>
    <s v="Warsaw (i)"/>
    <n v="16"/>
    <x v="13"/>
    <n v="1759.173"/>
    <n v="0"/>
    <n v="30"/>
    <n v="0"/>
    <m/>
    <n v="0"/>
    <s v="Type A"/>
    <s v="OK"/>
    <s v="71991 Warsaw (I)"/>
    <s v="Poland"/>
    <s v="Type A"/>
  </r>
  <r>
    <x v="1"/>
    <n v="5"/>
    <x v="7"/>
    <n v="42367"/>
    <s v="Frankfurt"/>
    <n v="4"/>
    <x v="3"/>
    <n v="2111.6370000000002"/>
    <n v="0"/>
    <n v="407645"/>
    <n v="77970"/>
    <m/>
    <n v="843.6"/>
    <s v="Type A"/>
    <s v="OK"/>
    <s v="42367 Frankfurt"/>
    <s v="Germany"/>
    <s v="Type A"/>
  </r>
  <r>
    <x v="1"/>
    <n v="5"/>
    <x v="1"/>
    <n v="23623"/>
    <s v="Poznan"/>
    <n v="13"/>
    <x v="6"/>
    <n v="15196.862999999999"/>
    <n v="0"/>
    <n v="3010185"/>
    <n v="11757147"/>
    <m/>
    <n v="15173.4"/>
    <s v="Type A"/>
    <s v="OK"/>
    <s v="23623 Poznan"/>
    <s v="Poland"/>
    <s v="Type A"/>
  </r>
  <r>
    <x v="1"/>
    <n v="5"/>
    <x v="6"/>
    <n v="94153"/>
    <s v="Rome (ii)"/>
    <n v="15"/>
    <x v="11"/>
    <n v="6788.0789999999997"/>
    <n v="0"/>
    <n v="140"/>
    <n v="0"/>
    <m/>
    <n v="0"/>
    <s v="Type B"/>
    <s v="OK"/>
    <s v="94153 Rome (II)"/>
    <s v="Italy"/>
    <s v="Type A"/>
  </r>
  <r>
    <x v="1"/>
    <n v="5"/>
    <x v="2"/>
    <n v="95434"/>
    <s v="Den haag"/>
    <n v="2"/>
    <x v="1"/>
    <n v="2036.1089999999999"/>
    <n v="0"/>
    <n v="73795"/>
    <n v="443643"/>
    <m/>
    <n v="549.48"/>
    <s v="Type B"/>
    <s v="OK"/>
    <s v="95434 Den Haag"/>
    <s v="The Netherlands"/>
    <s v="Type B"/>
  </r>
  <r>
    <x v="1"/>
    <n v="5"/>
    <x v="8"/>
    <n v="73422"/>
    <s v="Bordeaux"/>
    <n v="3"/>
    <x v="2"/>
    <n v="47.204999999999998"/>
    <n v="0"/>
    <n v="730480"/>
    <n v="1045617"/>
    <m/>
    <n v="1165.08"/>
    <s v="Type A"/>
    <s v="OK"/>
    <s v="73422 Bordeaux"/>
    <s v="France"/>
    <s v="Type A"/>
  </r>
  <r>
    <x v="1"/>
    <n v="5"/>
    <x v="7"/>
    <n v="34378"/>
    <s v="Hamburg"/>
    <n v="2"/>
    <x v="1"/>
    <n v="3106.0889999999999"/>
    <n v="0"/>
    <n v="185790"/>
    <n v="1010640"/>
    <m/>
    <n v="627"/>
    <s v="Type A"/>
    <s v="OK"/>
    <s v="34378 Hamburg"/>
    <s v="Germany"/>
    <s v="Type A"/>
  </r>
  <r>
    <x v="1"/>
    <n v="5"/>
    <x v="5"/>
    <n v="96493"/>
    <s v="Barcelona (ii)"/>
    <n v="14"/>
    <x v="10"/>
    <n v="11562.078"/>
    <n v="0"/>
    <n v="416755"/>
    <n v="3358167"/>
    <m/>
    <n v="18053.04"/>
    <s v="Type A"/>
    <s v="OK"/>
    <s v="96493 Barcelona (II)"/>
    <s v="Spain"/>
    <s v="Type A"/>
  </r>
  <r>
    <x v="1"/>
    <n v="5"/>
    <x v="1"/>
    <n v="71991"/>
    <s v="Warsaw (i)"/>
    <n v="12"/>
    <x v="12"/>
    <n v="3442.8180000000002"/>
    <n v="0"/>
    <n v="2196725"/>
    <n v="7201071"/>
    <m/>
    <n v="26532.36"/>
    <s v="Type A"/>
    <s v="OK"/>
    <s v="71991 Warsaw (I)"/>
    <s v="Poland"/>
    <s v="Type A"/>
  </r>
  <r>
    <x v="1"/>
    <n v="5"/>
    <x v="8"/>
    <n v="98422"/>
    <s v="Paris (i)"/>
    <n v="14"/>
    <x v="10"/>
    <n v="9324.5609999999997"/>
    <n v="0"/>
    <n v="283125"/>
    <n v="222480"/>
    <m/>
    <n v="15823.2"/>
    <s v="Type B"/>
    <s v="OK"/>
    <s v="98422 Paris (I)"/>
    <s v="France"/>
    <s v="Type B"/>
  </r>
  <r>
    <x v="1"/>
    <n v="5"/>
    <x v="8"/>
    <n v="85124"/>
    <s v="Lyon"/>
    <n v="3"/>
    <x v="2"/>
    <n v="47.204999999999998"/>
    <n v="0"/>
    <n v="534490"/>
    <n v="810564"/>
    <m/>
    <n v="1053.3599999999999"/>
    <s v="Type B"/>
    <s v="OK"/>
    <s v="85124 Lyon"/>
    <s v="France"/>
    <s v="Type B"/>
  </r>
  <r>
    <x v="1"/>
    <n v="5"/>
    <x v="0"/>
    <n v="73949"/>
    <s v="Leicester"/>
    <n v="15"/>
    <x v="11"/>
    <n v="4336.5659999999998"/>
    <n v="0"/>
    <n v="20"/>
    <n v="0"/>
    <m/>
    <n v="0"/>
    <s v="Type B"/>
    <s v="OK"/>
    <s v="73949 Leicester"/>
    <s v="United Kingdom"/>
    <s v="Type B"/>
  </r>
  <r>
    <x v="1"/>
    <n v="5"/>
    <x v="1"/>
    <n v="71991"/>
    <s v="Warsaw (i)"/>
    <n v="13"/>
    <x v="6"/>
    <n v="11725.722"/>
    <n v="0"/>
    <n v="1993805"/>
    <n v="5498136"/>
    <m/>
    <n v="13461.12"/>
    <s v="Type A"/>
    <s v="OK"/>
    <s v="71991 Warsaw (I)"/>
    <s v="Poland"/>
    <s v="Type A"/>
  </r>
  <r>
    <x v="1"/>
    <n v="5"/>
    <x v="3"/>
    <n v="20891"/>
    <s v="Brno"/>
    <n v="5"/>
    <x v="4"/>
    <n v="1803.231"/>
    <n v="0"/>
    <n v="148770"/>
    <n v="317136"/>
    <m/>
    <n v="813.96"/>
    <s v="Type A"/>
    <s v="OK"/>
    <s v="20891 Brno"/>
    <s v="Czech Republic"/>
    <s v="Type A"/>
  </r>
  <r>
    <x v="1"/>
    <n v="5"/>
    <x v="10"/>
    <n v="29650"/>
    <s v="Gothenburg"/>
    <n v="9"/>
    <x v="9"/>
    <n v="1951.14"/>
    <n v="0"/>
    <n v="60470"/>
    <n v="457836"/>
    <m/>
    <n v="3299.16"/>
    <s v="Type A"/>
    <s v="OK"/>
    <s v="29650 Gothenburg"/>
    <s v="Sweden"/>
    <s v="Type A"/>
  </r>
  <r>
    <x v="1"/>
    <n v="5"/>
    <x v="0"/>
    <n v="22117"/>
    <s v="Birmingham"/>
    <n v="3"/>
    <x v="2"/>
    <n v="47.204999999999998"/>
    <n v="0"/>
    <n v="322385"/>
    <n v="431112"/>
    <m/>
    <n v="857.28"/>
    <s v="Type A"/>
    <s v="OK"/>
    <s v="22117 Birmingham"/>
    <s v="United Kingdom"/>
    <s v="Type A"/>
  </r>
  <r>
    <x v="1"/>
    <n v="5"/>
    <x v="2"/>
    <n v="15552"/>
    <s v="Amsterdam"/>
    <n v="14"/>
    <x v="10"/>
    <n v="6847.8720000000003"/>
    <n v="0"/>
    <n v="198855"/>
    <n v="1521456"/>
    <m/>
    <n v="12537.72"/>
    <s v="Type A"/>
    <s v="OK"/>
    <s v="15552 Amsterdam"/>
    <s v="The Netherlands"/>
    <s v="Type A"/>
  </r>
  <r>
    <x v="1"/>
    <n v="5"/>
    <x v="1"/>
    <n v="19769"/>
    <s v="Krakow"/>
    <n v="13"/>
    <x v="6"/>
    <n v="15712.971"/>
    <n v="0"/>
    <n v="3241845"/>
    <n v="11948979"/>
    <m/>
    <n v="14528.16"/>
    <s v="Type A"/>
    <s v="OK"/>
    <s v="19769 Krakow"/>
    <s v="Poland"/>
    <s v="Type A"/>
  </r>
  <r>
    <x v="1"/>
    <n v="5"/>
    <x v="4"/>
    <n v="32949"/>
    <s v="Copenhagen (i)"/>
    <n v="2"/>
    <x v="1"/>
    <n v="1617.558"/>
    <n v="0"/>
    <n v="55180"/>
    <n v="270762"/>
    <m/>
    <n v="506.16"/>
    <s v="Type A"/>
    <s v="OK"/>
    <s v="32949 Copenhagen (I)"/>
    <s v="Denmark"/>
    <s v="Type A"/>
  </r>
  <r>
    <x v="1"/>
    <n v="5"/>
    <x v="8"/>
    <n v="85124"/>
    <s v="Lyon"/>
    <n v="11"/>
    <x v="14"/>
    <n v="4327.125"/>
    <n v="0"/>
    <n v="458070"/>
    <n v="1815747"/>
    <m/>
    <n v="0"/>
    <s v="Type B"/>
    <s v="OK"/>
    <s v="85124 Lyon"/>
    <s v="France"/>
    <s v="Type B"/>
  </r>
  <r>
    <x v="1"/>
    <n v="5"/>
    <x v="8"/>
    <n v="98422"/>
    <s v="Paris (i)"/>
    <n v="4"/>
    <x v="3"/>
    <n v="2583.6869999999999"/>
    <n v="0"/>
    <n v="289395"/>
    <n v="568230"/>
    <m/>
    <n v="672.6"/>
    <s v="Type B"/>
    <s v="OK"/>
    <s v="98422 Paris (I)"/>
    <s v="France"/>
    <s v="Type B"/>
  </r>
  <r>
    <x v="1"/>
    <n v="5"/>
    <x v="2"/>
    <n v="93033"/>
    <s v="Rotterdam"/>
    <n v="12"/>
    <x v="12"/>
    <n v="5519.8379999999997"/>
    <n v="0"/>
    <n v="2912760"/>
    <n v="13654905"/>
    <m/>
    <n v="33753.120000000003"/>
    <s v="Type A"/>
    <s v="OK"/>
    <s v="93033 Rotterdam"/>
    <s v="The Netherlands"/>
    <s v="Type A"/>
  </r>
  <r>
    <x v="1"/>
    <n v="5"/>
    <x v="8"/>
    <n v="91973"/>
    <s v="Nantes"/>
    <n v="15"/>
    <x v="11"/>
    <n v="4006.1309999999999"/>
    <n v="0"/>
    <n v="215"/>
    <n v="0"/>
    <m/>
    <n v="0"/>
    <s v="Type B"/>
    <s v="OK"/>
    <s v="91973 Nantes"/>
    <s v="France"/>
    <s v="Type B"/>
  </r>
  <r>
    <x v="1"/>
    <n v="5"/>
    <x v="2"/>
    <n v="15552"/>
    <s v="Amsterdam"/>
    <n v="15"/>
    <x v="11"/>
    <n v="4544.268"/>
    <n v="0"/>
    <n v="50"/>
    <n v="0"/>
    <m/>
    <n v="0"/>
    <s v="Type A"/>
    <s v="OK"/>
    <s v="15552 Amsterdam"/>
    <s v="The Netherlands"/>
    <s v="Type A"/>
  </r>
  <r>
    <x v="1"/>
    <n v="5"/>
    <x v="6"/>
    <n v="77348"/>
    <s v="Bologna"/>
    <n v="2"/>
    <x v="1"/>
    <n v="2552.2170000000001"/>
    <n v="0"/>
    <n v="115605"/>
    <n v="640548"/>
    <m/>
    <n v="595.08000000000004"/>
    <s v="Type B"/>
    <s v="OK"/>
    <s v="77348 Bologna"/>
    <s v="Italy"/>
    <s v="Type B"/>
  </r>
  <r>
    <x v="1"/>
    <n v="5"/>
    <x v="6"/>
    <n v="77348"/>
    <s v="Bologna"/>
    <n v="11"/>
    <x v="14"/>
    <n v="6294"/>
    <n v="0"/>
    <n v="620365"/>
    <n v="2017926"/>
    <m/>
    <n v="0"/>
    <s v="Type B"/>
    <s v="OK"/>
    <s v="77348 Bologna"/>
    <s v="Italy"/>
    <s v="Type B"/>
  </r>
  <r>
    <x v="1"/>
    <n v="5"/>
    <x v="4"/>
    <n v="87703"/>
    <s v="Aalborg (i)"/>
    <n v="4"/>
    <x v="3"/>
    <n v="1809.5250000000001"/>
    <n v="0"/>
    <n v="355240"/>
    <n v="633429"/>
    <m/>
    <n v="581.4"/>
    <s v="Type A"/>
    <s v="OK"/>
    <s v="87703 Aalborg (I)"/>
    <s v="Denmark"/>
    <s v="Type A"/>
  </r>
  <r>
    <x v="1"/>
    <n v="5"/>
    <x v="6"/>
    <n v="64983"/>
    <s v="Milano"/>
    <n v="7"/>
    <x v="7"/>
    <n v="5976.1530000000002"/>
    <n v="0"/>
    <n v="217950"/>
    <n v="1733907"/>
    <m/>
    <n v="6274.56"/>
    <s v="Type C"/>
    <s v="OK"/>
    <s v="64983 Milano"/>
    <s v="Italy"/>
    <s v="Type C"/>
  </r>
  <r>
    <x v="1"/>
    <n v="5"/>
    <x v="5"/>
    <n v="88750"/>
    <s v="Bilbao"/>
    <n v="7"/>
    <x v="7"/>
    <n v="7172.0129999999999"/>
    <n v="0"/>
    <n v="229485"/>
    <n v="2043078"/>
    <m/>
    <n v="7875.12"/>
    <s v="Type A"/>
    <s v="OK"/>
    <s v="88750 Bilbao"/>
    <s v="Spain"/>
    <s v="Type A"/>
  </r>
  <r>
    <x v="1"/>
    <n v="5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1"/>
    <n v="5"/>
    <x v="6"/>
    <n v="64983"/>
    <s v="Milano"/>
    <n v="12"/>
    <x v="12"/>
    <n v="8072.0550000000003"/>
    <n v="40"/>
    <n v="4117330"/>
    <n v="14052009"/>
    <m/>
    <n v="33422.519999999997"/>
    <s v="Type C"/>
    <s v="OK"/>
    <s v="64983 Milano"/>
    <s v="Italy"/>
    <s v="Type C"/>
  </r>
  <r>
    <x v="1"/>
    <n v="5"/>
    <x v="0"/>
    <n v="38976"/>
    <s v="Manchester"/>
    <n v="16"/>
    <x v="13"/>
    <n v="4899.8789999999999"/>
    <n v="0"/>
    <n v="5"/>
    <n v="0"/>
    <m/>
    <n v="0"/>
    <s v="Type A"/>
    <s v="OK"/>
    <s v="38976 Manchester"/>
    <s v="United Kingdom"/>
    <s v="Type A"/>
  </r>
  <r>
    <x v="1"/>
    <n v="5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1"/>
    <n v="5"/>
    <x v="6"/>
    <n v="94153"/>
    <s v="Rome (ii)"/>
    <n v="11"/>
    <x v="14"/>
    <n v="5293.2539999999999"/>
    <n v="0"/>
    <n v="412130"/>
    <n v="1595742"/>
    <m/>
    <n v="0"/>
    <s v="Type B"/>
    <s v="OK"/>
    <s v="94153 Rome (II)"/>
    <s v="Italy"/>
    <s v="Type A"/>
  </r>
  <r>
    <x v="1"/>
    <n v="5"/>
    <x v="2"/>
    <n v="95434"/>
    <s v="Den haag"/>
    <n v="4"/>
    <x v="3"/>
    <n v="755.28"/>
    <n v="0"/>
    <n v="341695"/>
    <n v="630099"/>
    <m/>
    <n v="615.6"/>
    <s v="Type B"/>
    <s v="OK"/>
    <s v="95434 Den Haag"/>
    <s v="The Netherlands"/>
    <s v="Type B"/>
  </r>
  <r>
    <x v="1"/>
    <n v="5"/>
    <x v="0"/>
    <n v="17647"/>
    <s v="Liverpool"/>
    <n v="17"/>
    <x v="15"/>
    <n v="2536.482"/>
    <n v="0"/>
    <n v="10"/>
    <n v="0"/>
    <m/>
    <n v="0"/>
    <s v="Type A"/>
    <s v="OK"/>
    <s v="17647 Liverpool"/>
    <s v="United Kingdom"/>
    <s v="Type A"/>
  </r>
  <r>
    <x v="1"/>
    <n v="5"/>
    <x v="2"/>
    <n v="85321"/>
    <s v="Groningen"/>
    <n v="1"/>
    <x v="0"/>
    <n v="2992.797"/>
    <n v="0"/>
    <n v="295445"/>
    <n v="1137255"/>
    <m/>
    <n v="870.96"/>
    <s v="Type A"/>
    <s v="OK"/>
    <s v="85321 Groningen"/>
    <s v="The Netherlands"/>
    <s v="Type A"/>
  </r>
  <r>
    <x v="1"/>
    <n v="5"/>
    <x v="9"/>
    <n v="19340"/>
    <s v="Brussels (i)"/>
    <n v="5"/>
    <x v="4"/>
    <n v="1859.877"/>
    <n v="0"/>
    <n v="159940"/>
    <n v="371004"/>
    <m/>
    <n v="1133.1600000000001"/>
    <s v="Type A"/>
    <s v="OK"/>
    <s v="19340 Brussels (I)"/>
    <s v="Belgium"/>
    <s v="Type A"/>
  </r>
  <r>
    <x v="1"/>
    <n v="5"/>
    <x v="0"/>
    <n v="17647"/>
    <s v="Liverpool"/>
    <n v="9"/>
    <x v="9"/>
    <n v="2791.3890000000001"/>
    <n v="0"/>
    <n v="51870"/>
    <n v="30822"/>
    <m/>
    <n v="5688.6"/>
    <s v="Type A"/>
    <s v="OK"/>
    <s v="17647 Liverpool"/>
    <s v="United Kingdom"/>
    <s v="Type A"/>
  </r>
  <r>
    <x v="1"/>
    <n v="5"/>
    <x v="7"/>
    <n v="34378"/>
    <s v="Hamburg"/>
    <n v="8"/>
    <x v="8"/>
    <n v="1633.2929999999999"/>
    <n v="0"/>
    <n v="70815"/>
    <n v="364584"/>
    <m/>
    <n v="4819.92"/>
    <s v="Type A"/>
    <s v="OK"/>
    <s v="34378 Hamburg"/>
    <s v="Germany"/>
    <s v="Type A"/>
  </r>
  <r>
    <x v="1"/>
    <n v="5"/>
    <x v="8"/>
    <n v="73422"/>
    <s v="Bordeaux"/>
    <n v="6"/>
    <x v="5"/>
    <n v="12720.174000000001"/>
    <n v="0"/>
    <n v="2519650"/>
    <n v="9446169"/>
    <m/>
    <n v="12131.88"/>
    <s v="Type A"/>
    <s v="OK"/>
    <s v="73422 Bordeaux"/>
    <s v="France"/>
    <s v="Type A"/>
  </r>
  <r>
    <x v="1"/>
    <n v="5"/>
    <x v="7"/>
    <n v="86089"/>
    <s v="Cologne"/>
    <n v="1"/>
    <x v="0"/>
    <n v="3266.5859999999998"/>
    <n v="0"/>
    <n v="638650"/>
    <n v="2304537"/>
    <m/>
    <n v="1124.04"/>
    <s v="Type A"/>
    <s v="OK"/>
    <s v="86089 Cologne"/>
    <s v="Germany"/>
    <s v="Type A"/>
  </r>
  <r>
    <x v="1"/>
    <n v="5"/>
    <x v="5"/>
    <n v="96493"/>
    <s v="Barcelona (ii)"/>
    <n v="15"/>
    <x v="11"/>
    <n v="6548.9070000000002"/>
    <n v="0"/>
    <n v="125"/>
    <n v="0"/>
    <m/>
    <n v="0"/>
    <s v="Type A"/>
    <s v="OK"/>
    <s v="96493 Barcelona (II)"/>
    <s v="Spain"/>
    <s v="Type A"/>
  </r>
  <r>
    <x v="1"/>
    <n v="5"/>
    <x v="0"/>
    <n v="73949"/>
    <s v="Leicester"/>
    <n v="14"/>
    <x v="10"/>
    <n v="6744.0209999999997"/>
    <n v="0"/>
    <n v="285770"/>
    <n v="2311995"/>
    <m/>
    <n v="19323"/>
    <s v="Type B"/>
    <s v="OK"/>
    <s v="73949 Leicester"/>
    <s v="United Kingdom"/>
    <s v="Type B"/>
  </r>
  <r>
    <x v="1"/>
    <n v="5"/>
    <x v="2"/>
    <n v="95434"/>
    <s v="Den haag"/>
    <n v="5"/>
    <x v="4"/>
    <n v="1595.529"/>
    <n v="0"/>
    <n v="197275"/>
    <n v="392139"/>
    <m/>
    <n v="848.16"/>
    <s v="Type B"/>
    <s v="OK"/>
    <s v="95434 Den Haag"/>
    <s v="The Netherlands"/>
    <s v="Type B"/>
  </r>
  <r>
    <x v="1"/>
    <n v="5"/>
    <x v="1"/>
    <n v="86208"/>
    <s v="Warsaw (ii)"/>
    <n v="15"/>
    <x v="11"/>
    <n v="2284.7220000000002"/>
    <n v="0"/>
    <n v="35"/>
    <n v="0"/>
    <m/>
    <n v="0"/>
    <s v="Type B"/>
    <s v="OK"/>
    <s v="86208 Warsaw (II)"/>
    <s v="Poland"/>
    <s v="Type B"/>
  </r>
  <r>
    <x v="1"/>
    <n v="5"/>
    <x v="8"/>
    <n v="91973"/>
    <s v="Nantes"/>
    <n v="11"/>
    <x v="14"/>
    <n v="0"/>
    <n v="0"/>
    <n v="28500"/>
    <m/>
    <m/>
    <n v="0"/>
    <s v="Type B"/>
    <s v="INVALID"/>
    <s v="91973 Nantes"/>
    <s v="France"/>
    <s v="Type B"/>
  </r>
  <r>
    <x v="1"/>
    <n v="5"/>
    <x v="5"/>
    <n v="96493"/>
    <s v="Barcelona (ii)"/>
    <n v="12"/>
    <x v="12"/>
    <n v="8833.6290000000008"/>
    <n v="0"/>
    <n v="5413760"/>
    <n v="17243052"/>
    <m/>
    <n v="36491.4"/>
    <s v="Type A"/>
    <s v="OK"/>
    <s v="96493 Barcelona (II)"/>
    <s v="Spain"/>
    <s v="Type A"/>
  </r>
  <r>
    <x v="1"/>
    <n v="5"/>
    <x v="1"/>
    <n v="19769"/>
    <s v="Krakow"/>
    <n v="7"/>
    <x v="7"/>
    <n v="4446.7110000000002"/>
    <n v="0"/>
    <n v="175280"/>
    <n v="1515438"/>
    <m/>
    <n v="5207.5200000000004"/>
    <s v="Type A"/>
    <s v="OK"/>
    <s v="19769 Krakow"/>
    <s v="Poland"/>
    <s v="Type A"/>
  </r>
  <r>
    <x v="1"/>
    <n v="5"/>
    <x v="0"/>
    <n v="17647"/>
    <s v="Liverpool"/>
    <n v="11"/>
    <x v="14"/>
    <n v="0"/>
    <n v="0"/>
    <n v="3360"/>
    <n v="30675"/>
    <m/>
    <n v="0"/>
    <s v="Type A"/>
    <s v="OK"/>
    <s v="17647 Liverpool"/>
    <s v="United Kingdom"/>
    <s v="Type A"/>
  </r>
  <r>
    <x v="1"/>
    <n v="5"/>
    <x v="7"/>
    <n v="34378"/>
    <s v="Hamburg"/>
    <n v="7"/>
    <x v="7"/>
    <n v="5856.567"/>
    <n v="0"/>
    <n v="287925"/>
    <n v="2305239"/>
    <m/>
    <n v="6974.52"/>
    <s v="Type A"/>
    <s v="OK"/>
    <s v="34378 Hamburg"/>
    <s v="Germany"/>
    <s v="Type A"/>
  </r>
  <r>
    <x v="1"/>
    <n v="5"/>
    <x v="2"/>
    <n v="93033"/>
    <s v="Rotterdam"/>
    <n v="8"/>
    <x v="8"/>
    <n v="1620.7049999999999"/>
    <n v="0"/>
    <n v="34995"/>
    <n v="214974"/>
    <m/>
    <n v="4161"/>
    <s v="Type A"/>
    <s v="OK"/>
    <s v="93033 Rotterdam"/>
    <s v="The Netherlands"/>
    <s v="Type A"/>
  </r>
  <r>
    <x v="1"/>
    <n v="5"/>
    <x v="2"/>
    <n v="93033"/>
    <s v="Rotterdam"/>
    <n v="1"/>
    <x v="0"/>
    <n v="2429.4839999999999"/>
    <n v="0"/>
    <n v="378150"/>
    <n v="1486758"/>
    <m/>
    <n v="923.4"/>
    <s v="Type A"/>
    <s v="OK"/>
    <s v="93033 Rotterdam"/>
    <s v="The Netherlands"/>
    <s v="Type A"/>
  </r>
  <r>
    <x v="1"/>
    <n v="5"/>
    <x v="10"/>
    <n v="90992"/>
    <s v="Malmö"/>
    <n v="12"/>
    <x v="12"/>
    <n v="8478.018"/>
    <n v="0"/>
    <n v="3829865"/>
    <n v="14521053"/>
    <m/>
    <n v="32998.44"/>
    <s v="Type A"/>
    <s v="OK"/>
    <s v="90992 Malmö"/>
    <s v="Sweden"/>
    <s v="Type A"/>
  </r>
  <r>
    <x v="1"/>
    <n v="5"/>
    <x v="2"/>
    <n v="15552"/>
    <s v="Amsterdam"/>
    <n v="4"/>
    <x v="3"/>
    <n v="1844.1420000000001"/>
    <n v="0"/>
    <n v="220920"/>
    <n v="351549"/>
    <m/>
    <n v="870.96"/>
    <s v="Type A"/>
    <s v="OK"/>
    <s v="15552 Amsterdam"/>
    <s v="The Netherlands"/>
    <s v="Type A"/>
  </r>
  <r>
    <x v="1"/>
    <n v="5"/>
    <x v="2"/>
    <n v="93033"/>
    <s v="Rotterdam"/>
    <n v="7"/>
    <x v="7"/>
    <n v="4544.268"/>
    <n v="0"/>
    <n v="147400"/>
    <n v="1302795"/>
    <m/>
    <n v="7754.28"/>
    <s v="Type A"/>
    <s v="OK"/>
    <s v="93033 Rotterdam"/>
    <s v="The Netherlands"/>
    <s v="Type A"/>
  </r>
  <r>
    <x v="1"/>
    <n v="5"/>
    <x v="9"/>
    <n v="73762"/>
    <s v="Antwerp"/>
    <n v="13"/>
    <x v="6"/>
    <n v="32294.513999999999"/>
    <n v="0"/>
    <n v="5089575"/>
    <n v="17547273"/>
    <m/>
    <n v="17537.759999999998"/>
    <s v="Type A"/>
    <s v="OK"/>
    <s v="73762 Antwerp"/>
    <s v="Belgium"/>
    <s v="Type A"/>
  </r>
  <r>
    <x v="1"/>
    <n v="5"/>
    <x v="10"/>
    <m/>
    <s v="Malmö"/>
    <n v="4"/>
    <x v="3"/>
    <n v="1850.4359999999999"/>
    <n v="0"/>
    <n v="353295"/>
    <n v="620904"/>
    <m/>
    <n v="1044.24"/>
    <s v="Type A"/>
    <s v="INVALID"/>
    <s v="Not Found"/>
    <s v="Not Found"/>
    <s v="Not Found"/>
  </r>
  <r>
    <x v="1"/>
    <n v="5"/>
    <x v="10"/>
    <n v="29650"/>
    <s v="Gothenburg"/>
    <n v="7"/>
    <x v="7"/>
    <n v="4733.0879999999997"/>
    <n v="0"/>
    <n v="170580"/>
    <n v="130074"/>
    <m/>
    <n v="4915.68"/>
    <s v="Type A"/>
    <s v="OK"/>
    <s v="29650 Gothenburg"/>
    <s v="Sweden"/>
    <s v="Type A"/>
  </r>
  <r>
    <x v="1"/>
    <n v="5"/>
    <x v="7"/>
    <n v="12227"/>
    <s v="Berlin (ii)"/>
    <n v="14"/>
    <x v="10"/>
    <n v="11269.406999999999"/>
    <n v="0"/>
    <n v="355730"/>
    <n v="2779998"/>
    <m/>
    <n v="13306.08"/>
    <s v="Type A"/>
    <s v="OK"/>
    <s v="12227 Berlin (II)"/>
    <s v="Germany"/>
    <s v="Type A"/>
  </r>
  <r>
    <x v="1"/>
    <n v="5"/>
    <x v="4"/>
    <n v="19000"/>
    <s v="Aalborg (ii)"/>
    <n v="12"/>
    <x v="12"/>
    <n v="8119.26"/>
    <n v="0"/>
    <n v="4082470"/>
    <n v="14827668"/>
    <m/>
    <n v="30666"/>
    <s v="Type A"/>
    <s v="OK"/>
    <s v="19000 Aalborg (II)"/>
    <s v="Denmark"/>
    <s v="Type B"/>
  </r>
  <r>
    <x v="1"/>
    <n v="5"/>
    <x v="6"/>
    <n v="77348"/>
    <s v="Bologna"/>
    <n v="12"/>
    <x v="12"/>
    <n v="9173.5049999999992"/>
    <n v="0"/>
    <n v="5134890"/>
    <n v="15711306"/>
    <m/>
    <n v="32013.48"/>
    <s v="Type B"/>
    <s v="OK"/>
    <s v="77348 Bologna"/>
    <s v="Italy"/>
    <s v="Type B"/>
  </r>
  <r>
    <x v="1"/>
    <n v="5"/>
    <x v="8"/>
    <n v="85124"/>
    <s v="Lyon"/>
    <n v="2"/>
    <x v="1"/>
    <n v="3801.576"/>
    <n v="0"/>
    <n v="135485"/>
    <n v="846237"/>
    <m/>
    <n v="601.91999999999996"/>
    <s v="Type B"/>
    <s v="OK"/>
    <s v="85124 Lyon"/>
    <s v="France"/>
    <s v="Type B"/>
  </r>
  <r>
    <x v="1"/>
    <n v="5"/>
    <x v="4"/>
    <n v="96857"/>
    <s v="Copenhagen (ii)"/>
    <n v="14"/>
    <x v="10"/>
    <n v="8802.1589999999997"/>
    <n v="0"/>
    <n v="199240"/>
    <n v="108444"/>
    <m/>
    <n v="13709.64"/>
    <s v="Type A"/>
    <s v="OK"/>
    <s v="96857 Copenhagen (II)"/>
    <s v="Denmark"/>
    <s v="Type A"/>
  </r>
  <r>
    <x v="1"/>
    <n v="5"/>
    <x v="9"/>
    <n v="19340"/>
    <s v="Brussels (i)"/>
    <n v="12"/>
    <x v="12"/>
    <n v="5674.0410000000002"/>
    <n v="0"/>
    <n v="3356065"/>
    <n v="12076200"/>
    <m/>
    <n v="25038.959999999999"/>
    <s v="Type A"/>
    <s v="OK"/>
    <s v="19340 Brussels (I)"/>
    <s v="Belgium"/>
    <s v="Type A"/>
  </r>
  <r>
    <x v="1"/>
    <n v="5"/>
    <x v="4"/>
    <n v="19000"/>
    <s v="Aalborg (ii)"/>
    <n v="3"/>
    <x v="2"/>
    <n v="47.204999999999998"/>
    <n v="0"/>
    <n v="638370"/>
    <n v="968499"/>
    <m/>
    <n v="1071.5999999999999"/>
    <s v="Type A"/>
    <s v="OK"/>
    <s v="19000 Aalborg (II)"/>
    <s v="Denmark"/>
    <s v="Type B"/>
  </r>
  <r>
    <x v="1"/>
    <n v="5"/>
    <x v="7"/>
    <n v="94882"/>
    <s v="Munich"/>
    <n v="1"/>
    <x v="0"/>
    <n v="4707.9120000000003"/>
    <n v="0"/>
    <n v="720675"/>
    <n v="2203947"/>
    <m/>
    <n v="918.84"/>
    <s v="Type B"/>
    <s v="OK"/>
    <s v="94882 Munich"/>
    <s v="Germany"/>
    <s v="Type B"/>
  </r>
  <r>
    <x v="1"/>
    <n v="5"/>
    <x v="7"/>
    <n v="42367"/>
    <s v="Frankfurt"/>
    <n v="6"/>
    <x v="5"/>
    <n v="9327.7080000000005"/>
    <n v="0"/>
    <n v="1684010"/>
    <n v="5764635"/>
    <m/>
    <n v="13037.04"/>
    <s v="Type A"/>
    <s v="OK"/>
    <s v="42367 Frankfurt"/>
    <s v="Germany"/>
    <s v="Type A"/>
  </r>
  <r>
    <x v="1"/>
    <n v="5"/>
    <x v="9"/>
    <n v="19340"/>
    <s v="Brussels (i)"/>
    <n v="8"/>
    <x v="8"/>
    <n v="1280.829"/>
    <n v="0"/>
    <n v="24575"/>
    <n v="153816"/>
    <m/>
    <n v="2508"/>
    <s v="Type A"/>
    <s v="OK"/>
    <s v="19340 Brussels (I)"/>
    <s v="Belgium"/>
    <s v="Type A"/>
  </r>
  <r>
    <x v="1"/>
    <n v="5"/>
    <x v="8"/>
    <n v="63354"/>
    <s v="Marseille"/>
    <n v="6"/>
    <x v="5"/>
    <n v="11152.968000000001"/>
    <n v="0"/>
    <n v="2150310"/>
    <n v="10484454"/>
    <m/>
    <n v="11810.4"/>
    <s v="Type A"/>
    <s v="OK"/>
    <s v="63354 Marseille"/>
    <s v="France"/>
    <s v="Type A"/>
  </r>
  <r>
    <x v="1"/>
    <n v="5"/>
    <x v="1"/>
    <n v="23623"/>
    <s v="Poznan"/>
    <n v="11"/>
    <x v="14"/>
    <n v="494.07900000000001"/>
    <n v="0"/>
    <n v="0"/>
    <n v="0"/>
    <m/>
    <n v="0"/>
    <s v="Type A"/>
    <s v="OK"/>
    <s v="23623 Poznan"/>
    <s v="Poland"/>
    <s v="Type A"/>
  </r>
  <r>
    <x v="1"/>
    <n v="5"/>
    <x v="8"/>
    <n v="85124"/>
    <s v="Lyon"/>
    <n v="8"/>
    <x v="8"/>
    <n v="1743.4380000000001"/>
    <n v="0"/>
    <n v="53495"/>
    <n v="251943"/>
    <m/>
    <n v="4671.72"/>
    <s v="Type B"/>
    <s v="OK"/>
    <s v="85124 Lyon"/>
    <s v="France"/>
    <s v="Type B"/>
  </r>
  <r>
    <x v="1"/>
    <n v="5"/>
    <x v="9"/>
    <n v="76852"/>
    <s v="Brussels (ii)"/>
    <n v="5"/>
    <x v="4"/>
    <n v="3795.2820000000002"/>
    <n v="0"/>
    <n v="284040"/>
    <n v="531"/>
    <m/>
    <n v="1281.3599999999999"/>
    <s v="Type A"/>
    <s v="OK"/>
    <s v="76852 Brussels (II)"/>
    <s v="Belgium"/>
    <s v="Type A"/>
  </r>
  <r>
    <x v="1"/>
    <n v="5"/>
    <x v="1"/>
    <n v="19769"/>
    <s v="Krakow"/>
    <n v="16"/>
    <x v="13"/>
    <n v="3087.2069999999999"/>
    <n v="0"/>
    <n v="45"/>
    <n v="0"/>
    <m/>
    <n v="0"/>
    <s v="Type A"/>
    <s v="OK"/>
    <s v="19769 Krakow"/>
    <s v="Poland"/>
    <s v="Type A"/>
  </r>
  <r>
    <x v="1"/>
    <n v="5"/>
    <x v="3"/>
    <n v="45583"/>
    <s v="Ostrava"/>
    <n v="8"/>
    <x v="8"/>
    <n v="62.94"/>
    <n v="0"/>
    <n v="31170"/>
    <n v="183420"/>
    <m/>
    <n v="3860.04"/>
    <s v="Type A"/>
    <s v="OK"/>
    <s v="45583 Ostrava"/>
    <s v="Czech Republic"/>
    <s v="Type A"/>
  </r>
  <r>
    <x v="1"/>
    <n v="5"/>
    <x v="3"/>
    <n v="85696"/>
    <s v="Prague (ii)"/>
    <n v="14"/>
    <x v="10"/>
    <n v="7606.299"/>
    <n v="404"/>
    <n v="256535"/>
    <n v="2316867"/>
    <m/>
    <n v="17125.080000000002"/>
    <s v="Type B"/>
    <s v="OK"/>
    <s v="85696 Prague (II)"/>
    <s v="Czech Republic"/>
    <s v="Type B"/>
  </r>
  <r>
    <x v="1"/>
    <n v="5"/>
    <x v="8"/>
    <n v="63354"/>
    <s v="Marseille"/>
    <n v="17"/>
    <x v="15"/>
    <n v="1265.0940000000001"/>
    <n v="0"/>
    <n v="200"/>
    <n v="0"/>
    <m/>
    <n v="0"/>
    <s v="Type A"/>
    <s v="OK"/>
    <s v="63354 Marseille"/>
    <s v="France"/>
    <s v="Type A"/>
  </r>
  <r>
    <x v="1"/>
    <n v="5"/>
    <x v="4"/>
    <n v="32949"/>
    <s v="Copenhagen (i)"/>
    <n v="16"/>
    <x v="13"/>
    <n v="1803.231"/>
    <n v="0"/>
    <n v="90"/>
    <n v="0"/>
    <m/>
    <n v="0"/>
    <s v="Type A"/>
    <s v="OK"/>
    <s v="32949 Copenhagen (I)"/>
    <s v="Denmark"/>
    <s v="Type A"/>
  </r>
  <r>
    <x v="1"/>
    <n v="5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1"/>
    <n v="5"/>
    <x v="6"/>
    <n v="78450"/>
    <s v="Rome (i)"/>
    <n v="14"/>
    <x v="10"/>
    <n v="10007.459999999999"/>
    <n v="34"/>
    <n v="307550"/>
    <n v="2582691"/>
    <m/>
    <n v="18771.240000000002"/>
    <s v="Type B"/>
    <s v="OK"/>
    <s v="78450 Rome (I)"/>
    <s v="Italy"/>
    <s v="Type B"/>
  </r>
  <r>
    <x v="1"/>
    <n v="5"/>
    <x v="6"/>
    <n v="78325"/>
    <s v="Napoli"/>
    <n v="7"/>
    <x v="7"/>
    <n v="5085.5519999999997"/>
    <n v="0"/>
    <n v="212920"/>
    <n v="1792104"/>
    <m/>
    <n v="6570.96"/>
    <s v="Type A"/>
    <s v="OK"/>
    <s v="78325 Napoli"/>
    <s v="Italy"/>
    <s v="Type A"/>
  </r>
  <r>
    <x v="1"/>
    <n v="5"/>
    <x v="6"/>
    <n v="64983"/>
    <s v="Milano"/>
    <n v="6"/>
    <x v="5"/>
    <n v="11134.085999999999"/>
    <n v="0"/>
    <n v="1768840"/>
    <n v="5813394"/>
    <m/>
    <n v="9177"/>
    <s v="Type C"/>
    <s v="OK"/>
    <s v="64983 Milano"/>
    <s v="Italy"/>
    <s v="Type C"/>
  </r>
  <r>
    <x v="1"/>
    <n v="5"/>
    <x v="7"/>
    <n v="83160"/>
    <s v="Berlin (i)"/>
    <n v="13"/>
    <x v="6"/>
    <n v="26894.261999999999"/>
    <n v="0"/>
    <n v="5098235"/>
    <n v="13138920"/>
    <m/>
    <n v="18520.439999999999"/>
    <s v="Type A"/>
    <s v="OK"/>
    <s v="83160 Berlin (I)"/>
    <s v="Germany"/>
    <s v="Type A"/>
  </r>
  <r>
    <x v="1"/>
    <n v="5"/>
    <x v="10"/>
    <n v="29650"/>
    <s v="Gothenburg"/>
    <n v="11"/>
    <x v="14"/>
    <n v="0"/>
    <n v="0"/>
    <n v="5"/>
    <n v="546"/>
    <m/>
    <n v="0"/>
    <s v="Type A"/>
    <s v="OK"/>
    <s v="29650 Gothenburg"/>
    <s v="Sweden"/>
    <s v="Type A"/>
  </r>
  <r>
    <x v="1"/>
    <n v="5"/>
    <x v="3"/>
    <n v="38560"/>
    <s v="Prague (i)"/>
    <n v="1"/>
    <x v="0"/>
    <n v="2344.5149999999999"/>
    <n v="0"/>
    <n v="377340"/>
    <n v="1376283"/>
    <m/>
    <n v="914.28"/>
    <s v="Type A"/>
    <s v="OK"/>
    <s v="38560 Prague (I)"/>
    <s v="Czech Republic"/>
    <s v="Type A"/>
  </r>
  <r>
    <x v="1"/>
    <n v="5"/>
    <x v="8"/>
    <n v="73422"/>
    <s v="Bordeaux"/>
    <n v="17"/>
    <x v="15"/>
    <n v="1626.999"/>
    <n v="62"/>
    <n v="210"/>
    <n v="0"/>
    <m/>
    <n v="0"/>
    <s v="Type A"/>
    <s v="OK"/>
    <s v="73422 Bordeaux"/>
    <s v="France"/>
    <s v="Type A"/>
  </r>
  <r>
    <x v="1"/>
    <n v="5"/>
    <x v="2"/>
    <n v="85321"/>
    <s v="Groningen"/>
    <n v="13"/>
    <x v="6"/>
    <n v="12902.7"/>
    <n v="0"/>
    <n v="2440915"/>
    <n v="10138581"/>
    <m/>
    <n v="14382.24"/>
    <s v="Type A"/>
    <s v="OK"/>
    <s v="85321 Groningen"/>
    <s v="The Netherlands"/>
    <s v="Type A"/>
  </r>
  <r>
    <x v="1"/>
    <n v="5"/>
    <x v="4"/>
    <n v="19000"/>
    <s v="Aalborg (ii)"/>
    <n v="7"/>
    <x v="7"/>
    <n v="3845.634"/>
    <n v="0"/>
    <n v="167725"/>
    <n v="1273770"/>
    <m/>
    <n v="5715.96"/>
    <s v="Type A"/>
    <s v="OK"/>
    <s v="19000 Aalborg (II)"/>
    <s v="Denmark"/>
    <s v="Type B"/>
  </r>
  <r>
    <x v="1"/>
    <n v="5"/>
    <x v="3"/>
    <n v="38560"/>
    <s v="Prague (i)"/>
    <n v="16"/>
    <x v="13"/>
    <n v="2936.1509999999998"/>
    <n v="0"/>
    <n v="70"/>
    <n v="0"/>
    <m/>
    <n v="0"/>
    <s v="Type A"/>
    <s v="OK"/>
    <s v="38560 Prague (I)"/>
    <s v="Czech Republic"/>
    <s v="Type A"/>
  </r>
  <r>
    <x v="1"/>
    <n v="5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1"/>
    <n v="5"/>
    <x v="4"/>
    <n v="87703"/>
    <s v="Aalborg (i)"/>
    <n v="15"/>
    <x v="11"/>
    <n v="3666.2550000000001"/>
    <n v="0"/>
    <n v="100"/>
    <n v="0"/>
    <m/>
    <n v="0"/>
    <s v="Type A"/>
    <s v="OK"/>
    <s v="87703 Aalborg (I)"/>
    <s v="Denmark"/>
    <s v="Type A"/>
  </r>
  <r>
    <x v="1"/>
    <n v="5"/>
    <x v="2"/>
    <n v="93033"/>
    <s v="Rotterdam"/>
    <n v="11"/>
    <x v="14"/>
    <n v="2388.5729999999999"/>
    <n v="0"/>
    <n v="272330"/>
    <m/>
    <m/>
    <n v="0"/>
    <s v="Type A"/>
    <s v="INVALID"/>
    <s v="93033 Rotterdam"/>
    <s v="The Netherlands"/>
    <s v="Type A"/>
  </r>
  <r>
    <x v="1"/>
    <n v="5"/>
    <x v="7"/>
    <n v="34378"/>
    <s v="Hamburg"/>
    <n v="1"/>
    <x v="0"/>
    <n v="4330.2719999999999"/>
    <n v="0"/>
    <n v="693380"/>
    <n v="2797017"/>
    <m/>
    <n v="982.68"/>
    <s v="Type A"/>
    <s v="OK"/>
    <s v="34378 Hamburg"/>
    <s v="Germany"/>
    <s v="Type A"/>
  </r>
  <r>
    <x v="1"/>
    <n v="5"/>
    <x v="5"/>
    <n v="96493"/>
    <s v="Barcelona (ii)"/>
    <n v="8"/>
    <x v="8"/>
    <n v="1255.653"/>
    <n v="0"/>
    <n v="55320"/>
    <n v="363780"/>
    <m/>
    <n v="4762.92"/>
    <s v="Type A"/>
    <s v="OK"/>
    <s v="96493 Barcelona (II)"/>
    <s v="Spain"/>
    <s v="Type A"/>
  </r>
  <r>
    <x v="1"/>
    <n v="5"/>
    <x v="0"/>
    <n v="38976"/>
    <s v="Manchester"/>
    <n v="11"/>
    <x v="14"/>
    <n v="0"/>
    <n v="0"/>
    <n v="0"/>
    <n v="0"/>
    <m/>
    <n v="0"/>
    <s v="Type A"/>
    <s v="OK"/>
    <s v="38976 Manchester"/>
    <s v="United Kingdom"/>
    <s v="Type A"/>
  </r>
  <r>
    <x v="1"/>
    <n v="5"/>
    <x v="8"/>
    <n v="85124"/>
    <s v="Lyon"/>
    <n v="17"/>
    <x v="15"/>
    <n v="2520.7469999999998"/>
    <n v="0"/>
    <n v="205"/>
    <n v="0"/>
    <m/>
    <n v="0"/>
    <s v="Type B"/>
    <s v="OK"/>
    <s v="85124 Lyon"/>
    <s v="France"/>
    <s v="Type B"/>
  </r>
  <r>
    <x v="1"/>
    <n v="5"/>
    <x v="8"/>
    <n v="91973"/>
    <s v="Nantes"/>
    <n v="9"/>
    <x v="9"/>
    <n v="1013.3339999999999"/>
    <n v="0"/>
    <n v="28360"/>
    <n v="223980"/>
    <m/>
    <n v="1812.6"/>
    <s v="Type B"/>
    <s v="OK"/>
    <s v="91973 Nantes"/>
    <s v="France"/>
    <s v="Type B"/>
  </r>
  <r>
    <x v="1"/>
    <n v="5"/>
    <x v="2"/>
    <n v="85321"/>
    <s v="Groningen"/>
    <n v="16"/>
    <x v="13"/>
    <n v="2133.6660000000002"/>
    <n v="0"/>
    <n v="65"/>
    <n v="0"/>
    <m/>
    <n v="0"/>
    <s v="Type A"/>
    <s v="OK"/>
    <s v="85321 Groningen"/>
    <s v="The Netherlands"/>
    <s v="Type A"/>
  </r>
  <r>
    <x v="1"/>
    <n v="5"/>
    <x v="1"/>
    <n v="19769"/>
    <s v="Krakow"/>
    <n v="2"/>
    <x v="1"/>
    <n v="1702.527"/>
    <n v="0"/>
    <n v="93150"/>
    <n v="539358"/>
    <m/>
    <n v="827.64"/>
    <s v="Type A"/>
    <s v="OK"/>
    <s v="19769 Krakow"/>
    <s v="Poland"/>
    <s v="Type A"/>
  </r>
  <r>
    <x v="1"/>
    <n v="5"/>
    <x v="3"/>
    <n v="20891"/>
    <s v="Brno"/>
    <n v="15"/>
    <x v="11"/>
    <n v="3691.431"/>
    <n v="0"/>
    <n v="75"/>
    <n v="0"/>
    <m/>
    <n v="0"/>
    <s v="Type A"/>
    <s v="OK"/>
    <s v="20891 Brno"/>
    <s v="Czech Republic"/>
    <s v="Type A"/>
  </r>
  <r>
    <x v="1"/>
    <n v="5"/>
    <x v="10"/>
    <n v="29650"/>
    <s v="Gothenburg"/>
    <n v="16"/>
    <x v="13"/>
    <n v="4399.5060000000003"/>
    <n v="0"/>
    <n v="245"/>
    <n v="0"/>
    <m/>
    <n v="0"/>
    <s v="Type A"/>
    <s v="OK"/>
    <s v="29650 Gothenburg"/>
    <s v="Sweden"/>
    <s v="Type A"/>
  </r>
  <r>
    <x v="1"/>
    <n v="5"/>
    <x v="9"/>
    <n v="76852"/>
    <s v="Brussels (ii)"/>
    <n v="14"/>
    <x v="10"/>
    <n v="13635.950999999999"/>
    <n v="0"/>
    <n v="360560"/>
    <n v="2636709"/>
    <m/>
    <n v="20207.64"/>
    <s v="Type A"/>
    <s v="OK"/>
    <s v="76852 Brussels (II)"/>
    <s v="Belgium"/>
    <s v="Type A"/>
  </r>
  <r>
    <x v="1"/>
    <n v="5"/>
    <x v="5"/>
    <n v="20166"/>
    <s v="Madrid (ii)"/>
    <n v="14"/>
    <x v="10"/>
    <n v="10045.224"/>
    <n v="0"/>
    <n v="257115"/>
    <n v="2292774"/>
    <m/>
    <n v="20691"/>
    <s v="Type A"/>
    <s v="OK"/>
    <s v="20166 Madrid (II)"/>
    <s v="Spain"/>
    <s v="Type A"/>
  </r>
  <r>
    <x v="1"/>
    <n v="5"/>
    <x v="4"/>
    <n v="19000"/>
    <s v="Aalborg (ii)"/>
    <n v="17"/>
    <x v="15"/>
    <n v="1520.001"/>
    <n v="338"/>
    <n v="105"/>
    <n v="0"/>
    <m/>
    <n v="0"/>
    <s v="Type A"/>
    <s v="OK"/>
    <s v="19000 Aalborg (II)"/>
    <s v="Denmark"/>
    <s v="Type B"/>
  </r>
  <r>
    <x v="1"/>
    <n v="5"/>
    <x v="7"/>
    <n v="42367"/>
    <s v="Frankfurt"/>
    <n v="14"/>
    <x v="10"/>
    <n v="11521.166999999999"/>
    <n v="0"/>
    <n v="331875"/>
    <n v="2759424"/>
    <m/>
    <n v="18053.04"/>
    <s v="Type A"/>
    <s v="OK"/>
    <s v="42367 Frankfurt"/>
    <s v="Germany"/>
    <s v="Type A"/>
  </r>
  <r>
    <x v="1"/>
    <n v="5"/>
    <x v="4"/>
    <n v="32949"/>
    <s v="Copenhagen (i)"/>
    <n v="8"/>
    <x v="8"/>
    <n v="1800.0840000000001"/>
    <n v="0"/>
    <n v="27280"/>
    <n v="182256"/>
    <m/>
    <n v="4443.72"/>
    <s v="Type A"/>
    <s v="OK"/>
    <s v="32949 Copenhagen (I)"/>
    <s v="Denmark"/>
    <s v="Type A"/>
  </r>
  <r>
    <x v="1"/>
    <n v="5"/>
    <x v="1"/>
    <n v="71991"/>
    <s v="Warsaw (i)"/>
    <n v="15"/>
    <x v="11"/>
    <n v="3515.1990000000001"/>
    <n v="0"/>
    <n v="30"/>
    <n v="0"/>
    <m/>
    <n v="0"/>
    <s v="Type A"/>
    <s v="OK"/>
    <s v="71991 Warsaw (I)"/>
    <s v="Poland"/>
    <s v="Type A"/>
  </r>
  <r>
    <x v="1"/>
    <n v="5"/>
    <x v="3"/>
    <n v="20891"/>
    <s v="Brno"/>
    <n v="3"/>
    <x v="2"/>
    <n v="47.204999999999998"/>
    <n v="0"/>
    <n v="373680"/>
    <n v="8112"/>
    <m/>
    <n v="918.84"/>
    <s v="Type A"/>
    <s v="OK"/>
    <s v="20891 Brno"/>
    <s v="Czech Republic"/>
    <s v="Type A"/>
  </r>
  <r>
    <x v="1"/>
    <n v="5"/>
    <x v="7"/>
    <n v="42367"/>
    <s v="Frankfurt"/>
    <n v="13"/>
    <x v="6"/>
    <n v="21799.269"/>
    <n v="0"/>
    <n v="3677545"/>
    <n v="11093742"/>
    <m/>
    <n v="19015.2"/>
    <s v="Type A"/>
    <s v="OK"/>
    <s v="42367 Frankfurt"/>
    <s v="Germany"/>
    <s v="Type A"/>
  </r>
  <r>
    <x v="1"/>
    <n v="5"/>
    <x v="10"/>
    <n v="90992"/>
    <s v="Malmö"/>
    <n v="6"/>
    <x v="5"/>
    <n v="9862.6980000000003"/>
    <n v="0"/>
    <n v="1774810"/>
    <n v="7663869"/>
    <m/>
    <n v="11078.52"/>
    <s v="Type A"/>
    <s v="OK"/>
    <s v="90992 Malmö"/>
    <s v="Sweden"/>
    <s v="Type A"/>
  </r>
  <r>
    <x v="1"/>
    <n v="5"/>
    <x v="3"/>
    <n v="85696"/>
    <s v="Prague (ii)"/>
    <n v="11"/>
    <x v="14"/>
    <n v="3918.0149999999999"/>
    <n v="0"/>
    <n v="297105"/>
    <n v="1214433"/>
    <m/>
    <n v="0"/>
    <s v="Type B"/>
    <s v="OK"/>
    <s v="85696 Prague (II)"/>
    <s v="Czech Republic"/>
    <s v="Type B"/>
  </r>
  <r>
    <x v="1"/>
    <n v="5"/>
    <x v="3"/>
    <n v="20891"/>
    <s v="Brno"/>
    <n v="7"/>
    <x v="7"/>
    <n v="4141.4520000000002"/>
    <n v="0"/>
    <n v="146255"/>
    <n v="1243422"/>
    <m/>
    <n v="5811.72"/>
    <s v="Type A"/>
    <s v="OK"/>
    <s v="20891 Brno"/>
    <s v="Czech Republic"/>
    <s v="Type A"/>
  </r>
  <r>
    <x v="1"/>
    <n v="5"/>
    <x v="9"/>
    <n v="19340"/>
    <s v="Brussels (i)"/>
    <n v="14"/>
    <x v="10"/>
    <n v="6791.2259999999997"/>
    <n v="0"/>
    <n v="226490"/>
    <n v="180012"/>
    <m/>
    <n v="10250.879999999999"/>
    <s v="Type A"/>
    <s v="OK"/>
    <s v="19340 Brussels (I)"/>
    <s v="Belgium"/>
    <s v="Type A"/>
  </r>
  <r>
    <x v="1"/>
    <n v="5"/>
    <x v="5"/>
    <n v="20166"/>
    <s v="Madrid (ii)"/>
    <n v="7"/>
    <x v="7"/>
    <n v="7990.2330000000002"/>
    <n v="0"/>
    <n v="159335"/>
    <n v="1621407"/>
    <m/>
    <n v="8372.16"/>
    <s v="Type A"/>
    <s v="OK"/>
    <s v="20166 Madrid (II)"/>
    <s v="Spain"/>
    <s v="Type A"/>
  </r>
  <r>
    <x v="1"/>
    <n v="5"/>
    <x v="2"/>
    <n v="85321"/>
    <s v="Groningen"/>
    <n v="8"/>
    <x v="8"/>
    <n v="1435.0319999999999"/>
    <n v="0"/>
    <n v="34760"/>
    <n v="191784"/>
    <m/>
    <n v="3999.12"/>
    <s v="Type A"/>
    <s v="OK"/>
    <s v="85321 Groningen"/>
    <s v="The Netherlands"/>
    <s v="Type A"/>
  </r>
  <r>
    <x v="1"/>
    <n v="5"/>
    <x v="3"/>
    <n v="38560"/>
    <s v="Prague (i)"/>
    <n v="6"/>
    <x v="5"/>
    <n v="7511.8890000000001"/>
    <n v="0"/>
    <n v="1705970"/>
    <n v="10054287"/>
    <m/>
    <n v="9913.44"/>
    <s v="Type A"/>
    <s v="OK"/>
    <s v="38560 Prague (I)"/>
    <s v="Czech Republic"/>
    <s v="Type A"/>
  </r>
  <r>
    <x v="1"/>
    <n v="5"/>
    <x v="0"/>
    <n v="38976"/>
    <s v="Manchester"/>
    <n v="17"/>
    <x v="15"/>
    <n v="2486.13"/>
    <n v="0"/>
    <n v="5"/>
    <n v="0"/>
    <m/>
    <n v="0"/>
    <s v="Type A"/>
    <s v="OK"/>
    <s v="38976 Manchester"/>
    <s v="United Kingdom"/>
    <s v="Type A"/>
  </r>
  <r>
    <x v="1"/>
    <n v="5"/>
    <x v="5"/>
    <n v="88994"/>
    <s v="Madrid (i)"/>
    <n v="7"/>
    <x v="7"/>
    <n v="5308.9889999999996"/>
    <n v="0"/>
    <n v="162570"/>
    <n v="1310283"/>
    <m/>
    <n v="8319.7199999999993"/>
    <s v="Type A"/>
    <s v="OK"/>
    <s v="88994 Madrid (I)"/>
    <s v="Spain"/>
    <s v="Type A"/>
  </r>
  <r>
    <x v="1"/>
    <n v="5"/>
    <x v="0"/>
    <n v="22117"/>
    <s v="Birmingham"/>
    <n v="7"/>
    <x v="7"/>
    <n v="2747.3310000000001"/>
    <n v="0"/>
    <n v="108555"/>
    <n v="912672"/>
    <m/>
    <n v="6630.24"/>
    <s v="Type A"/>
    <s v="OK"/>
    <s v="22117 Birmingham"/>
    <s v="United Kingdom"/>
    <s v="Type A"/>
  </r>
  <r>
    <x v="1"/>
    <n v="5"/>
    <x v="3"/>
    <n v="20891"/>
    <s v="Brno"/>
    <n v="11"/>
    <x v="14"/>
    <n v="0"/>
    <n v="0"/>
    <n v="25"/>
    <n v="51"/>
    <m/>
    <n v="0"/>
    <s v="Type A"/>
    <s v="OK"/>
    <s v="20891 Brno"/>
    <s v="Czech Republic"/>
    <s v="Type A"/>
  </r>
  <r>
    <x v="1"/>
    <n v="5"/>
    <x v="2"/>
    <n v="93033"/>
    <s v="Rotterdam"/>
    <n v="15"/>
    <x v="11"/>
    <n v="3883.3980000000001"/>
    <n v="0"/>
    <n v="60"/>
    <n v="0"/>
    <m/>
    <n v="0"/>
    <s v="Type A"/>
    <s v="OK"/>
    <s v="93033 Rotterdam"/>
    <s v="The Netherlands"/>
    <s v="Type A"/>
  </r>
  <r>
    <x v="1"/>
    <n v="5"/>
    <x v="6"/>
    <n v="78325"/>
    <s v="Napoli"/>
    <n v="13"/>
    <x v="6"/>
    <n v="20776.493999999999"/>
    <n v="0"/>
    <n v="4035215"/>
    <n v="12928182"/>
    <m/>
    <n v="17081.759999999998"/>
    <s v="Type A"/>
    <s v="OK"/>
    <s v="78325 Napoli"/>
    <s v="Italy"/>
    <s v="Type A"/>
  </r>
  <r>
    <x v="1"/>
    <n v="5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1"/>
    <n v="5"/>
    <x v="0"/>
    <n v="38976"/>
    <s v="Manchester"/>
    <n v="9"/>
    <x v="9"/>
    <n v="2709.567"/>
    <n v="0"/>
    <n v="50465"/>
    <n v="401637"/>
    <m/>
    <n v="3960.36"/>
    <s v="Type A"/>
    <s v="OK"/>
    <s v="38976 Manchester"/>
    <s v="United Kingdom"/>
    <s v="Type A"/>
  </r>
  <r>
    <x v="1"/>
    <n v="5"/>
    <x v="6"/>
    <n v="94153"/>
    <s v="Rome (ii)"/>
    <n v="14"/>
    <x v="10"/>
    <n v="13270.898999999999"/>
    <n v="0"/>
    <n v="346340"/>
    <n v="2667387"/>
    <m/>
    <n v="17209.439999999999"/>
    <s v="Type B"/>
    <s v="OK"/>
    <s v="94153 Rome (II)"/>
    <s v="Italy"/>
    <s v="Type A"/>
  </r>
  <r>
    <x v="1"/>
    <n v="5"/>
    <x v="7"/>
    <n v="42367"/>
    <s v="Frankfurt"/>
    <n v="7"/>
    <x v="7"/>
    <n v="5072.9639999999999"/>
    <n v="0"/>
    <n v="214450"/>
    <n v="1971900"/>
    <m/>
    <n v="6837.72"/>
    <s v="Type A"/>
    <s v="OK"/>
    <s v="42367 Frankfurt"/>
    <s v="Germany"/>
    <s v="Type A"/>
  </r>
  <r>
    <x v="1"/>
    <n v="5"/>
    <x v="1"/>
    <n v="19769"/>
    <s v="Krakow"/>
    <n v="12"/>
    <x v="12"/>
    <n v="6492.2610000000004"/>
    <n v="0"/>
    <n v="3493280"/>
    <n v="14030919"/>
    <m/>
    <n v="25380.959999999999"/>
    <s v="Type A"/>
    <s v="OK"/>
    <s v="19769 Krakow"/>
    <s v="Poland"/>
    <s v="Type A"/>
  </r>
  <r>
    <x v="1"/>
    <n v="5"/>
    <x v="3"/>
    <n v="85696"/>
    <s v="Prague (ii)"/>
    <n v="12"/>
    <x v="12"/>
    <n v="5456.8980000000001"/>
    <n v="0"/>
    <n v="2715005"/>
    <n v="9596454"/>
    <m/>
    <n v="34391.519999999997"/>
    <s v="Type B"/>
    <s v="OK"/>
    <s v="85696 Prague (II)"/>
    <s v="Czech Republic"/>
    <s v="Type B"/>
  </r>
  <r>
    <x v="1"/>
    <n v="5"/>
    <x v="1"/>
    <n v="86208"/>
    <s v="Warsaw (ii)"/>
    <n v="3"/>
    <x v="2"/>
    <n v="47.204999999999998"/>
    <n v="0"/>
    <n v="326035"/>
    <n v="443250"/>
    <m/>
    <n v="791.16"/>
    <s v="Type B"/>
    <s v="OK"/>
    <s v="86208 Warsaw (II)"/>
    <s v="Poland"/>
    <s v="Type B"/>
  </r>
  <r>
    <x v="1"/>
    <n v="5"/>
    <x v="6"/>
    <n v="64983"/>
    <s v="Milano"/>
    <n v="5"/>
    <x v="4"/>
    <n v="2029.8150000000001"/>
    <n v="0"/>
    <n v="208110"/>
    <m/>
    <m/>
    <n v="1071.5999999999999"/>
    <s v="Type C"/>
    <s v="INVALID"/>
    <s v="64983 Milano"/>
    <s v="Italy"/>
    <s v="Type C"/>
  </r>
  <r>
    <x v="1"/>
    <n v="5"/>
    <x v="7"/>
    <n v="12227"/>
    <s v="Berlin (ii)"/>
    <n v="16"/>
    <x v="13"/>
    <n v="3836.1930000000002"/>
    <n v="0"/>
    <n v="165"/>
    <n v="0"/>
    <m/>
    <n v="0"/>
    <s v="Type A"/>
    <s v="OK"/>
    <s v="12227 Berlin (II)"/>
    <s v="Germany"/>
    <s v="Type A"/>
  </r>
  <r>
    <x v="1"/>
    <n v="5"/>
    <x v="2"/>
    <n v="15552"/>
    <s v="Amsterdam"/>
    <n v="16"/>
    <x v="13"/>
    <n v="2036.1089999999999"/>
    <n v="0"/>
    <n v="50"/>
    <n v="0"/>
    <m/>
    <n v="0"/>
    <s v="Type A"/>
    <s v="OK"/>
    <s v="15552 Amsterdam"/>
    <s v="The Netherlands"/>
    <s v="Type A"/>
  </r>
  <r>
    <x v="1"/>
    <n v="5"/>
    <x v="0"/>
    <n v="88253"/>
    <s v="London (i)"/>
    <n v="7"/>
    <x v="7"/>
    <n v="4880.9970000000003"/>
    <n v="0"/>
    <n v="142285"/>
    <n v="1316232"/>
    <m/>
    <n v="8577.36"/>
    <s v="Type A"/>
    <s v="OK"/>
    <s v="88253 London (I)"/>
    <s v="United Kingdom"/>
    <s v="Type A"/>
  </r>
  <r>
    <x v="1"/>
    <n v="5"/>
    <x v="0"/>
    <n v="88253"/>
    <s v="London (i)"/>
    <n v="16"/>
    <x v="13"/>
    <n v="2605.7159999999999"/>
    <n v="0"/>
    <n v="0"/>
    <n v="0"/>
    <m/>
    <n v="0"/>
    <s v="Type A"/>
    <s v="OK"/>
    <s v="88253 London (I)"/>
    <s v="United Kingdom"/>
    <s v="Type A"/>
  </r>
  <r>
    <x v="1"/>
    <n v="5"/>
    <x v="5"/>
    <n v="88750"/>
    <s v="Bilbao"/>
    <n v="2"/>
    <x v="1"/>
    <n v="2980.2089999999998"/>
    <n v="0"/>
    <n v="145985"/>
    <n v="933159"/>
    <m/>
    <n v="690.84"/>
    <s v="Type A"/>
    <s v="OK"/>
    <s v="88750 Bilbao"/>
    <s v="Spain"/>
    <s v="Type A"/>
  </r>
  <r>
    <x v="1"/>
    <n v="5"/>
    <x v="4"/>
    <n v="96857"/>
    <s v="Copenhagen (ii)"/>
    <n v="17"/>
    <x v="15"/>
    <n v="31.47"/>
    <n v="298"/>
    <n v="95"/>
    <n v="0"/>
    <m/>
    <n v="0"/>
    <s v="Type A"/>
    <s v="OK"/>
    <s v="96857 Copenhagen (II)"/>
    <s v="Denmark"/>
    <s v="Type A"/>
  </r>
  <r>
    <x v="1"/>
    <n v="5"/>
    <x v="0"/>
    <n v="22117"/>
    <s v="Birmingham"/>
    <n v="6"/>
    <x v="5"/>
    <n v="5714.9520000000002"/>
    <n v="0"/>
    <n v="790940"/>
    <n v="2528628"/>
    <m/>
    <n v="8137.32"/>
    <s v="Type A"/>
    <s v="OK"/>
    <s v="22117 Birmingham"/>
    <s v="United Kingdom"/>
    <s v="Type A"/>
  </r>
  <r>
    <x v="1"/>
    <n v="5"/>
    <x v="0"/>
    <n v="18808"/>
    <s v="London (ii)"/>
    <n v="5"/>
    <x v="4"/>
    <n v="1526.2950000000001"/>
    <n v="0"/>
    <n v="131270"/>
    <n v="306444"/>
    <m/>
    <n v="1010.04"/>
    <s v="Type B"/>
    <s v="OK"/>
    <s v="18808 London (II)"/>
    <s v="United Kingdom"/>
    <s v="Type B"/>
  </r>
  <r>
    <x v="1"/>
    <n v="5"/>
    <x v="5"/>
    <n v="16927"/>
    <s v="Barcelona (i)"/>
    <n v="1"/>
    <x v="0"/>
    <n v="3713.46"/>
    <n v="0"/>
    <n v="367085"/>
    <n v="1326531"/>
    <m/>
    <n v="784.32"/>
    <s v="Type A"/>
    <s v="OK"/>
    <s v="16927 Barcelona (I)"/>
    <s v="Spain"/>
    <s v="Type A"/>
  </r>
  <r>
    <x v="1"/>
    <n v="5"/>
    <x v="6"/>
    <n v="77348"/>
    <s v="Bologna"/>
    <n v="3"/>
    <x v="2"/>
    <n v="47.204999999999998"/>
    <n v="0"/>
    <n v="886100"/>
    <n v="1289550"/>
    <m/>
    <n v="1016.88"/>
    <s v="Type B"/>
    <s v="OK"/>
    <s v="77348 Bologna"/>
    <s v="Italy"/>
    <s v="Type B"/>
  </r>
  <r>
    <x v="1"/>
    <n v="5"/>
    <x v="3"/>
    <n v="45583"/>
    <s v="Ostrava"/>
    <n v="5"/>
    <x v="4"/>
    <n v="2073.873"/>
    <n v="0"/>
    <n v="116765"/>
    <n v="235899"/>
    <m/>
    <n v="1144.56"/>
    <s v="Type A"/>
    <s v="OK"/>
    <s v="45583 Ostrava"/>
    <s v="Czech Republic"/>
    <s v="Type A"/>
  </r>
  <r>
    <x v="1"/>
    <n v="5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1"/>
    <n v="5"/>
    <x v="0"/>
    <n v="73949"/>
    <s v="Leicester"/>
    <n v="13"/>
    <x v="6"/>
    <n v="20169.123"/>
    <n v="0"/>
    <n v="3436605"/>
    <n v="13544514"/>
    <m/>
    <n v="16347.6"/>
    <s v="Type B"/>
    <s v="OK"/>
    <s v="73949 Leicester"/>
    <s v="United Kingdom"/>
    <s v="Type B"/>
  </r>
  <r>
    <x v="1"/>
    <n v="5"/>
    <x v="5"/>
    <n v="96493"/>
    <s v="Barcelona (ii)"/>
    <n v="11"/>
    <x v="14"/>
    <n v="3990.3960000000002"/>
    <n v="0"/>
    <n v="344315"/>
    <n v="1383279"/>
    <m/>
    <n v="0"/>
    <s v="Type A"/>
    <s v="OK"/>
    <s v="96493 Barcelona (II)"/>
    <s v="Spain"/>
    <s v="Type A"/>
  </r>
  <r>
    <x v="1"/>
    <n v="5"/>
    <x v="1"/>
    <n v="23623"/>
    <s v="Poznan"/>
    <n v="6"/>
    <x v="5"/>
    <n v="7779.384"/>
    <n v="0"/>
    <n v="1585745"/>
    <n v="8116287"/>
    <m/>
    <n v="8871.48"/>
    <s v="Type A"/>
    <s v="OK"/>
    <s v="23623 Poznan"/>
    <s v="Poland"/>
    <s v="Type A"/>
  </r>
  <r>
    <x v="1"/>
    <n v="5"/>
    <x v="10"/>
    <n v="90992"/>
    <s v="Malmö"/>
    <n v="14"/>
    <x v="10"/>
    <n v="8109.8190000000004"/>
    <n v="0"/>
    <n v="284360"/>
    <n v="2277681"/>
    <m/>
    <n v="15501.72"/>
    <s v="Type A"/>
    <s v="OK"/>
    <s v="90992 Malmö"/>
    <s v="Sweden"/>
    <s v="Type A"/>
  </r>
  <r>
    <x v="1"/>
    <n v="5"/>
    <x v="9"/>
    <n v="19340"/>
    <s v="Brussels (i)"/>
    <n v="7"/>
    <x v="7"/>
    <n v="4201.2449999999999"/>
    <n v="0"/>
    <n v="167120"/>
    <n v="1448418"/>
    <m/>
    <n v="5047.92"/>
    <s v="Type A"/>
    <s v="OK"/>
    <s v="19340 Brussels (I)"/>
    <s v="Belgium"/>
    <s v="Type A"/>
  </r>
  <r>
    <x v="1"/>
    <n v="5"/>
    <x v="6"/>
    <n v="78450"/>
    <s v="Rome (i)"/>
    <n v="3"/>
    <x v="2"/>
    <n v="47.204999999999998"/>
    <n v="0"/>
    <n v="438180"/>
    <n v="792732"/>
    <m/>
    <n v="907.44"/>
    <s v="Type B"/>
    <s v="OK"/>
    <s v="78450 Rome (I)"/>
    <s v="Italy"/>
    <s v="Type B"/>
  </r>
  <r>
    <x v="1"/>
    <n v="5"/>
    <x v="5"/>
    <n v="20166"/>
    <s v="Madrid (ii)"/>
    <n v="12"/>
    <x v="12"/>
    <n v="7892.6760000000004"/>
    <n v="0"/>
    <n v="3592460"/>
    <n v="14151873"/>
    <m/>
    <n v="39820.199999999997"/>
    <s v="Type A"/>
    <s v="OK"/>
    <s v="20166 Madrid (II)"/>
    <s v="Spain"/>
    <s v="Type A"/>
  </r>
  <r>
    <x v="1"/>
    <n v="5"/>
    <x v="7"/>
    <n v="86089"/>
    <s v="Cologne"/>
    <n v="16"/>
    <x v="13"/>
    <n v="3065.1779999999999"/>
    <n v="58"/>
    <n v="185"/>
    <n v="0"/>
    <m/>
    <n v="0"/>
    <s v="Type A"/>
    <s v="OK"/>
    <s v="86089 Cologne"/>
    <s v="Germany"/>
    <s v="Type A"/>
  </r>
  <r>
    <x v="1"/>
    <n v="5"/>
    <x v="5"/>
    <n v="20166"/>
    <s v="Madrid (ii)"/>
    <n v="6"/>
    <x v="5"/>
    <n v="9258.4740000000002"/>
    <n v="0"/>
    <n v="1788715"/>
    <n v="8278269"/>
    <m/>
    <n v="11849.16"/>
    <s v="Type A"/>
    <s v="OK"/>
    <s v="20166 Madrid (II)"/>
    <s v="Spain"/>
    <s v="Type A"/>
  </r>
  <r>
    <x v="1"/>
    <n v="5"/>
    <x v="7"/>
    <n v="42367"/>
    <s v="Frankfurt"/>
    <n v="16"/>
    <x v="13"/>
    <n v="3354.7020000000002"/>
    <n v="0"/>
    <n v="180"/>
    <n v="0"/>
    <m/>
    <n v="0"/>
    <s v="Type A"/>
    <s v="OK"/>
    <s v="42367 Frankfurt"/>
    <s v="Germany"/>
    <s v="Type A"/>
  </r>
  <r>
    <x v="1"/>
    <n v="5"/>
    <x v="8"/>
    <n v="63354"/>
    <s v="Marseille"/>
    <n v="12"/>
    <x v="12"/>
    <n v="10296.984"/>
    <n v="0"/>
    <n v="4191785"/>
    <n v="17530248"/>
    <m/>
    <n v="37455.839999999997"/>
    <s v="Type A"/>
    <s v="OK"/>
    <s v="63354 Marseille"/>
    <s v="France"/>
    <s v="Type A"/>
  </r>
  <r>
    <x v="1"/>
    <n v="5"/>
    <x v="5"/>
    <n v="88750"/>
    <s v="Bilbao"/>
    <n v="4"/>
    <x v="3"/>
    <n v="2058.1379999999999"/>
    <n v="0"/>
    <n v="499375"/>
    <n v="910986"/>
    <m/>
    <n v="1105.8"/>
    <s v="Type A"/>
    <s v="OK"/>
    <s v="88750 Bilbao"/>
    <s v="Spain"/>
    <s v="Type A"/>
  </r>
  <r>
    <x v="1"/>
    <n v="5"/>
    <x v="5"/>
    <n v="16927"/>
    <s v="Barcelona (i)"/>
    <n v="8"/>
    <x v="8"/>
    <n v="1542.03"/>
    <n v="0"/>
    <n v="32220"/>
    <m/>
    <m/>
    <n v="4596.4799999999996"/>
    <s v="Type A"/>
    <s v="INVALID"/>
    <s v="16927 Barcelona (I)"/>
    <s v="Spain"/>
    <s v="Type A"/>
  </r>
  <r>
    <x v="1"/>
    <n v="5"/>
    <x v="9"/>
    <n v="76852"/>
    <s v="Brussels (ii)"/>
    <n v="7"/>
    <x v="7"/>
    <n v="8068.9080000000004"/>
    <n v="0"/>
    <n v="241190"/>
    <n v="1863663"/>
    <m/>
    <n v="8819.0400000000009"/>
    <s v="Type A"/>
    <s v="OK"/>
    <s v="76852 Brussels (II)"/>
    <s v="Belgium"/>
    <s v="Type A"/>
  </r>
  <r>
    <x v="1"/>
    <n v="5"/>
    <x v="8"/>
    <n v="79785"/>
    <s v="Paris (ii)"/>
    <n v="9"/>
    <x v="9"/>
    <n v="2070.7260000000001"/>
    <n v="0"/>
    <n v="58350"/>
    <n v="421953"/>
    <m/>
    <n v="5173.32"/>
    <s v="Type A"/>
    <s v="OK"/>
    <s v="79785 Paris (II)"/>
    <s v="France"/>
    <s v="Type B"/>
  </r>
  <r>
    <x v="1"/>
    <n v="5"/>
    <x v="1"/>
    <n v="71991"/>
    <s v="Warsaw (i)"/>
    <n v="5"/>
    <x v="4"/>
    <n v="2180.8710000000001"/>
    <n v="0"/>
    <n v="118225"/>
    <n v="224928"/>
    <m/>
    <n v="848.16"/>
    <s v="Type A"/>
    <s v="OK"/>
    <s v="71991 Warsaw (I)"/>
    <s v="Poland"/>
    <s v="Type A"/>
  </r>
  <r>
    <x v="1"/>
    <n v="5"/>
    <x v="3"/>
    <n v="45583"/>
    <s v="Ostrava"/>
    <n v="15"/>
    <x v="11"/>
    <n v="2180.8710000000001"/>
    <n v="0"/>
    <n v="80"/>
    <n v="0"/>
    <m/>
    <n v="0"/>
    <s v="Type A"/>
    <s v="OK"/>
    <s v="45583 Ostrava"/>
    <s v="Czech Republic"/>
    <s v="Type A"/>
  </r>
  <r>
    <x v="1"/>
    <n v="5"/>
    <x v="8"/>
    <n v="98422"/>
    <s v="Paris (i)"/>
    <n v="12"/>
    <x v="12"/>
    <n v="5755.8630000000003"/>
    <n v="0"/>
    <n v="2949950"/>
    <n v="11144694"/>
    <m/>
    <n v="32013.48"/>
    <s v="Type B"/>
    <s v="OK"/>
    <s v="98422 Paris (I)"/>
    <s v="France"/>
    <s v="Type B"/>
  </r>
  <r>
    <x v="1"/>
    <n v="5"/>
    <x v="6"/>
    <n v="78325"/>
    <s v="Napoli"/>
    <n v="12"/>
    <x v="12"/>
    <n v="8780.1299999999992"/>
    <n v="0"/>
    <n v="4346740"/>
    <n v="15361881"/>
    <m/>
    <n v="31397.88"/>
    <s v="Type A"/>
    <s v="OK"/>
    <s v="78325 Napoli"/>
    <s v="Italy"/>
    <s v="Type A"/>
  </r>
  <r>
    <x v="1"/>
    <n v="5"/>
    <x v="0"/>
    <n v="17647"/>
    <s v="Liverpool"/>
    <n v="2"/>
    <x v="1"/>
    <n v="2442.0720000000001"/>
    <n v="194"/>
    <n v="141085"/>
    <n v="735405"/>
    <m/>
    <n v="257.64"/>
    <s v="Type A"/>
    <s v="OK"/>
    <s v="17647 Liverpool"/>
    <s v="United Kingdom"/>
    <s v="Type A"/>
  </r>
  <r>
    <x v="1"/>
    <n v="5"/>
    <x v="2"/>
    <n v="93033"/>
    <s v="Rotterdam"/>
    <n v="13"/>
    <x v="6"/>
    <n v="15426.593999999999"/>
    <n v="0"/>
    <n v="2680570"/>
    <n v="11777457"/>
    <m/>
    <n v="17200.32"/>
    <s v="Type A"/>
    <s v="OK"/>
    <s v="93033 Rotterdam"/>
    <s v="The Netherlands"/>
    <s v="Type A"/>
  </r>
  <r>
    <x v="1"/>
    <n v="5"/>
    <x v="1"/>
    <n v="86208"/>
    <s v="Warsaw (ii)"/>
    <n v="9"/>
    <x v="9"/>
    <n v="1384.68"/>
    <n v="0"/>
    <n v="41585"/>
    <n v="305448"/>
    <m/>
    <n v="4026.48"/>
    <s v="Type B"/>
    <s v="OK"/>
    <s v="86208 Warsaw (II)"/>
    <s v="Poland"/>
    <s v="Type B"/>
  </r>
  <r>
    <x v="1"/>
    <n v="5"/>
    <x v="10"/>
    <n v="90992"/>
    <s v="Malmö"/>
    <n v="1"/>
    <x v="0"/>
    <n v="4201.2449999999999"/>
    <n v="0"/>
    <n v="547405"/>
    <n v="2104377"/>
    <m/>
    <n v="1035.1199999999999"/>
    <s v="Type A"/>
    <s v="OK"/>
    <s v="90992 Malmö"/>
    <s v="Sweden"/>
    <s v="Type A"/>
  </r>
  <r>
    <x v="1"/>
    <n v="5"/>
    <x v="1"/>
    <n v="71991"/>
    <s v="Warsaw (i)"/>
    <n v="12"/>
    <x v="12"/>
    <n v="3442.8180000000002"/>
    <n v="0"/>
    <n v="2196725"/>
    <n v="7201071"/>
    <m/>
    <n v="26532.36"/>
    <s v="Type A"/>
    <s v="OK"/>
    <s v="71991 Warsaw (I)"/>
    <s v="Poland"/>
    <s v="Type A"/>
  </r>
  <r>
    <x v="1"/>
    <n v="5"/>
    <x v="0"/>
    <m/>
    <s v="Birmingham"/>
    <n v="1"/>
    <x v="0"/>
    <n v="2045.55"/>
    <n v="0"/>
    <n v="290585"/>
    <n v="865539"/>
    <m/>
    <n v="953.04"/>
    <s v="Type A"/>
    <s v="INVALID"/>
    <s v="Not Found"/>
    <s v="Not Found"/>
    <s v="Not Found"/>
  </r>
  <r>
    <x v="1"/>
    <n v="5"/>
    <x v="0"/>
    <n v="38976"/>
    <s v="Manchester"/>
    <n v="5"/>
    <x v="4"/>
    <n v="6627.5820000000003"/>
    <n v="0"/>
    <n v="412635"/>
    <n v="864987"/>
    <m/>
    <n v="1470.6"/>
    <s v="Type A"/>
    <s v="OK"/>
    <s v="38976 Manchester"/>
    <s v="United Kingdom"/>
    <s v="Type A"/>
  </r>
  <r>
    <x v="1"/>
    <n v="5"/>
    <x v="2"/>
    <n v="93033"/>
    <s v="Rotterdam"/>
    <n v="16"/>
    <x v="13"/>
    <n v="2640.3330000000001"/>
    <n v="0"/>
    <n v="60"/>
    <n v="0"/>
    <m/>
    <n v="0"/>
    <s v="Type A"/>
    <s v="OK"/>
    <s v="93033 Rotterdam"/>
    <s v="The Netherlands"/>
    <s v="Type A"/>
  </r>
  <r>
    <x v="1"/>
    <n v="5"/>
    <x v="3"/>
    <n v="38560"/>
    <s v="Prague (i)"/>
    <n v="12"/>
    <x v="12"/>
    <n v="6294"/>
    <n v="0"/>
    <n v="3179065"/>
    <n v="15023127"/>
    <m/>
    <n v="33171.72"/>
    <s v="Type A"/>
    <s v="OK"/>
    <s v="38560 Prague (I)"/>
    <s v="Czech Republic"/>
    <s v="Type A"/>
  </r>
  <r>
    <x v="1"/>
    <n v="5"/>
    <x v="7"/>
    <n v="12227"/>
    <s v="Berlin (ii)"/>
    <n v="8"/>
    <x v="8"/>
    <n v="2382.279"/>
    <n v="0"/>
    <n v="50860"/>
    <n v="290151"/>
    <m/>
    <n v="3360.72"/>
    <s v="Type A"/>
    <s v="OK"/>
    <s v="12227 Berlin (II)"/>
    <s v="Germany"/>
    <s v="Type A"/>
  </r>
  <r>
    <x v="1"/>
    <n v="5"/>
    <x v="1"/>
    <n v="86208"/>
    <s v="Warsaw (ii)"/>
    <n v="13"/>
    <x v="6"/>
    <n v="11584.107"/>
    <n v="0"/>
    <n v="1864555"/>
    <n v="5394840"/>
    <m/>
    <n v="14617.08"/>
    <s v="Type B"/>
    <s v="OK"/>
    <s v="86208 Warsaw (II)"/>
    <s v="Poland"/>
    <s v="Type B"/>
  </r>
  <r>
    <x v="1"/>
    <n v="5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1"/>
    <n v="5"/>
    <x v="8"/>
    <n v="85124"/>
    <s v="Lyon"/>
    <n v="6"/>
    <x v="5"/>
    <n v="12682.41"/>
    <n v="0"/>
    <n v="1600740"/>
    <n v="5049444"/>
    <m/>
    <n v="10111.799999999999"/>
    <s v="Type B"/>
    <s v="OK"/>
    <s v="85124 Lyon"/>
    <s v="France"/>
    <s v="Type B"/>
  </r>
  <r>
    <x v="1"/>
    <n v="5"/>
    <x v="0"/>
    <n v="22117"/>
    <s v="Birmingham"/>
    <n v="15"/>
    <x v="11"/>
    <n v="3077.7660000000001"/>
    <n v="0"/>
    <n v="15"/>
    <m/>
    <m/>
    <n v="0"/>
    <s v="Type A"/>
    <s v="INVALID"/>
    <s v="22117 Birmingham"/>
    <s v="United Kingdom"/>
    <s v="Type A"/>
  </r>
  <r>
    <x v="1"/>
    <n v="5"/>
    <x v="7"/>
    <n v="42367"/>
    <s v="Frankfurt"/>
    <n v="11"/>
    <x v="14"/>
    <n v="4544.268"/>
    <n v="0"/>
    <n v="365500"/>
    <n v="1233564"/>
    <m/>
    <n v="0"/>
    <s v="Type A"/>
    <s v="OK"/>
    <s v="42367 Frankfurt"/>
    <s v="Germany"/>
    <s v="Type A"/>
  </r>
  <r>
    <x v="1"/>
    <n v="5"/>
    <x v="5"/>
    <n v="88994"/>
    <s v="Madrid (i)"/>
    <n v="3"/>
    <x v="2"/>
    <n v="47.204999999999998"/>
    <n v="0"/>
    <n v="591910"/>
    <n v="879138"/>
    <m/>
    <n v="1226.6400000000001"/>
    <s v="Type A"/>
    <s v="OK"/>
    <s v="88994 Madrid (I)"/>
    <s v="Spain"/>
    <s v="Type A"/>
  </r>
  <r>
    <x v="1"/>
    <n v="5"/>
    <x v="8"/>
    <n v="91973"/>
    <s v="Nantes"/>
    <n v="7"/>
    <x v="7"/>
    <n v="3017.973"/>
    <n v="0"/>
    <n v="100000"/>
    <n v="889770"/>
    <m/>
    <n v="3821.28"/>
    <s v="Type B"/>
    <s v="OK"/>
    <s v="91973 Nantes"/>
    <s v="France"/>
    <s v="Type B"/>
  </r>
  <r>
    <x v="1"/>
    <n v="5"/>
    <x v="4"/>
    <n v="19000"/>
    <s v="Aalborg (ii)"/>
    <n v="11"/>
    <x v="14"/>
    <n v="0"/>
    <n v="0"/>
    <n v="360"/>
    <n v="2226"/>
    <m/>
    <n v="0"/>
    <s v="Type A"/>
    <s v="OK"/>
    <s v="19000 Aalborg (II)"/>
    <s v="Denmark"/>
    <s v="Type B"/>
  </r>
  <r>
    <x v="1"/>
    <n v="5"/>
    <x v="3"/>
    <n v="38560"/>
    <s v="Prague (i)"/>
    <n v="4"/>
    <x v="3"/>
    <n v="975.57"/>
    <n v="0"/>
    <n v="259260"/>
    <n v="456192"/>
    <m/>
    <n v="948.48"/>
    <s v="Type A"/>
    <s v="OK"/>
    <s v="38560 Prague (I)"/>
    <s v="Czech Republic"/>
    <s v="Type A"/>
  </r>
  <r>
    <x v="1"/>
    <n v="5"/>
    <x v="5"/>
    <n v="88750"/>
    <s v="Bilbao"/>
    <n v="16"/>
    <x v="13"/>
    <n v="4298.8019999999997"/>
    <n v="0"/>
    <n v="130"/>
    <n v="0"/>
    <m/>
    <n v="0"/>
    <s v="Type A"/>
    <s v="OK"/>
    <s v="88750 Bilbao"/>
    <s v="Spain"/>
    <s v="Type A"/>
  </r>
  <r>
    <x v="1"/>
    <n v="5"/>
    <x v="9"/>
    <n v="73762"/>
    <s v="Antwerp"/>
    <n v="17"/>
    <x v="15"/>
    <n v="1992.0509999999999"/>
    <n v="0"/>
    <n v="230"/>
    <n v="0"/>
    <m/>
    <n v="0"/>
    <s v="Type A"/>
    <s v="OK"/>
    <s v="73762 Antwerp"/>
    <s v="Belgium"/>
    <s v="Type A"/>
  </r>
  <r>
    <x v="1"/>
    <n v="5"/>
    <x v="2"/>
    <n v="85321"/>
    <s v="Groningen"/>
    <n v="2"/>
    <x v="1"/>
    <n v="1236.771"/>
    <n v="0"/>
    <n v="66755"/>
    <n v="34803"/>
    <m/>
    <n v="592.79999999999995"/>
    <s v="Type A"/>
    <s v="OK"/>
    <s v="85321 Groningen"/>
    <s v="The Netherlands"/>
    <s v="Type A"/>
  </r>
  <r>
    <x v="1"/>
    <n v="5"/>
    <x v="6"/>
    <n v="78325"/>
    <s v="Napoli"/>
    <n v="17"/>
    <x v="15"/>
    <n v="1686.7919999999999"/>
    <n v="0"/>
    <n v="155"/>
    <n v="0"/>
    <m/>
    <n v="0"/>
    <s v="Type A"/>
    <s v="OK"/>
    <s v="78325 Napoli"/>
    <s v="Italy"/>
    <s v="Type A"/>
  </r>
  <r>
    <x v="1"/>
    <n v="5"/>
    <x v="3"/>
    <n v="45583"/>
    <s v="Ostrava"/>
    <n v="11"/>
    <x v="14"/>
    <n v="4109.982"/>
    <n v="0"/>
    <n v="407965"/>
    <n v="1175709"/>
    <m/>
    <n v="0"/>
    <s v="Type A"/>
    <s v="OK"/>
    <s v="45583 Ostrava"/>
    <s v="Czech Republic"/>
    <s v="Type A"/>
  </r>
  <r>
    <x v="1"/>
    <n v="5"/>
    <x v="10"/>
    <n v="90992"/>
    <s v="Malmö"/>
    <n v="16"/>
    <x v="13"/>
    <n v="3030.5610000000001"/>
    <n v="0"/>
    <n v="240"/>
    <n v="0"/>
    <m/>
    <n v="0"/>
    <s v="Type A"/>
    <s v="OK"/>
    <s v="90992 Malmö"/>
    <s v="Sweden"/>
    <s v="Type A"/>
  </r>
  <r>
    <x v="1"/>
    <n v="5"/>
    <x v="9"/>
    <n v="19340"/>
    <s v="Brussels (i)"/>
    <n v="4"/>
    <x v="3"/>
    <n v="1752.8789999999999"/>
    <n v="0"/>
    <n v="337485"/>
    <n v="672381"/>
    <m/>
    <n v="727.32"/>
    <s v="Type A"/>
    <s v="OK"/>
    <s v="19340 Brussels (I)"/>
    <s v="Belgium"/>
    <s v="Type A"/>
  </r>
  <r>
    <x v="1"/>
    <n v="5"/>
    <x v="9"/>
    <n v="19340"/>
    <s v="Brussels (i)"/>
    <n v="11"/>
    <x v="14"/>
    <n v="849.69"/>
    <n v="0"/>
    <n v="0"/>
    <n v="0"/>
    <m/>
    <n v="0"/>
    <s v="Type A"/>
    <s v="OK"/>
    <s v="19340 Brussels (I)"/>
    <s v="Belgium"/>
    <s v="Type A"/>
  </r>
  <r>
    <x v="1"/>
    <n v="5"/>
    <x v="8"/>
    <n v="85124"/>
    <s v="Lyon"/>
    <n v="15"/>
    <x v="11"/>
    <n v="5765.3040000000001"/>
    <n v="0"/>
    <n v="205"/>
    <n v="0"/>
    <m/>
    <n v="0"/>
    <s v="Type B"/>
    <s v="OK"/>
    <s v="85124 Lyon"/>
    <s v="France"/>
    <s v="Type B"/>
  </r>
  <r>
    <x v="1"/>
    <n v="5"/>
    <x v="5"/>
    <n v="96493"/>
    <s v="Barcelona (ii)"/>
    <n v="5"/>
    <x v="4"/>
    <n v="4257.8909999999996"/>
    <n v="0"/>
    <n v="283025"/>
    <n v="656367"/>
    <m/>
    <n v="1178.76"/>
    <s v="Type A"/>
    <s v="OK"/>
    <s v="96493 Barcelona (II)"/>
    <s v="Spain"/>
    <s v="Type A"/>
  </r>
  <r>
    <x v="1"/>
    <n v="5"/>
    <x v="5"/>
    <n v="88994"/>
    <s v="Madrid (i)"/>
    <n v="6"/>
    <x v="5"/>
    <n v="8893.4220000000005"/>
    <n v="0"/>
    <n v="1514590"/>
    <n v="5416932"/>
    <m/>
    <n v="10980.48"/>
    <s v="Type A"/>
    <s v="OK"/>
    <s v="88994 Madrid (I)"/>
    <s v="Spain"/>
    <s v="Type A"/>
  </r>
  <r>
    <x v="1"/>
    <n v="5"/>
    <x v="6"/>
    <n v="78450"/>
    <s v="Rome (i)"/>
    <n v="6"/>
    <x v="5"/>
    <n v="8518.9290000000001"/>
    <n v="0"/>
    <n v="1505760"/>
    <n v="5813019"/>
    <m/>
    <n v="11311.08"/>
    <s v="Type B"/>
    <s v="OK"/>
    <s v="78450 Rome (I)"/>
    <s v="Italy"/>
    <s v="Type B"/>
  </r>
  <r>
    <x v="1"/>
    <n v="5"/>
    <x v="5"/>
    <n v="20166"/>
    <s v="Madrid (ii)"/>
    <n v="13"/>
    <x v="6"/>
    <n v="19278.522000000001"/>
    <n v="0"/>
    <n v="3335345"/>
    <n v="11859099"/>
    <m/>
    <n v="19129.2"/>
    <s v="Type A"/>
    <s v="OK"/>
    <s v="20166 Madrid (II)"/>
    <s v="Spain"/>
    <s v="Type A"/>
  </r>
  <r>
    <x v="1"/>
    <n v="5"/>
    <x v="1"/>
    <n v="23623"/>
    <s v="Poznan"/>
    <n v="3"/>
    <x v="2"/>
    <n v="47.204999999999998"/>
    <n v="0"/>
    <n v="500645"/>
    <n v="767202"/>
    <m/>
    <n v="1014.6"/>
    <s v="Type A"/>
    <s v="OK"/>
    <s v="23623 Poznan"/>
    <s v="Poland"/>
    <s v="Type A"/>
  </r>
  <r>
    <x v="1"/>
    <n v="5"/>
    <x v="7"/>
    <n v="12227"/>
    <s v="Berlin (ii)"/>
    <n v="16"/>
    <x v="13"/>
    <n v="3836.1930000000002"/>
    <n v="0"/>
    <n v="165"/>
    <n v="0"/>
    <m/>
    <n v="0"/>
    <s v="Type A"/>
    <s v="OK"/>
    <s v="12227 Berlin (II)"/>
    <s v="Germany"/>
    <s v="Type A"/>
  </r>
  <r>
    <x v="1"/>
    <n v="5"/>
    <x v="7"/>
    <n v="34378"/>
    <s v="Hamburg"/>
    <n v="16"/>
    <x v="13"/>
    <n v="4264.1850000000004"/>
    <n v="0"/>
    <n v="175"/>
    <n v="0"/>
    <m/>
    <n v="0"/>
    <s v="Type A"/>
    <s v="OK"/>
    <s v="34378 Hamburg"/>
    <s v="Germany"/>
    <s v="Type A"/>
  </r>
  <r>
    <x v="1"/>
    <n v="5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1"/>
    <n v="5"/>
    <x v="6"/>
    <n v="64983"/>
    <s v="Milano"/>
    <n v="15"/>
    <x v="11"/>
    <n v="3625.3440000000001"/>
    <n v="0"/>
    <n v="145"/>
    <n v="0"/>
    <m/>
    <n v="0"/>
    <s v="Type C"/>
    <s v="OK"/>
    <s v="64983 Milano"/>
    <s v="Italy"/>
    <s v="Type C"/>
  </r>
  <r>
    <x v="1"/>
    <n v="5"/>
    <x v="4"/>
    <n v="32949"/>
    <s v="Copenhagen (i)"/>
    <n v="6"/>
    <x v="5"/>
    <n v="5755.8630000000003"/>
    <n v="0"/>
    <n v="864190"/>
    <n v="2340468"/>
    <m/>
    <n v="8119.08"/>
    <s v="Type A"/>
    <s v="OK"/>
    <s v="32949 Copenhagen (I)"/>
    <s v="Denmark"/>
    <s v="Type A"/>
  </r>
  <r>
    <x v="1"/>
    <n v="5"/>
    <x v="0"/>
    <n v="17647"/>
    <s v="Liverpool"/>
    <n v="5"/>
    <x v="4"/>
    <n v="3864.5160000000001"/>
    <n v="0"/>
    <n v="221355"/>
    <n v="449091"/>
    <m/>
    <n v="1824"/>
    <s v="Type A"/>
    <s v="OK"/>
    <s v="17647 Liverpool"/>
    <s v="United Kingdom"/>
    <s v="Type A"/>
  </r>
  <r>
    <x v="1"/>
    <n v="5"/>
    <x v="0"/>
    <n v="17647"/>
    <s v="Liverpool"/>
    <n v="12"/>
    <x v="12"/>
    <n v="9365.4719999999998"/>
    <n v="66"/>
    <n v="4992365"/>
    <n v="15308382"/>
    <m/>
    <n v="38470.44"/>
    <s v="Type A"/>
    <s v="OK"/>
    <s v="17647 Liverpool"/>
    <s v="United Kingdom"/>
    <s v="Type A"/>
  </r>
  <r>
    <x v="1"/>
    <n v="5"/>
    <x v="1"/>
    <m/>
    <s v="Poznan"/>
    <n v="7"/>
    <x v="7"/>
    <n v="3033.7080000000001"/>
    <n v="0"/>
    <n v="153075"/>
    <n v="1185777"/>
    <m/>
    <n v="5816.28"/>
    <s v="Type A"/>
    <s v="INVALID"/>
    <s v="Not Found"/>
    <s v="Not Found"/>
    <s v="Not Found"/>
  </r>
  <r>
    <x v="1"/>
    <n v="5"/>
    <x v="1"/>
    <n v="86208"/>
    <s v="Warsaw (ii)"/>
    <n v="1"/>
    <x v="0"/>
    <n v="1727.703"/>
    <n v="0"/>
    <n v="245080"/>
    <n v="928926"/>
    <m/>
    <n v="839.04"/>
    <s v="Type B"/>
    <s v="OK"/>
    <s v="86208 Warsaw (II)"/>
    <s v="Poland"/>
    <s v="Type B"/>
  </r>
  <r>
    <x v="1"/>
    <n v="5"/>
    <x v="0"/>
    <n v="38976"/>
    <s v="Manchester"/>
    <n v="8"/>
    <x v="8"/>
    <n v="1822.1130000000001"/>
    <n v="0"/>
    <n v="45220"/>
    <n v="272337"/>
    <m/>
    <n v="3739.2"/>
    <s v="Type A"/>
    <s v="OK"/>
    <s v="38976 Manchester"/>
    <s v="United Kingdom"/>
    <s v="Type A"/>
  </r>
  <r>
    <x v="1"/>
    <n v="5"/>
    <x v="8"/>
    <n v="98422"/>
    <s v="Paris (i)"/>
    <n v="15"/>
    <x v="11"/>
    <n v="3839.34"/>
    <n v="0"/>
    <n v="190"/>
    <n v="0"/>
    <m/>
    <n v="0"/>
    <s v="Type B"/>
    <s v="OK"/>
    <s v="98422 Paris (I)"/>
    <s v="France"/>
    <s v="Type B"/>
  </r>
  <r>
    <x v="1"/>
    <n v="5"/>
    <x v="0"/>
    <n v="22117"/>
    <s v="Birmingham"/>
    <n v="16"/>
    <x v="13"/>
    <n v="2656.0680000000002"/>
    <n v="0"/>
    <n v="15"/>
    <n v="0"/>
    <m/>
    <n v="0"/>
    <s v="Type A"/>
    <s v="OK"/>
    <s v="22117 Birmingham"/>
    <s v="United Kingdom"/>
    <s v="Type A"/>
  </r>
  <r>
    <x v="1"/>
    <n v="5"/>
    <x v="2"/>
    <n v="85321"/>
    <s v="Groningen"/>
    <n v="6"/>
    <x v="5"/>
    <n v="6193.2960000000003"/>
    <n v="0"/>
    <n v="1365670"/>
    <n v="7552275"/>
    <m/>
    <n v="8465.64"/>
    <s v="Type A"/>
    <s v="OK"/>
    <s v="85321 Groningen"/>
    <s v="The Netherlands"/>
    <s v="Type A"/>
  </r>
  <r>
    <x v="1"/>
    <n v="5"/>
    <x v="4"/>
    <n v="96857"/>
    <s v="Copenhagen (ii)"/>
    <n v="12"/>
    <x v="12"/>
    <n v="5422.2809999999999"/>
    <n v="0"/>
    <n v="2381000"/>
    <n v="7798656"/>
    <m/>
    <n v="30241.919999999998"/>
    <s v="Type A"/>
    <s v="OK"/>
    <s v="96857 Copenhagen (II)"/>
    <s v="Denmark"/>
    <s v="Type A"/>
  </r>
  <r>
    <x v="1"/>
    <n v="5"/>
    <x v="0"/>
    <n v="38976"/>
    <s v="Manchester"/>
    <n v="8"/>
    <x v="8"/>
    <n v="1822.1130000000001"/>
    <n v="0"/>
    <n v="45220"/>
    <n v="272337"/>
    <m/>
    <n v="3739.2"/>
    <s v="Type A"/>
    <s v="OK"/>
    <s v="38976 Manchester"/>
    <s v="United Kingdom"/>
    <s v="Type A"/>
  </r>
  <r>
    <x v="1"/>
    <n v="5"/>
    <x v="6"/>
    <n v="94153"/>
    <s v="Rome (ii)"/>
    <n v="13"/>
    <x v="6"/>
    <n v="26094.923999999999"/>
    <n v="0"/>
    <n v="3944060"/>
    <n v="12188946"/>
    <m/>
    <n v="20474.400000000001"/>
    <s v="Type B"/>
    <s v="OK"/>
    <s v="94153 Rome (II)"/>
    <s v="Italy"/>
    <s v="Type A"/>
  </r>
  <r>
    <x v="1"/>
    <n v="5"/>
    <x v="8"/>
    <n v="91973"/>
    <s v="Nantes"/>
    <n v="4"/>
    <x v="3"/>
    <n v="1079.421"/>
    <n v="0"/>
    <n v="223095"/>
    <n v="470310"/>
    <m/>
    <n v="715.92"/>
    <s v="Type B"/>
    <s v="OK"/>
    <s v="91973 Nantes"/>
    <s v="France"/>
    <s v="Type B"/>
  </r>
  <r>
    <x v="1"/>
    <n v="5"/>
    <x v="1"/>
    <n v="71991"/>
    <s v="Warsaw (i)"/>
    <n v="8"/>
    <x v="8"/>
    <n v="1658.4690000000001"/>
    <n v="0"/>
    <n v="27280"/>
    <n v="175266"/>
    <m/>
    <n v="3319.68"/>
    <s v="Type A"/>
    <s v="OK"/>
    <s v="71991 Warsaw (I)"/>
    <s v="Poland"/>
    <s v="Type A"/>
  </r>
  <r>
    <x v="1"/>
    <n v="5"/>
    <x v="5"/>
    <n v="88994"/>
    <s v="Madrid (i)"/>
    <n v="13"/>
    <x v="6"/>
    <n v="18428.831999999999"/>
    <n v="0"/>
    <n v="3261020"/>
    <n v="9974553"/>
    <m/>
    <n v="18080.400000000001"/>
    <s v="Type A"/>
    <s v="OK"/>
    <s v="88994 Madrid (I)"/>
    <s v="Spain"/>
    <s v="Type A"/>
  </r>
  <r>
    <x v="1"/>
    <n v="5"/>
    <x v="3"/>
    <n v="20891"/>
    <s v="Brno"/>
    <n v="16"/>
    <x v="13"/>
    <n v="2819.712"/>
    <n v="0"/>
    <n v="75"/>
    <n v="0"/>
    <m/>
    <n v="0"/>
    <s v="Type A"/>
    <s v="OK"/>
    <s v="20891 Brno"/>
    <s v="Czech Republic"/>
    <s v="Type A"/>
  </r>
  <r>
    <x v="1"/>
    <n v="5"/>
    <x v="5"/>
    <n v="88994"/>
    <s v="Madrid (i)"/>
    <n v="4"/>
    <x v="3"/>
    <n v="1828.4069999999999"/>
    <n v="0"/>
    <n v="435005"/>
    <n v="725367"/>
    <m/>
    <n v="793.44"/>
    <s v="Type A"/>
    <s v="OK"/>
    <s v="88994 Madrid (I)"/>
    <s v="Spain"/>
    <s v="Type A"/>
  </r>
  <r>
    <x v="1"/>
    <n v="5"/>
    <x v="10"/>
    <n v="29650"/>
    <s v="Gothenburg"/>
    <n v="3"/>
    <x v="2"/>
    <n v="47.204999999999998"/>
    <n v="0"/>
    <n v="543835"/>
    <n v="641493"/>
    <m/>
    <n v="1007.76"/>
    <s v="Type A"/>
    <s v="OK"/>
    <s v="29650 Gothenburg"/>
    <s v="Sweden"/>
    <s v="Type A"/>
  </r>
  <r>
    <x v="1"/>
    <n v="5"/>
    <x v="1"/>
    <n v="86208"/>
    <s v="Warsaw (ii)"/>
    <n v="7"/>
    <x v="7"/>
    <n v="3801.576"/>
    <n v="0"/>
    <n v="107765"/>
    <n v="1029759"/>
    <m/>
    <n v="4979.5200000000004"/>
    <s v="Type B"/>
    <s v="OK"/>
    <s v="86208 Warsaw (II)"/>
    <s v="Poland"/>
    <s v="Type B"/>
  </r>
  <r>
    <x v="1"/>
    <n v="5"/>
    <x v="7"/>
    <n v="83160"/>
    <s v="Berlin (i)"/>
    <n v="6"/>
    <x v="5"/>
    <n v="15565.062"/>
    <n v="0"/>
    <n v="2626655"/>
    <m/>
    <m/>
    <n v="11028.36"/>
    <s v="Type A"/>
    <s v="INVALID"/>
    <s v="83160 Berlin (I)"/>
    <s v="Germany"/>
    <s v="Type A"/>
  </r>
  <r>
    <x v="1"/>
    <n v="5"/>
    <x v="3"/>
    <n v="20891"/>
    <s v="Brno"/>
    <n v="17"/>
    <x v="15"/>
    <n v="31.47"/>
    <n v="246"/>
    <n v="75"/>
    <n v="0"/>
    <m/>
    <n v="0"/>
    <s v="Type A"/>
    <s v="OK"/>
    <s v="20891 Brno"/>
    <s v="Czech Republic"/>
    <s v="Type A"/>
  </r>
  <r>
    <x v="1"/>
    <n v="5"/>
    <x v="9"/>
    <n v="73762"/>
    <s v="Antwerp"/>
    <n v="15"/>
    <x v="11"/>
    <n v="6039.0929999999998"/>
    <n v="0"/>
    <n v="230"/>
    <n v="0"/>
    <m/>
    <n v="0"/>
    <s v="Type A"/>
    <s v="OK"/>
    <s v="73762 Antwerp"/>
    <s v="Belgium"/>
    <s v="Type A"/>
  </r>
  <r>
    <x v="1"/>
    <n v="5"/>
    <x v="5"/>
    <n v="20166"/>
    <s v="Madrid (ii)"/>
    <n v="16"/>
    <x v="13"/>
    <n v="3474.288"/>
    <n v="0"/>
    <n v="115"/>
    <n v="0"/>
    <m/>
    <n v="0"/>
    <s v="Type A"/>
    <s v="OK"/>
    <s v="20166 Madrid (II)"/>
    <s v="Spain"/>
    <s v="Type A"/>
  </r>
  <r>
    <x v="1"/>
    <n v="5"/>
    <x v="7"/>
    <n v="34378"/>
    <s v="Hamburg"/>
    <n v="6"/>
    <x v="5"/>
    <n v="16565.808000000001"/>
    <n v="0"/>
    <n v="2425685"/>
    <n v="8693634"/>
    <m/>
    <n v="9690"/>
    <s v="Type A"/>
    <s v="OK"/>
    <s v="34378 Hamburg"/>
    <s v="Germany"/>
    <s v="Type A"/>
  </r>
  <r>
    <x v="1"/>
    <n v="5"/>
    <x v="7"/>
    <n v="94882"/>
    <s v="Munich"/>
    <n v="11"/>
    <x v="14"/>
    <n v="5132.7569999999996"/>
    <n v="0"/>
    <n v="595410"/>
    <n v="1975245"/>
    <m/>
    <n v="0"/>
    <s v="Type B"/>
    <s v="OK"/>
    <s v="94882 Munich"/>
    <s v="Germany"/>
    <s v="Type B"/>
  </r>
  <r>
    <x v="1"/>
    <n v="5"/>
    <x v="7"/>
    <n v="12227"/>
    <s v="Berlin (ii)"/>
    <n v="9"/>
    <x v="9"/>
    <n v="1998.345"/>
    <n v="0"/>
    <n v="54455"/>
    <n v="391407"/>
    <m/>
    <n v="2717.76"/>
    <s v="Type A"/>
    <s v="OK"/>
    <s v="12227 Berlin (II)"/>
    <s v="Germany"/>
    <s v="Type A"/>
  </r>
  <r>
    <x v="1"/>
    <n v="5"/>
    <x v="5"/>
    <n v="20166"/>
    <s v="Madrid (ii)"/>
    <n v="17"/>
    <x v="15"/>
    <n v="2099.049"/>
    <n v="0"/>
    <n v="115"/>
    <n v="0"/>
    <m/>
    <n v="0"/>
    <s v="Type A"/>
    <s v="OK"/>
    <s v="20166 Madrid (II)"/>
    <s v="Spain"/>
    <s v="Type A"/>
  </r>
  <r>
    <x v="1"/>
    <n v="5"/>
    <x v="2"/>
    <n v="85321"/>
    <s v="Groningen"/>
    <n v="14"/>
    <x v="10"/>
    <n v="8295.4920000000002"/>
    <n v="0"/>
    <n v="224410"/>
    <n v="1732776"/>
    <m/>
    <n v="16828.68"/>
    <s v="Type A"/>
    <s v="OK"/>
    <s v="85321 Groningen"/>
    <s v="The Netherlands"/>
    <s v="Type A"/>
  </r>
  <r>
    <x v="1"/>
    <n v="5"/>
    <x v="1"/>
    <n v="23623"/>
    <s v="Poznan"/>
    <n v="8"/>
    <x v="8"/>
    <n v="1708.8209999999999"/>
    <n v="0"/>
    <n v="37675"/>
    <n v="219099"/>
    <m/>
    <n v="4010.52"/>
    <s v="Type A"/>
    <s v="OK"/>
    <s v="23623 Poznan"/>
    <s v="Poland"/>
    <s v="Type A"/>
  </r>
  <r>
    <x v="1"/>
    <n v="5"/>
    <x v="0"/>
    <m/>
    <s v="Leicester"/>
    <n v="9"/>
    <x v="9"/>
    <n v="918.92399999999998"/>
    <n v="0"/>
    <n v="52835"/>
    <n v="434592"/>
    <m/>
    <n v="5433.24"/>
    <s v="Type B"/>
    <s v="INVALID"/>
    <s v="Not Found"/>
    <s v="Not Found"/>
    <s v="Not Found"/>
  </r>
  <r>
    <x v="1"/>
    <n v="5"/>
    <x v="6"/>
    <n v="94153"/>
    <s v="Rome (ii)"/>
    <n v="4"/>
    <x v="3"/>
    <n v="2161.989"/>
    <n v="0"/>
    <n v="454145"/>
    <n v="897690"/>
    <m/>
    <n v="1178.76"/>
    <s v="Type B"/>
    <s v="OK"/>
    <s v="94153 Rome (II)"/>
    <s v="Italy"/>
    <s v="Type A"/>
  </r>
  <r>
    <x v="1"/>
    <n v="5"/>
    <x v="1"/>
    <n v="71991"/>
    <s v="Warsaw (i)"/>
    <n v="17"/>
    <x v="15"/>
    <n v="1806.3779999999999"/>
    <n v="0"/>
    <n v="30"/>
    <n v="0"/>
    <m/>
    <n v="0"/>
    <s v="Type A"/>
    <s v="OK"/>
    <s v="71991 Warsaw (I)"/>
    <s v="Poland"/>
    <s v="Type A"/>
  </r>
  <r>
    <x v="1"/>
    <n v="5"/>
    <x v="8"/>
    <n v="85124"/>
    <s v="Lyon"/>
    <n v="7"/>
    <x v="7"/>
    <n v="6083.1509999999998"/>
    <n v="0"/>
    <n v="191175"/>
    <n v="1841193"/>
    <m/>
    <n v="7291.44"/>
    <s v="Type B"/>
    <s v="OK"/>
    <s v="85124 Lyon"/>
    <s v="France"/>
    <s v="Type B"/>
  </r>
  <r>
    <x v="1"/>
    <n v="5"/>
    <x v="8"/>
    <n v="63354"/>
    <s v="Marseille"/>
    <n v="12"/>
    <x v="12"/>
    <n v="10296.984"/>
    <n v="0"/>
    <n v="4191785"/>
    <n v="17530248"/>
    <m/>
    <n v="37455.839999999997"/>
    <s v="Type A"/>
    <s v="OK"/>
    <s v="63354 Marseille"/>
    <s v="France"/>
    <s v="Type A"/>
  </r>
  <r>
    <x v="1"/>
    <n v="5"/>
    <x v="6"/>
    <n v="64983"/>
    <s v="Milano"/>
    <n v="1"/>
    <x v="0"/>
    <n v="3578.1390000000001"/>
    <n v="0"/>
    <n v="555550"/>
    <n v="2246433"/>
    <m/>
    <n v="807.12"/>
    <s v="Type C"/>
    <s v="OK"/>
    <s v="64983 Milano"/>
    <s v="Italy"/>
    <s v="Type C"/>
  </r>
  <r>
    <x v="1"/>
    <n v="5"/>
    <x v="3"/>
    <n v="20891"/>
    <s v="Brno"/>
    <n v="8"/>
    <x v="8"/>
    <n v="1290.27"/>
    <n v="0"/>
    <n v="32290"/>
    <n v="190866"/>
    <m/>
    <n v="4361.6400000000003"/>
    <s v="Type A"/>
    <s v="OK"/>
    <s v="20891 Brno"/>
    <s v="Czech Republic"/>
    <s v="Type A"/>
  </r>
  <r>
    <x v="1"/>
    <n v="5"/>
    <x v="1"/>
    <m/>
    <s v="Krakow"/>
    <n v="17"/>
    <x v="15"/>
    <n v="1875.6120000000001"/>
    <n v="0"/>
    <n v="45"/>
    <n v="0"/>
    <m/>
    <n v="0"/>
    <s v="Type A"/>
    <s v="INVALID"/>
    <s v="Not Found"/>
    <s v="Not Found"/>
    <s v="Not Found"/>
  </r>
  <r>
    <x v="1"/>
    <n v="5"/>
    <x v="10"/>
    <n v="81473"/>
    <s v="Stockholm"/>
    <n v="16"/>
    <x v="13"/>
    <n v="5217.7259999999997"/>
    <n v="0"/>
    <n v="235"/>
    <n v="0"/>
    <m/>
    <n v="0"/>
    <s v="Type A"/>
    <s v="OK"/>
    <s v="81473 Stockholm"/>
    <s v="Sweden"/>
    <s v="Type A"/>
  </r>
  <r>
    <x v="1"/>
    <n v="5"/>
    <x v="6"/>
    <n v="77348"/>
    <s v="Bologna"/>
    <n v="4"/>
    <x v="3"/>
    <n v="1919.67"/>
    <n v="0"/>
    <n v="541300"/>
    <n v="1046706"/>
    <m/>
    <n v="991.8"/>
    <s v="Type B"/>
    <s v="OK"/>
    <s v="77348 Bologna"/>
    <s v="Italy"/>
    <s v="Type B"/>
  </r>
  <r>
    <x v="1"/>
    <n v="5"/>
    <x v="8"/>
    <n v="79785"/>
    <s v="Paris (ii)"/>
    <n v="4"/>
    <x v="3"/>
    <n v="1677.3510000000001"/>
    <n v="0"/>
    <n v="284060"/>
    <n v="512907"/>
    <m/>
    <n v="782.04"/>
    <s v="Type A"/>
    <s v="OK"/>
    <s v="79785 Paris (II)"/>
    <s v="France"/>
    <s v="Type B"/>
  </r>
  <r>
    <x v="1"/>
    <n v="5"/>
    <x v="5"/>
    <n v="88994"/>
    <s v="Madrid (i)"/>
    <n v="1"/>
    <x v="0"/>
    <n v="3250.8510000000001"/>
    <n v="0"/>
    <n v="388755"/>
    <n v="1722987"/>
    <m/>
    <n v="1224.3599999999999"/>
    <s v="Type A"/>
    <s v="OK"/>
    <s v="88994 Madrid (I)"/>
    <s v="Spain"/>
    <s v="Type A"/>
  </r>
  <r>
    <x v="1"/>
    <n v="5"/>
    <x v="7"/>
    <n v="83160"/>
    <s v="Berlin (i)"/>
    <n v="8"/>
    <x v="8"/>
    <n v="4333.4189999999999"/>
    <n v="0"/>
    <n v="61875"/>
    <n v="381774"/>
    <m/>
    <n v="3472.44"/>
    <s v="Type A"/>
    <s v="OK"/>
    <s v="83160 Berlin (I)"/>
    <s v="Germany"/>
    <s v="Type A"/>
  </r>
  <r>
    <x v="1"/>
    <n v="5"/>
    <x v="2"/>
    <n v="93033"/>
    <s v="Rotterdam"/>
    <n v="2"/>
    <x v="1"/>
    <n v="1784.3489999999999"/>
    <n v="0"/>
    <n v="74380"/>
    <n v="431859"/>
    <m/>
    <n v="718.2"/>
    <s v="Type A"/>
    <s v="OK"/>
    <s v="93033 Rotterdam"/>
    <s v="The Netherlands"/>
    <s v="Type A"/>
  </r>
  <r>
    <x v="1"/>
    <n v="5"/>
    <x v="8"/>
    <n v="98422"/>
    <s v="Paris (i)"/>
    <n v="17"/>
    <x v="15"/>
    <n v="31.47"/>
    <n v="0"/>
    <n v="190"/>
    <m/>
    <m/>
    <n v="0"/>
    <s v="Type B"/>
    <s v="INVALID"/>
    <s v="98422 Paris (I)"/>
    <s v="France"/>
    <s v="Type B"/>
  </r>
  <r>
    <x v="1"/>
    <n v="5"/>
    <x v="9"/>
    <n v="76852"/>
    <s v="Brussels (ii)"/>
    <n v="12"/>
    <x v="12"/>
    <n v="9352.884"/>
    <n v="0"/>
    <n v="5200170"/>
    <n v="17615430"/>
    <m/>
    <n v="37093.32"/>
    <s v="Type A"/>
    <s v="OK"/>
    <s v="76852 Brussels (II)"/>
    <s v="Belgium"/>
    <s v="Type A"/>
  </r>
  <r>
    <x v="1"/>
    <n v="5"/>
    <x v="4"/>
    <n v="96857"/>
    <s v="Copenhagen (ii)"/>
    <n v="15"/>
    <x v="11"/>
    <n v="3571.8449999999998"/>
    <n v="0"/>
    <n v="95"/>
    <n v="0"/>
    <m/>
    <n v="0"/>
    <s v="Type A"/>
    <s v="OK"/>
    <s v="96857 Copenhagen (II)"/>
    <s v="Denmark"/>
    <s v="Type A"/>
  </r>
  <r>
    <x v="1"/>
    <n v="5"/>
    <x v="10"/>
    <n v="81473"/>
    <s v="Stockholm"/>
    <n v="1"/>
    <x v="0"/>
    <n v="5013.1710000000003"/>
    <n v="0"/>
    <n v="713515"/>
    <n v="2644635"/>
    <m/>
    <n v="1589.16"/>
    <s v="Type A"/>
    <s v="OK"/>
    <s v="81473 Stockholm"/>
    <s v="Sweden"/>
    <s v="Type A"/>
  </r>
  <r>
    <x v="1"/>
    <n v="5"/>
    <x v="8"/>
    <n v="63354"/>
    <s v="Marseille"/>
    <n v="5"/>
    <x v="4"/>
    <n v="3471.1410000000001"/>
    <n v="0"/>
    <n v="211930"/>
    <n v="404457"/>
    <m/>
    <n v="1272.24"/>
    <s v="Type A"/>
    <s v="OK"/>
    <s v="63354 Marseille"/>
    <s v="France"/>
    <s v="Type A"/>
  </r>
  <r>
    <x v="1"/>
    <n v="5"/>
    <x v="10"/>
    <n v="81473"/>
    <s v="Stockholm"/>
    <n v="8"/>
    <x v="8"/>
    <n v="2102.1959999999999"/>
    <n v="0"/>
    <n v="77385"/>
    <n v="384618"/>
    <m/>
    <n v="3917.04"/>
    <s v="Type A"/>
    <s v="OK"/>
    <s v="81473 Stockholm"/>
    <s v="Sweden"/>
    <s v="Type A"/>
  </r>
  <r>
    <x v="1"/>
    <n v="5"/>
    <x v="9"/>
    <n v="19340"/>
    <s v="Brussels (i)"/>
    <n v="6"/>
    <x v="5"/>
    <n v="8556.6929999999993"/>
    <n v="0"/>
    <n v="1653055"/>
    <n v="6504723"/>
    <m/>
    <n v="9806.2800000000007"/>
    <s v="Type A"/>
    <s v="OK"/>
    <s v="19340 Brussels (I)"/>
    <s v="Belgium"/>
    <s v="Type A"/>
  </r>
  <r>
    <x v="1"/>
    <n v="5"/>
    <x v="0"/>
    <n v="17647"/>
    <s v="Liverpool"/>
    <n v="1"/>
    <x v="0"/>
    <n v="2246.9580000000001"/>
    <n v="0"/>
    <n v="402550"/>
    <n v="1520361"/>
    <m/>
    <n v="1169.6400000000001"/>
    <s v="Type A"/>
    <s v="OK"/>
    <s v="17647 Liverpool"/>
    <s v="United Kingdom"/>
    <s v="Type A"/>
  </r>
  <r>
    <x v="1"/>
    <n v="5"/>
    <x v="5"/>
    <n v="88750"/>
    <s v="Bilbao"/>
    <n v="9"/>
    <x v="9"/>
    <n v="3235.116"/>
    <n v="0"/>
    <n v="66715"/>
    <n v="484308"/>
    <m/>
    <n v="3540.84"/>
    <s v="Type A"/>
    <s v="OK"/>
    <s v="88750 Bilbao"/>
    <s v="Spain"/>
    <s v="Type A"/>
  </r>
  <r>
    <x v="1"/>
    <n v="5"/>
    <x v="4"/>
    <n v="32949"/>
    <s v="Copenhagen (i)"/>
    <n v="14"/>
    <x v="10"/>
    <n v="5642.5709999999999"/>
    <n v="0"/>
    <n v="157565"/>
    <n v="1484967"/>
    <m/>
    <n v="16856.04"/>
    <s v="Type A"/>
    <s v="OK"/>
    <s v="32949 Copenhagen (I)"/>
    <s v="Denmark"/>
    <s v="Type A"/>
  </r>
  <r>
    <x v="1"/>
    <n v="5"/>
    <x v="0"/>
    <n v="17647"/>
    <s v="Liverpool"/>
    <n v="13"/>
    <x v="6"/>
    <n v="23807.055"/>
    <n v="888"/>
    <n v="4680710"/>
    <n v="12701328"/>
    <m/>
    <n v="18711.96"/>
    <s v="Type A"/>
    <s v="OK"/>
    <s v="17647 Liverpool"/>
    <s v="United Kingdom"/>
    <s v="Type A"/>
  </r>
  <r>
    <x v="1"/>
    <n v="5"/>
    <x v="0"/>
    <n v="18808"/>
    <s v="London (ii)"/>
    <n v="11"/>
    <x v="14"/>
    <n v="7392.3029999999999"/>
    <n v="0"/>
    <n v="791770"/>
    <n v="1930341"/>
    <m/>
    <n v="0"/>
    <s v="Type B"/>
    <s v="OK"/>
    <s v="18808 London (II)"/>
    <s v="United Kingdom"/>
    <s v="Type B"/>
  </r>
  <r>
    <x v="1"/>
    <n v="5"/>
    <x v="1"/>
    <n v="23623"/>
    <s v="Poznan"/>
    <n v="5"/>
    <x v="4"/>
    <n v="1891.347"/>
    <n v="0"/>
    <n v="184515"/>
    <n v="380094"/>
    <m/>
    <n v="982.68"/>
    <s v="Type A"/>
    <s v="OK"/>
    <s v="23623 Poznan"/>
    <s v="Poland"/>
    <s v="Type A"/>
  </r>
  <r>
    <x v="1"/>
    <n v="5"/>
    <x v="7"/>
    <n v="86089"/>
    <s v="Cologne"/>
    <n v="7"/>
    <x v="7"/>
    <n v="7524.4769999999999"/>
    <n v="0"/>
    <n v="244005"/>
    <n v="2107464"/>
    <m/>
    <n v="6960.84"/>
    <s v="Type A"/>
    <s v="OK"/>
    <s v="86089 Cologne"/>
    <s v="Germany"/>
    <s v="Type A"/>
  </r>
  <r>
    <x v="1"/>
    <n v="5"/>
    <x v="2"/>
    <m/>
    <s v="Den haag"/>
    <n v="7"/>
    <x v="7"/>
    <n v="4918.7610000000004"/>
    <n v="0"/>
    <n v="208640"/>
    <n v="1733802"/>
    <m/>
    <n v="5994.12"/>
    <s v="Type B"/>
    <s v="INVALID"/>
    <s v="Not Found"/>
    <s v="Not Found"/>
    <s v="Not Found"/>
  </r>
  <r>
    <x v="1"/>
    <n v="5"/>
    <x v="2"/>
    <n v="85321"/>
    <s v="Groningen"/>
    <n v="4"/>
    <x v="3"/>
    <n v="443.72699999999998"/>
    <n v="0"/>
    <n v="212480"/>
    <n v="364455"/>
    <m/>
    <n v="727.32"/>
    <s v="Type A"/>
    <s v="OK"/>
    <s v="85321 Groningen"/>
    <s v="The Netherlands"/>
    <s v="Type A"/>
  </r>
  <r>
    <x v="1"/>
    <n v="5"/>
    <x v="4"/>
    <n v="19000"/>
    <s v="Aalborg (ii)"/>
    <n v="4"/>
    <x v="3"/>
    <n v="1472.796"/>
    <n v="0"/>
    <n v="433415"/>
    <n v="744189"/>
    <m/>
    <n v="1155.96"/>
    <s v="Type A"/>
    <s v="OK"/>
    <s v="19000 Aalborg (II)"/>
    <s v="Denmark"/>
    <s v="Type B"/>
  </r>
  <r>
    <x v="1"/>
    <n v="5"/>
    <x v="2"/>
    <n v="85321"/>
    <s v="Groningen"/>
    <n v="11"/>
    <x v="14"/>
    <n v="0"/>
    <n v="0"/>
    <n v="120"/>
    <n v="141"/>
    <m/>
    <n v="0"/>
    <s v="Type A"/>
    <s v="OK"/>
    <s v="85321 Groningen"/>
    <s v="The Netherlands"/>
    <s v="Type A"/>
  </r>
  <r>
    <x v="1"/>
    <n v="5"/>
    <x v="3"/>
    <n v="85696"/>
    <s v="Prague (ii)"/>
    <n v="5"/>
    <x v="4"/>
    <n v="2460.9540000000002"/>
    <n v="0"/>
    <n v="131535"/>
    <n v="290439"/>
    <m/>
    <n v="861.84"/>
    <s v="Type B"/>
    <s v="OK"/>
    <s v="85696 Prague (II)"/>
    <s v="Czech Republic"/>
    <s v="Type B"/>
  </r>
  <r>
    <x v="1"/>
    <n v="5"/>
    <x v="6"/>
    <n v="64983"/>
    <s v="Milano"/>
    <n v="17"/>
    <x v="15"/>
    <n v="2920.4160000000002"/>
    <n v="0"/>
    <n v="145"/>
    <n v="0"/>
    <m/>
    <n v="0"/>
    <s v="Type C"/>
    <s v="OK"/>
    <s v="64983 Milano"/>
    <s v="Italy"/>
    <s v="Type C"/>
  </r>
  <r>
    <x v="1"/>
    <n v="5"/>
    <x v="8"/>
    <n v="79785"/>
    <s v="Paris (ii)"/>
    <n v="2"/>
    <x v="1"/>
    <n v="2114.7840000000001"/>
    <n v="0"/>
    <n v="75460"/>
    <n v="427887"/>
    <m/>
    <n v="697.68"/>
    <s v="Type A"/>
    <s v="OK"/>
    <s v="79785 Paris (II)"/>
    <s v="France"/>
    <s v="Type B"/>
  </r>
  <r>
    <x v="1"/>
    <n v="5"/>
    <x v="0"/>
    <n v="88253"/>
    <s v="London (i)"/>
    <n v="8"/>
    <x v="8"/>
    <n v="1315.4459999999999"/>
    <n v="0"/>
    <n v="30340"/>
    <n v="174285"/>
    <m/>
    <n v="4917.96"/>
    <s v="Type A"/>
    <s v="OK"/>
    <s v="88253 London (I)"/>
    <s v="United Kingdom"/>
    <s v="Type A"/>
  </r>
  <r>
    <x v="1"/>
    <n v="5"/>
    <x v="5"/>
    <n v="20166"/>
    <s v="Madrid (ii)"/>
    <n v="11"/>
    <x v="14"/>
    <n v="4172.9219999999996"/>
    <n v="0"/>
    <n v="440105"/>
    <n v="1134582"/>
    <m/>
    <n v="0"/>
    <s v="Type A"/>
    <s v="OK"/>
    <s v="20166 Madrid (II)"/>
    <s v="Spain"/>
    <s v="Type A"/>
  </r>
  <r>
    <x v="1"/>
    <n v="5"/>
    <x v="0"/>
    <n v="38976"/>
    <s v="Manchester"/>
    <n v="6"/>
    <x v="5"/>
    <n v="13755.537"/>
    <n v="0"/>
    <n v="3011770"/>
    <n v="10838298"/>
    <m/>
    <n v="10700.04"/>
    <s v="Type A"/>
    <s v="OK"/>
    <s v="38976 Manchester"/>
    <s v="United Kingdom"/>
    <s v="Type A"/>
  </r>
  <r>
    <x v="1"/>
    <n v="5"/>
    <x v="8"/>
    <n v="98422"/>
    <s v="Paris (i)"/>
    <n v="16"/>
    <x v="13"/>
    <n v="3090.3539999999998"/>
    <n v="0"/>
    <n v="190"/>
    <n v="0"/>
    <m/>
    <n v="0"/>
    <s v="Type B"/>
    <s v="OK"/>
    <s v="98422 Paris (I)"/>
    <s v="France"/>
    <s v="Type B"/>
  </r>
  <r>
    <x v="1"/>
    <n v="5"/>
    <x v="3"/>
    <n v="85696"/>
    <s v="Prague (ii)"/>
    <n v="16"/>
    <x v="13"/>
    <n v="2492.424"/>
    <n v="0"/>
    <n v="85"/>
    <n v="0"/>
    <m/>
    <n v="0"/>
    <s v="Type B"/>
    <s v="OK"/>
    <s v="85696 Prague (II)"/>
    <s v="Czech Republic"/>
    <s v="Type B"/>
  </r>
  <r>
    <x v="1"/>
    <n v="5"/>
    <x v="7"/>
    <n v="94882"/>
    <s v="Munich"/>
    <n v="14"/>
    <x v="10"/>
    <n v="15130.776"/>
    <n v="0"/>
    <n v="405780"/>
    <n v="3483132"/>
    <m/>
    <n v="19341.240000000002"/>
    <s v="Type B"/>
    <s v="OK"/>
    <s v="94882 Munich"/>
    <s v="Germany"/>
    <s v="Type B"/>
  </r>
  <r>
    <x v="1"/>
    <n v="5"/>
    <x v="8"/>
    <n v="79785"/>
    <s v="Paris (ii)"/>
    <n v="8"/>
    <x v="8"/>
    <n v="1630.146"/>
    <n v="0"/>
    <n v="57835"/>
    <n v="273402"/>
    <m/>
    <n v="4824.4799999999996"/>
    <s v="Type A"/>
    <s v="OK"/>
    <s v="79785 Paris (II)"/>
    <s v="France"/>
    <s v="Type B"/>
  </r>
  <r>
    <x v="1"/>
    <n v="5"/>
    <x v="8"/>
    <n v="91973"/>
    <s v="Nantes"/>
    <n v="6"/>
    <x v="5"/>
    <n v="5991.8879999999999"/>
    <n v="0"/>
    <n v="1206235"/>
    <n v="3845961"/>
    <m/>
    <n v="9072.1200000000008"/>
    <s v="Type B"/>
    <s v="OK"/>
    <s v="91973 Nantes"/>
    <s v="France"/>
    <s v="Type B"/>
  </r>
  <r>
    <x v="1"/>
    <n v="5"/>
    <x v="8"/>
    <n v="73422"/>
    <s v="Bordeaux"/>
    <n v="11"/>
    <x v="14"/>
    <n v="4025.0129999999999"/>
    <n v="0"/>
    <n v="432265"/>
    <n v="1456947"/>
    <m/>
    <n v="0"/>
    <s v="Type A"/>
    <s v="OK"/>
    <s v="73422 Bordeaux"/>
    <s v="France"/>
    <s v="Type A"/>
  </r>
  <r>
    <x v="1"/>
    <n v="5"/>
    <x v="3"/>
    <n v="38560"/>
    <s v="Prague (i)"/>
    <n v="5"/>
    <x v="4"/>
    <n v="2759.9189999999999"/>
    <n v="0"/>
    <n v="156375"/>
    <m/>
    <m/>
    <n v="1269.96"/>
    <s v="Type A"/>
    <s v="INVALID"/>
    <s v="38560 Prague (I)"/>
    <s v="Czech Republic"/>
    <s v="Type A"/>
  </r>
  <r>
    <x v="1"/>
    <n v="5"/>
    <x v="1"/>
    <n v="71991"/>
    <s v="Warsaw (i)"/>
    <n v="7"/>
    <x v="7"/>
    <n v="4679.5889999999999"/>
    <n v="0"/>
    <n v="129870"/>
    <n v="1178298"/>
    <m/>
    <n v="4671.72"/>
    <s v="Type A"/>
    <s v="OK"/>
    <s v="71991 Warsaw (I)"/>
    <s v="Poland"/>
    <s v="Type A"/>
  </r>
  <r>
    <x v="1"/>
    <n v="5"/>
    <x v="9"/>
    <n v="76852"/>
    <s v="Brussels (ii)"/>
    <n v="15"/>
    <x v="11"/>
    <n v="5913.2129999999997"/>
    <n v="0"/>
    <n v="225"/>
    <n v="0"/>
    <m/>
    <n v="0"/>
    <s v="Type A"/>
    <s v="OK"/>
    <s v="76852 Brussels (II)"/>
    <s v="Belgium"/>
    <s v="Type A"/>
  </r>
  <r>
    <x v="1"/>
    <n v="5"/>
    <x v="5"/>
    <n v="20166"/>
    <s v="Madrid (ii)"/>
    <n v="3"/>
    <x v="2"/>
    <n v="47.204999999999998"/>
    <n v="0"/>
    <n v="524185"/>
    <n v="683583"/>
    <m/>
    <n v="1142.28"/>
    <s v="Type A"/>
    <s v="OK"/>
    <s v="20166 Madrid (II)"/>
    <s v="Spain"/>
    <s v="Type A"/>
  </r>
  <r>
    <x v="1"/>
    <n v="5"/>
    <x v="4"/>
    <n v="32949"/>
    <s v="Copenhagen (i)"/>
    <n v="4"/>
    <x v="3"/>
    <n v="1054.2449999999999"/>
    <n v="0"/>
    <n v="227360"/>
    <n v="375840"/>
    <m/>
    <n v="563.16"/>
    <s v="Type A"/>
    <s v="OK"/>
    <s v="32949 Copenhagen (I)"/>
    <s v="Denmark"/>
    <s v="Type A"/>
  </r>
  <r>
    <x v="1"/>
    <n v="5"/>
    <x v="3"/>
    <n v="20891"/>
    <s v="Brno"/>
    <n v="2"/>
    <x v="1"/>
    <n v="1661.616"/>
    <n v="0"/>
    <n v="75875"/>
    <n v="414459"/>
    <m/>
    <n v="704.52"/>
    <s v="Type A"/>
    <s v="OK"/>
    <s v="20891 Brno"/>
    <s v="Czech Republic"/>
    <s v="Type A"/>
  </r>
  <r>
    <x v="1"/>
    <n v="5"/>
    <x v="5"/>
    <n v="96493"/>
    <s v="Barcelona (ii)"/>
    <n v="9"/>
    <x v="9"/>
    <n v="3842.4870000000001"/>
    <n v="0"/>
    <n v="81260"/>
    <n v="589173"/>
    <m/>
    <n v="4806.24"/>
    <s v="Type A"/>
    <s v="OK"/>
    <s v="96493 Barcelona (II)"/>
    <s v="Spain"/>
    <s v="Type A"/>
  </r>
  <r>
    <x v="1"/>
    <n v="5"/>
    <x v="8"/>
    <n v="79785"/>
    <s v="Paris (ii)"/>
    <n v="11"/>
    <x v="14"/>
    <n v="2571.0990000000002"/>
    <n v="0"/>
    <n v="186375"/>
    <n v="796737"/>
    <m/>
    <n v="0"/>
    <s v="Type A"/>
    <s v="OK"/>
    <s v="79785 Paris (II)"/>
    <s v="France"/>
    <s v="Type B"/>
  </r>
  <r>
    <x v="1"/>
    <n v="5"/>
    <x v="9"/>
    <n v="19340"/>
    <s v="Brussels (i)"/>
    <n v="13"/>
    <x v="6"/>
    <n v="17616.905999999999"/>
    <n v="0"/>
    <n v="3129575"/>
    <n v="10216188"/>
    <m/>
    <n v="14788.08"/>
    <s v="Type A"/>
    <s v="OK"/>
    <s v="19340 Brussels (I)"/>
    <s v="Belgium"/>
    <s v="Type A"/>
  </r>
  <r>
    <x v="1"/>
    <n v="5"/>
    <x v="8"/>
    <n v="91973"/>
    <s v="Nantes"/>
    <n v="17"/>
    <x v="15"/>
    <n v="1315.4459999999999"/>
    <n v="0"/>
    <n v="215"/>
    <n v="0"/>
    <m/>
    <n v="0"/>
    <s v="Type B"/>
    <s v="OK"/>
    <s v="91973 Nantes"/>
    <s v="France"/>
    <s v="Type B"/>
  </r>
  <r>
    <x v="1"/>
    <n v="5"/>
    <x v="10"/>
    <n v="81473"/>
    <s v="Stockholm"/>
    <n v="11"/>
    <x v="14"/>
    <n v="0"/>
    <n v="0"/>
    <n v="0"/>
    <n v="0"/>
    <m/>
    <n v="0"/>
    <s v="Type A"/>
    <s v="OK"/>
    <s v="81473 Stockholm"/>
    <s v="Sweden"/>
    <s v="Type A"/>
  </r>
  <r>
    <x v="1"/>
    <n v="5"/>
    <x v="0"/>
    <n v="73949"/>
    <s v="Leicester"/>
    <n v="7"/>
    <x v="7"/>
    <n v="4572.5910000000003"/>
    <n v="0"/>
    <n v="196720"/>
    <n v="1642404"/>
    <m/>
    <n v="7423.68"/>
    <s v="Type B"/>
    <s v="OK"/>
    <s v="73949 Leicester"/>
    <s v="United Kingdom"/>
    <s v="Type B"/>
  </r>
  <r>
    <x v="1"/>
    <n v="5"/>
    <x v="1"/>
    <n v="19769"/>
    <s v="Krakow"/>
    <n v="8"/>
    <x v="8"/>
    <n v="1740.2909999999999"/>
    <n v="0"/>
    <n v="36955"/>
    <n v="236937"/>
    <m/>
    <n v="2726.88"/>
    <s v="Type A"/>
    <s v="OK"/>
    <s v="19769 Krakow"/>
    <s v="Poland"/>
    <s v="Type A"/>
  </r>
  <r>
    <x v="1"/>
    <n v="5"/>
    <x v="7"/>
    <n v="83160"/>
    <s v="Berlin (i)"/>
    <n v="17"/>
    <x v="15"/>
    <n v="2023.521"/>
    <n v="0"/>
    <n v="160"/>
    <n v="0"/>
    <m/>
    <n v="0"/>
    <s v="Type A"/>
    <s v="OK"/>
    <s v="83160 Berlin (I)"/>
    <s v="Germany"/>
    <s v="Type A"/>
  </r>
  <r>
    <x v="1"/>
    <n v="5"/>
    <x v="6"/>
    <n v="94153"/>
    <s v="Rome (ii)"/>
    <n v="1"/>
    <x v="0"/>
    <n v="3603.3150000000001"/>
    <n v="0"/>
    <n v="575160"/>
    <n v="2136450"/>
    <m/>
    <n v="946.2"/>
    <s v="Type B"/>
    <s v="OK"/>
    <s v="94153 Rome (II)"/>
    <s v="Italy"/>
    <s v="Type A"/>
  </r>
  <r>
    <x v="1"/>
    <n v="5"/>
    <x v="0"/>
    <n v="88253"/>
    <s v="London (i)"/>
    <n v="9"/>
    <x v="9"/>
    <n v="1756.0260000000001"/>
    <n v="0"/>
    <n v="48770"/>
    <n v="36300"/>
    <m/>
    <n v="5364.84"/>
    <s v="Type A"/>
    <s v="OK"/>
    <s v="88253 London (I)"/>
    <s v="United Kingdom"/>
    <s v="Type A"/>
  </r>
  <r>
    <x v="1"/>
    <n v="5"/>
    <x v="3"/>
    <n v="20891"/>
    <s v="Brno"/>
    <n v="13"/>
    <x v="6"/>
    <n v="11914.541999999999"/>
    <n v="0"/>
    <n v="3024435"/>
    <n v="13803819"/>
    <m/>
    <n v="14181.6"/>
    <s v="Type A"/>
    <s v="OK"/>
    <s v="20891 Brno"/>
    <s v="Czech Republic"/>
    <s v="Type A"/>
  </r>
  <r>
    <x v="1"/>
    <n v="5"/>
    <x v="6"/>
    <n v="78450"/>
    <s v="Rome (i)"/>
    <n v="15"/>
    <x v="11"/>
    <n v="3811.0169999999998"/>
    <n v="0"/>
    <n v="135"/>
    <n v="0"/>
    <m/>
    <n v="0"/>
    <s v="Type B"/>
    <s v="OK"/>
    <s v="78450 Rome (I)"/>
    <s v="Italy"/>
    <s v="Type B"/>
  </r>
  <r>
    <x v="1"/>
    <n v="5"/>
    <x v="3"/>
    <n v="20891"/>
    <s v="Brno"/>
    <n v="6"/>
    <x v="5"/>
    <n v="5006.8770000000004"/>
    <n v="0"/>
    <n v="1829555"/>
    <n v="10772940"/>
    <m/>
    <n v="9174.7199999999993"/>
    <s v="Type A"/>
    <s v="OK"/>
    <s v="20891 Brno"/>
    <s v="Czech Republic"/>
    <s v="Type A"/>
  </r>
  <r>
    <x v="1"/>
    <n v="5"/>
    <x v="9"/>
    <n v="73762"/>
    <s v="Antwerp"/>
    <n v="6"/>
    <x v="5"/>
    <n v="16342.370999999999"/>
    <n v="0"/>
    <n v="2357810"/>
    <n v="9700563"/>
    <m/>
    <n v="12321.12"/>
    <s v="Type A"/>
    <s v="OK"/>
    <s v="73762 Antwerp"/>
    <s v="Belgium"/>
    <s v="Type A"/>
  </r>
  <r>
    <x v="1"/>
    <n v="5"/>
    <x v="1"/>
    <n v="23623"/>
    <s v="Poznan"/>
    <n v="14"/>
    <x v="10"/>
    <n v="6155.5320000000002"/>
    <n v="0"/>
    <n v="240165"/>
    <n v="1725978"/>
    <m/>
    <n v="15451.56"/>
    <s v="Type A"/>
    <s v="OK"/>
    <s v="23623 Poznan"/>
    <s v="Poland"/>
    <s v="Type A"/>
  </r>
  <r>
    <x v="1"/>
    <n v="5"/>
    <x v="7"/>
    <n v="34378"/>
    <s v="Hamburg"/>
    <n v="3"/>
    <x v="2"/>
    <n v="47.204999999999998"/>
    <n v="0"/>
    <n v="870415"/>
    <n v="1363515"/>
    <m/>
    <n v="893.76"/>
    <s v="Type A"/>
    <s v="OK"/>
    <s v="34378 Hamburg"/>
    <s v="Germany"/>
    <s v="Type A"/>
  </r>
  <r>
    <x v="1"/>
    <n v="5"/>
    <x v="3"/>
    <n v="38560"/>
    <s v="Prague (i)"/>
    <n v="8"/>
    <x v="8"/>
    <n v="1205.3009999999999"/>
    <n v="0"/>
    <n v="31765"/>
    <n v="212571"/>
    <m/>
    <n v="3536.28"/>
    <s v="Type A"/>
    <s v="OK"/>
    <s v="38560 Prague (I)"/>
    <s v="Czech Republic"/>
    <s v="Type A"/>
  </r>
  <r>
    <x v="1"/>
    <n v="5"/>
    <x v="7"/>
    <n v="86089"/>
    <s v="Cologne"/>
    <n v="6"/>
    <x v="5"/>
    <n v="10227.75"/>
    <n v="58"/>
    <n v="1819545"/>
    <n v="6275385"/>
    <m/>
    <n v="12213.96"/>
    <s v="Type A"/>
    <s v="OK"/>
    <s v="86089 Cologne"/>
    <s v="Germany"/>
    <s v="Type A"/>
  </r>
  <r>
    <x v="1"/>
    <n v="5"/>
    <x v="5"/>
    <n v="20166"/>
    <s v="Madrid (ii)"/>
    <n v="1"/>
    <x v="0"/>
    <n v="2961.3270000000002"/>
    <n v="0"/>
    <n v="376920"/>
    <n v="1435719"/>
    <m/>
    <n v="1178.76"/>
    <s v="Type A"/>
    <s v="OK"/>
    <s v="20166 Madrid (II)"/>
    <s v="Spain"/>
    <s v="Type A"/>
  </r>
  <r>
    <x v="1"/>
    <n v="5"/>
    <x v="7"/>
    <n v="42367"/>
    <s v="Frankfurt"/>
    <n v="12"/>
    <x v="12"/>
    <n v="8097.2309999999998"/>
    <n v="0"/>
    <n v="4009420"/>
    <n v="13853166"/>
    <m/>
    <n v="37068.239999999998"/>
    <s v="Type A"/>
    <s v="OK"/>
    <s v="42367 Frankfurt"/>
    <s v="Germany"/>
    <s v="Type A"/>
  </r>
  <r>
    <x v="1"/>
    <n v="5"/>
    <x v="0"/>
    <n v="73949"/>
    <s v="Leicester"/>
    <n v="12"/>
    <x v="12"/>
    <n v="9198.6810000000005"/>
    <n v="0"/>
    <n v="3722375"/>
    <n v="15856509"/>
    <m/>
    <n v="35670.6"/>
    <s v="Type B"/>
    <s v="OK"/>
    <s v="73949 Leicester"/>
    <s v="United Kingdom"/>
    <s v="Type B"/>
  </r>
  <r>
    <x v="1"/>
    <n v="5"/>
    <x v="0"/>
    <n v="38976"/>
    <s v="Manchester"/>
    <n v="16"/>
    <x v="13"/>
    <n v="4899.8789999999999"/>
    <n v="0"/>
    <n v="5"/>
    <n v="0"/>
    <m/>
    <n v="0"/>
    <s v="Type A"/>
    <s v="OK"/>
    <s v="38976 Manchester"/>
    <s v="United Kingdom"/>
    <s v="Type A"/>
  </r>
  <r>
    <x v="1"/>
    <n v="5"/>
    <x v="2"/>
    <n v="15552"/>
    <s v="Amsterdam"/>
    <n v="5"/>
    <x v="4"/>
    <n v="1724.556"/>
    <n v="0"/>
    <n v="154535"/>
    <n v="319866"/>
    <m/>
    <n v="1228.92"/>
    <s v="Type A"/>
    <s v="OK"/>
    <s v="15552 Amsterdam"/>
    <s v="The Netherlands"/>
    <s v="Type A"/>
  </r>
  <r>
    <x v="1"/>
    <n v="5"/>
    <x v="2"/>
    <n v="15552"/>
    <s v="Amsterdam"/>
    <n v="11"/>
    <x v="14"/>
    <n v="0"/>
    <n v="0"/>
    <n v="195"/>
    <n v="5337"/>
    <m/>
    <n v="0"/>
    <s v="Type A"/>
    <s v="OK"/>
    <s v="15552 Amsterdam"/>
    <s v="The Netherlands"/>
    <s v="Type A"/>
  </r>
  <r>
    <x v="1"/>
    <n v="5"/>
    <x v="7"/>
    <n v="94882"/>
    <s v="Munich"/>
    <n v="2"/>
    <x v="1"/>
    <n v="2092.7550000000001"/>
    <n v="0"/>
    <n v="139705"/>
    <n v="881529"/>
    <m/>
    <n v="679.44"/>
    <s v="Type B"/>
    <s v="OK"/>
    <s v="94882 Munich"/>
    <s v="Germany"/>
    <s v="Type B"/>
  </r>
  <r>
    <x v="1"/>
    <n v="5"/>
    <x v="10"/>
    <n v="29650"/>
    <s v="Gothenburg"/>
    <n v="12"/>
    <x v="12"/>
    <n v="6671.64"/>
    <n v="0"/>
    <n v="3527610"/>
    <n v="11842347"/>
    <m/>
    <n v="30333.119999999999"/>
    <s v="Type A"/>
    <s v="OK"/>
    <s v="29650 Gothenburg"/>
    <s v="Sweden"/>
    <s v="Type A"/>
  </r>
  <r>
    <x v="1"/>
    <n v="5"/>
    <x v="3"/>
    <n v="38560"/>
    <s v="Prague (i)"/>
    <n v="12"/>
    <x v="12"/>
    <n v="6294"/>
    <n v="0"/>
    <n v="3179065"/>
    <n v="15023127"/>
    <m/>
    <n v="33171.72"/>
    <s v="Type A"/>
    <s v="OK"/>
    <s v="38560 Prague (I)"/>
    <s v="Czech Republic"/>
    <s v="Type A"/>
  </r>
  <r>
    <x v="1"/>
    <n v="5"/>
    <x v="1"/>
    <n v="23623"/>
    <s v="Poznan"/>
    <n v="16"/>
    <x v="13"/>
    <n v="2728.4490000000001"/>
    <n v="0"/>
    <n v="40"/>
    <n v="0"/>
    <m/>
    <n v="0"/>
    <s v="Type A"/>
    <s v="OK"/>
    <s v="23623 Poznan"/>
    <s v="Poland"/>
    <s v="Type A"/>
  </r>
  <r>
    <x v="1"/>
    <n v="5"/>
    <x v="5"/>
    <n v="88994"/>
    <s v="Madrid (i)"/>
    <n v="9"/>
    <x v="9"/>
    <n v="2007.7860000000001"/>
    <n v="0"/>
    <n v="55750"/>
    <n v="417858"/>
    <m/>
    <n v="5114.04"/>
    <s v="Type A"/>
    <s v="OK"/>
    <s v="88994 Madrid (I)"/>
    <s v="Spain"/>
    <s v="Type A"/>
  </r>
  <r>
    <x v="1"/>
    <n v="5"/>
    <x v="4"/>
    <n v="19000"/>
    <s v="Aalborg (ii)"/>
    <n v="14"/>
    <x v="10"/>
    <n v="6718.8450000000003"/>
    <n v="0"/>
    <n v="227890"/>
    <n v="1658454"/>
    <m/>
    <n v="11844.6"/>
    <s v="Type A"/>
    <s v="OK"/>
    <s v="19000 Aalborg (II)"/>
    <s v="Denmark"/>
    <s v="Type B"/>
  </r>
  <r>
    <x v="1"/>
    <n v="5"/>
    <x v="3"/>
    <n v="85696"/>
    <s v="Prague (ii)"/>
    <n v="15"/>
    <x v="11"/>
    <n v="3940.0439999999999"/>
    <n v="0"/>
    <n v="85"/>
    <n v="0"/>
    <m/>
    <n v="0"/>
    <s v="Type B"/>
    <s v="OK"/>
    <s v="85696 Prague (II)"/>
    <s v="Czech Republic"/>
    <s v="Type B"/>
  </r>
  <r>
    <x v="1"/>
    <n v="5"/>
    <x v="0"/>
    <n v="22117"/>
    <s v="Birmingham"/>
    <n v="13"/>
    <x v="6"/>
    <n v="13047.462"/>
    <n v="0"/>
    <n v="1809340"/>
    <n v="4752756"/>
    <m/>
    <n v="11206.2"/>
    <s v="Type A"/>
    <s v="OK"/>
    <s v="22117 Birmingham"/>
    <s v="United Kingdom"/>
    <s v="Type A"/>
  </r>
  <r>
    <x v="1"/>
    <n v="5"/>
    <x v="4"/>
    <n v="96857"/>
    <s v="Copenhagen (ii)"/>
    <n v="9"/>
    <x v="9"/>
    <n v="1523.1479999999999"/>
    <n v="0"/>
    <n v="36430"/>
    <n v="238635"/>
    <m/>
    <n v="3135"/>
    <s v="Type A"/>
    <s v="OK"/>
    <s v="96857 Copenhagen (II)"/>
    <s v="Denmark"/>
    <s v="Type A"/>
  </r>
  <r>
    <x v="1"/>
    <n v="5"/>
    <x v="0"/>
    <n v="17647"/>
    <s v="Liverpool"/>
    <n v="16"/>
    <x v="13"/>
    <n v="3074.6190000000001"/>
    <n v="150"/>
    <n v="10"/>
    <n v="0"/>
    <m/>
    <n v="0"/>
    <s v="Type A"/>
    <s v="OK"/>
    <s v="17647 Liverpool"/>
    <s v="United Kingdom"/>
    <s v="Type A"/>
  </r>
  <r>
    <x v="1"/>
    <n v="5"/>
    <x v="10"/>
    <n v="81473"/>
    <s v="Stockholm"/>
    <n v="3"/>
    <x v="2"/>
    <n v="47.204999999999998"/>
    <n v="0"/>
    <n v="1014685"/>
    <n v="1526964"/>
    <m/>
    <n v="1427.28"/>
    <s v="Type A"/>
    <s v="OK"/>
    <s v="81473 Stockholm"/>
    <s v="Sweden"/>
    <s v="Type A"/>
  </r>
  <r>
    <x v="1"/>
    <n v="5"/>
    <x v="4"/>
    <n v="32949"/>
    <s v="Copenhagen (i)"/>
    <n v="1"/>
    <x v="0"/>
    <n v="2020.374"/>
    <n v="0"/>
    <n v="353965"/>
    <n v="97680"/>
    <m/>
    <n v="722.76"/>
    <s v="Type A"/>
    <s v="OK"/>
    <s v="32949 Copenhagen (I)"/>
    <s v="Denmark"/>
    <s v="Type A"/>
  </r>
  <r>
    <x v="1"/>
    <n v="5"/>
    <x v="2"/>
    <m/>
    <s v="Amsterdam"/>
    <n v="1"/>
    <x v="0"/>
    <n v="3184.7640000000001"/>
    <n v="0"/>
    <n v="344040"/>
    <n v="1193268"/>
    <m/>
    <n v="898.32"/>
    <s v="Type A"/>
    <s v="INVALID"/>
    <s v="Not Found"/>
    <s v="Not Found"/>
    <s v="Not Found"/>
  </r>
  <r>
    <x v="1"/>
    <n v="5"/>
    <x v="5"/>
    <n v="88750"/>
    <s v="Bilbao"/>
    <n v="12"/>
    <x v="12"/>
    <n v="7892.6760000000004"/>
    <n v="0"/>
    <n v="5158150"/>
    <n v="16262565"/>
    <m/>
    <n v="34943.279999999999"/>
    <s v="Type A"/>
    <s v="OK"/>
    <s v="88750 Bilbao"/>
    <s v="Spain"/>
    <s v="Type A"/>
  </r>
  <r>
    <x v="1"/>
    <n v="5"/>
    <x v="10"/>
    <n v="81473"/>
    <s v="Stockholm"/>
    <n v="6"/>
    <x v="5"/>
    <n v="19184.112000000001"/>
    <n v="0"/>
    <n v="3198325"/>
    <n v="16424988"/>
    <m/>
    <n v="13597.92"/>
    <s v="Type A"/>
    <s v="OK"/>
    <s v="81473 Stockholm"/>
    <s v="Sweden"/>
    <s v="Type A"/>
  </r>
  <r>
    <x v="1"/>
    <n v="5"/>
    <x v="8"/>
    <n v="98422"/>
    <s v="Paris (i)"/>
    <n v="3"/>
    <x v="2"/>
    <n v="47.204999999999998"/>
    <n v="0"/>
    <n v="401835"/>
    <n v="671028"/>
    <m/>
    <n v="896.04"/>
    <s v="Type B"/>
    <s v="OK"/>
    <s v="98422 Paris (I)"/>
    <s v="France"/>
    <s v="Type B"/>
  </r>
  <r>
    <x v="1"/>
    <n v="5"/>
    <x v="0"/>
    <n v="18808"/>
    <s v="London (ii)"/>
    <n v="17"/>
    <x v="15"/>
    <n v="1925.9639999999999"/>
    <n v="0"/>
    <n v="25"/>
    <m/>
    <m/>
    <n v="0"/>
    <s v="Type B"/>
    <s v="INVALID"/>
    <s v="18808 London (II)"/>
    <s v="United Kingdom"/>
    <s v="Type B"/>
  </r>
  <r>
    <x v="1"/>
    <n v="5"/>
    <x v="5"/>
    <n v="88750"/>
    <s v="Bilbao"/>
    <n v="3"/>
    <x v="2"/>
    <n v="47.204999999999998"/>
    <n v="0"/>
    <n v="1243995"/>
    <n v="1628973"/>
    <m/>
    <n v="1035.1199999999999"/>
    <s v="Type A"/>
    <s v="OK"/>
    <s v="88750 Bilbao"/>
    <s v="Spain"/>
    <s v="Type A"/>
  </r>
  <r>
    <x v="1"/>
    <n v="5"/>
    <x v="0"/>
    <n v="18808"/>
    <s v="London (ii)"/>
    <n v="7"/>
    <x v="7"/>
    <n v="4903.0259999999998"/>
    <n v="0"/>
    <n v="167565"/>
    <n v="1331055"/>
    <m/>
    <n v="6014.64"/>
    <s v="Type B"/>
    <s v="OK"/>
    <s v="18808 London (II)"/>
    <s v="United Kingdom"/>
    <s v="Type B"/>
  </r>
  <r>
    <x v="1"/>
    <n v="5"/>
    <x v="2"/>
    <n v="85321"/>
    <s v="Groningen"/>
    <n v="15"/>
    <x v="11"/>
    <n v="2155.6950000000002"/>
    <n v="0"/>
    <n v="65"/>
    <n v="0"/>
    <m/>
    <n v="0"/>
    <s v="Type A"/>
    <s v="OK"/>
    <s v="85321 Groningen"/>
    <s v="The Netherlands"/>
    <s v="Type A"/>
  </r>
  <r>
    <x v="1"/>
    <n v="5"/>
    <x v="10"/>
    <n v="81473"/>
    <s v="Stockholm"/>
    <n v="7"/>
    <x v="7"/>
    <n v="10422.864"/>
    <n v="0"/>
    <n v="348395"/>
    <n v="2981931"/>
    <m/>
    <n v="7398.6"/>
    <s v="Type A"/>
    <s v="OK"/>
    <s v="81473 Stockholm"/>
    <s v="Sweden"/>
    <s v="Type A"/>
  </r>
  <r>
    <x v="1"/>
    <n v="5"/>
    <x v="8"/>
    <n v="98422"/>
    <s v="Paris (i)"/>
    <n v="1"/>
    <x v="0"/>
    <n v="3442.8180000000002"/>
    <n v="0"/>
    <n v="425445"/>
    <n v="1669953"/>
    <m/>
    <n v="868.68"/>
    <s v="Type B"/>
    <s v="OK"/>
    <s v="98422 Paris (I)"/>
    <s v="France"/>
    <s v="Type B"/>
  </r>
  <r>
    <x v="1"/>
    <n v="5"/>
    <x v="3"/>
    <n v="38560"/>
    <s v="Prague (i)"/>
    <n v="3"/>
    <x v="2"/>
    <n v="47.204999999999998"/>
    <n v="0"/>
    <n v="361455"/>
    <n v="530313"/>
    <m/>
    <n v="811.68"/>
    <s v="Type A"/>
    <s v="OK"/>
    <s v="38560 Prague (I)"/>
    <s v="Czech Republic"/>
    <s v="Type A"/>
  </r>
  <r>
    <x v="1"/>
    <n v="5"/>
    <x v="0"/>
    <n v="73949"/>
    <s v="Leicester"/>
    <n v="3"/>
    <x v="2"/>
    <n v="47.204999999999998"/>
    <n v="0"/>
    <n v="623125"/>
    <n v="1005354"/>
    <m/>
    <n v="889.2"/>
    <s v="Type B"/>
    <s v="OK"/>
    <s v="73949 Leicester"/>
    <s v="United Kingdom"/>
    <s v="Type B"/>
  </r>
  <r>
    <x v="1"/>
    <n v="5"/>
    <x v="7"/>
    <n v="86089"/>
    <s v="Cologne"/>
    <n v="4"/>
    <x v="3"/>
    <n v="2599.422"/>
    <n v="0"/>
    <n v="485060"/>
    <n v="870486"/>
    <m/>
    <n v="820.8"/>
    <s v="Type A"/>
    <s v="OK"/>
    <s v="86089 Cologne"/>
    <s v="Germany"/>
    <s v="Type A"/>
  </r>
  <r>
    <x v="1"/>
    <n v="5"/>
    <x v="0"/>
    <n v="17647"/>
    <s v="Liverpool"/>
    <n v="3"/>
    <x v="2"/>
    <n v="47.204999999999998"/>
    <n v="0"/>
    <n v="758970"/>
    <n v="1113678"/>
    <m/>
    <n v="989.52"/>
    <s v="Type A"/>
    <s v="OK"/>
    <s v="17647 Liverpool"/>
    <s v="United Kingdom"/>
    <s v="Type A"/>
  </r>
  <r>
    <x v="1"/>
    <n v="5"/>
    <x v="7"/>
    <n v="83160"/>
    <s v="Berlin (i)"/>
    <n v="14"/>
    <x v="10"/>
    <n v="12279.593999999999"/>
    <n v="0"/>
    <n v="400745"/>
    <n v="3726492"/>
    <m/>
    <n v="13296.96"/>
    <s v="Type A"/>
    <s v="OK"/>
    <s v="83160 Berlin (I)"/>
    <s v="Germany"/>
    <s v="Type A"/>
  </r>
  <r>
    <x v="1"/>
    <n v="5"/>
    <x v="6"/>
    <n v="64983"/>
    <s v="Milano"/>
    <n v="13"/>
    <x v="6"/>
    <n v="22422.375"/>
    <n v="0"/>
    <n v="3791925"/>
    <n v="11562567"/>
    <m/>
    <n v="14457.48"/>
    <s v="Type C"/>
    <s v="OK"/>
    <s v="64983 Milano"/>
    <s v="Italy"/>
    <s v="Type C"/>
  </r>
  <r>
    <x v="1"/>
    <n v="5"/>
    <x v="7"/>
    <n v="86089"/>
    <s v="Cologne"/>
    <n v="12"/>
    <x v="12"/>
    <n v="8144.4359999999997"/>
    <n v="0"/>
    <n v="4264490"/>
    <n v="14778150"/>
    <m/>
    <n v="32708.880000000001"/>
    <s v="Type A"/>
    <s v="OK"/>
    <s v="86089 Cologne"/>
    <s v="Germany"/>
    <s v="Type A"/>
  </r>
  <r>
    <x v="1"/>
    <n v="5"/>
    <x v="4"/>
    <n v="96857"/>
    <s v="Copenhagen (ii)"/>
    <n v="2"/>
    <x v="1"/>
    <n v="1727.703"/>
    <n v="0"/>
    <n v="83005"/>
    <n v="453861"/>
    <m/>
    <n v="581.4"/>
    <s v="Type A"/>
    <s v="OK"/>
    <s v="96857 Copenhagen (II)"/>
    <s v="Denmark"/>
    <s v="Type A"/>
  </r>
  <r>
    <x v="1"/>
    <n v="5"/>
    <x v="5"/>
    <n v="88994"/>
    <s v="Madrid (i)"/>
    <n v="17"/>
    <x v="15"/>
    <n v="1796.9369999999999"/>
    <n v="0"/>
    <n v="110"/>
    <n v="0"/>
    <m/>
    <n v="0"/>
    <s v="Type A"/>
    <s v="OK"/>
    <s v="88994 Madrid (I)"/>
    <s v="Spain"/>
    <s v="Type A"/>
  </r>
  <r>
    <x v="1"/>
    <n v="5"/>
    <x v="7"/>
    <n v="83160"/>
    <s v="Berlin (i)"/>
    <n v="3"/>
    <x v="2"/>
    <n v="47.204999999999998"/>
    <n v="0"/>
    <n v="818770"/>
    <n v="1037478"/>
    <m/>
    <n v="1108.08"/>
    <s v="Type A"/>
    <s v="OK"/>
    <s v="83160 Berlin (I)"/>
    <s v="Germany"/>
    <s v="Type A"/>
  </r>
  <r>
    <x v="1"/>
    <n v="5"/>
    <x v="8"/>
    <n v="63354"/>
    <s v="Marseille"/>
    <n v="14"/>
    <x v="10"/>
    <n v="12543.941999999999"/>
    <n v="0"/>
    <n v="374730"/>
    <n v="2982864"/>
    <m/>
    <n v="17986.919999999998"/>
    <s v="Type A"/>
    <s v="OK"/>
    <s v="63354 Marseille"/>
    <s v="France"/>
    <s v="Type A"/>
  </r>
  <r>
    <x v="1"/>
    <n v="5"/>
    <x v="4"/>
    <n v="96857"/>
    <s v="Copenhagen (ii)"/>
    <n v="16"/>
    <x v="13"/>
    <n v="1809.5250000000001"/>
    <n v="0"/>
    <n v="95"/>
    <n v="0"/>
    <m/>
    <n v="0"/>
    <s v="Type A"/>
    <s v="OK"/>
    <s v="96857 Copenhagen (II)"/>
    <s v="Denmark"/>
    <s v="Type A"/>
  </r>
  <r>
    <x v="1"/>
    <n v="5"/>
    <x v="0"/>
    <n v="73949"/>
    <s v="Leicester"/>
    <n v="11"/>
    <x v="14"/>
    <n v="3811.0169999999998"/>
    <n v="0"/>
    <n v="363785"/>
    <n v="1243068"/>
    <m/>
    <n v="0"/>
    <s v="Type B"/>
    <s v="OK"/>
    <s v="73949 Leicester"/>
    <s v="United Kingdom"/>
    <s v="Type B"/>
  </r>
  <r>
    <x v="1"/>
    <n v="5"/>
    <x v="8"/>
    <n v="79785"/>
    <s v="Paris (ii)"/>
    <n v="3"/>
    <x v="2"/>
    <n v="47.204999999999998"/>
    <n v="0"/>
    <n v="408170"/>
    <n v="682098"/>
    <m/>
    <n v="1069.32"/>
    <s v="Type A"/>
    <s v="OK"/>
    <s v="79785 Paris (II)"/>
    <s v="France"/>
    <s v="Type B"/>
  </r>
  <r>
    <x v="1"/>
    <n v="5"/>
    <x v="7"/>
    <n v="86089"/>
    <s v="Cologne"/>
    <n v="9"/>
    <x v="9"/>
    <n v="3128.1179999999999"/>
    <n v="0"/>
    <n v="60875"/>
    <n v="40098"/>
    <m/>
    <n v="3919.32"/>
    <s v="Type A"/>
    <s v="OK"/>
    <s v="86089 Cologne"/>
    <s v="Germany"/>
    <s v="Type A"/>
  </r>
  <r>
    <x v="1"/>
    <n v="5"/>
    <x v="4"/>
    <n v="87703"/>
    <s v="Aalborg (i)"/>
    <n v="13"/>
    <x v="6"/>
    <n v="15552.474"/>
    <n v="0"/>
    <n v="2340800"/>
    <n v="5903715"/>
    <m/>
    <n v="12407.76"/>
    <s v="Type A"/>
    <s v="OK"/>
    <s v="87703 Aalborg (I)"/>
    <s v="Denmark"/>
    <s v="Type A"/>
  </r>
  <r>
    <x v="1"/>
    <n v="5"/>
    <x v="6"/>
    <n v="94153"/>
    <s v="Rome (ii)"/>
    <n v="5"/>
    <x v="4"/>
    <n v="4109.982"/>
    <n v="0"/>
    <n v="256535"/>
    <n v="611091"/>
    <m/>
    <n v="1269.96"/>
    <s v="Type B"/>
    <s v="OK"/>
    <s v="94153 Rome (II)"/>
    <s v="Italy"/>
    <s v="Type A"/>
  </r>
  <r>
    <x v="1"/>
    <n v="5"/>
    <x v="0"/>
    <n v="73949"/>
    <s v="Leicester"/>
    <n v="8"/>
    <x v="8"/>
    <n v="1252.5060000000001"/>
    <n v="0"/>
    <n v="36215"/>
    <n v="234999"/>
    <m/>
    <n v="4516.68"/>
    <s v="Type B"/>
    <s v="OK"/>
    <s v="73949 Leicester"/>
    <s v="United Kingdom"/>
    <s v="Type B"/>
  </r>
  <r>
    <x v="1"/>
    <n v="5"/>
    <x v="1"/>
    <n v="19769"/>
    <s v="Krakow"/>
    <n v="6"/>
    <x v="5"/>
    <n v="7341.951"/>
    <n v="0"/>
    <n v="1686575"/>
    <n v="8295273"/>
    <m/>
    <n v="8376.7199999999993"/>
    <s v="Type A"/>
    <s v="OK"/>
    <s v="19769 Krakow"/>
    <s v="Poland"/>
    <s v="Type A"/>
  </r>
  <r>
    <x v="1"/>
    <n v="5"/>
    <x v="8"/>
    <n v="79785"/>
    <s v="Paris (ii)"/>
    <n v="7"/>
    <x v="7"/>
    <n v="6300.2939999999999"/>
    <n v="0"/>
    <n v="168290"/>
    <n v="1598451"/>
    <m/>
    <n v="7396.32"/>
    <s v="Type A"/>
    <s v="OK"/>
    <s v="79785 Paris (II)"/>
    <s v="France"/>
    <s v="Type B"/>
  </r>
  <r>
    <x v="1"/>
    <n v="5"/>
    <x v="5"/>
    <n v="16927"/>
    <s v="Barcelona (i)"/>
    <n v="15"/>
    <x v="11"/>
    <n v="3200.4989999999998"/>
    <n v="0"/>
    <n v="120"/>
    <n v="0"/>
    <m/>
    <n v="0"/>
    <s v="Type A"/>
    <s v="OK"/>
    <s v="16927 Barcelona (I)"/>
    <s v="Spain"/>
    <s v="Type A"/>
  </r>
  <r>
    <x v="1"/>
    <n v="5"/>
    <x v="1"/>
    <n v="23623"/>
    <s v="Poznan"/>
    <n v="15"/>
    <x v="11"/>
    <n v="3200.4989999999998"/>
    <n v="0"/>
    <n v="40"/>
    <n v="0"/>
    <m/>
    <n v="0"/>
    <s v="Type A"/>
    <s v="OK"/>
    <s v="23623 Poznan"/>
    <s v="Poland"/>
    <s v="Type A"/>
  </r>
  <r>
    <x v="1"/>
    <n v="5"/>
    <x v="0"/>
    <n v="88253"/>
    <s v="London (i)"/>
    <n v="17"/>
    <x v="15"/>
    <n v="2316.192"/>
    <n v="0"/>
    <n v="0"/>
    <m/>
    <m/>
    <n v="0"/>
    <s v="Type A"/>
    <s v="INVALID"/>
    <s v="88253 London (I)"/>
    <s v="United Kingdom"/>
    <s v="Type A"/>
  </r>
  <r>
    <x v="1"/>
    <n v="5"/>
    <x v="9"/>
    <n v="76852"/>
    <s v="Brussels (ii)"/>
    <n v="8"/>
    <x v="8"/>
    <n v="1809.5250000000001"/>
    <n v="0"/>
    <n v="50710"/>
    <n v="300639"/>
    <m/>
    <n v="5663.52"/>
    <s v="Type A"/>
    <s v="OK"/>
    <s v="76852 Brussels (II)"/>
    <s v="Belgium"/>
    <s v="Type A"/>
  </r>
  <r>
    <x v="1"/>
    <n v="5"/>
    <x v="6"/>
    <n v="78325"/>
    <s v="Napoli"/>
    <n v="15"/>
    <x v="11"/>
    <n v="4119.4229999999998"/>
    <n v="0"/>
    <n v="155"/>
    <n v="0"/>
    <m/>
    <n v="0"/>
    <s v="Type A"/>
    <s v="OK"/>
    <s v="78325 Napoli"/>
    <s v="Italy"/>
    <s v="Type A"/>
  </r>
  <r>
    <x v="1"/>
    <n v="5"/>
    <x v="8"/>
    <n v="73422"/>
    <s v="Bordeaux"/>
    <n v="4"/>
    <x v="3"/>
    <n v="2602.569"/>
    <n v="0"/>
    <n v="492155"/>
    <n v="932154"/>
    <m/>
    <n v="1105.8"/>
    <s v="Type A"/>
    <s v="OK"/>
    <s v="73422 Bordeaux"/>
    <s v="France"/>
    <s v="Type A"/>
  </r>
  <r>
    <x v="1"/>
    <n v="5"/>
    <x v="5"/>
    <n v="88750"/>
    <s v="Bilbao"/>
    <n v="8"/>
    <x v="8"/>
    <n v="2983.3560000000002"/>
    <n v="0"/>
    <n v="46735"/>
    <n v="306363"/>
    <m/>
    <n v="3787.08"/>
    <s v="Type A"/>
    <s v="OK"/>
    <s v="88750 Bilbao"/>
    <s v="Spain"/>
    <s v="Type A"/>
  </r>
  <r>
    <x v="1"/>
    <n v="5"/>
    <x v="1"/>
    <n v="71991"/>
    <s v="Warsaw (i)"/>
    <n v="1"/>
    <x v="0"/>
    <n v="1771.761"/>
    <n v="0"/>
    <n v="353300"/>
    <n v="1118718"/>
    <m/>
    <n v="613.32000000000005"/>
    <s v="Type A"/>
    <s v="OK"/>
    <s v="71991 Warsaw (I)"/>
    <s v="Poland"/>
    <s v="Type A"/>
  </r>
  <r>
    <x v="1"/>
    <n v="5"/>
    <x v="7"/>
    <n v="34378"/>
    <s v="Hamburg"/>
    <n v="9"/>
    <x v="9"/>
    <n v="3729.1950000000002"/>
    <n v="0"/>
    <n v="66015"/>
    <n v="463182"/>
    <m/>
    <n v="4316.04"/>
    <s v="Type A"/>
    <s v="OK"/>
    <s v="34378 Hamburg"/>
    <s v="Germany"/>
    <s v="Type A"/>
  </r>
  <r>
    <x v="1"/>
    <n v="5"/>
    <x v="6"/>
    <n v="77348"/>
    <s v="Bologna"/>
    <n v="5"/>
    <x v="4"/>
    <n v="3930.6030000000001"/>
    <n v="0"/>
    <n v="257930"/>
    <n v="50226"/>
    <m/>
    <n v="870.96"/>
    <s v="Type B"/>
    <s v="OK"/>
    <s v="77348 Bologna"/>
    <s v="Italy"/>
    <s v="Type B"/>
  </r>
  <r>
    <x v="1"/>
    <n v="5"/>
    <x v="1"/>
    <n v="86208"/>
    <s v="Warsaw (ii)"/>
    <n v="14"/>
    <x v="10"/>
    <n v="6177.5609999999997"/>
    <n v="0"/>
    <n v="176315"/>
    <n v="1522428"/>
    <m/>
    <n v="14238.6"/>
    <s v="Type B"/>
    <s v="OK"/>
    <s v="86208 Warsaw (II)"/>
    <s v="Poland"/>
    <s v="Type B"/>
  </r>
  <r>
    <x v="1"/>
    <n v="5"/>
    <x v="10"/>
    <n v="29650"/>
    <s v="Gothenburg"/>
    <n v="4"/>
    <x v="3"/>
    <n v="1441.326"/>
    <n v="0"/>
    <n v="280230"/>
    <n v="457518"/>
    <m/>
    <n v="896.04"/>
    <s v="Type A"/>
    <s v="OK"/>
    <s v="29650 Gothenburg"/>
    <s v="Sweden"/>
    <s v="Type A"/>
  </r>
  <r>
    <x v="1"/>
    <n v="5"/>
    <x v="10"/>
    <n v="29650"/>
    <s v="Gothenburg"/>
    <n v="14"/>
    <x v="10"/>
    <n v="8635.3680000000004"/>
    <n v="0"/>
    <n v="290805"/>
    <n v="2141172"/>
    <m/>
    <n v="12421.44"/>
    <s v="Type A"/>
    <s v="OK"/>
    <s v="29650 Gothenburg"/>
    <s v="Sweden"/>
    <s v="Type A"/>
  </r>
  <r>
    <x v="1"/>
    <n v="5"/>
    <x v="1"/>
    <n v="19769"/>
    <s v="Krakow"/>
    <n v="3"/>
    <x v="2"/>
    <n v="47.204999999999998"/>
    <n v="0"/>
    <n v="496295"/>
    <n v="621717"/>
    <m/>
    <n v="870.96"/>
    <s v="Type A"/>
    <s v="OK"/>
    <s v="19769 Krakow"/>
    <s v="Poland"/>
    <s v="Type A"/>
  </r>
  <r>
    <x v="1"/>
    <n v="5"/>
    <x v="5"/>
    <n v="20166"/>
    <s v="Madrid (ii)"/>
    <n v="5"/>
    <x v="4"/>
    <n v="2316.192"/>
    <n v="0"/>
    <n v="193755"/>
    <n v="364239"/>
    <m/>
    <n v="1030.56"/>
    <s v="Type A"/>
    <s v="OK"/>
    <s v="20166 Madrid (II)"/>
    <s v="Spain"/>
    <s v="Type A"/>
  </r>
  <r>
    <x v="1"/>
    <n v="5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1"/>
    <n v="5"/>
    <x v="6"/>
    <n v="94153"/>
    <s v="Rome (ii)"/>
    <n v="8"/>
    <x v="8"/>
    <n v="2357.1030000000001"/>
    <n v="0"/>
    <n v="54605"/>
    <n v="315621"/>
    <m/>
    <n v="4881.4799999999996"/>
    <s v="Type B"/>
    <s v="OK"/>
    <s v="94153 Rome (II)"/>
    <s v="Italy"/>
    <s v="Type A"/>
  </r>
  <r>
    <x v="1"/>
    <n v="5"/>
    <x v="4"/>
    <n v="96857"/>
    <s v="Copenhagen (ii)"/>
    <n v="3"/>
    <x v="2"/>
    <n v="47.204999999999998"/>
    <n v="0"/>
    <n v="352265"/>
    <n v="547293"/>
    <m/>
    <n v="984.96"/>
    <s v="Type A"/>
    <s v="OK"/>
    <s v="96857 Copenhagen (II)"/>
    <s v="Denmark"/>
    <s v="Type A"/>
  </r>
  <r>
    <x v="1"/>
    <n v="5"/>
    <x v="0"/>
    <n v="17647"/>
    <s v="Liverpool"/>
    <n v="14"/>
    <x v="10"/>
    <n v="12600.588"/>
    <n v="0"/>
    <n v="311655"/>
    <n v="207054"/>
    <m/>
    <n v="19758.48"/>
    <s v="Type A"/>
    <s v="OK"/>
    <s v="17647 Liverpool"/>
    <s v="United Kingdom"/>
    <s v="Type A"/>
  </r>
  <r>
    <x v="1"/>
    <n v="5"/>
    <x v="5"/>
    <n v="16927"/>
    <s v="Barcelona (i)"/>
    <n v="12"/>
    <x v="12"/>
    <n v="8355.2849999999999"/>
    <n v="0"/>
    <n v="3430345"/>
    <n v="11647008"/>
    <m/>
    <n v="29455.32"/>
    <s v="Type A"/>
    <s v="OK"/>
    <s v="16927 Barcelona (I)"/>
    <s v="Spain"/>
    <s v="Type A"/>
  </r>
  <r>
    <x v="1"/>
    <n v="5"/>
    <x v="3"/>
    <n v="38560"/>
    <s v="Prague (i)"/>
    <n v="2"/>
    <x v="1"/>
    <n v="1733.9970000000001"/>
    <n v="0"/>
    <n v="80770"/>
    <n v="486930"/>
    <m/>
    <n v="649.79999999999995"/>
    <s v="Type A"/>
    <s v="OK"/>
    <s v="38560 Prague (I)"/>
    <s v="Czech Republic"/>
    <s v="Type A"/>
  </r>
  <r>
    <x v="1"/>
    <n v="5"/>
    <x v="9"/>
    <n v="76852"/>
    <s v="Brussels (ii)"/>
    <n v="6"/>
    <x v="5"/>
    <n v="12581.706"/>
    <n v="0"/>
    <n v="2388005"/>
    <n v="8768499"/>
    <m/>
    <n v="10716"/>
    <s v="Type A"/>
    <s v="OK"/>
    <s v="76852 Brussels (II)"/>
    <s v="Belgium"/>
    <s v="Type A"/>
  </r>
  <r>
    <x v="1"/>
    <n v="5"/>
    <x v="7"/>
    <n v="94882"/>
    <s v="Munich"/>
    <n v="7"/>
    <x v="7"/>
    <n v="9145.1820000000007"/>
    <n v="0"/>
    <n v="262465"/>
    <n v="2533383"/>
    <m/>
    <n v="7740.6"/>
    <s v="Type B"/>
    <s v="OK"/>
    <s v="94882 Munich"/>
    <s v="Germany"/>
    <s v="Type B"/>
  </r>
  <r>
    <x v="1"/>
    <n v="5"/>
    <x v="3"/>
    <n v="38560"/>
    <s v="Prague (i)"/>
    <n v="13"/>
    <x v="6"/>
    <n v="15373.094999999999"/>
    <n v="0"/>
    <n v="2941170"/>
    <n v="13238169"/>
    <m/>
    <n v="17708.759999999998"/>
    <s v="Type A"/>
    <s v="OK"/>
    <s v="38560 Prague (I)"/>
    <s v="Czech Republic"/>
    <s v="Type A"/>
  </r>
  <r>
    <x v="1"/>
    <n v="5"/>
    <x v="8"/>
    <n v="73422"/>
    <s v="Bordeaux"/>
    <n v="1"/>
    <x v="0"/>
    <n v="4251.5969999999998"/>
    <n v="0"/>
    <n v="634435"/>
    <n v="2552868"/>
    <m/>
    <n v="1078.44"/>
    <s v="Type A"/>
    <s v="OK"/>
    <s v="73422 Bordeaux"/>
    <s v="France"/>
    <s v="Type A"/>
  </r>
  <r>
    <x v="1"/>
    <n v="5"/>
    <x v="2"/>
    <n v="95434"/>
    <s v="Den haag"/>
    <n v="13"/>
    <x v="6"/>
    <n v="16244.814"/>
    <n v="0"/>
    <n v="3819700"/>
    <n v="13342224"/>
    <m/>
    <n v="12982.32"/>
    <s v="Type B"/>
    <s v="OK"/>
    <s v="95434 Den Haag"/>
    <s v="The Netherlands"/>
    <s v="Type B"/>
  </r>
  <r>
    <x v="1"/>
    <n v="5"/>
    <x v="4"/>
    <n v="96857"/>
    <s v="Copenhagen (ii)"/>
    <n v="13"/>
    <x v="6"/>
    <n v="15684.647999999999"/>
    <n v="0"/>
    <n v="2181760"/>
    <n v="6190212"/>
    <m/>
    <n v="16532.28"/>
    <s v="Type A"/>
    <s v="OK"/>
    <s v="96857 Copenhagen (II)"/>
    <s v="Denmark"/>
    <s v="Type A"/>
  </r>
  <r>
    <x v="1"/>
    <n v="5"/>
    <x v="6"/>
    <n v="78450"/>
    <s v="Rome (i)"/>
    <n v="7"/>
    <x v="7"/>
    <n v="5431.7219999999998"/>
    <n v="0"/>
    <n v="197190"/>
    <n v="1893051"/>
    <m/>
    <n v="6536.76"/>
    <s v="Type B"/>
    <s v="OK"/>
    <s v="78450 Rome (I)"/>
    <s v="Italy"/>
    <s v="Type B"/>
  </r>
  <r>
    <x v="1"/>
    <n v="5"/>
    <x v="5"/>
    <n v="88994"/>
    <s v="Madrid (i)"/>
    <n v="12"/>
    <x v="12"/>
    <n v="5796.7740000000003"/>
    <n v="0"/>
    <n v="3514970"/>
    <n v="11911422"/>
    <m/>
    <n v="36917.760000000002"/>
    <s v="Type A"/>
    <s v="OK"/>
    <s v="88994 Madrid (I)"/>
    <s v="Spain"/>
    <s v="Type A"/>
  </r>
  <r>
    <x v="1"/>
    <n v="5"/>
    <x v="7"/>
    <n v="83160"/>
    <s v="Berlin (i)"/>
    <n v="12"/>
    <x v="12"/>
    <n v="5781.0389999999998"/>
    <n v="0"/>
    <n v="5498980"/>
    <n v="16865412"/>
    <m/>
    <n v="31817.4"/>
    <s v="Type A"/>
    <s v="OK"/>
    <s v="83160 Berlin (I)"/>
    <s v="Germany"/>
    <s v="Type A"/>
  </r>
  <r>
    <x v="1"/>
    <n v="5"/>
    <x v="9"/>
    <n v="73762"/>
    <s v="Antwerp"/>
    <n v="14"/>
    <x v="10"/>
    <n v="12241.83"/>
    <n v="0"/>
    <n v="356530"/>
    <n v="2795538"/>
    <m/>
    <n v="19434.72"/>
    <s v="Type A"/>
    <s v="OK"/>
    <s v="73762 Antwerp"/>
    <s v="Belgium"/>
    <s v="Type A"/>
  </r>
  <r>
    <x v="1"/>
    <n v="5"/>
    <x v="4"/>
    <n v="87703"/>
    <s v="Aalborg (i)"/>
    <n v="1"/>
    <x v="0"/>
    <n v="2193.4589999999998"/>
    <n v="0"/>
    <n v="328950"/>
    <n v="1019127"/>
    <m/>
    <n v="866.4"/>
    <s v="Type A"/>
    <s v="OK"/>
    <s v="87703 Aalborg (I)"/>
    <s v="Denmark"/>
    <s v="Type A"/>
  </r>
  <r>
    <x v="1"/>
    <n v="5"/>
    <x v="4"/>
    <n v="87703"/>
    <s v="Aalborg (i)"/>
    <n v="16"/>
    <x v="13"/>
    <n v="2803.9769999999999"/>
    <n v="0"/>
    <n v="100"/>
    <n v="0"/>
    <m/>
    <n v="0"/>
    <s v="Type A"/>
    <s v="OK"/>
    <s v="87703 Aalborg (I)"/>
    <s v="Denmark"/>
    <s v="Type A"/>
  </r>
  <r>
    <x v="1"/>
    <n v="5"/>
    <x v="6"/>
    <n v="64983"/>
    <s v="Milano"/>
    <n v="3"/>
    <x v="2"/>
    <n v="47.204999999999998"/>
    <n v="0"/>
    <n v="662025"/>
    <n v="1067637"/>
    <m/>
    <n v="859.56"/>
    <s v="Type C"/>
    <s v="OK"/>
    <s v="64983 Milano"/>
    <s v="Italy"/>
    <s v="Type C"/>
  </r>
  <r>
    <x v="1"/>
    <n v="5"/>
    <x v="7"/>
    <n v="83160"/>
    <s v="Berlin (i)"/>
    <n v="7"/>
    <x v="7"/>
    <n v="5828.2439999999997"/>
    <n v="0"/>
    <n v="282735"/>
    <n v="2906175"/>
    <m/>
    <n v="6415.92"/>
    <s v="Type A"/>
    <s v="OK"/>
    <s v="83160 Berlin (I)"/>
    <s v="Germany"/>
    <s v="Type A"/>
  </r>
  <r>
    <x v="1"/>
    <n v="5"/>
    <x v="5"/>
    <n v="88750"/>
    <s v="Bilbao"/>
    <n v="17"/>
    <x v="15"/>
    <n v="2036.1089999999999"/>
    <n v="496"/>
    <n v="130"/>
    <n v="0"/>
    <m/>
    <n v="0"/>
    <s v="Type A"/>
    <s v="OK"/>
    <s v="88750 Bilbao"/>
    <s v="Spain"/>
    <s v="Type A"/>
  </r>
  <r>
    <x v="1"/>
    <n v="5"/>
    <x v="6"/>
    <n v="64983"/>
    <s v="Milano"/>
    <n v="8"/>
    <x v="8"/>
    <n v="2495.5709999999999"/>
    <n v="0"/>
    <n v="42385"/>
    <n v="272304"/>
    <m/>
    <n v="3486.12"/>
    <s v="Type C"/>
    <s v="OK"/>
    <s v="64983 Milano"/>
    <s v="Italy"/>
    <s v="Type C"/>
  </r>
  <r>
    <x v="1"/>
    <n v="5"/>
    <x v="8"/>
    <n v="79785"/>
    <s v="Paris (ii)"/>
    <n v="12"/>
    <x v="12"/>
    <n v="6215.3249999999998"/>
    <n v="0"/>
    <n v="3470395"/>
    <n v="1400478"/>
    <m/>
    <n v="37227.839999999997"/>
    <s v="Type A"/>
    <s v="OK"/>
    <s v="79785 Paris (II)"/>
    <s v="France"/>
    <s v="Type B"/>
  </r>
  <r>
    <x v="1"/>
    <n v="5"/>
    <x v="7"/>
    <n v="94882"/>
    <s v="Munich"/>
    <n v="17"/>
    <x v="15"/>
    <n v="2325.6329999999998"/>
    <n v="0"/>
    <n v="170"/>
    <n v="0"/>
    <m/>
    <n v="0"/>
    <s v="Type B"/>
    <s v="OK"/>
    <s v="94882 Munich"/>
    <s v="Germany"/>
    <s v="Type B"/>
  </r>
  <r>
    <x v="1"/>
    <n v="5"/>
    <x v="7"/>
    <n v="34378"/>
    <s v="Hamburg"/>
    <n v="13"/>
    <x v="6"/>
    <n v="30381.137999999999"/>
    <n v="0"/>
    <n v="5089110"/>
    <n v="1504836"/>
    <m/>
    <n v="15540.48"/>
    <s v="Type A"/>
    <s v="OK"/>
    <s v="34378 Hamburg"/>
    <s v="Germany"/>
    <s v="Type A"/>
  </r>
  <r>
    <x v="1"/>
    <n v="5"/>
    <x v="8"/>
    <n v="91973"/>
    <s v="Nantes"/>
    <n v="12"/>
    <x v="12"/>
    <n v="4915.6139999999996"/>
    <n v="0"/>
    <n v="2631925"/>
    <n v="8721729"/>
    <m/>
    <n v="24991.08"/>
    <s v="Type B"/>
    <s v="OK"/>
    <s v="91973 Nantes"/>
    <s v="France"/>
    <s v="Type B"/>
  </r>
  <r>
    <x v="1"/>
    <n v="5"/>
    <x v="3"/>
    <n v="85696"/>
    <s v="Prague (ii)"/>
    <n v="1"/>
    <x v="0"/>
    <n v="3316.9380000000001"/>
    <n v="0"/>
    <n v="341020"/>
    <n v="1158939"/>
    <m/>
    <n v="756.96"/>
    <s v="Type B"/>
    <s v="OK"/>
    <s v="85696 Prague (II)"/>
    <s v="Czech Republic"/>
    <s v="Type B"/>
  </r>
  <r>
    <x v="1"/>
    <n v="5"/>
    <x v="0"/>
    <n v="88253"/>
    <s v="London (i)"/>
    <n v="3"/>
    <x v="2"/>
    <n v="47.204999999999998"/>
    <n v="0"/>
    <n v="418885"/>
    <m/>
    <m/>
    <n v="902.88"/>
    <s v="Type A"/>
    <s v="INVALID"/>
    <s v="88253 London (I)"/>
    <s v="United Kingdom"/>
    <s v="Type A"/>
  </r>
  <r>
    <x v="1"/>
    <n v="5"/>
    <x v="10"/>
    <n v="81473"/>
    <s v="Stockholm"/>
    <n v="14"/>
    <x v="10"/>
    <n v="14894.751"/>
    <n v="0"/>
    <n v="491710"/>
    <n v="3853266"/>
    <m/>
    <n v="15706.92"/>
    <s v="Type A"/>
    <s v="OK"/>
    <s v="81473 Stockholm"/>
    <s v="Sweden"/>
    <s v="Type A"/>
  </r>
  <r>
    <x v="1"/>
    <n v="5"/>
    <x v="6"/>
    <n v="77348"/>
    <s v="Bologna"/>
    <n v="9"/>
    <x v="9"/>
    <n v="3203.6460000000002"/>
    <n v="0"/>
    <n v="96565"/>
    <n v="706935"/>
    <m/>
    <n v="4751.5200000000004"/>
    <s v="Type B"/>
    <s v="OK"/>
    <s v="77348 Bologna"/>
    <s v="Italy"/>
    <s v="Type B"/>
  </r>
  <r>
    <x v="1"/>
    <n v="5"/>
    <x v="4"/>
    <n v="87703"/>
    <s v="Aalborg (i)"/>
    <n v="8"/>
    <x v="8"/>
    <n v="1919.67"/>
    <n v="0"/>
    <n v="37985"/>
    <n v="232383"/>
    <m/>
    <n v="3830.4"/>
    <s v="Type A"/>
    <s v="OK"/>
    <s v="87703 Aalborg (I)"/>
    <s v="Denmark"/>
    <s v="Type A"/>
  </r>
  <r>
    <x v="1"/>
    <n v="5"/>
    <x v="3"/>
    <n v="45583"/>
    <s v="Ostrava"/>
    <n v="14"/>
    <x v="10"/>
    <n v="7055.5739999999996"/>
    <n v="0"/>
    <n v="201630"/>
    <n v="1690953"/>
    <m/>
    <n v="14202.12"/>
    <s v="Type A"/>
    <s v="OK"/>
    <s v="45583 Ostrava"/>
    <s v="Czech Republic"/>
    <s v="Type A"/>
  </r>
  <r>
    <x v="1"/>
    <n v="5"/>
    <x v="0"/>
    <n v="73949"/>
    <s v="Leicester"/>
    <n v="4"/>
    <x v="3"/>
    <n v="1655.3219999999999"/>
    <n v="0"/>
    <n v="454605"/>
    <n v="707061"/>
    <m/>
    <n v="1096.68"/>
    <s v="Type B"/>
    <s v="OK"/>
    <s v="73949 Leicester"/>
    <s v="United Kingdom"/>
    <s v="Type B"/>
  </r>
  <r>
    <x v="1"/>
    <n v="5"/>
    <x v="1"/>
    <n v="23623"/>
    <s v="Poznan"/>
    <n v="4"/>
    <x v="3"/>
    <n v="1214.742"/>
    <n v="0"/>
    <n v="307200"/>
    <n v="475515"/>
    <m/>
    <n v="984.96"/>
    <s v="Type A"/>
    <s v="OK"/>
    <s v="23623 Poznan"/>
    <s v="Poland"/>
    <s v="Type A"/>
  </r>
  <r>
    <x v="1"/>
    <n v="5"/>
    <x v="6"/>
    <n v="77348"/>
    <s v="Bologna"/>
    <n v="14"/>
    <x v="10"/>
    <n v="13104.108"/>
    <n v="0"/>
    <n v="448700"/>
    <n v="3368730"/>
    <m/>
    <n v="15807.24"/>
    <s v="Type B"/>
    <s v="OK"/>
    <s v="77348 Bologna"/>
    <s v="Italy"/>
    <s v="Type B"/>
  </r>
  <r>
    <x v="1"/>
    <n v="5"/>
    <x v="7"/>
    <n v="42367"/>
    <s v="Frankfurt"/>
    <n v="2"/>
    <x v="1"/>
    <n v="2092.7550000000001"/>
    <n v="0"/>
    <n v="143600"/>
    <n v="893562"/>
    <m/>
    <n v="627"/>
    <s v="Type A"/>
    <s v="OK"/>
    <s v="42367 Frankfurt"/>
    <s v="Germany"/>
    <s v="Type A"/>
  </r>
  <r>
    <x v="1"/>
    <n v="5"/>
    <x v="2"/>
    <n v="95434"/>
    <s v="Den haag"/>
    <n v="8"/>
    <x v="8"/>
    <n v="2206.047"/>
    <n v="0"/>
    <n v="54665"/>
    <n v="284217"/>
    <m/>
    <n v="3565.92"/>
    <s v="Type B"/>
    <s v="OK"/>
    <s v="95434 Den Haag"/>
    <s v="The Netherlands"/>
    <s v="Type B"/>
  </r>
  <r>
    <x v="1"/>
    <n v="5"/>
    <x v="5"/>
    <n v="20166"/>
    <s v="Madrid (ii)"/>
    <n v="2"/>
    <x v="1"/>
    <n v="2602.569"/>
    <n v="0"/>
    <n v="93400"/>
    <n v="517578"/>
    <m/>
    <n v="658.92"/>
    <s v="Type A"/>
    <s v="OK"/>
    <s v="20166 Madrid (II)"/>
    <s v="Spain"/>
    <s v="Type A"/>
  </r>
  <r>
    <x v="1"/>
    <n v="5"/>
    <x v="1"/>
    <n v="23623"/>
    <s v="Poznan"/>
    <n v="12"/>
    <x v="12"/>
    <n v="6712.5510000000004"/>
    <n v="0"/>
    <n v="3250350"/>
    <n v="13483125"/>
    <m/>
    <n v="30624.959999999999"/>
    <s v="Type A"/>
    <s v="OK"/>
    <s v="23623 Poznan"/>
    <s v="Poland"/>
    <s v="Type A"/>
  </r>
  <r>
    <x v="1"/>
    <n v="5"/>
    <x v="9"/>
    <n v="73762"/>
    <s v="Antwerp"/>
    <n v="12"/>
    <x v="12"/>
    <n v="9264.768"/>
    <n v="0"/>
    <n v="5446105"/>
    <n v="20342811"/>
    <m/>
    <n v="36972.480000000003"/>
    <s v="Type A"/>
    <s v="OK"/>
    <s v="73762 Antwerp"/>
    <s v="Belgium"/>
    <s v="Type A"/>
  </r>
  <r>
    <x v="1"/>
    <n v="5"/>
    <x v="6"/>
    <n v="78450"/>
    <s v="Rome (i)"/>
    <n v="8"/>
    <x v="8"/>
    <n v="2983.3560000000002"/>
    <n v="0"/>
    <n v="51375"/>
    <n v="286299"/>
    <m/>
    <n v="4393.5600000000004"/>
    <s v="Type B"/>
    <s v="OK"/>
    <s v="78450 Rome (I)"/>
    <s v="Italy"/>
    <s v="Type B"/>
  </r>
  <r>
    <x v="1"/>
    <n v="5"/>
    <x v="3"/>
    <n v="38560"/>
    <s v="Prague (i)"/>
    <n v="15"/>
    <x v="11"/>
    <n v="4163.4809999999998"/>
    <n v="0"/>
    <n v="70"/>
    <n v="0"/>
    <m/>
    <n v="0"/>
    <s v="Type A"/>
    <s v="OK"/>
    <s v="38560 Prague (I)"/>
    <s v="Czech Republic"/>
    <s v="Type A"/>
  </r>
  <r>
    <x v="1"/>
    <n v="5"/>
    <x v="6"/>
    <n v="94153"/>
    <s v="Rome (ii)"/>
    <n v="7"/>
    <x v="7"/>
    <n v="7017.81"/>
    <n v="0"/>
    <n v="240340"/>
    <n v="1975704"/>
    <m/>
    <n v="6892.44"/>
    <s v="Type B"/>
    <s v="OK"/>
    <s v="94153 Rome (II)"/>
    <s v="Italy"/>
    <s v="Type A"/>
  </r>
  <r>
    <x v="1"/>
    <n v="5"/>
    <x v="6"/>
    <n v="64983"/>
    <s v="Milano"/>
    <n v="2"/>
    <x v="1"/>
    <n v="3606.462"/>
    <n v="0"/>
    <n v="147280"/>
    <n v="1008396"/>
    <m/>
    <n v="647.52"/>
    <s v="Type C"/>
    <s v="OK"/>
    <s v="64983 Milano"/>
    <s v="Italy"/>
    <s v="Type C"/>
  </r>
  <r>
    <x v="1"/>
    <n v="5"/>
    <x v="5"/>
    <n v="96493"/>
    <s v="Barcelona (ii)"/>
    <n v="1"/>
    <x v="0"/>
    <n v="5620.5420000000004"/>
    <n v="0"/>
    <n v="709595"/>
    <n v="2734446"/>
    <m/>
    <n v="1124.04"/>
    <s v="Type A"/>
    <s v="OK"/>
    <s v="96493 Barcelona (II)"/>
    <s v="Spain"/>
    <s v="Type A"/>
  </r>
  <r>
    <x v="1"/>
    <n v="5"/>
    <x v="3"/>
    <n v="45583"/>
    <s v="Ostrava"/>
    <n v="7"/>
    <x v="7"/>
    <n v="6913.9589999999998"/>
    <n v="0"/>
    <n v="133105"/>
    <n v="1196634"/>
    <m/>
    <n v="5802.6"/>
    <s v="Type A"/>
    <s v="OK"/>
    <s v="45583 Ostrava"/>
    <s v="Czech Republic"/>
    <s v="Type A"/>
  </r>
  <r>
    <x v="1"/>
    <n v="5"/>
    <x v="8"/>
    <n v="73422"/>
    <s v="Bordeaux"/>
    <n v="8"/>
    <x v="8"/>
    <n v="3197.3519999999999"/>
    <n v="0"/>
    <n v="129470"/>
    <n v="539925"/>
    <m/>
    <n v="5570.04"/>
    <s v="Type A"/>
    <s v="OK"/>
    <s v="73422 Bordeaux"/>
    <s v="France"/>
    <s v="Type A"/>
  </r>
  <r>
    <x v="1"/>
    <n v="5"/>
    <x v="6"/>
    <n v="77348"/>
    <s v="Bologna"/>
    <n v="15"/>
    <x v="11"/>
    <n v="6589.8180000000002"/>
    <n v="0"/>
    <n v="150"/>
    <n v="0"/>
    <m/>
    <n v="0"/>
    <s v="Type B"/>
    <s v="OK"/>
    <s v="77348 Bologna"/>
    <s v="Italy"/>
    <s v="Type B"/>
  </r>
  <r>
    <x v="1"/>
    <n v="5"/>
    <x v="3"/>
    <n v="85696"/>
    <s v="Prague (ii)"/>
    <n v="9"/>
    <x v="9"/>
    <n v="1564.059"/>
    <n v="252"/>
    <n v="54455"/>
    <n v="422091"/>
    <m/>
    <n v="5613.36"/>
    <s v="Type B"/>
    <s v="OK"/>
    <s v="85696 Prague (II)"/>
    <s v="Czech Republic"/>
    <s v="Type B"/>
  </r>
  <r>
    <x v="1"/>
    <n v="5"/>
    <x v="8"/>
    <n v="91973"/>
    <s v="Nantes"/>
    <n v="3"/>
    <x v="2"/>
    <n v="47.204999999999998"/>
    <n v="0"/>
    <n v="479125"/>
    <n v="810234"/>
    <m/>
    <n v="1037.4000000000001"/>
    <s v="Type B"/>
    <s v="OK"/>
    <s v="91973 Nantes"/>
    <s v="France"/>
    <s v="Type B"/>
  </r>
  <r>
    <x v="1"/>
    <n v="5"/>
    <x v="1"/>
    <n v="19769"/>
    <s v="Krakow"/>
    <n v="5"/>
    <x v="4"/>
    <n v="3244.5569999999998"/>
    <n v="0"/>
    <n v="199260"/>
    <n v="426300"/>
    <m/>
    <n v="1176.48"/>
    <s v="Type A"/>
    <s v="OK"/>
    <s v="19769 Krakow"/>
    <s v="Poland"/>
    <s v="Type A"/>
  </r>
  <r>
    <x v="1"/>
    <n v="5"/>
    <x v="8"/>
    <n v="79785"/>
    <s v="Paris (ii)"/>
    <n v="1"/>
    <x v="0"/>
    <n v="3505.7579999999998"/>
    <n v="0"/>
    <n v="375610"/>
    <n v="1330713"/>
    <m/>
    <n v="948.48"/>
    <s v="Type A"/>
    <s v="OK"/>
    <s v="79785 Paris (II)"/>
    <s v="France"/>
    <s v="Type B"/>
  </r>
  <r>
    <x v="1"/>
    <n v="5"/>
    <x v="1"/>
    <n v="86208"/>
    <s v="Warsaw (ii)"/>
    <n v="2"/>
    <x v="1"/>
    <n v="1589.2349999999999"/>
    <n v="0"/>
    <n v="73505"/>
    <n v="398574"/>
    <m/>
    <n v="668.04"/>
    <s v="Type B"/>
    <s v="OK"/>
    <s v="86208 Warsaw (II)"/>
    <s v="Poland"/>
    <s v="Type B"/>
  </r>
  <r>
    <x v="1"/>
    <n v="5"/>
    <x v="6"/>
    <n v="78450"/>
    <s v="Rome (i)"/>
    <n v="16"/>
    <x v="13"/>
    <n v="3373.5839999999998"/>
    <n v="0"/>
    <n v="135"/>
    <n v="0"/>
    <m/>
    <n v="0"/>
    <s v="Type B"/>
    <s v="OK"/>
    <s v="78450 Rome (I)"/>
    <s v="Italy"/>
    <s v="Type B"/>
  </r>
  <r>
    <x v="1"/>
    <n v="5"/>
    <x v="1"/>
    <n v="71991"/>
    <s v="Warsaw (i)"/>
    <n v="11"/>
    <x v="14"/>
    <n v="5441.1629999999996"/>
    <n v="0"/>
    <n v="443075"/>
    <n v="1625184"/>
    <m/>
    <n v="0"/>
    <s v="Type A"/>
    <s v="OK"/>
    <s v="71991 Warsaw (I)"/>
    <s v="Poland"/>
    <s v="Type A"/>
  </r>
  <r>
    <x v="1"/>
    <n v="5"/>
    <x v="2"/>
    <n v="85321"/>
    <s v="Groningen"/>
    <n v="9"/>
    <x v="9"/>
    <n v="1844.1420000000001"/>
    <n v="0"/>
    <n v="49565"/>
    <n v="346257"/>
    <m/>
    <n v="4332"/>
    <s v="Type A"/>
    <s v="OK"/>
    <s v="85321 Groningen"/>
    <s v="The Netherlands"/>
    <s v="Type A"/>
  </r>
  <r>
    <x v="1"/>
    <n v="5"/>
    <x v="0"/>
    <n v="18808"/>
    <s v="London (ii)"/>
    <n v="14"/>
    <x v="10"/>
    <n v="8459.1360000000004"/>
    <n v="0"/>
    <n v="247820"/>
    <m/>
    <m/>
    <n v="18534.12"/>
    <s v="Type B"/>
    <s v="INVALID"/>
    <s v="18808 London (II)"/>
    <s v="United Kingdom"/>
    <s v="Type B"/>
  </r>
  <r>
    <x v="1"/>
    <n v="5"/>
    <x v="5"/>
    <n v="16927"/>
    <s v="Barcelona (i)"/>
    <n v="9"/>
    <x v="9"/>
    <n v="1296.5640000000001"/>
    <n v="0"/>
    <n v="58150"/>
    <n v="397668"/>
    <m/>
    <n v="4699.08"/>
    <s v="Type A"/>
    <s v="OK"/>
    <s v="16927 Barcelona (I)"/>
    <s v="Spain"/>
    <s v="Type A"/>
  </r>
  <r>
    <x v="1"/>
    <n v="5"/>
    <x v="7"/>
    <n v="12227"/>
    <s v="Berlin (ii)"/>
    <n v="5"/>
    <x v="4"/>
    <n v="4660.7070000000003"/>
    <n v="0"/>
    <n v="317310"/>
    <n v="587739"/>
    <m/>
    <n v="1630.2"/>
    <s v="Type A"/>
    <s v="OK"/>
    <s v="12227 Berlin (II)"/>
    <s v="Germany"/>
    <s v="Type A"/>
  </r>
  <r>
    <x v="1"/>
    <n v="5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1"/>
    <n v="5"/>
    <x v="7"/>
    <n v="12227"/>
    <s v="Berlin (ii)"/>
    <n v="4"/>
    <x v="3"/>
    <n v="2498.7179999999998"/>
    <n v="0"/>
    <n v="546295"/>
    <n v="970758"/>
    <m/>
    <n v="834.48"/>
    <s v="Type A"/>
    <s v="OK"/>
    <s v="12227 Berlin (II)"/>
    <s v="Germany"/>
    <s v="Type A"/>
  </r>
  <r>
    <x v="1"/>
    <n v="5"/>
    <x v="4"/>
    <n v="32949"/>
    <s v="Copenhagen (i)"/>
    <n v="12"/>
    <x v="12"/>
    <n v="5230.3140000000003"/>
    <n v="0"/>
    <n v="2098155"/>
    <n v="6168159"/>
    <m/>
    <n v="29826.959999999999"/>
    <s v="Type A"/>
    <s v="OK"/>
    <s v="32949 Copenhagen (I)"/>
    <s v="Denmark"/>
    <s v="Type A"/>
  </r>
  <r>
    <x v="1"/>
    <n v="5"/>
    <x v="1"/>
    <n v="19769"/>
    <s v="Krakow"/>
    <n v="9"/>
    <x v="9"/>
    <n v="1617.558"/>
    <n v="0"/>
    <n v="39200"/>
    <n v="329565"/>
    <m/>
    <n v="1910.64"/>
    <s v="Type A"/>
    <s v="OK"/>
    <s v="19769 Krakow"/>
    <s v="Poland"/>
    <s v="Type A"/>
  </r>
  <r>
    <x v="1"/>
    <n v="5"/>
    <x v="8"/>
    <n v="73422"/>
    <s v="Bordeaux"/>
    <n v="12"/>
    <x v="12"/>
    <n v="11360.67"/>
    <n v="0"/>
    <n v="5320145"/>
    <n v="19098225"/>
    <m/>
    <n v="37891.32"/>
    <s v="Type A"/>
    <s v="OK"/>
    <s v="73422 Bordeaux"/>
    <s v="France"/>
    <s v="Type A"/>
  </r>
  <r>
    <x v="1"/>
    <n v="5"/>
    <x v="3"/>
    <n v="38560"/>
    <s v="Prague (i)"/>
    <n v="7"/>
    <x v="7"/>
    <n v="4264.1850000000004"/>
    <n v="0"/>
    <n v="157575"/>
    <n v="1252809"/>
    <m/>
    <n v="7831.8"/>
    <s v="Type A"/>
    <s v="OK"/>
    <s v="38560 Prague (I)"/>
    <s v="Czech Republic"/>
    <s v="Type A"/>
  </r>
  <r>
    <x v="1"/>
    <n v="5"/>
    <x v="7"/>
    <n v="42367"/>
    <s v="Frankfurt"/>
    <n v="15"/>
    <x v="11"/>
    <n v="4833.7920000000004"/>
    <n v="0"/>
    <n v="180"/>
    <n v="0"/>
    <m/>
    <n v="0"/>
    <s v="Type A"/>
    <s v="OK"/>
    <s v="42367 Frankfurt"/>
    <s v="Germany"/>
    <s v="Type A"/>
  </r>
  <r>
    <x v="1"/>
    <n v="5"/>
    <x v="0"/>
    <n v="38976"/>
    <s v="Manchester"/>
    <n v="12"/>
    <x v="12"/>
    <n v="11278.848"/>
    <n v="0"/>
    <n v="6621835"/>
    <n v="20653869"/>
    <m/>
    <n v="32825.160000000003"/>
    <s v="Type A"/>
    <s v="OK"/>
    <s v="38976 Manchester"/>
    <s v="United Kingdom"/>
    <s v="Type A"/>
  </r>
  <r>
    <x v="1"/>
    <n v="5"/>
    <x v="1"/>
    <n v="86208"/>
    <s v="Warsaw (ii)"/>
    <n v="6"/>
    <x v="5"/>
    <n v="6089.4449999999997"/>
    <n v="0"/>
    <n v="861095"/>
    <n v="2971311"/>
    <m/>
    <n v="8581.92"/>
    <s v="Type B"/>
    <s v="OK"/>
    <s v="86208 Warsaw (II)"/>
    <s v="Poland"/>
    <s v="Type B"/>
  </r>
  <r>
    <x v="1"/>
    <n v="5"/>
    <x v="6"/>
    <n v="64983"/>
    <s v="Milano"/>
    <n v="4"/>
    <x v="3"/>
    <n v="2026.6679999999999"/>
    <n v="0"/>
    <n v="450120"/>
    <n v="867222"/>
    <m/>
    <n v="1295.04"/>
    <s v="Type C"/>
    <s v="OK"/>
    <s v="64983 Milano"/>
    <s v="Italy"/>
    <s v="Type C"/>
  </r>
  <r>
    <x v="1"/>
    <n v="5"/>
    <x v="8"/>
    <n v="73422"/>
    <s v="Bordeaux"/>
    <n v="2"/>
    <x v="1"/>
    <n v="3238.2629999999999"/>
    <n v="0"/>
    <n v="140525"/>
    <n v="944841"/>
    <m/>
    <n v="595.08000000000004"/>
    <s v="Type A"/>
    <s v="OK"/>
    <s v="73422 Bordeaux"/>
    <s v="France"/>
    <s v="Type A"/>
  </r>
  <r>
    <x v="1"/>
    <n v="5"/>
    <x v="5"/>
    <n v="88750"/>
    <s v="Bilbao"/>
    <n v="13"/>
    <x v="6"/>
    <n v="24511.983"/>
    <n v="0"/>
    <n v="4815215"/>
    <n v="13428816"/>
    <m/>
    <n v="18880.68"/>
    <s v="Type A"/>
    <s v="OK"/>
    <s v="88750 Bilbao"/>
    <s v="Spain"/>
    <s v="Type A"/>
  </r>
  <r>
    <x v="1"/>
    <n v="5"/>
    <x v="3"/>
    <n v="85696"/>
    <s v="Prague (ii)"/>
    <n v="6"/>
    <x v="5"/>
    <n v="8043.732"/>
    <n v="0"/>
    <n v="1177225"/>
    <n v="3993825"/>
    <m/>
    <n v="10656.72"/>
    <s v="Type B"/>
    <s v="OK"/>
    <s v="85696 Prague (II)"/>
    <s v="Czech Republic"/>
    <s v="Type B"/>
  </r>
  <r>
    <x v="1"/>
    <n v="5"/>
    <x v="1"/>
    <n v="86208"/>
    <s v="Warsaw (ii)"/>
    <n v="17"/>
    <x v="15"/>
    <n v="31.47"/>
    <n v="212"/>
    <n v="35"/>
    <n v="0"/>
    <m/>
    <n v="0"/>
    <s v="Type B"/>
    <s v="OK"/>
    <s v="86208 Warsaw (II)"/>
    <s v="Poland"/>
    <s v="Type B"/>
  </r>
  <r>
    <x v="1"/>
    <n v="5"/>
    <x v="7"/>
    <n v="12227"/>
    <s v="Berlin (ii)"/>
    <n v="2"/>
    <x v="1"/>
    <n v="2545.9229999999998"/>
    <n v="0"/>
    <n v="176195"/>
    <n v="1066446"/>
    <m/>
    <n v="868.68"/>
    <s v="Type A"/>
    <s v="OK"/>
    <s v="12227 Berlin (II)"/>
    <s v="Germany"/>
    <s v="Type A"/>
  </r>
  <r>
    <x v="1"/>
    <n v="5"/>
    <x v="3"/>
    <n v="45583"/>
    <s v="Ostrava"/>
    <n v="2"/>
    <x v="1"/>
    <n v="2001.492"/>
    <n v="0"/>
    <n v="98400"/>
    <n v="566490"/>
    <m/>
    <n v="702.24"/>
    <s v="Type A"/>
    <s v="OK"/>
    <s v="45583 Ostrava"/>
    <s v="Czech Republic"/>
    <s v="Type A"/>
  </r>
  <r>
    <x v="1"/>
    <n v="5"/>
    <x v="2"/>
    <n v="93033"/>
    <s v="Rotterdam"/>
    <n v="5"/>
    <x v="4"/>
    <n v="2007.7860000000001"/>
    <n v="0"/>
    <n v="158750"/>
    <n v="312789"/>
    <m/>
    <n v="1235.76"/>
    <s v="Type A"/>
    <s v="OK"/>
    <s v="93033 Rotterdam"/>
    <s v="The Netherlands"/>
    <s v="Type A"/>
  </r>
  <r>
    <x v="1"/>
    <n v="5"/>
    <x v="0"/>
    <n v="22117"/>
    <s v="Birmingham"/>
    <n v="2"/>
    <x v="1"/>
    <n v="1132.92"/>
    <n v="0"/>
    <n v="55775"/>
    <n v="313278"/>
    <m/>
    <n v="934.8"/>
    <s v="Type A"/>
    <s v="OK"/>
    <s v="22117 Birmingham"/>
    <s v="United Kingdom"/>
    <s v="Type A"/>
  </r>
  <r>
    <x v="1"/>
    <n v="5"/>
    <x v="10"/>
    <n v="29650"/>
    <s v="Gothenburg"/>
    <n v="6"/>
    <x v="5"/>
    <n v="9988.5779999999995"/>
    <n v="0"/>
    <n v="1731170"/>
    <n v="6493215"/>
    <m/>
    <n v="11030.64"/>
    <s v="Type A"/>
    <s v="OK"/>
    <s v="29650 Gothenburg"/>
    <s v="Sweden"/>
    <s v="Type A"/>
  </r>
  <r>
    <x v="1"/>
    <n v="5"/>
    <x v="7"/>
    <n v="86089"/>
    <s v="Cologne"/>
    <n v="15"/>
    <x v="11"/>
    <n v="4874.7030000000004"/>
    <n v="0"/>
    <n v="185"/>
    <n v="0"/>
    <m/>
    <n v="0"/>
    <s v="Type A"/>
    <s v="OK"/>
    <s v="86089 Cologne"/>
    <s v="Germany"/>
    <s v="Type A"/>
  </r>
  <r>
    <x v="1"/>
    <n v="5"/>
    <x v="6"/>
    <n v="77348"/>
    <s v="Bologna"/>
    <n v="1"/>
    <x v="0"/>
    <n v="4493.9160000000002"/>
    <n v="0"/>
    <n v="630725"/>
    <n v="2258346"/>
    <m/>
    <n v="1064.76"/>
    <s v="Type B"/>
    <s v="OK"/>
    <s v="77348 Bologna"/>
    <s v="Italy"/>
    <s v="Type B"/>
  </r>
  <r>
    <x v="1"/>
    <n v="5"/>
    <x v="0"/>
    <n v="18808"/>
    <s v="London (ii)"/>
    <n v="14"/>
    <x v="10"/>
    <n v="8459.1360000000004"/>
    <n v="0"/>
    <n v="247820"/>
    <n v="1929597"/>
    <m/>
    <n v="18534.12"/>
    <s v="Type B"/>
    <s v="OK"/>
    <s v="18808 London (II)"/>
    <s v="United Kingdom"/>
    <s v="Type B"/>
  </r>
  <r>
    <x v="1"/>
    <n v="5"/>
    <x v="7"/>
    <n v="86089"/>
    <s v="Cologne"/>
    <n v="8"/>
    <x v="8"/>
    <n v="1491.6780000000001"/>
    <n v="0"/>
    <n v="48385"/>
    <n v="276891"/>
    <m/>
    <n v="5000.04"/>
    <s v="Type A"/>
    <s v="OK"/>
    <s v="86089 Cologne"/>
    <s v="Germany"/>
    <s v="Type A"/>
  </r>
  <r>
    <x v="1"/>
    <n v="5"/>
    <x v="4"/>
    <n v="19000"/>
    <s v="Aalborg (ii)"/>
    <n v="16"/>
    <x v="13"/>
    <n v="4094.2469999999998"/>
    <n v="0"/>
    <n v="105"/>
    <n v="0"/>
    <m/>
    <n v="0"/>
    <s v="Type A"/>
    <s v="OK"/>
    <s v="19000 Aalborg (II)"/>
    <s v="Denmark"/>
    <s v="Type B"/>
  </r>
  <r>
    <x v="1"/>
    <n v="5"/>
    <x v="6"/>
    <n v="78325"/>
    <s v="Napoli"/>
    <n v="4"/>
    <x v="3"/>
    <n v="2250.105"/>
    <n v="0"/>
    <n v="464000"/>
    <n v="887568"/>
    <m/>
    <n v="902.88"/>
    <s v="Type A"/>
    <s v="OK"/>
    <s v="78325 Napoli"/>
    <s v="Italy"/>
    <s v="Type A"/>
  </r>
  <r>
    <x v="1"/>
    <n v="5"/>
    <x v="2"/>
    <n v="95434"/>
    <s v="Den haag"/>
    <n v="6"/>
    <x v="5"/>
    <n v="8839.9230000000007"/>
    <n v="0"/>
    <n v="2198075"/>
    <n v="9061896"/>
    <m/>
    <n v="7957.2"/>
    <s v="Type B"/>
    <s v="OK"/>
    <s v="95434 Den Haag"/>
    <s v="The Netherlands"/>
    <s v="Type B"/>
  </r>
  <r>
    <x v="1"/>
    <n v="5"/>
    <x v="0"/>
    <n v="22117"/>
    <s v="Birmingham"/>
    <n v="5"/>
    <x v="4"/>
    <n v="2224.9290000000001"/>
    <n v="0"/>
    <n v="113665"/>
    <n v="207141"/>
    <m/>
    <n v="465.12"/>
    <s v="Type A"/>
    <s v="OK"/>
    <s v="22117 Birmingham"/>
    <s v="United Kingdom"/>
    <s v="Type A"/>
  </r>
  <r>
    <x v="1"/>
    <n v="5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1"/>
    <n v="5"/>
    <x v="6"/>
    <m/>
    <s v="Rome (i)"/>
    <n v="11"/>
    <x v="14"/>
    <n v="3477.4349999999999"/>
    <n v="0"/>
    <n v="459445"/>
    <n v="1327542"/>
    <m/>
    <n v="0"/>
    <s v="Type B"/>
    <s v="INVALID"/>
    <s v="Not Found"/>
    <s v="Not Found"/>
    <s v="Not Found"/>
  </r>
  <r>
    <x v="1"/>
    <n v="5"/>
    <x v="7"/>
    <n v="83160"/>
    <s v="Berlin (i)"/>
    <n v="15"/>
    <x v="11"/>
    <n v="4761.4110000000001"/>
    <n v="0"/>
    <n v="160"/>
    <n v="0"/>
    <m/>
    <n v="0"/>
    <s v="Type A"/>
    <s v="OK"/>
    <s v="83160 Berlin (I)"/>
    <s v="Germany"/>
    <s v="Type A"/>
  </r>
  <r>
    <x v="1"/>
    <n v="5"/>
    <x v="8"/>
    <n v="79785"/>
    <s v="Paris (ii)"/>
    <n v="14"/>
    <x v="10"/>
    <n v="10001.165999999999"/>
    <n v="0"/>
    <n v="284475"/>
    <n v="2293806"/>
    <m/>
    <n v="18087.240000000002"/>
    <s v="Type A"/>
    <s v="OK"/>
    <s v="79785 Paris (II)"/>
    <s v="France"/>
    <s v="Type B"/>
  </r>
  <r>
    <x v="1"/>
    <n v="5"/>
    <x v="0"/>
    <n v="88253"/>
    <s v="London (i)"/>
    <n v="2"/>
    <x v="1"/>
    <n v="1749.732"/>
    <n v="0"/>
    <n v="71560"/>
    <n v="367083"/>
    <m/>
    <n v="697.68"/>
    <s v="Type A"/>
    <s v="OK"/>
    <s v="88253 London (I)"/>
    <s v="United Kingdom"/>
    <s v="Type A"/>
  </r>
  <r>
    <x v="1"/>
    <n v="5"/>
    <x v="5"/>
    <n v="16927"/>
    <s v="Barcelona (i)"/>
    <n v="6"/>
    <x v="5"/>
    <n v="8660.5439999999999"/>
    <n v="0"/>
    <n v="1589640"/>
    <n v="6174309"/>
    <m/>
    <n v="8039.28"/>
    <s v="Type A"/>
    <s v="OK"/>
    <s v="16927 Barcelona (I)"/>
    <s v="Spain"/>
    <s v="Type A"/>
  </r>
  <r>
    <x v="1"/>
    <n v="5"/>
    <x v="9"/>
    <n v="73762"/>
    <s v="Antwerp"/>
    <n v="9"/>
    <x v="9"/>
    <n v="2744.1840000000002"/>
    <n v="0"/>
    <n v="53860"/>
    <n v="393627"/>
    <m/>
    <n v="5221.2"/>
    <s v="Type A"/>
    <s v="OK"/>
    <s v="73762 Antwerp"/>
    <s v="Belgium"/>
    <s v="Type A"/>
  </r>
  <r>
    <x v="1"/>
    <n v="5"/>
    <x v="4"/>
    <n v="96857"/>
    <s v="Copenhagen (ii)"/>
    <n v="8"/>
    <x v="8"/>
    <n v="2061.2849999999999"/>
    <n v="0"/>
    <n v="30715"/>
    <n v="199188"/>
    <m/>
    <n v="3748.32"/>
    <s v="Type A"/>
    <s v="OK"/>
    <s v="96857 Copenhagen (II)"/>
    <s v="Denmark"/>
    <s v="Type A"/>
  </r>
  <r>
    <x v="1"/>
    <n v="5"/>
    <x v="3"/>
    <n v="20891"/>
    <s v="Brno"/>
    <n v="4"/>
    <x v="3"/>
    <n v="1208.4480000000001"/>
    <n v="0"/>
    <n v="260105"/>
    <n v="399099"/>
    <m/>
    <n v="654.36"/>
    <s v="Type A"/>
    <s v="OK"/>
    <s v="20891 Brno"/>
    <s v="Czech Republic"/>
    <s v="Type A"/>
  </r>
  <r>
    <x v="1"/>
    <n v="5"/>
    <x v="0"/>
    <n v="18808"/>
    <s v="London (ii)"/>
    <n v="6"/>
    <x v="5"/>
    <n v="7181.4539999999997"/>
    <n v="0"/>
    <n v="1344070"/>
    <n v="5011122"/>
    <m/>
    <n v="8577.36"/>
    <s v="Type B"/>
    <s v="OK"/>
    <s v="18808 London (II)"/>
    <s v="United Kingdom"/>
    <s v="Type B"/>
  </r>
  <r>
    <x v="1"/>
    <n v="5"/>
    <x v="6"/>
    <n v="78450"/>
    <s v="Rome (i)"/>
    <n v="13"/>
    <x v="6"/>
    <n v="18998.438999999998"/>
    <n v="0"/>
    <n v="3004885"/>
    <n v="10067331"/>
    <m/>
    <n v="16732.919999999998"/>
    <s v="Type B"/>
    <s v="OK"/>
    <s v="78450 Rome (I)"/>
    <s v="Italy"/>
    <s v="Type B"/>
  </r>
  <r>
    <x v="1"/>
    <n v="5"/>
    <x v="0"/>
    <n v="17647"/>
    <s v="Liverpool"/>
    <n v="4"/>
    <x v="3"/>
    <n v="1951.14"/>
    <n v="152"/>
    <n v="428120"/>
    <n v="684180"/>
    <m/>
    <n v="914.28"/>
    <s v="Type A"/>
    <s v="OK"/>
    <s v="17647 Liverpool"/>
    <s v="United Kingdom"/>
    <s v="Type A"/>
  </r>
  <r>
    <x v="1"/>
    <n v="5"/>
    <x v="7"/>
    <n v="12227"/>
    <s v="Berlin (ii)"/>
    <n v="3"/>
    <x v="2"/>
    <n v="47.204999999999998"/>
    <n v="0"/>
    <n v="767695"/>
    <m/>
    <m/>
    <n v="1304.1600000000001"/>
    <s v="Type A"/>
    <s v="INVALID"/>
    <s v="12227 Berlin (II)"/>
    <s v="Germany"/>
    <s v="Type A"/>
  </r>
  <r>
    <x v="1"/>
    <n v="5"/>
    <x v="9"/>
    <n v="76852"/>
    <s v="Brussels (ii)"/>
    <n v="16"/>
    <x v="13"/>
    <n v="2555.364"/>
    <n v="0"/>
    <n v="225"/>
    <n v="0"/>
    <m/>
    <n v="0"/>
    <s v="Type A"/>
    <s v="OK"/>
    <s v="76852 Brussels (II)"/>
    <s v="Belgium"/>
    <s v="Type A"/>
  </r>
  <r>
    <x v="1"/>
    <n v="5"/>
    <x v="5"/>
    <n v="16927"/>
    <s v="Barcelona (i)"/>
    <n v="3"/>
    <x v="2"/>
    <n v="47.204999999999998"/>
    <n v="0"/>
    <n v="528770"/>
    <m/>
    <m/>
    <n v="873.24"/>
    <s v="Type A"/>
    <s v="INVALID"/>
    <s v="16927 Barcelona (I)"/>
    <s v="Spain"/>
    <s v="Type A"/>
  </r>
  <r>
    <x v="1"/>
    <n v="5"/>
    <x v="8"/>
    <n v="79785"/>
    <s v="Paris (ii)"/>
    <n v="17"/>
    <x v="15"/>
    <n v="1510.56"/>
    <n v="0"/>
    <n v="195"/>
    <n v="0"/>
    <m/>
    <n v="0"/>
    <s v="Type A"/>
    <s v="OK"/>
    <s v="79785 Paris (II)"/>
    <s v="France"/>
    <s v="Type B"/>
  </r>
  <r>
    <x v="1"/>
    <n v="5"/>
    <x v="3"/>
    <n v="85696"/>
    <s v="Prague (ii)"/>
    <n v="13"/>
    <x v="6"/>
    <n v="17390.322"/>
    <n v="0"/>
    <n v="2458470"/>
    <n v="7279587"/>
    <m/>
    <n v="17266.439999999999"/>
    <s v="Type B"/>
    <s v="OK"/>
    <s v="85696 Prague (II)"/>
    <s v="Czech Republic"/>
    <s v="Type B"/>
  </r>
  <r>
    <x v="1"/>
    <n v="5"/>
    <x v="6"/>
    <n v="64983"/>
    <s v="Milano"/>
    <n v="11"/>
    <x v="14"/>
    <n v="5123.3159999999998"/>
    <n v="0"/>
    <n v="403770"/>
    <n v="150048"/>
    <m/>
    <n v="0"/>
    <s v="Type C"/>
    <s v="OK"/>
    <s v="64983 Milano"/>
    <s v="Italy"/>
    <s v="Type C"/>
  </r>
  <r>
    <x v="1"/>
    <n v="5"/>
    <x v="8"/>
    <n v="85124"/>
    <s v="Lyon"/>
    <n v="16"/>
    <x v="13"/>
    <n v="3691.431"/>
    <n v="0"/>
    <n v="205"/>
    <n v="0"/>
    <m/>
    <n v="0"/>
    <s v="Type B"/>
    <s v="OK"/>
    <s v="85124 Lyon"/>
    <s v="France"/>
    <s v="Type B"/>
  </r>
  <r>
    <x v="1"/>
    <n v="5"/>
    <x v="5"/>
    <n v="16927"/>
    <s v="Barcelona (i)"/>
    <n v="16"/>
    <x v="13"/>
    <n v="3332.6729999999998"/>
    <n v="0"/>
    <n v="120"/>
    <n v="0"/>
    <m/>
    <n v="0"/>
    <s v="Type A"/>
    <s v="OK"/>
    <s v="16927 Barcelona (I)"/>
    <s v="Spain"/>
    <s v="Type A"/>
  </r>
  <r>
    <x v="1"/>
    <n v="5"/>
    <x v="4"/>
    <n v="96857"/>
    <s v="Copenhagen (ii)"/>
    <n v="11"/>
    <x v="14"/>
    <n v="4009.2779999999998"/>
    <n v="0"/>
    <n v="496220"/>
    <n v="1496589"/>
    <m/>
    <n v="0"/>
    <s v="Type A"/>
    <s v="OK"/>
    <s v="96857 Copenhagen (II)"/>
    <s v="Denmark"/>
    <s v="Type A"/>
  </r>
  <r>
    <x v="1"/>
    <n v="5"/>
    <x v="1"/>
    <n v="19769"/>
    <s v="Krakow"/>
    <n v="15"/>
    <x v="11"/>
    <n v="4588.326"/>
    <n v="0"/>
    <n v="45"/>
    <n v="0"/>
    <m/>
    <n v="0"/>
    <s v="Type A"/>
    <s v="OK"/>
    <s v="19769 Krakow"/>
    <s v="Poland"/>
    <s v="Type A"/>
  </r>
  <r>
    <x v="1"/>
    <n v="5"/>
    <x v="1"/>
    <n v="71991"/>
    <s v="Warsaw (i)"/>
    <n v="6"/>
    <x v="5"/>
    <n v="5176.8149999999996"/>
    <n v="0"/>
    <n v="929335"/>
    <n v="2997507"/>
    <m/>
    <n v="8119.08"/>
    <s v="Type A"/>
    <s v="OK"/>
    <s v="71991 Warsaw (I)"/>
    <s v="Poland"/>
    <s v="Type A"/>
  </r>
  <r>
    <x v="1"/>
    <n v="5"/>
    <x v="8"/>
    <n v="63354"/>
    <s v="Marseille"/>
    <n v="13"/>
    <x v="6"/>
    <n v="22485.314999999999"/>
    <n v="0"/>
    <n v="3817055"/>
    <n v="14547384"/>
    <m/>
    <n v="19468.919999999998"/>
    <s v="Type A"/>
    <s v="OK"/>
    <s v="63354 Marseille"/>
    <s v="France"/>
    <s v="Type A"/>
  </r>
  <r>
    <x v="1"/>
    <n v="5"/>
    <x v="4"/>
    <n v="96857"/>
    <s v="Copenhagen (ii)"/>
    <n v="6"/>
    <x v="5"/>
    <n v="7902.1170000000002"/>
    <n v="0"/>
    <n v="1010100"/>
    <n v="3470316"/>
    <m/>
    <n v="9712.7999999999993"/>
    <s v="Type A"/>
    <s v="OK"/>
    <s v="96857 Copenhagen (II)"/>
    <s v="Denmark"/>
    <s v="Type A"/>
  </r>
  <r>
    <x v="1"/>
    <n v="5"/>
    <x v="4"/>
    <n v="87703"/>
    <s v="Aalborg (i)"/>
    <n v="2"/>
    <x v="1"/>
    <n v="1749.732"/>
    <n v="0"/>
    <n v="77235"/>
    <n v="443778"/>
    <m/>
    <n v="588.24"/>
    <s v="Type A"/>
    <s v="OK"/>
    <s v="87703 Aalborg (I)"/>
    <s v="Denmark"/>
    <s v="Type A"/>
  </r>
  <r>
    <x v="1"/>
    <n v="5"/>
    <x v="5"/>
    <n v="16927"/>
    <s v="Barcelona (i)"/>
    <n v="14"/>
    <x v="10"/>
    <n v="7515.0360000000001"/>
    <n v="0"/>
    <n v="242910"/>
    <n v="190116"/>
    <m/>
    <n v="15690.96"/>
    <s v="Type A"/>
    <s v="OK"/>
    <s v="16927 Barcelona (I)"/>
    <s v="Spain"/>
    <s v="Type A"/>
  </r>
  <r>
    <x v="1"/>
    <n v="5"/>
    <x v="0"/>
    <n v="18808"/>
    <s v="London (ii)"/>
    <n v="8"/>
    <x v="8"/>
    <n v="1611.2639999999999"/>
    <n v="0"/>
    <n v="30480"/>
    <n v="233550"/>
    <m/>
    <n v="5164.2"/>
    <s v="Type B"/>
    <s v="OK"/>
    <s v="18808 London (II)"/>
    <s v="United Kingdom"/>
    <s v="Type B"/>
  </r>
  <r>
    <x v="1"/>
    <n v="5"/>
    <x v="6"/>
    <n v="64983"/>
    <s v="Milano"/>
    <n v="14"/>
    <x v="10"/>
    <n v="10992.471"/>
    <n v="0"/>
    <n v="325405"/>
    <n v="2489442"/>
    <m/>
    <n v="18965.04"/>
    <s v="Type C"/>
    <s v="OK"/>
    <s v="64983 Milano"/>
    <s v="Italy"/>
    <s v="Type C"/>
  </r>
  <r>
    <x v="1"/>
    <n v="5"/>
    <x v="10"/>
    <n v="29650"/>
    <s v="Gothenburg"/>
    <n v="1"/>
    <x v="0"/>
    <n v="2652.9209999999998"/>
    <n v="0"/>
    <n v="382475"/>
    <n v="1292226"/>
    <m/>
    <n v="996.36"/>
    <s v="Type A"/>
    <s v="OK"/>
    <s v="29650 Gothenburg"/>
    <s v="Sweden"/>
    <s v="Type A"/>
  </r>
  <r>
    <x v="1"/>
    <n v="5"/>
    <x v="8"/>
    <n v="98422"/>
    <s v="Paris (i)"/>
    <n v="5"/>
    <x v="4"/>
    <n v="3320.085"/>
    <n v="0"/>
    <n v="177560"/>
    <n v="395811"/>
    <m/>
    <n v="1044.24"/>
    <s v="Type B"/>
    <s v="OK"/>
    <s v="98422 Paris (I)"/>
    <s v="France"/>
    <s v="Type B"/>
  </r>
  <r>
    <x v="1"/>
    <n v="5"/>
    <x v="5"/>
    <n v="88750"/>
    <s v="Bilbao"/>
    <n v="5"/>
    <x v="4"/>
    <n v="4626.09"/>
    <n v="0"/>
    <n v="324840"/>
    <n v="717543"/>
    <m/>
    <n v="1244.8800000000001"/>
    <s v="Type A"/>
    <s v="OK"/>
    <s v="88750 Bilbao"/>
    <s v="Spain"/>
    <s v="Type A"/>
  </r>
  <r>
    <x v="1"/>
    <n v="5"/>
    <x v="7"/>
    <n v="34378"/>
    <s v="Hamburg"/>
    <n v="5"/>
    <x v="4"/>
    <n v="4018.7190000000001"/>
    <n v="0"/>
    <n v="344650"/>
    <n v="726840"/>
    <m/>
    <n v="1153.68"/>
    <s v="Type A"/>
    <s v="OK"/>
    <s v="34378 Hamburg"/>
    <s v="Germany"/>
    <s v="Type A"/>
  </r>
  <r>
    <x v="1"/>
    <n v="5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1"/>
    <n v="5"/>
    <x v="3"/>
    <n v="45583"/>
    <s v="Ostrava"/>
    <n v="12"/>
    <x v="12"/>
    <n v="5453.7510000000002"/>
    <n v="0"/>
    <n v="2471580"/>
    <n v="7680219"/>
    <m/>
    <n v="30469.919999999998"/>
    <s v="Type A"/>
    <s v="OK"/>
    <s v="45583 Ostrava"/>
    <s v="Czech Republic"/>
    <s v="Type A"/>
  </r>
  <r>
    <x v="1"/>
    <n v="5"/>
    <x v="5"/>
    <n v="88750"/>
    <s v="Bilbao"/>
    <n v="14"/>
    <x v="10"/>
    <n v="13390.485000000001"/>
    <n v="0"/>
    <n v="342935"/>
    <n v="2833749"/>
    <m/>
    <n v="16062.6"/>
    <s v="Type A"/>
    <s v="OK"/>
    <s v="88750 Bilbao"/>
    <s v="Spain"/>
    <s v="Type A"/>
  </r>
  <r>
    <x v="1"/>
    <n v="5"/>
    <x v="8"/>
    <m/>
    <s v="Paris (ii)"/>
    <n v="5"/>
    <x v="4"/>
    <n v="2401.1610000000001"/>
    <n v="0"/>
    <n v="180875"/>
    <n v="370998"/>
    <m/>
    <n v="1130.8800000000001"/>
    <s v="Type A"/>
    <s v="INVALID"/>
    <s v="Not Found"/>
    <s v="Not Found"/>
    <s v="Not Found"/>
  </r>
  <r>
    <x v="1"/>
    <n v="5"/>
    <x v="6"/>
    <n v="78325"/>
    <s v="Napoli"/>
    <n v="5"/>
    <x v="4"/>
    <n v="4456.152"/>
    <n v="0"/>
    <n v="275580"/>
    <n v="549456"/>
    <m/>
    <n v="959.88"/>
    <s v="Type A"/>
    <s v="OK"/>
    <s v="78325 Napoli"/>
    <s v="Italy"/>
    <s v="Type A"/>
  </r>
  <r>
    <x v="1"/>
    <n v="5"/>
    <x v="6"/>
    <n v="94153"/>
    <s v="Rome (ii)"/>
    <n v="6"/>
    <x v="5"/>
    <n v="14196.117"/>
    <n v="0"/>
    <n v="1876745"/>
    <n v="7049448"/>
    <m/>
    <n v="12359.88"/>
    <s v="Type B"/>
    <s v="OK"/>
    <s v="94153 Rome (II)"/>
    <s v="Italy"/>
    <s v="Type A"/>
  </r>
  <r>
    <x v="1"/>
    <n v="5"/>
    <x v="2"/>
    <n v="15552"/>
    <s v="Amsterdam"/>
    <n v="9"/>
    <x v="9"/>
    <n v="1907.0820000000001"/>
    <n v="0"/>
    <n v="31770"/>
    <n v="242268"/>
    <m/>
    <n v="2070.2399999999998"/>
    <s v="Type A"/>
    <s v="OK"/>
    <s v="15552 Amsterdam"/>
    <s v="The Netherlands"/>
    <s v="Type A"/>
  </r>
  <r>
    <x v="1"/>
    <n v="5"/>
    <x v="9"/>
    <n v="76852"/>
    <s v="Brussels (ii)"/>
    <n v="9"/>
    <x v="9"/>
    <n v="3757.518"/>
    <n v="0"/>
    <n v="68660"/>
    <n v="472407"/>
    <m/>
    <n v="4767.4799999999996"/>
    <s v="Type A"/>
    <s v="OK"/>
    <s v="76852 Brussels (II)"/>
    <s v="Belgium"/>
    <s v="Type A"/>
  </r>
  <r>
    <x v="1"/>
    <n v="5"/>
    <x v="0"/>
    <n v="17647"/>
    <s v="Liverpool"/>
    <n v="7"/>
    <x v="7"/>
    <n v="7980.7920000000004"/>
    <n v="0"/>
    <n v="224800"/>
    <n v="2068248"/>
    <m/>
    <n v="7492.08"/>
    <s v="Type A"/>
    <s v="OK"/>
    <s v="17647 Liverpool"/>
    <s v="United Kingdom"/>
    <s v="Type A"/>
  </r>
  <r>
    <x v="1"/>
    <n v="5"/>
    <x v="7"/>
    <n v="94882"/>
    <s v="Munich"/>
    <n v="12"/>
    <x v="12"/>
    <n v="7691.268"/>
    <n v="0"/>
    <n v="4669065"/>
    <n v="15293445"/>
    <m/>
    <n v="37015.800000000003"/>
    <s v="Type B"/>
    <s v="OK"/>
    <s v="94882 Munich"/>
    <s v="Germany"/>
    <s v="Type B"/>
  </r>
  <r>
    <x v="1"/>
    <n v="5"/>
    <x v="3"/>
    <n v="45583"/>
    <s v="Ostrava"/>
    <n v="4"/>
    <x v="3"/>
    <n v="1025.922"/>
    <n v="0"/>
    <n v="298320"/>
    <n v="499470"/>
    <m/>
    <n v="595.08000000000004"/>
    <s v="Type A"/>
    <s v="OK"/>
    <s v="45583 Ostrava"/>
    <s v="Czech Republic"/>
    <s v="Type A"/>
  </r>
  <r>
    <x v="1"/>
    <n v="5"/>
    <x v="10"/>
    <n v="29650"/>
    <s v="Gothenburg"/>
    <n v="8"/>
    <x v="8"/>
    <n v="1951.14"/>
    <n v="0"/>
    <n v="59755"/>
    <n v="323262"/>
    <m/>
    <n v="3885.12"/>
    <s v="Type A"/>
    <s v="OK"/>
    <s v="29650 Gothenburg"/>
    <s v="Sweden"/>
    <s v="Type A"/>
  </r>
  <r>
    <x v="1"/>
    <n v="5"/>
    <x v="8"/>
    <n v="63354"/>
    <s v="Marseille"/>
    <n v="8"/>
    <x v="8"/>
    <n v="3357.8490000000002"/>
    <n v="0"/>
    <n v="72015"/>
    <n v="383523"/>
    <m/>
    <n v="4767.4799999999996"/>
    <s v="Type A"/>
    <s v="OK"/>
    <s v="63354 Marseille"/>
    <s v="France"/>
    <s v="Type A"/>
  </r>
  <r>
    <x v="2"/>
    <n v="6"/>
    <x v="0"/>
    <n v="88253"/>
    <s v="London (i)"/>
    <n v="1"/>
    <x v="0"/>
    <n v="2939.2979999999998"/>
    <n v="0"/>
    <n v="355580"/>
    <n v="1172145"/>
    <m/>
    <n v="932.52"/>
    <s v="Type A"/>
    <s v="OK"/>
    <s v="88253 London (I)"/>
    <s v="United Kingdom"/>
    <s v="Type A"/>
  </r>
  <r>
    <x v="2"/>
    <n v="6"/>
    <x v="0"/>
    <n v="88253"/>
    <s v="London (i)"/>
    <n v="2"/>
    <x v="1"/>
    <n v="1208.4480000000001"/>
    <n v="0"/>
    <n v="79930"/>
    <n v="418905"/>
    <m/>
    <n v="686.28"/>
    <s v="Type A"/>
    <s v="OK"/>
    <s v="88253 London (I)"/>
    <s v="United Kingdom"/>
    <s v="Type A"/>
  </r>
  <r>
    <x v="2"/>
    <n v="6"/>
    <x v="0"/>
    <n v="88253"/>
    <s v="London (i)"/>
    <n v="3"/>
    <x v="2"/>
    <n v="47.204999999999998"/>
    <n v="0"/>
    <n v="418815"/>
    <n v="634173"/>
    <m/>
    <n v="882.36"/>
    <s v="Type A"/>
    <s v="OK"/>
    <s v="88253 London (I)"/>
    <s v="United Kingdom"/>
    <s v="Type A"/>
  </r>
  <r>
    <x v="2"/>
    <n v="6"/>
    <x v="0"/>
    <n v="88253"/>
    <s v="London (i)"/>
    <n v="4"/>
    <x v="3"/>
    <n v="1535.7360000000001"/>
    <n v="0"/>
    <n v="290175"/>
    <n v="458148"/>
    <m/>
    <n v="1085.28"/>
    <s v="Type A"/>
    <s v="OK"/>
    <s v="88253 London (I)"/>
    <s v="United Kingdom"/>
    <s v="Type A"/>
  </r>
  <r>
    <x v="2"/>
    <n v="6"/>
    <x v="0"/>
    <n v="88253"/>
    <s v="London (i)"/>
    <n v="5"/>
    <x v="4"/>
    <n v="1601.8230000000001"/>
    <n v="0"/>
    <n v="155190"/>
    <n v="317517"/>
    <m/>
    <n v="1067.04"/>
    <s v="Type A"/>
    <s v="OK"/>
    <s v="88253 London (I)"/>
    <s v="United Kingdom"/>
    <s v="Type A"/>
  </r>
  <r>
    <x v="2"/>
    <n v="6"/>
    <x v="0"/>
    <n v="88253"/>
    <s v="London (i)"/>
    <n v="6"/>
    <x v="5"/>
    <n v="8931.1859999999997"/>
    <n v="0"/>
    <n v="1780695"/>
    <n v="5092125"/>
    <m/>
    <n v="12145.56"/>
    <s v="Type A"/>
    <s v="OK"/>
    <s v="88253 London (I)"/>
    <s v="United Kingdom"/>
    <s v="Type A"/>
  </r>
  <r>
    <x v="2"/>
    <n v="6"/>
    <x v="0"/>
    <n v="88253"/>
    <s v="London (i)"/>
    <n v="13"/>
    <x v="6"/>
    <n v="16263.696"/>
    <n v="0"/>
    <n v="3080385"/>
    <n v="8145645"/>
    <m/>
    <n v="16810.439999999999"/>
    <s v="Type A"/>
    <s v="OK"/>
    <s v="88253 London (I)"/>
    <s v="United Kingdom"/>
    <s v="Type A"/>
  </r>
  <r>
    <x v="2"/>
    <n v="6"/>
    <x v="0"/>
    <n v="88253"/>
    <s v="London (i)"/>
    <n v="7"/>
    <x v="7"/>
    <n v="4519.0919999999996"/>
    <n v="0"/>
    <n v="158000"/>
    <n v="1172712"/>
    <m/>
    <n v="8349.36"/>
    <s v="Type A"/>
    <s v="OK"/>
    <s v="88253 London (I)"/>
    <s v="United Kingdom"/>
    <s v="Type A"/>
  </r>
  <r>
    <x v="2"/>
    <n v="6"/>
    <x v="0"/>
    <n v="88253"/>
    <s v="London (i)"/>
    <n v="8"/>
    <x v="8"/>
    <n v="1686.7919999999999"/>
    <n v="0"/>
    <n v="52595"/>
    <n v="376821"/>
    <m/>
    <n v="4550.88"/>
    <s v="Type A"/>
    <s v="OK"/>
    <s v="88253 London (I)"/>
    <s v="United Kingdom"/>
    <s v="Type A"/>
  </r>
  <r>
    <x v="2"/>
    <n v="6"/>
    <x v="0"/>
    <n v="88253"/>
    <s v="London (i)"/>
    <n v="9"/>
    <x v="9"/>
    <n v="1608.117"/>
    <n v="0"/>
    <n v="55035"/>
    <n v="367107"/>
    <m/>
    <n v="5305.56"/>
    <s v="Type A"/>
    <s v="OK"/>
    <s v="88253 London (I)"/>
    <s v="United Kingdom"/>
    <s v="Type A"/>
  </r>
  <r>
    <x v="2"/>
    <n v="6"/>
    <x v="0"/>
    <n v="88253"/>
    <s v="London (i)"/>
    <n v="14"/>
    <x v="10"/>
    <n v="7814.0010000000002"/>
    <n v="0"/>
    <n v="265630"/>
    <n v="2069478"/>
    <m/>
    <n v="18990.12"/>
    <s v="Type A"/>
    <s v="OK"/>
    <s v="88253 London (I)"/>
    <s v="United Kingdom"/>
    <s v="Type A"/>
  </r>
  <r>
    <x v="2"/>
    <n v="6"/>
    <x v="0"/>
    <n v="88253"/>
    <s v="London (i)"/>
    <n v="15"/>
    <x v="11"/>
    <n v="4361.7420000000002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2"/>
    <x v="12"/>
    <n v="6001.3289999999997"/>
    <n v="0"/>
    <n v="3346015"/>
    <n v="10562364"/>
    <m/>
    <n v="35800.559999999998"/>
    <s v="Type A"/>
    <s v="OK"/>
    <s v="88253 London (I)"/>
    <s v="United Kingdom"/>
    <s v="Type A"/>
  </r>
  <r>
    <x v="2"/>
    <n v="6"/>
    <x v="0"/>
    <n v="88253"/>
    <s v="London (i)"/>
    <n v="16"/>
    <x v="13"/>
    <n v="2826.0059999999999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7"/>
    <x v="15"/>
    <n v="2268.9870000000001"/>
    <n v="0"/>
    <n v="0"/>
    <n v="0"/>
    <m/>
    <n v="0"/>
    <s v="Type A"/>
    <s v="OK"/>
    <s v="88253 London (I)"/>
    <s v="United Kingdom"/>
    <s v="Type A"/>
  </r>
  <r>
    <x v="2"/>
    <n v="6"/>
    <x v="0"/>
    <n v="38976"/>
    <s v="Manchester"/>
    <n v="1"/>
    <x v="0"/>
    <n v="2674.95"/>
    <n v="0"/>
    <n v="649550"/>
    <n v="2222031"/>
    <m/>
    <n v="1495.68"/>
    <s v="Type A"/>
    <s v="OK"/>
    <s v="38976 Manchester"/>
    <s v="United Kingdom"/>
    <s v="Type A"/>
  </r>
  <r>
    <x v="2"/>
    <n v="6"/>
    <x v="0"/>
    <n v="38976"/>
    <s v="Manchester"/>
    <n v="2"/>
    <x v="1"/>
    <n v="5803.0680000000002"/>
    <n v="0"/>
    <n v="214580"/>
    <n v="1178271"/>
    <m/>
    <n v="1167.3599999999999"/>
    <s v="Type A"/>
    <s v="OK"/>
    <s v="38976 Manchester"/>
    <s v="United Kingdom"/>
    <s v="Type A"/>
  </r>
  <r>
    <x v="2"/>
    <n v="6"/>
    <x v="0"/>
    <n v="38976"/>
    <s v="Manchester"/>
    <n v="3"/>
    <x v="2"/>
    <n v="47.204999999999998"/>
    <n v="0"/>
    <n v="1242220"/>
    <n v="1820496"/>
    <m/>
    <n v="1317.84"/>
    <s v="Type A"/>
    <s v="OK"/>
    <s v="38976 Manchester"/>
    <s v="United Kingdom"/>
    <s v="Type A"/>
  </r>
  <r>
    <x v="2"/>
    <n v="6"/>
    <x v="0"/>
    <n v="38976"/>
    <s v="Manchester"/>
    <n v="4"/>
    <x v="3"/>
    <n v="2939.2979999999998"/>
    <n v="0"/>
    <n v="1005660"/>
    <n v="1690926"/>
    <m/>
    <n v="832.2"/>
    <s v="Type A"/>
    <s v="OK"/>
    <s v="38976 Manchester"/>
    <s v="United Kingdom"/>
    <s v="Type A"/>
  </r>
  <r>
    <x v="2"/>
    <n v="6"/>
    <x v="0"/>
    <n v="38976"/>
    <s v="Manchester"/>
    <n v="5"/>
    <x v="4"/>
    <n v="7751.0609999999997"/>
    <n v="0"/>
    <n v="483725"/>
    <n v="1078512"/>
    <m/>
    <n v="1545.84"/>
    <s v="Type A"/>
    <s v="OK"/>
    <s v="38976 Manchester"/>
    <s v="United Kingdom"/>
    <s v="Type A"/>
  </r>
  <r>
    <x v="2"/>
    <n v="6"/>
    <x v="0"/>
    <n v="38976"/>
    <s v="Manchester"/>
    <n v="6"/>
    <x v="5"/>
    <n v="15373.094999999999"/>
    <n v="0"/>
    <n v="3273700"/>
    <n v="11821986"/>
    <m/>
    <n v="10583.76"/>
    <s v="Type A"/>
    <s v="OK"/>
    <s v="38976 Manchester"/>
    <s v="United Kingdom"/>
    <s v="Type A"/>
  </r>
  <r>
    <x v="2"/>
    <n v="6"/>
    <x v="0"/>
    <n v="38976"/>
    <s v="Manchester"/>
    <n v="13"/>
    <x v="6"/>
    <n v="34588.677000000003"/>
    <n v="0"/>
    <n v="6869435"/>
    <n v="19549146"/>
    <m/>
    <n v="16894.8"/>
    <s v="Type A"/>
    <s v="OK"/>
    <s v="38976 Manchester"/>
    <s v="United Kingdom"/>
    <s v="Type A"/>
  </r>
  <r>
    <x v="2"/>
    <n v="6"/>
    <x v="0"/>
    <n v="38976"/>
    <s v="Manchester"/>
    <n v="7"/>
    <x v="7"/>
    <n v="7990.2330000000002"/>
    <n v="0"/>
    <n v="359535"/>
    <n v="2362761"/>
    <m/>
    <n v="6605.16"/>
    <s v="Type A"/>
    <s v="OK"/>
    <s v="38976 Manchester"/>
    <s v="United Kingdom"/>
    <s v="Type A"/>
  </r>
  <r>
    <x v="2"/>
    <n v="6"/>
    <x v="0"/>
    <n v="38976"/>
    <s v="Manchester"/>
    <n v="8"/>
    <x v="8"/>
    <n v="2184.018"/>
    <n v="0"/>
    <n v="65395"/>
    <n v="459225"/>
    <m/>
    <n v="3522.6"/>
    <s v="Type A"/>
    <s v="OK"/>
    <s v="38976 Manchester"/>
    <s v="United Kingdom"/>
    <s v="Type A"/>
  </r>
  <r>
    <x v="2"/>
    <n v="6"/>
    <x v="0"/>
    <n v="38976"/>
    <s v="Manchester"/>
    <n v="9"/>
    <x v="9"/>
    <n v="2322.4859999999999"/>
    <n v="0"/>
    <n v="49310"/>
    <n v="376920"/>
    <m/>
    <n v="3907.92"/>
    <s v="Type A"/>
    <s v="OK"/>
    <s v="38976 Manchester"/>
    <s v="United Kingdom"/>
    <s v="Type A"/>
  </r>
  <r>
    <x v="2"/>
    <n v="6"/>
    <x v="0"/>
    <n v="38976"/>
    <s v="Manchester"/>
    <n v="14"/>
    <x v="10"/>
    <n v="12496.736999999999"/>
    <n v="0"/>
    <n v="474240"/>
    <n v="3277482"/>
    <m/>
    <n v="14019.72"/>
    <s v="Type A"/>
    <s v="OK"/>
    <s v="38976 Manchester"/>
    <s v="United Kingdom"/>
    <s v="Type A"/>
  </r>
  <r>
    <x v="2"/>
    <n v="6"/>
    <x v="0"/>
    <n v="38976"/>
    <s v="Manchester"/>
    <n v="15"/>
    <x v="11"/>
    <n v="7555.9470000000001"/>
    <n v="0"/>
    <n v="5"/>
    <n v="0"/>
    <m/>
    <n v="0"/>
    <s v="Type A"/>
    <s v="OK"/>
    <s v="38976 Manchester"/>
    <s v="United Kingdom"/>
    <s v="Type A"/>
  </r>
  <r>
    <x v="2"/>
    <n v="6"/>
    <x v="0"/>
    <n v="38976"/>
    <s v="Manchester"/>
    <n v="12"/>
    <x v="12"/>
    <n v="11533.754999999999"/>
    <n v="0"/>
    <n v="7343675"/>
    <n v="23340288"/>
    <m/>
    <n v="30914.52"/>
    <s v="Type A"/>
    <s v="OK"/>
    <s v="38976 Manchester"/>
    <s v="United Kingdom"/>
    <s v="Type A"/>
  </r>
  <r>
    <x v="2"/>
    <n v="6"/>
    <x v="0"/>
    <n v="38976"/>
    <s v="Manchester"/>
    <n v="16"/>
    <x v="13"/>
    <n v="5387.6639999999998"/>
    <n v="0"/>
    <n v="5"/>
    <n v="0"/>
    <m/>
    <n v="0"/>
    <s v="Type A"/>
    <s v="OK"/>
    <s v="38976 Manchester"/>
    <s v="United Kingdom"/>
    <s v="Type A"/>
  </r>
  <r>
    <x v="2"/>
    <n v="6"/>
    <x v="0"/>
    <n v="38976"/>
    <s v="Manchester"/>
    <n v="11"/>
    <x v="14"/>
    <n v="0"/>
    <n v="0"/>
    <n v="50"/>
    <n v="420"/>
    <m/>
    <n v="0"/>
    <s v="Type A"/>
    <s v="OK"/>
    <s v="38976 Manchester"/>
    <s v="United Kingdom"/>
    <s v="Type A"/>
  </r>
  <r>
    <x v="2"/>
    <n v="6"/>
    <x v="0"/>
    <n v="38976"/>
    <s v="Manchester"/>
    <n v="17"/>
    <x v="15"/>
    <n v="2665.509"/>
    <n v="0"/>
    <n v="5"/>
    <n v="0"/>
    <m/>
    <n v="0"/>
    <s v="Type A"/>
    <s v="OK"/>
    <s v="38976 Manchester"/>
    <s v="United Kingdom"/>
    <s v="Type A"/>
  </r>
  <r>
    <x v="2"/>
    <n v="6"/>
    <x v="0"/>
    <n v="17647"/>
    <s v="Liverpool"/>
    <n v="1"/>
    <x v="0"/>
    <n v="2341.3679999999999"/>
    <n v="0"/>
    <n v="444370"/>
    <n v="1679373"/>
    <m/>
    <n v="1130.8800000000001"/>
    <s v="Type A"/>
    <s v="OK"/>
    <s v="17647 Liverpool"/>
    <s v="United Kingdom"/>
    <s v="Type A"/>
  </r>
  <r>
    <x v="2"/>
    <n v="6"/>
    <x v="0"/>
    <n v="17647"/>
    <s v="Liverpool"/>
    <n v="2"/>
    <x v="1"/>
    <n v="2171.4299999999998"/>
    <n v="220"/>
    <n v="137445"/>
    <n v="865911"/>
    <m/>
    <n v="275.88"/>
    <s v="Type A"/>
    <s v="OK"/>
    <s v="17647 Liverpool"/>
    <s v="United Kingdom"/>
    <s v="Type A"/>
  </r>
  <r>
    <x v="2"/>
    <n v="6"/>
    <x v="0"/>
    <n v="17647"/>
    <s v="Liverpool"/>
    <n v="3"/>
    <x v="2"/>
    <n v="47.204999999999998"/>
    <n v="0"/>
    <n v="797865"/>
    <n v="1167783"/>
    <m/>
    <n v="1064.76"/>
    <s v="Type A"/>
    <s v="OK"/>
    <s v="17647 Liverpool"/>
    <s v="United Kingdom"/>
    <s v="Type A"/>
  </r>
  <r>
    <x v="2"/>
    <n v="6"/>
    <x v="0"/>
    <n v="17647"/>
    <s v="Liverpool"/>
    <n v="4"/>
    <x v="3"/>
    <n v="2139.96"/>
    <n v="162"/>
    <n v="497425"/>
    <n v="856872"/>
    <m/>
    <n v="955.32"/>
    <s v="Type A"/>
    <s v="OK"/>
    <s v="17647 Liverpool"/>
    <s v="United Kingdom"/>
    <s v="Type A"/>
  </r>
  <r>
    <x v="2"/>
    <n v="6"/>
    <x v="0"/>
    <n v="17647"/>
    <s v="Liverpool"/>
    <n v="5"/>
    <x v="4"/>
    <n v="4025.0129999999999"/>
    <n v="0"/>
    <n v="268690"/>
    <n v="538290"/>
    <m/>
    <n v="1931.16"/>
    <s v="Type A"/>
    <s v="OK"/>
    <s v="17647 Liverpool"/>
    <s v="United Kingdom"/>
    <s v="Type A"/>
  </r>
  <r>
    <x v="2"/>
    <n v="6"/>
    <x v="0"/>
    <n v="17647"/>
    <s v="Liverpool"/>
    <n v="6"/>
    <x v="5"/>
    <n v="14919.927"/>
    <n v="672"/>
    <n v="2636840"/>
    <n v="9868752"/>
    <m/>
    <n v="11557.32"/>
    <s v="Type A"/>
    <s v="OK"/>
    <s v="17647 Liverpool"/>
    <s v="United Kingdom"/>
    <s v="Type A"/>
  </r>
  <r>
    <x v="2"/>
    <n v="6"/>
    <x v="0"/>
    <n v="17647"/>
    <s v="Liverpool"/>
    <n v="13"/>
    <x v="6"/>
    <n v="25644.902999999998"/>
    <n v="1054"/>
    <n v="4782635"/>
    <n v="14448033"/>
    <m/>
    <n v="17571.96"/>
    <s v="Type A"/>
    <s v="OK"/>
    <s v="17647 Liverpool"/>
    <s v="United Kingdom"/>
    <s v="Type A"/>
  </r>
  <r>
    <x v="2"/>
    <n v="6"/>
    <x v="0"/>
    <n v="17647"/>
    <s v="Liverpool"/>
    <n v="7"/>
    <x v="7"/>
    <n v="11631.312"/>
    <n v="0"/>
    <n v="270595"/>
    <n v="2488743"/>
    <m/>
    <n v="6965.4"/>
    <s v="Type A"/>
    <s v="OK"/>
    <s v="17647 Liverpool"/>
    <s v="United Kingdom"/>
    <s v="Type A"/>
  </r>
  <r>
    <x v="2"/>
    <n v="6"/>
    <x v="0"/>
    <n v="17647"/>
    <s v="Liverpool"/>
    <n v="8"/>
    <x v="8"/>
    <n v="62.94"/>
    <n v="0"/>
    <n v="60500"/>
    <n v="415146"/>
    <m/>
    <n v="5367.12"/>
    <s v="Type A"/>
    <s v="OK"/>
    <s v="17647 Liverpool"/>
    <s v="United Kingdom"/>
    <s v="Type A"/>
  </r>
  <r>
    <x v="2"/>
    <n v="6"/>
    <x v="0"/>
    <n v="17647"/>
    <s v="Liverpool"/>
    <n v="9"/>
    <x v="9"/>
    <n v="2448.366"/>
    <n v="0"/>
    <n v="49705"/>
    <n v="372945"/>
    <m/>
    <n v="5604.24"/>
    <s v="Type A"/>
    <s v="OK"/>
    <s v="17647 Liverpool"/>
    <s v="United Kingdom"/>
    <s v="Type A"/>
  </r>
  <r>
    <x v="2"/>
    <n v="6"/>
    <x v="0"/>
    <n v="17647"/>
    <s v="Liverpool"/>
    <n v="14"/>
    <x v="10"/>
    <n v="14142.618"/>
    <n v="0"/>
    <n v="380800"/>
    <n v="3109308"/>
    <m/>
    <n v="18789.48"/>
    <s v="Type A"/>
    <s v="OK"/>
    <s v="17647 Liverpool"/>
    <s v="United Kingdom"/>
    <s v="Type A"/>
  </r>
  <r>
    <x v="2"/>
    <n v="6"/>
    <x v="0"/>
    <n v="17647"/>
    <s v="Liverpool"/>
    <n v="15"/>
    <x v="11"/>
    <n v="4840.0860000000002"/>
    <n v="180"/>
    <n v="10"/>
    <n v="0"/>
    <m/>
    <n v="0"/>
    <s v="Type A"/>
    <s v="OK"/>
    <s v="17647 Liverpool"/>
    <s v="United Kingdom"/>
    <s v="Type A"/>
  </r>
  <r>
    <x v="2"/>
    <n v="6"/>
    <x v="0"/>
    <n v="17647"/>
    <s v="Liverpool"/>
    <n v="12"/>
    <x v="12"/>
    <n v="9463.0290000000005"/>
    <n v="82"/>
    <n v="5163435"/>
    <n v="15559728"/>
    <m/>
    <n v="36361.440000000002"/>
    <s v="Type A"/>
    <s v="OK"/>
    <s v="17647 Liverpool"/>
    <s v="United Kingdom"/>
    <s v="Type A"/>
  </r>
  <r>
    <x v="2"/>
    <n v="6"/>
    <x v="0"/>
    <n v="17647"/>
    <s v="Liverpool"/>
    <n v="16"/>
    <x v="13"/>
    <n v="3855.0749999999998"/>
    <n v="0"/>
    <n v="10"/>
    <n v="0"/>
    <m/>
    <n v="0"/>
    <s v="Type A"/>
    <s v="OK"/>
    <s v="17647 Liverpool"/>
    <s v="United Kingdom"/>
    <s v="Type A"/>
  </r>
  <r>
    <x v="2"/>
    <n v="6"/>
    <x v="0"/>
    <n v="17647"/>
    <s v="Liverpool"/>
    <n v="11"/>
    <x v="14"/>
    <n v="0"/>
    <n v="0"/>
    <n v="8810"/>
    <n v="54690"/>
    <m/>
    <n v="0"/>
    <s v="Type A"/>
    <s v="OK"/>
    <s v="17647 Liverpool"/>
    <s v="United Kingdom"/>
    <s v="Type A"/>
  </r>
  <r>
    <x v="2"/>
    <n v="6"/>
    <x v="0"/>
    <n v="17647"/>
    <s v="Liverpool"/>
    <n v="17"/>
    <x v="15"/>
    <n v="2734.7429999999999"/>
    <n v="0"/>
    <n v="10"/>
    <n v="0"/>
    <m/>
    <n v="0"/>
    <s v="Type A"/>
    <s v="OK"/>
    <s v="17647 Liverpool"/>
    <s v="United Kingdom"/>
    <s v="Type A"/>
  </r>
  <r>
    <x v="2"/>
    <n v="6"/>
    <x v="0"/>
    <n v="22117"/>
    <s v="Birmingham"/>
    <n v="1"/>
    <x v="0"/>
    <n v="2048.6970000000001"/>
    <n v="0"/>
    <n v="314060"/>
    <n v="97170"/>
    <m/>
    <n v="950.76"/>
    <s v="Type A"/>
    <s v="OK"/>
    <s v="22117 Birmingham"/>
    <s v="United Kingdom"/>
    <s v="Type A"/>
  </r>
  <r>
    <x v="2"/>
    <n v="6"/>
    <x v="0"/>
    <n v="22117"/>
    <s v="Birmingham"/>
    <n v="2"/>
    <x v="1"/>
    <n v="1142.3610000000001"/>
    <n v="0"/>
    <n v="65695"/>
    <n v="353994"/>
    <m/>
    <n v="893.76"/>
    <s v="Type A"/>
    <s v="OK"/>
    <s v="22117 Birmingham"/>
    <s v="United Kingdom"/>
    <s v="Type A"/>
  </r>
  <r>
    <x v="2"/>
    <n v="6"/>
    <x v="0"/>
    <n v="22117"/>
    <s v="Birmingham"/>
    <n v="3"/>
    <x v="2"/>
    <n v="47.204999999999998"/>
    <n v="0"/>
    <n v="358930"/>
    <n v="474690"/>
    <m/>
    <n v="825.36"/>
    <s v="Type A"/>
    <s v="OK"/>
    <s v="22117 Birmingham"/>
    <s v="United Kingdom"/>
    <s v="Type A"/>
  </r>
  <r>
    <x v="2"/>
    <n v="6"/>
    <x v="0"/>
    <n v="22117"/>
    <s v="Birmingham"/>
    <n v="4"/>
    <x v="3"/>
    <n v="2001.492"/>
    <n v="0"/>
    <n v="265220"/>
    <n v="452289"/>
    <m/>
    <n v="588.24"/>
    <s v="Type A"/>
    <s v="OK"/>
    <s v="22117 Birmingham"/>
    <s v="United Kingdom"/>
    <s v="Type A"/>
  </r>
  <r>
    <x v="2"/>
    <n v="6"/>
    <x v="0"/>
    <n v="22117"/>
    <s v="Birmingham"/>
    <n v="5"/>
    <x v="4"/>
    <n v="2300.4569999999999"/>
    <n v="0"/>
    <n v="123395"/>
    <n v="247869"/>
    <m/>
    <n v="469.68"/>
    <s v="Type A"/>
    <s v="OK"/>
    <s v="22117 Birmingham"/>
    <s v="United Kingdom"/>
    <s v="Type A"/>
  </r>
  <r>
    <x v="2"/>
    <n v="6"/>
    <x v="0"/>
    <n v="22117"/>
    <s v="Birmingham"/>
    <n v="6"/>
    <x v="5"/>
    <n v="6139.7969999999996"/>
    <n v="0"/>
    <n v="973940"/>
    <n v="2703963"/>
    <m/>
    <n v="7323.36"/>
    <s v="Type A"/>
    <s v="OK"/>
    <s v="22117 Birmingham"/>
    <s v="United Kingdom"/>
    <s v="Type A"/>
  </r>
  <r>
    <x v="2"/>
    <n v="6"/>
    <x v="0"/>
    <n v="22117"/>
    <s v="Birmingham"/>
    <n v="13"/>
    <x v="6"/>
    <n v="13680.009"/>
    <n v="0"/>
    <n v="2101240"/>
    <n v="5706783"/>
    <m/>
    <n v="11928.96"/>
    <s v="Type A"/>
    <s v="OK"/>
    <s v="22117 Birmingham"/>
    <s v="United Kingdom"/>
    <s v="Type A"/>
  </r>
  <r>
    <x v="2"/>
    <n v="6"/>
    <x v="0"/>
    <n v="22117"/>
    <s v="Birmingham"/>
    <n v="7"/>
    <x v="7"/>
    <n v="3726.0479999999998"/>
    <n v="0"/>
    <n v="122200"/>
    <n v="1047138"/>
    <m/>
    <n v="6637.08"/>
    <s v="Type A"/>
    <s v="OK"/>
    <s v="22117 Birmingham"/>
    <s v="United Kingdom"/>
    <s v="Type A"/>
  </r>
  <r>
    <x v="2"/>
    <n v="6"/>
    <x v="0"/>
    <n v="22117"/>
    <s v="Birmingham"/>
    <n v="8"/>
    <x v="8"/>
    <n v="1560.912"/>
    <n v="0"/>
    <n v="49420"/>
    <n v="397563"/>
    <m/>
    <n v="4110.84"/>
    <s v="Type A"/>
    <s v="OK"/>
    <s v="22117 Birmingham"/>
    <s v="United Kingdom"/>
    <s v="Type A"/>
  </r>
  <r>
    <x v="2"/>
    <n v="6"/>
    <x v="0"/>
    <n v="22117"/>
    <s v="Birmingham"/>
    <n v="9"/>
    <x v="9"/>
    <n v="1658.4690000000001"/>
    <n v="0"/>
    <n v="40140"/>
    <n v="291147"/>
    <m/>
    <n v="5636.16"/>
    <s v="Type A"/>
    <s v="OK"/>
    <s v="22117 Birmingham"/>
    <s v="United Kingdom"/>
    <s v="Type A"/>
  </r>
  <r>
    <x v="2"/>
    <n v="6"/>
    <x v="0"/>
    <n v="22117"/>
    <s v="Birmingham"/>
    <n v="14"/>
    <x v="10"/>
    <n v="6945.4290000000001"/>
    <n v="0"/>
    <n v="211760"/>
    <n v="176208"/>
    <m/>
    <n v="16830.96"/>
    <s v="Type A"/>
    <s v="OK"/>
    <s v="22117 Birmingham"/>
    <s v="United Kingdom"/>
    <s v="Type A"/>
  </r>
  <r>
    <x v="2"/>
    <n v="6"/>
    <x v="0"/>
    <n v="22117"/>
    <s v="Birmingham"/>
    <n v="15"/>
    <x v="11"/>
    <n v="2958.18"/>
    <n v="0"/>
    <n v="15"/>
    <n v="0"/>
    <m/>
    <n v="0"/>
    <s v="Type A"/>
    <s v="OK"/>
    <s v="22117 Birmingham"/>
    <s v="United Kingdom"/>
    <s v="Type A"/>
  </r>
  <r>
    <x v="2"/>
    <n v="6"/>
    <x v="0"/>
    <n v="22117"/>
    <s v="Birmingham"/>
    <n v="12"/>
    <x v="12"/>
    <n v="4497.0630000000001"/>
    <n v="0"/>
    <n v="2313000"/>
    <n v="6494394"/>
    <m/>
    <n v="28759.919999999998"/>
    <s v="Type A"/>
    <s v="OK"/>
    <s v="22117 Birmingham"/>
    <s v="United Kingdom"/>
    <s v="Type A"/>
  </r>
  <r>
    <x v="2"/>
    <n v="6"/>
    <x v="0"/>
    <n v="22117"/>
    <s v="Birmingham"/>
    <n v="16"/>
    <x v="13"/>
    <n v="2715.8609999999999"/>
    <n v="0"/>
    <n v="15"/>
    <n v="0"/>
    <m/>
    <n v="0"/>
    <s v="Type A"/>
    <s v="OK"/>
    <s v="22117 Birmingham"/>
    <s v="United Kingdom"/>
    <s v="Type A"/>
  </r>
  <r>
    <x v="2"/>
    <n v="6"/>
    <x v="0"/>
    <n v="22117"/>
    <s v="Birmingham"/>
    <n v="11"/>
    <x v="14"/>
    <n v="6929.6940000000004"/>
    <n v="0"/>
    <n v="738635"/>
    <n v="2395149"/>
    <m/>
    <n v="0"/>
    <s v="Type A"/>
    <s v="OK"/>
    <s v="22117 Birmingham"/>
    <s v="United Kingdom"/>
    <s v="Type A"/>
  </r>
  <r>
    <x v="2"/>
    <n v="6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2"/>
    <n v="6"/>
    <x v="0"/>
    <n v="73949"/>
    <s v="Leicester"/>
    <n v="1"/>
    <x v="0"/>
    <n v="3077.7660000000001"/>
    <n v="0"/>
    <n v="422940"/>
    <n v="1737378"/>
    <m/>
    <n v="866.4"/>
    <s v="Type B"/>
    <s v="OK"/>
    <s v="73949 Leicester"/>
    <s v="United Kingdom"/>
    <s v="Type B"/>
  </r>
  <r>
    <x v="2"/>
    <n v="6"/>
    <x v="0"/>
    <n v="73949"/>
    <s v="Leicester"/>
    <n v="2"/>
    <x v="1"/>
    <n v="3253.998"/>
    <n v="0"/>
    <n v="176690"/>
    <n v="1085487"/>
    <m/>
    <n v="538.08000000000004"/>
    <s v="Type B"/>
    <s v="OK"/>
    <s v="73949 Leicester"/>
    <s v="United Kingdom"/>
    <s v="Type B"/>
  </r>
  <r>
    <x v="2"/>
    <n v="6"/>
    <x v="0"/>
    <n v="73949"/>
    <s v="Leicester"/>
    <n v="3"/>
    <x v="2"/>
    <n v="47.204999999999998"/>
    <n v="0"/>
    <n v="670005"/>
    <n v="1100823"/>
    <m/>
    <n v="955.32"/>
    <s v="Type B"/>
    <s v="OK"/>
    <s v="73949 Leicester"/>
    <s v="United Kingdom"/>
    <s v="Type B"/>
  </r>
  <r>
    <x v="2"/>
    <n v="6"/>
    <x v="0"/>
    <n v="73949"/>
    <s v="Leicester"/>
    <n v="4"/>
    <x v="3"/>
    <n v="1850.4359999999999"/>
    <n v="0"/>
    <n v="496565"/>
    <n v="822792"/>
    <m/>
    <n v="964.44"/>
    <s v="Type B"/>
    <s v="OK"/>
    <s v="73949 Leicester"/>
    <s v="United Kingdom"/>
    <s v="Type B"/>
  </r>
  <r>
    <x v="2"/>
    <n v="6"/>
    <x v="0"/>
    <n v="73949"/>
    <s v="Leicester"/>
    <n v="5"/>
    <x v="4"/>
    <n v="2394.8670000000002"/>
    <n v="0"/>
    <n v="187945"/>
    <n v="467388"/>
    <m/>
    <n v="969"/>
    <s v="Type B"/>
    <s v="OK"/>
    <s v="73949 Leicester"/>
    <s v="United Kingdom"/>
    <s v="Type B"/>
  </r>
  <r>
    <x v="2"/>
    <n v="6"/>
    <x v="0"/>
    <n v="73949"/>
    <s v="Leicester"/>
    <n v="6"/>
    <x v="5"/>
    <n v="10038.93"/>
    <n v="0"/>
    <n v="1833185"/>
    <n v="8731470"/>
    <m/>
    <n v="9275.0400000000009"/>
    <s v="Type B"/>
    <s v="OK"/>
    <s v="73949 Leicester"/>
    <s v="United Kingdom"/>
    <s v="Type B"/>
  </r>
  <r>
    <x v="2"/>
    <n v="6"/>
    <x v="0"/>
    <n v="73949"/>
    <s v="Leicester"/>
    <n v="13"/>
    <x v="6"/>
    <n v="20663.202000000001"/>
    <n v="0"/>
    <n v="3787330"/>
    <n v="13979385"/>
    <m/>
    <n v="16459.32"/>
    <s v="Type B"/>
    <s v="OK"/>
    <s v="73949 Leicester"/>
    <s v="United Kingdom"/>
    <s v="Type B"/>
  </r>
  <r>
    <x v="2"/>
    <n v="6"/>
    <x v="0"/>
    <n v="73949"/>
    <s v="Leicester"/>
    <n v="7"/>
    <x v="7"/>
    <n v="4440.4170000000004"/>
    <n v="0"/>
    <n v="203615"/>
    <n v="1579446"/>
    <m/>
    <n v="6969.96"/>
    <s v="Type B"/>
    <s v="OK"/>
    <s v="73949 Leicester"/>
    <s v="United Kingdom"/>
    <s v="Type B"/>
  </r>
  <r>
    <x v="2"/>
    <n v="6"/>
    <x v="0"/>
    <n v="73949"/>
    <s v="Leicester"/>
    <n v="8"/>
    <x v="8"/>
    <n v="1249.3589999999999"/>
    <n v="0"/>
    <n v="57810"/>
    <n v="419769"/>
    <m/>
    <n v="4546.32"/>
    <s v="Type B"/>
    <s v="OK"/>
    <s v="73949 Leicester"/>
    <s v="United Kingdom"/>
    <s v="Type B"/>
  </r>
  <r>
    <x v="2"/>
    <n v="6"/>
    <x v="0"/>
    <n v="73949"/>
    <s v="Leicester"/>
    <n v="9"/>
    <x v="9"/>
    <n v="1082.568"/>
    <n v="0"/>
    <n v="63405"/>
    <n v="445239"/>
    <m/>
    <n v="5909.76"/>
    <s v="Type B"/>
    <s v="OK"/>
    <s v="73949 Leicester"/>
    <s v="United Kingdom"/>
    <s v="Type B"/>
  </r>
  <r>
    <x v="2"/>
    <n v="6"/>
    <x v="0"/>
    <n v="73949"/>
    <s v="Leicester"/>
    <n v="14"/>
    <x v="10"/>
    <n v="6772.3440000000001"/>
    <n v="0"/>
    <n v="324830"/>
    <n v="2572638"/>
    <m/>
    <n v="18575.16"/>
    <s v="Type B"/>
    <s v="OK"/>
    <s v="73949 Leicester"/>
    <s v="United Kingdom"/>
    <s v="Type B"/>
  </r>
  <r>
    <x v="2"/>
    <n v="6"/>
    <x v="0"/>
    <n v="73949"/>
    <s v="Leicester"/>
    <n v="15"/>
    <x v="11"/>
    <n v="4497.0630000000001"/>
    <n v="0"/>
    <n v="20"/>
    <n v="0"/>
    <m/>
    <n v="0"/>
    <s v="Type B"/>
    <s v="OK"/>
    <s v="73949 Leicester"/>
    <s v="United Kingdom"/>
    <s v="Type B"/>
  </r>
  <r>
    <x v="2"/>
    <n v="6"/>
    <x v="0"/>
    <n v="73949"/>
    <s v="Leicester"/>
    <n v="12"/>
    <x v="12"/>
    <n v="9774.5820000000003"/>
    <n v="0"/>
    <n v="4112160"/>
    <n v="1045188"/>
    <m/>
    <n v="35034.480000000003"/>
    <s v="Type B"/>
    <s v="OK"/>
    <s v="73949 Leicester"/>
    <s v="United Kingdom"/>
    <s v="Type B"/>
  </r>
  <r>
    <x v="2"/>
    <n v="6"/>
    <x v="0"/>
    <n v="73949"/>
    <s v="Leicester"/>
    <n v="16"/>
    <x v="13"/>
    <n v="3540.375"/>
    <n v="0"/>
    <n v="20"/>
    <n v="0"/>
    <m/>
    <n v="0"/>
    <s v="Type B"/>
    <s v="OK"/>
    <s v="73949 Leicester"/>
    <s v="United Kingdom"/>
    <s v="Type B"/>
  </r>
  <r>
    <x v="2"/>
    <n v="6"/>
    <x v="0"/>
    <n v="73949"/>
    <s v="Leicester"/>
    <n v="11"/>
    <x v="14"/>
    <n v="3694.578"/>
    <n v="0"/>
    <n v="343655"/>
    <n v="1272876"/>
    <m/>
    <n v="0"/>
    <s v="Type B"/>
    <s v="OK"/>
    <s v="73949 Leicester"/>
    <s v="United Kingdom"/>
    <s v="Type B"/>
  </r>
  <r>
    <x v="2"/>
    <n v="6"/>
    <x v="0"/>
    <n v="73949"/>
    <s v="Leicester"/>
    <n v="17"/>
    <x v="15"/>
    <n v="2508.1590000000001"/>
    <n v="0"/>
    <n v="20"/>
    <n v="0"/>
    <m/>
    <n v="0"/>
    <s v="Type B"/>
    <s v="OK"/>
    <s v="73949 Leicester"/>
    <s v="United Kingdom"/>
    <s v="Type B"/>
  </r>
  <r>
    <x v="2"/>
    <n v="6"/>
    <x v="0"/>
    <n v="18808"/>
    <s v="London (ii)"/>
    <n v="1"/>
    <x v="0"/>
    <n v="3222.5279999999998"/>
    <n v="0"/>
    <n v="428145"/>
    <n v="1513965"/>
    <m/>
    <n v="861.84"/>
    <s v="Type B"/>
    <s v="OK"/>
    <s v="18808 London (II)"/>
    <s v="United Kingdom"/>
    <s v="Type B"/>
  </r>
  <r>
    <x v="2"/>
    <n v="6"/>
    <x v="0"/>
    <n v="18808"/>
    <s v="London (ii)"/>
    <n v="2"/>
    <x v="1"/>
    <n v="2659.2150000000001"/>
    <n v="0"/>
    <n v="106735"/>
    <n v="662751"/>
    <m/>
    <n v="551.76"/>
    <s v="Type B"/>
    <s v="OK"/>
    <s v="18808 London (II)"/>
    <s v="United Kingdom"/>
    <s v="Type B"/>
  </r>
  <r>
    <x v="2"/>
    <n v="6"/>
    <x v="0"/>
    <n v="18808"/>
    <s v="London (ii)"/>
    <n v="3"/>
    <x v="2"/>
    <n v="47.204999999999998"/>
    <n v="0"/>
    <n v="446185"/>
    <n v="726915"/>
    <m/>
    <n v="1130.8800000000001"/>
    <s v="Type B"/>
    <s v="OK"/>
    <s v="18808 London (II)"/>
    <s v="United Kingdom"/>
    <s v="Type B"/>
  </r>
  <r>
    <x v="2"/>
    <n v="6"/>
    <x v="0"/>
    <n v="18808"/>
    <s v="London (ii)"/>
    <n v="4"/>
    <x v="3"/>
    <n v="2155.6950000000002"/>
    <n v="0"/>
    <n v="460565"/>
    <n v="692526"/>
    <m/>
    <n v="720.48"/>
    <s v="Type B"/>
    <s v="OK"/>
    <s v="18808 London (II)"/>
    <s v="United Kingdom"/>
    <s v="Type B"/>
  </r>
  <r>
    <x v="2"/>
    <n v="6"/>
    <x v="0"/>
    <n v="18808"/>
    <s v="London (ii)"/>
    <n v="5"/>
    <x v="4"/>
    <n v="1696.2329999999999"/>
    <n v="0"/>
    <n v="145025"/>
    <n v="332547"/>
    <m/>
    <n v="969"/>
    <s v="Type B"/>
    <s v="OK"/>
    <s v="18808 London (II)"/>
    <s v="United Kingdom"/>
    <s v="Type B"/>
  </r>
  <r>
    <x v="2"/>
    <n v="6"/>
    <x v="0"/>
    <n v="18808"/>
    <s v="London (ii)"/>
    <n v="6"/>
    <x v="5"/>
    <n v="7389.1559999999999"/>
    <n v="0"/>
    <n v="1359715"/>
    <n v="5693799"/>
    <m/>
    <n v="9158.76"/>
    <s v="Type B"/>
    <s v="OK"/>
    <s v="18808 London (II)"/>
    <s v="United Kingdom"/>
    <s v="Type B"/>
  </r>
  <r>
    <x v="2"/>
    <n v="6"/>
    <x v="0"/>
    <n v="18808"/>
    <s v="London (ii)"/>
    <n v="13"/>
    <x v="6"/>
    <n v="17170.031999999999"/>
    <n v="0"/>
    <n v="2946370"/>
    <n v="9834111"/>
    <m/>
    <n v="12683.64"/>
    <s v="Type B"/>
    <s v="OK"/>
    <s v="18808 London (II)"/>
    <s v="United Kingdom"/>
    <s v="Type B"/>
  </r>
  <r>
    <x v="2"/>
    <n v="6"/>
    <x v="0"/>
    <n v="18808"/>
    <s v="London (ii)"/>
    <n v="7"/>
    <x v="7"/>
    <n v="4711.0590000000002"/>
    <n v="0"/>
    <n v="185095"/>
    <n v="1366818"/>
    <m/>
    <n v="6539.04"/>
    <s v="Type B"/>
    <s v="OK"/>
    <s v="18808 London (II)"/>
    <s v="United Kingdom"/>
    <s v="Type B"/>
  </r>
  <r>
    <x v="2"/>
    <n v="6"/>
    <x v="0"/>
    <n v="18808"/>
    <s v="London (ii)"/>
    <n v="8"/>
    <x v="8"/>
    <n v="1082.568"/>
    <n v="0"/>
    <n v="43035"/>
    <n v="376962"/>
    <m/>
    <n v="5798.04"/>
    <s v="Type B"/>
    <s v="OK"/>
    <s v="18808 London (II)"/>
    <s v="United Kingdom"/>
    <s v="Type B"/>
  </r>
  <r>
    <x v="2"/>
    <n v="6"/>
    <x v="0"/>
    <n v="18808"/>
    <s v="London (ii)"/>
    <n v="9"/>
    <x v="9"/>
    <n v="2117.931"/>
    <n v="0"/>
    <n v="49465"/>
    <n v="356901"/>
    <m/>
    <n v="6087.6"/>
    <s v="Type B"/>
    <s v="OK"/>
    <s v="18808 London (II)"/>
    <s v="United Kingdom"/>
    <s v="Type B"/>
  </r>
  <r>
    <x v="2"/>
    <n v="6"/>
    <x v="0"/>
    <n v="18808"/>
    <s v="London (ii)"/>
    <n v="14"/>
    <x v="10"/>
    <n v="7911.558"/>
    <n v="0"/>
    <n v="277595"/>
    <n v="2027820"/>
    <m/>
    <n v="19334.400000000001"/>
    <s v="Type B"/>
    <s v="OK"/>
    <s v="18808 London (II)"/>
    <s v="United Kingdom"/>
    <s v="Type B"/>
  </r>
  <r>
    <x v="2"/>
    <n v="6"/>
    <x v="0"/>
    <n v="18808"/>
    <s v="London (ii)"/>
    <n v="15"/>
    <x v="11"/>
    <n v="5139.0510000000004"/>
    <n v="0"/>
    <n v="25"/>
    <n v="0"/>
    <m/>
    <n v="0"/>
    <s v="Type B"/>
    <s v="OK"/>
    <s v="18808 London (II)"/>
    <s v="United Kingdom"/>
    <s v="Type B"/>
  </r>
  <r>
    <x v="2"/>
    <n v="6"/>
    <x v="0"/>
    <n v="18808"/>
    <s v="London (ii)"/>
    <n v="12"/>
    <x v="12"/>
    <n v="6057.9750000000004"/>
    <n v="0"/>
    <n v="3223965"/>
    <n v="11178348"/>
    <m/>
    <n v="32018.04"/>
    <s v="Type B"/>
    <s v="OK"/>
    <s v="18808 London (II)"/>
    <s v="United Kingdom"/>
    <s v="Type B"/>
  </r>
  <r>
    <x v="2"/>
    <n v="6"/>
    <x v="0"/>
    <n v="18808"/>
    <s v="London (ii)"/>
    <n v="16"/>
    <x v="13"/>
    <n v="2728.4490000000001"/>
    <n v="0"/>
    <n v="25"/>
    <n v="0"/>
    <m/>
    <n v="0"/>
    <s v="Type B"/>
    <s v="OK"/>
    <s v="18808 London (II)"/>
    <s v="United Kingdom"/>
    <s v="Type B"/>
  </r>
  <r>
    <x v="2"/>
    <n v="6"/>
    <x v="0"/>
    <n v="18808"/>
    <s v="London (ii)"/>
    <n v="11"/>
    <x v="14"/>
    <n v="6407.2920000000004"/>
    <n v="0"/>
    <n v="742665"/>
    <n v="1996452"/>
    <m/>
    <n v="0"/>
    <s v="Type B"/>
    <s v="OK"/>
    <s v="18808 London (II)"/>
    <s v="United Kingdom"/>
    <s v="Type B"/>
  </r>
  <r>
    <x v="2"/>
    <n v="6"/>
    <x v="0"/>
    <n v="18808"/>
    <s v="London (ii)"/>
    <n v="17"/>
    <x v="15"/>
    <n v="2042.403"/>
    <n v="0"/>
    <n v="25"/>
    <n v="0"/>
    <m/>
    <n v="0"/>
    <s v="Type B"/>
    <s v="OK"/>
    <s v="18808 London (II)"/>
    <s v="United Kingdom"/>
    <s v="Type B"/>
  </r>
  <r>
    <x v="2"/>
    <n v="6"/>
    <x v="1"/>
    <n v="71991"/>
    <s v="Warsaw (i)"/>
    <n v="1"/>
    <x v="0"/>
    <n v="1856.73"/>
    <n v="0"/>
    <n v="344165"/>
    <n v="1226838"/>
    <m/>
    <n v="642.96"/>
    <s v="Type A"/>
    <s v="OK"/>
    <s v="71991 Warsaw (I)"/>
    <s v="Poland"/>
    <s v="Type A"/>
  </r>
  <r>
    <x v="2"/>
    <n v="6"/>
    <x v="1"/>
    <n v="71991"/>
    <s v="Warsaw (i)"/>
    <n v="2"/>
    <x v="1"/>
    <n v="1762.32"/>
    <n v="0"/>
    <n v="57140"/>
    <n v="350841"/>
    <m/>
    <n v="403.56"/>
    <s v="Type A"/>
    <s v="OK"/>
    <s v="71991 Warsaw (I)"/>
    <s v="Poland"/>
    <s v="Type A"/>
  </r>
  <r>
    <x v="2"/>
    <n v="6"/>
    <x v="1"/>
    <n v="71991"/>
    <s v="Warsaw (i)"/>
    <n v="3"/>
    <x v="2"/>
    <n v="47.204999999999998"/>
    <n v="0"/>
    <n v="324645"/>
    <n v="531501"/>
    <m/>
    <n v="875.52"/>
    <s v="Type A"/>
    <s v="OK"/>
    <s v="71991 Warsaw (I)"/>
    <s v="Poland"/>
    <s v="Type A"/>
  </r>
  <r>
    <x v="2"/>
    <n v="6"/>
    <x v="1"/>
    <n v="71991"/>
    <s v="Warsaw (i)"/>
    <n v="4"/>
    <x v="3"/>
    <n v="1853.5830000000001"/>
    <n v="0"/>
    <n v="275875"/>
    <n v="426294"/>
    <m/>
    <n v="576.84"/>
    <s v="Type A"/>
    <s v="OK"/>
    <s v="71991 Warsaw (I)"/>
    <s v="Poland"/>
    <s v="Type A"/>
  </r>
  <r>
    <x v="2"/>
    <n v="6"/>
    <x v="1"/>
    <n v="71991"/>
    <s v="Warsaw (i)"/>
    <n v="5"/>
    <x v="4"/>
    <n v="1768.614"/>
    <n v="0"/>
    <n v="129150"/>
    <n v="26046"/>
    <m/>
    <n v="818.52"/>
    <s v="Type A"/>
    <s v="OK"/>
    <s v="71991 Warsaw (I)"/>
    <s v="Poland"/>
    <s v="Type A"/>
  </r>
  <r>
    <x v="2"/>
    <n v="6"/>
    <x v="1"/>
    <n v="71991"/>
    <s v="Warsaw (i)"/>
    <n v="6"/>
    <x v="5"/>
    <n v="5755.8630000000003"/>
    <n v="0"/>
    <n v="993835"/>
    <n v="2929665"/>
    <m/>
    <n v="7964.04"/>
    <s v="Type A"/>
    <s v="OK"/>
    <s v="71991 Warsaw (I)"/>
    <s v="Poland"/>
    <s v="Type A"/>
  </r>
  <r>
    <x v="2"/>
    <n v="6"/>
    <x v="1"/>
    <n v="71991"/>
    <s v="Warsaw (i)"/>
    <n v="13"/>
    <x v="6"/>
    <n v="13044.315000000001"/>
    <n v="0"/>
    <n v="2124810"/>
    <n v="5534745"/>
    <m/>
    <n v="13347.12"/>
    <s v="Type A"/>
    <s v="OK"/>
    <s v="71991 Warsaw (I)"/>
    <s v="Poland"/>
    <s v="Type A"/>
  </r>
  <r>
    <x v="2"/>
    <n v="6"/>
    <x v="1"/>
    <n v="71991"/>
    <s v="Warsaw (i)"/>
    <n v="7"/>
    <x v="7"/>
    <n v="5101.2870000000003"/>
    <n v="0"/>
    <n v="140750"/>
    <n v="1224738"/>
    <m/>
    <n v="4717.32"/>
    <s v="Type A"/>
    <s v="OK"/>
    <s v="71991 Warsaw (I)"/>
    <s v="Poland"/>
    <s v="Type A"/>
  </r>
  <r>
    <x v="2"/>
    <n v="6"/>
    <x v="1"/>
    <n v="71991"/>
    <s v="Warsaw (i)"/>
    <n v="8"/>
    <x v="8"/>
    <n v="1831.5540000000001"/>
    <n v="0"/>
    <n v="41195"/>
    <n v="325782"/>
    <m/>
    <n v="3784.8"/>
    <s v="Type A"/>
    <s v="OK"/>
    <s v="71991 Warsaw (I)"/>
    <s v="Poland"/>
    <s v="Type A"/>
  </r>
  <r>
    <x v="2"/>
    <n v="6"/>
    <x v="1"/>
    <n v="71991"/>
    <s v="Warsaw (i)"/>
    <n v="9"/>
    <x v="9"/>
    <n v="1158.096"/>
    <n v="0"/>
    <n v="56835"/>
    <n v="388584"/>
    <m/>
    <n v="3449.64"/>
    <s v="Type A"/>
    <s v="OK"/>
    <s v="71991 Warsaw (I)"/>
    <s v="Poland"/>
    <s v="Type A"/>
  </r>
  <r>
    <x v="2"/>
    <n v="6"/>
    <x v="1"/>
    <n v="71991"/>
    <s v="Warsaw (i)"/>
    <n v="14"/>
    <x v="10"/>
    <n v="8090.9369999999999"/>
    <n v="0"/>
    <n v="238780"/>
    <n v="188064"/>
    <m/>
    <n v="12485.28"/>
    <s v="Type A"/>
    <s v="OK"/>
    <s v="71991 Warsaw (I)"/>
    <s v="Poland"/>
    <s v="Type A"/>
  </r>
  <r>
    <x v="2"/>
    <n v="6"/>
    <x v="1"/>
    <n v="71991"/>
    <s v="Warsaw (i)"/>
    <n v="15"/>
    <x v="11"/>
    <n v="4172.9219999999996"/>
    <n v="0"/>
    <n v="30"/>
    <n v="0"/>
    <m/>
    <n v="0"/>
    <s v="Type A"/>
    <s v="OK"/>
    <s v="71991 Warsaw (I)"/>
    <s v="Poland"/>
    <s v="Type A"/>
  </r>
  <r>
    <x v="2"/>
    <n v="6"/>
    <x v="1"/>
    <n v="71991"/>
    <s v="Warsaw (i)"/>
    <n v="12"/>
    <x v="12"/>
    <n v="3178.47"/>
    <n v="0"/>
    <n v="2363590"/>
    <n v="7692390"/>
    <m/>
    <n v="25832.400000000001"/>
    <s v="Type A"/>
    <s v="OK"/>
    <s v="71991 Warsaw (I)"/>
    <s v="Poland"/>
    <s v="Type A"/>
  </r>
  <r>
    <x v="2"/>
    <n v="6"/>
    <x v="1"/>
    <n v="71991"/>
    <s v="Warsaw (i)"/>
    <n v="16"/>
    <x v="13"/>
    <n v="2136.8130000000001"/>
    <n v="0"/>
    <n v="30"/>
    <n v="0"/>
    <m/>
    <n v="0"/>
    <s v="Type A"/>
    <s v="OK"/>
    <s v="71991 Warsaw (I)"/>
    <s v="Poland"/>
    <s v="Type A"/>
  </r>
  <r>
    <x v="2"/>
    <n v="6"/>
    <x v="1"/>
    <n v="71991"/>
    <s v="Warsaw (i)"/>
    <n v="11"/>
    <x v="14"/>
    <n v="5375.076"/>
    <n v="0"/>
    <n v="509420"/>
    <n v="1856526"/>
    <m/>
    <n v="0"/>
    <s v="Type A"/>
    <s v="OK"/>
    <s v="71991 Warsaw (I)"/>
    <s v="Poland"/>
    <s v="Type A"/>
  </r>
  <r>
    <x v="2"/>
    <n v="6"/>
    <x v="1"/>
    <n v="71991"/>
    <s v="Warsaw (i)"/>
    <n v="17"/>
    <x v="15"/>
    <n v="1878.759"/>
    <n v="0"/>
    <n v="30"/>
    <n v="0"/>
    <m/>
    <n v="0"/>
    <s v="Type A"/>
    <s v="OK"/>
    <s v="71991 Warsaw (I)"/>
    <s v="Poland"/>
    <s v="Type A"/>
  </r>
  <r>
    <x v="2"/>
    <n v="6"/>
    <x v="1"/>
    <n v="86208"/>
    <s v="Warsaw (ii)"/>
    <n v="1"/>
    <x v="0"/>
    <n v="2017.2270000000001"/>
    <n v="0"/>
    <n v="243280"/>
    <n v="967071"/>
    <m/>
    <n v="811.68"/>
    <s v="Type B"/>
    <s v="OK"/>
    <s v="86208 Warsaw (II)"/>
    <s v="Poland"/>
    <s v="Type B"/>
  </r>
  <r>
    <x v="2"/>
    <n v="6"/>
    <x v="1"/>
    <n v="86208"/>
    <s v="Warsaw (ii)"/>
    <n v="2"/>
    <x v="1"/>
    <n v="1818.9659999999999"/>
    <n v="0"/>
    <n v="81830"/>
    <n v="467631"/>
    <m/>
    <n v="656.64"/>
    <s v="Type B"/>
    <s v="OK"/>
    <s v="86208 Warsaw (II)"/>
    <s v="Poland"/>
    <s v="Type B"/>
  </r>
  <r>
    <x v="2"/>
    <n v="6"/>
    <x v="1"/>
    <n v="86208"/>
    <s v="Warsaw (ii)"/>
    <n v="3"/>
    <x v="2"/>
    <n v="47.204999999999998"/>
    <n v="0"/>
    <n v="368540"/>
    <n v="522288"/>
    <m/>
    <n v="809.4"/>
    <s v="Type B"/>
    <s v="OK"/>
    <s v="86208 Warsaw (II)"/>
    <s v="Poland"/>
    <s v="Type B"/>
  </r>
  <r>
    <x v="2"/>
    <n v="6"/>
    <x v="1"/>
    <n v="86208"/>
    <s v="Warsaw (ii)"/>
    <n v="4"/>
    <x v="3"/>
    <n v="1000.746"/>
    <n v="0"/>
    <n v="306095"/>
    <n v="495429"/>
    <m/>
    <n v="713.64"/>
    <s v="Type B"/>
    <s v="OK"/>
    <s v="86208 Warsaw (II)"/>
    <s v="Poland"/>
    <s v="Type B"/>
  </r>
  <r>
    <x v="2"/>
    <n v="6"/>
    <x v="1"/>
    <n v="86208"/>
    <s v="Warsaw (ii)"/>
    <n v="5"/>
    <x v="4"/>
    <n v="1469.6489999999999"/>
    <n v="0"/>
    <n v="121655"/>
    <n v="266382"/>
    <m/>
    <n v="994.08"/>
    <s v="Type B"/>
    <s v="OK"/>
    <s v="86208 Warsaw (II)"/>
    <s v="Poland"/>
    <s v="Type B"/>
  </r>
  <r>
    <x v="2"/>
    <n v="6"/>
    <x v="1"/>
    <n v="86208"/>
    <s v="Warsaw (ii)"/>
    <n v="6"/>
    <x v="5"/>
    <n v="6699.9629999999997"/>
    <n v="0"/>
    <n v="964305"/>
    <n v="3432774"/>
    <m/>
    <n v="8125.92"/>
    <s v="Type B"/>
    <s v="OK"/>
    <s v="86208 Warsaw (II)"/>
    <s v="Poland"/>
    <s v="Type B"/>
  </r>
  <r>
    <x v="2"/>
    <n v="6"/>
    <x v="1"/>
    <n v="86208"/>
    <s v="Warsaw (ii)"/>
    <n v="13"/>
    <x v="6"/>
    <n v="13053.755999999999"/>
    <n v="0"/>
    <n v="2085705"/>
    <n v="6415809"/>
    <m/>
    <n v="14455.2"/>
    <s v="Type B"/>
    <s v="OK"/>
    <s v="86208 Warsaw (II)"/>
    <s v="Poland"/>
    <s v="Type B"/>
  </r>
  <r>
    <x v="2"/>
    <n v="6"/>
    <x v="1"/>
    <n v="86208"/>
    <s v="Warsaw (ii)"/>
    <n v="7"/>
    <x v="7"/>
    <n v="3911.721"/>
    <n v="0"/>
    <n v="133465"/>
    <n v="1048572"/>
    <m/>
    <n v="5369.4"/>
    <s v="Type B"/>
    <s v="OK"/>
    <s v="86208 Warsaw (II)"/>
    <s v="Poland"/>
    <s v="Type B"/>
  </r>
  <r>
    <x v="2"/>
    <n v="6"/>
    <x v="1"/>
    <n v="86208"/>
    <s v="Warsaw (ii)"/>
    <n v="8"/>
    <x v="8"/>
    <n v="1000.746"/>
    <n v="0"/>
    <n v="43895"/>
    <n v="318093"/>
    <m/>
    <n v="3816.72"/>
    <s v="Type B"/>
    <s v="OK"/>
    <s v="86208 Warsaw (II)"/>
    <s v="Poland"/>
    <s v="Type B"/>
  </r>
  <r>
    <x v="2"/>
    <n v="6"/>
    <x v="1"/>
    <n v="86208"/>
    <s v="Warsaw (ii)"/>
    <n v="9"/>
    <x v="9"/>
    <n v="1085.7149999999999"/>
    <n v="0"/>
    <n v="48320"/>
    <n v="349338"/>
    <m/>
    <n v="4179.24"/>
    <s v="Type B"/>
    <s v="OK"/>
    <s v="86208 Warsaw (II)"/>
    <s v="Poland"/>
    <s v="Type B"/>
  </r>
  <r>
    <x v="2"/>
    <n v="6"/>
    <x v="1"/>
    <n v="86208"/>
    <s v="Warsaw (ii)"/>
    <n v="14"/>
    <x v="10"/>
    <n v="5998.1819999999998"/>
    <n v="0"/>
    <n v="225680"/>
    <n v="1812153"/>
    <m/>
    <n v="14678.64"/>
    <s v="Type B"/>
    <s v="OK"/>
    <s v="86208 Warsaw (II)"/>
    <s v="Poland"/>
    <s v="Type B"/>
  </r>
  <r>
    <x v="2"/>
    <n v="6"/>
    <x v="1"/>
    <n v="86208"/>
    <s v="Warsaw (ii)"/>
    <n v="15"/>
    <x v="11"/>
    <n v="2077.02"/>
    <n v="0"/>
    <n v="35"/>
    <n v="0"/>
    <m/>
    <n v="0"/>
    <s v="Type B"/>
    <s v="OK"/>
    <s v="86208 Warsaw (II)"/>
    <s v="Poland"/>
    <s v="Type B"/>
  </r>
  <r>
    <x v="2"/>
    <n v="6"/>
    <x v="1"/>
    <n v="86208"/>
    <s v="Warsaw (ii)"/>
    <n v="12"/>
    <x v="12"/>
    <n v="5683.482"/>
    <n v="0"/>
    <n v="2311385"/>
    <n v="8014899"/>
    <m/>
    <n v="29133.84"/>
    <s v="Type B"/>
    <s v="OK"/>
    <s v="86208 Warsaw (II)"/>
    <s v="Poland"/>
    <s v="Type B"/>
  </r>
  <r>
    <x v="2"/>
    <n v="6"/>
    <x v="1"/>
    <n v="86208"/>
    <s v="Warsaw (ii)"/>
    <n v="16"/>
    <x v="13"/>
    <n v="2596.2750000000001"/>
    <n v="0"/>
    <n v="35"/>
    <n v="0"/>
    <m/>
    <n v="0"/>
    <s v="Type B"/>
    <s v="OK"/>
    <s v="86208 Warsaw (II)"/>
    <s v="Poland"/>
    <s v="Type B"/>
  </r>
  <r>
    <x v="2"/>
    <n v="6"/>
    <x v="1"/>
    <n v="86208"/>
    <s v="Warsaw (ii)"/>
    <n v="11"/>
    <x v="14"/>
    <n v="972.423"/>
    <n v="0"/>
    <n v="229155"/>
    <n v="664521"/>
    <m/>
    <n v="0"/>
    <s v="Type B"/>
    <s v="OK"/>
    <s v="86208 Warsaw (II)"/>
    <s v="Poland"/>
    <s v="Type B"/>
  </r>
  <r>
    <x v="2"/>
    <n v="6"/>
    <x v="1"/>
    <n v="86208"/>
    <s v="Warsaw (ii)"/>
    <n v="17"/>
    <x v="15"/>
    <n v="31.47"/>
    <n v="264"/>
    <n v="35"/>
    <n v="0"/>
    <m/>
    <n v="0"/>
    <s v="Type B"/>
    <s v="OK"/>
    <s v="86208 Warsaw (II)"/>
    <s v="Poland"/>
    <s v="Type B"/>
  </r>
  <r>
    <x v="2"/>
    <n v="6"/>
    <x v="1"/>
    <n v="23623"/>
    <s v="Poznan"/>
    <n v="1"/>
    <x v="0"/>
    <n v="2618.3040000000001"/>
    <n v="0"/>
    <n v="381325"/>
    <n v="106344"/>
    <m/>
    <n v="841.32"/>
    <s v="Type A"/>
    <s v="OK"/>
    <s v="23623 Poznan"/>
    <s v="Poland"/>
    <s v="Type A"/>
  </r>
  <r>
    <x v="2"/>
    <n v="6"/>
    <x v="1"/>
    <n v="23623"/>
    <s v="Poznan"/>
    <n v="2"/>
    <x v="1"/>
    <n v="1702.527"/>
    <n v="0"/>
    <n v="101835"/>
    <n v="562920"/>
    <m/>
    <n v="686.28"/>
    <s v="Type A"/>
    <s v="OK"/>
    <s v="23623 Poznan"/>
    <s v="Poland"/>
    <s v="Type A"/>
  </r>
  <r>
    <x v="2"/>
    <n v="6"/>
    <x v="1"/>
    <n v="23623"/>
    <s v="Poznan"/>
    <n v="3"/>
    <x v="2"/>
    <n v="47.204999999999998"/>
    <n v="0"/>
    <n v="537995"/>
    <n v="843909"/>
    <m/>
    <n v="1028.28"/>
    <s v="Type A"/>
    <s v="OK"/>
    <s v="23623 Poznan"/>
    <s v="Poland"/>
    <s v="Type A"/>
  </r>
  <r>
    <x v="2"/>
    <n v="6"/>
    <x v="1"/>
    <n v="23623"/>
    <s v="Poznan"/>
    <n v="4"/>
    <x v="3"/>
    <n v="1076.2739999999999"/>
    <n v="0"/>
    <n v="361965"/>
    <n v="529332"/>
    <m/>
    <n v="1062.48"/>
    <s v="Type A"/>
    <s v="OK"/>
    <s v="23623 Poznan"/>
    <s v="Poland"/>
    <s v="Type A"/>
  </r>
  <r>
    <x v="2"/>
    <n v="6"/>
    <x v="1"/>
    <n v="23623"/>
    <s v="Poznan"/>
    <n v="5"/>
    <x v="4"/>
    <n v="1831.5540000000001"/>
    <n v="0"/>
    <n v="206670"/>
    <n v="418083"/>
    <m/>
    <n v="971.28"/>
    <s v="Type A"/>
    <s v="OK"/>
    <s v="23623 Poznan"/>
    <s v="Poland"/>
    <s v="Type A"/>
  </r>
  <r>
    <x v="2"/>
    <n v="6"/>
    <x v="1"/>
    <n v="23623"/>
    <s v="Poznan"/>
    <n v="6"/>
    <x v="5"/>
    <n v="9478.7639999999992"/>
    <n v="0"/>
    <n v="1663515"/>
    <n v="8673030"/>
    <m/>
    <n v="9063"/>
    <s v="Type A"/>
    <s v="OK"/>
    <s v="23623 Poznan"/>
    <s v="Poland"/>
    <s v="Type A"/>
  </r>
  <r>
    <x v="2"/>
    <n v="6"/>
    <x v="1"/>
    <n v="23623"/>
    <s v="Poznan"/>
    <n v="13"/>
    <x v="6"/>
    <n v="16754.628000000001"/>
    <n v="0"/>
    <n v="3253305"/>
    <n v="12748257"/>
    <m/>
    <n v="16514.04"/>
    <s v="Type A"/>
    <s v="OK"/>
    <s v="23623 Poznan"/>
    <s v="Poland"/>
    <s v="Type A"/>
  </r>
  <r>
    <x v="2"/>
    <n v="6"/>
    <x v="1"/>
    <n v="23623"/>
    <s v="Poznan"/>
    <n v="7"/>
    <x v="7"/>
    <n v="3461.7"/>
    <n v="0"/>
    <n v="158880"/>
    <n v="1174467"/>
    <m/>
    <n v="6014.64"/>
    <s v="Type A"/>
    <s v="OK"/>
    <s v="23623 Poznan"/>
    <s v="Poland"/>
    <s v="Type A"/>
  </r>
  <r>
    <x v="2"/>
    <n v="6"/>
    <x v="1"/>
    <n v="23623"/>
    <s v="Poznan"/>
    <n v="8"/>
    <x v="8"/>
    <n v="1494.825"/>
    <n v="0"/>
    <n v="46405"/>
    <n v="328680"/>
    <m/>
    <n v="4083.48"/>
    <s v="Type A"/>
    <s v="OK"/>
    <s v="23623 Poznan"/>
    <s v="Poland"/>
    <s v="Type A"/>
  </r>
  <r>
    <x v="2"/>
    <n v="6"/>
    <x v="1"/>
    <n v="23623"/>
    <s v="Poznan"/>
    <n v="9"/>
    <x v="9"/>
    <n v="1271.3879999999999"/>
    <n v="0"/>
    <n v="53595"/>
    <n v="315162"/>
    <m/>
    <n v="4085.76"/>
    <s v="Type A"/>
    <s v="OK"/>
    <s v="23623 Poznan"/>
    <s v="Poland"/>
    <s v="Type A"/>
  </r>
  <r>
    <x v="2"/>
    <n v="6"/>
    <x v="1"/>
    <n v="23623"/>
    <s v="Poznan"/>
    <n v="14"/>
    <x v="10"/>
    <n v="6227.9129999999996"/>
    <n v="0"/>
    <n v="258880"/>
    <n v="1919538"/>
    <m/>
    <n v="14578.32"/>
    <s v="Type A"/>
    <s v="OK"/>
    <s v="23623 Poznan"/>
    <s v="Poland"/>
    <s v="Type A"/>
  </r>
  <r>
    <x v="2"/>
    <n v="6"/>
    <x v="1"/>
    <n v="23623"/>
    <s v="Poznan"/>
    <n v="15"/>
    <x v="11"/>
    <n v="3647.373"/>
    <n v="0"/>
    <n v="40"/>
    <n v="0"/>
    <m/>
    <n v="0"/>
    <s v="Type A"/>
    <s v="OK"/>
    <s v="23623 Poznan"/>
    <s v="Poland"/>
    <s v="Type A"/>
  </r>
  <r>
    <x v="2"/>
    <n v="6"/>
    <x v="1"/>
    <n v="23623"/>
    <s v="Poznan"/>
    <n v="12"/>
    <x v="12"/>
    <n v="6627.5820000000003"/>
    <n v="0"/>
    <n v="3512185"/>
    <n v="14082801"/>
    <m/>
    <n v="31092.36"/>
    <s v="Type A"/>
    <s v="OK"/>
    <s v="23623 Poznan"/>
    <s v="Poland"/>
    <s v="Type A"/>
  </r>
  <r>
    <x v="2"/>
    <n v="6"/>
    <x v="1"/>
    <n v="23623"/>
    <s v="Poznan"/>
    <n v="16"/>
    <x v="13"/>
    <n v="2602.569"/>
    <n v="0"/>
    <n v="40"/>
    <n v="0"/>
    <m/>
    <n v="0"/>
    <s v="Type A"/>
    <s v="OK"/>
    <s v="23623 Poznan"/>
    <s v="Poland"/>
    <s v="Type A"/>
  </r>
  <r>
    <x v="2"/>
    <n v="6"/>
    <x v="1"/>
    <n v="23623"/>
    <s v="Poznan"/>
    <n v="11"/>
    <x v="14"/>
    <n v="506.66699999999997"/>
    <n v="0"/>
    <n v="0"/>
    <n v="0"/>
    <m/>
    <n v="0"/>
    <s v="Type A"/>
    <s v="OK"/>
    <s v="23623 Poznan"/>
    <s v="Poland"/>
    <s v="Type A"/>
  </r>
  <r>
    <x v="2"/>
    <n v="6"/>
    <x v="1"/>
    <n v="23623"/>
    <s v="Poznan"/>
    <n v="17"/>
    <x v="15"/>
    <n v="1916.5229999999999"/>
    <n v="0"/>
    <n v="40"/>
    <n v="0"/>
    <m/>
    <n v="0"/>
    <s v="Type A"/>
    <s v="OK"/>
    <s v="23623 Poznan"/>
    <s v="Poland"/>
    <s v="Type A"/>
  </r>
  <r>
    <x v="2"/>
    <n v="6"/>
    <x v="1"/>
    <n v="19769"/>
    <s v="Krakow"/>
    <n v="1"/>
    <x v="0"/>
    <n v="2725.3020000000001"/>
    <n v="0"/>
    <n v="427945"/>
    <n v="1661589"/>
    <m/>
    <n v="1085.28"/>
    <s v="Type A"/>
    <s v="OK"/>
    <s v="19769 Krakow"/>
    <s v="Poland"/>
    <s v="Type A"/>
  </r>
  <r>
    <x v="2"/>
    <n v="6"/>
    <x v="1"/>
    <n v="19769"/>
    <s v="Krakow"/>
    <n v="2"/>
    <x v="1"/>
    <n v="1888.2"/>
    <n v="0"/>
    <n v="100915"/>
    <n v="456"/>
    <m/>
    <n v="784.32"/>
    <s v="Type A"/>
    <s v="OK"/>
    <s v="19769 Krakow"/>
    <s v="Poland"/>
    <s v="Type A"/>
  </r>
  <r>
    <x v="2"/>
    <n v="6"/>
    <x v="1"/>
    <n v="19769"/>
    <s v="Krakow"/>
    <n v="3"/>
    <x v="2"/>
    <n v="47.204999999999998"/>
    <n v="0"/>
    <n v="506595"/>
    <n v="747222"/>
    <m/>
    <n v="850.44"/>
    <s v="Type A"/>
    <s v="OK"/>
    <s v="19769 Krakow"/>
    <s v="Poland"/>
    <s v="Type A"/>
  </r>
  <r>
    <x v="2"/>
    <n v="6"/>
    <x v="1"/>
    <n v="19769"/>
    <s v="Krakow"/>
    <n v="4"/>
    <x v="3"/>
    <n v="1261.9469999999999"/>
    <n v="0"/>
    <n v="348590"/>
    <n v="551679"/>
    <m/>
    <n v="832.2"/>
    <s v="Type A"/>
    <s v="OK"/>
    <s v="19769 Krakow"/>
    <s v="Poland"/>
    <s v="Type A"/>
  </r>
  <r>
    <x v="2"/>
    <n v="6"/>
    <x v="1"/>
    <n v="19769"/>
    <s v="Krakow"/>
    <n v="5"/>
    <x v="4"/>
    <n v="2942.4450000000002"/>
    <n v="0"/>
    <n v="238755"/>
    <n v="472707"/>
    <m/>
    <n v="1317.84"/>
    <s v="Type A"/>
    <s v="OK"/>
    <s v="19769 Krakow"/>
    <s v="Poland"/>
    <s v="Type A"/>
  </r>
  <r>
    <x v="2"/>
    <n v="6"/>
    <x v="1"/>
    <n v="19769"/>
    <s v="Krakow"/>
    <n v="6"/>
    <x v="5"/>
    <n v="7908.4110000000001"/>
    <n v="0"/>
    <n v="1755320"/>
    <n v="9509361"/>
    <m/>
    <n v="8379"/>
    <s v="Type A"/>
    <s v="OK"/>
    <s v="19769 Krakow"/>
    <s v="Poland"/>
    <s v="Type A"/>
  </r>
  <r>
    <x v="2"/>
    <n v="6"/>
    <x v="1"/>
    <n v="19769"/>
    <s v="Krakow"/>
    <n v="13"/>
    <x v="6"/>
    <n v="16773.509999999998"/>
    <n v="0"/>
    <n v="3378120"/>
    <n v="13704339"/>
    <m/>
    <n v="14076.72"/>
    <s v="Type A"/>
    <s v="OK"/>
    <s v="19769 Krakow"/>
    <s v="Poland"/>
    <s v="Type A"/>
  </r>
  <r>
    <x v="2"/>
    <n v="6"/>
    <x v="1"/>
    <n v="19769"/>
    <s v="Krakow"/>
    <n v="7"/>
    <x v="7"/>
    <n v="4292.5079999999998"/>
    <n v="0"/>
    <n v="181800"/>
    <n v="1472589"/>
    <m/>
    <n v="5396.76"/>
    <s v="Type A"/>
    <s v="OK"/>
    <s v="19769 Krakow"/>
    <s v="Poland"/>
    <s v="Type A"/>
  </r>
  <r>
    <x v="2"/>
    <n v="6"/>
    <x v="1"/>
    <n v="19769"/>
    <s v="Krakow"/>
    <n v="8"/>
    <x v="8"/>
    <n v="1944.846"/>
    <n v="0"/>
    <n v="48440"/>
    <n v="355548"/>
    <m/>
    <n v="2692.68"/>
    <s v="Type A"/>
    <s v="OK"/>
    <s v="19769 Krakow"/>
    <s v="Poland"/>
    <s v="Type A"/>
  </r>
  <r>
    <x v="2"/>
    <n v="6"/>
    <x v="1"/>
    <n v="19769"/>
    <s v="Krakow"/>
    <n v="9"/>
    <x v="9"/>
    <n v="2146.2539999999999"/>
    <n v="0"/>
    <n v="40655"/>
    <n v="306225"/>
    <m/>
    <n v="1967.64"/>
    <s v="Type A"/>
    <s v="OK"/>
    <s v="19769 Krakow"/>
    <s v="Poland"/>
    <s v="Type A"/>
  </r>
  <r>
    <x v="2"/>
    <n v="6"/>
    <x v="1"/>
    <n v="19769"/>
    <s v="Krakow"/>
    <n v="14"/>
    <x v="10"/>
    <n v="8383.6080000000002"/>
    <n v="0"/>
    <n v="270895"/>
    <n v="2002902"/>
    <m/>
    <n v="11007.84"/>
    <s v="Type A"/>
    <s v="OK"/>
    <s v="19769 Krakow"/>
    <s v="Poland"/>
    <s v="Type A"/>
  </r>
  <r>
    <x v="2"/>
    <n v="6"/>
    <x v="1"/>
    <n v="19769"/>
    <s v="Krakow"/>
    <n v="15"/>
    <x v="11"/>
    <n v="5104.4340000000002"/>
    <n v="0"/>
    <n v="45"/>
    <n v="0"/>
    <m/>
    <n v="0"/>
    <s v="Type A"/>
    <s v="OK"/>
    <s v="19769 Krakow"/>
    <s v="Poland"/>
    <s v="Type A"/>
  </r>
  <r>
    <x v="2"/>
    <n v="6"/>
    <x v="1"/>
    <n v="19769"/>
    <s v="Krakow"/>
    <n v="12"/>
    <x v="12"/>
    <n v="7127.9549999999999"/>
    <n v="0"/>
    <n v="3649015"/>
    <n v="1394580"/>
    <m/>
    <n v="25084.560000000001"/>
    <s v="Type A"/>
    <s v="OK"/>
    <s v="19769 Krakow"/>
    <s v="Poland"/>
    <s v="Type A"/>
  </r>
  <r>
    <x v="2"/>
    <n v="6"/>
    <x v="1"/>
    <n v="19769"/>
    <s v="Krakow"/>
    <n v="16"/>
    <x v="13"/>
    <n v="3219.3809999999999"/>
    <n v="0"/>
    <n v="45"/>
    <n v="0"/>
    <m/>
    <n v="0"/>
    <s v="Type A"/>
    <s v="OK"/>
    <s v="19769 Krakow"/>
    <s v="Poland"/>
    <s v="Type A"/>
  </r>
  <r>
    <x v="2"/>
    <n v="6"/>
    <x v="1"/>
    <n v="19769"/>
    <s v="Krakow"/>
    <n v="11"/>
    <x v="14"/>
    <n v="3392.4659999999999"/>
    <n v="0"/>
    <n v="351915"/>
    <n v="1179888"/>
    <m/>
    <n v="0"/>
    <s v="Type A"/>
    <s v="OK"/>
    <s v="19769 Krakow"/>
    <s v="Poland"/>
    <s v="Type A"/>
  </r>
  <r>
    <x v="2"/>
    <n v="6"/>
    <x v="1"/>
    <n v="19769"/>
    <s v="Krakow"/>
    <n v="17"/>
    <x v="15"/>
    <n v="1900.788"/>
    <n v="0"/>
    <n v="45"/>
    <n v="0"/>
    <m/>
    <n v="0"/>
    <s v="Type A"/>
    <s v="OK"/>
    <s v="19769 Krakow"/>
    <s v="Poland"/>
    <s v="Type A"/>
  </r>
  <r>
    <x v="2"/>
    <n v="6"/>
    <x v="2"/>
    <n v="15552"/>
    <s v="Amsterdam"/>
    <n v="1"/>
    <x v="0"/>
    <n v="3106.0889999999999"/>
    <n v="0"/>
    <n v="357755"/>
    <n v="1299555"/>
    <m/>
    <n v="912"/>
    <s v="Type A"/>
    <s v="OK"/>
    <s v="15552 Amsterdam"/>
    <s v="The Netherlands"/>
    <s v="Type A"/>
  </r>
  <r>
    <x v="2"/>
    <n v="6"/>
    <x v="2"/>
    <n v="15552"/>
    <s v="Amsterdam"/>
    <n v="2"/>
    <x v="1"/>
    <n v="1636.44"/>
    <n v="0"/>
    <n v="77815"/>
    <n v="426972"/>
    <m/>
    <n v="606.48"/>
    <s v="Type A"/>
    <s v="OK"/>
    <s v="15552 Amsterdam"/>
    <s v="The Netherlands"/>
    <s v="Type A"/>
  </r>
  <r>
    <x v="2"/>
    <n v="6"/>
    <x v="2"/>
    <n v="15552"/>
    <s v="Amsterdam"/>
    <n v="3"/>
    <x v="2"/>
    <n v="47.204999999999998"/>
    <n v="0"/>
    <n v="401465"/>
    <n v="622953"/>
    <m/>
    <n v="857.28"/>
    <s v="Type A"/>
    <s v="OK"/>
    <s v="15552 Amsterdam"/>
    <s v="The Netherlands"/>
    <s v="Type A"/>
  </r>
  <r>
    <x v="2"/>
    <n v="6"/>
    <x v="2"/>
    <n v="15552"/>
    <s v="Amsterdam"/>
    <n v="4"/>
    <x v="3"/>
    <n v="1702.527"/>
    <n v="0"/>
    <n v="247685"/>
    <n v="388770"/>
    <m/>
    <n v="893.76"/>
    <s v="Type A"/>
    <s v="OK"/>
    <s v="15552 Amsterdam"/>
    <s v="The Netherlands"/>
    <s v="Type A"/>
  </r>
  <r>
    <x v="2"/>
    <n v="6"/>
    <x v="2"/>
    <n v="15552"/>
    <s v="Amsterdam"/>
    <n v="5"/>
    <x v="4"/>
    <n v="2489.277"/>
    <n v="0"/>
    <n v="182080"/>
    <n v="380439"/>
    <m/>
    <n v="1206.1199999999999"/>
    <s v="Type A"/>
    <s v="OK"/>
    <s v="15552 Amsterdam"/>
    <s v="The Netherlands"/>
    <s v="Type A"/>
  </r>
  <r>
    <x v="2"/>
    <n v="6"/>
    <x v="2"/>
    <n v="15552"/>
    <s v="Amsterdam"/>
    <n v="6"/>
    <x v="5"/>
    <n v="9217.5630000000001"/>
    <n v="0"/>
    <n v="1539140"/>
    <n v="9911643"/>
    <m/>
    <n v="10387.68"/>
    <s v="Type A"/>
    <s v="OK"/>
    <s v="15552 Amsterdam"/>
    <s v="The Netherlands"/>
    <s v="Type A"/>
  </r>
  <r>
    <x v="2"/>
    <n v="6"/>
    <x v="2"/>
    <n v="15552"/>
    <s v="Amsterdam"/>
    <n v="13"/>
    <x v="6"/>
    <n v="18199.100999999999"/>
    <n v="0"/>
    <n v="2805940"/>
    <n v="12455229"/>
    <m/>
    <n v="14151.96"/>
    <s v="Type A"/>
    <s v="OK"/>
    <s v="15552 Amsterdam"/>
    <s v="The Netherlands"/>
    <s v="Type A"/>
  </r>
  <r>
    <x v="2"/>
    <n v="6"/>
    <x v="2"/>
    <n v="15552"/>
    <s v="Amsterdam"/>
    <n v="7"/>
    <x v="7"/>
    <n v="2709.567"/>
    <n v="0"/>
    <n v="143095"/>
    <n v="1112502"/>
    <m/>
    <n v="5757"/>
    <s v="Type A"/>
    <s v="OK"/>
    <s v="15552 Amsterdam"/>
    <s v="The Netherlands"/>
    <s v="Type A"/>
  </r>
  <r>
    <x v="2"/>
    <n v="6"/>
    <x v="2"/>
    <n v="15552"/>
    <s v="Amsterdam"/>
    <n v="8"/>
    <x v="8"/>
    <n v="1658.4690000000001"/>
    <n v="0"/>
    <n v="39570"/>
    <n v="265125"/>
    <m/>
    <n v="3987.72"/>
    <s v="Type A"/>
    <s v="OK"/>
    <s v="15552 Amsterdam"/>
    <s v="The Netherlands"/>
    <s v="Type A"/>
  </r>
  <r>
    <x v="2"/>
    <n v="6"/>
    <x v="2"/>
    <n v="15552"/>
    <s v="Amsterdam"/>
    <n v="9"/>
    <x v="9"/>
    <n v="2017.2270000000001"/>
    <n v="0"/>
    <n v="32065"/>
    <n v="237858"/>
    <m/>
    <n v="2058.84"/>
    <s v="Type A"/>
    <s v="OK"/>
    <s v="15552 Amsterdam"/>
    <s v="The Netherlands"/>
    <s v="Type A"/>
  </r>
  <r>
    <x v="2"/>
    <n v="6"/>
    <x v="2"/>
    <n v="15552"/>
    <s v="Amsterdam"/>
    <n v="14"/>
    <x v="10"/>
    <n v="6385.2629999999999"/>
    <n v="0"/>
    <n v="214730"/>
    <n v="1558857"/>
    <m/>
    <n v="12815.88"/>
    <s v="Type A"/>
    <s v="OK"/>
    <s v="15552 Amsterdam"/>
    <s v="The Netherlands"/>
    <s v="Type A"/>
  </r>
  <r>
    <x v="2"/>
    <n v="6"/>
    <x v="2"/>
    <n v="15552"/>
    <s v="Amsterdam"/>
    <n v="15"/>
    <x v="11"/>
    <n v="5296.4009999999998"/>
    <n v="0"/>
    <n v="50"/>
    <n v="0"/>
    <m/>
    <n v="0"/>
    <s v="Type A"/>
    <s v="OK"/>
    <s v="15552 Amsterdam"/>
    <s v="The Netherlands"/>
    <s v="Type A"/>
  </r>
  <r>
    <x v="2"/>
    <n v="6"/>
    <x v="2"/>
    <n v="15552"/>
    <s v="Amsterdam"/>
    <n v="12"/>
    <x v="12"/>
    <n v="4890.4380000000001"/>
    <n v="0"/>
    <n v="3020670"/>
    <n v="14544909"/>
    <m/>
    <n v="26967.84"/>
    <s v="Type A"/>
    <s v="OK"/>
    <s v="15552 Amsterdam"/>
    <s v="The Netherlands"/>
    <s v="Type A"/>
  </r>
  <r>
    <x v="2"/>
    <n v="6"/>
    <x v="2"/>
    <n v="15552"/>
    <s v="Amsterdam"/>
    <n v="16"/>
    <x v="13"/>
    <n v="2589.9810000000002"/>
    <n v="0"/>
    <n v="50"/>
    <n v="0"/>
    <m/>
    <n v="0"/>
    <s v="Type A"/>
    <s v="OK"/>
    <s v="15552 Amsterdam"/>
    <s v="The Netherlands"/>
    <s v="Type A"/>
  </r>
  <r>
    <x v="2"/>
    <n v="6"/>
    <x v="2"/>
    <n v="15552"/>
    <s v="Amsterdam"/>
    <n v="11"/>
    <x v="14"/>
    <n v="0"/>
    <n v="0"/>
    <n v="205"/>
    <n v="6234"/>
    <m/>
    <n v="0"/>
    <s v="Type A"/>
    <s v="OK"/>
    <s v="15552 Amsterdam"/>
    <s v="The Netherlands"/>
    <s v="Type A"/>
  </r>
  <r>
    <x v="2"/>
    <n v="6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2"/>
    <n v="6"/>
    <x v="2"/>
    <n v="95434"/>
    <s v="Den haag"/>
    <n v="1"/>
    <x v="0"/>
    <n v="2885.799"/>
    <n v="0"/>
    <n v="474110"/>
    <n v="1994856"/>
    <m/>
    <n v="855"/>
    <s v="Type B"/>
    <s v="OK"/>
    <s v="95434 Den Haag"/>
    <s v="The Netherlands"/>
    <s v="Type B"/>
  </r>
  <r>
    <x v="2"/>
    <n v="6"/>
    <x v="2"/>
    <n v="95434"/>
    <s v="Den haag"/>
    <n v="2"/>
    <x v="1"/>
    <n v="2146.2539999999999"/>
    <n v="0"/>
    <n v="86035"/>
    <n v="513366"/>
    <m/>
    <n v="522.12"/>
    <s v="Type B"/>
    <s v="OK"/>
    <s v="95434 Den Haag"/>
    <s v="The Netherlands"/>
    <s v="Type B"/>
  </r>
  <r>
    <x v="2"/>
    <n v="6"/>
    <x v="2"/>
    <n v="95434"/>
    <s v="Den haag"/>
    <n v="3"/>
    <x v="2"/>
    <n v="47.204999999999998"/>
    <n v="0"/>
    <n v="552890"/>
    <n v="926205"/>
    <m/>
    <n v="912"/>
    <s v="Type B"/>
    <s v="OK"/>
    <s v="95434 Den Haag"/>
    <s v="The Netherlands"/>
    <s v="Type B"/>
  </r>
  <r>
    <x v="2"/>
    <n v="6"/>
    <x v="2"/>
    <n v="95434"/>
    <s v="Den haag"/>
    <n v="4"/>
    <x v="3"/>
    <n v="796.19100000000003"/>
    <n v="0"/>
    <n v="375430"/>
    <n v="642648"/>
    <m/>
    <n v="597.36"/>
    <s v="Type B"/>
    <s v="OK"/>
    <s v="95434 Den Haag"/>
    <s v="The Netherlands"/>
    <s v="Type B"/>
  </r>
  <r>
    <x v="2"/>
    <n v="6"/>
    <x v="2"/>
    <n v="95434"/>
    <s v="Den haag"/>
    <n v="5"/>
    <x v="4"/>
    <n v="1554.6179999999999"/>
    <n v="0"/>
    <n v="198125"/>
    <n v="418935"/>
    <m/>
    <n v="898.32"/>
    <s v="Type B"/>
    <s v="OK"/>
    <s v="95434 Den Haag"/>
    <s v="The Netherlands"/>
    <s v="Type B"/>
  </r>
  <r>
    <x v="2"/>
    <n v="6"/>
    <x v="2"/>
    <n v="95434"/>
    <s v="Den haag"/>
    <n v="6"/>
    <x v="5"/>
    <n v="8887.1280000000006"/>
    <n v="0"/>
    <n v="1691545"/>
    <n v="9040428"/>
    <m/>
    <n v="8180.64"/>
    <s v="Type B"/>
    <s v="OK"/>
    <s v="95434 Den Haag"/>
    <s v="The Netherlands"/>
    <s v="Type B"/>
  </r>
  <r>
    <x v="2"/>
    <n v="6"/>
    <x v="2"/>
    <n v="95434"/>
    <s v="Den haag"/>
    <n v="13"/>
    <x v="6"/>
    <n v="16317.195"/>
    <n v="0"/>
    <n v="3378135"/>
    <n v="13147743"/>
    <m/>
    <n v="12489.84"/>
    <s v="Type B"/>
    <s v="OK"/>
    <s v="95434 Den Haag"/>
    <s v="The Netherlands"/>
    <s v="Type B"/>
  </r>
  <r>
    <x v="2"/>
    <n v="6"/>
    <x v="2"/>
    <n v="95434"/>
    <s v="Den haag"/>
    <n v="7"/>
    <x v="7"/>
    <n v="5545.0140000000001"/>
    <n v="0"/>
    <n v="195855"/>
    <n v="1624218"/>
    <m/>
    <n v="6089.88"/>
    <s v="Type B"/>
    <s v="OK"/>
    <s v="95434 Den Haag"/>
    <s v="The Netherlands"/>
    <s v="Type B"/>
  </r>
  <r>
    <x v="2"/>
    <n v="6"/>
    <x v="2"/>
    <n v="95434"/>
    <s v="Den haag"/>
    <n v="8"/>
    <x v="8"/>
    <n v="2388.5729999999999"/>
    <n v="0"/>
    <n v="51070"/>
    <n v="358335"/>
    <m/>
    <n v="3807.6"/>
    <s v="Type B"/>
    <s v="OK"/>
    <s v="95434 Den Haag"/>
    <s v="The Netherlands"/>
    <s v="Type B"/>
  </r>
  <r>
    <x v="2"/>
    <n v="6"/>
    <x v="2"/>
    <n v="95434"/>
    <s v="Den haag"/>
    <n v="9"/>
    <x v="9"/>
    <n v="1907.0820000000001"/>
    <n v="0"/>
    <n v="64780"/>
    <n v="496905"/>
    <m/>
    <n v="4767.4799999999996"/>
    <s v="Type B"/>
    <s v="OK"/>
    <s v="95434 Den Haag"/>
    <s v="The Netherlands"/>
    <s v="Type B"/>
  </r>
  <r>
    <x v="2"/>
    <n v="6"/>
    <x v="2"/>
    <n v="95434"/>
    <s v="Den haag"/>
    <n v="14"/>
    <x v="10"/>
    <n v="9840.6689999999999"/>
    <n v="0"/>
    <n v="311705"/>
    <n v="2398167"/>
    <m/>
    <n v="15162"/>
    <s v="Type B"/>
    <s v="OK"/>
    <s v="95434 Den Haag"/>
    <s v="The Netherlands"/>
    <s v="Type B"/>
  </r>
  <r>
    <x v="2"/>
    <n v="6"/>
    <x v="2"/>
    <n v="95434"/>
    <s v="Den haag"/>
    <n v="15"/>
    <x v="11"/>
    <n v="4789.7340000000004"/>
    <n v="0"/>
    <n v="55"/>
    <n v="0"/>
    <m/>
    <n v="0"/>
    <s v="Type B"/>
    <s v="OK"/>
    <s v="95434 Den Haag"/>
    <s v="The Netherlands"/>
    <s v="Type B"/>
  </r>
  <r>
    <x v="2"/>
    <n v="6"/>
    <x v="2"/>
    <n v="95434"/>
    <s v="Den haag"/>
    <n v="12"/>
    <x v="12"/>
    <n v="7134.2489999999998"/>
    <n v="0"/>
    <n v="3689840"/>
    <n v="15770361"/>
    <m/>
    <n v="27651.84"/>
    <s v="Type B"/>
    <s v="OK"/>
    <s v="95434 Den Haag"/>
    <s v="The Netherlands"/>
    <s v="Type B"/>
  </r>
  <r>
    <x v="2"/>
    <n v="6"/>
    <x v="2"/>
    <n v="95434"/>
    <s v="Den haag"/>
    <n v="16"/>
    <x v="13"/>
    <n v="4928.2020000000002"/>
    <n v="0"/>
    <n v="55"/>
    <n v="0"/>
    <m/>
    <n v="0"/>
    <s v="Type B"/>
    <s v="OK"/>
    <s v="95434 Den Haag"/>
    <s v="The Netherlands"/>
    <s v="Type B"/>
  </r>
  <r>
    <x v="2"/>
    <n v="6"/>
    <x v="2"/>
    <n v="95434"/>
    <s v="Den haag"/>
    <n v="11"/>
    <x v="14"/>
    <n v="4025.0129999999999"/>
    <n v="0"/>
    <n v="452680"/>
    <n v="1610535"/>
    <m/>
    <n v="0"/>
    <s v="Type B"/>
    <s v="OK"/>
    <s v="95434 Den Haag"/>
    <s v="The Netherlands"/>
    <s v="Type B"/>
  </r>
  <r>
    <x v="2"/>
    <n v="6"/>
    <x v="2"/>
    <n v="95434"/>
    <s v="Den haag"/>
    <n v="17"/>
    <x v="15"/>
    <n v="2253.252"/>
    <n v="0"/>
    <n v="55"/>
    <n v="0"/>
    <m/>
    <n v="0"/>
    <s v="Type B"/>
    <s v="OK"/>
    <s v="95434 Den Haag"/>
    <s v="The Netherlands"/>
    <s v="Type B"/>
  </r>
  <r>
    <x v="2"/>
    <n v="6"/>
    <x v="2"/>
    <n v="93033"/>
    <s v="Rotterdam"/>
    <n v="1"/>
    <x v="0"/>
    <n v="3137.5590000000002"/>
    <n v="0"/>
    <n v="339995"/>
    <n v="156390"/>
    <m/>
    <n v="943.92"/>
    <s v="Type A"/>
    <s v="OK"/>
    <s v="93033 Rotterdam"/>
    <s v="The Netherlands"/>
    <s v="Type A"/>
  </r>
  <r>
    <x v="2"/>
    <n v="6"/>
    <x v="2"/>
    <n v="93033"/>
    <s v="Rotterdam"/>
    <n v="2"/>
    <x v="1"/>
    <n v="1759.173"/>
    <n v="0"/>
    <n v="88565"/>
    <n v="529782"/>
    <m/>
    <n v="670.32"/>
    <s v="Type A"/>
    <s v="OK"/>
    <s v="93033 Rotterdam"/>
    <s v="The Netherlands"/>
    <s v="Type A"/>
  </r>
  <r>
    <x v="2"/>
    <n v="6"/>
    <x v="2"/>
    <n v="93033"/>
    <s v="Rotterdam"/>
    <n v="3"/>
    <x v="2"/>
    <n v="47.204999999999998"/>
    <n v="0"/>
    <n v="376085"/>
    <n v="508215"/>
    <m/>
    <n v="900.6"/>
    <s v="Type A"/>
    <s v="OK"/>
    <s v="93033 Rotterdam"/>
    <s v="The Netherlands"/>
    <s v="Type A"/>
  </r>
  <r>
    <x v="2"/>
    <n v="6"/>
    <x v="2"/>
    <n v="93033"/>
    <s v="Rotterdam"/>
    <n v="4"/>
    <x v="3"/>
    <n v="859.13099999999997"/>
    <n v="0"/>
    <n v="261585"/>
    <n v="440835"/>
    <m/>
    <n v="784.32"/>
    <s v="Type A"/>
    <s v="OK"/>
    <s v="93033 Rotterdam"/>
    <s v="The Netherlands"/>
    <s v="Type A"/>
  </r>
  <r>
    <x v="2"/>
    <n v="6"/>
    <x v="2"/>
    <n v="93033"/>
    <s v="Rotterdam"/>
    <n v="5"/>
    <x v="4"/>
    <n v="1935.405"/>
    <n v="0"/>
    <n v="171770"/>
    <n v="367323"/>
    <m/>
    <n v="1187.8800000000001"/>
    <s v="Type A"/>
    <s v="OK"/>
    <s v="93033 Rotterdam"/>
    <s v="The Netherlands"/>
    <s v="Type A"/>
  </r>
  <r>
    <x v="2"/>
    <n v="6"/>
    <x v="2"/>
    <n v="93033"/>
    <s v="Rotterdam"/>
    <n v="6"/>
    <x v="5"/>
    <n v="10309.572"/>
    <n v="0"/>
    <n v="1607990"/>
    <n v="8311356"/>
    <m/>
    <n v="11374.92"/>
    <s v="Type A"/>
    <s v="OK"/>
    <s v="93033 Rotterdam"/>
    <s v="The Netherlands"/>
    <s v="Type A"/>
  </r>
  <r>
    <x v="2"/>
    <n v="6"/>
    <x v="2"/>
    <n v="93033"/>
    <s v="Rotterdam"/>
    <n v="13"/>
    <x v="6"/>
    <n v="18048.044999999998"/>
    <n v="0"/>
    <n v="2845990"/>
    <n v="11649876"/>
    <m/>
    <n v="18990.12"/>
    <s v="Type A"/>
    <s v="OK"/>
    <s v="93033 Rotterdam"/>
    <s v="The Netherlands"/>
    <s v="Type A"/>
  </r>
  <r>
    <x v="2"/>
    <n v="6"/>
    <x v="2"/>
    <n v="93033"/>
    <s v="Rotterdam"/>
    <n v="7"/>
    <x v="7"/>
    <n v="4346.0069999999996"/>
    <n v="0"/>
    <n v="148725"/>
    <n v="1241772"/>
    <m/>
    <n v="7177.44"/>
    <s v="Type A"/>
    <s v="OK"/>
    <s v="93033 Rotterdam"/>
    <s v="The Netherlands"/>
    <s v="Type A"/>
  </r>
  <r>
    <x v="2"/>
    <n v="6"/>
    <x v="2"/>
    <n v="93033"/>
    <s v="Rotterdam"/>
    <n v="8"/>
    <x v="8"/>
    <n v="1806.3779999999999"/>
    <n v="0"/>
    <n v="42730"/>
    <n v="370140"/>
    <m/>
    <n v="4010.52"/>
    <s v="Type A"/>
    <s v="OK"/>
    <s v="93033 Rotterdam"/>
    <s v="The Netherlands"/>
    <s v="Type A"/>
  </r>
  <r>
    <x v="2"/>
    <n v="6"/>
    <x v="2"/>
    <n v="93033"/>
    <s v="Rotterdam"/>
    <n v="9"/>
    <x v="9"/>
    <n v="1472.796"/>
    <n v="0"/>
    <n v="51545"/>
    <n v="346476"/>
    <m/>
    <n v="4735.5600000000004"/>
    <s v="Type A"/>
    <s v="OK"/>
    <s v="93033 Rotterdam"/>
    <s v="The Netherlands"/>
    <s v="Type A"/>
  </r>
  <r>
    <x v="2"/>
    <n v="6"/>
    <x v="2"/>
    <n v="93033"/>
    <s v="Rotterdam"/>
    <n v="14"/>
    <x v="10"/>
    <n v="7625.1809999999996"/>
    <n v="0"/>
    <n v="243000"/>
    <n v="1859259"/>
    <m/>
    <n v="16691.88"/>
    <s v="Type A"/>
    <s v="OK"/>
    <s v="93033 Rotterdam"/>
    <s v="The Netherlands"/>
    <s v="Type A"/>
  </r>
  <r>
    <x v="2"/>
    <n v="6"/>
    <x v="2"/>
    <n v="93033"/>
    <s v="Rotterdam"/>
    <n v="15"/>
    <x v="11"/>
    <n v="3817.3110000000001"/>
    <n v="0"/>
    <n v="60"/>
    <n v="0"/>
    <m/>
    <n v="0"/>
    <s v="Type A"/>
    <s v="OK"/>
    <s v="93033 Rotterdam"/>
    <s v="The Netherlands"/>
    <s v="Type A"/>
  </r>
  <r>
    <x v="2"/>
    <n v="6"/>
    <x v="2"/>
    <n v="93033"/>
    <s v="Rotterdam"/>
    <n v="12"/>
    <x v="12"/>
    <n v="6756.6090000000004"/>
    <n v="0"/>
    <n v="3088990"/>
    <n v="13590867"/>
    <m/>
    <n v="35682"/>
    <s v="Type A"/>
    <s v="OK"/>
    <s v="93033 Rotterdam"/>
    <s v="The Netherlands"/>
    <s v="Type A"/>
  </r>
  <r>
    <x v="2"/>
    <n v="6"/>
    <x v="2"/>
    <n v="93033"/>
    <s v="Rotterdam"/>
    <n v="16"/>
    <x v="13"/>
    <n v="2687.538"/>
    <n v="0"/>
    <n v="60"/>
    <n v="0"/>
    <m/>
    <n v="0"/>
    <s v="Type A"/>
    <s v="OK"/>
    <s v="93033 Rotterdam"/>
    <s v="The Netherlands"/>
    <s v="Type A"/>
  </r>
  <r>
    <x v="2"/>
    <n v="6"/>
    <x v="2"/>
    <n v="93033"/>
    <s v="Rotterdam"/>
    <n v="11"/>
    <x v="14"/>
    <n v="2448.366"/>
    <n v="0"/>
    <n v="295545"/>
    <n v="1318644"/>
    <m/>
    <n v="0"/>
    <s v="Type A"/>
    <s v="OK"/>
    <s v="93033 Rotterdam"/>
    <s v="The Netherlands"/>
    <s v="Type A"/>
  </r>
  <r>
    <x v="2"/>
    <n v="6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2"/>
    <n v="6"/>
    <x v="2"/>
    <n v="85321"/>
    <s v="Groningen"/>
    <n v="1"/>
    <x v="0"/>
    <n v="2457.8069999999998"/>
    <n v="0"/>
    <n v="315660"/>
    <n v="1233537"/>
    <m/>
    <n v="784.32"/>
    <s v="Type A"/>
    <s v="OK"/>
    <s v="85321 Groningen"/>
    <s v="The Netherlands"/>
    <s v="Type A"/>
  </r>
  <r>
    <x v="2"/>
    <n v="6"/>
    <x v="2"/>
    <n v="85321"/>
    <s v="Groningen"/>
    <n v="2"/>
    <x v="1"/>
    <n v="1469.6489999999999"/>
    <n v="0"/>
    <n v="67845"/>
    <n v="394857"/>
    <m/>
    <n v="579.12"/>
    <s v="Type A"/>
    <s v="OK"/>
    <s v="85321 Groningen"/>
    <s v="The Netherlands"/>
    <s v="Type A"/>
  </r>
  <r>
    <x v="2"/>
    <n v="6"/>
    <x v="2"/>
    <n v="85321"/>
    <s v="Groningen"/>
    <n v="3"/>
    <x v="2"/>
    <n v="47.204999999999998"/>
    <n v="0"/>
    <n v="372915"/>
    <n v="522234"/>
    <m/>
    <n v="1039.68"/>
    <s v="Type A"/>
    <s v="OK"/>
    <s v="85321 Groningen"/>
    <s v="The Netherlands"/>
    <s v="Type A"/>
  </r>
  <r>
    <x v="2"/>
    <n v="6"/>
    <x v="2"/>
    <n v="85321"/>
    <s v="Groningen"/>
    <n v="4"/>
    <x v="3"/>
    <n v="289.524"/>
    <n v="0"/>
    <n v="250150"/>
    <n v="372765"/>
    <m/>
    <n v="672.6"/>
    <s v="Type A"/>
    <s v="OK"/>
    <s v="85321 Groningen"/>
    <s v="The Netherlands"/>
    <s v="Type A"/>
  </r>
  <r>
    <x v="2"/>
    <n v="6"/>
    <x v="2"/>
    <n v="85321"/>
    <s v="Groningen"/>
    <n v="5"/>
    <x v="4"/>
    <n v="2316.192"/>
    <n v="0"/>
    <n v="153255"/>
    <n v="298152"/>
    <m/>
    <n v="1064.76"/>
    <s v="Type A"/>
    <s v="OK"/>
    <s v="85321 Groningen"/>
    <s v="The Netherlands"/>
    <s v="Type A"/>
  </r>
  <r>
    <x v="2"/>
    <n v="6"/>
    <x v="2"/>
    <n v="85321"/>
    <s v="Groningen"/>
    <n v="6"/>
    <x v="5"/>
    <n v="5579.6310000000003"/>
    <n v="0"/>
    <n v="1493045"/>
    <n v="8162538"/>
    <m/>
    <n v="8317.44"/>
    <s v="Type A"/>
    <s v="OK"/>
    <s v="85321 Groningen"/>
    <s v="The Netherlands"/>
    <s v="Type A"/>
  </r>
  <r>
    <x v="2"/>
    <n v="6"/>
    <x v="2"/>
    <n v="85321"/>
    <s v="Groningen"/>
    <n v="13"/>
    <x v="6"/>
    <n v="12160.008"/>
    <n v="0"/>
    <n v="2652870"/>
    <n v="10479777"/>
    <m/>
    <n v="12936.72"/>
    <s v="Type A"/>
    <s v="OK"/>
    <s v="85321 Groningen"/>
    <s v="The Netherlands"/>
    <s v="Type A"/>
  </r>
  <r>
    <x v="2"/>
    <n v="6"/>
    <x v="2"/>
    <n v="85321"/>
    <s v="Groningen"/>
    <n v="7"/>
    <x v="7"/>
    <n v="4950.2309999999998"/>
    <n v="0"/>
    <n v="138890"/>
    <n v="1116663"/>
    <m/>
    <n v="6368.04"/>
    <s v="Type A"/>
    <s v="OK"/>
    <s v="85321 Groningen"/>
    <s v="The Netherlands"/>
    <s v="Type A"/>
  </r>
  <r>
    <x v="2"/>
    <n v="6"/>
    <x v="2"/>
    <n v="85321"/>
    <s v="Groningen"/>
    <n v="8"/>
    <x v="8"/>
    <n v="1998.345"/>
    <n v="0"/>
    <n v="40015"/>
    <n v="306180"/>
    <m/>
    <n v="3930.72"/>
    <s v="Type A"/>
    <s v="OK"/>
    <s v="85321 Groningen"/>
    <s v="The Netherlands"/>
    <s v="Type A"/>
  </r>
  <r>
    <x v="2"/>
    <n v="6"/>
    <x v="2"/>
    <n v="85321"/>
    <s v="Groningen"/>
    <n v="9"/>
    <x v="9"/>
    <n v="2190.3119999999999"/>
    <n v="0"/>
    <n v="54505"/>
    <n v="372693"/>
    <m/>
    <n v="4300.08"/>
    <s v="Type A"/>
    <s v="OK"/>
    <s v="85321 Groningen"/>
    <s v="The Netherlands"/>
    <s v="Type A"/>
  </r>
  <r>
    <x v="2"/>
    <n v="6"/>
    <x v="2"/>
    <n v="85321"/>
    <s v="Groningen"/>
    <n v="14"/>
    <x v="10"/>
    <n v="9138.8880000000008"/>
    <n v="0"/>
    <n v="233410"/>
    <n v="1714641"/>
    <m/>
    <n v="16142.4"/>
    <s v="Type A"/>
    <s v="OK"/>
    <s v="85321 Groningen"/>
    <s v="The Netherlands"/>
    <s v="Type A"/>
  </r>
  <r>
    <x v="2"/>
    <n v="6"/>
    <x v="2"/>
    <n v="85321"/>
    <s v="Groningen"/>
    <n v="15"/>
    <x v="11"/>
    <n v="2593.1280000000002"/>
    <n v="0"/>
    <n v="65"/>
    <n v="0"/>
    <m/>
    <n v="0"/>
    <s v="Type A"/>
    <s v="OK"/>
    <s v="85321 Groningen"/>
    <s v="The Netherlands"/>
    <s v="Type A"/>
  </r>
  <r>
    <x v="2"/>
    <n v="6"/>
    <x v="2"/>
    <n v="85321"/>
    <s v="Groningen"/>
    <n v="12"/>
    <x v="12"/>
    <n v="6555.201"/>
    <n v="0"/>
    <n v="2886280"/>
    <n v="11748756"/>
    <m/>
    <n v="29079.119999999999"/>
    <s v="Type A"/>
    <s v="OK"/>
    <s v="85321 Groningen"/>
    <s v="The Netherlands"/>
    <s v="Type A"/>
  </r>
  <r>
    <x v="2"/>
    <n v="6"/>
    <x v="2"/>
    <n v="85321"/>
    <s v="Groningen"/>
    <n v="16"/>
    <x v="13"/>
    <n v="2505.0120000000002"/>
    <n v="0"/>
    <n v="65"/>
    <n v="0"/>
    <m/>
    <n v="0"/>
    <s v="Type A"/>
    <s v="OK"/>
    <s v="85321 Groningen"/>
    <s v="The Netherlands"/>
    <s v="Type A"/>
  </r>
  <r>
    <x v="2"/>
    <n v="6"/>
    <x v="2"/>
    <n v="85321"/>
    <s v="Groningen"/>
    <n v="11"/>
    <x v="14"/>
    <n v="0"/>
    <n v="0"/>
    <n v="250"/>
    <n v="273"/>
    <m/>
    <n v="0"/>
    <s v="Type A"/>
    <s v="OK"/>
    <s v="85321 Groningen"/>
    <s v="The Netherlands"/>
    <s v="Type A"/>
  </r>
  <r>
    <x v="2"/>
    <n v="6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2"/>
    <n v="6"/>
    <x v="3"/>
    <n v="38560"/>
    <s v="Prague (i)"/>
    <n v="1"/>
    <x v="0"/>
    <n v="1853.5830000000001"/>
    <n v="0"/>
    <n v="378975"/>
    <n v="1496253"/>
    <m/>
    <n v="902.88"/>
    <s v="Type A"/>
    <s v="OK"/>
    <s v="38560 Prague (I)"/>
    <s v="Czech Republic"/>
    <s v="Type A"/>
  </r>
  <r>
    <x v="2"/>
    <n v="6"/>
    <x v="3"/>
    <n v="38560"/>
    <s v="Prague (i)"/>
    <n v="2"/>
    <x v="1"/>
    <n v="1982.61"/>
    <n v="0"/>
    <n v="92175"/>
    <n v="589842"/>
    <m/>
    <n v="645.24"/>
    <s v="Type A"/>
    <s v="OK"/>
    <s v="38560 Prague (I)"/>
    <s v="Czech Republic"/>
    <s v="Type A"/>
  </r>
  <r>
    <x v="2"/>
    <n v="6"/>
    <x v="3"/>
    <n v="38560"/>
    <s v="Prague (i)"/>
    <n v="3"/>
    <x v="2"/>
    <n v="47.204999999999998"/>
    <n v="0"/>
    <n v="410540"/>
    <n v="586626"/>
    <m/>
    <n v="759.24"/>
    <s v="Type A"/>
    <s v="OK"/>
    <s v="38560 Prague (I)"/>
    <s v="Czech Republic"/>
    <s v="Type A"/>
  </r>
  <r>
    <x v="2"/>
    <n v="6"/>
    <x v="3"/>
    <n v="38560"/>
    <s v="Prague (i)"/>
    <n v="4"/>
    <x v="3"/>
    <n v="1057.3920000000001"/>
    <n v="0"/>
    <n v="298615"/>
    <n v="452169"/>
    <m/>
    <n v="859.56"/>
    <s v="Type A"/>
    <s v="OK"/>
    <s v="38560 Prague (I)"/>
    <s v="Czech Republic"/>
    <s v="Type A"/>
  </r>
  <r>
    <x v="2"/>
    <n v="6"/>
    <x v="3"/>
    <n v="38560"/>
    <s v="Prague (i)"/>
    <n v="5"/>
    <x v="4"/>
    <n v="3030.5610000000001"/>
    <n v="0"/>
    <n v="156285"/>
    <n v="391017"/>
    <m/>
    <n v="1256.28"/>
    <s v="Type A"/>
    <s v="OK"/>
    <s v="38560 Prague (I)"/>
    <s v="Czech Republic"/>
    <s v="Type A"/>
  </r>
  <r>
    <x v="2"/>
    <n v="6"/>
    <x v="3"/>
    <n v="38560"/>
    <s v="Prague (i)"/>
    <n v="6"/>
    <x v="5"/>
    <n v="9198.6810000000005"/>
    <n v="0"/>
    <n v="1593785"/>
    <n v="10258398"/>
    <m/>
    <n v="10506.24"/>
    <s v="Type A"/>
    <s v="OK"/>
    <s v="38560 Prague (I)"/>
    <s v="Czech Republic"/>
    <s v="Type A"/>
  </r>
  <r>
    <x v="2"/>
    <n v="6"/>
    <x v="3"/>
    <n v="38560"/>
    <s v="Prague (i)"/>
    <n v="13"/>
    <x v="6"/>
    <n v="17170.031999999999"/>
    <n v="0"/>
    <n v="2930375"/>
    <n v="13285212"/>
    <m/>
    <n v="17553.72"/>
    <s v="Type A"/>
    <s v="OK"/>
    <s v="38560 Prague (I)"/>
    <s v="Czech Republic"/>
    <s v="Type A"/>
  </r>
  <r>
    <x v="2"/>
    <n v="6"/>
    <x v="3"/>
    <n v="38560"/>
    <s v="Prague (i)"/>
    <n v="7"/>
    <x v="7"/>
    <n v="4556.8559999999998"/>
    <n v="0"/>
    <n v="156850"/>
    <n v="1176306"/>
    <m/>
    <n v="7658.52"/>
    <s v="Type A"/>
    <s v="OK"/>
    <s v="38560 Prague (I)"/>
    <s v="Czech Republic"/>
    <s v="Type A"/>
  </r>
  <r>
    <x v="2"/>
    <n v="6"/>
    <x v="3"/>
    <n v="38560"/>
    <s v="Prague (i)"/>
    <n v="8"/>
    <x v="8"/>
    <n v="1088.8620000000001"/>
    <n v="0"/>
    <n v="43335"/>
    <n v="348651"/>
    <m/>
    <n v="3458.76"/>
    <s v="Type A"/>
    <s v="OK"/>
    <s v="38560 Prague (I)"/>
    <s v="Czech Republic"/>
    <s v="Type A"/>
  </r>
  <r>
    <x v="2"/>
    <n v="6"/>
    <x v="3"/>
    <n v="38560"/>
    <s v="Prague (i)"/>
    <n v="9"/>
    <x v="9"/>
    <n v="2700.1260000000002"/>
    <n v="0"/>
    <n v="48430"/>
    <n v="333336"/>
    <m/>
    <n v="3011.88"/>
    <s v="Type A"/>
    <s v="OK"/>
    <s v="38560 Prague (I)"/>
    <s v="Czech Republic"/>
    <s v="Type A"/>
  </r>
  <r>
    <x v="2"/>
    <n v="6"/>
    <x v="3"/>
    <n v="38560"/>
    <s v="Prague (i)"/>
    <n v="14"/>
    <x v="10"/>
    <n v="8345.8439999999991"/>
    <n v="0"/>
    <n v="248615"/>
    <n v="1910562"/>
    <m/>
    <n v="15889.32"/>
    <s v="Type A"/>
    <s v="OK"/>
    <s v="38560 Prague (I)"/>
    <s v="Czech Republic"/>
    <s v="Type A"/>
  </r>
  <r>
    <x v="2"/>
    <n v="6"/>
    <x v="3"/>
    <n v="38560"/>
    <s v="Prague (i)"/>
    <n v="15"/>
    <x v="11"/>
    <n v="4141.4520000000002"/>
    <n v="0"/>
    <n v="70"/>
    <n v="0"/>
    <m/>
    <n v="0"/>
    <s v="Type A"/>
    <s v="OK"/>
    <s v="38560 Prague (I)"/>
    <s v="Czech Republic"/>
    <s v="Type A"/>
  </r>
  <r>
    <x v="2"/>
    <n v="6"/>
    <x v="3"/>
    <n v="38560"/>
    <s v="Prague (i)"/>
    <n v="12"/>
    <x v="12"/>
    <n v="6057.9750000000004"/>
    <n v="0"/>
    <n v="3178990"/>
    <n v="14829798"/>
    <m/>
    <n v="33443.040000000001"/>
    <s v="Type A"/>
    <s v="OK"/>
    <s v="38560 Prague (I)"/>
    <s v="Czech Republic"/>
    <s v="Type A"/>
  </r>
  <r>
    <x v="2"/>
    <n v="6"/>
    <x v="3"/>
    <n v="38560"/>
    <s v="Prague (i)"/>
    <n v="16"/>
    <x v="13"/>
    <n v="2728.4490000000001"/>
    <n v="0"/>
    <n v="70"/>
    <n v="0"/>
    <m/>
    <n v="0"/>
    <s v="Type A"/>
    <s v="OK"/>
    <s v="38560 Prague (I)"/>
    <s v="Czech Republic"/>
    <s v="Type A"/>
  </r>
  <r>
    <x v="2"/>
    <n v="6"/>
    <x v="3"/>
    <n v="38560"/>
    <s v="Prague (i)"/>
    <n v="11"/>
    <x v="14"/>
    <n v="2442.0720000000001"/>
    <n v="0"/>
    <n v="239655"/>
    <n v="870519"/>
    <m/>
    <n v="0"/>
    <s v="Type A"/>
    <s v="OK"/>
    <s v="38560 Prague (I)"/>
    <s v="Czech Republic"/>
    <s v="Type A"/>
  </r>
  <r>
    <x v="2"/>
    <n v="6"/>
    <x v="3"/>
    <n v="38560"/>
    <s v="Prague (i)"/>
    <n v="17"/>
    <x v="15"/>
    <n v="270.642"/>
    <n v="0"/>
    <n v="70"/>
    <n v="0"/>
    <m/>
    <n v="0"/>
    <s v="Type A"/>
    <s v="OK"/>
    <s v="38560 Prague (I)"/>
    <s v="Czech Republic"/>
    <s v="Type A"/>
  </r>
  <r>
    <x v="2"/>
    <n v="6"/>
    <x v="3"/>
    <n v="20891"/>
    <s v="Brno"/>
    <n v="1"/>
    <x v="0"/>
    <n v="2155.6950000000002"/>
    <n v="0"/>
    <n v="340925"/>
    <n v="1297701"/>
    <m/>
    <n v="832.2"/>
    <s v="Type A"/>
    <s v="OK"/>
    <s v="20891 Brno"/>
    <s v="Czech Republic"/>
    <s v="Type A"/>
  </r>
  <r>
    <x v="2"/>
    <n v="6"/>
    <x v="3"/>
    <n v="20891"/>
    <s v="Brno"/>
    <n v="2"/>
    <x v="1"/>
    <n v="1589.2349999999999"/>
    <n v="0"/>
    <n v="82820"/>
    <n v="456912"/>
    <m/>
    <n v="699.96"/>
    <s v="Type A"/>
    <s v="OK"/>
    <s v="20891 Brno"/>
    <s v="Czech Republic"/>
    <s v="Type A"/>
  </r>
  <r>
    <x v="2"/>
    <n v="6"/>
    <x v="3"/>
    <n v="20891"/>
    <s v="Brno"/>
    <n v="3"/>
    <x v="2"/>
    <n v="47.204999999999998"/>
    <n v="0"/>
    <n v="457520"/>
    <n v="698445"/>
    <m/>
    <n v="914.28"/>
    <s v="Type A"/>
    <s v="OK"/>
    <s v="20891 Brno"/>
    <s v="Czech Republic"/>
    <s v="Type A"/>
  </r>
  <r>
    <x v="2"/>
    <n v="6"/>
    <x v="3"/>
    <n v="20891"/>
    <s v="Brno"/>
    <n v="4"/>
    <x v="3"/>
    <n v="1217.8889999999999"/>
    <n v="0"/>
    <n v="271720"/>
    <n v="406674"/>
    <m/>
    <n v="652.08000000000004"/>
    <s v="Type A"/>
    <s v="OK"/>
    <s v="20891 Brno"/>
    <s v="Czech Republic"/>
    <s v="Type A"/>
  </r>
  <r>
    <x v="2"/>
    <n v="6"/>
    <x v="3"/>
    <n v="20891"/>
    <s v="Brno"/>
    <n v="5"/>
    <x v="4"/>
    <n v="2105.3429999999998"/>
    <n v="0"/>
    <n v="185360"/>
    <n v="329172"/>
    <m/>
    <n v="932.52"/>
    <s v="Type A"/>
    <s v="OK"/>
    <s v="20891 Brno"/>
    <s v="Czech Republic"/>
    <s v="Type A"/>
  </r>
  <r>
    <x v="2"/>
    <n v="6"/>
    <x v="3"/>
    <n v="20891"/>
    <s v="Brno"/>
    <n v="6"/>
    <x v="5"/>
    <n v="5535.5730000000003"/>
    <n v="0"/>
    <n v="1815165"/>
    <n v="11816370"/>
    <m/>
    <n v="9523.56"/>
    <s v="Type A"/>
    <s v="OK"/>
    <s v="20891 Brno"/>
    <s v="Czech Republic"/>
    <s v="Type A"/>
  </r>
  <r>
    <x v="2"/>
    <n v="6"/>
    <x v="3"/>
    <n v="20891"/>
    <s v="Brno"/>
    <n v="13"/>
    <x v="6"/>
    <n v="12650.94"/>
    <n v="0"/>
    <n v="3153510"/>
    <n v="14421102"/>
    <m/>
    <n v="15221.28"/>
    <s v="Type A"/>
    <s v="OK"/>
    <s v="20891 Brno"/>
    <s v="Czech Republic"/>
    <s v="Type A"/>
  </r>
  <r>
    <x v="2"/>
    <n v="6"/>
    <x v="3"/>
    <n v="20891"/>
    <s v="Brno"/>
    <n v="7"/>
    <x v="7"/>
    <n v="4386.9179999999997"/>
    <n v="0"/>
    <n v="139410"/>
    <n v="1074819"/>
    <m/>
    <n v="5690.88"/>
    <s v="Type A"/>
    <s v="OK"/>
    <s v="20891 Brno"/>
    <s v="Czech Republic"/>
    <s v="Type A"/>
  </r>
  <r>
    <x v="2"/>
    <n v="6"/>
    <x v="3"/>
    <n v="20891"/>
    <s v="Brno"/>
    <n v="8"/>
    <x v="8"/>
    <n v="1548.3240000000001"/>
    <n v="0"/>
    <n v="35670"/>
    <n v="266244"/>
    <m/>
    <n v="4154.16"/>
    <s v="Type A"/>
    <s v="OK"/>
    <s v="20891 Brno"/>
    <s v="Czech Republic"/>
    <s v="Type A"/>
  </r>
  <r>
    <x v="2"/>
    <n v="6"/>
    <x v="3"/>
    <n v="20891"/>
    <s v="Brno"/>
    <n v="9"/>
    <x v="9"/>
    <n v="1878.759"/>
    <n v="0"/>
    <n v="57260"/>
    <n v="361593"/>
    <m/>
    <n v="4623.84"/>
    <s v="Type A"/>
    <s v="OK"/>
    <s v="20891 Brno"/>
    <s v="Czech Republic"/>
    <s v="Type A"/>
  </r>
  <r>
    <x v="2"/>
    <n v="6"/>
    <x v="3"/>
    <n v="20891"/>
    <s v="Brno"/>
    <n v="14"/>
    <x v="10"/>
    <n v="7814.0010000000002"/>
    <n v="0"/>
    <n v="232340"/>
    <n v="1644009"/>
    <m/>
    <n v="15661.32"/>
    <s v="Type A"/>
    <s v="OK"/>
    <s v="20891 Brno"/>
    <s v="Czech Republic"/>
    <s v="Type A"/>
  </r>
  <r>
    <x v="2"/>
    <n v="6"/>
    <x v="3"/>
    <n v="20891"/>
    <s v="Brno"/>
    <n v="15"/>
    <x v="11"/>
    <n v="3987.2489999999998"/>
    <n v="0"/>
    <n v="75"/>
    <n v="0"/>
    <m/>
    <n v="0"/>
    <s v="Type A"/>
    <s v="OK"/>
    <s v="20891 Brno"/>
    <s v="Czech Republic"/>
    <s v="Type A"/>
  </r>
  <r>
    <x v="2"/>
    <n v="6"/>
    <x v="3"/>
    <n v="20891"/>
    <s v="Brno"/>
    <n v="12"/>
    <x v="12"/>
    <n v="6473.3789999999999"/>
    <n v="0"/>
    <n v="3385850"/>
    <n v="16384767"/>
    <m/>
    <n v="30882.6"/>
    <s v="Type A"/>
    <s v="OK"/>
    <s v="20891 Brno"/>
    <s v="Czech Republic"/>
    <s v="Type A"/>
  </r>
  <r>
    <x v="2"/>
    <n v="6"/>
    <x v="3"/>
    <n v="20891"/>
    <s v="Brno"/>
    <n v="16"/>
    <x v="13"/>
    <n v="2759.9189999999999"/>
    <n v="0"/>
    <n v="75"/>
    <n v="0"/>
    <m/>
    <n v="0"/>
    <s v="Type A"/>
    <s v="OK"/>
    <s v="20891 Brno"/>
    <s v="Czech Republic"/>
    <s v="Type A"/>
  </r>
  <r>
    <x v="2"/>
    <n v="6"/>
    <x v="3"/>
    <n v="20891"/>
    <s v="Brno"/>
    <n v="11"/>
    <x v="14"/>
    <n v="0"/>
    <n v="0"/>
    <n v="7210"/>
    <n v="94257"/>
    <m/>
    <n v="0"/>
    <s v="Type A"/>
    <s v="OK"/>
    <s v="20891 Brno"/>
    <s v="Czech Republic"/>
    <s v="Type A"/>
  </r>
  <r>
    <x v="2"/>
    <n v="6"/>
    <x v="3"/>
    <n v="20891"/>
    <s v="Brno"/>
    <n v="17"/>
    <x v="15"/>
    <n v="31.47"/>
    <n v="324"/>
    <n v="75"/>
    <n v="0"/>
    <m/>
    <n v="0"/>
    <s v="Type A"/>
    <s v="OK"/>
    <s v="20891 Brno"/>
    <s v="Czech Republic"/>
    <s v="Type A"/>
  </r>
  <r>
    <x v="2"/>
    <n v="6"/>
    <x v="3"/>
    <n v="45583"/>
    <s v="Ostrava"/>
    <n v="1"/>
    <x v="0"/>
    <n v="1598.6759999999999"/>
    <n v="0"/>
    <n v="319150"/>
    <n v="1161807"/>
    <m/>
    <n v="925.68"/>
    <s v="Type A"/>
    <s v="OK"/>
    <s v="45583 Ostrava"/>
    <s v="Czech Republic"/>
    <s v="Type A"/>
  </r>
  <r>
    <x v="2"/>
    <n v="6"/>
    <x v="3"/>
    <n v="45583"/>
    <s v="Ostrava"/>
    <n v="2"/>
    <x v="1"/>
    <n v="2070.7260000000001"/>
    <n v="0"/>
    <n v="109830"/>
    <n v="690729"/>
    <m/>
    <n v="706.8"/>
    <s v="Type A"/>
    <s v="OK"/>
    <s v="45583 Ostrava"/>
    <s v="Czech Republic"/>
    <s v="Type A"/>
  </r>
  <r>
    <x v="2"/>
    <n v="6"/>
    <x v="3"/>
    <n v="45583"/>
    <s v="Ostrava"/>
    <n v="3"/>
    <x v="2"/>
    <n v="47.204999999999998"/>
    <n v="0"/>
    <n v="446320"/>
    <n v="633042"/>
    <m/>
    <n v="1044.24"/>
    <s v="Type A"/>
    <s v="OK"/>
    <s v="45583 Ostrava"/>
    <s v="Czech Republic"/>
    <s v="Type A"/>
  </r>
  <r>
    <x v="2"/>
    <n v="6"/>
    <x v="3"/>
    <n v="45583"/>
    <s v="Ostrava"/>
    <n v="4"/>
    <x v="3"/>
    <n v="1016.481"/>
    <n v="0"/>
    <n v="378540"/>
    <n v="613206"/>
    <m/>
    <n v="601.91999999999996"/>
    <s v="Type A"/>
    <s v="OK"/>
    <s v="45583 Ostrava"/>
    <s v="Czech Republic"/>
    <s v="Type A"/>
  </r>
  <r>
    <x v="2"/>
    <n v="6"/>
    <x v="3"/>
    <n v="45583"/>
    <s v="Ostrava"/>
    <n v="5"/>
    <x v="4"/>
    <n v="1922.817"/>
    <n v="0"/>
    <n v="142955"/>
    <n v="275151"/>
    <m/>
    <n v="1133.1600000000001"/>
    <s v="Type A"/>
    <s v="OK"/>
    <s v="45583 Ostrava"/>
    <s v="Czech Republic"/>
    <s v="Type A"/>
  </r>
  <r>
    <x v="2"/>
    <n v="6"/>
    <x v="3"/>
    <n v="45583"/>
    <s v="Ostrava"/>
    <n v="6"/>
    <x v="5"/>
    <n v="8364.7260000000006"/>
    <n v="0"/>
    <n v="1346870"/>
    <n v="3484269"/>
    <m/>
    <n v="8846.4"/>
    <s v="Type A"/>
    <s v="OK"/>
    <s v="45583 Ostrava"/>
    <s v="Czech Republic"/>
    <s v="Type A"/>
  </r>
  <r>
    <x v="2"/>
    <n v="6"/>
    <x v="3"/>
    <n v="45583"/>
    <s v="Ostrava"/>
    <n v="13"/>
    <x v="6"/>
    <n v="15020.630999999999"/>
    <n v="0"/>
    <n v="2743665"/>
    <n v="6411792"/>
    <m/>
    <n v="15558.72"/>
    <s v="Type A"/>
    <s v="OK"/>
    <s v="45583 Ostrava"/>
    <s v="Czech Republic"/>
    <s v="Type A"/>
  </r>
  <r>
    <x v="2"/>
    <n v="6"/>
    <x v="3"/>
    <n v="45583"/>
    <s v="Ostrava"/>
    <n v="7"/>
    <x v="7"/>
    <n v="7275.8639999999996"/>
    <n v="0"/>
    <n v="147490"/>
    <n v="1142769"/>
    <m/>
    <n v="5827.68"/>
    <s v="Type A"/>
    <s v="OK"/>
    <s v="45583 Ostrava"/>
    <s v="Czech Republic"/>
    <s v="Type A"/>
  </r>
  <r>
    <x v="2"/>
    <n v="6"/>
    <x v="3"/>
    <n v="45583"/>
    <s v="Ostrava"/>
    <n v="8"/>
    <x v="8"/>
    <n v="62.94"/>
    <n v="0"/>
    <n v="49155"/>
    <n v="347196"/>
    <m/>
    <n v="4019.64"/>
    <s v="Type A"/>
    <s v="OK"/>
    <s v="45583 Ostrava"/>
    <s v="Czech Republic"/>
    <s v="Type A"/>
  </r>
  <r>
    <x v="2"/>
    <n v="6"/>
    <x v="3"/>
    <n v="45583"/>
    <s v="Ostrava"/>
    <n v="9"/>
    <x v="9"/>
    <n v="78.674999999999997"/>
    <n v="0"/>
    <n v="36680"/>
    <n v="305190"/>
    <m/>
    <n v="3413.16"/>
    <s v="Type A"/>
    <s v="OK"/>
    <s v="45583 Ostrava"/>
    <s v="Czech Republic"/>
    <s v="Type A"/>
  </r>
  <r>
    <x v="2"/>
    <n v="6"/>
    <x v="3"/>
    <n v="45583"/>
    <s v="Ostrava"/>
    <n v="14"/>
    <x v="10"/>
    <n v="7417.4790000000003"/>
    <n v="0"/>
    <n v="233325"/>
    <n v="1900962"/>
    <m/>
    <n v="13921.68"/>
    <s v="Type A"/>
    <s v="OK"/>
    <s v="45583 Ostrava"/>
    <s v="Czech Republic"/>
    <s v="Type A"/>
  </r>
  <r>
    <x v="2"/>
    <n v="6"/>
    <x v="3"/>
    <n v="45583"/>
    <s v="Ostrava"/>
    <n v="15"/>
    <x v="11"/>
    <n v="2429.4839999999999"/>
    <n v="0"/>
    <n v="80"/>
    <n v="0"/>
    <m/>
    <n v="0"/>
    <s v="Type A"/>
    <s v="OK"/>
    <s v="45583 Ostrava"/>
    <s v="Czech Republic"/>
    <s v="Type A"/>
  </r>
  <r>
    <x v="2"/>
    <n v="6"/>
    <x v="3"/>
    <n v="45583"/>
    <s v="Ostrava"/>
    <n v="12"/>
    <x v="12"/>
    <n v="5113.875"/>
    <n v="0"/>
    <n v="2976990"/>
    <n v="8562105"/>
    <m/>
    <n v="29480.400000000001"/>
    <s v="Type A"/>
    <s v="OK"/>
    <s v="45583 Ostrava"/>
    <s v="Czech Republic"/>
    <s v="Type A"/>
  </r>
  <r>
    <x v="2"/>
    <n v="6"/>
    <x v="3"/>
    <n v="45583"/>
    <s v="Ostrava"/>
    <n v="16"/>
    <x v="13"/>
    <n v="2275.2809999999999"/>
    <n v="0"/>
    <n v="80"/>
    <n v="0"/>
    <m/>
    <n v="0"/>
    <s v="Type A"/>
    <s v="OK"/>
    <s v="45583 Ostrava"/>
    <s v="Czech Republic"/>
    <s v="Type A"/>
  </r>
  <r>
    <x v="2"/>
    <n v="6"/>
    <x v="3"/>
    <n v="45583"/>
    <s v="Ostrava"/>
    <n v="11"/>
    <x v="14"/>
    <n v="3817.3110000000001"/>
    <n v="0"/>
    <n v="453820"/>
    <n v="1470147"/>
    <m/>
    <n v="0"/>
    <s v="Type A"/>
    <s v="OK"/>
    <s v="45583 Ostrava"/>
    <s v="Czech Republic"/>
    <s v="Type A"/>
  </r>
  <r>
    <x v="2"/>
    <n v="6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2"/>
    <n v="6"/>
    <x v="3"/>
    <n v="85696"/>
    <s v="Prague (ii)"/>
    <n v="1"/>
    <x v="0"/>
    <n v="3785.8409999999999"/>
    <n v="0"/>
    <n v="362235"/>
    <n v="1222437"/>
    <m/>
    <n v="777.48"/>
    <s v="Type B"/>
    <s v="OK"/>
    <s v="85696 Prague (II)"/>
    <s v="Czech Republic"/>
    <s v="Type B"/>
  </r>
  <r>
    <x v="2"/>
    <n v="6"/>
    <x v="3"/>
    <n v="85696"/>
    <s v="Prague (ii)"/>
    <n v="2"/>
    <x v="1"/>
    <n v="1992.0509999999999"/>
    <n v="0"/>
    <n v="111915"/>
    <n v="727848"/>
    <m/>
    <n v="544.91999999999996"/>
    <s v="Type B"/>
    <s v="OK"/>
    <s v="85696 Prague (II)"/>
    <s v="Czech Republic"/>
    <s v="Type B"/>
  </r>
  <r>
    <x v="2"/>
    <n v="6"/>
    <x v="3"/>
    <n v="85696"/>
    <s v="Prague (ii)"/>
    <n v="3"/>
    <x v="2"/>
    <n v="47.204999999999998"/>
    <n v="0"/>
    <n v="411545"/>
    <n v="614949"/>
    <m/>
    <n v="813.96"/>
    <s v="Type B"/>
    <s v="OK"/>
    <s v="85696 Prague (II)"/>
    <s v="Czech Republic"/>
    <s v="Type B"/>
  </r>
  <r>
    <x v="2"/>
    <n v="6"/>
    <x v="3"/>
    <n v="85696"/>
    <s v="Prague (ii)"/>
    <n v="4"/>
    <x v="3"/>
    <n v="1548.3240000000001"/>
    <n v="0"/>
    <n v="355130"/>
    <n v="597732"/>
    <m/>
    <n v="763.8"/>
    <s v="Type B"/>
    <s v="OK"/>
    <s v="85696 Prague (II)"/>
    <s v="Czech Republic"/>
    <s v="Type B"/>
  </r>
  <r>
    <x v="2"/>
    <n v="6"/>
    <x v="3"/>
    <n v="85696"/>
    <s v="Prague (ii)"/>
    <n v="5"/>
    <x v="4"/>
    <n v="2995.944"/>
    <n v="0"/>
    <n v="148000"/>
    <n v="310584"/>
    <m/>
    <n v="857.28"/>
    <s v="Type B"/>
    <s v="OK"/>
    <s v="85696 Prague (II)"/>
    <s v="Czech Republic"/>
    <s v="Type B"/>
  </r>
  <r>
    <x v="2"/>
    <n v="6"/>
    <x v="3"/>
    <n v="85696"/>
    <s v="Prague (ii)"/>
    <n v="6"/>
    <x v="5"/>
    <n v="9544.8510000000006"/>
    <n v="0"/>
    <n v="1239460"/>
    <n v="4477158"/>
    <m/>
    <n v="10893.84"/>
    <s v="Type B"/>
    <s v="OK"/>
    <s v="85696 Prague (II)"/>
    <s v="Czech Republic"/>
    <s v="Type B"/>
  </r>
  <r>
    <x v="2"/>
    <n v="6"/>
    <x v="3"/>
    <n v="85696"/>
    <s v="Prague (ii)"/>
    <n v="13"/>
    <x v="6"/>
    <n v="19914.216"/>
    <n v="0"/>
    <n v="2628285"/>
    <n v="822405"/>
    <m/>
    <n v="16359"/>
    <s v="Type B"/>
    <s v="OK"/>
    <s v="85696 Prague (II)"/>
    <s v="Czech Republic"/>
    <s v="Type B"/>
  </r>
  <r>
    <x v="2"/>
    <n v="6"/>
    <x v="3"/>
    <n v="85696"/>
    <s v="Prague (ii)"/>
    <n v="7"/>
    <x v="7"/>
    <n v="5957.2709999999997"/>
    <n v="102"/>
    <n v="168335"/>
    <n v="1616853"/>
    <m/>
    <n v="6602.88"/>
    <s v="Type B"/>
    <s v="OK"/>
    <s v="85696 Prague (II)"/>
    <s v="Czech Republic"/>
    <s v="Type B"/>
  </r>
  <r>
    <x v="2"/>
    <n v="6"/>
    <x v="3"/>
    <n v="85696"/>
    <s v="Prague (ii)"/>
    <n v="8"/>
    <x v="8"/>
    <n v="840.24900000000002"/>
    <n v="0"/>
    <n v="51945"/>
    <n v="419646"/>
    <m/>
    <n v="5045.6400000000003"/>
    <s v="Type B"/>
    <s v="OK"/>
    <s v="85696 Prague (II)"/>
    <s v="Czech Republic"/>
    <s v="Type B"/>
  </r>
  <r>
    <x v="2"/>
    <n v="6"/>
    <x v="3"/>
    <n v="85696"/>
    <s v="Prague (ii)"/>
    <n v="9"/>
    <x v="9"/>
    <n v="1438.1790000000001"/>
    <n v="146"/>
    <n v="56140"/>
    <n v="418188"/>
    <m/>
    <n v="5798.04"/>
    <s v="Type B"/>
    <s v="OK"/>
    <s v="85696 Prague (II)"/>
    <s v="Czech Republic"/>
    <s v="Type B"/>
  </r>
  <r>
    <x v="2"/>
    <n v="6"/>
    <x v="3"/>
    <n v="85696"/>
    <s v="Prague (ii)"/>
    <n v="14"/>
    <x v="10"/>
    <n v="8235.6990000000005"/>
    <n v="248"/>
    <n v="276420"/>
    <n v="2576388"/>
    <m/>
    <n v="17749.8"/>
    <s v="Type B"/>
    <s v="OK"/>
    <s v="85696 Prague (II)"/>
    <s v="Czech Republic"/>
    <s v="Type B"/>
  </r>
  <r>
    <x v="2"/>
    <n v="6"/>
    <x v="3"/>
    <n v="85696"/>
    <s v="Prague (ii)"/>
    <n v="15"/>
    <x v="11"/>
    <n v="3924.3090000000002"/>
    <n v="0"/>
    <n v="85"/>
    <n v="0"/>
    <m/>
    <n v="0"/>
    <s v="Type B"/>
    <s v="OK"/>
    <s v="85696 Prague (II)"/>
    <s v="Czech Republic"/>
    <s v="Type B"/>
  </r>
  <r>
    <x v="2"/>
    <n v="6"/>
    <x v="3"/>
    <n v="85696"/>
    <s v="Prague (ii)"/>
    <n v="12"/>
    <x v="12"/>
    <n v="6520.5839999999998"/>
    <n v="0"/>
    <n v="2904705"/>
    <n v="10385520"/>
    <m/>
    <n v="34108.800000000003"/>
    <s v="Type B"/>
    <s v="OK"/>
    <s v="85696 Prague (II)"/>
    <s v="Czech Republic"/>
    <s v="Type B"/>
  </r>
  <r>
    <x v="2"/>
    <n v="6"/>
    <x v="3"/>
    <n v="85696"/>
    <s v="Prague (ii)"/>
    <n v="16"/>
    <x v="13"/>
    <n v="2228.076"/>
    <n v="0"/>
    <n v="85"/>
    <n v="0"/>
    <m/>
    <n v="0"/>
    <s v="Type B"/>
    <s v="OK"/>
    <s v="85696 Prague (II)"/>
    <s v="Czech Republic"/>
    <s v="Type B"/>
  </r>
  <r>
    <x v="2"/>
    <n v="6"/>
    <x v="3"/>
    <n v="85696"/>
    <s v="Prague (ii)"/>
    <n v="11"/>
    <x v="14"/>
    <n v="3836.1930000000002"/>
    <n v="0"/>
    <n v="328210"/>
    <n v="1539570"/>
    <m/>
    <n v="0"/>
    <s v="Type B"/>
    <s v="OK"/>
    <s v="85696 Prague (II)"/>
    <s v="Czech Republic"/>
    <s v="Type B"/>
  </r>
  <r>
    <x v="2"/>
    <n v="6"/>
    <x v="3"/>
    <n v="85696"/>
    <s v="Prague (ii)"/>
    <n v="17"/>
    <x v="15"/>
    <n v="2498.7179999999998"/>
    <n v="0"/>
    <n v="85"/>
    <n v="0"/>
    <m/>
    <n v="0"/>
    <s v="Type B"/>
    <s v="OK"/>
    <s v="85696 Prague (II)"/>
    <s v="Czech Republic"/>
    <s v="Type B"/>
  </r>
  <r>
    <x v="2"/>
    <n v="6"/>
    <x v="4"/>
    <n v="32949"/>
    <s v="Copenhagen (i)"/>
    <n v="1"/>
    <x v="0"/>
    <n v="2127.3719999999998"/>
    <n v="0"/>
    <n v="386060"/>
    <n v="1098528"/>
    <m/>
    <n v="725.04"/>
    <s v="Type A"/>
    <s v="OK"/>
    <s v="32949 Copenhagen (I)"/>
    <s v="Denmark"/>
    <s v="Type A"/>
  </r>
  <r>
    <x v="2"/>
    <n v="6"/>
    <x v="4"/>
    <n v="32949"/>
    <s v="Copenhagen (i)"/>
    <n v="2"/>
    <x v="1"/>
    <n v="1973.1690000000001"/>
    <n v="0"/>
    <n v="56050"/>
    <n v="290238"/>
    <m/>
    <n v="481.08"/>
    <s v="Type A"/>
    <s v="OK"/>
    <s v="32949 Copenhagen (I)"/>
    <s v="Denmark"/>
    <s v="Type A"/>
  </r>
  <r>
    <x v="2"/>
    <n v="6"/>
    <x v="4"/>
    <n v="32949"/>
    <s v="Copenhagen (i)"/>
    <n v="3"/>
    <x v="2"/>
    <n v="47.204999999999998"/>
    <n v="0"/>
    <n v="352650"/>
    <n v="543477"/>
    <m/>
    <n v="690.84"/>
    <s v="Type A"/>
    <s v="OK"/>
    <s v="32949 Copenhagen (I)"/>
    <s v="Denmark"/>
    <s v="Type A"/>
  </r>
  <r>
    <x v="2"/>
    <n v="6"/>
    <x v="4"/>
    <n v="32949"/>
    <s v="Copenhagen (i)"/>
    <n v="4"/>
    <x v="3"/>
    <n v="1227.33"/>
    <n v="0"/>
    <n v="277315"/>
    <n v="433401"/>
    <m/>
    <n v="574.55999999999995"/>
    <s v="Type A"/>
    <s v="OK"/>
    <s v="32949 Copenhagen (I)"/>
    <s v="Denmark"/>
    <s v="Type A"/>
  </r>
  <r>
    <x v="2"/>
    <n v="6"/>
    <x v="4"/>
    <n v="32949"/>
    <s v="Copenhagen (i)"/>
    <n v="5"/>
    <x v="4"/>
    <n v="1859.877"/>
    <n v="0"/>
    <n v="101995"/>
    <n v="231240"/>
    <m/>
    <n v="640.67999999999995"/>
    <s v="Type A"/>
    <s v="OK"/>
    <s v="32949 Copenhagen (I)"/>
    <s v="Denmark"/>
    <s v="Type A"/>
  </r>
  <r>
    <x v="2"/>
    <n v="6"/>
    <x v="4"/>
    <n v="32949"/>
    <s v="Copenhagen (i)"/>
    <n v="6"/>
    <x v="5"/>
    <n v="6627.5820000000003"/>
    <n v="0"/>
    <n v="908360"/>
    <n v="2698578"/>
    <m/>
    <n v="8237.64"/>
    <s v="Type A"/>
    <s v="OK"/>
    <s v="32949 Copenhagen (I)"/>
    <s v="Denmark"/>
    <s v="Type A"/>
  </r>
  <r>
    <x v="2"/>
    <n v="6"/>
    <x v="4"/>
    <n v="32949"/>
    <s v="Copenhagen (i)"/>
    <n v="13"/>
    <x v="6"/>
    <n v="13862.535"/>
    <n v="0"/>
    <n v="2082430"/>
    <n v="5017569"/>
    <m/>
    <n v="12325.68"/>
    <s v="Type A"/>
    <s v="OK"/>
    <s v="32949 Copenhagen (I)"/>
    <s v="Denmark"/>
    <s v="Type A"/>
  </r>
  <r>
    <x v="2"/>
    <n v="6"/>
    <x v="4"/>
    <n v="32949"/>
    <s v="Copenhagen (i)"/>
    <n v="7"/>
    <x v="7"/>
    <n v="2750.4780000000001"/>
    <n v="0"/>
    <n v="108840"/>
    <n v="1004370"/>
    <m/>
    <n v="6151.44"/>
    <s v="Type A"/>
    <s v="OK"/>
    <s v="32949 Copenhagen (I)"/>
    <s v="Denmark"/>
    <s v="Type A"/>
  </r>
  <r>
    <x v="2"/>
    <n v="6"/>
    <x v="4"/>
    <n v="32949"/>
    <s v="Copenhagen (i)"/>
    <n v="8"/>
    <x v="8"/>
    <n v="2353.9560000000001"/>
    <n v="0"/>
    <n v="41320"/>
    <n v="304671"/>
    <m/>
    <n v="4580.5200000000004"/>
    <s v="Type A"/>
    <s v="OK"/>
    <s v="32949 Copenhagen (I)"/>
    <s v="Denmark"/>
    <s v="Type A"/>
  </r>
  <r>
    <x v="2"/>
    <n v="6"/>
    <x v="4"/>
    <n v="32949"/>
    <s v="Copenhagen (i)"/>
    <n v="9"/>
    <x v="9"/>
    <n v="1173.8309999999999"/>
    <n v="0"/>
    <n v="31115"/>
    <n v="242574"/>
    <m/>
    <n v="4427.76"/>
    <s v="Type A"/>
    <s v="OK"/>
    <s v="32949 Copenhagen (I)"/>
    <s v="Denmark"/>
    <s v="Type A"/>
  </r>
  <r>
    <x v="2"/>
    <n v="6"/>
    <x v="4"/>
    <n v="32949"/>
    <s v="Copenhagen (i)"/>
    <n v="14"/>
    <x v="10"/>
    <n v="6278.2650000000003"/>
    <n v="0"/>
    <n v="181275"/>
    <n v="1481415"/>
    <m/>
    <n v="17451.12"/>
    <s v="Type A"/>
    <s v="OK"/>
    <s v="32949 Copenhagen (I)"/>
    <s v="Denmark"/>
    <s v="Type A"/>
  </r>
  <r>
    <x v="2"/>
    <n v="6"/>
    <x v="4"/>
    <n v="32949"/>
    <s v="Copenhagen (i)"/>
    <n v="15"/>
    <x v="11"/>
    <n v="3672.549"/>
    <n v="0"/>
    <n v="90"/>
    <n v="0"/>
    <m/>
    <n v="0"/>
    <s v="Type A"/>
    <s v="OK"/>
    <s v="32949 Copenhagen (I)"/>
    <s v="Denmark"/>
    <s v="Type A"/>
  </r>
  <r>
    <x v="2"/>
    <n v="6"/>
    <x v="4"/>
    <n v="32949"/>
    <s v="Copenhagen (i)"/>
    <n v="12"/>
    <x v="12"/>
    <n v="5689.7759999999998"/>
    <n v="0"/>
    <n v="2263705"/>
    <n v="6249288"/>
    <m/>
    <n v="29776.799999999999"/>
    <s v="Type A"/>
    <s v="OK"/>
    <s v="32949 Copenhagen (I)"/>
    <s v="Denmark"/>
    <s v="Type A"/>
  </r>
  <r>
    <x v="2"/>
    <n v="6"/>
    <x v="4"/>
    <n v="32949"/>
    <s v="Copenhagen (i)"/>
    <n v="16"/>
    <x v="13"/>
    <n v="2174.5770000000002"/>
    <n v="0"/>
    <n v="90"/>
    <n v="0"/>
    <m/>
    <n v="0"/>
    <s v="Type A"/>
    <s v="OK"/>
    <s v="32949 Copenhagen (I)"/>
    <s v="Denmark"/>
    <s v="Type A"/>
  </r>
  <r>
    <x v="2"/>
    <n v="6"/>
    <x v="4"/>
    <n v="32949"/>
    <s v="Copenhagen (i)"/>
    <n v="11"/>
    <x v="14"/>
    <n v="3373.5839999999998"/>
    <n v="0"/>
    <n v="355560"/>
    <n v="1283211"/>
    <m/>
    <n v="0"/>
    <s v="Type A"/>
    <s v="OK"/>
    <s v="32949 Copenhagen (I)"/>
    <s v="Denmark"/>
    <s v="Type A"/>
  </r>
  <r>
    <x v="2"/>
    <n v="6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2"/>
    <n v="6"/>
    <x v="4"/>
    <n v="96857"/>
    <s v="Copenhagen (ii)"/>
    <n v="1"/>
    <x v="0"/>
    <n v="3304.35"/>
    <n v="0"/>
    <n v="345670"/>
    <n v="1097559"/>
    <m/>
    <n v="1206.1199999999999"/>
    <s v="Type A"/>
    <s v="OK"/>
    <s v="96857 Copenhagen (II)"/>
    <s v="Denmark"/>
    <s v="Type A"/>
  </r>
  <r>
    <x v="2"/>
    <n v="6"/>
    <x v="4"/>
    <n v="96857"/>
    <s v="Copenhagen (ii)"/>
    <n v="2"/>
    <x v="1"/>
    <n v="1875.6120000000001"/>
    <n v="0"/>
    <n v="95635"/>
    <n v="584364"/>
    <m/>
    <n v="554.04"/>
    <s v="Type A"/>
    <s v="OK"/>
    <s v="96857 Copenhagen (II)"/>
    <s v="Denmark"/>
    <s v="Type A"/>
  </r>
  <r>
    <x v="2"/>
    <n v="6"/>
    <x v="4"/>
    <n v="96857"/>
    <s v="Copenhagen (ii)"/>
    <n v="3"/>
    <x v="2"/>
    <n v="47.204999999999998"/>
    <n v="0"/>
    <n v="398855"/>
    <n v="710781"/>
    <m/>
    <n v="1062.48"/>
    <s v="Type A"/>
    <s v="OK"/>
    <s v="96857 Copenhagen (II)"/>
    <s v="Denmark"/>
    <s v="Type A"/>
  </r>
  <r>
    <x v="2"/>
    <n v="6"/>
    <x v="4"/>
    <n v="96857"/>
    <s v="Copenhagen (ii)"/>
    <n v="4"/>
    <x v="3"/>
    <n v="1069.98"/>
    <n v="0"/>
    <n v="351255"/>
    <n v="571854"/>
    <m/>
    <n v="588.24"/>
    <s v="Type A"/>
    <s v="OK"/>
    <s v="96857 Copenhagen (II)"/>
    <s v="Denmark"/>
    <s v="Type A"/>
  </r>
  <r>
    <x v="2"/>
    <n v="6"/>
    <x v="4"/>
    <n v="96857"/>
    <s v="Copenhagen (ii)"/>
    <n v="5"/>
    <x v="4"/>
    <n v="1822.1130000000001"/>
    <n v="0"/>
    <n v="151485"/>
    <n v="299625"/>
    <m/>
    <n v="1105.8"/>
    <s v="Type A"/>
    <s v="OK"/>
    <s v="96857 Copenhagen (II)"/>
    <s v="Denmark"/>
    <s v="Type A"/>
  </r>
  <r>
    <x v="2"/>
    <n v="6"/>
    <x v="4"/>
    <n v="96857"/>
    <s v="Copenhagen (ii)"/>
    <n v="6"/>
    <x v="5"/>
    <n v="8968.9500000000007"/>
    <n v="0"/>
    <n v="1072200"/>
    <n v="3671724"/>
    <m/>
    <n v="10494.84"/>
    <s v="Type A"/>
    <s v="OK"/>
    <s v="96857 Copenhagen (II)"/>
    <s v="Denmark"/>
    <s v="Type A"/>
  </r>
  <r>
    <x v="2"/>
    <n v="6"/>
    <x v="4"/>
    <n v="96857"/>
    <s v="Copenhagen (ii)"/>
    <n v="13"/>
    <x v="6"/>
    <n v="17088.21"/>
    <n v="0"/>
    <n v="2415100"/>
    <n v="6742755"/>
    <m/>
    <n v="14674.08"/>
    <s v="Type A"/>
    <s v="OK"/>
    <s v="96857 Copenhagen (II)"/>
    <s v="Denmark"/>
    <s v="Type A"/>
  </r>
  <r>
    <x v="2"/>
    <n v="6"/>
    <x v="4"/>
    <n v="96857"/>
    <s v="Copenhagen (ii)"/>
    <n v="7"/>
    <x v="7"/>
    <n v="5626.8360000000002"/>
    <n v="0"/>
    <n v="129910"/>
    <n v="1081905"/>
    <m/>
    <n v="5437.8"/>
    <s v="Type A"/>
    <s v="OK"/>
    <s v="96857 Copenhagen (II)"/>
    <s v="Denmark"/>
    <s v="Type A"/>
  </r>
  <r>
    <x v="2"/>
    <n v="6"/>
    <x v="4"/>
    <n v="96857"/>
    <s v="Copenhagen (ii)"/>
    <n v="8"/>
    <x v="8"/>
    <n v="2212.3409999999999"/>
    <n v="0"/>
    <n v="47770"/>
    <n v="307977"/>
    <m/>
    <n v="3762"/>
    <s v="Type A"/>
    <s v="OK"/>
    <s v="96857 Copenhagen (II)"/>
    <s v="Denmark"/>
    <s v="Type A"/>
  </r>
  <r>
    <x v="2"/>
    <n v="6"/>
    <x v="4"/>
    <n v="96857"/>
    <s v="Copenhagen (ii)"/>
    <n v="9"/>
    <x v="9"/>
    <n v="2077.02"/>
    <n v="0"/>
    <n v="35380"/>
    <n v="239334"/>
    <m/>
    <n v="3310.56"/>
    <s v="Type A"/>
    <s v="OK"/>
    <s v="96857 Copenhagen (II)"/>
    <s v="Denmark"/>
    <s v="Type A"/>
  </r>
  <r>
    <x v="2"/>
    <n v="6"/>
    <x v="4"/>
    <n v="96857"/>
    <s v="Copenhagen (ii)"/>
    <n v="14"/>
    <x v="10"/>
    <n v="9916.1970000000001"/>
    <n v="0"/>
    <n v="213060"/>
    <n v="1721049"/>
    <m/>
    <n v="13392.72"/>
    <s v="Type A"/>
    <s v="OK"/>
    <s v="96857 Copenhagen (II)"/>
    <s v="Denmark"/>
    <s v="Type A"/>
  </r>
  <r>
    <x v="2"/>
    <n v="6"/>
    <x v="4"/>
    <n v="96857"/>
    <s v="Copenhagen (ii)"/>
    <n v="15"/>
    <x v="11"/>
    <n v="4434.1229999999996"/>
    <n v="0"/>
    <n v="95"/>
    <n v="0"/>
    <m/>
    <n v="0"/>
    <s v="Type A"/>
    <s v="OK"/>
    <s v="96857 Copenhagen (II)"/>
    <s v="Denmark"/>
    <s v="Type A"/>
  </r>
  <r>
    <x v="2"/>
    <n v="6"/>
    <x v="4"/>
    <n v="96857"/>
    <s v="Copenhagen (ii)"/>
    <n v="12"/>
    <x v="12"/>
    <n v="5950.9769999999999"/>
    <n v="0"/>
    <n v="2628160"/>
    <n v="8938746"/>
    <m/>
    <n v="28066.799999999999"/>
    <s v="Type A"/>
    <s v="OK"/>
    <s v="96857 Copenhagen (II)"/>
    <s v="Denmark"/>
    <s v="Type A"/>
  </r>
  <r>
    <x v="2"/>
    <n v="6"/>
    <x v="4"/>
    <n v="96857"/>
    <s v="Copenhagen (ii)"/>
    <n v="16"/>
    <x v="13"/>
    <n v="1737.144"/>
    <n v="0"/>
    <n v="95"/>
    <n v="0"/>
    <m/>
    <n v="0"/>
    <s v="Type A"/>
    <s v="OK"/>
    <s v="96857 Copenhagen (II)"/>
    <s v="Denmark"/>
    <s v="Type A"/>
  </r>
  <r>
    <x v="2"/>
    <n v="6"/>
    <x v="4"/>
    <n v="96857"/>
    <s v="Copenhagen (ii)"/>
    <n v="11"/>
    <x v="14"/>
    <n v="4874.7030000000004"/>
    <n v="0"/>
    <n v="556665"/>
    <n v="1538547"/>
    <m/>
    <n v="0"/>
    <s v="Type A"/>
    <s v="OK"/>
    <s v="96857 Copenhagen (II)"/>
    <s v="Denmark"/>
    <s v="Type A"/>
  </r>
  <r>
    <x v="2"/>
    <n v="6"/>
    <x v="4"/>
    <n v="96857"/>
    <s v="Copenhagen (ii)"/>
    <n v="17"/>
    <x v="15"/>
    <n v="31.47"/>
    <n v="310"/>
    <n v="95"/>
    <n v="0"/>
    <m/>
    <n v="0"/>
    <s v="Type A"/>
    <s v="OK"/>
    <s v="96857 Copenhagen (II)"/>
    <s v="Denmark"/>
    <s v="Type A"/>
  </r>
  <r>
    <x v="2"/>
    <n v="6"/>
    <x v="4"/>
    <n v="87703"/>
    <s v="Aalborg (i)"/>
    <n v="1"/>
    <x v="0"/>
    <n v="2158.8420000000001"/>
    <n v="0"/>
    <n v="334660"/>
    <n v="1057464"/>
    <m/>
    <n v="884.64"/>
    <s v="Type A"/>
    <s v="OK"/>
    <s v="87703 Aalborg (I)"/>
    <s v="Denmark"/>
    <s v="Type A"/>
  </r>
  <r>
    <x v="2"/>
    <n v="6"/>
    <x v="4"/>
    <n v="87703"/>
    <s v="Aalborg (i)"/>
    <n v="2"/>
    <x v="1"/>
    <n v="2139.96"/>
    <n v="0"/>
    <n v="83330"/>
    <n v="476982"/>
    <m/>
    <n v="544.91999999999996"/>
    <s v="Type A"/>
    <s v="OK"/>
    <s v="87703 Aalborg (I)"/>
    <s v="Denmark"/>
    <s v="Type A"/>
  </r>
  <r>
    <x v="2"/>
    <n v="6"/>
    <x v="4"/>
    <n v="87703"/>
    <s v="Aalborg (i)"/>
    <n v="3"/>
    <x v="2"/>
    <n v="47.204999999999998"/>
    <n v="0"/>
    <n v="464755"/>
    <n v="641472"/>
    <m/>
    <n v="861.84"/>
    <s v="Type A"/>
    <s v="OK"/>
    <s v="87703 Aalborg (I)"/>
    <s v="Denmark"/>
    <s v="Type A"/>
  </r>
  <r>
    <x v="2"/>
    <n v="6"/>
    <x v="4"/>
    <n v="87703"/>
    <s v="Aalborg (i)"/>
    <n v="4"/>
    <x v="3"/>
    <n v="1711.9680000000001"/>
    <n v="0"/>
    <n v="425640"/>
    <n v="60744"/>
    <m/>
    <n v="554.04"/>
    <s v="Type A"/>
    <s v="OK"/>
    <s v="87703 Aalborg (I)"/>
    <s v="Denmark"/>
    <s v="Type A"/>
  </r>
  <r>
    <x v="2"/>
    <n v="6"/>
    <x v="4"/>
    <n v="87703"/>
    <s v="Aalborg (i)"/>
    <n v="5"/>
    <x v="4"/>
    <n v="1976.316"/>
    <n v="0"/>
    <n v="151415"/>
    <n v="272421"/>
    <m/>
    <n v="802.56"/>
    <s v="Type A"/>
    <s v="OK"/>
    <s v="87703 Aalborg (I)"/>
    <s v="Denmark"/>
    <s v="Type A"/>
  </r>
  <r>
    <x v="2"/>
    <n v="6"/>
    <x v="4"/>
    <n v="87703"/>
    <s v="Aalborg (i)"/>
    <n v="6"/>
    <x v="5"/>
    <n v="7187.7479999999996"/>
    <n v="0"/>
    <n v="1132775"/>
    <n v="3324885"/>
    <m/>
    <n v="8474.76"/>
    <s v="Type A"/>
    <s v="OK"/>
    <s v="87703 Aalborg (I)"/>
    <s v="Denmark"/>
    <s v="Type A"/>
  </r>
  <r>
    <x v="2"/>
    <n v="6"/>
    <x v="4"/>
    <n v="87703"/>
    <s v="Aalborg (i)"/>
    <n v="13"/>
    <x v="6"/>
    <n v="15222.039000000001"/>
    <n v="0"/>
    <n v="2592575"/>
    <n v="6331641"/>
    <m/>
    <n v="12298.32"/>
    <s v="Type A"/>
    <s v="OK"/>
    <s v="87703 Aalborg (I)"/>
    <s v="Denmark"/>
    <s v="Type A"/>
  </r>
  <r>
    <x v="2"/>
    <n v="6"/>
    <x v="4"/>
    <n v="87703"/>
    <s v="Aalborg (i)"/>
    <n v="7"/>
    <x v="7"/>
    <n v="4009.2779999999998"/>
    <n v="0"/>
    <n v="141410"/>
    <n v="1267428"/>
    <m/>
    <n v="5241.72"/>
    <s v="Type A"/>
    <s v="OK"/>
    <s v="87703 Aalborg (I)"/>
    <s v="Denmark"/>
    <s v="Type A"/>
  </r>
  <r>
    <x v="2"/>
    <n v="6"/>
    <x v="4"/>
    <n v="87703"/>
    <s v="Aalborg (i)"/>
    <n v="8"/>
    <x v="8"/>
    <n v="1847.289"/>
    <n v="0"/>
    <n v="49560"/>
    <n v="375366"/>
    <m/>
    <n v="3848.64"/>
    <s v="Type A"/>
    <s v="OK"/>
    <s v="87703 Aalborg (I)"/>
    <s v="Denmark"/>
    <s v="Type A"/>
  </r>
  <r>
    <x v="2"/>
    <n v="6"/>
    <x v="4"/>
    <n v="87703"/>
    <s v="Aalborg (i)"/>
    <n v="9"/>
    <x v="9"/>
    <n v="1123.479"/>
    <n v="0"/>
    <n v="47885"/>
    <n v="367521"/>
    <m/>
    <n v="5405.88"/>
    <s v="Type A"/>
    <s v="OK"/>
    <s v="87703 Aalborg (I)"/>
    <s v="Denmark"/>
    <s v="Type A"/>
  </r>
  <r>
    <x v="2"/>
    <n v="6"/>
    <x v="4"/>
    <n v="87703"/>
    <s v="Aalborg (i)"/>
    <n v="14"/>
    <x v="10"/>
    <n v="6980.0460000000003"/>
    <n v="0"/>
    <n v="238855"/>
    <n v="1958532"/>
    <m/>
    <n v="15105"/>
    <s v="Type A"/>
    <s v="OK"/>
    <s v="87703 Aalborg (I)"/>
    <s v="Denmark"/>
    <s v="Type A"/>
  </r>
  <r>
    <x v="2"/>
    <n v="6"/>
    <x v="4"/>
    <n v="87703"/>
    <s v="Aalborg (i)"/>
    <n v="15"/>
    <x v="11"/>
    <n v="4358.5950000000003"/>
    <n v="0"/>
    <n v="100"/>
    <n v="0"/>
    <m/>
    <n v="0"/>
    <s v="Type A"/>
    <s v="OK"/>
    <s v="87703 Aalborg (I)"/>
    <s v="Denmark"/>
    <s v="Type A"/>
  </r>
  <r>
    <x v="2"/>
    <n v="6"/>
    <x v="4"/>
    <n v="87703"/>
    <s v="Aalborg (i)"/>
    <n v="12"/>
    <x v="12"/>
    <n v="5976.1530000000002"/>
    <n v="0"/>
    <n v="2831430"/>
    <n v="8567850"/>
    <m/>
    <n v="27403.32"/>
    <s v="Type A"/>
    <s v="OK"/>
    <s v="87703 Aalborg (I)"/>
    <s v="Denmark"/>
    <s v="Type A"/>
  </r>
  <r>
    <x v="2"/>
    <n v="6"/>
    <x v="4"/>
    <n v="87703"/>
    <s v="Aalborg (i)"/>
    <n v="16"/>
    <x v="13"/>
    <n v="3077.7660000000001"/>
    <n v="0"/>
    <n v="100"/>
    <n v="0"/>
    <m/>
    <n v="0"/>
    <s v="Type A"/>
    <s v="OK"/>
    <s v="87703 Aalborg (I)"/>
    <s v="Denmark"/>
    <s v="Type A"/>
  </r>
  <r>
    <x v="2"/>
    <n v="6"/>
    <x v="4"/>
    <n v="87703"/>
    <s v="Aalborg (i)"/>
    <n v="11"/>
    <x v="14"/>
    <n v="8191.6409999999996"/>
    <n v="0"/>
    <n v="788925"/>
    <n v="2383506"/>
    <m/>
    <n v="0"/>
    <s v="Type A"/>
    <s v="OK"/>
    <s v="87703 Aalborg (I)"/>
    <s v="Denmark"/>
    <s v="Type A"/>
  </r>
  <r>
    <x v="2"/>
    <n v="6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2"/>
    <n v="6"/>
    <x v="4"/>
    <n v="19000"/>
    <s v="Aalborg (ii)"/>
    <n v="1"/>
    <x v="0"/>
    <n v="3310.6439999999998"/>
    <n v="0"/>
    <n v="366820"/>
    <n v="1523943"/>
    <m/>
    <n v="1244.8800000000001"/>
    <s v="Type A"/>
    <s v="OK"/>
    <s v="19000 Aalborg (II)"/>
    <s v="Denmark"/>
    <s v="Type B"/>
  </r>
  <r>
    <x v="2"/>
    <n v="6"/>
    <x v="4"/>
    <n v="19000"/>
    <s v="Aalborg (ii)"/>
    <n v="2"/>
    <x v="1"/>
    <n v="3181.6170000000002"/>
    <n v="0"/>
    <n v="129390"/>
    <n v="772146"/>
    <m/>
    <n v="1110.3599999999999"/>
    <s v="Type A"/>
    <s v="OK"/>
    <s v="19000 Aalborg (II)"/>
    <s v="Denmark"/>
    <s v="Type B"/>
  </r>
  <r>
    <x v="2"/>
    <n v="6"/>
    <x v="4"/>
    <n v="19000"/>
    <s v="Aalborg (ii)"/>
    <n v="3"/>
    <x v="2"/>
    <n v="47.204999999999998"/>
    <n v="0"/>
    <n v="651445"/>
    <n v="1022976"/>
    <m/>
    <n v="1117.2"/>
    <s v="Type A"/>
    <s v="OK"/>
    <s v="19000 Aalborg (II)"/>
    <s v="Denmark"/>
    <s v="Type B"/>
  </r>
  <r>
    <x v="2"/>
    <n v="6"/>
    <x v="4"/>
    <n v="19000"/>
    <s v="Aalborg (ii)"/>
    <n v="4"/>
    <x v="3"/>
    <n v="1551.471"/>
    <n v="0"/>
    <n v="506845"/>
    <n v="781713"/>
    <m/>
    <n v="1224.3599999999999"/>
    <s v="Type A"/>
    <s v="OK"/>
    <s v="19000 Aalborg (II)"/>
    <s v="Denmark"/>
    <s v="Type B"/>
  </r>
  <r>
    <x v="2"/>
    <n v="6"/>
    <x v="4"/>
    <n v="19000"/>
    <s v="Aalborg (ii)"/>
    <n v="5"/>
    <x v="4"/>
    <n v="2445.2190000000001"/>
    <n v="0"/>
    <n v="220845"/>
    <n v="543117"/>
    <m/>
    <n v="1379.4"/>
    <s v="Type A"/>
    <s v="OK"/>
    <s v="19000 Aalborg (II)"/>
    <s v="Denmark"/>
    <s v="Type B"/>
  </r>
  <r>
    <x v="2"/>
    <n v="6"/>
    <x v="4"/>
    <n v="19000"/>
    <s v="Aalborg (ii)"/>
    <n v="6"/>
    <x v="5"/>
    <n v="8528.3700000000008"/>
    <n v="0"/>
    <n v="2030085"/>
    <n v="8697024"/>
    <m/>
    <n v="10565.52"/>
    <s v="Type A"/>
    <s v="OK"/>
    <s v="19000 Aalborg (II)"/>
    <s v="Denmark"/>
    <s v="Type B"/>
  </r>
  <r>
    <x v="2"/>
    <n v="6"/>
    <x v="4"/>
    <n v="19000"/>
    <s v="Aalborg (ii)"/>
    <n v="13"/>
    <x v="6"/>
    <n v="19064.526000000002"/>
    <n v="0"/>
    <n v="3905430"/>
    <n v="14142873"/>
    <m/>
    <n v="18315.240000000002"/>
    <s v="Type A"/>
    <s v="OK"/>
    <s v="19000 Aalborg (II)"/>
    <s v="Denmark"/>
    <s v="Type B"/>
  </r>
  <r>
    <x v="2"/>
    <n v="6"/>
    <x v="4"/>
    <n v="19000"/>
    <s v="Aalborg (ii)"/>
    <n v="7"/>
    <x v="7"/>
    <n v="4764.558"/>
    <n v="0"/>
    <n v="183760"/>
    <n v="1270371"/>
    <m/>
    <n v="5636.16"/>
    <s v="Type A"/>
    <s v="OK"/>
    <s v="19000 Aalborg (II)"/>
    <s v="Denmark"/>
    <s v="Type B"/>
  </r>
  <r>
    <x v="2"/>
    <n v="6"/>
    <x v="4"/>
    <n v="19000"/>
    <s v="Aalborg (ii)"/>
    <n v="8"/>
    <x v="8"/>
    <n v="1881.9059999999999"/>
    <n v="0"/>
    <n v="35345"/>
    <n v="249492"/>
    <m/>
    <n v="2879.64"/>
    <s v="Type A"/>
    <s v="OK"/>
    <s v="19000 Aalborg (II)"/>
    <s v="Denmark"/>
    <s v="Type B"/>
  </r>
  <r>
    <x v="2"/>
    <n v="6"/>
    <x v="4"/>
    <n v="19000"/>
    <s v="Aalborg (ii)"/>
    <n v="9"/>
    <x v="9"/>
    <n v="1529.442"/>
    <n v="0"/>
    <n v="40655"/>
    <n v="265515"/>
    <m/>
    <n v="2865.96"/>
    <s v="Type A"/>
    <s v="OK"/>
    <s v="19000 Aalborg (II)"/>
    <s v="Denmark"/>
    <s v="Type B"/>
  </r>
  <r>
    <x v="2"/>
    <n v="6"/>
    <x v="4"/>
    <n v="19000"/>
    <s v="Aalborg (ii)"/>
    <n v="14"/>
    <x v="10"/>
    <n v="8175.9059999999999"/>
    <n v="0"/>
    <n v="259760"/>
    <n v="1713921"/>
    <m/>
    <n v="13326.6"/>
    <s v="Type A"/>
    <s v="OK"/>
    <s v="19000 Aalborg (II)"/>
    <s v="Denmark"/>
    <s v="Type B"/>
  </r>
  <r>
    <x v="2"/>
    <n v="6"/>
    <x v="4"/>
    <n v="19000"/>
    <s v="Aalborg (ii)"/>
    <n v="15"/>
    <x v="11"/>
    <n v="4352.3010000000004"/>
    <n v="0"/>
    <n v="105"/>
    <n v="0"/>
    <m/>
    <n v="0"/>
    <s v="Type A"/>
    <s v="OK"/>
    <s v="19000 Aalborg (II)"/>
    <s v="Denmark"/>
    <s v="Type B"/>
  </r>
  <r>
    <x v="2"/>
    <n v="6"/>
    <x v="4"/>
    <n v="19000"/>
    <s v="Aalborg (ii)"/>
    <n v="12"/>
    <x v="12"/>
    <n v="8887.1280000000006"/>
    <n v="0"/>
    <n v="4165190"/>
    <n v="15881448"/>
    <m/>
    <n v="31641.84"/>
    <s v="Type A"/>
    <s v="OK"/>
    <s v="19000 Aalborg (II)"/>
    <s v="Denmark"/>
    <s v="Type B"/>
  </r>
  <r>
    <x v="2"/>
    <n v="6"/>
    <x v="4"/>
    <n v="19000"/>
    <s v="Aalborg (ii)"/>
    <n v="16"/>
    <x v="13"/>
    <n v="3279.174"/>
    <n v="0"/>
    <n v="105"/>
    <n v="0"/>
    <m/>
    <n v="0"/>
    <s v="Type A"/>
    <s v="OK"/>
    <s v="19000 Aalborg (II)"/>
    <s v="Denmark"/>
    <s v="Type B"/>
  </r>
  <r>
    <x v="2"/>
    <n v="6"/>
    <x v="4"/>
    <n v="19000"/>
    <s v="Aalborg (ii)"/>
    <n v="11"/>
    <x v="14"/>
    <n v="0"/>
    <n v="0"/>
    <n v="20"/>
    <n v="39"/>
    <m/>
    <n v="0"/>
    <s v="Type A"/>
    <s v="OK"/>
    <s v="19000 Aalborg (II)"/>
    <s v="Denmark"/>
    <s v="Type B"/>
  </r>
  <r>
    <x v="2"/>
    <n v="6"/>
    <x v="4"/>
    <n v="19000"/>
    <s v="Aalborg (ii)"/>
    <n v="17"/>
    <x v="15"/>
    <n v="1567.2059999999999"/>
    <n v="322"/>
    <n v="105"/>
    <n v="0"/>
    <m/>
    <n v="0"/>
    <s v="Type A"/>
    <s v="OK"/>
    <s v="19000 Aalborg (II)"/>
    <s v="Denmark"/>
    <s v="Type B"/>
  </r>
  <r>
    <x v="2"/>
    <n v="6"/>
    <x v="5"/>
    <n v="88994"/>
    <s v="Madrid (i)"/>
    <n v="1"/>
    <x v="0"/>
    <n v="3288.6149999999998"/>
    <n v="0"/>
    <n v="413550"/>
    <n v="1708029"/>
    <m/>
    <n v="1126.32"/>
    <s v="Type A"/>
    <s v="OK"/>
    <s v="88994 Madrid (I)"/>
    <s v="Spain"/>
    <s v="Type A"/>
  </r>
  <r>
    <x v="2"/>
    <n v="6"/>
    <x v="5"/>
    <n v="88994"/>
    <s v="Madrid (i)"/>
    <n v="2"/>
    <x v="1"/>
    <n v="2558.511"/>
    <n v="0"/>
    <n v="147690"/>
    <n v="896664"/>
    <m/>
    <n v="829.92"/>
    <s v="Type A"/>
    <s v="OK"/>
    <s v="88994 Madrid (I)"/>
    <s v="Spain"/>
    <s v="Type A"/>
  </r>
  <r>
    <x v="2"/>
    <n v="6"/>
    <x v="5"/>
    <n v="88994"/>
    <s v="Madrid (i)"/>
    <n v="3"/>
    <x v="2"/>
    <n v="47.204999999999998"/>
    <n v="0"/>
    <n v="616330"/>
    <n v="951411"/>
    <m/>
    <n v="1342.92"/>
    <s v="Type A"/>
    <s v="OK"/>
    <s v="88994 Madrid (I)"/>
    <s v="Spain"/>
    <s v="Type A"/>
  </r>
  <r>
    <x v="2"/>
    <n v="6"/>
    <x v="5"/>
    <n v="88994"/>
    <s v="Madrid (i)"/>
    <n v="4"/>
    <x v="3"/>
    <n v="1545.1769999999999"/>
    <n v="0"/>
    <n v="493080"/>
    <n v="774876"/>
    <m/>
    <n v="793.44"/>
    <s v="Type A"/>
    <s v="OK"/>
    <s v="88994 Madrid (I)"/>
    <s v="Spain"/>
    <s v="Type A"/>
  </r>
  <r>
    <x v="2"/>
    <n v="6"/>
    <x v="5"/>
    <n v="88994"/>
    <s v="Madrid (i)"/>
    <n v="5"/>
    <x v="4"/>
    <n v="1828.4069999999999"/>
    <n v="0"/>
    <n v="196960"/>
    <n v="420558"/>
    <m/>
    <n v="1135.44"/>
    <s v="Type A"/>
    <s v="OK"/>
    <s v="88994 Madrid (I)"/>
    <s v="Spain"/>
    <s v="Type A"/>
  </r>
  <r>
    <x v="2"/>
    <n v="6"/>
    <x v="5"/>
    <n v="88994"/>
    <s v="Madrid (i)"/>
    <n v="6"/>
    <x v="5"/>
    <n v="8393.0490000000009"/>
    <n v="0"/>
    <n v="1763410"/>
    <n v="6106125"/>
    <m/>
    <n v="10720.56"/>
    <s v="Type A"/>
    <s v="OK"/>
    <s v="88994 Madrid (I)"/>
    <s v="Spain"/>
    <s v="Type A"/>
  </r>
  <r>
    <x v="2"/>
    <n v="6"/>
    <x v="5"/>
    <n v="88994"/>
    <s v="Madrid (i)"/>
    <n v="13"/>
    <x v="6"/>
    <n v="17660.964"/>
    <n v="0"/>
    <n v="3631020"/>
    <n v="10635825"/>
    <m/>
    <n v="18620.759999999998"/>
    <s v="Type A"/>
    <s v="OK"/>
    <s v="88994 Madrid (I)"/>
    <s v="Spain"/>
    <s v="Type A"/>
  </r>
  <r>
    <x v="2"/>
    <n v="6"/>
    <x v="5"/>
    <n v="88994"/>
    <s v="Madrid (i)"/>
    <n v="7"/>
    <x v="7"/>
    <n v="6076.857"/>
    <n v="0"/>
    <n v="151595"/>
    <n v="1250928"/>
    <m/>
    <n v="7765.68"/>
    <s v="Type A"/>
    <s v="OK"/>
    <s v="88994 Madrid (I)"/>
    <s v="Spain"/>
    <s v="Type A"/>
  </r>
  <r>
    <x v="2"/>
    <n v="6"/>
    <x v="5"/>
    <n v="88994"/>
    <s v="Madrid (i)"/>
    <n v="8"/>
    <x v="8"/>
    <n v="874.86599999999999"/>
    <n v="0"/>
    <n v="52615"/>
    <n v="405465"/>
    <m/>
    <n v="4582.8"/>
    <s v="Type A"/>
    <s v="OK"/>
    <s v="88994 Madrid (I)"/>
    <s v="Spain"/>
    <s v="Type A"/>
  </r>
  <r>
    <x v="2"/>
    <n v="6"/>
    <x v="5"/>
    <n v="88994"/>
    <s v="Madrid (i)"/>
    <n v="9"/>
    <x v="9"/>
    <n v="2149.4009999999998"/>
    <n v="0"/>
    <n v="59840"/>
    <n v="399081"/>
    <m/>
    <n v="5075.28"/>
    <s v="Type A"/>
    <s v="OK"/>
    <s v="88994 Madrid (I)"/>
    <s v="Spain"/>
    <s v="Type A"/>
  </r>
  <r>
    <x v="2"/>
    <n v="6"/>
    <x v="5"/>
    <n v="88994"/>
    <s v="Madrid (i)"/>
    <n v="14"/>
    <x v="10"/>
    <n v="9101.1239999999998"/>
    <n v="0"/>
    <n v="264050"/>
    <n v="2166879"/>
    <m/>
    <n v="18725.64"/>
    <s v="Type A"/>
    <s v="OK"/>
    <s v="88994 Madrid (I)"/>
    <s v="Spain"/>
    <s v="Type A"/>
  </r>
  <r>
    <x v="2"/>
    <n v="6"/>
    <x v="5"/>
    <n v="88994"/>
    <s v="Madrid (i)"/>
    <n v="15"/>
    <x v="11"/>
    <n v="3395.6129999999998"/>
    <n v="0"/>
    <n v="110"/>
    <n v="0"/>
    <m/>
    <n v="0"/>
    <s v="Type A"/>
    <s v="OK"/>
    <s v="88994 Madrid (I)"/>
    <s v="Spain"/>
    <s v="Type A"/>
  </r>
  <r>
    <x v="2"/>
    <n v="6"/>
    <x v="5"/>
    <n v="88994"/>
    <s v="Madrid (i)"/>
    <n v="12"/>
    <x v="12"/>
    <n v="6473.3789999999999"/>
    <n v="0"/>
    <n v="3895070"/>
    <n v="1309800"/>
    <m/>
    <n v="37346.400000000001"/>
    <s v="Type A"/>
    <s v="OK"/>
    <s v="88994 Madrid (I)"/>
    <s v="Spain"/>
    <s v="Type A"/>
  </r>
  <r>
    <x v="2"/>
    <n v="6"/>
    <x v="5"/>
    <n v="88994"/>
    <s v="Madrid (i)"/>
    <n v="16"/>
    <x v="13"/>
    <n v="1957.434"/>
    <n v="0"/>
    <n v="110"/>
    <n v="0"/>
    <m/>
    <n v="0"/>
    <s v="Type A"/>
    <s v="OK"/>
    <s v="88994 Madrid (I)"/>
    <s v="Spain"/>
    <s v="Type A"/>
  </r>
  <r>
    <x v="2"/>
    <n v="6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2"/>
    <n v="6"/>
    <x v="5"/>
    <n v="88994"/>
    <s v="Madrid (i)"/>
    <n v="17"/>
    <x v="15"/>
    <n v="1913.376"/>
    <n v="0"/>
    <n v="110"/>
    <n v="0"/>
    <m/>
    <n v="0"/>
    <s v="Type A"/>
    <s v="OK"/>
    <s v="88994 Madrid (I)"/>
    <s v="Spain"/>
    <s v="Type A"/>
  </r>
  <r>
    <x v="2"/>
    <n v="6"/>
    <x v="5"/>
    <n v="20166"/>
    <s v="Madrid (ii)"/>
    <n v="1"/>
    <x v="0"/>
    <n v="2923.5630000000001"/>
    <n v="0"/>
    <n v="426005"/>
    <n v="1642047"/>
    <m/>
    <n v="1124.04"/>
    <s v="Type A"/>
    <s v="OK"/>
    <s v="20166 Madrid (II)"/>
    <s v="Spain"/>
    <s v="Type A"/>
  </r>
  <r>
    <x v="2"/>
    <n v="6"/>
    <x v="5"/>
    <n v="20166"/>
    <s v="Madrid (ii)"/>
    <n v="2"/>
    <x v="1"/>
    <n v="2917.2689999999998"/>
    <n v="0"/>
    <n v="96095"/>
    <n v="574440"/>
    <m/>
    <n v="590.52"/>
    <s v="Type A"/>
    <s v="OK"/>
    <s v="20166 Madrid (II)"/>
    <s v="Spain"/>
    <s v="Type A"/>
  </r>
  <r>
    <x v="2"/>
    <n v="6"/>
    <x v="5"/>
    <n v="20166"/>
    <s v="Madrid (ii)"/>
    <n v="3"/>
    <x v="2"/>
    <n v="47.204999999999998"/>
    <n v="0"/>
    <n v="553135"/>
    <n v="788286"/>
    <m/>
    <n v="1069.32"/>
    <s v="Type A"/>
    <s v="OK"/>
    <s v="20166 Madrid (II)"/>
    <s v="Spain"/>
    <s v="Type A"/>
  </r>
  <r>
    <x v="2"/>
    <n v="6"/>
    <x v="5"/>
    <n v="20166"/>
    <s v="Madrid (ii)"/>
    <n v="4"/>
    <x v="3"/>
    <n v="1818.9659999999999"/>
    <n v="0"/>
    <n v="380835"/>
    <n v="650709"/>
    <m/>
    <n v="1279.08"/>
    <s v="Type A"/>
    <s v="OK"/>
    <s v="20166 Madrid (II)"/>
    <s v="Spain"/>
    <s v="Type A"/>
  </r>
  <r>
    <x v="2"/>
    <n v="6"/>
    <x v="5"/>
    <n v="20166"/>
    <s v="Madrid (ii)"/>
    <n v="5"/>
    <x v="4"/>
    <n v="2797.683"/>
    <n v="0"/>
    <n v="214940"/>
    <n v="383772"/>
    <m/>
    <n v="966.72"/>
    <s v="Type A"/>
    <s v="OK"/>
    <s v="20166 Madrid (II)"/>
    <s v="Spain"/>
    <s v="Type A"/>
  </r>
  <r>
    <x v="2"/>
    <n v="6"/>
    <x v="5"/>
    <n v="20166"/>
    <s v="Madrid (ii)"/>
    <n v="6"/>
    <x v="5"/>
    <n v="8273.4629999999997"/>
    <n v="0"/>
    <n v="1875595"/>
    <n v="8503272"/>
    <m/>
    <n v="11666.76"/>
    <s v="Type A"/>
    <s v="OK"/>
    <s v="20166 Madrid (II)"/>
    <s v="Spain"/>
    <s v="Type A"/>
  </r>
  <r>
    <x v="2"/>
    <n v="6"/>
    <x v="5"/>
    <n v="20166"/>
    <s v="Madrid (ii)"/>
    <n v="13"/>
    <x v="6"/>
    <n v="18778.149000000001"/>
    <n v="0"/>
    <n v="3546605"/>
    <n v="12936990"/>
    <m/>
    <n v="19323"/>
    <s v="Type A"/>
    <s v="OK"/>
    <s v="20166 Madrid (II)"/>
    <s v="Spain"/>
    <s v="Type A"/>
  </r>
  <r>
    <x v="2"/>
    <n v="6"/>
    <x v="5"/>
    <n v="20166"/>
    <s v="Madrid (ii)"/>
    <n v="7"/>
    <x v="7"/>
    <n v="8594.4570000000003"/>
    <n v="0"/>
    <n v="178985"/>
    <n v="1498824"/>
    <m/>
    <n v="7603.8"/>
    <s v="Type A"/>
    <s v="OK"/>
    <s v="20166 Madrid (II)"/>
    <s v="Spain"/>
    <s v="Type A"/>
  </r>
  <r>
    <x v="2"/>
    <n v="6"/>
    <x v="5"/>
    <n v="20166"/>
    <s v="Madrid (ii)"/>
    <n v="8"/>
    <x v="8"/>
    <n v="62.94"/>
    <n v="0"/>
    <n v="48685"/>
    <n v="391122"/>
    <m/>
    <n v="5202.96"/>
    <s v="Type A"/>
    <s v="OK"/>
    <s v="20166 Madrid (II)"/>
    <s v="Spain"/>
    <s v="Type A"/>
  </r>
  <r>
    <x v="2"/>
    <n v="6"/>
    <x v="5"/>
    <n v="20166"/>
    <s v="Madrid (ii)"/>
    <n v="9"/>
    <x v="9"/>
    <n v="1831.5540000000001"/>
    <n v="0"/>
    <n v="64560"/>
    <n v="458454"/>
    <m/>
    <n v="6201.6"/>
    <s v="Type A"/>
    <s v="OK"/>
    <s v="20166 Madrid (II)"/>
    <s v="Spain"/>
    <s v="Type A"/>
  </r>
  <r>
    <x v="2"/>
    <n v="6"/>
    <x v="5"/>
    <n v="20166"/>
    <s v="Madrid (ii)"/>
    <n v="14"/>
    <x v="10"/>
    <n v="10488.950999999999"/>
    <n v="0"/>
    <n v="292230"/>
    <n v="2211225"/>
    <m/>
    <n v="21014.76"/>
    <s v="Type A"/>
    <s v="OK"/>
    <s v="20166 Madrid (II)"/>
    <s v="Spain"/>
    <s v="Type A"/>
  </r>
  <r>
    <x v="2"/>
    <n v="6"/>
    <x v="5"/>
    <n v="20166"/>
    <s v="Madrid (ii)"/>
    <n v="15"/>
    <x v="11"/>
    <n v="4311.3900000000003"/>
    <n v="0"/>
    <n v="115"/>
    <n v="0"/>
    <m/>
    <n v="0"/>
    <s v="Type A"/>
    <s v="OK"/>
    <s v="20166 Madrid (II)"/>
    <s v="Spain"/>
    <s v="Type A"/>
  </r>
  <r>
    <x v="2"/>
    <n v="6"/>
    <x v="5"/>
    <n v="20166"/>
    <s v="Madrid (ii)"/>
    <n v="12"/>
    <x v="12"/>
    <n v="7335.6570000000002"/>
    <n v="0"/>
    <n v="3838835"/>
    <n v="15130296"/>
    <m/>
    <n v="40337.760000000002"/>
    <s v="Type A"/>
    <s v="OK"/>
    <s v="20166 Madrid (II)"/>
    <s v="Spain"/>
    <s v="Type A"/>
  </r>
  <r>
    <x v="2"/>
    <n v="6"/>
    <x v="5"/>
    <n v="20166"/>
    <s v="Madrid (ii)"/>
    <n v="16"/>
    <x v="13"/>
    <n v="3527.7869999999998"/>
    <n v="0"/>
    <n v="115"/>
    <n v="0"/>
    <m/>
    <n v="0"/>
    <s v="Type A"/>
    <s v="OK"/>
    <s v="20166 Madrid (II)"/>
    <s v="Spain"/>
    <s v="Type A"/>
  </r>
  <r>
    <x v="2"/>
    <n v="6"/>
    <x v="5"/>
    <n v="20166"/>
    <s v="Madrid (ii)"/>
    <n v="11"/>
    <x v="14"/>
    <n v="3908.5740000000001"/>
    <n v="0"/>
    <n v="533610"/>
    <n v="1539138"/>
    <m/>
    <n v="0"/>
    <s v="Type A"/>
    <s v="OK"/>
    <s v="20166 Madrid (II)"/>
    <s v="Spain"/>
    <s v="Type A"/>
  </r>
  <r>
    <x v="2"/>
    <n v="6"/>
    <x v="5"/>
    <n v="20166"/>
    <s v="Madrid (ii)"/>
    <n v="17"/>
    <x v="15"/>
    <n v="2246.9580000000001"/>
    <n v="0"/>
    <n v="115"/>
    <n v="0"/>
    <m/>
    <n v="0"/>
    <s v="Type A"/>
    <s v="OK"/>
    <s v="20166 Madrid (II)"/>
    <s v="Spain"/>
    <s v="Type A"/>
  </r>
  <r>
    <x v="2"/>
    <n v="6"/>
    <x v="5"/>
    <n v="16927"/>
    <s v="Barcelona (i)"/>
    <n v="1"/>
    <x v="0"/>
    <n v="3609.6089999999999"/>
    <n v="0"/>
    <n v="385090"/>
    <n v="1427439"/>
    <m/>
    <n v="813.96"/>
    <s v="Type A"/>
    <s v="OK"/>
    <s v="16927 Barcelona (I)"/>
    <s v="Spain"/>
    <s v="Type A"/>
  </r>
  <r>
    <x v="2"/>
    <n v="6"/>
    <x v="5"/>
    <n v="16927"/>
    <s v="Barcelona (i)"/>
    <n v="2"/>
    <x v="1"/>
    <n v="2042.403"/>
    <n v="0"/>
    <n v="95595"/>
    <n v="567918"/>
    <m/>
    <n v="554.04"/>
    <s v="Type A"/>
    <s v="OK"/>
    <s v="16927 Barcelona (I)"/>
    <s v="Spain"/>
    <s v="Type A"/>
  </r>
  <r>
    <x v="2"/>
    <n v="6"/>
    <x v="5"/>
    <n v="16927"/>
    <s v="Barcelona (i)"/>
    <n v="3"/>
    <x v="2"/>
    <n v="47.204999999999998"/>
    <n v="0"/>
    <n v="534450"/>
    <n v="761916"/>
    <m/>
    <n v="921.12"/>
    <s v="Type A"/>
    <s v="OK"/>
    <s v="16927 Barcelona (I)"/>
    <s v="Spain"/>
    <s v="Type A"/>
  </r>
  <r>
    <x v="2"/>
    <n v="6"/>
    <x v="5"/>
    <n v="16927"/>
    <s v="Barcelona (i)"/>
    <n v="4"/>
    <x v="3"/>
    <n v="1988.904"/>
    <n v="0"/>
    <n v="456070"/>
    <n v="778710"/>
    <m/>
    <n v="1000.92"/>
    <s v="Type A"/>
    <s v="OK"/>
    <s v="16927 Barcelona (I)"/>
    <s v="Spain"/>
    <s v="Type A"/>
  </r>
  <r>
    <x v="2"/>
    <n v="6"/>
    <x v="5"/>
    <n v="16927"/>
    <s v="Barcelona (i)"/>
    <n v="5"/>
    <x v="4"/>
    <n v="2460.9540000000002"/>
    <n v="0"/>
    <n v="222675"/>
    <n v="373836"/>
    <m/>
    <n v="925.68"/>
    <s v="Type A"/>
    <s v="OK"/>
    <s v="16927 Barcelona (I)"/>
    <s v="Spain"/>
    <s v="Type A"/>
  </r>
  <r>
    <x v="2"/>
    <n v="6"/>
    <x v="5"/>
    <n v="16927"/>
    <s v="Barcelona (i)"/>
    <n v="6"/>
    <x v="5"/>
    <n v="8773.8359999999993"/>
    <n v="0"/>
    <n v="1923505"/>
    <n v="6389361"/>
    <m/>
    <n v="7941.24"/>
    <s v="Type A"/>
    <s v="OK"/>
    <s v="16927 Barcelona (I)"/>
    <s v="Spain"/>
    <s v="Type A"/>
  </r>
  <r>
    <x v="2"/>
    <n v="6"/>
    <x v="5"/>
    <n v="16927"/>
    <s v="Barcelona (i)"/>
    <n v="13"/>
    <x v="6"/>
    <n v="18922.911"/>
    <n v="0"/>
    <n v="3617385"/>
    <n v="10139385"/>
    <m/>
    <n v="14576.04"/>
    <s v="Type A"/>
    <s v="OK"/>
    <s v="16927 Barcelona (I)"/>
    <s v="Spain"/>
    <s v="Type A"/>
  </r>
  <r>
    <x v="2"/>
    <n v="6"/>
    <x v="5"/>
    <n v="16927"/>
    <s v="Barcelona (i)"/>
    <n v="7"/>
    <x v="7"/>
    <n v="5101.2870000000003"/>
    <n v="0"/>
    <n v="157900"/>
    <n v="1201584"/>
    <m/>
    <n v="5782.08"/>
    <s v="Type A"/>
    <s v="OK"/>
    <s v="16927 Barcelona (I)"/>
    <s v="Spain"/>
    <s v="Type A"/>
  </r>
  <r>
    <x v="2"/>
    <n v="6"/>
    <x v="5"/>
    <n v="16927"/>
    <s v="Barcelona (i)"/>
    <n v="8"/>
    <x v="8"/>
    <n v="1866.171"/>
    <n v="0"/>
    <n v="52035"/>
    <n v="361263"/>
    <m/>
    <n v="4546.32"/>
    <s v="Type A"/>
    <s v="OK"/>
    <s v="16927 Barcelona (I)"/>
    <s v="Spain"/>
    <s v="Type A"/>
  </r>
  <r>
    <x v="2"/>
    <n v="6"/>
    <x v="5"/>
    <n v="16927"/>
    <s v="Barcelona (i)"/>
    <n v="9"/>
    <x v="9"/>
    <n v="1497.972"/>
    <n v="0"/>
    <n v="60030"/>
    <n v="359148"/>
    <m/>
    <n v="4954.4399999999996"/>
    <s v="Type A"/>
    <s v="OK"/>
    <s v="16927 Barcelona (I)"/>
    <s v="Spain"/>
    <s v="Type A"/>
  </r>
  <r>
    <x v="2"/>
    <n v="6"/>
    <x v="5"/>
    <n v="16927"/>
    <s v="Barcelona (i)"/>
    <n v="14"/>
    <x v="10"/>
    <n v="8465.43"/>
    <n v="0"/>
    <n v="269965"/>
    <n v="2047896"/>
    <m/>
    <n v="16477.560000000001"/>
    <s v="Type A"/>
    <s v="OK"/>
    <s v="16927 Barcelona (I)"/>
    <s v="Spain"/>
    <s v="Type A"/>
  </r>
  <r>
    <x v="2"/>
    <n v="6"/>
    <x v="5"/>
    <n v="16927"/>
    <s v="Barcelona (i)"/>
    <n v="15"/>
    <x v="11"/>
    <n v="3342.114"/>
    <n v="0"/>
    <n v="120"/>
    <n v="0"/>
    <m/>
    <n v="0"/>
    <s v="Type A"/>
    <s v="OK"/>
    <s v="16927 Barcelona (I)"/>
    <s v="Spain"/>
    <s v="Type A"/>
  </r>
  <r>
    <x v="2"/>
    <n v="6"/>
    <x v="5"/>
    <n v="16927"/>
    <s v="Barcelona (i)"/>
    <n v="12"/>
    <x v="12"/>
    <n v="7754.2079999999996"/>
    <n v="0"/>
    <n v="3887350"/>
    <n v="12411036"/>
    <m/>
    <n v="31053.599999999999"/>
    <s v="Type A"/>
    <s v="OK"/>
    <s v="16927 Barcelona (I)"/>
    <s v="Spain"/>
    <s v="Type A"/>
  </r>
  <r>
    <x v="2"/>
    <n v="6"/>
    <x v="5"/>
    <n v="16927"/>
    <s v="Barcelona (i)"/>
    <n v="16"/>
    <x v="13"/>
    <n v="3121.8240000000001"/>
    <n v="0"/>
    <n v="120"/>
    <n v="0"/>
    <m/>
    <n v="0"/>
    <s v="Type A"/>
    <s v="OK"/>
    <s v="16927 Barcelona (I)"/>
    <s v="Spain"/>
    <s v="Type A"/>
  </r>
  <r>
    <x v="2"/>
    <n v="6"/>
    <x v="5"/>
    <n v="16927"/>
    <s v="Barcelona (i)"/>
    <n v="11"/>
    <x v="14"/>
    <n v="985.01099999999997"/>
    <n v="0"/>
    <n v="0"/>
    <n v="0"/>
    <m/>
    <n v="0"/>
    <s v="Type A"/>
    <s v="OK"/>
    <s v="16927 Barcelona (I)"/>
    <s v="Spain"/>
    <s v="Type A"/>
  </r>
  <r>
    <x v="2"/>
    <n v="6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2"/>
    <n v="6"/>
    <x v="5"/>
    <n v="96493"/>
    <s v="Barcelona (ii)"/>
    <n v="1"/>
    <x v="0"/>
    <n v="5765.3040000000001"/>
    <n v="0"/>
    <n v="773990"/>
    <n v="3052038"/>
    <m/>
    <n v="1069.32"/>
    <s v="Type A"/>
    <s v="OK"/>
    <s v="96493 Barcelona (II)"/>
    <s v="Spain"/>
    <s v="Type A"/>
  </r>
  <r>
    <x v="2"/>
    <n v="6"/>
    <x v="5"/>
    <n v="96493"/>
    <s v="Barcelona (ii)"/>
    <n v="2"/>
    <x v="1"/>
    <n v="3033.7080000000001"/>
    <n v="0"/>
    <n v="164045"/>
    <n v="1080132"/>
    <m/>
    <n v="595.08000000000004"/>
    <s v="Type A"/>
    <s v="OK"/>
    <s v="96493 Barcelona (II)"/>
    <s v="Spain"/>
    <s v="Type A"/>
  </r>
  <r>
    <x v="2"/>
    <n v="6"/>
    <x v="5"/>
    <n v="96493"/>
    <s v="Barcelona (ii)"/>
    <n v="3"/>
    <x v="2"/>
    <n v="47.204999999999998"/>
    <n v="0"/>
    <n v="994860"/>
    <n v="1525707"/>
    <m/>
    <n v="1012.32"/>
    <s v="Type A"/>
    <s v="OK"/>
    <s v="96493 Barcelona (II)"/>
    <s v="Spain"/>
    <s v="Type A"/>
  </r>
  <r>
    <x v="2"/>
    <n v="6"/>
    <x v="5"/>
    <n v="96493"/>
    <s v="Barcelona (ii)"/>
    <n v="4"/>
    <x v="3"/>
    <n v="4138.3050000000003"/>
    <n v="0"/>
    <n v="754195"/>
    <n v="1227774"/>
    <m/>
    <n v="1222.08"/>
    <s v="Type A"/>
    <s v="OK"/>
    <s v="96493 Barcelona (II)"/>
    <s v="Spain"/>
    <s v="Type A"/>
  </r>
  <r>
    <x v="2"/>
    <n v="6"/>
    <x v="5"/>
    <n v="96493"/>
    <s v="Barcelona (ii)"/>
    <n v="5"/>
    <x v="4"/>
    <n v="5025.759"/>
    <n v="0"/>
    <n v="328595"/>
    <n v="688245"/>
    <m/>
    <n v="1178.76"/>
    <s v="Type A"/>
    <s v="OK"/>
    <s v="96493 Barcelona (II)"/>
    <s v="Spain"/>
    <s v="Type A"/>
  </r>
  <r>
    <x v="2"/>
    <n v="6"/>
    <x v="5"/>
    <n v="96493"/>
    <s v="Barcelona (ii)"/>
    <n v="6"/>
    <x v="5"/>
    <n v="15014.337"/>
    <n v="0"/>
    <n v="2296870"/>
    <n v="7375626"/>
    <m/>
    <n v="10674.96"/>
    <s v="Type A"/>
    <s v="OK"/>
    <s v="96493 Barcelona (II)"/>
    <s v="Spain"/>
    <s v="Type A"/>
  </r>
  <r>
    <x v="2"/>
    <n v="6"/>
    <x v="5"/>
    <n v="96493"/>
    <s v="Barcelona (ii)"/>
    <n v="13"/>
    <x v="6"/>
    <n v="33024.618000000002"/>
    <n v="0"/>
    <n v="5312555"/>
    <n v="15145164"/>
    <m/>
    <n v="19790.400000000001"/>
    <s v="Type A"/>
    <s v="OK"/>
    <s v="96493 Barcelona (II)"/>
    <s v="Spain"/>
    <s v="Type A"/>
  </r>
  <r>
    <x v="2"/>
    <n v="6"/>
    <x v="5"/>
    <n v="96493"/>
    <s v="Barcelona (ii)"/>
    <n v="7"/>
    <x v="7"/>
    <n v="6032.799"/>
    <n v="0"/>
    <n v="264045"/>
    <n v="2188494"/>
    <m/>
    <n v="9685.44"/>
    <s v="Type A"/>
    <s v="OK"/>
    <s v="96493 Barcelona (II)"/>
    <s v="Spain"/>
    <s v="Type A"/>
  </r>
  <r>
    <x v="2"/>
    <n v="6"/>
    <x v="5"/>
    <n v="96493"/>
    <s v="Barcelona (ii)"/>
    <n v="8"/>
    <x v="8"/>
    <n v="2051.8440000000001"/>
    <n v="0"/>
    <n v="65365"/>
    <n v="571092"/>
    <m/>
    <n v="4254.4799999999996"/>
    <s v="Type A"/>
    <s v="OK"/>
    <s v="96493 Barcelona (II)"/>
    <s v="Spain"/>
    <s v="Type A"/>
  </r>
  <r>
    <x v="2"/>
    <n v="6"/>
    <x v="5"/>
    <n v="96493"/>
    <s v="Barcelona (ii)"/>
    <n v="9"/>
    <x v="9"/>
    <n v="3773.2530000000002"/>
    <n v="0"/>
    <n v="82090"/>
    <n v="640152"/>
    <m/>
    <n v="4585.08"/>
    <s v="Type A"/>
    <s v="OK"/>
    <s v="96493 Barcelona (II)"/>
    <s v="Spain"/>
    <s v="Type A"/>
  </r>
  <r>
    <x v="2"/>
    <n v="6"/>
    <x v="5"/>
    <n v="96493"/>
    <s v="Barcelona (ii)"/>
    <n v="14"/>
    <x v="10"/>
    <n v="11857.896000000001"/>
    <n v="0"/>
    <n v="411500"/>
    <n v="3477690"/>
    <m/>
    <n v="19943.16"/>
    <s v="Type A"/>
    <s v="OK"/>
    <s v="96493 Barcelona (II)"/>
    <s v="Spain"/>
    <s v="Type A"/>
  </r>
  <r>
    <x v="2"/>
    <n v="6"/>
    <x v="5"/>
    <n v="96493"/>
    <s v="Barcelona (ii)"/>
    <n v="15"/>
    <x v="11"/>
    <n v="6438.7619999999997"/>
    <n v="0"/>
    <n v="125"/>
    <n v="0"/>
    <m/>
    <n v="0"/>
    <s v="Type A"/>
    <s v="OK"/>
    <s v="96493 Barcelona (II)"/>
    <s v="Spain"/>
    <s v="Type A"/>
  </r>
  <r>
    <x v="2"/>
    <n v="6"/>
    <x v="5"/>
    <n v="96493"/>
    <s v="Barcelona (ii)"/>
    <n v="12"/>
    <x v="12"/>
    <n v="9928.7849999999999"/>
    <n v="0"/>
    <n v="5724055"/>
    <n v="19997877"/>
    <m/>
    <n v="39733.56"/>
    <s v="Type A"/>
    <s v="OK"/>
    <s v="96493 Barcelona (II)"/>
    <s v="Spain"/>
    <s v="Type A"/>
  </r>
  <r>
    <x v="2"/>
    <n v="6"/>
    <x v="5"/>
    <n v="96493"/>
    <s v="Barcelona (ii)"/>
    <n v="16"/>
    <x v="13"/>
    <n v="4484.4750000000004"/>
    <n v="0"/>
    <n v="125"/>
    <n v="0"/>
    <m/>
    <n v="0"/>
    <s v="Type A"/>
    <s v="OK"/>
    <s v="96493 Barcelona (II)"/>
    <s v="Spain"/>
    <s v="Type A"/>
  </r>
  <r>
    <x v="2"/>
    <n v="6"/>
    <x v="5"/>
    <n v="96493"/>
    <s v="Barcelona (ii)"/>
    <n v="11"/>
    <x v="14"/>
    <n v="4632.384"/>
    <n v="0"/>
    <n v="351920"/>
    <n v="1393938"/>
    <m/>
    <n v="0"/>
    <s v="Type A"/>
    <s v="OK"/>
    <s v="96493 Barcelona (II)"/>
    <s v="Spain"/>
    <s v="Type A"/>
  </r>
  <r>
    <x v="2"/>
    <n v="6"/>
    <x v="5"/>
    <n v="96493"/>
    <s v="Barcelona (ii)"/>
    <n v="17"/>
    <x v="15"/>
    <n v="3625.3440000000001"/>
    <n v="0"/>
    <n v="125"/>
    <n v="0"/>
    <m/>
    <n v="0"/>
    <s v="Type A"/>
    <s v="OK"/>
    <s v="96493 Barcelona (II)"/>
    <s v="Spain"/>
    <s v="Type A"/>
  </r>
  <r>
    <x v="2"/>
    <n v="6"/>
    <x v="5"/>
    <n v="88750"/>
    <s v="Bilbao"/>
    <n v="1"/>
    <x v="0"/>
    <n v="4934.4960000000001"/>
    <n v="0"/>
    <n v="771595"/>
    <n v="300042"/>
    <m/>
    <n v="1105.8"/>
    <s v="Type A"/>
    <s v="OK"/>
    <s v="88750 Bilbao"/>
    <s v="Spain"/>
    <s v="Type A"/>
  </r>
  <r>
    <x v="2"/>
    <n v="6"/>
    <x v="5"/>
    <n v="88750"/>
    <s v="Bilbao"/>
    <n v="2"/>
    <x v="1"/>
    <n v="2977.0619999999999"/>
    <n v="0"/>
    <n v="161505"/>
    <n v="1092306"/>
    <m/>
    <n v="715.92"/>
    <s v="Type A"/>
    <s v="OK"/>
    <s v="88750 Bilbao"/>
    <s v="Spain"/>
    <s v="Type A"/>
  </r>
  <r>
    <x v="2"/>
    <n v="6"/>
    <x v="5"/>
    <n v="88750"/>
    <s v="Bilbao"/>
    <n v="3"/>
    <x v="2"/>
    <n v="47.204999999999998"/>
    <n v="0"/>
    <n v="1373790"/>
    <n v="2047938"/>
    <m/>
    <n v="1076.1600000000001"/>
    <s v="Type A"/>
    <s v="OK"/>
    <s v="88750 Bilbao"/>
    <s v="Spain"/>
    <s v="Type A"/>
  </r>
  <r>
    <x v="2"/>
    <n v="6"/>
    <x v="5"/>
    <n v="88750"/>
    <s v="Bilbao"/>
    <n v="4"/>
    <x v="3"/>
    <n v="2184.018"/>
    <n v="0"/>
    <n v="541595"/>
    <n v="918984"/>
    <m/>
    <n v="1051.08"/>
    <s v="Type A"/>
    <s v="OK"/>
    <s v="88750 Bilbao"/>
    <s v="Spain"/>
    <s v="Type A"/>
  </r>
  <r>
    <x v="2"/>
    <n v="6"/>
    <x v="5"/>
    <n v="88750"/>
    <s v="Bilbao"/>
    <n v="5"/>
    <x v="4"/>
    <n v="5047.7879999999996"/>
    <n v="0"/>
    <n v="360125"/>
    <n v="827394"/>
    <m/>
    <n v="1377.12"/>
    <s v="Type A"/>
    <s v="OK"/>
    <s v="88750 Bilbao"/>
    <s v="Spain"/>
    <s v="Type A"/>
  </r>
  <r>
    <x v="2"/>
    <n v="6"/>
    <x v="5"/>
    <n v="88750"/>
    <s v="Bilbao"/>
    <n v="6"/>
    <x v="5"/>
    <n v="11502.285"/>
    <n v="0"/>
    <n v="2079520"/>
    <n v="6515700"/>
    <m/>
    <n v="9621.6"/>
    <s v="Type A"/>
    <s v="OK"/>
    <s v="88750 Bilbao"/>
    <s v="Spain"/>
    <s v="Type A"/>
  </r>
  <r>
    <x v="2"/>
    <n v="6"/>
    <x v="5"/>
    <n v="88750"/>
    <s v="Bilbao"/>
    <n v="13"/>
    <x v="6"/>
    <n v="26692.853999999999"/>
    <n v="0"/>
    <n v="5288130"/>
    <n v="13763316"/>
    <m/>
    <n v="17916.240000000002"/>
    <s v="Type A"/>
    <s v="OK"/>
    <s v="88750 Bilbao"/>
    <s v="Spain"/>
    <s v="Type A"/>
  </r>
  <r>
    <x v="2"/>
    <n v="6"/>
    <x v="5"/>
    <n v="88750"/>
    <s v="Bilbao"/>
    <n v="7"/>
    <x v="7"/>
    <n v="7829.7359999999999"/>
    <n v="0"/>
    <n v="266810"/>
    <n v="1978107"/>
    <m/>
    <n v="7770.24"/>
    <s v="Type A"/>
    <s v="OK"/>
    <s v="88750 Bilbao"/>
    <s v="Spain"/>
    <s v="Type A"/>
  </r>
  <r>
    <x v="2"/>
    <n v="6"/>
    <x v="5"/>
    <n v="88750"/>
    <s v="Bilbao"/>
    <n v="8"/>
    <x v="8"/>
    <n v="2482.9830000000002"/>
    <n v="0"/>
    <n v="54150"/>
    <n v="414267"/>
    <m/>
    <n v="3935.28"/>
    <s v="Type A"/>
    <s v="OK"/>
    <s v="88750 Bilbao"/>
    <s v="Spain"/>
    <s v="Type A"/>
  </r>
  <r>
    <x v="2"/>
    <n v="6"/>
    <x v="5"/>
    <n v="88750"/>
    <s v="Bilbao"/>
    <n v="9"/>
    <x v="9"/>
    <n v="2054.991"/>
    <n v="0"/>
    <n v="64450"/>
    <n v="468240"/>
    <m/>
    <n v="3782.52"/>
    <s v="Type A"/>
    <s v="OK"/>
    <s v="88750 Bilbao"/>
    <s v="Spain"/>
    <s v="Type A"/>
  </r>
  <r>
    <x v="2"/>
    <n v="6"/>
    <x v="5"/>
    <n v="88750"/>
    <s v="Bilbao"/>
    <n v="14"/>
    <x v="10"/>
    <n v="12367.71"/>
    <n v="0"/>
    <n v="385410"/>
    <n v="2650152"/>
    <m/>
    <n v="15884.76"/>
    <s v="Type A"/>
    <s v="OK"/>
    <s v="88750 Bilbao"/>
    <s v="Spain"/>
    <s v="Type A"/>
  </r>
  <r>
    <x v="2"/>
    <n v="6"/>
    <x v="5"/>
    <n v="88750"/>
    <s v="Bilbao"/>
    <n v="15"/>
    <x v="11"/>
    <n v="5047.7879999999996"/>
    <n v="0"/>
    <n v="130"/>
    <n v="0"/>
    <m/>
    <n v="0"/>
    <s v="Type A"/>
    <s v="OK"/>
    <s v="88750 Bilbao"/>
    <s v="Spain"/>
    <s v="Type A"/>
  </r>
  <r>
    <x v="2"/>
    <n v="6"/>
    <x v="5"/>
    <n v="88750"/>
    <s v="Bilbao"/>
    <n v="12"/>
    <x v="12"/>
    <n v="8821.0409999999993"/>
    <n v="0"/>
    <n v="5673540"/>
    <n v="17478204"/>
    <m/>
    <n v="33801"/>
    <s v="Type A"/>
    <s v="OK"/>
    <s v="88750 Bilbao"/>
    <s v="Spain"/>
    <s v="Type A"/>
  </r>
  <r>
    <x v="2"/>
    <n v="6"/>
    <x v="5"/>
    <n v="88750"/>
    <s v="Bilbao"/>
    <n v="16"/>
    <x v="13"/>
    <n v="5198.8440000000001"/>
    <n v="0"/>
    <n v="130"/>
    <n v="0"/>
    <m/>
    <n v="0"/>
    <s v="Type A"/>
    <s v="OK"/>
    <s v="88750 Bilbao"/>
    <s v="Spain"/>
    <s v="Type A"/>
  </r>
  <r>
    <x v="2"/>
    <n v="6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2"/>
    <n v="6"/>
    <x v="5"/>
    <n v="88750"/>
    <s v="Bilbao"/>
    <n v="17"/>
    <x v="15"/>
    <n v="2756.7719999999999"/>
    <n v="356"/>
    <n v="130"/>
    <n v="0"/>
    <m/>
    <n v="0"/>
    <s v="Type A"/>
    <s v="OK"/>
    <s v="88750 Bilbao"/>
    <s v="Spain"/>
    <s v="Type A"/>
  </r>
  <r>
    <x v="2"/>
    <n v="6"/>
    <x v="6"/>
    <n v="78450"/>
    <s v="Rome (i)"/>
    <n v="1"/>
    <x v="0"/>
    <n v="3656.8139999999999"/>
    <n v="0"/>
    <n v="441605"/>
    <n v="1836177"/>
    <m/>
    <n v="1046.52"/>
    <s v="Type B"/>
    <s v="OK"/>
    <s v="78450 Rome (I)"/>
    <s v="Italy"/>
    <s v="Type B"/>
  </r>
  <r>
    <x v="2"/>
    <n v="6"/>
    <x v="6"/>
    <n v="78450"/>
    <s v="Rome (i)"/>
    <n v="2"/>
    <x v="1"/>
    <n v="2010.933"/>
    <n v="0"/>
    <n v="99010"/>
    <n v="666339"/>
    <m/>
    <n v="585.96"/>
    <s v="Type B"/>
    <s v="OK"/>
    <s v="78450 Rome (I)"/>
    <s v="Italy"/>
    <s v="Type B"/>
  </r>
  <r>
    <x v="2"/>
    <n v="6"/>
    <x v="6"/>
    <n v="78450"/>
    <s v="Rome (i)"/>
    <n v="3"/>
    <x v="2"/>
    <n v="47.204999999999998"/>
    <n v="0"/>
    <n v="486980"/>
    <n v="819558"/>
    <m/>
    <n v="898.32"/>
    <s v="Type B"/>
    <s v="OK"/>
    <s v="78450 Rome (I)"/>
    <s v="Italy"/>
    <s v="Type B"/>
  </r>
  <r>
    <x v="2"/>
    <n v="6"/>
    <x v="6"/>
    <n v="78450"/>
    <s v="Rome (i)"/>
    <n v="4"/>
    <x v="3"/>
    <n v="2061.2849999999999"/>
    <n v="0"/>
    <n v="429280"/>
    <n v="808773"/>
    <m/>
    <n v="756.96"/>
    <s v="Type B"/>
    <s v="OK"/>
    <s v="78450 Rome (I)"/>
    <s v="Italy"/>
    <s v="Type B"/>
  </r>
  <r>
    <x v="2"/>
    <n v="6"/>
    <x v="6"/>
    <n v="78450"/>
    <s v="Rome (i)"/>
    <n v="5"/>
    <x v="4"/>
    <n v="3228.8220000000001"/>
    <n v="0"/>
    <n v="186510"/>
    <n v="457092"/>
    <m/>
    <n v="1048.8"/>
    <s v="Type B"/>
    <s v="OK"/>
    <s v="78450 Rome (I)"/>
    <s v="Italy"/>
    <s v="Type B"/>
  </r>
  <r>
    <x v="2"/>
    <n v="6"/>
    <x v="6"/>
    <n v="78450"/>
    <s v="Rome (i)"/>
    <n v="6"/>
    <x v="5"/>
    <n v="8610.1919999999991"/>
    <n v="0"/>
    <n v="1402905"/>
    <n v="5457465"/>
    <m/>
    <n v="10971.36"/>
    <s v="Type B"/>
    <s v="OK"/>
    <s v="78450 Rome (I)"/>
    <s v="Italy"/>
    <s v="Type B"/>
  </r>
  <r>
    <x v="2"/>
    <n v="6"/>
    <x v="6"/>
    <n v="78450"/>
    <s v="Rome (i)"/>
    <n v="13"/>
    <x v="6"/>
    <n v="19615.251"/>
    <n v="0"/>
    <n v="3046290"/>
    <n v="10077768"/>
    <m/>
    <n v="17742.96"/>
    <s v="Type B"/>
    <s v="OK"/>
    <s v="78450 Rome (I)"/>
    <s v="Italy"/>
    <s v="Type B"/>
  </r>
  <r>
    <x v="2"/>
    <n v="6"/>
    <x v="6"/>
    <n v="78450"/>
    <s v="Rome (i)"/>
    <n v="7"/>
    <x v="7"/>
    <n v="5995.0349999999999"/>
    <n v="0"/>
    <n v="185210"/>
    <n v="1679739"/>
    <m/>
    <n v="6881.04"/>
    <s v="Type B"/>
    <s v="OK"/>
    <s v="78450 Rome (I)"/>
    <s v="Italy"/>
    <s v="Type B"/>
  </r>
  <r>
    <x v="2"/>
    <n v="6"/>
    <x v="6"/>
    <n v="78450"/>
    <s v="Rome (i)"/>
    <n v="8"/>
    <x v="8"/>
    <n v="2914.1219999999998"/>
    <n v="0"/>
    <n v="59285"/>
    <n v="453765"/>
    <m/>
    <n v="4366.2"/>
    <s v="Type B"/>
    <s v="OK"/>
    <s v="78450 Rome (I)"/>
    <s v="Italy"/>
    <s v="Type B"/>
  </r>
  <r>
    <x v="2"/>
    <n v="6"/>
    <x v="6"/>
    <n v="78450"/>
    <s v="Rome (i)"/>
    <n v="9"/>
    <x v="9"/>
    <n v="1639.587"/>
    <n v="0"/>
    <n v="48815"/>
    <n v="416598"/>
    <m/>
    <n v="5323.8"/>
    <s v="Type B"/>
    <s v="OK"/>
    <s v="78450 Rome (I)"/>
    <s v="Italy"/>
    <s v="Type B"/>
  </r>
  <r>
    <x v="2"/>
    <n v="6"/>
    <x v="6"/>
    <n v="78450"/>
    <s v="Rome (i)"/>
    <n v="14"/>
    <x v="10"/>
    <n v="10548.744000000001"/>
    <n v="0"/>
    <n v="293310"/>
    <n v="2507304"/>
    <m/>
    <n v="17257.32"/>
    <s v="Type B"/>
    <s v="OK"/>
    <s v="78450 Rome (I)"/>
    <s v="Italy"/>
    <s v="Type B"/>
  </r>
  <r>
    <x v="2"/>
    <n v="6"/>
    <x v="6"/>
    <n v="78450"/>
    <s v="Rome (i)"/>
    <n v="15"/>
    <x v="11"/>
    <n v="3952.6320000000001"/>
    <n v="0"/>
    <n v="135"/>
    <n v="0"/>
    <m/>
    <n v="0"/>
    <s v="Type B"/>
    <s v="OK"/>
    <s v="78450 Rome (I)"/>
    <s v="Italy"/>
    <s v="Type B"/>
  </r>
  <r>
    <x v="2"/>
    <n v="6"/>
    <x v="6"/>
    <n v="78450"/>
    <s v="Rome (i)"/>
    <n v="12"/>
    <x v="12"/>
    <n v="6913.9589999999998"/>
    <n v="0"/>
    <n v="3339600"/>
    <n v="11804211"/>
    <m/>
    <n v="35000.28"/>
    <s v="Type B"/>
    <s v="OK"/>
    <s v="78450 Rome (I)"/>
    <s v="Italy"/>
    <s v="Type B"/>
  </r>
  <r>
    <x v="2"/>
    <n v="6"/>
    <x v="6"/>
    <n v="78450"/>
    <s v="Rome (i)"/>
    <n v="16"/>
    <x v="13"/>
    <n v="3184.7640000000001"/>
    <n v="0"/>
    <n v="135"/>
    <n v="0"/>
    <m/>
    <n v="0"/>
    <s v="Type B"/>
    <s v="OK"/>
    <s v="78450 Rome (I)"/>
    <s v="Italy"/>
    <s v="Type B"/>
  </r>
  <r>
    <x v="2"/>
    <n v="6"/>
    <x v="6"/>
    <n v="78450"/>
    <s v="Rome (i)"/>
    <n v="11"/>
    <x v="14"/>
    <n v="3288.6149999999998"/>
    <n v="0"/>
    <n v="556970"/>
    <n v="1458501"/>
    <m/>
    <n v="0"/>
    <s v="Type B"/>
    <s v="OK"/>
    <s v="78450 Rome (I)"/>
    <s v="Italy"/>
    <s v="Type B"/>
  </r>
  <r>
    <x v="2"/>
    <n v="6"/>
    <x v="6"/>
    <n v="78450"/>
    <s v="Rome (i)"/>
    <n v="17"/>
    <x v="15"/>
    <n v="2309.8980000000001"/>
    <n v="0"/>
    <n v="135"/>
    <n v="0"/>
    <m/>
    <n v="0"/>
    <s v="Type B"/>
    <s v="OK"/>
    <s v="78450 Rome (I)"/>
    <s v="Italy"/>
    <s v="Type B"/>
  </r>
  <r>
    <x v="2"/>
    <n v="6"/>
    <x v="6"/>
    <n v="94153"/>
    <s v="Rome (ii)"/>
    <n v="1"/>
    <x v="0"/>
    <n v="4188.6570000000002"/>
    <n v="0"/>
    <n v="609630"/>
    <n v="2431623"/>
    <m/>
    <n v="909.72"/>
    <s v="Type B"/>
    <s v="OK"/>
    <s v="94153 Rome (II)"/>
    <s v="Italy"/>
    <s v="Type A"/>
  </r>
  <r>
    <x v="2"/>
    <n v="6"/>
    <x v="6"/>
    <n v="94153"/>
    <s v="Rome (ii)"/>
    <n v="2"/>
    <x v="1"/>
    <n v="2029.8150000000001"/>
    <n v="0"/>
    <n v="89505"/>
    <n v="570501"/>
    <m/>
    <n v="617.88"/>
    <s v="Type B"/>
    <s v="OK"/>
    <s v="94153 Rome (II)"/>
    <s v="Italy"/>
    <s v="Type A"/>
  </r>
  <r>
    <x v="2"/>
    <n v="6"/>
    <x v="6"/>
    <n v="94153"/>
    <s v="Rome (ii)"/>
    <n v="3"/>
    <x v="2"/>
    <n v="47.204999999999998"/>
    <n v="0"/>
    <n v="755890"/>
    <n v="1218849"/>
    <m/>
    <n v="1158.24"/>
    <s v="Type B"/>
    <s v="OK"/>
    <s v="94153 Rome (II)"/>
    <s v="Italy"/>
    <s v="Type A"/>
  </r>
  <r>
    <x v="2"/>
    <n v="6"/>
    <x v="6"/>
    <n v="94153"/>
    <s v="Rome (ii)"/>
    <n v="4"/>
    <x v="3"/>
    <n v="2407.4549999999999"/>
    <n v="0"/>
    <n v="498180"/>
    <n v="1048203"/>
    <m/>
    <n v="1174.2"/>
    <s v="Type B"/>
    <s v="OK"/>
    <s v="94153 Rome (II)"/>
    <s v="Italy"/>
    <s v="Type A"/>
  </r>
  <r>
    <x v="2"/>
    <n v="6"/>
    <x v="6"/>
    <n v="94153"/>
    <s v="Rome (ii)"/>
    <n v="5"/>
    <x v="4"/>
    <n v="3930.6030000000001"/>
    <n v="0"/>
    <n v="287575"/>
    <n v="675396"/>
    <m/>
    <n v="1121.76"/>
    <s v="Type B"/>
    <s v="OK"/>
    <s v="94153 Rome (II)"/>
    <s v="Italy"/>
    <s v="Type A"/>
  </r>
  <r>
    <x v="2"/>
    <n v="6"/>
    <x v="6"/>
    <n v="94153"/>
    <s v="Rome (ii)"/>
    <n v="6"/>
    <x v="5"/>
    <n v="14532.846"/>
    <n v="0"/>
    <n v="2045290"/>
    <n v="7083732"/>
    <m/>
    <n v="12120.48"/>
    <s v="Type B"/>
    <s v="OK"/>
    <s v="94153 Rome (II)"/>
    <s v="Italy"/>
    <s v="Type A"/>
  </r>
  <r>
    <x v="2"/>
    <n v="6"/>
    <x v="6"/>
    <n v="94153"/>
    <s v="Rome (ii)"/>
    <n v="13"/>
    <x v="6"/>
    <n v="27136.580999999998"/>
    <n v="0"/>
    <n v="4286070"/>
    <n v="12594168"/>
    <m/>
    <n v="19667.28"/>
    <s v="Type B"/>
    <s v="OK"/>
    <s v="94153 Rome (II)"/>
    <s v="Italy"/>
    <s v="Type A"/>
  </r>
  <r>
    <x v="2"/>
    <n v="6"/>
    <x v="6"/>
    <n v="94153"/>
    <s v="Rome (ii)"/>
    <n v="7"/>
    <x v="7"/>
    <n v="7386.009"/>
    <n v="0"/>
    <n v="244960"/>
    <n v="2092287"/>
    <m/>
    <n v="7241.28"/>
    <s v="Type B"/>
    <s v="OK"/>
    <s v="94153 Rome (II)"/>
    <s v="Italy"/>
    <s v="Type A"/>
  </r>
  <r>
    <x v="2"/>
    <n v="6"/>
    <x v="6"/>
    <n v="94153"/>
    <s v="Rome (ii)"/>
    <n v="8"/>
    <x v="8"/>
    <n v="2486.13"/>
    <n v="0"/>
    <n v="63360"/>
    <n v="443658"/>
    <m/>
    <n v="4808.5200000000004"/>
    <s v="Type B"/>
    <s v="OK"/>
    <s v="94153 Rome (II)"/>
    <s v="Italy"/>
    <s v="Type A"/>
  </r>
  <r>
    <x v="2"/>
    <n v="6"/>
    <x v="6"/>
    <n v="94153"/>
    <s v="Rome (ii)"/>
    <n v="9"/>
    <x v="9"/>
    <n v="3770.1060000000002"/>
    <n v="0"/>
    <n v="50415"/>
    <n v="357495"/>
    <m/>
    <n v="4466.5200000000004"/>
    <s v="Type B"/>
    <s v="OK"/>
    <s v="94153 Rome (II)"/>
    <s v="Italy"/>
    <s v="Type A"/>
  </r>
  <r>
    <x v="2"/>
    <n v="6"/>
    <x v="6"/>
    <n v="94153"/>
    <s v="Rome (ii)"/>
    <n v="14"/>
    <x v="10"/>
    <n v="13642.245000000001"/>
    <n v="0"/>
    <n v="358735"/>
    <n v="2923944"/>
    <m/>
    <n v="17556"/>
    <s v="Type B"/>
    <s v="OK"/>
    <s v="94153 Rome (II)"/>
    <s v="Italy"/>
    <s v="Type A"/>
  </r>
  <r>
    <x v="2"/>
    <n v="6"/>
    <x v="6"/>
    <n v="94153"/>
    <s v="Rome (ii)"/>
    <n v="15"/>
    <x v="11"/>
    <n v="6467.085"/>
    <n v="0"/>
    <n v="140"/>
    <n v="0"/>
    <m/>
    <n v="0"/>
    <s v="Type B"/>
    <s v="OK"/>
    <s v="94153 Rome (II)"/>
    <s v="Italy"/>
    <s v="Type A"/>
  </r>
  <r>
    <x v="2"/>
    <n v="6"/>
    <x v="6"/>
    <n v="94153"/>
    <s v="Rome (ii)"/>
    <n v="12"/>
    <x v="12"/>
    <n v="9909.9030000000002"/>
    <n v="0"/>
    <n v="4644805"/>
    <n v="1078698"/>
    <m/>
    <n v="37223.279999999999"/>
    <s v="Type B"/>
    <s v="OK"/>
    <s v="94153 Rome (II)"/>
    <s v="Italy"/>
    <s v="Type A"/>
  </r>
  <r>
    <x v="2"/>
    <n v="6"/>
    <x v="6"/>
    <n v="94153"/>
    <s v="Rome (ii)"/>
    <n v="16"/>
    <x v="13"/>
    <n v="4289.3609999999999"/>
    <n v="0"/>
    <n v="140"/>
    <n v="0"/>
    <m/>
    <n v="0"/>
    <s v="Type B"/>
    <s v="OK"/>
    <s v="94153 Rome (II)"/>
    <s v="Italy"/>
    <s v="Type A"/>
  </r>
  <r>
    <x v="2"/>
    <n v="6"/>
    <x v="6"/>
    <n v="94153"/>
    <s v="Rome (ii)"/>
    <n v="11"/>
    <x v="14"/>
    <n v="5834.5379999999996"/>
    <n v="0"/>
    <n v="449730"/>
    <n v="1664445"/>
    <m/>
    <n v="0"/>
    <s v="Type B"/>
    <s v="OK"/>
    <s v="94153 Rome (II)"/>
    <s v="Italy"/>
    <s v="Type A"/>
  </r>
  <r>
    <x v="2"/>
    <n v="6"/>
    <x v="6"/>
    <n v="94153"/>
    <s v="Rome (ii)"/>
    <n v="17"/>
    <x v="15"/>
    <n v="3187.9110000000001"/>
    <n v="0"/>
    <n v="140"/>
    <n v="0"/>
    <m/>
    <n v="0"/>
    <s v="Type B"/>
    <s v="OK"/>
    <s v="94153 Rome (II)"/>
    <s v="Italy"/>
    <s v="Type A"/>
  </r>
  <r>
    <x v="2"/>
    <n v="6"/>
    <x v="6"/>
    <n v="64983"/>
    <s v="Milano"/>
    <n v="1"/>
    <x v="0"/>
    <n v="3571.8449999999998"/>
    <n v="0"/>
    <n v="609345"/>
    <n v="2500818"/>
    <m/>
    <n v="829.92"/>
    <s v="Type C"/>
    <s v="OK"/>
    <s v="64983 Milano"/>
    <s v="Italy"/>
    <s v="Type C"/>
  </r>
  <r>
    <x v="2"/>
    <n v="6"/>
    <x v="6"/>
    <n v="64983"/>
    <s v="Milano"/>
    <n v="2"/>
    <x v="1"/>
    <n v="3770.1060000000002"/>
    <n v="0"/>
    <n v="177280"/>
    <n v="1178076"/>
    <m/>
    <n v="579.12"/>
    <s v="Type C"/>
    <s v="OK"/>
    <s v="64983 Milano"/>
    <s v="Italy"/>
    <s v="Type C"/>
  </r>
  <r>
    <x v="2"/>
    <n v="6"/>
    <x v="6"/>
    <n v="64983"/>
    <s v="Milano"/>
    <n v="3"/>
    <x v="2"/>
    <n v="47.204999999999998"/>
    <n v="0"/>
    <n v="658535"/>
    <n v="1118538"/>
    <m/>
    <n v="927.96"/>
    <s v="Type C"/>
    <s v="OK"/>
    <s v="64983 Milano"/>
    <s v="Italy"/>
    <s v="Type C"/>
  </r>
  <r>
    <x v="2"/>
    <n v="6"/>
    <x v="6"/>
    <n v="64983"/>
    <s v="Milano"/>
    <n v="4"/>
    <x v="3"/>
    <n v="2353.9560000000001"/>
    <n v="0"/>
    <n v="552685"/>
    <n v="862125"/>
    <m/>
    <n v="1238.04"/>
    <s v="Type C"/>
    <s v="OK"/>
    <s v="64983 Milano"/>
    <s v="Italy"/>
    <s v="Type C"/>
  </r>
  <r>
    <x v="2"/>
    <n v="6"/>
    <x v="6"/>
    <n v="64983"/>
    <s v="Milano"/>
    <n v="5"/>
    <x v="4"/>
    <n v="1954.287"/>
    <n v="0"/>
    <n v="226420"/>
    <n v="584478"/>
    <m/>
    <n v="991.8"/>
    <s v="Type C"/>
    <s v="OK"/>
    <s v="64983 Milano"/>
    <s v="Italy"/>
    <s v="Type C"/>
  </r>
  <r>
    <x v="2"/>
    <n v="6"/>
    <x v="6"/>
    <n v="64983"/>
    <s v="Milano"/>
    <n v="6"/>
    <x v="5"/>
    <n v="12512.472"/>
    <n v="0"/>
    <n v="1769030"/>
    <n v="5243742"/>
    <m/>
    <n v="9008.2800000000007"/>
    <s v="Type C"/>
    <s v="OK"/>
    <s v="64983 Milano"/>
    <s v="Italy"/>
    <s v="Type C"/>
  </r>
  <r>
    <x v="2"/>
    <n v="6"/>
    <x v="6"/>
    <n v="64983"/>
    <s v="Milano"/>
    <n v="13"/>
    <x v="6"/>
    <n v="24209.870999999999"/>
    <n v="0"/>
    <n v="3993295"/>
    <n v="11649240"/>
    <m/>
    <n v="13784.88"/>
    <s v="Type C"/>
    <s v="OK"/>
    <s v="64983 Milano"/>
    <s v="Italy"/>
    <s v="Type C"/>
  </r>
  <r>
    <x v="2"/>
    <n v="6"/>
    <x v="6"/>
    <n v="64983"/>
    <s v="Milano"/>
    <n v="7"/>
    <x v="7"/>
    <n v="6819.549"/>
    <n v="0"/>
    <n v="245250"/>
    <n v="1872345"/>
    <m/>
    <n v="6311.04"/>
    <s v="Type C"/>
    <s v="OK"/>
    <s v="64983 Milano"/>
    <s v="Italy"/>
    <s v="Type C"/>
  </r>
  <r>
    <x v="2"/>
    <n v="6"/>
    <x v="6"/>
    <n v="64983"/>
    <s v="Milano"/>
    <n v="8"/>
    <x v="8"/>
    <n v="2690.6849999999999"/>
    <n v="0"/>
    <n v="62875"/>
    <n v="453516"/>
    <m/>
    <n v="3841.8"/>
    <s v="Type C"/>
    <s v="OK"/>
    <s v="64983 Milano"/>
    <s v="Italy"/>
    <s v="Type C"/>
  </r>
  <r>
    <x v="2"/>
    <n v="6"/>
    <x v="6"/>
    <n v="64983"/>
    <s v="Milano"/>
    <n v="9"/>
    <x v="9"/>
    <n v="2892.0929999999998"/>
    <n v="0"/>
    <n v="60730"/>
    <n v="510468"/>
    <m/>
    <n v="5045.6400000000003"/>
    <s v="Type C"/>
    <s v="OK"/>
    <s v="64983 Milano"/>
    <s v="Italy"/>
    <s v="Type C"/>
  </r>
  <r>
    <x v="2"/>
    <n v="6"/>
    <x v="6"/>
    <n v="64983"/>
    <s v="Milano"/>
    <n v="14"/>
    <x v="10"/>
    <n v="12402.326999999999"/>
    <n v="0"/>
    <n v="368855"/>
    <n v="2840520"/>
    <m/>
    <n v="18130.560000000001"/>
    <s v="Type C"/>
    <s v="OK"/>
    <s v="64983 Milano"/>
    <s v="Italy"/>
    <s v="Type C"/>
  </r>
  <r>
    <x v="2"/>
    <n v="6"/>
    <x v="6"/>
    <n v="64983"/>
    <s v="Milano"/>
    <n v="15"/>
    <x v="11"/>
    <n v="4150.893"/>
    <n v="0"/>
    <n v="145"/>
    <n v="0"/>
    <m/>
    <n v="0"/>
    <s v="Type C"/>
    <s v="OK"/>
    <s v="64983 Milano"/>
    <s v="Italy"/>
    <s v="Type C"/>
  </r>
  <r>
    <x v="2"/>
    <n v="6"/>
    <x v="6"/>
    <n v="64983"/>
    <s v="Milano"/>
    <n v="12"/>
    <x v="12"/>
    <n v="8559.84"/>
    <n v="54"/>
    <n v="4362150"/>
    <n v="15781095"/>
    <m/>
    <n v="31915.439999999999"/>
    <s v="Type C"/>
    <s v="OK"/>
    <s v="64983 Milano"/>
    <s v="Italy"/>
    <s v="Type C"/>
  </r>
  <r>
    <x v="2"/>
    <n v="6"/>
    <x v="6"/>
    <n v="64983"/>
    <s v="Milano"/>
    <n v="16"/>
    <x v="13"/>
    <n v="3839.34"/>
    <n v="78"/>
    <n v="145"/>
    <n v="0"/>
    <m/>
    <n v="0"/>
    <s v="Type C"/>
    <s v="OK"/>
    <s v="64983 Milano"/>
    <s v="Italy"/>
    <s v="Type C"/>
  </r>
  <r>
    <x v="2"/>
    <n v="6"/>
    <x v="6"/>
    <n v="64983"/>
    <s v="Milano"/>
    <n v="11"/>
    <x v="14"/>
    <n v="6051.6809999999996"/>
    <n v="0"/>
    <n v="429495"/>
    <n v="1791075"/>
    <m/>
    <n v="0"/>
    <s v="Type C"/>
    <s v="OK"/>
    <s v="64983 Milano"/>
    <s v="Italy"/>
    <s v="Type C"/>
  </r>
  <r>
    <x v="2"/>
    <n v="6"/>
    <x v="6"/>
    <n v="64983"/>
    <s v="Milano"/>
    <n v="17"/>
    <x v="15"/>
    <n v="3266.5859999999998"/>
    <n v="0"/>
    <n v="145"/>
    <n v="0"/>
    <m/>
    <n v="0"/>
    <s v="Type C"/>
    <s v="OK"/>
    <s v="64983 Milano"/>
    <s v="Italy"/>
    <s v="Type C"/>
  </r>
  <r>
    <x v="2"/>
    <n v="6"/>
    <x v="6"/>
    <n v="77348"/>
    <s v="Bologna"/>
    <n v="1"/>
    <x v="0"/>
    <n v="5117.0219999999999"/>
    <n v="0"/>
    <n v="623245"/>
    <n v="2316942"/>
    <m/>
    <n v="1112.6400000000001"/>
    <s v="Type B"/>
    <s v="OK"/>
    <s v="77348 Bologna"/>
    <s v="Italy"/>
    <s v="Type B"/>
  </r>
  <r>
    <x v="2"/>
    <n v="6"/>
    <x v="6"/>
    <n v="77348"/>
    <s v="Bologna"/>
    <n v="2"/>
    <x v="1"/>
    <n v="2778.8009999999999"/>
    <n v="0"/>
    <n v="120400"/>
    <n v="729645"/>
    <m/>
    <n v="597.36"/>
    <s v="Type B"/>
    <s v="OK"/>
    <s v="77348 Bologna"/>
    <s v="Italy"/>
    <s v="Type B"/>
  </r>
  <r>
    <x v="2"/>
    <n v="6"/>
    <x v="6"/>
    <n v="77348"/>
    <s v="Bologna"/>
    <n v="3"/>
    <x v="2"/>
    <n v="47.204999999999998"/>
    <n v="0"/>
    <n v="825880"/>
    <n v="1398672"/>
    <m/>
    <n v="932.52"/>
    <s v="Type B"/>
    <s v="OK"/>
    <s v="77348 Bologna"/>
    <s v="Italy"/>
    <s v="Type B"/>
  </r>
  <r>
    <x v="2"/>
    <n v="6"/>
    <x v="6"/>
    <n v="77348"/>
    <s v="Bologna"/>
    <n v="4"/>
    <x v="3"/>
    <n v="1913.376"/>
    <n v="0"/>
    <n v="592965"/>
    <n v="1115355"/>
    <m/>
    <n v="889.2"/>
    <s v="Type B"/>
    <s v="OK"/>
    <s v="77348 Bologna"/>
    <s v="Italy"/>
    <s v="Type B"/>
  </r>
  <r>
    <x v="2"/>
    <n v="6"/>
    <x v="6"/>
    <n v="77348"/>
    <s v="Bologna"/>
    <n v="5"/>
    <x v="4"/>
    <n v="4018.7190000000001"/>
    <n v="0"/>
    <n v="258220"/>
    <n v="566913"/>
    <m/>
    <n v="914.28"/>
    <s v="Type B"/>
    <s v="OK"/>
    <s v="77348 Bologna"/>
    <s v="Italy"/>
    <s v="Type B"/>
  </r>
  <r>
    <x v="2"/>
    <n v="6"/>
    <x v="6"/>
    <n v="77348"/>
    <s v="Bologna"/>
    <n v="6"/>
    <x v="5"/>
    <n v="13598.187"/>
    <n v="0"/>
    <n v="2163635"/>
    <n v="6420363"/>
    <m/>
    <n v="10800.36"/>
    <s v="Type B"/>
    <s v="OK"/>
    <s v="77348 Bologna"/>
    <s v="Italy"/>
    <s v="Type B"/>
  </r>
  <r>
    <x v="2"/>
    <n v="6"/>
    <x v="6"/>
    <n v="77348"/>
    <s v="Bologna"/>
    <n v="13"/>
    <x v="6"/>
    <n v="27473.31"/>
    <n v="0"/>
    <n v="4584345"/>
    <n v="12704901"/>
    <m/>
    <n v="17793.12"/>
    <s v="Type B"/>
    <s v="OK"/>
    <s v="77348 Bologna"/>
    <s v="Italy"/>
    <s v="Type B"/>
  </r>
  <r>
    <x v="2"/>
    <n v="6"/>
    <x v="6"/>
    <n v="77348"/>
    <s v="Bologna"/>
    <n v="7"/>
    <x v="7"/>
    <n v="7206.63"/>
    <n v="0"/>
    <n v="278790"/>
    <n v="2206818"/>
    <m/>
    <n v="6992.76"/>
    <s v="Type B"/>
    <s v="OK"/>
    <s v="77348 Bologna"/>
    <s v="Italy"/>
    <s v="Type B"/>
  </r>
  <r>
    <x v="2"/>
    <n v="6"/>
    <x v="6"/>
    <n v="77348"/>
    <s v="Bologna"/>
    <n v="8"/>
    <x v="8"/>
    <n v="3663.1080000000002"/>
    <n v="0"/>
    <n v="65060"/>
    <n v="494070"/>
    <m/>
    <n v="3479.28"/>
    <s v="Type B"/>
    <s v="OK"/>
    <s v="77348 Bologna"/>
    <s v="Italy"/>
    <s v="Type B"/>
  </r>
  <r>
    <x v="2"/>
    <n v="6"/>
    <x v="6"/>
    <n v="77348"/>
    <s v="Bologna"/>
    <n v="9"/>
    <x v="9"/>
    <n v="2725.3020000000001"/>
    <n v="0"/>
    <n v="97545"/>
    <n v="763830"/>
    <m/>
    <n v="4813.08"/>
    <s v="Type B"/>
    <s v="OK"/>
    <s v="77348 Bologna"/>
    <s v="Italy"/>
    <s v="Type B"/>
  </r>
  <r>
    <x v="2"/>
    <n v="6"/>
    <x v="6"/>
    <n v="77348"/>
    <s v="Bologna"/>
    <n v="14"/>
    <x v="10"/>
    <n v="13595.04"/>
    <n v="0"/>
    <n v="441395"/>
    <n v="3621972"/>
    <m/>
    <n v="16840.080000000002"/>
    <s v="Type B"/>
    <s v="OK"/>
    <s v="77348 Bologna"/>
    <s v="Italy"/>
    <s v="Type B"/>
  </r>
  <r>
    <x v="2"/>
    <n v="6"/>
    <x v="6"/>
    <n v="77348"/>
    <s v="Bologna"/>
    <n v="15"/>
    <x v="11"/>
    <n v="6577.23"/>
    <n v="0"/>
    <n v="150"/>
    <n v="0"/>
    <m/>
    <n v="0"/>
    <s v="Type B"/>
    <s v="OK"/>
    <s v="77348 Bologna"/>
    <s v="Italy"/>
    <s v="Type B"/>
  </r>
  <r>
    <x v="2"/>
    <n v="6"/>
    <x v="6"/>
    <n v="77348"/>
    <s v="Bologna"/>
    <n v="12"/>
    <x v="12"/>
    <n v="10375.659"/>
    <n v="0"/>
    <n v="5025740"/>
    <n v="16842417"/>
    <m/>
    <n v="34633.199999999997"/>
    <s v="Type B"/>
    <s v="OK"/>
    <s v="77348 Bologna"/>
    <s v="Italy"/>
    <s v="Type B"/>
  </r>
  <r>
    <x v="2"/>
    <n v="6"/>
    <x v="6"/>
    <n v="77348"/>
    <s v="Bologna"/>
    <n v="16"/>
    <x v="13"/>
    <n v="4166.6279999999997"/>
    <n v="0"/>
    <n v="150"/>
    <n v="0"/>
    <m/>
    <n v="0"/>
    <s v="Type B"/>
    <s v="OK"/>
    <s v="77348 Bologna"/>
    <s v="Italy"/>
    <s v="Type B"/>
  </r>
  <r>
    <x v="2"/>
    <n v="6"/>
    <x v="6"/>
    <n v="77348"/>
    <s v="Bologna"/>
    <n v="11"/>
    <x v="14"/>
    <n v="6416.7330000000002"/>
    <n v="0"/>
    <n v="612995"/>
    <n v="181089"/>
    <m/>
    <n v="0"/>
    <s v="Type B"/>
    <s v="OK"/>
    <s v="77348 Bologna"/>
    <s v="Italy"/>
    <s v="Type B"/>
  </r>
  <r>
    <x v="2"/>
    <n v="6"/>
    <x v="6"/>
    <n v="77348"/>
    <s v="Bologna"/>
    <n v="17"/>
    <x v="15"/>
    <n v="4689.03"/>
    <n v="0"/>
    <n v="150"/>
    <n v="0"/>
    <m/>
    <n v="0"/>
    <s v="Type B"/>
    <s v="OK"/>
    <s v="77348 Bologna"/>
    <s v="Italy"/>
    <s v="Type B"/>
  </r>
  <r>
    <x v="2"/>
    <n v="6"/>
    <x v="6"/>
    <n v="78325"/>
    <s v="Napoli"/>
    <n v="1"/>
    <x v="0"/>
    <n v="3178.47"/>
    <n v="0"/>
    <n v="557900"/>
    <n v="2378202"/>
    <m/>
    <n v="969"/>
    <s v="Type A"/>
    <s v="OK"/>
    <s v="78325 Napoli"/>
    <s v="Italy"/>
    <s v="Type A"/>
  </r>
  <r>
    <x v="2"/>
    <n v="6"/>
    <x v="6"/>
    <n v="78325"/>
    <s v="Napoli"/>
    <n v="2"/>
    <x v="1"/>
    <n v="2517.6"/>
    <n v="0"/>
    <n v="164135"/>
    <n v="1021293"/>
    <m/>
    <n v="599.64"/>
    <s v="Type A"/>
    <s v="OK"/>
    <s v="78325 Napoli"/>
    <s v="Italy"/>
    <s v="Type A"/>
  </r>
  <r>
    <x v="2"/>
    <n v="6"/>
    <x v="6"/>
    <n v="78325"/>
    <s v="Napoli"/>
    <n v="3"/>
    <x v="2"/>
    <n v="47.204999999999998"/>
    <n v="0"/>
    <n v="638235"/>
    <n v="1097901"/>
    <m/>
    <n v="907.44"/>
    <s v="Type A"/>
    <s v="OK"/>
    <s v="78325 Napoli"/>
    <s v="Italy"/>
    <s v="Type A"/>
  </r>
  <r>
    <x v="2"/>
    <n v="6"/>
    <x v="6"/>
    <n v="78325"/>
    <s v="Napoli"/>
    <n v="4"/>
    <x v="3"/>
    <n v="1781.202"/>
    <n v="0"/>
    <n v="532540"/>
    <n v="904794"/>
    <m/>
    <n v="884.64"/>
    <s v="Type A"/>
    <s v="OK"/>
    <s v="78325 Napoli"/>
    <s v="Italy"/>
    <s v="Type A"/>
  </r>
  <r>
    <x v="2"/>
    <n v="6"/>
    <x v="6"/>
    <n v="78325"/>
    <s v="Napoli"/>
    <n v="5"/>
    <x v="4"/>
    <n v="4685.8829999999998"/>
    <n v="0"/>
    <n v="269690"/>
    <n v="614364"/>
    <m/>
    <n v="893.76"/>
    <s v="Type A"/>
    <s v="OK"/>
    <s v="78325 Napoli"/>
    <s v="Italy"/>
    <s v="Type A"/>
  </r>
  <r>
    <x v="2"/>
    <n v="6"/>
    <x v="6"/>
    <n v="78325"/>
    <s v="Napoli"/>
    <n v="6"/>
    <x v="5"/>
    <n v="8937.48"/>
    <n v="0"/>
    <n v="2111940"/>
    <n v="7621431"/>
    <m/>
    <n v="10918.92"/>
    <s v="Type A"/>
    <s v="OK"/>
    <s v="78325 Napoli"/>
    <s v="Italy"/>
    <s v="Type A"/>
  </r>
  <r>
    <x v="2"/>
    <n v="6"/>
    <x v="6"/>
    <n v="78325"/>
    <s v="Napoli"/>
    <n v="13"/>
    <x v="6"/>
    <n v="21147.84"/>
    <n v="0"/>
    <n v="4274440"/>
    <n v="13502748"/>
    <m/>
    <n v="16951.8"/>
    <s v="Type A"/>
    <s v="OK"/>
    <s v="78325 Napoli"/>
    <s v="Italy"/>
    <s v="Type A"/>
  </r>
  <r>
    <x v="2"/>
    <n v="6"/>
    <x v="6"/>
    <n v="78325"/>
    <s v="Napoli"/>
    <n v="7"/>
    <x v="7"/>
    <n v="5664.6"/>
    <n v="0"/>
    <n v="222810"/>
    <n v="106128"/>
    <m/>
    <n v="6630.24"/>
    <s v="Type A"/>
    <s v="OK"/>
    <s v="78325 Napoli"/>
    <s v="Italy"/>
    <s v="Type A"/>
  </r>
  <r>
    <x v="2"/>
    <n v="6"/>
    <x v="6"/>
    <n v="78325"/>
    <s v="Napoli"/>
    <n v="8"/>
    <x v="8"/>
    <n v="3647.373"/>
    <n v="0"/>
    <n v="56215"/>
    <n v="423927"/>
    <m/>
    <n v="3784.8"/>
    <s v="Type A"/>
    <s v="OK"/>
    <s v="78325 Napoli"/>
    <s v="Italy"/>
    <s v="Type A"/>
  </r>
  <r>
    <x v="2"/>
    <n v="6"/>
    <x v="6"/>
    <n v="78325"/>
    <s v="Napoli"/>
    <n v="9"/>
    <x v="9"/>
    <n v="1812.672"/>
    <n v="0"/>
    <n v="53565"/>
    <n v="368217"/>
    <m/>
    <n v="3819"/>
    <s v="Type A"/>
    <s v="OK"/>
    <s v="78325 Napoli"/>
    <s v="Italy"/>
    <s v="Type A"/>
  </r>
  <r>
    <x v="2"/>
    <n v="6"/>
    <x v="6"/>
    <n v="78325"/>
    <s v="Napoli"/>
    <n v="14"/>
    <x v="10"/>
    <n v="11124.645"/>
    <n v="0"/>
    <n v="332590"/>
    <n v="2523474"/>
    <m/>
    <n v="14327.52"/>
    <s v="Type A"/>
    <s v="OK"/>
    <s v="78325 Napoli"/>
    <s v="Italy"/>
    <s v="Type A"/>
  </r>
  <r>
    <x v="2"/>
    <n v="6"/>
    <x v="6"/>
    <n v="78325"/>
    <s v="Napoli"/>
    <n v="15"/>
    <x v="11"/>
    <n v="4619.7960000000003"/>
    <n v="0"/>
    <n v="155"/>
    <n v="0"/>
    <m/>
    <n v="0"/>
    <s v="Type A"/>
    <s v="OK"/>
    <s v="78325 Napoli"/>
    <s v="Italy"/>
    <s v="Type A"/>
  </r>
  <r>
    <x v="2"/>
    <n v="6"/>
    <x v="6"/>
    <n v="78325"/>
    <s v="Napoli"/>
    <n v="12"/>
    <x v="12"/>
    <n v="9214.4159999999993"/>
    <n v="0"/>
    <n v="4607030"/>
    <n v="15483042"/>
    <m/>
    <n v="31279.32"/>
    <s v="Type A"/>
    <s v="OK"/>
    <s v="78325 Napoli"/>
    <s v="Italy"/>
    <s v="Type A"/>
  </r>
  <r>
    <x v="2"/>
    <n v="6"/>
    <x v="6"/>
    <n v="78325"/>
    <s v="Napoli"/>
    <n v="16"/>
    <x v="13"/>
    <n v="6445.0559999999996"/>
    <n v="0"/>
    <n v="155"/>
    <n v="0"/>
    <m/>
    <n v="0"/>
    <s v="Type A"/>
    <s v="OK"/>
    <s v="78325 Napoli"/>
    <s v="Italy"/>
    <s v="Type A"/>
  </r>
  <r>
    <x v="2"/>
    <n v="6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2"/>
    <n v="6"/>
    <x v="6"/>
    <n v="78325"/>
    <s v="Napoli"/>
    <n v="17"/>
    <x v="15"/>
    <n v="2108.4899999999998"/>
    <n v="0"/>
    <n v="155"/>
    <n v="0"/>
    <m/>
    <n v="0"/>
    <s v="Type A"/>
    <s v="OK"/>
    <s v="78325 Napoli"/>
    <s v="Italy"/>
    <s v="Type A"/>
  </r>
  <r>
    <x v="2"/>
    <n v="6"/>
    <x v="7"/>
    <n v="83160"/>
    <s v="Berlin (i)"/>
    <n v="1"/>
    <x v="0"/>
    <n v="2624.598"/>
    <n v="0"/>
    <n v="657420"/>
    <n v="2423118"/>
    <m/>
    <n v="1276.8"/>
    <s v="Type A"/>
    <s v="OK"/>
    <s v="83160 Berlin (I)"/>
    <s v="Germany"/>
    <s v="Type A"/>
  </r>
  <r>
    <x v="2"/>
    <n v="6"/>
    <x v="7"/>
    <n v="83160"/>
    <s v="Berlin (i)"/>
    <n v="2"/>
    <x v="1"/>
    <n v="3549.8159999999998"/>
    <n v="0"/>
    <n v="204580"/>
    <n v="1324800"/>
    <m/>
    <n v="955.32"/>
    <s v="Type A"/>
    <s v="OK"/>
    <s v="83160 Berlin (I)"/>
    <s v="Germany"/>
    <s v="Type A"/>
  </r>
  <r>
    <x v="2"/>
    <n v="6"/>
    <x v="7"/>
    <n v="83160"/>
    <s v="Berlin (i)"/>
    <n v="3"/>
    <x v="2"/>
    <n v="47.204999999999998"/>
    <n v="0"/>
    <n v="846725"/>
    <n v="1133670"/>
    <m/>
    <n v="1037.4000000000001"/>
    <s v="Type A"/>
    <s v="OK"/>
    <s v="83160 Berlin (I)"/>
    <s v="Germany"/>
    <s v="Type A"/>
  </r>
  <r>
    <x v="2"/>
    <n v="6"/>
    <x v="7"/>
    <n v="83160"/>
    <s v="Berlin (i)"/>
    <n v="4"/>
    <x v="3"/>
    <n v="2398.0140000000001"/>
    <n v="0"/>
    <n v="641010"/>
    <n v="858252"/>
    <m/>
    <n v="861.84"/>
    <s v="Type A"/>
    <s v="OK"/>
    <s v="83160 Berlin (I)"/>
    <s v="Germany"/>
    <s v="Type A"/>
  </r>
  <r>
    <x v="2"/>
    <n v="6"/>
    <x v="7"/>
    <n v="83160"/>
    <s v="Berlin (i)"/>
    <n v="5"/>
    <x v="4"/>
    <n v="4154.04"/>
    <n v="0"/>
    <n v="347265"/>
    <n v="722271"/>
    <m/>
    <n v="1438.68"/>
    <s v="Type A"/>
    <s v="OK"/>
    <s v="83160 Berlin (I)"/>
    <s v="Germany"/>
    <s v="Type A"/>
  </r>
  <r>
    <x v="2"/>
    <n v="6"/>
    <x v="7"/>
    <n v="83160"/>
    <s v="Berlin (i)"/>
    <n v="6"/>
    <x v="5"/>
    <n v="14255.91"/>
    <n v="0"/>
    <n v="2698280"/>
    <n v="7588410"/>
    <m/>
    <n v="10643.04"/>
    <s v="Type A"/>
    <s v="OK"/>
    <s v="83160 Berlin (I)"/>
    <s v="Germany"/>
    <s v="Type A"/>
  </r>
  <r>
    <x v="2"/>
    <n v="6"/>
    <x v="7"/>
    <n v="83160"/>
    <s v="Berlin (i)"/>
    <n v="13"/>
    <x v="6"/>
    <n v="27029.582999999999"/>
    <n v="0"/>
    <n v="5395280"/>
    <n v="14974224"/>
    <m/>
    <n v="17483.04"/>
    <s v="Type A"/>
    <s v="OK"/>
    <s v="83160 Berlin (I)"/>
    <s v="Germany"/>
    <s v="Type A"/>
  </r>
  <r>
    <x v="2"/>
    <n v="6"/>
    <x v="7"/>
    <n v="83160"/>
    <s v="Berlin (i)"/>
    <n v="7"/>
    <x v="7"/>
    <n v="6092.5919999999996"/>
    <n v="0"/>
    <n v="316625"/>
    <n v="2809794"/>
    <m/>
    <n v="6226.68"/>
    <s v="Type A"/>
    <s v="OK"/>
    <s v="83160 Berlin (I)"/>
    <s v="Germany"/>
    <s v="Type A"/>
  </r>
  <r>
    <x v="2"/>
    <n v="6"/>
    <x v="7"/>
    <n v="83160"/>
    <s v="Berlin (i)"/>
    <n v="8"/>
    <x v="8"/>
    <n v="4383.7709999999997"/>
    <n v="0"/>
    <n v="96440"/>
    <n v="643644"/>
    <m/>
    <n v="3855.48"/>
    <s v="Type A"/>
    <s v="OK"/>
    <s v="83160 Berlin (I)"/>
    <s v="Germany"/>
    <s v="Type A"/>
  </r>
  <r>
    <x v="2"/>
    <n v="6"/>
    <x v="7"/>
    <n v="83160"/>
    <s v="Berlin (i)"/>
    <n v="9"/>
    <x v="9"/>
    <n v="2294.163"/>
    <n v="0"/>
    <n v="64880"/>
    <n v="471417"/>
    <m/>
    <n v="2348.4"/>
    <s v="Type A"/>
    <s v="OK"/>
    <s v="83160 Berlin (I)"/>
    <s v="Germany"/>
    <s v="Type A"/>
  </r>
  <r>
    <x v="2"/>
    <n v="6"/>
    <x v="7"/>
    <n v="83160"/>
    <s v="Berlin (i)"/>
    <n v="14"/>
    <x v="10"/>
    <n v="12770.526"/>
    <n v="0"/>
    <n v="477945"/>
    <n v="3801126"/>
    <m/>
    <n v="12882"/>
    <s v="Type A"/>
    <s v="OK"/>
    <s v="83160 Berlin (I)"/>
    <s v="Germany"/>
    <s v="Type A"/>
  </r>
  <r>
    <x v="2"/>
    <n v="6"/>
    <x v="7"/>
    <n v="83160"/>
    <s v="Berlin (i)"/>
    <n v="15"/>
    <x v="11"/>
    <n v="6048.5339999999997"/>
    <n v="0"/>
    <n v="160"/>
    <n v="0"/>
    <m/>
    <n v="0"/>
    <s v="Type A"/>
    <s v="OK"/>
    <s v="83160 Berlin (I)"/>
    <s v="Germany"/>
    <s v="Type A"/>
  </r>
  <r>
    <x v="2"/>
    <n v="6"/>
    <x v="7"/>
    <n v="83160"/>
    <s v="Berlin (i)"/>
    <n v="12"/>
    <x v="12"/>
    <n v="7527.6239999999998"/>
    <n v="0"/>
    <n v="5873225"/>
    <n v="17876637"/>
    <m/>
    <n v="30365.040000000001"/>
    <s v="Type A"/>
    <s v="OK"/>
    <s v="83160 Berlin (I)"/>
    <s v="Germany"/>
    <s v="Type A"/>
  </r>
  <r>
    <x v="2"/>
    <n v="6"/>
    <x v="7"/>
    <n v="83160"/>
    <s v="Berlin (i)"/>
    <n v="16"/>
    <x v="13"/>
    <n v="2753.625"/>
    <n v="0"/>
    <n v="160"/>
    <n v="0"/>
    <m/>
    <n v="0"/>
    <s v="Type A"/>
    <s v="OK"/>
    <s v="83160 Berlin (I)"/>
    <s v="Germany"/>
    <s v="Type A"/>
  </r>
  <r>
    <x v="2"/>
    <n v="6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2"/>
    <n v="6"/>
    <x v="7"/>
    <n v="83160"/>
    <s v="Berlin (i)"/>
    <n v="17"/>
    <x v="15"/>
    <n v="1922.817"/>
    <n v="0"/>
    <n v="160"/>
    <n v="0"/>
    <m/>
    <n v="0"/>
    <s v="Type A"/>
    <s v="OK"/>
    <s v="83160 Berlin (I)"/>
    <s v="Germany"/>
    <s v="Type A"/>
  </r>
  <r>
    <x v="2"/>
    <n v="6"/>
    <x v="7"/>
    <n v="12227"/>
    <s v="Berlin (ii)"/>
    <n v="1"/>
    <x v="0"/>
    <n v="5450.6040000000003"/>
    <n v="0"/>
    <n v="651350"/>
    <n v="2335023"/>
    <m/>
    <n v="1169.6400000000001"/>
    <s v="Type A"/>
    <s v="OK"/>
    <s v="12227 Berlin (II)"/>
    <s v="Germany"/>
    <s v="Type A"/>
  </r>
  <r>
    <x v="2"/>
    <n v="6"/>
    <x v="7"/>
    <n v="12227"/>
    <s v="Berlin (ii)"/>
    <n v="2"/>
    <x v="1"/>
    <n v="2649.7739999999999"/>
    <n v="0"/>
    <n v="203205"/>
    <n v="1351371"/>
    <m/>
    <n v="946.2"/>
    <s v="Type A"/>
    <s v="OK"/>
    <s v="12227 Berlin (II)"/>
    <s v="Germany"/>
    <s v="Type A"/>
  </r>
  <r>
    <x v="2"/>
    <n v="6"/>
    <x v="7"/>
    <n v="12227"/>
    <s v="Berlin (ii)"/>
    <n v="3"/>
    <x v="2"/>
    <n v="47.204999999999998"/>
    <n v="0"/>
    <n v="907190"/>
    <n v="1341747"/>
    <m/>
    <n v="1336.08"/>
    <s v="Type A"/>
    <s v="OK"/>
    <s v="12227 Berlin (II)"/>
    <s v="Germany"/>
    <s v="Type A"/>
  </r>
  <r>
    <x v="2"/>
    <n v="6"/>
    <x v="7"/>
    <n v="12227"/>
    <s v="Berlin (ii)"/>
    <n v="4"/>
    <x v="3"/>
    <n v="3049.4430000000002"/>
    <n v="0"/>
    <n v="612835"/>
    <n v="1008681"/>
    <m/>
    <n v="823.08"/>
    <s v="Type A"/>
    <s v="OK"/>
    <s v="12227 Berlin (II)"/>
    <s v="Germany"/>
    <s v="Type A"/>
  </r>
  <r>
    <x v="2"/>
    <n v="6"/>
    <x v="7"/>
    <n v="12227"/>
    <s v="Berlin (ii)"/>
    <n v="5"/>
    <x v="4"/>
    <n v="5365.6350000000002"/>
    <n v="0"/>
    <n v="343890"/>
    <n v="624975"/>
    <m/>
    <n v="1536.72"/>
    <s v="Type A"/>
    <s v="OK"/>
    <s v="12227 Berlin (II)"/>
    <s v="Germany"/>
    <s v="Type A"/>
  </r>
  <r>
    <x v="2"/>
    <n v="6"/>
    <x v="7"/>
    <n v="12227"/>
    <s v="Berlin (ii)"/>
    <n v="6"/>
    <x v="5"/>
    <n v="11341.788"/>
    <n v="0"/>
    <n v="2262625"/>
    <n v="7764252"/>
    <m/>
    <n v="10212.120000000001"/>
    <s v="Type A"/>
    <s v="OK"/>
    <s v="12227 Berlin (II)"/>
    <s v="Germany"/>
    <s v="Type A"/>
  </r>
  <r>
    <x v="2"/>
    <n v="6"/>
    <x v="7"/>
    <n v="12227"/>
    <s v="Berlin (ii)"/>
    <n v="13"/>
    <x v="6"/>
    <n v="27904.449000000001"/>
    <n v="0"/>
    <n v="4981095"/>
    <n v="14012511"/>
    <m/>
    <n v="18734.759999999998"/>
    <s v="Type A"/>
    <s v="OK"/>
    <s v="12227 Berlin (II)"/>
    <s v="Germany"/>
    <s v="Type A"/>
  </r>
  <r>
    <x v="2"/>
    <n v="6"/>
    <x v="7"/>
    <n v="12227"/>
    <s v="Berlin (ii)"/>
    <n v="7"/>
    <x v="7"/>
    <n v="8040.585"/>
    <n v="0"/>
    <n v="251335"/>
    <n v="2120301"/>
    <m/>
    <n v="6498"/>
    <s v="Type A"/>
    <s v="OK"/>
    <s v="12227 Berlin (II)"/>
    <s v="Germany"/>
    <s v="Type A"/>
  </r>
  <r>
    <x v="2"/>
    <n v="6"/>
    <x v="7"/>
    <n v="12227"/>
    <s v="Berlin (ii)"/>
    <n v="8"/>
    <x v="8"/>
    <n v="2703.2730000000001"/>
    <n v="0"/>
    <n v="72755"/>
    <n v="513342"/>
    <m/>
    <n v="3360.72"/>
    <s v="Type A"/>
    <s v="OK"/>
    <s v="12227 Berlin (II)"/>
    <s v="Germany"/>
    <s v="Type A"/>
  </r>
  <r>
    <x v="2"/>
    <n v="6"/>
    <x v="7"/>
    <n v="12227"/>
    <s v="Berlin (ii)"/>
    <n v="9"/>
    <x v="9"/>
    <n v="2580.54"/>
    <n v="0"/>
    <n v="52635"/>
    <n v="452172"/>
    <m/>
    <n v="2715.48"/>
    <s v="Type A"/>
    <s v="OK"/>
    <s v="12227 Berlin (II)"/>
    <s v="Germany"/>
    <s v="Type A"/>
  </r>
  <r>
    <x v="2"/>
    <n v="6"/>
    <x v="7"/>
    <n v="12227"/>
    <s v="Berlin (ii)"/>
    <n v="14"/>
    <x v="10"/>
    <n v="13324.397999999999"/>
    <n v="0"/>
    <n v="376725"/>
    <n v="2962215"/>
    <m/>
    <n v="13629.84"/>
    <s v="Type A"/>
    <s v="OK"/>
    <s v="12227 Berlin (II)"/>
    <s v="Germany"/>
    <s v="Type A"/>
  </r>
  <r>
    <x v="2"/>
    <n v="6"/>
    <x v="7"/>
    <n v="12227"/>
    <s v="Berlin (ii)"/>
    <n v="15"/>
    <x v="11"/>
    <n v="3729.1950000000002"/>
    <n v="0"/>
    <n v="165"/>
    <n v="0"/>
    <m/>
    <n v="0"/>
    <s v="Type A"/>
    <s v="OK"/>
    <s v="12227 Berlin (II)"/>
    <s v="Germany"/>
    <s v="Type A"/>
  </r>
  <r>
    <x v="2"/>
    <n v="6"/>
    <x v="7"/>
    <n v="12227"/>
    <s v="Berlin (ii)"/>
    <n v="12"/>
    <x v="12"/>
    <n v="9450.4410000000007"/>
    <n v="0"/>
    <n v="5357820"/>
    <n v="17285778"/>
    <m/>
    <n v="32364.6"/>
    <s v="Type A"/>
    <s v="OK"/>
    <s v="12227 Berlin (II)"/>
    <s v="Germany"/>
    <s v="Type A"/>
  </r>
  <r>
    <x v="2"/>
    <n v="6"/>
    <x v="7"/>
    <n v="12227"/>
    <s v="Berlin (ii)"/>
    <n v="16"/>
    <x v="13"/>
    <n v="4018.7190000000001"/>
    <n v="0"/>
    <n v="165"/>
    <n v="0"/>
    <m/>
    <n v="0"/>
    <s v="Type A"/>
    <s v="OK"/>
    <s v="12227 Berlin (II)"/>
    <s v="Germany"/>
    <s v="Type A"/>
  </r>
  <r>
    <x v="2"/>
    <n v="6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2"/>
    <n v="6"/>
    <x v="7"/>
    <n v="12227"/>
    <s v="Berlin (ii)"/>
    <n v="17"/>
    <x v="15"/>
    <n v="1790.643"/>
    <n v="0"/>
    <n v="165"/>
    <n v="0"/>
    <m/>
    <n v="0"/>
    <s v="Type A"/>
    <s v="OK"/>
    <s v="12227 Berlin (II)"/>
    <s v="Germany"/>
    <s v="Type A"/>
  </r>
  <r>
    <x v="2"/>
    <n v="6"/>
    <x v="7"/>
    <n v="94882"/>
    <s v="Munich"/>
    <n v="1"/>
    <x v="0"/>
    <n v="4405.8"/>
    <n v="0"/>
    <n v="779755"/>
    <n v="2473242"/>
    <m/>
    <n v="932.52"/>
    <s v="Type B"/>
    <s v="OK"/>
    <s v="94882 Munich"/>
    <s v="Germany"/>
    <s v="Type B"/>
  </r>
  <r>
    <x v="2"/>
    <n v="6"/>
    <x v="7"/>
    <n v="94882"/>
    <s v="Munich"/>
    <n v="2"/>
    <x v="1"/>
    <n v="2571.0990000000002"/>
    <n v="0"/>
    <n v="154605"/>
    <n v="1051623"/>
    <m/>
    <n v="642.96"/>
    <s v="Type B"/>
    <s v="OK"/>
    <s v="94882 Munich"/>
    <s v="Germany"/>
    <s v="Type B"/>
  </r>
  <r>
    <x v="2"/>
    <n v="6"/>
    <x v="7"/>
    <n v="94882"/>
    <s v="Munich"/>
    <n v="3"/>
    <x v="2"/>
    <n v="47.204999999999998"/>
    <n v="0"/>
    <n v="749445"/>
    <n v="992481"/>
    <m/>
    <n v="1030.56"/>
    <s v="Type B"/>
    <s v="OK"/>
    <s v="94882 Munich"/>
    <s v="Germany"/>
    <s v="Type B"/>
  </r>
  <r>
    <x v="2"/>
    <n v="6"/>
    <x v="7"/>
    <n v="94882"/>
    <s v="Munich"/>
    <n v="4"/>
    <x v="3"/>
    <n v="2432.6309999999999"/>
    <n v="0"/>
    <n v="615660"/>
    <n v="953847"/>
    <m/>
    <n v="1174.2"/>
    <s v="Type B"/>
    <s v="OK"/>
    <s v="94882 Munich"/>
    <s v="Germany"/>
    <s v="Type B"/>
  </r>
  <r>
    <x v="2"/>
    <n v="6"/>
    <x v="7"/>
    <n v="94882"/>
    <s v="Munich"/>
    <n v="5"/>
    <x v="4"/>
    <n v="3738.636"/>
    <n v="0"/>
    <n v="274150"/>
    <n v="583095"/>
    <m/>
    <n v="955.32"/>
    <s v="Type B"/>
    <s v="OK"/>
    <s v="94882 Munich"/>
    <s v="Germany"/>
    <s v="Type B"/>
  </r>
  <r>
    <x v="2"/>
    <n v="6"/>
    <x v="7"/>
    <n v="94882"/>
    <s v="Munich"/>
    <n v="6"/>
    <x v="5"/>
    <n v="13116.696"/>
    <n v="0"/>
    <n v="2168730"/>
    <n v="6517416"/>
    <m/>
    <n v="10882.44"/>
    <s v="Type B"/>
    <s v="OK"/>
    <s v="94882 Munich"/>
    <s v="Germany"/>
    <s v="Type B"/>
  </r>
  <r>
    <x v="2"/>
    <n v="6"/>
    <x v="7"/>
    <n v="94882"/>
    <s v="Munich"/>
    <n v="13"/>
    <x v="6"/>
    <n v="26312.066999999999"/>
    <n v="0"/>
    <n v="4742345"/>
    <n v="12095163"/>
    <m/>
    <n v="18397.32"/>
    <s v="Type B"/>
    <s v="OK"/>
    <s v="94882 Munich"/>
    <s v="Germany"/>
    <s v="Type B"/>
  </r>
  <r>
    <x v="2"/>
    <n v="6"/>
    <x v="7"/>
    <n v="94882"/>
    <s v="Munich"/>
    <n v="7"/>
    <x v="7"/>
    <n v="8377.3140000000003"/>
    <n v="0"/>
    <n v="281735"/>
    <n v="2454642"/>
    <m/>
    <n v="7599.24"/>
    <s v="Type B"/>
    <s v="OK"/>
    <s v="94882 Munich"/>
    <s v="Germany"/>
    <s v="Type B"/>
  </r>
  <r>
    <x v="2"/>
    <n v="6"/>
    <x v="7"/>
    <n v="94882"/>
    <s v="Munich"/>
    <n v="8"/>
    <x v="8"/>
    <n v="3965.22"/>
    <n v="0"/>
    <n v="94675"/>
    <n v="653076"/>
    <m/>
    <n v="4037.88"/>
    <s v="Type B"/>
    <s v="OK"/>
    <s v="94882 Munich"/>
    <s v="Germany"/>
    <s v="Type B"/>
  </r>
  <r>
    <x v="2"/>
    <n v="6"/>
    <x v="7"/>
    <n v="94882"/>
    <s v="Munich"/>
    <n v="9"/>
    <x v="9"/>
    <n v="3027.4140000000002"/>
    <n v="0"/>
    <n v="79065"/>
    <n v="618189"/>
    <m/>
    <n v="5132.28"/>
    <s v="Type B"/>
    <s v="OK"/>
    <s v="94882 Munich"/>
    <s v="Germany"/>
    <s v="Type B"/>
  </r>
  <r>
    <x v="2"/>
    <n v="6"/>
    <x v="7"/>
    <n v="94882"/>
    <s v="Munich"/>
    <n v="14"/>
    <x v="10"/>
    <n v="15369.948"/>
    <n v="0"/>
    <n v="455475"/>
    <n v="3821136"/>
    <m/>
    <n v="17658.599999999999"/>
    <s v="Type B"/>
    <s v="OK"/>
    <s v="94882 Munich"/>
    <s v="Germany"/>
    <s v="Type B"/>
  </r>
  <r>
    <x v="2"/>
    <n v="6"/>
    <x v="7"/>
    <n v="94882"/>
    <s v="Munich"/>
    <n v="15"/>
    <x v="11"/>
    <n v="5192.55"/>
    <n v="0"/>
    <n v="170"/>
    <n v="0"/>
    <m/>
    <n v="0"/>
    <s v="Type B"/>
    <s v="OK"/>
    <s v="94882 Munich"/>
    <s v="Germany"/>
    <s v="Type B"/>
  </r>
  <r>
    <x v="2"/>
    <n v="6"/>
    <x v="7"/>
    <n v="94882"/>
    <s v="Munich"/>
    <n v="12"/>
    <x v="12"/>
    <n v="8883.9809999999998"/>
    <n v="0"/>
    <n v="5197820"/>
    <n v="16114890"/>
    <m/>
    <n v="36055.919999999998"/>
    <s v="Type B"/>
    <s v="OK"/>
    <s v="94882 Munich"/>
    <s v="Germany"/>
    <s v="Type B"/>
  </r>
  <r>
    <x v="2"/>
    <n v="6"/>
    <x v="7"/>
    <n v="94882"/>
    <s v="Munich"/>
    <n v="16"/>
    <x v="13"/>
    <n v="4308.2430000000004"/>
    <n v="0"/>
    <n v="170"/>
    <n v="0"/>
    <m/>
    <n v="0"/>
    <s v="Type B"/>
    <s v="OK"/>
    <s v="94882 Munich"/>
    <s v="Germany"/>
    <s v="Type B"/>
  </r>
  <r>
    <x v="2"/>
    <n v="6"/>
    <x v="7"/>
    <n v="94882"/>
    <s v="Munich"/>
    <n v="11"/>
    <x v="14"/>
    <n v="6061.1220000000003"/>
    <n v="0"/>
    <n v="668275"/>
    <n v="2103021"/>
    <m/>
    <n v="0"/>
    <s v="Type B"/>
    <s v="OK"/>
    <s v="94882 Munich"/>
    <s v="Germany"/>
    <s v="Type B"/>
  </r>
  <r>
    <x v="2"/>
    <n v="6"/>
    <x v="7"/>
    <n v="94882"/>
    <s v="Munich"/>
    <n v="17"/>
    <x v="15"/>
    <n v="2442.0720000000001"/>
    <n v="0"/>
    <n v="170"/>
    <n v="0"/>
    <m/>
    <n v="0"/>
    <s v="Type B"/>
    <s v="OK"/>
    <s v="94882 Munich"/>
    <s v="Germany"/>
    <s v="Type B"/>
  </r>
  <r>
    <x v="2"/>
    <n v="6"/>
    <x v="7"/>
    <n v="34378"/>
    <s v="Hamburg"/>
    <n v="1"/>
    <x v="0"/>
    <n v="4009.2779999999998"/>
    <n v="0"/>
    <n v="810055"/>
    <n v="3012066"/>
    <m/>
    <n v="907.44"/>
    <s v="Type A"/>
    <s v="OK"/>
    <s v="34378 Hamburg"/>
    <s v="Germany"/>
    <s v="Type A"/>
  </r>
  <r>
    <x v="2"/>
    <n v="6"/>
    <x v="7"/>
    <n v="34378"/>
    <s v="Hamburg"/>
    <n v="2"/>
    <x v="1"/>
    <n v="3071.4720000000002"/>
    <n v="0"/>
    <n v="205850"/>
    <n v="1324185"/>
    <m/>
    <n v="585.96"/>
    <s v="Type A"/>
    <s v="OK"/>
    <s v="34378 Hamburg"/>
    <s v="Germany"/>
    <s v="Type A"/>
  </r>
  <r>
    <x v="2"/>
    <n v="6"/>
    <x v="7"/>
    <n v="34378"/>
    <s v="Hamburg"/>
    <n v="3"/>
    <x v="2"/>
    <n v="47.204999999999998"/>
    <n v="0"/>
    <n v="905215"/>
    <n v="1564458"/>
    <m/>
    <n v="868.68"/>
    <s v="Type A"/>
    <s v="OK"/>
    <s v="34378 Hamburg"/>
    <s v="Germany"/>
    <s v="Type A"/>
  </r>
  <r>
    <x v="2"/>
    <n v="6"/>
    <x v="7"/>
    <n v="34378"/>
    <s v="Hamburg"/>
    <n v="4"/>
    <x v="3"/>
    <n v="2753.625"/>
    <n v="0"/>
    <n v="622800"/>
    <n v="1019004"/>
    <m/>
    <n v="686.28"/>
    <s v="Type A"/>
    <s v="OK"/>
    <s v="34378 Hamburg"/>
    <s v="Germany"/>
    <s v="Type A"/>
  </r>
  <r>
    <x v="2"/>
    <n v="6"/>
    <x v="7"/>
    <n v="34378"/>
    <s v="Hamburg"/>
    <n v="5"/>
    <x v="4"/>
    <n v="4361.7420000000002"/>
    <n v="0"/>
    <n v="364445"/>
    <n v="769743"/>
    <m/>
    <n v="1158.24"/>
    <s v="Type A"/>
    <s v="OK"/>
    <s v="34378 Hamburg"/>
    <s v="Germany"/>
    <s v="Type A"/>
  </r>
  <r>
    <x v="2"/>
    <n v="6"/>
    <x v="7"/>
    <n v="34378"/>
    <s v="Hamburg"/>
    <n v="6"/>
    <x v="5"/>
    <n v="17503.614000000001"/>
    <n v="0"/>
    <n v="2534390"/>
    <n v="8220675"/>
    <m/>
    <n v="9968.16"/>
    <s v="Type A"/>
    <s v="OK"/>
    <s v="34378 Hamburg"/>
    <s v="Germany"/>
    <s v="Type A"/>
  </r>
  <r>
    <x v="2"/>
    <n v="6"/>
    <x v="7"/>
    <n v="34378"/>
    <s v="Hamburg"/>
    <n v="13"/>
    <x v="6"/>
    <n v="31746.936000000002"/>
    <n v="0"/>
    <n v="5442755"/>
    <n v="15827583"/>
    <m/>
    <n v="16067.16"/>
    <s v="Type A"/>
    <s v="OK"/>
    <s v="34378 Hamburg"/>
    <s v="Germany"/>
    <s v="Type A"/>
  </r>
  <r>
    <x v="2"/>
    <n v="6"/>
    <x v="7"/>
    <n v="34378"/>
    <s v="Hamburg"/>
    <n v="7"/>
    <x v="7"/>
    <n v="7024.1040000000003"/>
    <n v="0"/>
    <n v="269420"/>
    <n v="2149398"/>
    <m/>
    <n v="7122.72"/>
    <s v="Type A"/>
    <s v="OK"/>
    <s v="34378 Hamburg"/>
    <s v="Germany"/>
    <s v="Type A"/>
  </r>
  <r>
    <x v="2"/>
    <n v="6"/>
    <x v="7"/>
    <n v="34378"/>
    <s v="Hamburg"/>
    <n v="8"/>
    <x v="8"/>
    <n v="1856.73"/>
    <n v="0"/>
    <n v="94090"/>
    <n v="54960"/>
    <m/>
    <n v="4867.8"/>
    <s v="Type A"/>
    <s v="OK"/>
    <s v="34378 Hamburg"/>
    <s v="Germany"/>
    <s v="Type A"/>
  </r>
  <r>
    <x v="2"/>
    <n v="6"/>
    <x v="7"/>
    <n v="34378"/>
    <s v="Hamburg"/>
    <n v="9"/>
    <x v="9"/>
    <n v="2936.1509999999998"/>
    <n v="0"/>
    <n v="67925"/>
    <n v="484749"/>
    <m/>
    <n v="4211.16"/>
    <s v="Type A"/>
    <s v="OK"/>
    <s v="34378 Hamburg"/>
    <s v="Germany"/>
    <s v="Type A"/>
  </r>
  <r>
    <x v="2"/>
    <n v="6"/>
    <x v="7"/>
    <n v="34378"/>
    <s v="Hamburg"/>
    <n v="14"/>
    <x v="10"/>
    <n v="11816.985000000001"/>
    <n v="0"/>
    <n v="431435"/>
    <n v="3154806"/>
    <m/>
    <n v="17859.240000000002"/>
    <s v="Type A"/>
    <s v="OK"/>
    <s v="34378 Hamburg"/>
    <s v="Germany"/>
    <s v="Type A"/>
  </r>
  <r>
    <x v="2"/>
    <n v="6"/>
    <x v="7"/>
    <n v="34378"/>
    <s v="Hamburg"/>
    <n v="15"/>
    <x v="11"/>
    <n v="5258.6369999999997"/>
    <n v="0"/>
    <n v="175"/>
    <n v="0"/>
    <m/>
    <n v="0"/>
    <s v="Type A"/>
    <s v="OK"/>
    <s v="34378 Hamburg"/>
    <s v="Germany"/>
    <s v="Type A"/>
  </r>
  <r>
    <x v="2"/>
    <n v="6"/>
    <x v="7"/>
    <n v="34378"/>
    <s v="Hamburg"/>
    <n v="12"/>
    <x v="12"/>
    <n v="11669.075999999999"/>
    <n v="0"/>
    <n v="5874190"/>
    <n v="1905435"/>
    <m/>
    <n v="33926.400000000001"/>
    <s v="Type A"/>
    <s v="OK"/>
    <s v="34378 Hamburg"/>
    <s v="Germany"/>
    <s v="Type A"/>
  </r>
  <r>
    <x v="2"/>
    <n v="6"/>
    <x v="7"/>
    <n v="34378"/>
    <s v="Hamburg"/>
    <n v="16"/>
    <x v="13"/>
    <n v="5419.134"/>
    <n v="0"/>
    <n v="175"/>
    <n v="0"/>
    <m/>
    <n v="0"/>
    <s v="Type A"/>
    <s v="OK"/>
    <s v="34378 Hamburg"/>
    <s v="Germany"/>
    <s v="Type A"/>
  </r>
  <r>
    <x v="2"/>
    <n v="6"/>
    <x v="7"/>
    <n v="34378"/>
    <s v="Hamburg"/>
    <n v="11"/>
    <x v="14"/>
    <n v="0"/>
    <n v="0"/>
    <n v="35"/>
    <n v="1065"/>
    <m/>
    <n v="0"/>
    <s v="Type A"/>
    <s v="OK"/>
    <s v="34378 Hamburg"/>
    <s v="Germany"/>
    <s v="Type A"/>
  </r>
  <r>
    <x v="2"/>
    <n v="6"/>
    <x v="7"/>
    <n v="34378"/>
    <s v="Hamburg"/>
    <n v="17"/>
    <x v="15"/>
    <n v="2051.8440000000001"/>
    <n v="0"/>
    <n v="175"/>
    <n v="0"/>
    <m/>
    <n v="0"/>
    <s v="Type A"/>
    <s v="OK"/>
    <s v="34378 Hamburg"/>
    <s v="Germany"/>
    <s v="Type A"/>
  </r>
  <r>
    <x v="2"/>
    <n v="6"/>
    <x v="7"/>
    <n v="42367"/>
    <s v="Frankfurt"/>
    <n v="1"/>
    <x v="0"/>
    <n v="4261.0379999999996"/>
    <n v="0"/>
    <n v="718295"/>
    <n v="2494818"/>
    <m/>
    <n v="1212.96"/>
    <s v="Type A"/>
    <s v="OK"/>
    <s v="42367 Frankfurt"/>
    <s v="Germany"/>
    <s v="Type A"/>
  </r>
  <r>
    <x v="2"/>
    <n v="6"/>
    <x v="7"/>
    <n v="42367"/>
    <s v="Frankfurt"/>
    <n v="2"/>
    <x v="1"/>
    <n v="2725.3020000000001"/>
    <n v="0"/>
    <n v="162770"/>
    <n v="1037013"/>
    <m/>
    <n v="624.72"/>
    <s v="Type A"/>
    <s v="OK"/>
    <s v="42367 Frankfurt"/>
    <s v="Germany"/>
    <s v="Type A"/>
  </r>
  <r>
    <x v="2"/>
    <n v="6"/>
    <x v="7"/>
    <n v="42367"/>
    <s v="Frankfurt"/>
    <n v="3"/>
    <x v="2"/>
    <n v="47.204999999999998"/>
    <n v="0"/>
    <n v="563200"/>
    <n v="975534"/>
    <m/>
    <n v="1149.1199999999999"/>
    <s v="Type A"/>
    <s v="OK"/>
    <s v="42367 Frankfurt"/>
    <s v="Germany"/>
    <s v="Type A"/>
  </r>
  <r>
    <x v="2"/>
    <n v="6"/>
    <x v="7"/>
    <n v="42367"/>
    <s v="Frankfurt"/>
    <n v="4"/>
    <x v="3"/>
    <n v="2306.7510000000002"/>
    <n v="0"/>
    <n v="444310"/>
    <n v="814671"/>
    <m/>
    <n v="839.04"/>
    <s v="Type A"/>
    <s v="OK"/>
    <s v="42367 Frankfurt"/>
    <s v="Germany"/>
    <s v="Type A"/>
  </r>
  <r>
    <x v="2"/>
    <n v="6"/>
    <x v="7"/>
    <n v="42367"/>
    <s v="Frankfurt"/>
    <n v="5"/>
    <x v="4"/>
    <n v="4767.7049999999999"/>
    <n v="0"/>
    <n v="214115"/>
    <n v="558294"/>
    <m/>
    <n v="1119.48"/>
    <s v="Type A"/>
    <s v="OK"/>
    <s v="42367 Frankfurt"/>
    <s v="Germany"/>
    <s v="Type A"/>
  </r>
  <r>
    <x v="2"/>
    <n v="6"/>
    <x v="7"/>
    <n v="42367"/>
    <s v="Frankfurt"/>
    <n v="6"/>
    <x v="5"/>
    <n v="10942.119000000001"/>
    <n v="0"/>
    <n v="1656545"/>
    <n v="6621903"/>
    <m/>
    <n v="13600.2"/>
    <s v="Type A"/>
    <s v="OK"/>
    <s v="42367 Frankfurt"/>
    <s v="Germany"/>
    <s v="Type A"/>
  </r>
  <r>
    <x v="2"/>
    <n v="6"/>
    <x v="7"/>
    <n v="42367"/>
    <s v="Frankfurt"/>
    <n v="13"/>
    <x v="6"/>
    <n v="25050.12"/>
    <n v="0"/>
    <n v="3759235"/>
    <n v="11433753"/>
    <m/>
    <n v="17982.36"/>
    <s v="Type A"/>
    <s v="OK"/>
    <s v="42367 Frankfurt"/>
    <s v="Germany"/>
    <s v="Type A"/>
  </r>
  <r>
    <x v="2"/>
    <n v="6"/>
    <x v="7"/>
    <n v="42367"/>
    <s v="Frankfurt"/>
    <n v="7"/>
    <x v="7"/>
    <n v="5928.9480000000003"/>
    <n v="0"/>
    <n v="230995"/>
    <n v="1947675"/>
    <m/>
    <n v="6965.4"/>
    <s v="Type A"/>
    <s v="OK"/>
    <s v="42367 Frankfurt"/>
    <s v="Germany"/>
    <s v="Type A"/>
  </r>
  <r>
    <x v="2"/>
    <n v="6"/>
    <x v="7"/>
    <n v="42367"/>
    <s v="Frankfurt"/>
    <n v="8"/>
    <x v="8"/>
    <n v="2781.9479999999999"/>
    <n v="0"/>
    <n v="63890"/>
    <n v="423669"/>
    <m/>
    <n v="5061.6000000000004"/>
    <s v="Type A"/>
    <s v="OK"/>
    <s v="42367 Frankfurt"/>
    <s v="Germany"/>
    <s v="Type A"/>
  </r>
  <r>
    <x v="2"/>
    <n v="6"/>
    <x v="7"/>
    <n v="42367"/>
    <s v="Frankfurt"/>
    <n v="9"/>
    <x v="9"/>
    <n v="3685.1370000000002"/>
    <n v="0"/>
    <n v="60170"/>
    <n v="444132"/>
    <m/>
    <n v="3969.48"/>
    <s v="Type A"/>
    <s v="OK"/>
    <s v="42367 Frankfurt"/>
    <s v="Germany"/>
    <s v="Type A"/>
  </r>
  <r>
    <x v="2"/>
    <n v="6"/>
    <x v="7"/>
    <n v="42367"/>
    <s v="Frankfurt"/>
    <n v="14"/>
    <x v="10"/>
    <n v="12396.032999999999"/>
    <n v="0"/>
    <n v="355055"/>
    <n v="2922273"/>
    <m/>
    <n v="16771.68"/>
    <s v="Type A"/>
    <s v="OK"/>
    <s v="42367 Frankfurt"/>
    <s v="Germany"/>
    <s v="Type A"/>
  </r>
  <r>
    <x v="2"/>
    <n v="6"/>
    <x v="7"/>
    <n v="42367"/>
    <s v="Frankfurt"/>
    <n v="15"/>
    <x v="11"/>
    <n v="4569.4440000000004"/>
    <n v="0"/>
    <n v="180"/>
    <n v="0"/>
    <m/>
    <n v="0"/>
    <s v="Type A"/>
    <s v="OK"/>
    <s v="42367 Frankfurt"/>
    <s v="Germany"/>
    <s v="Type A"/>
  </r>
  <r>
    <x v="2"/>
    <n v="6"/>
    <x v="7"/>
    <n v="42367"/>
    <s v="Frankfurt"/>
    <n v="12"/>
    <x v="12"/>
    <n v="8817.8940000000002"/>
    <n v="0"/>
    <n v="4114290"/>
    <n v="14994318"/>
    <m/>
    <n v="34754.04"/>
    <s v="Type A"/>
    <s v="OK"/>
    <s v="42367 Frankfurt"/>
    <s v="Germany"/>
    <s v="Type A"/>
  </r>
  <r>
    <x v="2"/>
    <n v="6"/>
    <x v="7"/>
    <n v="42367"/>
    <s v="Frankfurt"/>
    <n v="16"/>
    <x v="13"/>
    <n v="3836.1930000000002"/>
    <n v="0"/>
    <n v="180"/>
    <n v="0"/>
    <m/>
    <n v="0"/>
    <s v="Type A"/>
    <s v="OK"/>
    <s v="42367 Frankfurt"/>
    <s v="Germany"/>
    <s v="Type A"/>
  </r>
  <r>
    <x v="2"/>
    <n v="6"/>
    <x v="7"/>
    <n v="42367"/>
    <s v="Frankfurt"/>
    <n v="11"/>
    <x v="14"/>
    <n v="3930.6030000000001"/>
    <n v="0"/>
    <n v="341335"/>
    <n v="1414731"/>
    <m/>
    <n v="0"/>
    <s v="Type A"/>
    <s v="OK"/>
    <s v="42367 Frankfurt"/>
    <s v="Germany"/>
    <s v="Type A"/>
  </r>
  <r>
    <x v="2"/>
    <n v="6"/>
    <x v="7"/>
    <n v="42367"/>
    <s v="Frankfurt"/>
    <n v="17"/>
    <x v="15"/>
    <n v="2259.5459999999998"/>
    <n v="0"/>
    <n v="180"/>
    <n v="0"/>
    <m/>
    <n v="0"/>
    <s v="Type A"/>
    <s v="OK"/>
    <s v="42367 Frankfurt"/>
    <s v="Germany"/>
    <s v="Type A"/>
  </r>
  <r>
    <x v="2"/>
    <n v="6"/>
    <x v="7"/>
    <n v="86089"/>
    <s v="Cologne"/>
    <n v="1"/>
    <x v="0"/>
    <n v="2549.0700000000002"/>
    <n v="0"/>
    <n v="600910"/>
    <n v="2495334"/>
    <m/>
    <n v="1140"/>
    <s v="Type A"/>
    <s v="OK"/>
    <s v="86089 Cologne"/>
    <s v="Germany"/>
    <s v="Type A"/>
  </r>
  <r>
    <x v="2"/>
    <n v="6"/>
    <x v="7"/>
    <n v="86089"/>
    <s v="Cologne"/>
    <n v="2"/>
    <x v="1"/>
    <n v="1976.316"/>
    <n v="0"/>
    <n v="149995"/>
    <n v="933132"/>
    <m/>
    <n v="601.91999999999996"/>
    <s v="Type A"/>
    <s v="OK"/>
    <s v="86089 Cologne"/>
    <s v="Germany"/>
    <s v="Type A"/>
  </r>
  <r>
    <x v="2"/>
    <n v="6"/>
    <x v="7"/>
    <n v="86089"/>
    <s v="Cologne"/>
    <n v="3"/>
    <x v="2"/>
    <n v="47.204999999999998"/>
    <n v="0"/>
    <n v="645395"/>
    <n v="1225113"/>
    <m/>
    <n v="994.08"/>
    <s v="Type A"/>
    <s v="OK"/>
    <s v="86089 Cologne"/>
    <s v="Germany"/>
    <s v="Type A"/>
  </r>
  <r>
    <x v="2"/>
    <n v="6"/>
    <x v="7"/>
    <n v="86089"/>
    <s v="Cologne"/>
    <n v="4"/>
    <x v="3"/>
    <n v="3191.058"/>
    <n v="0"/>
    <n v="564405"/>
    <n v="96510"/>
    <m/>
    <n v="800.28"/>
    <s v="Type A"/>
    <s v="OK"/>
    <s v="86089 Cologne"/>
    <s v="Germany"/>
    <s v="Type A"/>
  </r>
  <r>
    <x v="2"/>
    <n v="6"/>
    <x v="7"/>
    <n v="86089"/>
    <s v="Cologne"/>
    <n v="5"/>
    <x v="4"/>
    <n v="3870.81"/>
    <n v="0"/>
    <n v="262755"/>
    <n v="5094"/>
    <m/>
    <n v="1153.68"/>
    <s v="Type A"/>
    <s v="OK"/>
    <s v="86089 Cologne"/>
    <s v="Germany"/>
    <s v="Type A"/>
  </r>
  <r>
    <x v="2"/>
    <n v="6"/>
    <x v="7"/>
    <n v="86089"/>
    <s v="Cologne"/>
    <n v="6"/>
    <x v="5"/>
    <n v="11099.468999999999"/>
    <n v="0"/>
    <n v="1864320"/>
    <n v="6775878"/>
    <m/>
    <n v="11657.64"/>
    <s v="Type A"/>
    <s v="OK"/>
    <s v="86089 Cologne"/>
    <s v="Germany"/>
    <s v="Type A"/>
  </r>
  <r>
    <x v="2"/>
    <n v="6"/>
    <x v="7"/>
    <n v="86089"/>
    <s v="Cologne"/>
    <n v="13"/>
    <x v="6"/>
    <n v="22733.928"/>
    <n v="0"/>
    <n v="4087780"/>
    <n v="12379869"/>
    <m/>
    <n v="16659.96"/>
    <s v="Type A"/>
    <s v="OK"/>
    <s v="86089 Cologne"/>
    <s v="Germany"/>
    <s v="Type A"/>
  </r>
  <r>
    <x v="2"/>
    <n v="6"/>
    <x v="7"/>
    <n v="86089"/>
    <s v="Cologne"/>
    <n v="7"/>
    <x v="7"/>
    <n v="7845.4709999999995"/>
    <n v="0"/>
    <n v="250360"/>
    <n v="1996587"/>
    <m/>
    <n v="7512.6"/>
    <s v="Type A"/>
    <s v="OK"/>
    <s v="86089 Cologne"/>
    <s v="Germany"/>
    <s v="Type A"/>
  </r>
  <r>
    <x v="2"/>
    <n v="6"/>
    <x v="7"/>
    <n v="86089"/>
    <s v="Cologne"/>
    <n v="8"/>
    <x v="8"/>
    <n v="1737.144"/>
    <n v="0"/>
    <n v="74385"/>
    <n v="497133"/>
    <m/>
    <n v="5166.4799999999996"/>
    <s v="Type A"/>
    <s v="OK"/>
    <s v="86089 Cologne"/>
    <s v="Germany"/>
    <s v="Type A"/>
  </r>
  <r>
    <x v="2"/>
    <n v="6"/>
    <x v="7"/>
    <n v="86089"/>
    <s v="Cologne"/>
    <n v="9"/>
    <x v="9"/>
    <n v="2728.4490000000001"/>
    <n v="0"/>
    <n v="58365"/>
    <n v="422082"/>
    <m/>
    <n v="3659.4"/>
    <s v="Type A"/>
    <s v="OK"/>
    <s v="86089 Cologne"/>
    <s v="Germany"/>
    <s v="Type A"/>
  </r>
  <r>
    <x v="2"/>
    <n v="6"/>
    <x v="7"/>
    <n v="86089"/>
    <s v="Cologne"/>
    <n v="14"/>
    <x v="10"/>
    <n v="12311.064"/>
    <n v="0"/>
    <n v="383110"/>
    <n v="2820402"/>
    <m/>
    <n v="16545.96"/>
    <s v="Type A"/>
    <s v="OK"/>
    <s v="86089 Cologne"/>
    <s v="Germany"/>
    <s v="Type A"/>
  </r>
  <r>
    <x v="2"/>
    <n v="6"/>
    <x v="7"/>
    <n v="86089"/>
    <s v="Cologne"/>
    <n v="15"/>
    <x v="11"/>
    <n v="4928.2020000000002"/>
    <n v="0"/>
    <n v="185"/>
    <n v="0"/>
    <m/>
    <n v="0"/>
    <s v="Type A"/>
    <s v="OK"/>
    <s v="86089 Cologne"/>
    <s v="Germany"/>
    <s v="Type A"/>
  </r>
  <r>
    <x v="2"/>
    <n v="6"/>
    <x v="7"/>
    <n v="86089"/>
    <s v="Cologne"/>
    <n v="12"/>
    <x v="12"/>
    <n v="8383.6080000000002"/>
    <n v="0"/>
    <n v="4470890"/>
    <n v="15543612"/>
    <m/>
    <n v="33205.919999999998"/>
    <s v="Type A"/>
    <s v="OK"/>
    <s v="86089 Cologne"/>
    <s v="Germany"/>
    <s v="Type A"/>
  </r>
  <r>
    <x v="2"/>
    <n v="6"/>
    <x v="7"/>
    <n v="86089"/>
    <s v="Cologne"/>
    <n v="16"/>
    <x v="13"/>
    <n v="3373.5839999999998"/>
    <n v="68"/>
    <n v="185"/>
    <n v="0"/>
    <m/>
    <n v="0"/>
    <s v="Type A"/>
    <s v="OK"/>
    <s v="86089 Cologne"/>
    <s v="Germany"/>
    <s v="Type A"/>
  </r>
  <r>
    <x v="2"/>
    <n v="6"/>
    <x v="7"/>
    <n v="86089"/>
    <s v="Cologne"/>
    <n v="11"/>
    <x v="14"/>
    <n v="3861.3690000000001"/>
    <n v="0"/>
    <n v="323820"/>
    <n v="1121583"/>
    <m/>
    <n v="0"/>
    <s v="Type A"/>
    <s v="OK"/>
    <s v="86089 Cologne"/>
    <s v="Germany"/>
    <s v="Type A"/>
  </r>
  <r>
    <x v="2"/>
    <n v="6"/>
    <x v="7"/>
    <n v="86089"/>
    <s v="Cologne"/>
    <n v="17"/>
    <x v="15"/>
    <n v="1488.5309999999999"/>
    <n v="0"/>
    <n v="185"/>
    <n v="0"/>
    <m/>
    <n v="0"/>
    <s v="Type A"/>
    <s v="OK"/>
    <s v="86089 Cologne"/>
    <s v="Germany"/>
    <s v="Type A"/>
  </r>
  <r>
    <x v="2"/>
    <n v="6"/>
    <x v="8"/>
    <n v="98422"/>
    <s v="Paris (i)"/>
    <n v="1"/>
    <x v="0"/>
    <n v="3795.2820000000002"/>
    <n v="0"/>
    <n v="410015"/>
    <n v="1713111"/>
    <m/>
    <n v="909.72"/>
    <s v="Type B"/>
    <s v="OK"/>
    <s v="98422 Paris (I)"/>
    <s v="France"/>
    <s v="Type B"/>
  </r>
  <r>
    <x v="2"/>
    <n v="6"/>
    <x v="8"/>
    <n v="98422"/>
    <s v="Paris (i)"/>
    <n v="2"/>
    <x v="1"/>
    <n v="2662.3620000000001"/>
    <n v="0"/>
    <n v="124385"/>
    <n v="824154"/>
    <m/>
    <n v="601.91999999999996"/>
    <s v="Type B"/>
    <s v="OK"/>
    <s v="98422 Paris (I)"/>
    <s v="France"/>
    <s v="Type B"/>
  </r>
  <r>
    <x v="2"/>
    <n v="6"/>
    <x v="8"/>
    <n v="98422"/>
    <s v="Paris (i)"/>
    <n v="3"/>
    <x v="2"/>
    <n v="47.204999999999998"/>
    <n v="0"/>
    <n v="453010"/>
    <n v="730059"/>
    <m/>
    <n v="912"/>
    <s v="Type B"/>
    <s v="OK"/>
    <s v="98422 Paris (I)"/>
    <s v="France"/>
    <s v="Type B"/>
  </r>
  <r>
    <x v="2"/>
    <n v="6"/>
    <x v="8"/>
    <n v="98422"/>
    <s v="Paris (i)"/>
    <n v="4"/>
    <x v="3"/>
    <n v="2467.248"/>
    <n v="0"/>
    <n v="325535"/>
    <n v="554484"/>
    <m/>
    <n v="617.88"/>
    <s v="Type B"/>
    <s v="OK"/>
    <s v="98422 Paris (I)"/>
    <s v="France"/>
    <s v="Type B"/>
  </r>
  <r>
    <x v="2"/>
    <n v="6"/>
    <x v="8"/>
    <n v="98422"/>
    <s v="Paris (i)"/>
    <n v="5"/>
    <x v="4"/>
    <n v="3770.1060000000002"/>
    <n v="0"/>
    <n v="184610"/>
    <n v="421410"/>
    <m/>
    <n v="1000.92"/>
    <s v="Type B"/>
    <s v="OK"/>
    <s v="98422 Paris (I)"/>
    <s v="France"/>
    <s v="Type B"/>
  </r>
  <r>
    <x v="2"/>
    <n v="6"/>
    <x v="8"/>
    <n v="98422"/>
    <s v="Paris (i)"/>
    <n v="6"/>
    <x v="5"/>
    <n v="7628.3280000000004"/>
    <n v="0"/>
    <n v="1287065"/>
    <n v="5015649"/>
    <m/>
    <n v="10070.76"/>
    <s v="Type B"/>
    <s v="OK"/>
    <s v="98422 Paris (I)"/>
    <s v="France"/>
    <s v="Type B"/>
  </r>
  <r>
    <x v="2"/>
    <n v="6"/>
    <x v="8"/>
    <n v="98422"/>
    <s v="Paris (i)"/>
    <n v="13"/>
    <x v="6"/>
    <n v="20370.530999999999"/>
    <n v="0"/>
    <n v="2784620"/>
    <n v="8873874"/>
    <m/>
    <n v="16842.36"/>
    <s v="Type B"/>
    <s v="OK"/>
    <s v="98422 Paris (I)"/>
    <s v="France"/>
    <s v="Type B"/>
  </r>
  <r>
    <x v="2"/>
    <n v="6"/>
    <x v="8"/>
    <n v="98422"/>
    <s v="Paris (i)"/>
    <n v="7"/>
    <x v="7"/>
    <n v="6007.6229999999996"/>
    <n v="0"/>
    <n v="176520"/>
    <n v="1583124"/>
    <m/>
    <n v="6584.64"/>
    <s v="Type B"/>
    <s v="OK"/>
    <s v="98422 Paris (I)"/>
    <s v="France"/>
    <s v="Type B"/>
  </r>
  <r>
    <x v="2"/>
    <n v="6"/>
    <x v="8"/>
    <n v="98422"/>
    <s v="Paris (i)"/>
    <n v="8"/>
    <x v="8"/>
    <n v="1142.3610000000001"/>
    <n v="0"/>
    <n v="54035"/>
    <n v="422697"/>
    <m/>
    <n v="4024.2"/>
    <s v="Type B"/>
    <s v="OK"/>
    <s v="98422 Paris (I)"/>
    <s v="France"/>
    <s v="Type B"/>
  </r>
  <r>
    <x v="2"/>
    <n v="6"/>
    <x v="8"/>
    <n v="98422"/>
    <s v="Paris (i)"/>
    <n v="9"/>
    <x v="9"/>
    <n v="3225.6750000000002"/>
    <n v="0"/>
    <n v="60190"/>
    <n v="44028"/>
    <m/>
    <n v="4313.76"/>
    <s v="Type B"/>
    <s v="OK"/>
    <s v="98422 Paris (I)"/>
    <s v="France"/>
    <s v="Type B"/>
  </r>
  <r>
    <x v="2"/>
    <n v="6"/>
    <x v="8"/>
    <n v="98422"/>
    <s v="Paris (i)"/>
    <n v="14"/>
    <x v="10"/>
    <n v="10375.659"/>
    <n v="0"/>
    <n v="290745"/>
    <n v="2502642"/>
    <m/>
    <n v="16146.96"/>
    <s v="Type B"/>
    <s v="OK"/>
    <s v="98422 Paris (I)"/>
    <s v="France"/>
    <s v="Type B"/>
  </r>
  <r>
    <x v="2"/>
    <n v="6"/>
    <x v="8"/>
    <n v="98422"/>
    <s v="Paris (i)"/>
    <n v="15"/>
    <x v="11"/>
    <n v="4352.3010000000004"/>
    <n v="0"/>
    <n v="190"/>
    <n v="0"/>
    <m/>
    <n v="0"/>
    <s v="Type B"/>
    <s v="OK"/>
    <s v="98422 Paris (I)"/>
    <s v="France"/>
    <s v="Type B"/>
  </r>
  <r>
    <x v="2"/>
    <n v="6"/>
    <x v="8"/>
    <n v="98422"/>
    <s v="Paris (i)"/>
    <n v="12"/>
    <x v="12"/>
    <n v="6778.6379999999999"/>
    <n v="0"/>
    <n v="3075365"/>
    <n v="11952810"/>
    <m/>
    <n v="32989.32"/>
    <s v="Type B"/>
    <s v="OK"/>
    <s v="98422 Paris (I)"/>
    <s v="France"/>
    <s v="Type B"/>
  </r>
  <r>
    <x v="2"/>
    <n v="6"/>
    <x v="8"/>
    <n v="98422"/>
    <s v="Paris (i)"/>
    <n v="16"/>
    <x v="13"/>
    <n v="3112.3829999999998"/>
    <n v="0"/>
    <n v="190"/>
    <n v="0"/>
    <m/>
    <n v="0"/>
    <s v="Type B"/>
    <s v="OK"/>
    <s v="98422 Paris (I)"/>
    <s v="France"/>
    <s v="Type B"/>
  </r>
  <r>
    <x v="2"/>
    <n v="6"/>
    <x v="8"/>
    <n v="98422"/>
    <s v="Paris (i)"/>
    <n v="11"/>
    <x v="14"/>
    <n v="3228.8220000000001"/>
    <n v="0"/>
    <n v="403320"/>
    <n v="1412787"/>
    <m/>
    <n v="0"/>
    <s v="Type B"/>
    <s v="OK"/>
    <s v="98422 Paris (I)"/>
    <s v="France"/>
    <s v="Type B"/>
  </r>
  <r>
    <x v="2"/>
    <n v="6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2"/>
    <n v="6"/>
    <x v="8"/>
    <n v="79785"/>
    <s v="Paris (ii)"/>
    <n v="1"/>
    <x v="0"/>
    <n v="3974.6610000000001"/>
    <n v="0"/>
    <n v="369825"/>
    <n v="1380207"/>
    <m/>
    <n v="848.16"/>
    <s v="Type A"/>
    <s v="OK"/>
    <s v="79785 Paris (II)"/>
    <s v="France"/>
    <s v="Type B"/>
  </r>
  <r>
    <x v="2"/>
    <n v="6"/>
    <x v="8"/>
    <n v="79785"/>
    <s v="Paris (ii)"/>
    <n v="2"/>
    <x v="1"/>
    <n v="2319.3389999999999"/>
    <n v="0"/>
    <n v="93545"/>
    <n v="536277"/>
    <m/>
    <n v="670.32"/>
    <s v="Type A"/>
    <s v="OK"/>
    <s v="79785 Paris (II)"/>
    <s v="France"/>
    <s v="Type B"/>
  </r>
  <r>
    <x v="2"/>
    <n v="6"/>
    <x v="8"/>
    <n v="79785"/>
    <s v="Paris (ii)"/>
    <n v="3"/>
    <x v="2"/>
    <n v="47.204999999999998"/>
    <n v="0"/>
    <n v="474355"/>
    <n v="672741"/>
    <m/>
    <n v="1051.08"/>
    <s v="Type A"/>
    <s v="OK"/>
    <s v="79785 Paris (II)"/>
    <s v="France"/>
    <s v="Type B"/>
  </r>
  <r>
    <x v="2"/>
    <n v="6"/>
    <x v="8"/>
    <n v="79785"/>
    <s v="Paris (ii)"/>
    <n v="4"/>
    <x v="3"/>
    <n v="1963.7280000000001"/>
    <n v="0"/>
    <n v="318400"/>
    <n v="513504"/>
    <m/>
    <n v="747.84"/>
    <s v="Type A"/>
    <s v="OK"/>
    <s v="79785 Paris (II)"/>
    <s v="France"/>
    <s v="Type B"/>
  </r>
  <r>
    <x v="2"/>
    <n v="6"/>
    <x v="8"/>
    <n v="79785"/>
    <s v="Paris (ii)"/>
    <n v="5"/>
    <x v="4"/>
    <n v="2577.393"/>
    <n v="0"/>
    <n v="176805"/>
    <n v="401538"/>
    <m/>
    <n v="1101.24"/>
    <s v="Type A"/>
    <s v="OK"/>
    <s v="79785 Paris (II)"/>
    <s v="France"/>
    <s v="Type B"/>
  </r>
  <r>
    <x v="2"/>
    <n v="6"/>
    <x v="8"/>
    <n v="79785"/>
    <s v="Paris (ii)"/>
    <n v="6"/>
    <x v="5"/>
    <n v="10347.335999999999"/>
    <n v="0"/>
    <n v="1714215"/>
    <n v="8707146"/>
    <m/>
    <n v="11431.92"/>
    <s v="Type A"/>
    <s v="OK"/>
    <s v="79785 Paris (II)"/>
    <s v="France"/>
    <s v="Type B"/>
  </r>
  <r>
    <x v="2"/>
    <n v="6"/>
    <x v="8"/>
    <n v="79785"/>
    <s v="Paris (ii)"/>
    <n v="13"/>
    <x v="6"/>
    <n v="21229.662"/>
    <n v="0"/>
    <n v="3147145"/>
    <n v="13043700"/>
    <m/>
    <n v="17428.32"/>
    <s v="Type A"/>
    <s v="OK"/>
    <s v="79785 Paris (II)"/>
    <s v="France"/>
    <s v="Type B"/>
  </r>
  <r>
    <x v="2"/>
    <n v="6"/>
    <x v="8"/>
    <n v="79785"/>
    <s v="Paris (ii)"/>
    <n v="7"/>
    <x v="7"/>
    <n v="6388.41"/>
    <n v="0"/>
    <n v="154550"/>
    <n v="1361079"/>
    <m/>
    <n v="7163.76"/>
    <s v="Type A"/>
    <s v="OK"/>
    <s v="79785 Paris (II)"/>
    <s v="France"/>
    <s v="Type B"/>
  </r>
  <r>
    <x v="2"/>
    <n v="6"/>
    <x v="8"/>
    <n v="79785"/>
    <s v="Paris (ii)"/>
    <n v="8"/>
    <x v="8"/>
    <n v="1850.4359999999999"/>
    <n v="0"/>
    <n v="51895"/>
    <n v="314250"/>
    <m/>
    <n v="5000.04"/>
    <s v="Type A"/>
    <s v="OK"/>
    <s v="79785 Paris (II)"/>
    <s v="France"/>
    <s v="Type B"/>
  </r>
  <r>
    <x v="2"/>
    <n v="6"/>
    <x v="8"/>
    <n v="79785"/>
    <s v="Paris (ii)"/>
    <n v="9"/>
    <x v="9"/>
    <n v="2010.933"/>
    <n v="0"/>
    <n v="54060"/>
    <n v="412818"/>
    <m/>
    <n v="5232.6000000000004"/>
    <s v="Type A"/>
    <s v="OK"/>
    <s v="79785 Paris (II)"/>
    <s v="France"/>
    <s v="Type B"/>
  </r>
  <r>
    <x v="2"/>
    <n v="6"/>
    <x v="8"/>
    <n v="79785"/>
    <s v="Paris (ii)"/>
    <n v="14"/>
    <x v="10"/>
    <n v="10249.779"/>
    <n v="0"/>
    <n v="260505"/>
    <n v="2131776"/>
    <m/>
    <n v="18379.080000000002"/>
    <s v="Type A"/>
    <s v="OK"/>
    <s v="79785 Paris (II)"/>
    <s v="France"/>
    <s v="Type B"/>
  </r>
  <r>
    <x v="2"/>
    <n v="6"/>
    <x v="8"/>
    <n v="79785"/>
    <s v="Paris (ii)"/>
    <n v="15"/>
    <x v="11"/>
    <n v="4043.895"/>
    <n v="0"/>
    <n v="195"/>
    <n v="0"/>
    <m/>
    <n v="0"/>
    <s v="Type A"/>
    <s v="OK"/>
    <s v="79785 Paris (II)"/>
    <s v="France"/>
    <s v="Type B"/>
  </r>
  <r>
    <x v="2"/>
    <n v="6"/>
    <x v="8"/>
    <n v="79785"/>
    <s v="Paris (ii)"/>
    <n v="12"/>
    <x v="12"/>
    <n v="7127.9549999999999"/>
    <n v="0"/>
    <n v="3407650"/>
    <n v="14556285"/>
    <m/>
    <n v="35807.4"/>
    <s v="Type A"/>
    <s v="OK"/>
    <s v="79785 Paris (II)"/>
    <s v="France"/>
    <s v="Type B"/>
  </r>
  <r>
    <x v="2"/>
    <n v="6"/>
    <x v="8"/>
    <n v="79785"/>
    <s v="Paris (ii)"/>
    <n v="16"/>
    <x v="13"/>
    <n v="2445.2190000000001"/>
    <n v="0"/>
    <n v="195"/>
    <n v="0"/>
    <m/>
    <n v="0"/>
    <s v="Type A"/>
    <s v="OK"/>
    <s v="79785 Paris (II)"/>
    <s v="France"/>
    <s v="Type B"/>
  </r>
  <r>
    <x v="2"/>
    <n v="6"/>
    <x v="8"/>
    <n v="79785"/>
    <s v="Paris (ii)"/>
    <n v="11"/>
    <x v="14"/>
    <n v="2602.569"/>
    <n v="0"/>
    <n v="197510"/>
    <n v="777267"/>
    <m/>
    <n v="0"/>
    <s v="Type A"/>
    <s v="OK"/>
    <s v="79785 Paris (II)"/>
    <s v="France"/>
    <s v="Type B"/>
  </r>
  <r>
    <x v="2"/>
    <n v="6"/>
    <x v="8"/>
    <n v="79785"/>
    <s v="Paris (ii)"/>
    <n v="17"/>
    <x v="15"/>
    <n v="1614.4110000000001"/>
    <n v="0"/>
    <n v="195"/>
    <n v="0"/>
    <m/>
    <n v="0"/>
    <s v="Type A"/>
    <s v="OK"/>
    <s v="79785 Paris (II)"/>
    <s v="France"/>
    <s v="Type B"/>
  </r>
  <r>
    <x v="2"/>
    <n v="6"/>
    <x v="8"/>
    <n v="63354"/>
    <s v="Marseille"/>
    <n v="1"/>
    <x v="0"/>
    <n v="3697.7249999999999"/>
    <n v="0"/>
    <n v="412925"/>
    <n v="1621716"/>
    <m/>
    <n v="1014.6"/>
    <s v="Type A"/>
    <s v="OK"/>
    <s v="63354 Marseille"/>
    <s v="France"/>
    <s v="Type A"/>
  </r>
  <r>
    <x v="2"/>
    <n v="6"/>
    <x v="8"/>
    <n v="63354"/>
    <s v="Marseille"/>
    <n v="2"/>
    <x v="1"/>
    <n v="2593.1280000000002"/>
    <n v="0"/>
    <n v="120050"/>
    <n v="739467"/>
    <m/>
    <n v="663.48"/>
    <s v="Type A"/>
    <s v="OK"/>
    <s v="63354 Marseille"/>
    <s v="France"/>
    <s v="Type A"/>
  </r>
  <r>
    <x v="2"/>
    <n v="6"/>
    <x v="8"/>
    <n v="63354"/>
    <s v="Marseille"/>
    <n v="3"/>
    <x v="2"/>
    <n v="47.204999999999998"/>
    <n v="0"/>
    <n v="509185"/>
    <n v="768885"/>
    <m/>
    <n v="1003.2"/>
    <s v="Type A"/>
    <s v="OK"/>
    <s v="63354 Marseille"/>
    <s v="France"/>
    <s v="Type A"/>
  </r>
  <r>
    <x v="2"/>
    <n v="6"/>
    <x v="8"/>
    <n v="63354"/>
    <s v="Marseille"/>
    <n v="4"/>
    <x v="3"/>
    <n v="1762.32"/>
    <n v="0"/>
    <n v="477475"/>
    <n v="720909"/>
    <m/>
    <n v="909.72"/>
    <s v="Type A"/>
    <s v="OK"/>
    <s v="63354 Marseille"/>
    <s v="France"/>
    <s v="Type A"/>
  </r>
  <r>
    <x v="2"/>
    <n v="6"/>
    <x v="8"/>
    <n v="63354"/>
    <s v="Marseille"/>
    <n v="5"/>
    <x v="4"/>
    <n v="3574.9920000000002"/>
    <n v="0"/>
    <n v="218760"/>
    <n v="449739"/>
    <m/>
    <n v="1272.24"/>
    <s v="Type A"/>
    <s v="OK"/>
    <s v="63354 Marseille"/>
    <s v="France"/>
    <s v="Type A"/>
  </r>
  <r>
    <x v="2"/>
    <n v="6"/>
    <x v="8"/>
    <n v="63354"/>
    <s v="Marseille"/>
    <n v="6"/>
    <x v="5"/>
    <n v="11779.221"/>
    <n v="0"/>
    <n v="2136150"/>
    <n v="9688359"/>
    <m/>
    <n v="11819.52"/>
    <s v="Type A"/>
    <s v="OK"/>
    <s v="63354 Marseille"/>
    <s v="France"/>
    <s v="Type A"/>
  </r>
  <r>
    <x v="2"/>
    <n v="6"/>
    <x v="8"/>
    <n v="63354"/>
    <s v="Marseille"/>
    <n v="13"/>
    <x v="6"/>
    <n v="23454.591"/>
    <n v="0"/>
    <n v="3874545"/>
    <n v="14350713"/>
    <m/>
    <n v="18939.96"/>
    <s v="Type A"/>
    <s v="OK"/>
    <s v="63354 Marseille"/>
    <s v="France"/>
    <s v="Type A"/>
  </r>
  <r>
    <x v="2"/>
    <n v="6"/>
    <x v="8"/>
    <n v="63354"/>
    <s v="Marseille"/>
    <n v="7"/>
    <x v="7"/>
    <n v="6388.41"/>
    <n v="0"/>
    <n v="251440"/>
    <n v="1927779"/>
    <m/>
    <n v="6689.52"/>
    <s v="Type A"/>
    <s v="OK"/>
    <s v="63354 Marseille"/>
    <s v="France"/>
    <s v="Type A"/>
  </r>
  <r>
    <x v="2"/>
    <n v="6"/>
    <x v="8"/>
    <n v="63354"/>
    <s v="Marseille"/>
    <n v="8"/>
    <x v="8"/>
    <n v="3291.7620000000002"/>
    <n v="0"/>
    <n v="55780"/>
    <n v="382089"/>
    <m/>
    <n v="4858.68"/>
    <s v="Type A"/>
    <s v="OK"/>
    <s v="63354 Marseille"/>
    <s v="France"/>
    <s v="Type A"/>
  </r>
  <r>
    <x v="2"/>
    <n v="6"/>
    <x v="8"/>
    <n v="63354"/>
    <s v="Marseille"/>
    <n v="9"/>
    <x v="9"/>
    <n v="2665.509"/>
    <n v="0"/>
    <n v="63065"/>
    <n v="482337"/>
    <m/>
    <n v="5246.28"/>
    <s v="Type A"/>
    <s v="OK"/>
    <s v="63354 Marseille"/>
    <s v="France"/>
    <s v="Type A"/>
  </r>
  <r>
    <x v="2"/>
    <n v="6"/>
    <x v="8"/>
    <n v="63354"/>
    <s v="Marseille"/>
    <n v="14"/>
    <x v="10"/>
    <n v="12345.681"/>
    <n v="0"/>
    <n v="370285"/>
    <n v="2654223"/>
    <m/>
    <n v="17904.84"/>
    <s v="Type A"/>
    <s v="OK"/>
    <s v="63354 Marseille"/>
    <s v="France"/>
    <s v="Type A"/>
  </r>
  <r>
    <x v="2"/>
    <n v="6"/>
    <x v="8"/>
    <n v="63354"/>
    <s v="Marseille"/>
    <n v="15"/>
    <x v="11"/>
    <n v="6278.2650000000003"/>
    <n v="0"/>
    <n v="200"/>
    <n v="0"/>
    <m/>
    <n v="0"/>
    <s v="Type A"/>
    <s v="OK"/>
    <s v="63354 Marseille"/>
    <s v="France"/>
    <s v="Type A"/>
  </r>
  <r>
    <x v="2"/>
    <n v="6"/>
    <x v="8"/>
    <n v="63354"/>
    <s v="Marseille"/>
    <n v="12"/>
    <x v="12"/>
    <n v="11115.204"/>
    <n v="0"/>
    <n v="4244830"/>
    <n v="16306665"/>
    <m/>
    <n v="36844.800000000003"/>
    <s v="Type A"/>
    <s v="OK"/>
    <s v="63354 Marseille"/>
    <s v="France"/>
    <s v="Type A"/>
  </r>
  <r>
    <x v="2"/>
    <n v="6"/>
    <x v="8"/>
    <n v="63354"/>
    <s v="Marseille"/>
    <n v="16"/>
    <x v="13"/>
    <n v="4745.6760000000004"/>
    <n v="0"/>
    <n v="200"/>
    <n v="0"/>
    <m/>
    <n v="0"/>
    <s v="Type A"/>
    <s v="OK"/>
    <s v="63354 Marseille"/>
    <s v="France"/>
    <s v="Type A"/>
  </r>
  <r>
    <x v="2"/>
    <n v="6"/>
    <x v="8"/>
    <n v="63354"/>
    <s v="Marseille"/>
    <n v="11"/>
    <x v="14"/>
    <n v="5456.8980000000001"/>
    <n v="0"/>
    <n v="483060"/>
    <n v="1593798"/>
    <m/>
    <n v="0"/>
    <s v="Type A"/>
    <s v="OK"/>
    <s v="63354 Marseille"/>
    <s v="France"/>
    <s v="Type A"/>
  </r>
  <r>
    <x v="2"/>
    <n v="6"/>
    <x v="8"/>
    <n v="63354"/>
    <s v="Marseille"/>
    <n v="17"/>
    <x v="15"/>
    <n v="1334.328"/>
    <n v="0"/>
    <n v="200"/>
    <n v="0"/>
    <m/>
    <n v="0"/>
    <s v="Type A"/>
    <s v="OK"/>
    <s v="63354 Marseille"/>
    <s v="France"/>
    <s v="Type A"/>
  </r>
  <r>
    <x v="2"/>
    <n v="6"/>
    <x v="8"/>
    <n v="85124"/>
    <s v="Lyon"/>
    <n v="1"/>
    <x v="0"/>
    <n v="4408.9470000000001"/>
    <n v="0"/>
    <n v="496555"/>
    <n v="1926594"/>
    <m/>
    <n v="998.64"/>
    <s v="Type B"/>
    <s v="OK"/>
    <s v="85124 Lyon"/>
    <s v="France"/>
    <s v="Type B"/>
  </r>
  <r>
    <x v="2"/>
    <n v="6"/>
    <x v="8"/>
    <n v="85124"/>
    <s v="Lyon"/>
    <n v="2"/>
    <x v="1"/>
    <n v="3811.0169999999998"/>
    <n v="0"/>
    <n v="138175"/>
    <n v="847191"/>
    <m/>
    <n v="606.48"/>
    <s v="Type B"/>
    <s v="OK"/>
    <s v="85124 Lyon"/>
    <s v="France"/>
    <s v="Type B"/>
  </r>
  <r>
    <x v="2"/>
    <n v="6"/>
    <x v="8"/>
    <n v="85124"/>
    <s v="Lyon"/>
    <n v="3"/>
    <x v="2"/>
    <n v="47.204999999999998"/>
    <n v="0"/>
    <n v="529470"/>
    <n v="880737"/>
    <m/>
    <n v="1101.24"/>
    <s v="Type B"/>
    <s v="OK"/>
    <s v="85124 Lyon"/>
    <s v="France"/>
    <s v="Type B"/>
  </r>
  <r>
    <x v="2"/>
    <n v="6"/>
    <x v="8"/>
    <n v="85124"/>
    <s v="Lyon"/>
    <n v="4"/>
    <x v="3"/>
    <n v="1850.4359999999999"/>
    <n v="0"/>
    <n v="435565"/>
    <n v="83310"/>
    <m/>
    <n v="886.92"/>
    <s v="Type B"/>
    <s v="OK"/>
    <s v="85124 Lyon"/>
    <s v="France"/>
    <s v="Type B"/>
  </r>
  <r>
    <x v="2"/>
    <n v="6"/>
    <x v="8"/>
    <n v="85124"/>
    <s v="Lyon"/>
    <n v="5"/>
    <x v="4"/>
    <n v="4509.6509999999998"/>
    <n v="0"/>
    <n v="208410"/>
    <n v="541815"/>
    <m/>
    <n v="1014.6"/>
    <s v="Type B"/>
    <s v="OK"/>
    <s v="85124 Lyon"/>
    <s v="France"/>
    <s v="Type B"/>
  </r>
  <r>
    <x v="2"/>
    <n v="6"/>
    <x v="8"/>
    <n v="85124"/>
    <s v="Lyon"/>
    <n v="6"/>
    <x v="5"/>
    <n v="12411.768"/>
    <n v="0"/>
    <n v="1432315"/>
    <n v="4552818"/>
    <m/>
    <n v="9988.68"/>
    <s v="Type B"/>
    <s v="OK"/>
    <s v="85124 Lyon"/>
    <s v="France"/>
    <s v="Type B"/>
  </r>
  <r>
    <x v="2"/>
    <n v="6"/>
    <x v="8"/>
    <n v="85124"/>
    <s v="Lyon"/>
    <n v="13"/>
    <x v="6"/>
    <n v="27039.024000000001"/>
    <n v="0"/>
    <n v="3240490"/>
    <n v="9655431"/>
    <m/>
    <n v="16575.599999999999"/>
    <s v="Type B"/>
    <s v="OK"/>
    <s v="85124 Lyon"/>
    <s v="France"/>
    <s v="Type B"/>
  </r>
  <r>
    <x v="2"/>
    <n v="6"/>
    <x v="8"/>
    <n v="85124"/>
    <s v="Lyon"/>
    <n v="7"/>
    <x v="7"/>
    <n v="6718.8450000000003"/>
    <n v="0"/>
    <n v="220515"/>
    <n v="1897902"/>
    <m/>
    <n v="7663.08"/>
    <s v="Type B"/>
    <s v="OK"/>
    <s v="85124 Lyon"/>
    <s v="France"/>
    <s v="Type B"/>
  </r>
  <r>
    <x v="2"/>
    <n v="6"/>
    <x v="8"/>
    <n v="85124"/>
    <s v="Lyon"/>
    <n v="8"/>
    <x v="8"/>
    <n v="1649.028"/>
    <n v="0"/>
    <n v="49065"/>
    <n v="377112"/>
    <m/>
    <n v="4580.5200000000004"/>
    <s v="Type B"/>
    <s v="OK"/>
    <s v="85124 Lyon"/>
    <s v="France"/>
    <s v="Type B"/>
  </r>
  <r>
    <x v="2"/>
    <n v="6"/>
    <x v="8"/>
    <n v="85124"/>
    <s v="Lyon"/>
    <n v="9"/>
    <x v="9"/>
    <n v="2429.4839999999999"/>
    <n v="0"/>
    <n v="48745"/>
    <n v="371166"/>
    <m/>
    <n v="5394.48"/>
    <s v="Type B"/>
    <s v="OK"/>
    <s v="85124 Lyon"/>
    <s v="France"/>
    <s v="Type B"/>
  </r>
  <r>
    <x v="2"/>
    <n v="6"/>
    <x v="8"/>
    <n v="85124"/>
    <s v="Lyon"/>
    <n v="14"/>
    <x v="10"/>
    <n v="10797.357"/>
    <n v="0"/>
    <n v="318325"/>
    <n v="200205"/>
    <m/>
    <n v="19279.68"/>
    <s v="Type B"/>
    <s v="OK"/>
    <s v="85124 Lyon"/>
    <s v="France"/>
    <s v="Type B"/>
  </r>
  <r>
    <x v="2"/>
    <n v="6"/>
    <x v="8"/>
    <n v="85124"/>
    <s v="Lyon"/>
    <n v="15"/>
    <x v="11"/>
    <n v="5891.1840000000002"/>
    <n v="0"/>
    <n v="205"/>
    <n v="0"/>
    <m/>
    <n v="0"/>
    <s v="Type B"/>
    <s v="OK"/>
    <s v="85124 Lyon"/>
    <s v="France"/>
    <s v="Type B"/>
  </r>
  <r>
    <x v="2"/>
    <n v="6"/>
    <x v="8"/>
    <n v="85124"/>
    <s v="Lyon"/>
    <n v="12"/>
    <x v="12"/>
    <n v="7190.8950000000004"/>
    <n v="0"/>
    <n v="3558815"/>
    <n v="12084864"/>
    <m/>
    <n v="35855.279999999999"/>
    <s v="Type B"/>
    <s v="OK"/>
    <s v="85124 Lyon"/>
    <s v="France"/>
    <s v="Type B"/>
  </r>
  <r>
    <x v="2"/>
    <n v="6"/>
    <x v="8"/>
    <n v="85124"/>
    <s v="Lyon"/>
    <n v="16"/>
    <x v="13"/>
    <n v="4342.8599999999997"/>
    <n v="0"/>
    <n v="205"/>
    <n v="0"/>
    <m/>
    <n v="0"/>
    <s v="Type B"/>
    <s v="OK"/>
    <s v="85124 Lyon"/>
    <s v="France"/>
    <s v="Type B"/>
  </r>
  <r>
    <x v="2"/>
    <n v="6"/>
    <x v="8"/>
    <n v="85124"/>
    <s v="Lyon"/>
    <n v="11"/>
    <x v="14"/>
    <n v="5755.8630000000003"/>
    <n v="0"/>
    <n v="437090"/>
    <n v="1809246"/>
    <m/>
    <n v="0"/>
    <s v="Type B"/>
    <s v="OK"/>
    <s v="85124 Lyon"/>
    <s v="France"/>
    <s v="Type B"/>
  </r>
  <r>
    <x v="2"/>
    <n v="6"/>
    <x v="8"/>
    <n v="85124"/>
    <s v="Lyon"/>
    <n v="17"/>
    <x v="15"/>
    <n v="2357.1030000000001"/>
    <n v="0"/>
    <n v="205"/>
    <n v="0"/>
    <m/>
    <n v="0"/>
    <s v="Type B"/>
    <s v="OK"/>
    <s v="85124 Lyon"/>
    <s v="France"/>
    <s v="Type B"/>
  </r>
  <r>
    <x v="2"/>
    <n v="6"/>
    <x v="8"/>
    <n v="73422"/>
    <s v="Bordeaux"/>
    <n v="1"/>
    <x v="0"/>
    <n v="4264.1850000000004"/>
    <n v="0"/>
    <n v="630440"/>
    <n v="2481330"/>
    <m/>
    <n v="1021.44"/>
    <s v="Type A"/>
    <s v="OK"/>
    <s v="73422 Bordeaux"/>
    <s v="France"/>
    <s v="Type A"/>
  </r>
  <r>
    <x v="2"/>
    <n v="6"/>
    <x v="8"/>
    <n v="73422"/>
    <s v="Bordeaux"/>
    <n v="2"/>
    <x v="1"/>
    <n v="3367.29"/>
    <n v="0"/>
    <n v="179065"/>
    <n v="1092336"/>
    <m/>
    <n v="599.64"/>
    <s v="Type A"/>
    <s v="OK"/>
    <s v="73422 Bordeaux"/>
    <s v="France"/>
    <s v="Type A"/>
  </r>
  <r>
    <x v="2"/>
    <n v="6"/>
    <x v="8"/>
    <n v="73422"/>
    <s v="Bordeaux"/>
    <n v="3"/>
    <x v="2"/>
    <n v="47.204999999999998"/>
    <n v="0"/>
    <n v="685850"/>
    <n v="1082268"/>
    <m/>
    <n v="1226.6400000000001"/>
    <s v="Type A"/>
    <s v="OK"/>
    <s v="73422 Bordeaux"/>
    <s v="France"/>
    <s v="Type A"/>
  </r>
  <r>
    <x v="2"/>
    <n v="6"/>
    <x v="8"/>
    <n v="73422"/>
    <s v="Bordeaux"/>
    <n v="4"/>
    <x v="3"/>
    <n v="3093.5010000000002"/>
    <n v="0"/>
    <n v="567700"/>
    <n v="999285"/>
    <m/>
    <n v="1053.3599999999999"/>
    <s v="Type A"/>
    <s v="OK"/>
    <s v="73422 Bordeaux"/>
    <s v="France"/>
    <s v="Type A"/>
  </r>
  <r>
    <x v="2"/>
    <n v="6"/>
    <x v="8"/>
    <n v="73422"/>
    <s v="Bordeaux"/>
    <n v="5"/>
    <x v="4"/>
    <n v="5991.8879999999999"/>
    <n v="0"/>
    <n v="305675"/>
    <n v="654507"/>
    <m/>
    <n v="1158.24"/>
    <s v="Type A"/>
    <s v="OK"/>
    <s v="73422 Bordeaux"/>
    <s v="France"/>
    <s v="Type A"/>
  </r>
  <r>
    <x v="2"/>
    <n v="6"/>
    <x v="8"/>
    <n v="73422"/>
    <s v="Bordeaux"/>
    <n v="6"/>
    <x v="5"/>
    <n v="14875.869000000001"/>
    <n v="0"/>
    <n v="2070610"/>
    <n v="7946325"/>
    <m/>
    <n v="12113.64"/>
    <s v="Type A"/>
    <s v="OK"/>
    <s v="73422 Bordeaux"/>
    <s v="France"/>
    <s v="Type A"/>
  </r>
  <r>
    <x v="2"/>
    <n v="6"/>
    <x v="8"/>
    <n v="73422"/>
    <s v="Bordeaux"/>
    <n v="13"/>
    <x v="6"/>
    <n v="31639.937999999998"/>
    <n v="0"/>
    <n v="4439340"/>
    <n v="14189178"/>
    <m/>
    <n v="18021.12"/>
    <s v="Type A"/>
    <s v="OK"/>
    <s v="73422 Bordeaux"/>
    <s v="France"/>
    <s v="Type A"/>
  </r>
  <r>
    <x v="2"/>
    <n v="6"/>
    <x v="8"/>
    <n v="73422"/>
    <s v="Bordeaux"/>
    <n v="7"/>
    <x v="7"/>
    <n v="10164.81"/>
    <n v="0"/>
    <n v="292620"/>
    <n v="2287095"/>
    <m/>
    <n v="7888.8"/>
    <s v="Type A"/>
    <s v="OK"/>
    <s v="73422 Bordeaux"/>
    <s v="France"/>
    <s v="Type A"/>
  </r>
  <r>
    <x v="2"/>
    <n v="6"/>
    <x v="8"/>
    <n v="73422"/>
    <s v="Bordeaux"/>
    <n v="8"/>
    <x v="8"/>
    <n v="3461.7"/>
    <n v="0"/>
    <n v="83845"/>
    <n v="549180"/>
    <m/>
    <n v="5700"/>
    <s v="Type A"/>
    <s v="OK"/>
    <s v="73422 Bordeaux"/>
    <s v="France"/>
    <s v="Type A"/>
  </r>
  <r>
    <x v="2"/>
    <n v="6"/>
    <x v="8"/>
    <n v="73422"/>
    <s v="Bordeaux"/>
    <n v="9"/>
    <x v="9"/>
    <n v="3241.41"/>
    <n v="0"/>
    <n v="86035"/>
    <n v="653919"/>
    <m/>
    <n v="5896.08"/>
    <s v="Type A"/>
    <s v="OK"/>
    <s v="73422 Bordeaux"/>
    <s v="France"/>
    <s v="Type A"/>
  </r>
  <r>
    <x v="2"/>
    <n v="6"/>
    <x v="8"/>
    <n v="73422"/>
    <s v="Bordeaux"/>
    <n v="14"/>
    <x v="10"/>
    <n v="16867.919999999998"/>
    <n v="0"/>
    <n v="462500"/>
    <n v="301272"/>
    <m/>
    <n v="19888.439999999999"/>
    <s v="Type A"/>
    <s v="OK"/>
    <s v="73422 Bordeaux"/>
    <s v="France"/>
    <s v="Type A"/>
  </r>
  <r>
    <x v="2"/>
    <n v="6"/>
    <x v="8"/>
    <n v="73422"/>
    <s v="Bordeaux"/>
    <n v="15"/>
    <x v="11"/>
    <n v="5793.6270000000004"/>
    <n v="0"/>
    <n v="210"/>
    <n v="0"/>
    <m/>
    <n v="0"/>
    <s v="Type A"/>
    <s v="OK"/>
    <s v="73422 Bordeaux"/>
    <s v="France"/>
    <s v="Type A"/>
  </r>
  <r>
    <x v="2"/>
    <n v="6"/>
    <x v="8"/>
    <n v="73422"/>
    <s v="Bordeaux"/>
    <n v="12"/>
    <x v="12"/>
    <n v="11464.521000000001"/>
    <n v="0"/>
    <n v="4901840"/>
    <n v="17798907"/>
    <m/>
    <n v="37909.56"/>
    <s v="Type A"/>
    <s v="OK"/>
    <s v="73422 Bordeaux"/>
    <s v="France"/>
    <s v="Type A"/>
  </r>
  <r>
    <x v="2"/>
    <n v="6"/>
    <x v="8"/>
    <n v="73422"/>
    <s v="Bordeaux"/>
    <n v="16"/>
    <x v="13"/>
    <n v="4890.4380000000001"/>
    <n v="0"/>
    <n v="210"/>
    <n v="0"/>
    <m/>
    <n v="0"/>
    <s v="Type A"/>
    <s v="OK"/>
    <s v="73422 Bordeaux"/>
    <s v="France"/>
    <s v="Type A"/>
  </r>
  <r>
    <x v="2"/>
    <n v="6"/>
    <x v="8"/>
    <n v="73422"/>
    <s v="Bordeaux"/>
    <n v="11"/>
    <x v="14"/>
    <n v="4276.7730000000001"/>
    <n v="0"/>
    <n v="328970"/>
    <n v="1067628"/>
    <m/>
    <n v="0"/>
    <s v="Type A"/>
    <s v="OK"/>
    <s v="73422 Bordeaux"/>
    <s v="France"/>
    <s v="Type A"/>
  </r>
  <r>
    <x v="2"/>
    <n v="6"/>
    <x v="8"/>
    <n v="73422"/>
    <s v="Bordeaux"/>
    <n v="17"/>
    <x v="15"/>
    <n v="1875.6120000000001"/>
    <n v="0"/>
    <n v="210"/>
    <n v="0"/>
    <m/>
    <n v="0"/>
    <s v="Type A"/>
    <s v="OK"/>
    <s v="73422 Bordeaux"/>
    <s v="France"/>
    <s v="Type A"/>
  </r>
  <r>
    <x v="2"/>
    <n v="6"/>
    <x v="8"/>
    <n v="91973"/>
    <s v="Nantes"/>
    <n v="1"/>
    <x v="0"/>
    <n v="2630.8919999999998"/>
    <n v="290"/>
    <n v="376650"/>
    <n v="1445436"/>
    <m/>
    <n v="912"/>
    <s v="Type B"/>
    <s v="OK"/>
    <s v="91973 Nantes"/>
    <s v="France"/>
    <s v="Type B"/>
  </r>
  <r>
    <x v="2"/>
    <n v="6"/>
    <x v="8"/>
    <n v="91973"/>
    <s v="Nantes"/>
    <n v="2"/>
    <x v="1"/>
    <n v="3257.145"/>
    <n v="0"/>
    <n v="118960"/>
    <n v="746805"/>
    <m/>
    <n v="658.92"/>
    <s v="Type B"/>
    <s v="OK"/>
    <s v="91973 Nantes"/>
    <s v="France"/>
    <s v="Type B"/>
  </r>
  <r>
    <x v="2"/>
    <n v="6"/>
    <x v="8"/>
    <n v="91973"/>
    <s v="Nantes"/>
    <n v="3"/>
    <x v="2"/>
    <n v="47.204999999999998"/>
    <n v="0"/>
    <n v="456755"/>
    <n v="838308"/>
    <m/>
    <n v="1183.32"/>
    <s v="Type B"/>
    <s v="OK"/>
    <s v="91973 Nantes"/>
    <s v="France"/>
    <s v="Type B"/>
  </r>
  <r>
    <x v="2"/>
    <n v="6"/>
    <x v="8"/>
    <n v="91973"/>
    <s v="Nantes"/>
    <n v="4"/>
    <x v="3"/>
    <n v="1110.8910000000001"/>
    <n v="0"/>
    <n v="257395"/>
    <n v="492876"/>
    <m/>
    <n v="729.6"/>
    <s v="Type B"/>
    <s v="OK"/>
    <s v="91973 Nantes"/>
    <s v="France"/>
    <s v="Type B"/>
  </r>
  <r>
    <x v="2"/>
    <n v="6"/>
    <x v="8"/>
    <n v="91973"/>
    <s v="Nantes"/>
    <n v="5"/>
    <x v="4"/>
    <n v="2914.1219999999998"/>
    <n v="188"/>
    <n v="173270"/>
    <n v="359169"/>
    <m/>
    <n v="1016.88"/>
    <s v="Type B"/>
    <s v="OK"/>
    <s v="91973 Nantes"/>
    <s v="France"/>
    <s v="Type B"/>
  </r>
  <r>
    <x v="2"/>
    <n v="6"/>
    <x v="8"/>
    <n v="91973"/>
    <s v="Nantes"/>
    <n v="6"/>
    <x v="5"/>
    <n v="7008.3689999999997"/>
    <n v="0"/>
    <n v="1244970"/>
    <n v="4112484"/>
    <m/>
    <n v="8474.76"/>
    <s v="Type B"/>
    <s v="OK"/>
    <s v="91973 Nantes"/>
    <s v="France"/>
    <s v="Type B"/>
  </r>
  <r>
    <x v="2"/>
    <n v="6"/>
    <x v="8"/>
    <n v="91973"/>
    <s v="Nantes"/>
    <n v="13"/>
    <x v="6"/>
    <n v="16968.624"/>
    <n v="478"/>
    <n v="2628000"/>
    <n v="8011809"/>
    <m/>
    <n v="15944.04"/>
    <s v="Type B"/>
    <s v="OK"/>
    <s v="91973 Nantes"/>
    <s v="France"/>
    <s v="Type B"/>
  </r>
  <r>
    <x v="2"/>
    <n v="6"/>
    <x v="8"/>
    <n v="91973"/>
    <s v="Nantes"/>
    <n v="7"/>
    <x v="7"/>
    <n v="3175.3229999999999"/>
    <n v="0"/>
    <n v="116955"/>
    <n v="904614"/>
    <m/>
    <n v="3860.04"/>
    <s v="Type B"/>
    <s v="OK"/>
    <s v="91973 Nantes"/>
    <s v="France"/>
    <s v="Type B"/>
  </r>
  <r>
    <x v="2"/>
    <n v="6"/>
    <x v="8"/>
    <n v="91973"/>
    <s v="Nantes"/>
    <n v="8"/>
    <x v="8"/>
    <n v="1557.7650000000001"/>
    <n v="0"/>
    <n v="30535"/>
    <n v="242226"/>
    <m/>
    <n v="2209.3200000000002"/>
    <s v="Type B"/>
    <s v="OK"/>
    <s v="91973 Nantes"/>
    <s v="France"/>
    <s v="Type B"/>
  </r>
  <r>
    <x v="2"/>
    <n v="6"/>
    <x v="8"/>
    <n v="91973"/>
    <s v="Nantes"/>
    <n v="9"/>
    <x v="9"/>
    <n v="1781.202"/>
    <n v="0"/>
    <n v="29520"/>
    <n v="220950"/>
    <m/>
    <n v="1858.2"/>
    <s v="Type B"/>
    <s v="OK"/>
    <s v="91973 Nantes"/>
    <s v="France"/>
    <s v="Type B"/>
  </r>
  <r>
    <x v="2"/>
    <n v="6"/>
    <x v="8"/>
    <n v="91973"/>
    <s v="Nantes"/>
    <n v="14"/>
    <x v="10"/>
    <n v="6514.29"/>
    <n v="0"/>
    <n v="177010"/>
    <n v="138120"/>
    <m/>
    <n v="8529.48"/>
    <s v="Type B"/>
    <s v="OK"/>
    <s v="91973 Nantes"/>
    <s v="France"/>
    <s v="Type B"/>
  </r>
  <r>
    <x v="2"/>
    <n v="6"/>
    <x v="8"/>
    <n v="91973"/>
    <s v="Nantes"/>
    <n v="15"/>
    <x v="11"/>
    <n v="4122.57"/>
    <n v="0"/>
    <n v="215"/>
    <n v="0"/>
    <m/>
    <n v="0"/>
    <s v="Type B"/>
    <s v="OK"/>
    <s v="91973 Nantes"/>
    <s v="France"/>
    <s v="Type B"/>
  </r>
  <r>
    <x v="2"/>
    <n v="6"/>
    <x v="8"/>
    <n v="91973"/>
    <s v="Nantes"/>
    <n v="12"/>
    <x v="12"/>
    <n v="5220.8729999999996"/>
    <n v="0"/>
    <n v="2805010"/>
    <n v="9515550"/>
    <m/>
    <n v="24473.52"/>
    <s v="Type B"/>
    <s v="OK"/>
    <s v="91973 Nantes"/>
    <s v="France"/>
    <s v="Type B"/>
  </r>
  <r>
    <x v="2"/>
    <n v="6"/>
    <x v="8"/>
    <n v="91973"/>
    <s v="Nantes"/>
    <n v="16"/>
    <x v="13"/>
    <n v="2870.0639999999999"/>
    <n v="0"/>
    <n v="215"/>
    <n v="0"/>
    <m/>
    <n v="0"/>
    <s v="Type B"/>
    <s v="OK"/>
    <s v="91973 Nantes"/>
    <s v="France"/>
    <s v="Type B"/>
  </r>
  <r>
    <x v="2"/>
    <n v="6"/>
    <x v="8"/>
    <n v="91973"/>
    <s v="Nantes"/>
    <n v="11"/>
    <x v="14"/>
    <n v="0"/>
    <n v="0"/>
    <n v="32915"/>
    <n v="82566"/>
    <m/>
    <n v="0"/>
    <s v="Type B"/>
    <s v="OK"/>
    <s v="91973 Nantes"/>
    <s v="France"/>
    <s v="Type B"/>
  </r>
  <r>
    <x v="2"/>
    <n v="6"/>
    <x v="8"/>
    <n v="91973"/>
    <s v="Nantes"/>
    <n v="17"/>
    <x v="15"/>
    <n v="1334.328"/>
    <n v="286"/>
    <n v="215"/>
    <n v="0"/>
    <m/>
    <n v="0"/>
    <s v="Type B"/>
    <s v="OK"/>
    <s v="91973 Nantes"/>
    <s v="France"/>
    <s v="Type B"/>
  </r>
  <r>
    <x v="2"/>
    <n v="6"/>
    <x v="9"/>
    <n v="19340"/>
    <s v="Brussels (i)"/>
    <n v="1"/>
    <x v="0"/>
    <n v="3200.4989999999998"/>
    <n v="0"/>
    <n v="411885"/>
    <n v="1575048"/>
    <m/>
    <n v="1144.56"/>
    <s v="Type A"/>
    <s v="OK"/>
    <s v="19340 Brussels (I)"/>
    <s v="Belgium"/>
    <s v="Type A"/>
  </r>
  <r>
    <x v="2"/>
    <n v="6"/>
    <x v="9"/>
    <n v="19340"/>
    <s v="Brussels (i)"/>
    <n v="2"/>
    <x v="1"/>
    <n v="2580.54"/>
    <n v="0"/>
    <n v="88205"/>
    <n v="474879"/>
    <m/>
    <n v="572.28"/>
    <s v="Type A"/>
    <s v="OK"/>
    <s v="19340 Brussels (I)"/>
    <s v="Belgium"/>
    <s v="Type A"/>
  </r>
  <r>
    <x v="2"/>
    <n v="6"/>
    <x v="9"/>
    <n v="19340"/>
    <s v="Brussels (i)"/>
    <n v="3"/>
    <x v="2"/>
    <n v="47.204999999999998"/>
    <n v="0"/>
    <n v="634455"/>
    <n v="948597"/>
    <m/>
    <n v="1030.56"/>
    <s v="Type A"/>
    <s v="OK"/>
    <s v="19340 Brussels (I)"/>
    <s v="Belgium"/>
    <s v="Type A"/>
  </r>
  <r>
    <x v="2"/>
    <n v="6"/>
    <x v="9"/>
    <n v="19340"/>
    <s v="Brussels (i)"/>
    <n v="4"/>
    <x v="3"/>
    <n v="1963.7280000000001"/>
    <n v="0"/>
    <n v="444365"/>
    <n v="742998"/>
    <m/>
    <n v="747.84"/>
    <s v="Type A"/>
    <s v="OK"/>
    <s v="19340 Brussels (I)"/>
    <s v="Belgium"/>
    <s v="Type A"/>
  </r>
  <r>
    <x v="2"/>
    <n v="6"/>
    <x v="9"/>
    <n v="19340"/>
    <s v="Brussels (i)"/>
    <n v="5"/>
    <x v="4"/>
    <n v="1919.67"/>
    <n v="0"/>
    <n v="201710"/>
    <n v="444381"/>
    <m/>
    <n v="1083"/>
    <s v="Type A"/>
    <s v="OK"/>
    <s v="19340 Brussels (I)"/>
    <s v="Belgium"/>
    <s v="Type A"/>
  </r>
  <r>
    <x v="2"/>
    <n v="6"/>
    <x v="9"/>
    <n v="19340"/>
    <s v="Brussels (i)"/>
    <n v="6"/>
    <x v="5"/>
    <n v="8909.1569999999992"/>
    <n v="0"/>
    <n v="1728770"/>
    <n v="6713316"/>
    <m/>
    <n v="9717.36"/>
    <s v="Type A"/>
    <s v="OK"/>
    <s v="19340 Brussels (I)"/>
    <s v="Belgium"/>
    <s v="Type A"/>
  </r>
  <r>
    <x v="2"/>
    <n v="6"/>
    <x v="9"/>
    <n v="19340"/>
    <s v="Brussels (i)"/>
    <n v="13"/>
    <x v="6"/>
    <n v="18620.798999999999"/>
    <n v="0"/>
    <n v="3509390"/>
    <n v="11628462"/>
    <m/>
    <n v="15136.92"/>
    <s v="Type A"/>
    <s v="OK"/>
    <s v="19340 Brussels (I)"/>
    <s v="Belgium"/>
    <s v="Type A"/>
  </r>
  <r>
    <x v="2"/>
    <n v="6"/>
    <x v="9"/>
    <n v="19340"/>
    <s v="Brussels (i)"/>
    <n v="7"/>
    <x v="7"/>
    <n v="4773.9989999999998"/>
    <n v="0"/>
    <n v="170145"/>
    <n v="1307655"/>
    <m/>
    <n v="5061.6000000000004"/>
    <s v="Type A"/>
    <s v="OK"/>
    <s v="19340 Brussels (I)"/>
    <s v="Belgium"/>
    <s v="Type A"/>
  </r>
  <r>
    <x v="2"/>
    <n v="6"/>
    <x v="9"/>
    <n v="19340"/>
    <s v="Brussels (i)"/>
    <n v="8"/>
    <x v="8"/>
    <n v="1315.4459999999999"/>
    <n v="0"/>
    <n v="42920"/>
    <n v="255777"/>
    <m/>
    <n v="2332.44"/>
    <s v="Type A"/>
    <s v="OK"/>
    <s v="19340 Brussels (I)"/>
    <s v="Belgium"/>
    <s v="Type A"/>
  </r>
  <r>
    <x v="2"/>
    <n v="6"/>
    <x v="9"/>
    <n v="19340"/>
    <s v="Brussels (i)"/>
    <n v="9"/>
    <x v="9"/>
    <n v="1491.6780000000001"/>
    <n v="0"/>
    <n v="33190"/>
    <n v="252474"/>
    <m/>
    <n v="2749.68"/>
    <s v="Type A"/>
    <s v="OK"/>
    <s v="19340 Brussels (I)"/>
    <s v="Belgium"/>
    <s v="Type A"/>
  </r>
  <r>
    <x v="2"/>
    <n v="6"/>
    <x v="9"/>
    <n v="19340"/>
    <s v="Brussels (i)"/>
    <n v="14"/>
    <x v="10"/>
    <n v="7581.1229999999996"/>
    <n v="0"/>
    <n v="246255"/>
    <n v="1872153"/>
    <m/>
    <n v="10567.8"/>
    <s v="Type A"/>
    <s v="OK"/>
    <s v="19340 Brussels (I)"/>
    <s v="Belgium"/>
    <s v="Type A"/>
  </r>
  <r>
    <x v="2"/>
    <n v="6"/>
    <x v="9"/>
    <n v="19340"/>
    <s v="Brussels (i)"/>
    <n v="15"/>
    <x v="11"/>
    <n v="4591.473"/>
    <n v="0"/>
    <n v="220"/>
    <n v="0"/>
    <m/>
    <n v="0"/>
    <s v="Type A"/>
    <s v="OK"/>
    <s v="19340 Brussels (I)"/>
    <s v="Belgium"/>
    <s v="Type A"/>
  </r>
  <r>
    <x v="2"/>
    <n v="6"/>
    <x v="9"/>
    <n v="19340"/>
    <s v="Brussels (i)"/>
    <n v="12"/>
    <x v="12"/>
    <n v="6567.7889999999998"/>
    <n v="0"/>
    <n v="3755645"/>
    <n v="13205586"/>
    <m/>
    <n v="25704.720000000001"/>
    <s v="Type A"/>
    <s v="OK"/>
    <s v="19340 Brussels (I)"/>
    <s v="Belgium"/>
    <s v="Type A"/>
  </r>
  <r>
    <x v="2"/>
    <n v="6"/>
    <x v="9"/>
    <n v="19340"/>
    <s v="Brussels (i)"/>
    <n v="16"/>
    <x v="13"/>
    <n v="3338.9670000000001"/>
    <n v="0"/>
    <n v="220"/>
    <n v="0"/>
    <m/>
    <n v="0"/>
    <s v="Type A"/>
    <s v="OK"/>
    <s v="19340 Brussels (I)"/>
    <s v="Belgium"/>
    <s v="Type A"/>
  </r>
  <r>
    <x v="2"/>
    <n v="6"/>
    <x v="9"/>
    <n v="19340"/>
    <s v="Brussels (i)"/>
    <n v="11"/>
    <x v="14"/>
    <n v="692.34"/>
    <n v="0"/>
    <n v="0"/>
    <n v="0"/>
    <m/>
    <n v="0"/>
    <s v="Type A"/>
    <s v="OK"/>
    <s v="19340 Brussels (I)"/>
    <s v="Belgium"/>
    <s v="Type A"/>
  </r>
  <r>
    <x v="2"/>
    <n v="6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2"/>
    <n v="6"/>
    <x v="9"/>
    <n v="76852"/>
    <s v="Brussels (ii)"/>
    <n v="1"/>
    <x v="0"/>
    <n v="4616.6490000000003"/>
    <n v="0"/>
    <n v="650350"/>
    <n v="2715588"/>
    <m/>
    <n v="1046.52"/>
    <s v="Type A"/>
    <s v="OK"/>
    <s v="76852 Brussels (II)"/>
    <s v="Belgium"/>
    <s v="Type A"/>
  </r>
  <r>
    <x v="2"/>
    <n v="6"/>
    <x v="9"/>
    <n v="76852"/>
    <s v="Brussels (ii)"/>
    <n v="2"/>
    <x v="1"/>
    <n v="2313.0450000000001"/>
    <n v="0"/>
    <n v="138520"/>
    <n v="864711"/>
    <m/>
    <n v="681.72"/>
    <s v="Type A"/>
    <s v="OK"/>
    <s v="76852 Brussels (II)"/>
    <s v="Belgium"/>
    <s v="Type A"/>
  </r>
  <r>
    <x v="2"/>
    <n v="6"/>
    <x v="9"/>
    <n v="76852"/>
    <s v="Brussels (ii)"/>
    <n v="3"/>
    <x v="2"/>
    <n v="47.204999999999998"/>
    <n v="0"/>
    <n v="918045"/>
    <n v="1632039"/>
    <m/>
    <n v="1057.92"/>
    <s v="Type A"/>
    <s v="OK"/>
    <s v="76852 Brussels (II)"/>
    <s v="Belgium"/>
    <s v="Type A"/>
  </r>
  <r>
    <x v="2"/>
    <n v="6"/>
    <x v="9"/>
    <n v="76852"/>
    <s v="Brussels (ii)"/>
    <n v="4"/>
    <x v="3"/>
    <n v="2404.308"/>
    <n v="0"/>
    <n v="692410"/>
    <n v="1149579"/>
    <m/>
    <n v="921.12"/>
    <s v="Type A"/>
    <s v="OK"/>
    <s v="76852 Brussels (II)"/>
    <s v="Belgium"/>
    <s v="Type A"/>
  </r>
  <r>
    <x v="2"/>
    <n v="6"/>
    <x v="9"/>
    <n v="76852"/>
    <s v="Brussels (ii)"/>
    <n v="5"/>
    <x v="4"/>
    <n v="4386.9179999999997"/>
    <n v="0"/>
    <n v="294995"/>
    <n v="736920"/>
    <m/>
    <n v="1158.24"/>
    <s v="Type A"/>
    <s v="OK"/>
    <s v="76852 Brussels (II)"/>
    <s v="Belgium"/>
    <s v="Type A"/>
  </r>
  <r>
    <x v="2"/>
    <n v="6"/>
    <x v="9"/>
    <n v="76852"/>
    <s v="Brussels (ii)"/>
    <n v="6"/>
    <x v="5"/>
    <n v="14130.03"/>
    <n v="0"/>
    <n v="2599650"/>
    <n v="8443497"/>
    <m/>
    <n v="10606.56"/>
    <s v="Type A"/>
    <s v="OK"/>
    <s v="76852 Brussels (II)"/>
    <s v="Belgium"/>
    <s v="Type A"/>
  </r>
  <r>
    <x v="2"/>
    <n v="6"/>
    <x v="9"/>
    <n v="76852"/>
    <s v="Brussels (ii)"/>
    <n v="13"/>
    <x v="6"/>
    <n v="27898.154999999999"/>
    <n v="0"/>
    <n v="5293970"/>
    <n v="16635597"/>
    <m/>
    <n v="17163.84"/>
    <s v="Type A"/>
    <s v="OK"/>
    <s v="76852 Brussels (II)"/>
    <s v="Belgium"/>
    <s v="Type A"/>
  </r>
  <r>
    <x v="2"/>
    <n v="6"/>
    <x v="9"/>
    <n v="76852"/>
    <s v="Brussels (ii)"/>
    <n v="7"/>
    <x v="7"/>
    <n v="8062.6139999999996"/>
    <n v="0"/>
    <n v="243100"/>
    <n v="1834185"/>
    <m/>
    <n v="8654.8799999999992"/>
    <s v="Type A"/>
    <s v="OK"/>
    <s v="76852 Brussels (II)"/>
    <s v="Belgium"/>
    <s v="Type A"/>
  </r>
  <r>
    <x v="2"/>
    <n v="6"/>
    <x v="9"/>
    <n v="76852"/>
    <s v="Brussels (ii)"/>
    <n v="8"/>
    <x v="8"/>
    <n v="1649.028"/>
    <n v="0"/>
    <n v="68180"/>
    <n v="514695"/>
    <m/>
    <n v="5123.16"/>
    <s v="Type A"/>
    <s v="OK"/>
    <s v="76852 Brussels (II)"/>
    <s v="Belgium"/>
    <s v="Type A"/>
  </r>
  <r>
    <x v="2"/>
    <n v="6"/>
    <x v="9"/>
    <n v="76852"/>
    <s v="Brussels (ii)"/>
    <n v="9"/>
    <x v="9"/>
    <n v="3502.6109999999999"/>
    <n v="0"/>
    <n v="63860"/>
    <n v="463590"/>
    <m/>
    <n v="5073"/>
    <s v="Type A"/>
    <s v="OK"/>
    <s v="76852 Brussels (II)"/>
    <s v="Belgium"/>
    <s v="Type A"/>
  </r>
  <r>
    <x v="2"/>
    <n v="6"/>
    <x v="9"/>
    <n v="76852"/>
    <s v="Brussels (ii)"/>
    <n v="14"/>
    <x v="10"/>
    <n v="13214.253000000001"/>
    <n v="0"/>
    <n v="375140"/>
    <n v="2828082"/>
    <m/>
    <n v="20285.16"/>
    <s v="Type A"/>
    <s v="OK"/>
    <s v="76852 Brussels (II)"/>
    <s v="Belgium"/>
    <s v="Type A"/>
  </r>
  <r>
    <x v="2"/>
    <n v="6"/>
    <x v="9"/>
    <n v="76852"/>
    <s v="Brussels (ii)"/>
    <n v="15"/>
    <x v="11"/>
    <n v="6451.35"/>
    <n v="0"/>
    <n v="225"/>
    <n v="0"/>
    <m/>
    <n v="0"/>
    <s v="Type A"/>
    <s v="OK"/>
    <s v="76852 Brussels (II)"/>
    <s v="Belgium"/>
    <s v="Type A"/>
  </r>
  <r>
    <x v="2"/>
    <n v="6"/>
    <x v="9"/>
    <n v="76852"/>
    <s v="Brussels (ii)"/>
    <n v="12"/>
    <x v="12"/>
    <n v="10923.236999999999"/>
    <n v="0"/>
    <n v="5669110"/>
    <n v="19525446"/>
    <m/>
    <n v="37449"/>
    <s v="Type A"/>
    <s v="OK"/>
    <s v="76852 Brussels (II)"/>
    <s v="Belgium"/>
    <s v="Type A"/>
  </r>
  <r>
    <x v="2"/>
    <n v="6"/>
    <x v="9"/>
    <n v="76852"/>
    <s v="Brussels (ii)"/>
    <n v="16"/>
    <x v="13"/>
    <n v="2410.6019999999999"/>
    <n v="0"/>
    <n v="225"/>
    <n v="0"/>
    <m/>
    <n v="0"/>
    <s v="Type A"/>
    <s v="OK"/>
    <s v="76852 Brussels (II)"/>
    <s v="Belgium"/>
    <s v="Type A"/>
  </r>
  <r>
    <x v="2"/>
    <n v="6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2"/>
    <n v="6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2"/>
    <n v="6"/>
    <x v="9"/>
    <n v="73762"/>
    <s v="Antwerp"/>
    <n v="1"/>
    <x v="0"/>
    <n v="4412.0940000000001"/>
    <n v="0"/>
    <n v="778935"/>
    <n v="2944833"/>
    <m/>
    <n v="884.64"/>
    <s v="Type A"/>
    <s v="OK"/>
    <s v="73762 Antwerp"/>
    <s v="Belgium"/>
    <s v="Type A"/>
  </r>
  <r>
    <x v="2"/>
    <n v="6"/>
    <x v="9"/>
    <n v="73762"/>
    <s v="Antwerp"/>
    <n v="2"/>
    <x v="1"/>
    <n v="2854.3290000000002"/>
    <n v="0"/>
    <n v="193010"/>
    <n v="1196646"/>
    <m/>
    <n v="647.52"/>
    <s v="Type A"/>
    <s v="OK"/>
    <s v="73762 Antwerp"/>
    <s v="Belgium"/>
    <s v="Type A"/>
  </r>
  <r>
    <x v="2"/>
    <n v="6"/>
    <x v="9"/>
    <n v="73762"/>
    <s v="Antwerp"/>
    <n v="3"/>
    <x v="2"/>
    <n v="47.204999999999998"/>
    <n v="0"/>
    <n v="920225"/>
    <n v="1731288"/>
    <m/>
    <n v="1160.52"/>
    <s v="Type A"/>
    <s v="OK"/>
    <s v="73762 Antwerp"/>
    <s v="Belgium"/>
    <s v="Type A"/>
  </r>
  <r>
    <x v="2"/>
    <n v="6"/>
    <x v="9"/>
    <n v="73762"/>
    <s v="Antwerp"/>
    <n v="4"/>
    <x v="3"/>
    <n v="3329.5259999999998"/>
    <n v="0"/>
    <n v="705085"/>
    <n v="1243002"/>
    <m/>
    <n v="1080.72"/>
    <s v="Type A"/>
    <s v="OK"/>
    <s v="73762 Antwerp"/>
    <s v="Belgium"/>
    <s v="Type A"/>
  </r>
  <r>
    <x v="2"/>
    <n v="6"/>
    <x v="9"/>
    <n v="73762"/>
    <s v="Antwerp"/>
    <n v="5"/>
    <x v="4"/>
    <n v="5331.018"/>
    <n v="0"/>
    <n v="340210"/>
    <n v="820773"/>
    <m/>
    <n v="957.6"/>
    <s v="Type A"/>
    <s v="OK"/>
    <s v="73762 Antwerp"/>
    <s v="Belgium"/>
    <s v="Type A"/>
  </r>
  <r>
    <x v="2"/>
    <n v="6"/>
    <x v="9"/>
    <n v="73762"/>
    <s v="Antwerp"/>
    <n v="6"/>
    <x v="5"/>
    <n v="14897.897999999999"/>
    <n v="0"/>
    <n v="2285595"/>
    <n v="9396564"/>
    <m/>
    <n v="12441.96"/>
    <s v="Type A"/>
    <s v="OK"/>
    <s v="73762 Antwerp"/>
    <s v="Belgium"/>
    <s v="Type A"/>
  </r>
  <r>
    <x v="2"/>
    <n v="6"/>
    <x v="9"/>
    <n v="73762"/>
    <s v="Antwerp"/>
    <n v="13"/>
    <x v="6"/>
    <n v="30872.07"/>
    <n v="0"/>
    <n v="5223060"/>
    <n v="18166293"/>
    <m/>
    <n v="18452.04"/>
    <s v="Type A"/>
    <s v="OK"/>
    <s v="73762 Antwerp"/>
    <s v="Belgium"/>
    <s v="Type A"/>
  </r>
  <r>
    <x v="2"/>
    <n v="6"/>
    <x v="9"/>
    <n v="73762"/>
    <s v="Antwerp"/>
    <n v="7"/>
    <x v="7"/>
    <n v="7294.7460000000001"/>
    <n v="0"/>
    <n v="237630"/>
    <n v="1914315"/>
    <m/>
    <n v="6826.32"/>
    <s v="Type A"/>
    <s v="OK"/>
    <s v="73762 Antwerp"/>
    <s v="Belgium"/>
    <s v="Type A"/>
  </r>
  <r>
    <x v="2"/>
    <n v="6"/>
    <x v="9"/>
    <n v="73762"/>
    <s v="Antwerp"/>
    <n v="8"/>
    <x v="8"/>
    <n v="2331.9270000000001"/>
    <n v="0"/>
    <n v="63925"/>
    <n v="439488"/>
    <m/>
    <n v="5376.24"/>
    <s v="Type A"/>
    <s v="OK"/>
    <s v="73762 Antwerp"/>
    <s v="Belgium"/>
    <s v="Type A"/>
  </r>
  <r>
    <x v="2"/>
    <n v="6"/>
    <x v="9"/>
    <n v="73762"/>
    <s v="Antwerp"/>
    <n v="9"/>
    <x v="9"/>
    <n v="3112.3829999999998"/>
    <n v="0"/>
    <n v="53530"/>
    <n v="381243"/>
    <m/>
    <n v="5287.32"/>
    <s v="Type A"/>
    <s v="OK"/>
    <s v="73762 Antwerp"/>
    <s v="Belgium"/>
    <s v="Type A"/>
  </r>
  <r>
    <x v="2"/>
    <n v="6"/>
    <x v="9"/>
    <n v="73762"/>
    <s v="Antwerp"/>
    <n v="14"/>
    <x v="10"/>
    <n v="12739.056"/>
    <n v="0"/>
    <n v="355085"/>
    <n v="2812737"/>
    <m/>
    <n v="17993.759999999998"/>
    <s v="Type A"/>
    <s v="OK"/>
    <s v="73762 Antwerp"/>
    <s v="Belgium"/>
    <s v="Type A"/>
  </r>
  <r>
    <x v="2"/>
    <n v="6"/>
    <x v="9"/>
    <n v="73762"/>
    <s v="Antwerp"/>
    <n v="15"/>
    <x v="11"/>
    <n v="6057.9750000000004"/>
    <n v="0"/>
    <n v="230"/>
    <n v="0"/>
    <m/>
    <n v="0"/>
    <s v="Type A"/>
    <s v="OK"/>
    <s v="73762 Antwerp"/>
    <s v="Belgium"/>
    <s v="Type A"/>
  </r>
  <r>
    <x v="2"/>
    <n v="6"/>
    <x v="9"/>
    <n v="73762"/>
    <s v="Antwerp"/>
    <n v="12"/>
    <x v="12"/>
    <n v="10476.362999999999"/>
    <n v="0"/>
    <n v="5578145"/>
    <n v="19919202"/>
    <m/>
    <n v="36445.800000000003"/>
    <s v="Type A"/>
    <s v="OK"/>
    <s v="73762 Antwerp"/>
    <s v="Belgium"/>
    <s v="Type A"/>
  </r>
  <r>
    <x v="2"/>
    <n v="6"/>
    <x v="9"/>
    <n v="73762"/>
    <s v="Antwerp"/>
    <n v="16"/>
    <x v="13"/>
    <n v="5312.1360000000004"/>
    <n v="0"/>
    <n v="230"/>
    <n v="0"/>
    <m/>
    <n v="0"/>
    <s v="Type A"/>
    <s v="OK"/>
    <s v="73762 Antwerp"/>
    <s v="Belgium"/>
    <s v="Type A"/>
  </r>
  <r>
    <x v="2"/>
    <n v="6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2"/>
    <n v="6"/>
    <x v="9"/>
    <n v="73762"/>
    <s v="Antwerp"/>
    <n v="17"/>
    <x v="15"/>
    <n v="2388.5729999999999"/>
    <n v="0"/>
    <n v="230"/>
    <n v="0"/>
    <m/>
    <n v="0"/>
    <s v="Type A"/>
    <s v="OK"/>
    <s v="73762 Antwerp"/>
    <s v="Belgium"/>
    <s v="Type A"/>
  </r>
  <r>
    <x v="2"/>
    <n v="6"/>
    <x v="10"/>
    <n v="81473"/>
    <s v="Stockholm"/>
    <n v="1"/>
    <x v="0"/>
    <n v="5689.7759999999998"/>
    <n v="0"/>
    <n v="742300"/>
    <n v="2887578"/>
    <m/>
    <n v="1630.2"/>
    <s v="Type A"/>
    <s v="OK"/>
    <s v="81473 Stockholm"/>
    <s v="Sweden"/>
    <s v="Type A"/>
  </r>
  <r>
    <x v="2"/>
    <n v="6"/>
    <x v="10"/>
    <n v="81473"/>
    <s v="Stockholm"/>
    <n v="2"/>
    <x v="1"/>
    <n v="5019.4650000000001"/>
    <n v="0"/>
    <n v="267510"/>
    <n v="1674810"/>
    <m/>
    <n v="932.52"/>
    <s v="Type A"/>
    <s v="OK"/>
    <s v="81473 Stockholm"/>
    <s v="Sweden"/>
    <s v="Type A"/>
  </r>
  <r>
    <x v="2"/>
    <n v="6"/>
    <x v="10"/>
    <n v="81473"/>
    <s v="Stockholm"/>
    <n v="3"/>
    <x v="2"/>
    <n v="47.204999999999998"/>
    <n v="0"/>
    <n v="1145510"/>
    <n v="1627839"/>
    <m/>
    <n v="1395.36"/>
    <s v="Type A"/>
    <s v="OK"/>
    <s v="81473 Stockholm"/>
    <s v="Sweden"/>
    <s v="Type A"/>
  </r>
  <r>
    <x v="2"/>
    <n v="6"/>
    <x v="10"/>
    <n v="81473"/>
    <s v="Stockholm"/>
    <n v="4"/>
    <x v="3"/>
    <n v="3836.1930000000002"/>
    <n v="0"/>
    <n v="977255"/>
    <n v="1528008"/>
    <m/>
    <n v="1290.48"/>
    <s v="Type A"/>
    <s v="OK"/>
    <s v="81473 Stockholm"/>
    <s v="Sweden"/>
    <s v="Type A"/>
  </r>
  <r>
    <x v="2"/>
    <n v="6"/>
    <x v="10"/>
    <n v="81473"/>
    <s v="Stockholm"/>
    <n v="5"/>
    <x v="4"/>
    <n v="4434.1229999999996"/>
    <n v="0"/>
    <n v="477870"/>
    <n v="900267"/>
    <m/>
    <n v="1821.72"/>
    <s v="Type A"/>
    <s v="OK"/>
    <s v="81473 Stockholm"/>
    <s v="Sweden"/>
    <s v="Type A"/>
  </r>
  <r>
    <x v="2"/>
    <n v="6"/>
    <x v="10"/>
    <n v="81473"/>
    <s v="Stockholm"/>
    <n v="6"/>
    <x v="5"/>
    <n v="23073.804"/>
    <n v="0"/>
    <n v="3414945"/>
    <n v="17003367"/>
    <m/>
    <n v="15449.28"/>
    <s v="Type A"/>
    <s v="OK"/>
    <s v="81473 Stockholm"/>
    <s v="Sweden"/>
    <s v="Type A"/>
  </r>
  <r>
    <x v="2"/>
    <n v="6"/>
    <x v="10"/>
    <n v="81473"/>
    <s v="Stockholm"/>
    <n v="13"/>
    <x v="6"/>
    <n v="42100.565999999999"/>
    <n v="0"/>
    <n v="7025390"/>
    <n v="2071290"/>
    <m/>
    <n v="22483.08"/>
    <s v="Type A"/>
    <s v="OK"/>
    <s v="81473 Stockholm"/>
    <s v="Sweden"/>
    <s v="Type A"/>
  </r>
  <r>
    <x v="2"/>
    <n v="6"/>
    <x v="10"/>
    <n v="81473"/>
    <s v="Stockholm"/>
    <n v="7"/>
    <x v="7"/>
    <n v="10183.691999999999"/>
    <n v="0"/>
    <n v="388295"/>
    <n v="2973756"/>
    <m/>
    <n v="7097.64"/>
    <s v="Type A"/>
    <s v="OK"/>
    <s v="81473 Stockholm"/>
    <s v="Sweden"/>
    <s v="Type A"/>
  </r>
  <r>
    <x v="2"/>
    <n v="6"/>
    <x v="10"/>
    <n v="81473"/>
    <s v="Stockholm"/>
    <n v="8"/>
    <x v="8"/>
    <n v="2278.4279999999999"/>
    <n v="0"/>
    <n v="78400"/>
    <n v="476883"/>
    <m/>
    <n v="3992.28"/>
    <s v="Type A"/>
    <s v="OK"/>
    <s v="81473 Stockholm"/>
    <s v="Sweden"/>
    <s v="Type A"/>
  </r>
  <r>
    <x v="2"/>
    <n v="6"/>
    <x v="10"/>
    <n v="81473"/>
    <s v="Stockholm"/>
    <n v="9"/>
    <x v="9"/>
    <n v="3603.3150000000001"/>
    <n v="0"/>
    <n v="58290"/>
    <n v="502248"/>
    <m/>
    <n v="3239.88"/>
    <s v="Type A"/>
    <s v="OK"/>
    <s v="81473 Stockholm"/>
    <s v="Sweden"/>
    <s v="Type A"/>
  </r>
  <r>
    <x v="2"/>
    <n v="6"/>
    <x v="10"/>
    <n v="81473"/>
    <s v="Stockholm"/>
    <n v="14"/>
    <x v="10"/>
    <n v="16065.434999999999"/>
    <n v="0"/>
    <n v="524985"/>
    <n v="3880752"/>
    <m/>
    <n v="14920.32"/>
    <s v="Type A"/>
    <s v="OK"/>
    <s v="81473 Stockholm"/>
    <s v="Sweden"/>
    <s v="Type A"/>
  </r>
  <r>
    <x v="2"/>
    <n v="6"/>
    <x v="10"/>
    <n v="81473"/>
    <s v="Stockholm"/>
    <n v="15"/>
    <x v="11"/>
    <n v="6618.1409999999996"/>
    <n v="0"/>
    <n v="235"/>
    <n v="0"/>
    <m/>
    <n v="0"/>
    <s v="Type A"/>
    <s v="OK"/>
    <s v="81473 Stockholm"/>
    <s v="Sweden"/>
    <s v="Type A"/>
  </r>
  <r>
    <x v="2"/>
    <n v="6"/>
    <x v="10"/>
    <n v="81473"/>
    <s v="Stockholm"/>
    <n v="12"/>
    <x v="12"/>
    <n v="12971.933999999999"/>
    <n v="0"/>
    <n v="7550375"/>
    <n v="31889988"/>
    <m/>
    <n v="37403.4"/>
    <s v="Type A"/>
    <s v="OK"/>
    <s v="81473 Stockholm"/>
    <s v="Sweden"/>
    <s v="Type A"/>
  </r>
  <r>
    <x v="2"/>
    <n v="6"/>
    <x v="10"/>
    <n v="81473"/>
    <s v="Stockholm"/>
    <n v="16"/>
    <x v="13"/>
    <n v="5249.1959999999999"/>
    <n v="0"/>
    <n v="235"/>
    <n v="0"/>
    <m/>
    <n v="0"/>
    <s v="Type A"/>
    <s v="OK"/>
    <s v="81473 Stockholm"/>
    <s v="Sweden"/>
    <s v="Type A"/>
  </r>
  <r>
    <x v="2"/>
    <n v="6"/>
    <x v="10"/>
    <n v="81473"/>
    <s v="Stockholm"/>
    <n v="11"/>
    <x v="14"/>
    <n v="0"/>
    <n v="0"/>
    <n v="110"/>
    <n v="633"/>
    <m/>
    <n v="0"/>
    <s v="Type A"/>
    <s v="OK"/>
    <s v="81473 Stockholm"/>
    <s v="Sweden"/>
    <s v="Type A"/>
  </r>
  <r>
    <x v="2"/>
    <n v="6"/>
    <x v="10"/>
    <n v="81473"/>
    <s v="Stockholm"/>
    <n v="17"/>
    <x v="15"/>
    <n v="4572.5910000000003"/>
    <n v="0"/>
    <n v="235"/>
    <n v="0"/>
    <m/>
    <n v="0"/>
    <s v="Type A"/>
    <s v="OK"/>
    <s v="81473 Stockholm"/>
    <s v="Sweden"/>
    <s v="Type A"/>
  </r>
  <r>
    <x v="2"/>
    <n v="6"/>
    <x v="10"/>
    <n v="90992"/>
    <s v="Malmö"/>
    <n v="1"/>
    <x v="0"/>
    <n v="4157.1869999999999"/>
    <n v="0"/>
    <n v="583445"/>
    <n v="2351223"/>
    <m/>
    <n v="1044.24"/>
    <s v="Type A"/>
    <s v="OK"/>
    <s v="90992 Malmö"/>
    <s v="Sweden"/>
    <s v="Type A"/>
  </r>
  <r>
    <x v="2"/>
    <n v="6"/>
    <x v="10"/>
    <n v="90992"/>
    <s v="Malmö"/>
    <n v="2"/>
    <x v="1"/>
    <n v="2608.8629999999998"/>
    <n v="0"/>
    <n v="138340"/>
    <n v="815187"/>
    <m/>
    <n v="647.52"/>
    <s v="Type A"/>
    <s v="OK"/>
    <s v="90992 Malmö"/>
    <s v="Sweden"/>
    <s v="Type A"/>
  </r>
  <r>
    <x v="2"/>
    <n v="6"/>
    <x v="10"/>
    <n v="90992"/>
    <s v="Malmö"/>
    <n v="3"/>
    <x v="2"/>
    <n v="47.204999999999998"/>
    <n v="0"/>
    <n v="589035"/>
    <n v="863142"/>
    <m/>
    <n v="1174.2"/>
    <s v="Type A"/>
    <s v="OK"/>
    <s v="90992 Malmö"/>
    <s v="Sweden"/>
    <s v="Type A"/>
  </r>
  <r>
    <x v="2"/>
    <n v="6"/>
    <x v="10"/>
    <n v="90992"/>
    <s v="Malmö"/>
    <n v="4"/>
    <x v="3"/>
    <n v="2061.2849999999999"/>
    <n v="0"/>
    <n v="433790"/>
    <n v="672117"/>
    <m/>
    <n v="1030.56"/>
    <s v="Type A"/>
    <s v="OK"/>
    <s v="90992 Malmö"/>
    <s v="Sweden"/>
    <s v="Type A"/>
  </r>
  <r>
    <x v="2"/>
    <n v="6"/>
    <x v="10"/>
    <n v="90992"/>
    <s v="Malmö"/>
    <n v="5"/>
    <x v="4"/>
    <n v="3430.23"/>
    <n v="0"/>
    <n v="248055"/>
    <n v="533871"/>
    <m/>
    <n v="1466.04"/>
    <s v="Type A"/>
    <s v="OK"/>
    <s v="90992 Malmö"/>
    <s v="Sweden"/>
    <s v="Type A"/>
  </r>
  <r>
    <x v="2"/>
    <n v="6"/>
    <x v="10"/>
    <n v="90992"/>
    <s v="Malmö"/>
    <n v="6"/>
    <x v="5"/>
    <n v="9192.3870000000006"/>
    <n v="0"/>
    <n v="1777655"/>
    <n v="7864824"/>
    <m/>
    <n v="10818.6"/>
    <s v="Type A"/>
    <s v="OK"/>
    <s v="90992 Malmö"/>
    <s v="Sweden"/>
    <s v="Type A"/>
  </r>
  <r>
    <x v="2"/>
    <n v="6"/>
    <x v="10"/>
    <n v="90992"/>
    <s v="Malmö"/>
    <n v="13"/>
    <x v="6"/>
    <n v="21497.156999999999"/>
    <n v="0"/>
    <n v="3770320"/>
    <n v="13039644"/>
    <m/>
    <n v="17172.96"/>
    <s v="Type A"/>
    <s v="OK"/>
    <s v="90992 Malmö"/>
    <s v="Sweden"/>
    <s v="Type A"/>
  </r>
  <r>
    <x v="2"/>
    <n v="6"/>
    <x v="10"/>
    <n v="90992"/>
    <s v="Malmö"/>
    <n v="7"/>
    <x v="7"/>
    <n v="4767.7049999999999"/>
    <n v="0"/>
    <n v="178805"/>
    <n v="1712904"/>
    <m/>
    <n v="6566.4"/>
    <s v="Type A"/>
    <s v="OK"/>
    <s v="90992 Malmö"/>
    <s v="Sweden"/>
    <s v="Type A"/>
  </r>
  <r>
    <x v="2"/>
    <n v="6"/>
    <x v="10"/>
    <n v="90992"/>
    <s v="Malmö"/>
    <n v="8"/>
    <x v="8"/>
    <n v="2489.277"/>
    <n v="0"/>
    <n v="57130"/>
    <n v="387744"/>
    <m/>
    <n v="4731"/>
    <s v="Type A"/>
    <s v="OK"/>
    <s v="90992 Malmö"/>
    <s v="Sweden"/>
    <s v="Type A"/>
  </r>
  <r>
    <x v="2"/>
    <n v="6"/>
    <x v="10"/>
    <n v="90992"/>
    <s v="Malmö"/>
    <n v="9"/>
    <x v="9"/>
    <n v="1645.8810000000001"/>
    <n v="0"/>
    <n v="58255"/>
    <n v="388713"/>
    <m/>
    <n v="3326.52"/>
    <s v="Type A"/>
    <s v="OK"/>
    <s v="90992 Malmö"/>
    <s v="Sweden"/>
    <s v="Type A"/>
  </r>
  <r>
    <x v="2"/>
    <n v="6"/>
    <x v="10"/>
    <n v="90992"/>
    <s v="Malmö"/>
    <n v="14"/>
    <x v="10"/>
    <n v="8902.8629999999994"/>
    <n v="0"/>
    <n v="294190"/>
    <n v="2256765"/>
    <m/>
    <n v="16917.599999999999"/>
    <s v="Type A"/>
    <s v="OK"/>
    <s v="90992 Malmö"/>
    <s v="Sweden"/>
    <s v="Type A"/>
  </r>
  <r>
    <x v="2"/>
    <n v="6"/>
    <x v="10"/>
    <n v="90992"/>
    <s v="Malmö"/>
    <n v="15"/>
    <x v="11"/>
    <n v="4207.5389999999998"/>
    <n v="0"/>
    <n v="240"/>
    <n v="0"/>
    <m/>
    <n v="0"/>
    <s v="Type A"/>
    <s v="OK"/>
    <s v="90992 Malmö"/>
    <s v="Sweden"/>
    <s v="Type A"/>
  </r>
  <r>
    <x v="2"/>
    <n v="6"/>
    <x v="10"/>
    <n v="90992"/>
    <s v="Malmö"/>
    <n v="12"/>
    <x v="12"/>
    <n v="8484.3119999999999"/>
    <n v="0"/>
    <n v="4064510"/>
    <n v="15049737"/>
    <m/>
    <n v="34090.559999999998"/>
    <s v="Type A"/>
    <s v="OK"/>
    <s v="90992 Malmö"/>
    <s v="Sweden"/>
    <s v="Type A"/>
  </r>
  <r>
    <x v="2"/>
    <n v="6"/>
    <x v="10"/>
    <n v="90992"/>
    <s v="Malmö"/>
    <n v="16"/>
    <x v="13"/>
    <n v="3423.9360000000001"/>
    <n v="0"/>
    <n v="240"/>
    <n v="0"/>
    <m/>
    <n v="0"/>
    <s v="Type A"/>
    <s v="OK"/>
    <s v="90992 Malmö"/>
    <s v="Sweden"/>
    <s v="Type A"/>
  </r>
  <r>
    <x v="2"/>
    <n v="6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2"/>
    <n v="6"/>
    <x v="10"/>
    <n v="90992"/>
    <s v="Malmö"/>
    <n v="17"/>
    <x v="15"/>
    <n v="2558.511"/>
    <n v="0"/>
    <n v="240"/>
    <n v="0"/>
    <m/>
    <n v="0"/>
    <s v="Type A"/>
    <s v="OK"/>
    <s v="90992 Malmö"/>
    <s v="Sweden"/>
    <s v="Type A"/>
  </r>
  <r>
    <x v="2"/>
    <n v="6"/>
    <x v="10"/>
    <n v="29650"/>
    <s v="Gothenburg"/>
    <n v="1"/>
    <x v="0"/>
    <n v="2615.1570000000002"/>
    <n v="0"/>
    <n v="401505"/>
    <n v="1391574"/>
    <m/>
    <n v="1021.44"/>
    <s v="Type A"/>
    <s v="OK"/>
    <s v="29650 Gothenburg"/>
    <s v="Sweden"/>
    <s v="Type A"/>
  </r>
  <r>
    <x v="2"/>
    <n v="6"/>
    <x v="10"/>
    <n v="29650"/>
    <s v="Gothenburg"/>
    <n v="2"/>
    <x v="1"/>
    <n v="2039.2560000000001"/>
    <n v="0"/>
    <n v="93045"/>
    <n v="541524"/>
    <m/>
    <n v="647.52"/>
    <s v="Type A"/>
    <s v="OK"/>
    <s v="29650 Gothenburg"/>
    <s v="Sweden"/>
    <s v="Type A"/>
  </r>
  <r>
    <x v="2"/>
    <n v="6"/>
    <x v="10"/>
    <n v="29650"/>
    <s v="Gothenburg"/>
    <n v="3"/>
    <x v="2"/>
    <n v="47.204999999999998"/>
    <n v="0"/>
    <n v="547840"/>
    <n v="614079"/>
    <m/>
    <n v="1142.28"/>
    <s v="Type A"/>
    <s v="OK"/>
    <s v="29650 Gothenburg"/>
    <s v="Sweden"/>
    <s v="Type A"/>
  </r>
  <r>
    <x v="2"/>
    <n v="6"/>
    <x v="10"/>
    <n v="29650"/>
    <s v="Gothenburg"/>
    <n v="4"/>
    <x v="3"/>
    <n v="1422.444"/>
    <n v="0"/>
    <n v="322475"/>
    <n v="492594"/>
    <m/>
    <n v="955.32"/>
    <s v="Type A"/>
    <s v="OK"/>
    <s v="29650 Gothenburg"/>
    <s v="Sweden"/>
    <s v="Type A"/>
  </r>
  <r>
    <x v="2"/>
    <n v="6"/>
    <x v="10"/>
    <n v="29650"/>
    <s v="Gothenburg"/>
    <n v="5"/>
    <x v="4"/>
    <n v="3870.81"/>
    <n v="0"/>
    <n v="221575"/>
    <n v="371388"/>
    <m/>
    <n v="1032.8399999999999"/>
    <s v="Type A"/>
    <s v="OK"/>
    <s v="29650 Gothenburg"/>
    <s v="Sweden"/>
    <s v="Type A"/>
  </r>
  <r>
    <x v="2"/>
    <n v="6"/>
    <x v="10"/>
    <n v="29650"/>
    <s v="Gothenburg"/>
    <n v="6"/>
    <x v="5"/>
    <n v="9422.1180000000004"/>
    <n v="0"/>
    <n v="1572905"/>
    <n v="7264056"/>
    <m/>
    <n v="11265.48"/>
    <s v="Type A"/>
    <s v="OK"/>
    <s v="29650 Gothenburg"/>
    <s v="Sweden"/>
    <s v="Type A"/>
  </r>
  <r>
    <x v="2"/>
    <n v="6"/>
    <x v="10"/>
    <n v="29650"/>
    <s v="Gothenburg"/>
    <n v="13"/>
    <x v="6"/>
    <n v="19416.990000000002"/>
    <n v="0"/>
    <n v="3159345"/>
    <n v="1044840"/>
    <m/>
    <n v="17125.080000000002"/>
    <s v="Type A"/>
    <s v="OK"/>
    <s v="29650 Gothenburg"/>
    <s v="Sweden"/>
    <s v="Type A"/>
  </r>
  <r>
    <x v="2"/>
    <n v="6"/>
    <x v="10"/>
    <n v="29650"/>
    <s v="Gothenburg"/>
    <n v="7"/>
    <x v="7"/>
    <n v="5626.8360000000002"/>
    <n v="0"/>
    <n v="174490"/>
    <n v="1311570"/>
    <m/>
    <n v="5697.72"/>
    <s v="Type A"/>
    <s v="OK"/>
    <s v="29650 Gothenburg"/>
    <s v="Sweden"/>
    <s v="Type A"/>
  </r>
  <r>
    <x v="2"/>
    <n v="6"/>
    <x v="10"/>
    <n v="29650"/>
    <s v="Gothenburg"/>
    <n v="8"/>
    <x v="8"/>
    <n v="1727.703"/>
    <n v="0"/>
    <n v="59715"/>
    <n v="407169"/>
    <m/>
    <n v="3907.92"/>
    <s v="Type A"/>
    <s v="OK"/>
    <s v="29650 Gothenburg"/>
    <s v="Sweden"/>
    <s v="Type A"/>
  </r>
  <r>
    <x v="2"/>
    <n v="6"/>
    <x v="10"/>
    <n v="29650"/>
    <s v="Gothenburg"/>
    <n v="9"/>
    <x v="9"/>
    <n v="2073.873"/>
    <n v="0"/>
    <n v="57760"/>
    <n v="450558"/>
    <m/>
    <n v="3477"/>
    <s v="Type A"/>
    <s v="OK"/>
    <s v="29650 Gothenburg"/>
    <s v="Sweden"/>
    <s v="Type A"/>
  </r>
  <r>
    <x v="2"/>
    <n v="6"/>
    <x v="10"/>
    <n v="29650"/>
    <s v="Gothenburg"/>
    <n v="14"/>
    <x v="10"/>
    <n v="9428.4120000000003"/>
    <n v="0"/>
    <n v="291965"/>
    <n v="2298690"/>
    <m/>
    <n v="12722.4"/>
    <s v="Type A"/>
    <s v="OK"/>
    <s v="29650 Gothenburg"/>
    <s v="Sweden"/>
    <s v="Type A"/>
  </r>
  <r>
    <x v="2"/>
    <n v="6"/>
    <x v="10"/>
    <n v="29650"/>
    <s v="Gothenburg"/>
    <n v="15"/>
    <x v="11"/>
    <n v="5154.7860000000001"/>
    <n v="0"/>
    <n v="245"/>
    <n v="0"/>
    <m/>
    <n v="0"/>
    <s v="Type A"/>
    <s v="OK"/>
    <s v="29650 Gothenburg"/>
    <s v="Sweden"/>
    <s v="Type A"/>
  </r>
  <r>
    <x v="2"/>
    <n v="6"/>
    <x v="10"/>
    <n v="29650"/>
    <s v="Gothenburg"/>
    <n v="12"/>
    <x v="12"/>
    <n v="7411.1850000000004"/>
    <n v="0"/>
    <n v="3451310"/>
    <n v="1203711"/>
    <m/>
    <n v="29847.48"/>
    <s v="Type A"/>
    <s v="OK"/>
    <s v="29650 Gothenburg"/>
    <s v="Sweden"/>
    <s v="Type A"/>
  </r>
  <r>
    <x v="2"/>
    <n v="6"/>
    <x v="10"/>
    <n v="29650"/>
    <s v="Gothenburg"/>
    <n v="16"/>
    <x v="13"/>
    <n v="4412.0940000000001"/>
    <n v="0"/>
    <n v="245"/>
    <n v="0"/>
    <m/>
    <n v="0"/>
    <s v="Type A"/>
    <s v="OK"/>
    <s v="29650 Gothenburg"/>
    <s v="Sweden"/>
    <s v="Type A"/>
  </r>
  <r>
    <x v="2"/>
    <n v="6"/>
    <x v="10"/>
    <n v="29650"/>
    <s v="Gothenburg"/>
    <n v="11"/>
    <x v="14"/>
    <n v="0"/>
    <n v="0"/>
    <n v="5"/>
    <n v="2676"/>
    <m/>
    <n v="0"/>
    <s v="Type A"/>
    <s v="OK"/>
    <s v="29650 Gothenburg"/>
    <s v="Sweden"/>
    <s v="Type A"/>
  </r>
  <r>
    <x v="2"/>
    <n v="6"/>
    <x v="10"/>
    <n v="29650"/>
    <s v="Gothenburg"/>
    <n v="17"/>
    <x v="15"/>
    <n v="2272.134"/>
    <n v="0"/>
    <n v="245"/>
    <n v="0"/>
    <m/>
    <n v="0"/>
    <s v="Type A"/>
    <s v="OK"/>
    <s v="29650 Gothenburg"/>
    <s v="Sweden"/>
    <s v="Type A"/>
  </r>
  <r>
    <x v="3"/>
    <n v="7"/>
    <x v="7"/>
    <n v="34378"/>
    <s v="Hamburg"/>
    <n v="7"/>
    <x v="7"/>
    <n v="5570.19"/>
    <n v="0"/>
    <n v="299670"/>
    <n v="2324208"/>
    <m/>
    <n v="6764.76"/>
    <s v="Type A"/>
    <s v="OK"/>
    <s v="34378 Hamburg"/>
    <s v="Germany"/>
    <s v="Type A"/>
  </r>
  <r>
    <x v="3"/>
    <n v="7"/>
    <x v="9"/>
    <n v="73762"/>
    <s v="Antwerp"/>
    <n v="14"/>
    <x v="10"/>
    <n v="12591.147000000001"/>
    <n v="0"/>
    <n v="434115"/>
    <n v="317004"/>
    <m/>
    <n v="17925.36"/>
    <s v="Type A"/>
    <s v="OK"/>
    <s v="73762 Antwerp"/>
    <s v="Belgium"/>
    <s v="Type A"/>
  </r>
  <r>
    <x v="3"/>
    <n v="7"/>
    <x v="0"/>
    <n v="22117"/>
    <s v="Birmingham"/>
    <n v="6"/>
    <x v="5"/>
    <n v="5699.2169999999996"/>
    <n v="0"/>
    <n v="1135045"/>
    <n v="3471315"/>
    <m/>
    <n v="7861.44"/>
    <s v="Type A"/>
    <s v="OK"/>
    <s v="22117 Birmingham"/>
    <s v="United Kingdom"/>
    <s v="Type A"/>
  </r>
  <r>
    <x v="3"/>
    <n v="7"/>
    <x v="5"/>
    <n v="16927"/>
    <s v="Barcelona (i)"/>
    <n v="4"/>
    <x v="3"/>
    <n v="2797.683"/>
    <n v="0"/>
    <n v="537820"/>
    <n v="948315"/>
    <m/>
    <n v="948.48"/>
    <s v="Type A"/>
    <s v="OK"/>
    <s v="16927 Barcelona (I)"/>
    <s v="Spain"/>
    <s v="Type A"/>
  </r>
  <r>
    <x v="3"/>
    <n v="7"/>
    <x v="1"/>
    <n v="86208"/>
    <s v="Warsaw (ii)"/>
    <n v="2"/>
    <x v="1"/>
    <n v="1733.9970000000001"/>
    <n v="0"/>
    <n v="81550"/>
    <n v="496833"/>
    <m/>
    <n v="642.96"/>
    <s v="Type B"/>
    <s v="OK"/>
    <s v="86208 Warsaw (II)"/>
    <s v="Poland"/>
    <s v="Type B"/>
  </r>
  <r>
    <x v="3"/>
    <n v="7"/>
    <x v="1"/>
    <n v="19769"/>
    <s v="Krakow"/>
    <n v="17"/>
    <x v="15"/>
    <n v="1730.85"/>
    <n v="0"/>
    <n v="45"/>
    <n v="0"/>
    <m/>
    <n v="0"/>
    <s v="Type A"/>
    <s v="OK"/>
    <s v="19769 Krakow"/>
    <s v="Poland"/>
    <s v="Type A"/>
  </r>
  <r>
    <x v="3"/>
    <n v="7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3"/>
    <n v="7"/>
    <x v="7"/>
    <n v="86089"/>
    <s v="Cologne"/>
    <n v="11"/>
    <x v="14"/>
    <n v="4412.0940000000001"/>
    <n v="0"/>
    <n v="367255"/>
    <n v="1354977"/>
    <m/>
    <n v="0"/>
    <s v="Type A"/>
    <s v="OK"/>
    <s v="86089 Cologne"/>
    <s v="Germany"/>
    <s v="Type A"/>
  </r>
  <r>
    <x v="3"/>
    <n v="7"/>
    <x v="6"/>
    <n v="64983"/>
    <s v="Milano"/>
    <n v="12"/>
    <x v="12"/>
    <n v="7949.3220000000001"/>
    <n v="78"/>
    <n v="4968965"/>
    <m/>
    <m/>
    <n v="34284.36"/>
    <s v="Type C"/>
    <s v="INVALID"/>
    <s v="64983 Milano"/>
    <s v="Italy"/>
    <s v="Type C"/>
  </r>
  <r>
    <x v="3"/>
    <n v="7"/>
    <x v="2"/>
    <n v="93033"/>
    <s v="Rotterdam"/>
    <n v="15"/>
    <x v="11"/>
    <n v="4185.51"/>
    <n v="0"/>
    <n v="60"/>
    <n v="0"/>
    <m/>
    <n v="0"/>
    <s v="Type A"/>
    <s v="OK"/>
    <s v="93033 Rotterdam"/>
    <s v="The Netherlands"/>
    <s v="Type A"/>
  </r>
  <r>
    <x v="3"/>
    <n v="7"/>
    <x v="3"/>
    <m/>
    <s v="Prague (ii)"/>
    <n v="8"/>
    <x v="8"/>
    <n v="887.45399999999995"/>
    <n v="0"/>
    <n v="66825"/>
    <n v="625656"/>
    <m/>
    <n v="5239.4399999999996"/>
    <s v="Type B"/>
    <s v="INVALID"/>
    <s v="Not Found"/>
    <s v="Not Found"/>
    <s v="Not Found"/>
  </r>
  <r>
    <x v="3"/>
    <n v="7"/>
    <x v="1"/>
    <n v="71991"/>
    <s v="Warsaw (i)"/>
    <n v="1"/>
    <x v="0"/>
    <n v="2105.3429999999998"/>
    <n v="0"/>
    <n v="458370"/>
    <n v="1440474"/>
    <m/>
    <n v="688.56"/>
    <s v="Type A"/>
    <s v="OK"/>
    <s v="71991 Warsaw (I)"/>
    <s v="Poland"/>
    <s v="Type A"/>
  </r>
  <r>
    <x v="3"/>
    <n v="7"/>
    <x v="0"/>
    <n v="22117"/>
    <s v="Birmingham"/>
    <n v="15"/>
    <x v="11"/>
    <n v="3294.9090000000001"/>
    <n v="0"/>
    <n v="15"/>
    <n v="0"/>
    <m/>
    <n v="0"/>
    <s v="Type A"/>
    <s v="OK"/>
    <s v="22117 Birmingham"/>
    <s v="United Kingdom"/>
    <s v="Type A"/>
  </r>
  <r>
    <x v="3"/>
    <n v="7"/>
    <x v="8"/>
    <n v="98422"/>
    <s v="Paris (i)"/>
    <n v="12"/>
    <x v="12"/>
    <n v="6482.82"/>
    <n v="0"/>
    <n v="3690875"/>
    <n v="14059089"/>
    <m/>
    <n v="32667.84"/>
    <s v="Type B"/>
    <s v="OK"/>
    <s v="98422 Paris (I)"/>
    <s v="France"/>
    <s v="Type B"/>
  </r>
  <r>
    <x v="3"/>
    <n v="7"/>
    <x v="6"/>
    <n v="94153"/>
    <s v="Rome (ii)"/>
    <n v="6"/>
    <x v="5"/>
    <n v="13727.214"/>
    <n v="0"/>
    <n v="2557535"/>
    <n v="8506890"/>
    <m/>
    <n v="13894.32"/>
    <s v="Type B"/>
    <s v="OK"/>
    <s v="94153 Rome (II)"/>
    <s v="Italy"/>
    <s v="Type A"/>
  </r>
  <r>
    <x v="3"/>
    <n v="7"/>
    <x v="9"/>
    <n v="76852"/>
    <s v="Brussels (ii)"/>
    <n v="9"/>
    <x v="9"/>
    <n v="3345.261"/>
    <n v="0"/>
    <n v="68390"/>
    <n v="550080"/>
    <m/>
    <n v="4856.3999999999996"/>
    <s v="Type A"/>
    <s v="OK"/>
    <s v="76852 Brussels (II)"/>
    <s v="Belgium"/>
    <s v="Type A"/>
  </r>
  <r>
    <x v="3"/>
    <n v="7"/>
    <x v="1"/>
    <n v="86208"/>
    <s v="Warsaw (ii)"/>
    <n v="14"/>
    <x v="10"/>
    <n v="4242.1559999999999"/>
    <n v="0"/>
    <n v="258330"/>
    <n v="2137740"/>
    <m/>
    <n v="14072.16"/>
    <s v="Type B"/>
    <s v="OK"/>
    <s v="86208 Warsaw (II)"/>
    <s v="Poland"/>
    <s v="Type B"/>
  </r>
  <r>
    <x v="3"/>
    <n v="7"/>
    <x v="1"/>
    <n v="86208"/>
    <s v="Warsaw (ii)"/>
    <n v="9"/>
    <x v="9"/>
    <n v="1110.8910000000001"/>
    <n v="0"/>
    <n v="48985"/>
    <n v="361713"/>
    <m/>
    <n v="3926.16"/>
    <s v="Type B"/>
    <s v="OK"/>
    <s v="86208 Warsaw (II)"/>
    <s v="Poland"/>
    <s v="Type B"/>
  </r>
  <r>
    <x v="3"/>
    <n v="7"/>
    <x v="8"/>
    <n v="85124"/>
    <s v="Lyon"/>
    <n v="6"/>
    <x v="5"/>
    <n v="9708.4950000000008"/>
    <n v="0"/>
    <n v="1896515"/>
    <n v="5752317"/>
    <m/>
    <n v="12852.36"/>
    <s v="Type B"/>
    <s v="OK"/>
    <s v="85124 Lyon"/>
    <s v="France"/>
    <s v="Type B"/>
  </r>
  <r>
    <x v="3"/>
    <n v="7"/>
    <x v="4"/>
    <n v="19000"/>
    <s v="Aalborg (ii)"/>
    <n v="14"/>
    <x v="10"/>
    <n v="6599.259"/>
    <n v="0"/>
    <n v="319675"/>
    <n v="2121096"/>
    <m/>
    <n v="12077.16"/>
    <s v="Type A"/>
    <s v="OK"/>
    <s v="19000 Aalborg (II)"/>
    <s v="Denmark"/>
    <s v="Type B"/>
  </r>
  <r>
    <x v="3"/>
    <n v="7"/>
    <x v="0"/>
    <n v="38976"/>
    <s v="Manchester"/>
    <n v="4"/>
    <x v="3"/>
    <n v="2929.857"/>
    <n v="0"/>
    <n v="1199715"/>
    <n v="2047644"/>
    <m/>
    <n v="870.96"/>
    <s v="Type A"/>
    <s v="OK"/>
    <s v="38976 Manchester"/>
    <s v="United Kingdom"/>
    <s v="Type A"/>
  </r>
  <r>
    <x v="3"/>
    <n v="7"/>
    <x v="5"/>
    <n v="88750"/>
    <s v="Bilbao"/>
    <n v="17"/>
    <x v="15"/>
    <n v="3065.1779999999999"/>
    <n v="140"/>
    <n v="130"/>
    <n v="0"/>
    <m/>
    <n v="0"/>
    <s v="Type A"/>
    <s v="OK"/>
    <s v="88750 Bilbao"/>
    <s v="Spain"/>
    <s v="Type A"/>
  </r>
  <r>
    <x v="3"/>
    <n v="7"/>
    <x v="8"/>
    <n v="73422"/>
    <s v="Bordeaux"/>
    <n v="13"/>
    <x v="6"/>
    <n v="29559.771000000001"/>
    <n v="0"/>
    <n v="5501635"/>
    <n v="17741070"/>
    <m/>
    <n v="19211.28"/>
    <s v="Type A"/>
    <s v="OK"/>
    <s v="73422 Bordeaux"/>
    <s v="France"/>
    <s v="Type A"/>
  </r>
  <r>
    <x v="3"/>
    <n v="7"/>
    <x v="0"/>
    <n v="38976"/>
    <s v="Manchester"/>
    <n v="15"/>
    <x v="11"/>
    <n v="6007.6229999999996"/>
    <n v="0"/>
    <n v="5"/>
    <n v="0"/>
    <m/>
    <n v="0"/>
    <s v="Type A"/>
    <s v="OK"/>
    <s v="38976 Manchester"/>
    <s v="United Kingdom"/>
    <s v="Type A"/>
  </r>
  <r>
    <x v="3"/>
    <n v="7"/>
    <x v="8"/>
    <n v="63354"/>
    <s v="Marseille"/>
    <n v="4"/>
    <x v="3"/>
    <n v="1390.9739999999999"/>
    <n v="0"/>
    <n v="494900"/>
    <n v="925500"/>
    <m/>
    <n v="939.36"/>
    <s v="Type A"/>
    <s v="OK"/>
    <s v="63354 Marseille"/>
    <s v="France"/>
    <s v="Type A"/>
  </r>
  <r>
    <x v="3"/>
    <n v="7"/>
    <x v="6"/>
    <n v="94153"/>
    <s v="Rome (ii)"/>
    <n v="16"/>
    <x v="13"/>
    <n v="4336.5659999999998"/>
    <n v="0"/>
    <n v="140"/>
    <n v="0"/>
    <m/>
    <n v="0"/>
    <s v="Type B"/>
    <s v="OK"/>
    <s v="94153 Rome (II)"/>
    <s v="Italy"/>
    <s v="Type A"/>
  </r>
  <r>
    <x v="3"/>
    <n v="7"/>
    <x v="0"/>
    <n v="73949"/>
    <s v="Leicester"/>
    <n v="15"/>
    <x v="11"/>
    <n v="3439.6709999999998"/>
    <n v="0"/>
    <n v="20"/>
    <n v="0"/>
    <m/>
    <n v="0"/>
    <s v="Type B"/>
    <s v="OK"/>
    <s v="73949 Leicester"/>
    <s v="United Kingdom"/>
    <s v="Type B"/>
  </r>
  <r>
    <x v="3"/>
    <n v="7"/>
    <x v="4"/>
    <n v="96857"/>
    <s v="Copenhagen (ii)"/>
    <n v="1"/>
    <x v="0"/>
    <n v="3036.855"/>
    <n v="0"/>
    <n v="449560"/>
    <n v="1419630"/>
    <m/>
    <n v="1151.4000000000001"/>
    <s v="Type A"/>
    <s v="OK"/>
    <s v="96857 Copenhagen (II)"/>
    <s v="Denmark"/>
    <s v="Type A"/>
  </r>
  <r>
    <x v="3"/>
    <n v="7"/>
    <x v="7"/>
    <n v="94882"/>
    <s v="Munich"/>
    <n v="15"/>
    <x v="11"/>
    <n v="4503.357"/>
    <n v="0"/>
    <n v="170"/>
    <n v="0"/>
    <m/>
    <n v="0"/>
    <s v="Type B"/>
    <s v="OK"/>
    <s v="94882 Munich"/>
    <s v="Germany"/>
    <s v="Type B"/>
  </r>
  <r>
    <x v="3"/>
    <n v="7"/>
    <x v="7"/>
    <n v="94882"/>
    <s v="Munich"/>
    <n v="16"/>
    <x v="13"/>
    <n v="3826.752"/>
    <n v="0"/>
    <n v="170"/>
    <n v="0"/>
    <m/>
    <n v="0"/>
    <s v="Type B"/>
    <s v="OK"/>
    <s v="94882 Munich"/>
    <s v="Germany"/>
    <s v="Type B"/>
  </r>
  <r>
    <x v="3"/>
    <n v="7"/>
    <x v="1"/>
    <n v="71991"/>
    <s v="Warsaw (i)"/>
    <n v="2"/>
    <x v="1"/>
    <n v="1570.3530000000001"/>
    <n v="0"/>
    <n v="62655"/>
    <n v="380064"/>
    <m/>
    <n v="405.84"/>
    <s v="Type A"/>
    <s v="OK"/>
    <s v="71991 Warsaw (I)"/>
    <s v="Poland"/>
    <s v="Type A"/>
  </r>
  <r>
    <x v="3"/>
    <n v="7"/>
    <x v="1"/>
    <n v="71991"/>
    <s v="Warsaw (i)"/>
    <n v="12"/>
    <x v="12"/>
    <n v="3804.723"/>
    <n v="0"/>
    <n v="2723420"/>
    <n v="9063984"/>
    <m/>
    <n v="25814.16"/>
    <s v="Type A"/>
    <s v="OK"/>
    <s v="71991 Warsaw (I)"/>
    <s v="Poland"/>
    <s v="Type A"/>
  </r>
  <r>
    <x v="3"/>
    <n v="7"/>
    <x v="7"/>
    <n v="34378"/>
    <s v="Hamburg"/>
    <n v="16"/>
    <x v="13"/>
    <n v="4390.0649999999996"/>
    <n v="0"/>
    <n v="175"/>
    <n v="0"/>
    <m/>
    <n v="0"/>
    <s v="Type A"/>
    <s v="OK"/>
    <s v="34378 Hamburg"/>
    <s v="Germany"/>
    <s v="Type A"/>
  </r>
  <r>
    <x v="3"/>
    <n v="7"/>
    <x v="1"/>
    <n v="23623"/>
    <s v="Poznan"/>
    <n v="14"/>
    <x v="10"/>
    <n v="5513.5439999999999"/>
    <n v="0"/>
    <n v="298640"/>
    <n v="2164392"/>
    <m/>
    <n v="13456.56"/>
    <s v="Type A"/>
    <s v="OK"/>
    <s v="23623 Poznan"/>
    <s v="Poland"/>
    <s v="Type A"/>
  </r>
  <r>
    <x v="3"/>
    <n v="7"/>
    <x v="4"/>
    <n v="19000"/>
    <s v="Aalborg (ii)"/>
    <n v="11"/>
    <x v="14"/>
    <n v="0"/>
    <n v="0"/>
    <n v="5025"/>
    <n v="3546"/>
    <m/>
    <n v="0"/>
    <s v="Type A"/>
    <s v="OK"/>
    <s v="19000 Aalborg (II)"/>
    <s v="Denmark"/>
    <s v="Type B"/>
  </r>
  <r>
    <x v="3"/>
    <n v="7"/>
    <x v="7"/>
    <n v="83160"/>
    <s v="Berlin (i)"/>
    <n v="8"/>
    <x v="8"/>
    <n v="3933.75"/>
    <n v="0"/>
    <n v="130025"/>
    <n v="854910"/>
    <m/>
    <n v="3748.32"/>
    <s v="Type A"/>
    <s v="OK"/>
    <s v="83160 Berlin (I)"/>
    <s v="Germany"/>
    <s v="Type A"/>
  </r>
  <r>
    <x v="3"/>
    <n v="7"/>
    <x v="4"/>
    <n v="87703"/>
    <s v="Aalborg (i)"/>
    <n v="9"/>
    <x v="9"/>
    <n v="1274.5350000000001"/>
    <n v="0"/>
    <n v="61495"/>
    <n v="425286"/>
    <m/>
    <n v="5380.8"/>
    <s v="Type A"/>
    <s v="OK"/>
    <s v="87703 Aalborg (I)"/>
    <s v="Denmark"/>
    <s v="Type A"/>
  </r>
  <r>
    <x v="3"/>
    <n v="7"/>
    <x v="7"/>
    <n v="12227"/>
    <s v="Berlin (ii)"/>
    <n v="14"/>
    <x v="10"/>
    <n v="11215.907999999999"/>
    <n v="0"/>
    <n v="453775"/>
    <n v="3589674"/>
    <m/>
    <n v="12669.96"/>
    <s v="Type A"/>
    <s v="OK"/>
    <s v="12227 Berlin (II)"/>
    <s v="Germany"/>
    <s v="Type A"/>
  </r>
  <r>
    <x v="3"/>
    <n v="7"/>
    <x v="1"/>
    <n v="19769"/>
    <s v="Krakow"/>
    <n v="3"/>
    <x v="2"/>
    <n v="47.204999999999998"/>
    <n v="0"/>
    <n v="534970"/>
    <n v="774444"/>
    <m/>
    <n v="820.8"/>
    <s v="Type A"/>
    <s v="OK"/>
    <s v="19769 Krakow"/>
    <s v="Poland"/>
    <s v="Type A"/>
  </r>
  <r>
    <x v="3"/>
    <n v="7"/>
    <x v="1"/>
    <n v="71991"/>
    <s v="Warsaw (i)"/>
    <n v="5"/>
    <x v="4"/>
    <n v="1960.5809999999999"/>
    <n v="0"/>
    <n v="141480"/>
    <n v="279516"/>
    <m/>
    <n v="868.68"/>
    <s v="Type A"/>
    <s v="OK"/>
    <s v="71991 Warsaw (I)"/>
    <s v="Poland"/>
    <s v="Type A"/>
  </r>
  <r>
    <x v="3"/>
    <n v="7"/>
    <x v="3"/>
    <n v="20891"/>
    <s v="Brno"/>
    <n v="5"/>
    <x v="4"/>
    <n v="2250.105"/>
    <n v="0"/>
    <n v="191475"/>
    <n v="398913"/>
    <m/>
    <n v="898.32"/>
    <s v="Type A"/>
    <s v="OK"/>
    <s v="20891 Brno"/>
    <s v="Czech Republic"/>
    <s v="Type A"/>
  </r>
  <r>
    <x v="3"/>
    <n v="7"/>
    <x v="3"/>
    <n v="38560"/>
    <s v="Prague (i)"/>
    <n v="2"/>
    <x v="1"/>
    <n v="1831.5540000000001"/>
    <n v="0"/>
    <n v="99780"/>
    <n v="622317"/>
    <m/>
    <n v="684"/>
    <s v="Type A"/>
    <s v="OK"/>
    <s v="38560 Prague (I)"/>
    <s v="Czech Republic"/>
    <s v="Type A"/>
  </r>
  <r>
    <x v="3"/>
    <n v="7"/>
    <x v="1"/>
    <n v="86208"/>
    <s v="Warsaw (ii)"/>
    <n v="11"/>
    <x v="14"/>
    <n v="758.42700000000002"/>
    <n v="0"/>
    <n v="199670"/>
    <n v="681672"/>
    <m/>
    <n v="0"/>
    <s v="Type B"/>
    <s v="OK"/>
    <s v="86208 Warsaw (II)"/>
    <s v="Poland"/>
    <s v="Type B"/>
  </r>
  <r>
    <x v="3"/>
    <n v="7"/>
    <x v="7"/>
    <n v="94882"/>
    <s v="Munich"/>
    <n v="9"/>
    <x v="9"/>
    <n v="2505.0120000000002"/>
    <n v="0"/>
    <n v="97760"/>
    <n v="692784"/>
    <m/>
    <n v="5583.72"/>
    <s v="Type B"/>
    <s v="OK"/>
    <s v="94882 Munich"/>
    <s v="Germany"/>
    <s v="Type B"/>
  </r>
  <r>
    <x v="3"/>
    <n v="7"/>
    <x v="3"/>
    <n v="20891"/>
    <s v="Brno"/>
    <n v="14"/>
    <x v="10"/>
    <n v="6715.6980000000003"/>
    <n v="0"/>
    <n v="235935"/>
    <n v="1900956"/>
    <m/>
    <n v="16349.88"/>
    <s v="Type A"/>
    <s v="OK"/>
    <s v="20891 Brno"/>
    <s v="Czech Republic"/>
    <s v="Type A"/>
  </r>
  <r>
    <x v="3"/>
    <n v="7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3"/>
    <n v="7"/>
    <x v="10"/>
    <n v="81473"/>
    <s v="Stockholm"/>
    <n v="14"/>
    <x v="10"/>
    <n v="17053.593000000001"/>
    <n v="0"/>
    <n v="539070"/>
    <m/>
    <m/>
    <n v="15467.52"/>
    <s v="Type A"/>
    <s v="INVALID"/>
    <s v="81473 Stockholm"/>
    <s v="Sweden"/>
    <s v="Type A"/>
  </r>
  <r>
    <x v="3"/>
    <n v="7"/>
    <x v="8"/>
    <n v="98422"/>
    <s v="Paris (i)"/>
    <n v="9"/>
    <x v="9"/>
    <n v="2725.3020000000001"/>
    <n v="0"/>
    <n v="68645"/>
    <n v="516108"/>
    <m/>
    <n v="4477.92"/>
    <s v="Type B"/>
    <s v="OK"/>
    <s v="98422 Paris (I)"/>
    <s v="France"/>
    <s v="Type B"/>
  </r>
  <r>
    <x v="3"/>
    <n v="7"/>
    <x v="7"/>
    <n v="42367"/>
    <s v="Frankfurt"/>
    <n v="2"/>
    <x v="1"/>
    <n v="2618.3040000000001"/>
    <n v="0"/>
    <n v="186820"/>
    <n v="1065786"/>
    <m/>
    <n v="599.64"/>
    <s v="Type A"/>
    <s v="OK"/>
    <s v="42367 Frankfurt"/>
    <s v="Germany"/>
    <s v="Type A"/>
  </r>
  <r>
    <x v="3"/>
    <n v="7"/>
    <x v="10"/>
    <n v="81473"/>
    <s v="Stockholm"/>
    <n v="8"/>
    <x v="8"/>
    <n v="1878.759"/>
    <n v="0"/>
    <n v="93735"/>
    <n v="752898"/>
    <m/>
    <n v="3816.72"/>
    <s v="Type A"/>
    <s v="OK"/>
    <s v="81473 Stockholm"/>
    <s v="Sweden"/>
    <s v="Type A"/>
  </r>
  <r>
    <x v="3"/>
    <n v="7"/>
    <x v="1"/>
    <n v="19769"/>
    <s v="Krakow"/>
    <n v="13"/>
    <x v="6"/>
    <n v="16285.725"/>
    <n v="0"/>
    <n v="3823270"/>
    <n v="14817540"/>
    <m/>
    <n v="14726.52"/>
    <s v="Type A"/>
    <s v="OK"/>
    <s v="19769 Krakow"/>
    <s v="Poland"/>
    <s v="Type A"/>
  </r>
  <r>
    <x v="3"/>
    <n v="7"/>
    <x v="5"/>
    <m/>
    <s v="Madrid (ii)"/>
    <n v="5"/>
    <x v="4"/>
    <n v="2316.192"/>
    <n v="0"/>
    <n v="227290"/>
    <n v="508785"/>
    <m/>
    <n v="1014.6"/>
    <s v="Type A"/>
    <s v="INVALID"/>
    <s v="Not Found"/>
    <s v="Not Found"/>
    <s v="Not Found"/>
  </r>
  <r>
    <x v="3"/>
    <n v="7"/>
    <x v="6"/>
    <n v="77348"/>
    <s v="Bologna"/>
    <n v="15"/>
    <x v="11"/>
    <n v="6212.1779999999999"/>
    <n v="0"/>
    <n v="150"/>
    <n v="0"/>
    <m/>
    <n v="0"/>
    <s v="Type B"/>
    <s v="OK"/>
    <s v="77348 Bologna"/>
    <s v="Italy"/>
    <s v="Type B"/>
  </r>
  <r>
    <x v="3"/>
    <n v="7"/>
    <x v="0"/>
    <n v="73949"/>
    <s v="Leicester"/>
    <n v="6"/>
    <x v="5"/>
    <n v="9469.3230000000003"/>
    <n v="0"/>
    <n v="1990545"/>
    <n v="9457398"/>
    <m/>
    <n v="9965.8799999999992"/>
    <s v="Type B"/>
    <s v="OK"/>
    <s v="73949 Leicester"/>
    <s v="United Kingdom"/>
    <s v="Type B"/>
  </r>
  <r>
    <x v="3"/>
    <n v="7"/>
    <x v="0"/>
    <n v="88253"/>
    <s v="London (i)"/>
    <n v="4"/>
    <x v="3"/>
    <n v="1586.088"/>
    <n v="0"/>
    <n v="385965"/>
    <n v="650184"/>
    <m/>
    <n v="1012.32"/>
    <s v="Type A"/>
    <s v="OK"/>
    <s v="88253 London (I)"/>
    <s v="United Kingdom"/>
    <s v="Type A"/>
  </r>
  <r>
    <x v="3"/>
    <n v="7"/>
    <x v="6"/>
    <n v="78450"/>
    <s v="Rome (i)"/>
    <n v="4"/>
    <x v="3"/>
    <n v="1384.68"/>
    <n v="0"/>
    <n v="484740"/>
    <n v="968955"/>
    <m/>
    <n v="752.4"/>
    <s v="Type B"/>
    <s v="OK"/>
    <s v="78450 Rome (I)"/>
    <s v="Italy"/>
    <s v="Type B"/>
  </r>
  <r>
    <x v="3"/>
    <n v="7"/>
    <x v="3"/>
    <n v="20891"/>
    <s v="Brno"/>
    <n v="7"/>
    <x v="7"/>
    <n v="4075.3649999999998"/>
    <n v="0"/>
    <n v="140560"/>
    <n v="1117317"/>
    <m/>
    <n v="5633.88"/>
    <s v="Type A"/>
    <s v="OK"/>
    <s v="20891 Brno"/>
    <s v="Czech Republic"/>
    <s v="Type A"/>
  </r>
  <r>
    <x v="3"/>
    <n v="7"/>
    <x v="0"/>
    <n v="38976"/>
    <s v="Manchester"/>
    <n v="12"/>
    <x v="12"/>
    <n v="11392.14"/>
    <n v="0"/>
    <n v="8154570"/>
    <n v="27167844"/>
    <m/>
    <n v="31831.08"/>
    <s v="Type A"/>
    <s v="OK"/>
    <s v="38976 Manchester"/>
    <s v="United Kingdom"/>
    <s v="Type A"/>
  </r>
  <r>
    <x v="3"/>
    <n v="7"/>
    <x v="6"/>
    <n v="78450"/>
    <s v="Rome (i)"/>
    <n v="6"/>
    <x v="5"/>
    <n v="7729.0320000000002"/>
    <n v="0"/>
    <n v="1689160"/>
    <n v="6290448"/>
    <m/>
    <n v="10953.12"/>
    <s v="Type B"/>
    <s v="OK"/>
    <s v="78450 Rome (I)"/>
    <s v="Italy"/>
    <s v="Type B"/>
  </r>
  <r>
    <x v="3"/>
    <n v="7"/>
    <x v="0"/>
    <n v="18808"/>
    <s v="London (ii)"/>
    <n v="15"/>
    <x v="11"/>
    <n v="3493.17"/>
    <n v="0"/>
    <n v="25"/>
    <n v="0"/>
    <m/>
    <n v="0"/>
    <s v="Type B"/>
    <s v="OK"/>
    <s v="18808 London (II)"/>
    <s v="United Kingdom"/>
    <s v="Type B"/>
  </r>
  <r>
    <x v="3"/>
    <n v="7"/>
    <x v="7"/>
    <n v="12227"/>
    <s v="Berlin (ii)"/>
    <n v="16"/>
    <x v="13"/>
    <n v="3883.3980000000001"/>
    <n v="0"/>
    <n v="165"/>
    <n v="0"/>
    <m/>
    <n v="0"/>
    <s v="Type A"/>
    <s v="OK"/>
    <s v="12227 Berlin (II)"/>
    <s v="Germany"/>
    <s v="Type A"/>
  </r>
  <r>
    <x v="3"/>
    <n v="7"/>
    <x v="3"/>
    <m/>
    <s v="Prague (i)"/>
    <n v="5"/>
    <x v="4"/>
    <n v="2781.9479999999999"/>
    <n v="0"/>
    <n v="177790"/>
    <n v="453996"/>
    <m/>
    <n v="1144.56"/>
    <s v="Type A"/>
    <s v="INVALID"/>
    <s v="Not Found"/>
    <s v="Not Found"/>
    <s v="Not Found"/>
  </r>
  <r>
    <x v="3"/>
    <n v="7"/>
    <x v="3"/>
    <n v="20891"/>
    <s v="Brno"/>
    <n v="1"/>
    <x v="0"/>
    <n v="1863.0239999999999"/>
    <n v="0"/>
    <n v="428620"/>
    <n v="1621116"/>
    <m/>
    <n v="827.64"/>
    <s v="Type A"/>
    <s v="OK"/>
    <s v="20891 Brno"/>
    <s v="Czech Republic"/>
    <s v="Type A"/>
  </r>
  <r>
    <x v="3"/>
    <n v="7"/>
    <x v="1"/>
    <n v="86208"/>
    <s v="Warsaw (ii)"/>
    <n v="13"/>
    <x v="6"/>
    <n v="11892.513000000001"/>
    <n v="0"/>
    <n v="2305210"/>
    <n v="6706584"/>
    <m/>
    <n v="14243.16"/>
    <s v="Type B"/>
    <s v="OK"/>
    <s v="86208 Warsaw (II)"/>
    <s v="Poland"/>
    <s v="Type B"/>
  </r>
  <r>
    <x v="3"/>
    <n v="7"/>
    <x v="6"/>
    <n v="64983"/>
    <s v="Milano"/>
    <n v="5"/>
    <x v="4"/>
    <n v="2020.374"/>
    <n v="0"/>
    <n v="248775"/>
    <n v="655014"/>
    <m/>
    <n v="1007.76"/>
    <s v="Type C"/>
    <s v="OK"/>
    <s v="64983 Milano"/>
    <s v="Italy"/>
    <s v="Type C"/>
  </r>
  <r>
    <x v="3"/>
    <n v="7"/>
    <x v="4"/>
    <n v="19000"/>
    <s v="Aalborg (ii)"/>
    <n v="9"/>
    <x v="9"/>
    <n v="1217.8889999999999"/>
    <n v="0"/>
    <n v="40460"/>
    <n v="267114"/>
    <m/>
    <n v="3096.24"/>
    <s v="Type A"/>
    <s v="OK"/>
    <s v="19000 Aalborg (II)"/>
    <s v="Denmark"/>
    <s v="Type B"/>
  </r>
  <r>
    <x v="3"/>
    <n v="7"/>
    <x v="7"/>
    <n v="94882"/>
    <s v="Munich"/>
    <n v="5"/>
    <x v="4"/>
    <n v="4289.3609999999999"/>
    <n v="0"/>
    <n v="308485"/>
    <n v="647034"/>
    <m/>
    <n v="996.36"/>
    <s v="Type B"/>
    <s v="OK"/>
    <s v="94882 Munich"/>
    <s v="Germany"/>
    <s v="Type B"/>
  </r>
  <r>
    <x v="3"/>
    <n v="7"/>
    <x v="9"/>
    <n v="73762"/>
    <s v="Antwerp"/>
    <n v="13"/>
    <x v="6"/>
    <n v="32083.665000000001"/>
    <n v="0"/>
    <n v="6240880"/>
    <n v="21131184"/>
    <m/>
    <n v="19448.400000000001"/>
    <s v="Type A"/>
    <s v="OK"/>
    <s v="73762 Antwerp"/>
    <s v="Belgium"/>
    <s v="Type A"/>
  </r>
  <r>
    <x v="3"/>
    <n v="7"/>
    <x v="0"/>
    <n v="17647"/>
    <s v="Liverpool"/>
    <n v="7"/>
    <x v="7"/>
    <n v="9623.5259999999998"/>
    <n v="0"/>
    <n v="272825"/>
    <n v="2293083"/>
    <m/>
    <n v="7758.84"/>
    <s v="Type A"/>
    <s v="OK"/>
    <s v="17647 Liverpool"/>
    <s v="United Kingdom"/>
    <s v="Type A"/>
  </r>
  <r>
    <x v="3"/>
    <n v="7"/>
    <x v="9"/>
    <n v="19340"/>
    <s v="Brussels (i)"/>
    <n v="11"/>
    <x v="14"/>
    <n v="815.07299999999998"/>
    <n v="0"/>
    <n v="0"/>
    <n v="0"/>
    <m/>
    <n v="0"/>
    <s v="Type A"/>
    <s v="OK"/>
    <s v="19340 Brussels (I)"/>
    <s v="Belgium"/>
    <s v="Type A"/>
  </r>
  <r>
    <x v="3"/>
    <n v="7"/>
    <x v="0"/>
    <n v="18808"/>
    <s v="London (ii)"/>
    <n v="6"/>
    <x v="5"/>
    <n v="6514.29"/>
    <n v="0"/>
    <n v="1555020"/>
    <n v="6219969"/>
    <m/>
    <n v="8595.6"/>
    <s v="Type B"/>
    <s v="OK"/>
    <s v="18808 London (II)"/>
    <s v="United Kingdom"/>
    <s v="Type B"/>
  </r>
  <r>
    <x v="3"/>
    <n v="7"/>
    <x v="8"/>
    <n v="63354"/>
    <s v="Marseille"/>
    <n v="1"/>
    <x v="0"/>
    <n v="4100.5410000000002"/>
    <n v="0"/>
    <n v="496300"/>
    <n v="2070840"/>
    <m/>
    <n v="982.68"/>
    <s v="Type A"/>
    <s v="OK"/>
    <s v="63354 Marseille"/>
    <s v="France"/>
    <s v="Type A"/>
  </r>
  <r>
    <x v="3"/>
    <n v="7"/>
    <x v="0"/>
    <n v="22117"/>
    <s v="Birmingham"/>
    <n v="11"/>
    <x v="14"/>
    <n v="6696.8159999999998"/>
    <n v="0"/>
    <n v="902000"/>
    <n v="2792964"/>
    <m/>
    <n v="0"/>
    <s v="Type A"/>
    <s v="OK"/>
    <s v="22117 Birmingham"/>
    <s v="United Kingdom"/>
    <s v="Type A"/>
  </r>
  <r>
    <x v="3"/>
    <n v="7"/>
    <x v="5"/>
    <n v="16927"/>
    <s v="Barcelona (i)"/>
    <n v="5"/>
    <x v="4"/>
    <n v="2306.7510000000002"/>
    <n v="0"/>
    <n v="250915"/>
    <n v="475470"/>
    <m/>
    <n v="930.24"/>
    <s v="Type A"/>
    <s v="OK"/>
    <s v="16927 Barcelona (I)"/>
    <s v="Spain"/>
    <s v="Type A"/>
  </r>
  <r>
    <x v="3"/>
    <n v="7"/>
    <x v="0"/>
    <n v="17647"/>
    <s v="Liverpool"/>
    <n v="6"/>
    <x v="5"/>
    <n v="13340.133"/>
    <n v="714"/>
    <n v="3257880"/>
    <n v="10849629"/>
    <m/>
    <n v="13764.36"/>
    <s v="Type A"/>
    <s v="OK"/>
    <s v="17647 Liverpool"/>
    <s v="United Kingdom"/>
    <s v="Type A"/>
  </r>
  <r>
    <x v="3"/>
    <n v="7"/>
    <x v="4"/>
    <n v="19000"/>
    <s v="Aalborg (ii)"/>
    <n v="1"/>
    <x v="0"/>
    <n v="3373.5839999999998"/>
    <n v="0"/>
    <n v="442565"/>
    <n v="2003868"/>
    <m/>
    <n v="1190.1600000000001"/>
    <s v="Type A"/>
    <s v="OK"/>
    <s v="19000 Aalborg (II)"/>
    <s v="Denmark"/>
    <s v="Type B"/>
  </r>
  <r>
    <x v="3"/>
    <n v="7"/>
    <x v="10"/>
    <n v="81473"/>
    <s v="Stockholm"/>
    <n v="5"/>
    <x v="4"/>
    <n v="4965.9660000000003"/>
    <n v="0"/>
    <n v="474070"/>
    <n v="971313"/>
    <m/>
    <n v="1771.56"/>
    <s v="Type A"/>
    <s v="OK"/>
    <s v="81473 Stockholm"/>
    <s v="Sweden"/>
    <s v="Type A"/>
  </r>
  <r>
    <x v="3"/>
    <n v="7"/>
    <x v="3"/>
    <n v="38560"/>
    <s v="Prague (i)"/>
    <n v="13"/>
    <x v="6"/>
    <n v="15999.348"/>
    <n v="0"/>
    <n v="3512340"/>
    <n v="16450473"/>
    <m/>
    <n v="17473.919999999998"/>
    <s v="Type A"/>
    <s v="OK"/>
    <s v="38560 Prague (I)"/>
    <s v="Czech Republic"/>
    <s v="Type A"/>
  </r>
  <r>
    <x v="3"/>
    <n v="7"/>
    <x v="2"/>
    <n v="93033"/>
    <s v="Rotterdam"/>
    <n v="5"/>
    <x v="4"/>
    <n v="1800.0840000000001"/>
    <n v="0"/>
    <n v="196630"/>
    <n v="405594"/>
    <m/>
    <n v="1169.6400000000001"/>
    <s v="Type A"/>
    <s v="OK"/>
    <s v="93033 Rotterdam"/>
    <s v="The Netherlands"/>
    <s v="Type A"/>
  </r>
  <r>
    <x v="3"/>
    <n v="7"/>
    <x v="0"/>
    <n v="73949"/>
    <s v="Leicester"/>
    <n v="17"/>
    <x v="15"/>
    <n v="2341.3679999999999"/>
    <n v="0"/>
    <n v="20"/>
    <n v="0"/>
    <m/>
    <n v="0"/>
    <s v="Type B"/>
    <s v="OK"/>
    <s v="73949 Leicester"/>
    <s v="United Kingdom"/>
    <s v="Type B"/>
  </r>
  <r>
    <x v="3"/>
    <n v="7"/>
    <x v="7"/>
    <n v="12227"/>
    <s v="Berlin (ii)"/>
    <n v="8"/>
    <x v="8"/>
    <n v="1925.9639999999999"/>
    <n v="0"/>
    <n v="102355"/>
    <n v="796179"/>
    <m/>
    <n v="3488.4"/>
    <s v="Type A"/>
    <s v="OK"/>
    <s v="12227 Berlin (II)"/>
    <s v="Germany"/>
    <s v="Type A"/>
  </r>
  <r>
    <x v="3"/>
    <n v="7"/>
    <x v="1"/>
    <n v="86208"/>
    <s v="Warsaw (ii)"/>
    <n v="5"/>
    <x v="4"/>
    <n v="1261.9469999999999"/>
    <n v="0"/>
    <n v="122860"/>
    <n v="302103"/>
    <m/>
    <n v="1062.48"/>
    <s v="Type B"/>
    <s v="OK"/>
    <s v="86208 Warsaw (II)"/>
    <s v="Poland"/>
    <s v="Type B"/>
  </r>
  <r>
    <x v="3"/>
    <n v="7"/>
    <x v="10"/>
    <n v="90992"/>
    <s v="Malmö"/>
    <n v="8"/>
    <x v="8"/>
    <n v="1504.2660000000001"/>
    <n v="0"/>
    <n v="78050"/>
    <n v="618654"/>
    <m/>
    <n v="4831.32"/>
    <s v="Type A"/>
    <s v="OK"/>
    <s v="90992 Malmö"/>
    <s v="Sweden"/>
    <s v="Type A"/>
  </r>
  <r>
    <x v="3"/>
    <n v="7"/>
    <x v="9"/>
    <n v="76852"/>
    <s v="Brussels (ii)"/>
    <n v="2"/>
    <x v="1"/>
    <n v="1935.405"/>
    <n v="0"/>
    <n v="149490"/>
    <n v="864453"/>
    <m/>
    <n v="677.16"/>
    <s v="Type A"/>
    <s v="OK"/>
    <s v="76852 Brussels (II)"/>
    <s v="Belgium"/>
    <s v="Type A"/>
  </r>
  <r>
    <x v="3"/>
    <n v="7"/>
    <x v="7"/>
    <n v="12227"/>
    <s v="Berlin (ii)"/>
    <n v="12"/>
    <x v="12"/>
    <n v="9576.3209999999999"/>
    <n v="0"/>
    <n v="6236095"/>
    <n v="19254759"/>
    <m/>
    <n v="29886.240000000002"/>
    <s v="Type A"/>
    <s v="OK"/>
    <s v="12227 Berlin (II)"/>
    <s v="Germany"/>
    <s v="Type A"/>
  </r>
  <r>
    <x v="3"/>
    <n v="7"/>
    <x v="1"/>
    <n v="86208"/>
    <s v="Warsaw (ii)"/>
    <n v="1"/>
    <x v="0"/>
    <n v="1724.556"/>
    <n v="0"/>
    <n v="320690"/>
    <n v="1317891"/>
    <m/>
    <n v="820.8"/>
    <s v="Type B"/>
    <s v="OK"/>
    <s v="86208 Warsaw (II)"/>
    <s v="Poland"/>
    <s v="Type B"/>
  </r>
  <r>
    <x v="3"/>
    <n v="7"/>
    <x v="3"/>
    <n v="45583"/>
    <s v="Ostrava"/>
    <n v="15"/>
    <x v="11"/>
    <n v="2929.857"/>
    <n v="0"/>
    <n v="80"/>
    <n v="0"/>
    <m/>
    <n v="0"/>
    <s v="Type A"/>
    <s v="OK"/>
    <s v="45583 Ostrava"/>
    <s v="Czech Republic"/>
    <s v="Type A"/>
  </r>
  <r>
    <x v="3"/>
    <n v="7"/>
    <x v="3"/>
    <n v="20891"/>
    <s v="Brno"/>
    <n v="2"/>
    <x v="1"/>
    <n v="1711.9680000000001"/>
    <n v="0"/>
    <n v="83845"/>
    <n v="505113"/>
    <m/>
    <n v="699.96"/>
    <s v="Type A"/>
    <s v="OK"/>
    <s v="20891 Brno"/>
    <s v="Czech Republic"/>
    <s v="Type A"/>
  </r>
  <r>
    <x v="3"/>
    <n v="7"/>
    <x v="2"/>
    <n v="93033"/>
    <s v="Rotterdam"/>
    <n v="9"/>
    <x v="9"/>
    <n v="1085.7149999999999"/>
    <n v="0"/>
    <n v="55305"/>
    <n v="391761"/>
    <m/>
    <n v="4619.28"/>
    <s v="Type A"/>
    <s v="OK"/>
    <s v="93033 Rotterdam"/>
    <s v="The Netherlands"/>
    <s v="Type A"/>
  </r>
  <r>
    <x v="3"/>
    <n v="7"/>
    <x v="4"/>
    <n v="96857"/>
    <s v="Copenhagen (ii)"/>
    <n v="13"/>
    <x v="6"/>
    <n v="16244.814"/>
    <n v="0"/>
    <n v="3112365"/>
    <n v="8227647"/>
    <m/>
    <n v="16231.32"/>
    <s v="Type A"/>
    <s v="OK"/>
    <s v="96857 Copenhagen (II)"/>
    <s v="Denmark"/>
    <s v="Type A"/>
  </r>
  <r>
    <x v="3"/>
    <n v="7"/>
    <x v="0"/>
    <n v="88253"/>
    <s v="London (i)"/>
    <n v="7"/>
    <x v="7"/>
    <n v="4531.68"/>
    <n v="0"/>
    <n v="179740"/>
    <n v="1364343"/>
    <m/>
    <n v="8260.44"/>
    <s v="Type A"/>
    <s v="OK"/>
    <s v="88253 London (I)"/>
    <s v="United Kingdom"/>
    <s v="Type A"/>
  </r>
  <r>
    <x v="3"/>
    <n v="7"/>
    <x v="8"/>
    <n v="91973"/>
    <s v="Nantes"/>
    <n v="16"/>
    <x v="13"/>
    <n v="2671.8029999999999"/>
    <n v="0"/>
    <n v="215"/>
    <n v="0"/>
    <m/>
    <n v="0"/>
    <s v="Type B"/>
    <s v="OK"/>
    <s v="91973 Nantes"/>
    <s v="France"/>
    <s v="Type B"/>
  </r>
  <r>
    <x v="3"/>
    <n v="7"/>
    <x v="5"/>
    <n v="88994"/>
    <s v="Madrid (i)"/>
    <n v="1"/>
    <x v="0"/>
    <n v="3430.23"/>
    <n v="0"/>
    <n v="546800"/>
    <n v="2318640"/>
    <m/>
    <n v="1183.32"/>
    <s v="Type A"/>
    <s v="OK"/>
    <s v="88994 Madrid (I)"/>
    <s v="Spain"/>
    <s v="Type A"/>
  </r>
  <r>
    <x v="3"/>
    <n v="7"/>
    <x v="7"/>
    <n v="94882"/>
    <s v="Munich"/>
    <n v="8"/>
    <x v="8"/>
    <n v="2989.65"/>
    <n v="0"/>
    <n v="124770"/>
    <m/>
    <m/>
    <n v="4345.68"/>
    <s v="Type B"/>
    <s v="INVALID"/>
    <s v="94882 Munich"/>
    <s v="Germany"/>
    <s v="Type B"/>
  </r>
  <r>
    <x v="3"/>
    <n v="7"/>
    <x v="6"/>
    <n v="78450"/>
    <s v="Rome (i)"/>
    <n v="11"/>
    <x v="14"/>
    <n v="3077.7660000000001"/>
    <n v="0"/>
    <n v="550995"/>
    <n v="1592112"/>
    <m/>
    <n v="0"/>
    <s v="Type B"/>
    <s v="OK"/>
    <s v="78450 Rome (I)"/>
    <s v="Italy"/>
    <s v="Type B"/>
  </r>
  <r>
    <x v="3"/>
    <n v="7"/>
    <x v="0"/>
    <n v="88253"/>
    <s v="London (i)"/>
    <n v="8"/>
    <x v="8"/>
    <n v="1268.241"/>
    <n v="0"/>
    <n v="75215"/>
    <n v="596466"/>
    <m/>
    <n v="4931.6400000000003"/>
    <s v="Type A"/>
    <s v="OK"/>
    <s v="88253 London (I)"/>
    <s v="United Kingdom"/>
    <s v="Type A"/>
  </r>
  <r>
    <x v="3"/>
    <n v="7"/>
    <x v="1"/>
    <n v="86208"/>
    <s v="Warsaw (ii)"/>
    <n v="12"/>
    <x v="12"/>
    <n v="5853.42"/>
    <n v="0"/>
    <n v="2563540"/>
    <n v="9018192"/>
    <m/>
    <n v="28315.32"/>
    <s v="Type B"/>
    <s v="OK"/>
    <s v="86208 Warsaw (II)"/>
    <s v="Poland"/>
    <s v="Type B"/>
  </r>
  <r>
    <x v="3"/>
    <n v="7"/>
    <x v="1"/>
    <n v="19769"/>
    <s v="Krakow"/>
    <n v="9"/>
    <x v="9"/>
    <n v="2265.84"/>
    <n v="0"/>
    <n v="43545"/>
    <n v="347997"/>
    <m/>
    <n v="2042.88"/>
    <s v="Type A"/>
    <s v="OK"/>
    <s v="19769 Krakow"/>
    <s v="Poland"/>
    <s v="Type A"/>
  </r>
  <r>
    <x v="3"/>
    <n v="7"/>
    <x v="4"/>
    <n v="32949"/>
    <s v="Copenhagen (i)"/>
    <n v="12"/>
    <x v="12"/>
    <n v="4610.3549999999996"/>
    <n v="0"/>
    <n v="2872590"/>
    <n v="861090"/>
    <m/>
    <n v="28116.959999999999"/>
    <s v="Type A"/>
    <s v="OK"/>
    <s v="32949 Copenhagen (I)"/>
    <s v="Denmark"/>
    <s v="Type A"/>
  </r>
  <r>
    <x v="3"/>
    <n v="7"/>
    <x v="6"/>
    <n v="77348"/>
    <s v="Bologna"/>
    <n v="4"/>
    <x v="3"/>
    <n v="2564.8049999999998"/>
    <n v="0"/>
    <n v="731330"/>
    <n v="1415847"/>
    <m/>
    <n v="950.76"/>
    <s v="Type B"/>
    <s v="OK"/>
    <s v="77348 Bologna"/>
    <s v="Italy"/>
    <s v="Type B"/>
  </r>
  <r>
    <x v="3"/>
    <n v="7"/>
    <x v="6"/>
    <n v="94153"/>
    <s v="Rome (ii)"/>
    <n v="2"/>
    <x v="1"/>
    <n v="2696.9789999999998"/>
    <n v="0"/>
    <n v="181435"/>
    <n v="1223484"/>
    <m/>
    <n v="686.28"/>
    <s v="Type B"/>
    <s v="OK"/>
    <s v="94153 Rome (II)"/>
    <s v="Italy"/>
    <s v="Type A"/>
  </r>
  <r>
    <x v="3"/>
    <n v="7"/>
    <x v="7"/>
    <n v="94882"/>
    <s v="Munich"/>
    <n v="13"/>
    <x v="6"/>
    <n v="25028.091"/>
    <n v="0"/>
    <n v="5367025"/>
    <n v="15229857"/>
    <m/>
    <n v="17499"/>
    <s v="Type B"/>
    <s v="OK"/>
    <s v="94882 Munich"/>
    <s v="Germany"/>
    <s v="Type B"/>
  </r>
  <r>
    <x v="3"/>
    <n v="7"/>
    <x v="10"/>
    <n v="29650"/>
    <s v="Gothenburg"/>
    <n v="14"/>
    <x v="10"/>
    <n v="8021.7030000000004"/>
    <n v="0"/>
    <n v="325650"/>
    <m/>
    <m/>
    <n v="13522.68"/>
    <s v="Type A"/>
    <s v="INVALID"/>
    <s v="29650 Gothenburg"/>
    <s v="Sweden"/>
    <s v="Type A"/>
  </r>
  <r>
    <x v="3"/>
    <n v="7"/>
    <x v="8"/>
    <n v="85124"/>
    <s v="Lyon"/>
    <n v="14"/>
    <x v="10"/>
    <n v="11020.794"/>
    <n v="0"/>
    <n v="416270"/>
    <n v="3370356"/>
    <m/>
    <n v="14995.56"/>
    <s v="Type B"/>
    <s v="OK"/>
    <s v="85124 Lyon"/>
    <s v="France"/>
    <s v="Type B"/>
  </r>
  <r>
    <x v="3"/>
    <n v="7"/>
    <x v="8"/>
    <n v="85124"/>
    <s v="Lyon"/>
    <n v="2"/>
    <x v="1"/>
    <n v="3804.723"/>
    <n v="0"/>
    <n v="143695"/>
    <n v="1018506"/>
    <m/>
    <n v="620.16"/>
    <s v="Type B"/>
    <s v="OK"/>
    <s v="85124 Lyon"/>
    <s v="France"/>
    <s v="Type B"/>
  </r>
  <r>
    <x v="3"/>
    <n v="7"/>
    <x v="0"/>
    <n v="22117"/>
    <s v="Birmingham"/>
    <n v="3"/>
    <x v="2"/>
    <n v="47.204999999999998"/>
    <n v="0"/>
    <n v="424275"/>
    <n v="589050"/>
    <m/>
    <n v="763.8"/>
    <s v="Type A"/>
    <s v="OK"/>
    <s v="22117 Birmingham"/>
    <s v="United Kingdom"/>
    <s v="Type A"/>
  </r>
  <r>
    <x v="3"/>
    <n v="7"/>
    <x v="7"/>
    <n v="94882"/>
    <s v="Munich"/>
    <n v="11"/>
    <x v="14"/>
    <n v="5721.2460000000001"/>
    <n v="0"/>
    <n v="820305"/>
    <n v="2809581"/>
    <m/>
    <n v="0"/>
    <s v="Type B"/>
    <s v="OK"/>
    <s v="94882 Munich"/>
    <s v="Germany"/>
    <s v="Type B"/>
  </r>
  <r>
    <x v="3"/>
    <n v="7"/>
    <x v="5"/>
    <n v="88994"/>
    <s v="Madrid (i)"/>
    <n v="2"/>
    <x v="1"/>
    <n v="2602.569"/>
    <n v="0"/>
    <n v="147595"/>
    <n v="919839"/>
    <m/>
    <n v="843.6"/>
    <s v="Type A"/>
    <s v="OK"/>
    <s v="88994 Madrid (I)"/>
    <s v="Spain"/>
    <s v="Type A"/>
  </r>
  <r>
    <x v="3"/>
    <n v="7"/>
    <x v="1"/>
    <n v="71991"/>
    <s v="Warsaw (i)"/>
    <n v="8"/>
    <x v="8"/>
    <n v="1545.1769999999999"/>
    <n v="0"/>
    <n v="60060"/>
    <n v="504108"/>
    <m/>
    <n v="3716.4"/>
    <s v="Type A"/>
    <s v="OK"/>
    <s v="71991 Warsaw (I)"/>
    <s v="Poland"/>
    <s v="Type A"/>
  </r>
  <r>
    <x v="3"/>
    <n v="7"/>
    <x v="8"/>
    <n v="63354"/>
    <s v="Marseille"/>
    <n v="17"/>
    <x v="15"/>
    <n v="944.1"/>
    <n v="0"/>
    <n v="200"/>
    <n v="0"/>
    <m/>
    <n v="0"/>
    <s v="Type A"/>
    <s v="OK"/>
    <s v="63354 Marseille"/>
    <s v="France"/>
    <s v="Type A"/>
  </r>
  <r>
    <x v="3"/>
    <n v="7"/>
    <x v="9"/>
    <n v="19340"/>
    <s v="Brussels (i)"/>
    <n v="8"/>
    <x v="8"/>
    <n v="931.51199999999994"/>
    <n v="0"/>
    <n v="54155"/>
    <n v="419532"/>
    <m/>
    <n v="2476.08"/>
    <s v="Type A"/>
    <s v="OK"/>
    <s v="19340 Brussels (I)"/>
    <s v="Belgium"/>
    <s v="Type A"/>
  </r>
  <r>
    <x v="3"/>
    <n v="7"/>
    <x v="2"/>
    <n v="85321"/>
    <s v="Groningen"/>
    <n v="2"/>
    <x v="1"/>
    <n v="1246.212"/>
    <n v="0"/>
    <n v="75275"/>
    <n v="439551"/>
    <m/>
    <n v="581.4"/>
    <s v="Type A"/>
    <s v="OK"/>
    <s v="85321 Groningen"/>
    <s v="The Netherlands"/>
    <s v="Type A"/>
  </r>
  <r>
    <x v="3"/>
    <n v="7"/>
    <x v="0"/>
    <n v="17647"/>
    <s v="Liverpool"/>
    <n v="12"/>
    <x v="12"/>
    <n v="9510.2340000000004"/>
    <n v="98"/>
    <n v="6164225"/>
    <n v="21080934"/>
    <m/>
    <n v="37198.199999999997"/>
    <s v="Type A"/>
    <s v="OK"/>
    <s v="17647 Liverpool"/>
    <s v="United Kingdom"/>
    <s v="Type A"/>
  </r>
  <r>
    <x v="3"/>
    <n v="7"/>
    <x v="3"/>
    <n v="20891"/>
    <s v="Brno"/>
    <n v="16"/>
    <x v="13"/>
    <n v="2539.6289999999999"/>
    <n v="0"/>
    <n v="75"/>
    <n v="0"/>
    <m/>
    <n v="0"/>
    <s v="Type A"/>
    <s v="OK"/>
    <s v="20891 Brno"/>
    <s v="Czech Republic"/>
    <s v="Type A"/>
  </r>
  <r>
    <x v="3"/>
    <n v="7"/>
    <x v="8"/>
    <n v="98422"/>
    <s v="Paris (i)"/>
    <n v="2"/>
    <x v="1"/>
    <n v="2637.1860000000001"/>
    <n v="0"/>
    <n v="129260"/>
    <n v="951627"/>
    <m/>
    <n v="668.04"/>
    <s v="Type B"/>
    <s v="OK"/>
    <s v="98422 Paris (I)"/>
    <s v="France"/>
    <s v="Type B"/>
  </r>
  <r>
    <x v="3"/>
    <n v="7"/>
    <x v="8"/>
    <n v="85124"/>
    <s v="Lyon"/>
    <n v="3"/>
    <x v="2"/>
    <n v="47.204999999999998"/>
    <n v="0"/>
    <n v="671885"/>
    <n v="1213800"/>
    <m/>
    <n v="1000.92"/>
    <s v="Type B"/>
    <s v="OK"/>
    <s v="85124 Lyon"/>
    <s v="France"/>
    <s v="Type B"/>
  </r>
  <r>
    <x v="3"/>
    <n v="7"/>
    <x v="7"/>
    <n v="42367"/>
    <s v="Frankfurt"/>
    <n v="5"/>
    <x v="4"/>
    <n v="5390.8109999999997"/>
    <n v="0"/>
    <n v="242435"/>
    <n v="584592"/>
    <m/>
    <n v="1121.76"/>
    <s v="Type A"/>
    <s v="OK"/>
    <s v="42367 Frankfurt"/>
    <s v="Germany"/>
    <s v="Type A"/>
  </r>
  <r>
    <x v="3"/>
    <n v="7"/>
    <x v="6"/>
    <n v="94153"/>
    <s v="Rome (ii)"/>
    <n v="3"/>
    <x v="2"/>
    <n v="47.204999999999998"/>
    <n v="0"/>
    <n v="903225"/>
    <m/>
    <m/>
    <n v="1272.24"/>
    <s v="Type B"/>
    <s v="INVALID"/>
    <s v="94153 Rome (II)"/>
    <s v="Italy"/>
    <s v="Type A"/>
  </r>
  <r>
    <x v="3"/>
    <n v="7"/>
    <x v="10"/>
    <n v="81473"/>
    <s v="Stockholm"/>
    <n v="2"/>
    <x v="1"/>
    <n v="4500.21"/>
    <n v="0"/>
    <n v="264215"/>
    <n v="1515702"/>
    <m/>
    <n v="1005.48"/>
    <s v="Type A"/>
    <s v="OK"/>
    <s v="81473 Stockholm"/>
    <s v="Sweden"/>
    <s v="Type A"/>
  </r>
  <r>
    <x v="3"/>
    <n v="7"/>
    <x v="7"/>
    <n v="86089"/>
    <s v="Cologne"/>
    <n v="2"/>
    <x v="1"/>
    <n v="1340.6220000000001"/>
    <n v="0"/>
    <n v="157335"/>
    <n v="1005585"/>
    <m/>
    <n v="622.44000000000005"/>
    <s v="Type A"/>
    <s v="OK"/>
    <s v="86089 Cologne"/>
    <s v="Germany"/>
    <s v="Type A"/>
  </r>
  <r>
    <x v="3"/>
    <n v="7"/>
    <x v="6"/>
    <n v="78450"/>
    <s v="Rome (i)"/>
    <n v="5"/>
    <x v="4"/>
    <n v="3099.7950000000001"/>
    <n v="0"/>
    <n v="211715"/>
    <n v="509070"/>
    <m/>
    <n v="1041.96"/>
    <s v="Type B"/>
    <s v="OK"/>
    <s v="78450 Rome (I)"/>
    <s v="Italy"/>
    <s v="Type B"/>
  </r>
  <r>
    <x v="3"/>
    <n v="7"/>
    <x v="3"/>
    <n v="85696"/>
    <s v="Prague (ii)"/>
    <n v="14"/>
    <x v="10"/>
    <n v="6454.4970000000003"/>
    <n v="240"/>
    <n v="322340"/>
    <n v="2773083"/>
    <m/>
    <n v="17111.400000000001"/>
    <s v="Type B"/>
    <s v="OK"/>
    <s v="85696 Prague (II)"/>
    <s v="Czech Republic"/>
    <s v="Type B"/>
  </r>
  <r>
    <x v="3"/>
    <n v="7"/>
    <x v="3"/>
    <n v="45583"/>
    <s v="Ostrava"/>
    <n v="16"/>
    <x v="13"/>
    <n v="2067.5790000000002"/>
    <n v="0"/>
    <n v="80"/>
    <n v="0"/>
    <m/>
    <n v="0"/>
    <s v="Type A"/>
    <s v="OK"/>
    <s v="45583 Ostrava"/>
    <s v="Czech Republic"/>
    <s v="Type A"/>
  </r>
  <r>
    <x v="3"/>
    <n v="7"/>
    <x v="10"/>
    <n v="81473"/>
    <s v="Stockholm"/>
    <n v="15"/>
    <x v="11"/>
    <n v="6523.7309999999998"/>
    <n v="0"/>
    <n v="235"/>
    <n v="0"/>
    <m/>
    <n v="0"/>
    <s v="Type A"/>
    <s v="OK"/>
    <s v="81473 Stockholm"/>
    <s v="Sweden"/>
    <s v="Type A"/>
  </r>
  <r>
    <x v="3"/>
    <n v="7"/>
    <x v="2"/>
    <n v="93033"/>
    <s v="Rotterdam"/>
    <n v="7"/>
    <x v="7"/>
    <n v="3801.576"/>
    <n v="0"/>
    <n v="166505"/>
    <n v="1266525"/>
    <m/>
    <n v="7524"/>
    <s v="Type A"/>
    <s v="OK"/>
    <s v="93033 Rotterdam"/>
    <s v="The Netherlands"/>
    <s v="Type A"/>
  </r>
  <r>
    <x v="3"/>
    <n v="7"/>
    <x v="5"/>
    <n v="96493"/>
    <s v="Barcelona (ii)"/>
    <n v="12"/>
    <x v="12"/>
    <n v="9739.9650000000001"/>
    <n v="0"/>
    <n v="6728190"/>
    <n v="21172056"/>
    <m/>
    <n v="37435.32"/>
    <s v="Type A"/>
    <s v="OK"/>
    <s v="96493 Barcelona (II)"/>
    <s v="Spain"/>
    <s v="Type A"/>
  </r>
  <r>
    <x v="3"/>
    <n v="7"/>
    <x v="8"/>
    <n v="91973"/>
    <s v="Nantes"/>
    <n v="11"/>
    <x v="14"/>
    <n v="0"/>
    <n v="0"/>
    <n v="22450"/>
    <n v="56832"/>
    <m/>
    <n v="0"/>
    <s v="Type B"/>
    <s v="OK"/>
    <s v="91973 Nantes"/>
    <s v="France"/>
    <s v="Type B"/>
  </r>
  <r>
    <x v="3"/>
    <n v="7"/>
    <x v="1"/>
    <n v="86208"/>
    <s v="Warsaw (ii)"/>
    <n v="15"/>
    <x v="11"/>
    <n v="2291.0160000000001"/>
    <n v="0"/>
    <n v="35"/>
    <n v="0"/>
    <m/>
    <n v="0"/>
    <s v="Type B"/>
    <s v="OK"/>
    <s v="86208 Warsaw (II)"/>
    <s v="Poland"/>
    <s v="Type B"/>
  </r>
  <r>
    <x v="3"/>
    <n v="7"/>
    <x v="6"/>
    <n v="77348"/>
    <s v="Bologna"/>
    <n v="1"/>
    <x v="0"/>
    <n v="4412.0940000000001"/>
    <n v="0"/>
    <n v="743530"/>
    <n v="3312624"/>
    <m/>
    <n v="1101.24"/>
    <s v="Type B"/>
    <s v="OK"/>
    <s v="77348 Bologna"/>
    <s v="Italy"/>
    <s v="Type B"/>
  </r>
  <r>
    <x v="3"/>
    <n v="7"/>
    <x v="7"/>
    <n v="94882"/>
    <s v="Munich"/>
    <n v="12"/>
    <x v="12"/>
    <n v="8430.8130000000001"/>
    <n v="0"/>
    <n v="5884270"/>
    <n v="19247247"/>
    <m/>
    <n v="34660.559999999998"/>
    <s v="Type B"/>
    <s v="OK"/>
    <s v="94882 Munich"/>
    <s v="Germany"/>
    <s v="Type B"/>
  </r>
  <r>
    <x v="3"/>
    <n v="7"/>
    <x v="10"/>
    <n v="29650"/>
    <s v="Gothenburg"/>
    <n v="7"/>
    <x v="7"/>
    <n v="4415.241"/>
    <n v="0"/>
    <n v="192235"/>
    <n v="1545198"/>
    <m/>
    <n v="5036.5200000000004"/>
    <s v="Type A"/>
    <s v="OK"/>
    <s v="29650 Gothenburg"/>
    <s v="Sweden"/>
    <s v="Type A"/>
  </r>
  <r>
    <x v="3"/>
    <n v="7"/>
    <x v="7"/>
    <n v="34378"/>
    <s v="Hamburg"/>
    <n v="6"/>
    <x v="5"/>
    <n v="18878.852999999999"/>
    <n v="0"/>
    <n v="2762510"/>
    <n v="9125712"/>
    <m/>
    <n v="10301.040000000001"/>
    <s v="Type A"/>
    <s v="OK"/>
    <s v="34378 Hamburg"/>
    <s v="Germany"/>
    <s v="Type A"/>
  </r>
  <r>
    <x v="3"/>
    <n v="7"/>
    <x v="6"/>
    <n v="94153"/>
    <s v="Rome (ii)"/>
    <n v="4"/>
    <x v="3"/>
    <n v="2571.0990000000002"/>
    <n v="0"/>
    <n v="650120"/>
    <n v="1373523"/>
    <m/>
    <n v="934.8"/>
    <s v="Type B"/>
    <s v="OK"/>
    <s v="94153 Rome (II)"/>
    <s v="Italy"/>
    <s v="Type A"/>
  </r>
  <r>
    <x v="3"/>
    <n v="7"/>
    <x v="3"/>
    <n v="85696"/>
    <s v="Prague (ii)"/>
    <n v="17"/>
    <x v="15"/>
    <n v="2206.047"/>
    <n v="0"/>
    <n v="85"/>
    <n v="0"/>
    <m/>
    <n v="0"/>
    <s v="Type B"/>
    <s v="OK"/>
    <s v="85696 Prague (II)"/>
    <s v="Czech Republic"/>
    <s v="Type B"/>
  </r>
  <r>
    <x v="3"/>
    <n v="7"/>
    <x v="5"/>
    <n v="20166"/>
    <s v="Madrid (ii)"/>
    <n v="1"/>
    <x v="0"/>
    <n v="3238.2629999999999"/>
    <n v="0"/>
    <n v="509110"/>
    <n v="2182680"/>
    <m/>
    <n v="1153.68"/>
    <s v="Type A"/>
    <s v="OK"/>
    <s v="20166 Madrid (II)"/>
    <s v="Spain"/>
    <s v="Type A"/>
  </r>
  <r>
    <x v="3"/>
    <n v="7"/>
    <x v="6"/>
    <n v="78450"/>
    <s v="Rome (i)"/>
    <n v="13"/>
    <x v="6"/>
    <n v="17767.962"/>
    <n v="0"/>
    <n v="3594040"/>
    <n v="12032514"/>
    <m/>
    <n v="16988.28"/>
    <s v="Type B"/>
    <s v="OK"/>
    <s v="78450 Rome (I)"/>
    <s v="Italy"/>
    <s v="Type B"/>
  </r>
  <r>
    <x v="3"/>
    <n v="7"/>
    <x v="0"/>
    <n v="22117"/>
    <s v="Birmingham"/>
    <n v="12"/>
    <x v="12"/>
    <n v="4594.62"/>
    <n v="0"/>
    <n v="2835110"/>
    <n v="9230103"/>
    <m/>
    <n v="28787.279999999999"/>
    <s v="Type A"/>
    <s v="OK"/>
    <s v="22117 Birmingham"/>
    <s v="United Kingdom"/>
    <s v="Type A"/>
  </r>
  <r>
    <x v="3"/>
    <n v="7"/>
    <x v="1"/>
    <n v="23623"/>
    <s v="Poznan"/>
    <n v="11"/>
    <x v="14"/>
    <n v="320.99400000000003"/>
    <n v="0"/>
    <n v="0"/>
    <n v="0"/>
    <m/>
    <n v="0"/>
    <s v="Type A"/>
    <s v="OK"/>
    <s v="23623 Poznan"/>
    <s v="Poland"/>
    <s v="Type A"/>
  </r>
  <r>
    <x v="3"/>
    <n v="7"/>
    <x v="7"/>
    <n v="42367"/>
    <s v="Frankfurt"/>
    <n v="12"/>
    <x v="12"/>
    <n v="8522.0759999999991"/>
    <n v="0"/>
    <n v="4939625"/>
    <n v="16741263"/>
    <m/>
    <n v="35381.040000000001"/>
    <s v="Type A"/>
    <s v="OK"/>
    <s v="42367 Frankfurt"/>
    <s v="Germany"/>
    <s v="Type A"/>
  </r>
  <r>
    <x v="3"/>
    <n v="7"/>
    <x v="8"/>
    <n v="98422"/>
    <s v="Paris (i)"/>
    <n v="6"/>
    <x v="5"/>
    <n v="8452.8420000000006"/>
    <n v="0"/>
    <n v="1570025"/>
    <n v="6230148"/>
    <m/>
    <n v="10273.68"/>
    <s v="Type B"/>
    <s v="OK"/>
    <s v="98422 Paris (I)"/>
    <s v="France"/>
    <s v="Type B"/>
  </r>
  <r>
    <x v="3"/>
    <n v="7"/>
    <x v="1"/>
    <n v="19769"/>
    <s v="Krakow"/>
    <n v="6"/>
    <x v="5"/>
    <n v="7769.9430000000002"/>
    <n v="0"/>
    <n v="2038965"/>
    <n v="9314811"/>
    <m/>
    <n v="8135.04"/>
    <s v="Type A"/>
    <s v="OK"/>
    <s v="19769 Krakow"/>
    <s v="Poland"/>
    <s v="Type A"/>
  </r>
  <r>
    <x v="3"/>
    <n v="7"/>
    <x v="2"/>
    <n v="15552"/>
    <s v="Amsterdam"/>
    <n v="12"/>
    <x v="12"/>
    <n v="5132.7569999999996"/>
    <n v="0"/>
    <n v="3599810"/>
    <n v="16733820"/>
    <m/>
    <n v="26523.24"/>
    <s v="Type A"/>
    <s v="OK"/>
    <s v="15552 Amsterdam"/>
    <s v="The Netherlands"/>
    <s v="Type A"/>
  </r>
  <r>
    <x v="3"/>
    <n v="7"/>
    <x v="8"/>
    <n v="91973"/>
    <s v="Nantes"/>
    <n v="7"/>
    <x v="7"/>
    <n v="3043.1489999999999"/>
    <n v="0"/>
    <n v="122310"/>
    <n v="1099716"/>
    <m/>
    <n v="3670.8"/>
    <s v="Type B"/>
    <s v="OK"/>
    <s v="91973 Nantes"/>
    <s v="France"/>
    <s v="Type B"/>
  </r>
  <r>
    <x v="3"/>
    <n v="7"/>
    <x v="3"/>
    <n v="38560"/>
    <s v="Prague (i)"/>
    <n v="1"/>
    <x v="0"/>
    <n v="2010.933"/>
    <n v="0"/>
    <n v="452875"/>
    <n v="1976268"/>
    <m/>
    <n v="907.44"/>
    <s v="Type A"/>
    <s v="OK"/>
    <s v="38560 Prague (I)"/>
    <s v="Czech Republic"/>
    <s v="Type A"/>
  </r>
  <r>
    <x v="3"/>
    <n v="7"/>
    <x v="3"/>
    <n v="38560"/>
    <s v="Prague (i)"/>
    <n v="4"/>
    <x v="3"/>
    <n v="1120.3320000000001"/>
    <n v="0"/>
    <n v="310445"/>
    <n v="55023"/>
    <m/>
    <n v="914.28"/>
    <s v="Type A"/>
    <s v="OK"/>
    <s v="38560 Prague (I)"/>
    <s v="Czech Republic"/>
    <s v="Type A"/>
  </r>
  <r>
    <x v="3"/>
    <n v="7"/>
    <x v="4"/>
    <n v="19000"/>
    <s v="Aalborg (ii)"/>
    <n v="3"/>
    <x v="2"/>
    <n v="47.204999999999998"/>
    <n v="0"/>
    <n v="765820"/>
    <n v="1277856"/>
    <m/>
    <n v="1108.08"/>
    <s v="Type A"/>
    <s v="OK"/>
    <s v="19000 Aalborg (II)"/>
    <s v="Denmark"/>
    <s v="Type B"/>
  </r>
  <r>
    <x v="3"/>
    <n v="7"/>
    <x v="6"/>
    <n v="94153"/>
    <s v="Rome (ii)"/>
    <n v="12"/>
    <x v="12"/>
    <n v="9673.8780000000006"/>
    <n v="0"/>
    <n v="5851265"/>
    <n v="20783346"/>
    <m/>
    <n v="37205.040000000001"/>
    <s v="Type B"/>
    <s v="OK"/>
    <s v="94153 Rome (II)"/>
    <s v="Italy"/>
    <s v="Type A"/>
  </r>
  <r>
    <x v="3"/>
    <n v="7"/>
    <x v="2"/>
    <n v="95434"/>
    <s v="Den haag"/>
    <n v="3"/>
    <x v="2"/>
    <n v="47.204999999999998"/>
    <n v="0"/>
    <n v="641850"/>
    <n v="1145772"/>
    <m/>
    <n v="886.92"/>
    <s v="Type B"/>
    <s v="OK"/>
    <s v="95434 Den Haag"/>
    <s v="The Netherlands"/>
    <s v="Type B"/>
  </r>
  <r>
    <x v="3"/>
    <n v="7"/>
    <x v="4"/>
    <n v="32949"/>
    <s v="Copenhagen (i)"/>
    <n v="4"/>
    <x v="3"/>
    <n v="840.24900000000002"/>
    <n v="0"/>
    <n v="325060"/>
    <n v="568440"/>
    <m/>
    <n v="526.67999999999995"/>
    <s v="Type A"/>
    <s v="OK"/>
    <s v="32949 Copenhagen (I)"/>
    <s v="Denmark"/>
    <s v="Type A"/>
  </r>
  <r>
    <x v="3"/>
    <n v="7"/>
    <x v="4"/>
    <n v="19000"/>
    <s v="Aalborg (ii)"/>
    <n v="8"/>
    <x v="8"/>
    <n v="1104.597"/>
    <n v="0"/>
    <n v="58770"/>
    <n v="40680"/>
    <m/>
    <n v="2731.44"/>
    <s v="Type A"/>
    <s v="OK"/>
    <s v="19000 Aalborg (II)"/>
    <s v="Denmark"/>
    <s v="Type B"/>
  </r>
  <r>
    <x v="3"/>
    <n v="7"/>
    <x v="2"/>
    <n v="95434"/>
    <s v="Den haag"/>
    <n v="14"/>
    <x v="10"/>
    <n v="9113.7119999999995"/>
    <n v="0"/>
    <n v="359100"/>
    <n v="3181944"/>
    <m/>
    <n v="15002.4"/>
    <s v="Type B"/>
    <s v="OK"/>
    <s v="95434 Den Haag"/>
    <s v="The Netherlands"/>
    <s v="Type B"/>
  </r>
  <r>
    <x v="3"/>
    <n v="7"/>
    <x v="6"/>
    <n v="94153"/>
    <s v="Rome (ii)"/>
    <n v="5"/>
    <x v="4"/>
    <n v="4037.6010000000001"/>
    <n v="0"/>
    <n v="329280"/>
    <n v="834696"/>
    <m/>
    <n v="1126.32"/>
    <s v="Type B"/>
    <s v="OK"/>
    <s v="94153 Rome (II)"/>
    <s v="Italy"/>
    <s v="Type A"/>
  </r>
  <r>
    <x v="3"/>
    <n v="7"/>
    <x v="3"/>
    <n v="45583"/>
    <s v="Ostrava"/>
    <n v="8"/>
    <x v="8"/>
    <n v="62.94"/>
    <n v="0"/>
    <n v="59610"/>
    <n v="522081"/>
    <m/>
    <n v="3807.6"/>
    <s v="Type A"/>
    <s v="OK"/>
    <s v="45583 Ostrava"/>
    <s v="Czech Republic"/>
    <s v="Type A"/>
  </r>
  <r>
    <x v="3"/>
    <n v="7"/>
    <x v="5"/>
    <n v="20166"/>
    <s v="Madrid (ii)"/>
    <n v="16"/>
    <x v="13"/>
    <n v="3405.0540000000001"/>
    <n v="0"/>
    <n v="115"/>
    <n v="0"/>
    <m/>
    <n v="0"/>
    <s v="Type A"/>
    <s v="OK"/>
    <s v="20166 Madrid (II)"/>
    <s v="Spain"/>
    <s v="Type A"/>
  </r>
  <r>
    <x v="3"/>
    <n v="7"/>
    <x v="4"/>
    <n v="96857"/>
    <s v="Copenhagen (ii)"/>
    <n v="12"/>
    <x v="12"/>
    <n v="5412.84"/>
    <n v="0"/>
    <n v="3353210"/>
    <n v="10717212"/>
    <m/>
    <n v="30335.4"/>
    <s v="Type A"/>
    <s v="OK"/>
    <s v="96857 Copenhagen (II)"/>
    <s v="Denmark"/>
    <s v="Type A"/>
  </r>
  <r>
    <x v="3"/>
    <n v="7"/>
    <x v="10"/>
    <n v="29650"/>
    <s v="Gothenburg"/>
    <n v="12"/>
    <x v="12"/>
    <n v="7304.1869999999999"/>
    <n v="0"/>
    <n v="4234585"/>
    <n v="14093229"/>
    <m/>
    <n v="31753.56"/>
    <s v="Type A"/>
    <s v="OK"/>
    <s v="29650 Gothenburg"/>
    <s v="Sweden"/>
    <s v="Type A"/>
  </r>
  <r>
    <x v="3"/>
    <n v="7"/>
    <x v="8"/>
    <n v="98422"/>
    <s v="Paris (i)"/>
    <n v="8"/>
    <x v="8"/>
    <n v="1428.7380000000001"/>
    <n v="0"/>
    <n v="76240"/>
    <n v="640947"/>
    <m/>
    <n v="3832.68"/>
    <s v="Type B"/>
    <s v="OK"/>
    <s v="98422 Paris (I)"/>
    <s v="France"/>
    <s v="Type B"/>
  </r>
  <r>
    <x v="3"/>
    <n v="7"/>
    <x v="9"/>
    <n v="73762"/>
    <s v="Antwerp"/>
    <n v="8"/>
    <x v="8"/>
    <n v="2523.8939999999998"/>
    <n v="0"/>
    <n v="85675"/>
    <n v="736773"/>
    <m/>
    <n v="4890.6000000000004"/>
    <s v="Type A"/>
    <s v="OK"/>
    <s v="73762 Antwerp"/>
    <s v="Belgium"/>
    <s v="Type A"/>
  </r>
  <r>
    <x v="3"/>
    <n v="7"/>
    <x v="0"/>
    <n v="17647"/>
    <s v="Liverpool"/>
    <n v="3"/>
    <x v="2"/>
    <n v="47.204999999999998"/>
    <n v="0"/>
    <n v="849815"/>
    <n v="1264863"/>
    <m/>
    <n v="1003.2"/>
    <s v="Type A"/>
    <s v="OK"/>
    <s v="17647 Liverpool"/>
    <s v="United Kingdom"/>
    <s v="Type A"/>
  </r>
  <r>
    <x v="3"/>
    <n v="7"/>
    <x v="6"/>
    <n v="94153"/>
    <s v="Rome (ii)"/>
    <n v="8"/>
    <x v="8"/>
    <n v="2202.9"/>
    <n v="0"/>
    <n v="84985"/>
    <n v="81330"/>
    <m/>
    <n v="3326.52"/>
    <s v="Type B"/>
    <s v="OK"/>
    <s v="94153 Rome (II)"/>
    <s v="Italy"/>
    <s v="Type A"/>
  </r>
  <r>
    <x v="3"/>
    <n v="7"/>
    <x v="6"/>
    <n v="64983"/>
    <s v="Milano"/>
    <n v="6"/>
    <x v="5"/>
    <n v="11417.316000000001"/>
    <n v="266"/>
    <n v="2093400"/>
    <n v="6450321"/>
    <m/>
    <n v="8933.0400000000009"/>
    <s v="Type C"/>
    <s v="OK"/>
    <s v="64983 Milano"/>
    <s v="Italy"/>
    <s v="Type C"/>
  </r>
  <r>
    <x v="3"/>
    <n v="7"/>
    <x v="8"/>
    <n v="91973"/>
    <s v="Nantes"/>
    <n v="14"/>
    <x v="10"/>
    <n v="6083.1509999999998"/>
    <n v="0"/>
    <n v="202575"/>
    <n v="1639947"/>
    <m/>
    <n v="8625.24"/>
    <s v="Type B"/>
    <s v="OK"/>
    <s v="91973 Nantes"/>
    <s v="France"/>
    <s v="Type B"/>
  </r>
  <r>
    <x v="3"/>
    <n v="7"/>
    <x v="0"/>
    <n v="17647"/>
    <s v="Liverpool"/>
    <n v="2"/>
    <x v="1"/>
    <n v="1674.204"/>
    <n v="292"/>
    <n v="141600"/>
    <n v="838704"/>
    <m/>
    <n v="585.96"/>
    <s v="Type A"/>
    <s v="OK"/>
    <s v="17647 Liverpool"/>
    <s v="United Kingdom"/>
    <s v="Type A"/>
  </r>
  <r>
    <x v="3"/>
    <n v="7"/>
    <x v="8"/>
    <n v="91973"/>
    <s v="Nantes"/>
    <n v="1"/>
    <x v="0"/>
    <n v="2105.3429999999998"/>
    <n v="140"/>
    <n v="459945"/>
    <n v="1843272"/>
    <m/>
    <n v="923.4"/>
    <s v="Type B"/>
    <s v="OK"/>
    <s v="91973 Nantes"/>
    <s v="France"/>
    <s v="Type B"/>
  </r>
  <r>
    <x v="3"/>
    <n v="7"/>
    <x v="6"/>
    <n v="78450"/>
    <s v="Rome (i)"/>
    <n v="14"/>
    <x v="10"/>
    <n v="9475.6170000000002"/>
    <n v="0"/>
    <n v="357990"/>
    <n v="294708"/>
    <m/>
    <n v="17663.16"/>
    <s v="Type B"/>
    <s v="OK"/>
    <s v="78450 Rome (I)"/>
    <s v="Italy"/>
    <s v="Type B"/>
  </r>
  <r>
    <x v="3"/>
    <n v="7"/>
    <x v="8"/>
    <n v="85124"/>
    <s v="Lyon"/>
    <n v="7"/>
    <x v="7"/>
    <n v="6322.3230000000003"/>
    <n v="0"/>
    <n v="279430"/>
    <n v="2244684"/>
    <m/>
    <n v="7544.52"/>
    <s v="Type B"/>
    <s v="OK"/>
    <s v="85124 Lyon"/>
    <s v="France"/>
    <s v="Type B"/>
  </r>
  <r>
    <x v="3"/>
    <n v="7"/>
    <x v="8"/>
    <n v="85124"/>
    <s v="Lyon"/>
    <n v="12"/>
    <x v="12"/>
    <n v="6762.9030000000002"/>
    <n v="0"/>
    <n v="4730570"/>
    <n v="16162722"/>
    <m/>
    <n v="33060"/>
    <s v="Type B"/>
    <s v="OK"/>
    <s v="85124 Lyon"/>
    <s v="France"/>
    <s v="Type B"/>
  </r>
  <r>
    <x v="3"/>
    <n v="7"/>
    <x v="7"/>
    <n v="86089"/>
    <s v="Cologne"/>
    <n v="17"/>
    <x v="15"/>
    <n v="2206.047"/>
    <n v="0"/>
    <n v="185"/>
    <n v="0"/>
    <m/>
    <n v="0"/>
    <s v="Type A"/>
    <s v="OK"/>
    <s v="86089 Cologne"/>
    <s v="Germany"/>
    <s v="Type A"/>
  </r>
  <r>
    <x v="3"/>
    <n v="7"/>
    <x v="6"/>
    <n v="64983"/>
    <s v="Milano"/>
    <n v="4"/>
    <x v="3"/>
    <n v="2344.5149999999999"/>
    <n v="0"/>
    <n v="619325"/>
    <n v="1123569"/>
    <m/>
    <n v="1388.52"/>
    <s v="Type C"/>
    <s v="OK"/>
    <s v="64983 Milano"/>
    <s v="Italy"/>
    <s v="Type C"/>
  </r>
  <r>
    <x v="3"/>
    <n v="7"/>
    <x v="9"/>
    <n v="73762"/>
    <s v="Antwerp"/>
    <n v="2"/>
    <x v="1"/>
    <s v="?"/>
    <n v="0"/>
    <n v="189930"/>
    <n v="1335069"/>
    <m/>
    <n v="627"/>
    <s v="Type A"/>
    <s v="OK"/>
    <s v="73762 Antwerp"/>
    <s v="Belgium"/>
    <s v="Type A"/>
  </r>
  <r>
    <x v="3"/>
    <n v="7"/>
    <x v="4"/>
    <n v="96857"/>
    <s v="Copenhagen (ii)"/>
    <n v="17"/>
    <x v="15"/>
    <n v="31.47"/>
    <n v="290"/>
    <n v="95"/>
    <n v="0"/>
    <m/>
    <n v="0"/>
    <s v="Type A"/>
    <s v="OK"/>
    <s v="96857 Copenhagen (II)"/>
    <s v="Denmark"/>
    <s v="Type A"/>
  </r>
  <r>
    <x v="3"/>
    <n v="7"/>
    <x v="0"/>
    <n v="38976"/>
    <s v="Manchester"/>
    <n v="2"/>
    <x v="1"/>
    <n v="4692.1769999999997"/>
    <n v="0"/>
    <n v="222225"/>
    <n v="1298100"/>
    <m/>
    <n v="1185.5999999999999"/>
    <s v="Type A"/>
    <s v="OK"/>
    <s v="38976 Manchester"/>
    <s v="United Kingdom"/>
    <s v="Type A"/>
  </r>
  <r>
    <x v="3"/>
    <n v="7"/>
    <x v="7"/>
    <n v="83160"/>
    <s v="Berlin (i)"/>
    <n v="7"/>
    <x v="7"/>
    <n v="5765.3040000000001"/>
    <n v="0"/>
    <n v="330365"/>
    <n v="2619990"/>
    <m/>
    <n v="6808.08"/>
    <s v="Type A"/>
    <s v="OK"/>
    <s v="83160 Berlin (I)"/>
    <s v="Germany"/>
    <s v="Type A"/>
  </r>
  <r>
    <x v="3"/>
    <n v="7"/>
    <x v="2"/>
    <n v="95434"/>
    <s v="Den haag"/>
    <n v="7"/>
    <x v="7"/>
    <n v="5003.7299999999996"/>
    <n v="0"/>
    <n v="227885"/>
    <n v="1780215"/>
    <m/>
    <n v="6295.08"/>
    <s v="Type B"/>
    <s v="OK"/>
    <s v="95434 Den Haag"/>
    <s v="The Netherlands"/>
    <s v="Type B"/>
  </r>
  <r>
    <x v="3"/>
    <n v="7"/>
    <x v="2"/>
    <n v="15552"/>
    <s v="Amsterdam"/>
    <n v="7"/>
    <x v="7"/>
    <n v="3017.973"/>
    <n v="0"/>
    <n v="165335"/>
    <n v="1179807"/>
    <m/>
    <n v="5873.28"/>
    <s v="Type A"/>
    <s v="OK"/>
    <s v="15552 Amsterdam"/>
    <s v="The Netherlands"/>
    <s v="Type A"/>
  </r>
  <r>
    <x v="3"/>
    <n v="7"/>
    <x v="3"/>
    <n v="20891"/>
    <s v="Brno"/>
    <n v="6"/>
    <x v="5"/>
    <n v="4556.8559999999998"/>
    <n v="0"/>
    <n v="2007950"/>
    <n v="11369127"/>
    <m/>
    <n v="9721.92"/>
    <s v="Type A"/>
    <s v="OK"/>
    <s v="20891 Brno"/>
    <s v="Czech Republic"/>
    <s v="Type A"/>
  </r>
  <r>
    <x v="3"/>
    <n v="7"/>
    <x v="3"/>
    <n v="85696"/>
    <s v="Prague (ii)"/>
    <n v="4"/>
    <x v="3"/>
    <n v="1431.885"/>
    <n v="0"/>
    <n v="409825"/>
    <n v="804912"/>
    <m/>
    <n v="766.08"/>
    <s v="Type B"/>
    <s v="OK"/>
    <s v="85696 Prague (II)"/>
    <s v="Czech Republic"/>
    <s v="Type B"/>
  </r>
  <r>
    <x v="3"/>
    <n v="7"/>
    <x v="7"/>
    <n v="34378"/>
    <s v="Hamburg"/>
    <n v="15"/>
    <x v="11"/>
    <n v="5117.0219999999999"/>
    <n v="0"/>
    <n v="175"/>
    <n v="0"/>
    <m/>
    <n v="0"/>
    <s v="Type A"/>
    <s v="OK"/>
    <s v="34378 Hamburg"/>
    <s v="Germany"/>
    <s v="Type A"/>
  </r>
  <r>
    <x v="3"/>
    <n v="7"/>
    <x v="9"/>
    <n v="76852"/>
    <s v="Brussels (ii)"/>
    <n v="5"/>
    <x v="4"/>
    <n v="4106.835"/>
    <n v="0"/>
    <n v="335000"/>
    <n v="781515"/>
    <m/>
    <n v="1174.2"/>
    <s v="Type A"/>
    <s v="OK"/>
    <s v="76852 Brussels (II)"/>
    <s v="Belgium"/>
    <s v="Type A"/>
  </r>
  <r>
    <x v="3"/>
    <n v="7"/>
    <x v="5"/>
    <n v="20166"/>
    <s v="Madrid (ii)"/>
    <n v="5"/>
    <x v="4"/>
    <n v="2316.192"/>
    <n v="0"/>
    <n v="227290"/>
    <n v="508785"/>
    <m/>
    <n v="1014.6"/>
    <s v="Type A"/>
    <s v="OK"/>
    <s v="20166 Madrid (II)"/>
    <s v="Spain"/>
    <s v="Type A"/>
  </r>
  <r>
    <x v="3"/>
    <n v="7"/>
    <x v="5"/>
    <n v="88750"/>
    <s v="Bilbao"/>
    <n v="12"/>
    <x v="12"/>
    <n v="8789.5709999999999"/>
    <n v="0"/>
    <n v="6483695"/>
    <n v="20949738"/>
    <m/>
    <n v="33682.44"/>
    <s v="Type A"/>
    <s v="OK"/>
    <s v="88750 Bilbao"/>
    <s v="Spain"/>
    <s v="Type A"/>
  </r>
  <r>
    <x v="3"/>
    <n v="7"/>
    <x v="1"/>
    <n v="71991"/>
    <s v="Warsaw (i)"/>
    <n v="15"/>
    <x v="11"/>
    <n v="3477.4349999999999"/>
    <n v="0"/>
    <n v="30"/>
    <n v="0"/>
    <m/>
    <n v="0"/>
    <s v="Type A"/>
    <s v="OK"/>
    <s v="71991 Warsaw (I)"/>
    <s v="Poland"/>
    <s v="Type A"/>
  </r>
  <r>
    <x v="3"/>
    <n v="7"/>
    <x v="3"/>
    <n v="38560"/>
    <s v="Prague (i)"/>
    <n v="7"/>
    <x v="7"/>
    <n v="3408.201"/>
    <n v="0"/>
    <n v="165595"/>
    <n v="1368321"/>
    <m/>
    <n v="8597.8799999999992"/>
    <s v="Type A"/>
    <s v="OK"/>
    <s v="38560 Prague (I)"/>
    <s v="Czech Republic"/>
    <s v="Type A"/>
  </r>
  <r>
    <x v="3"/>
    <n v="7"/>
    <x v="1"/>
    <m/>
    <s v="Warsaw (ii)"/>
    <n v="16"/>
    <x v="13"/>
    <n v="2920.4160000000002"/>
    <n v="0"/>
    <n v="35"/>
    <n v="0"/>
    <m/>
    <n v="0"/>
    <s v="Type B"/>
    <s v="INVALID"/>
    <s v="Not Found"/>
    <s v="Not Found"/>
    <s v="Not Found"/>
  </r>
  <r>
    <x v="3"/>
    <n v="7"/>
    <x v="5"/>
    <n v="88994"/>
    <s v="Madrid (i)"/>
    <n v="8"/>
    <x v="8"/>
    <n v="758.42700000000002"/>
    <n v="0"/>
    <n v="95930"/>
    <n v="632223"/>
    <m/>
    <n v="4318.32"/>
    <s v="Type A"/>
    <s v="OK"/>
    <s v="88994 Madrid (I)"/>
    <s v="Spain"/>
    <s v="Type A"/>
  </r>
  <r>
    <x v="3"/>
    <n v="7"/>
    <x v="1"/>
    <n v="23623"/>
    <s v="Poznan"/>
    <n v="17"/>
    <x v="15"/>
    <n v="1576.6469999999999"/>
    <n v="0"/>
    <n v="40"/>
    <n v="0"/>
    <m/>
    <n v="0"/>
    <s v="Type A"/>
    <s v="OK"/>
    <s v="23623 Poznan"/>
    <s v="Poland"/>
    <s v="Type A"/>
  </r>
  <r>
    <x v="3"/>
    <n v="7"/>
    <x v="6"/>
    <n v="78325"/>
    <s v="Napoli"/>
    <n v="4"/>
    <x v="3"/>
    <n v="1872.4649999999999"/>
    <n v="0"/>
    <n v="665490"/>
    <n v="1174479"/>
    <m/>
    <n v="889.2"/>
    <s v="Type A"/>
    <s v="OK"/>
    <s v="78325 Napoli"/>
    <s v="Italy"/>
    <s v="Type A"/>
  </r>
  <r>
    <x v="3"/>
    <n v="7"/>
    <x v="0"/>
    <n v="38976"/>
    <s v="Manchester"/>
    <n v="3"/>
    <x v="2"/>
    <n v="47.204999999999998"/>
    <n v="0"/>
    <n v="1322310"/>
    <n v="1901814"/>
    <m/>
    <n v="1244.8800000000001"/>
    <s v="Type A"/>
    <s v="OK"/>
    <s v="38976 Manchester"/>
    <s v="United Kingdom"/>
    <s v="Type A"/>
  </r>
  <r>
    <x v="3"/>
    <n v="7"/>
    <x v="5"/>
    <n v="88750"/>
    <s v="Bilbao"/>
    <n v="6"/>
    <x v="5"/>
    <n v="10926.384"/>
    <n v="0"/>
    <n v="2462060"/>
    <n v="7454286"/>
    <m/>
    <n v="10417.32"/>
    <s v="Type A"/>
    <s v="OK"/>
    <s v="88750 Bilbao"/>
    <s v="Spain"/>
    <s v="Type A"/>
  </r>
  <r>
    <x v="3"/>
    <n v="7"/>
    <x v="8"/>
    <n v="79785"/>
    <s v="Paris (ii)"/>
    <n v="2"/>
    <x v="1"/>
    <n v="2077.02"/>
    <n v="0"/>
    <n v="87770"/>
    <n v="532596"/>
    <m/>
    <n v="679.44"/>
    <s v="Type A"/>
    <s v="OK"/>
    <s v="79785 Paris (II)"/>
    <s v="France"/>
    <s v="Type B"/>
  </r>
  <r>
    <x v="3"/>
    <n v="7"/>
    <x v="0"/>
    <n v="38976"/>
    <s v="Manchester"/>
    <n v="7"/>
    <x v="7"/>
    <n v="7027.2510000000002"/>
    <n v="0"/>
    <n v="411870"/>
    <n v="2958921"/>
    <m/>
    <n v="6502.56"/>
    <s v="Type A"/>
    <s v="OK"/>
    <s v="38976 Manchester"/>
    <s v="United Kingdom"/>
    <s v="Type A"/>
  </r>
  <r>
    <x v="3"/>
    <n v="7"/>
    <x v="6"/>
    <n v="64983"/>
    <s v="Milano"/>
    <n v="17"/>
    <x v="15"/>
    <n v="2876.3580000000002"/>
    <n v="0"/>
    <n v="145"/>
    <n v="0"/>
    <m/>
    <n v="0"/>
    <s v="Type C"/>
    <s v="OK"/>
    <s v="64983 Milano"/>
    <s v="Italy"/>
    <s v="Type C"/>
  </r>
  <r>
    <x v="3"/>
    <n v="7"/>
    <x v="2"/>
    <m/>
    <s v="Groningen"/>
    <n v="8"/>
    <x v="8"/>
    <n v="2086.4609999999998"/>
    <n v="0"/>
    <n v="59590"/>
    <n v="477954"/>
    <m/>
    <n v="4001.4"/>
    <s v="Type A"/>
    <s v="INVALID"/>
    <s v="Not Found"/>
    <s v="Not Found"/>
    <s v="Not Found"/>
  </r>
  <r>
    <x v="3"/>
    <n v="7"/>
    <x v="5"/>
    <n v="20166"/>
    <s v="Madrid (ii)"/>
    <n v="12"/>
    <x v="12"/>
    <n v="7757.3549999999996"/>
    <n v="0"/>
    <n v="4573580"/>
    <n v="1748820"/>
    <m/>
    <n v="39729"/>
    <s v="Type A"/>
    <s v="OK"/>
    <s v="20166 Madrid (II)"/>
    <s v="Spain"/>
    <s v="Type A"/>
  </r>
  <r>
    <x v="3"/>
    <n v="7"/>
    <x v="2"/>
    <n v="95434"/>
    <s v="Den haag"/>
    <n v="13"/>
    <x v="6"/>
    <n v="15316.449000000001"/>
    <n v="0"/>
    <n v="4104995"/>
    <n v="15315375"/>
    <m/>
    <n v="12676.8"/>
    <s v="Type B"/>
    <s v="OK"/>
    <s v="95434 Den Haag"/>
    <s v="The Netherlands"/>
    <s v="Type B"/>
  </r>
  <r>
    <x v="3"/>
    <n v="7"/>
    <x v="7"/>
    <n v="86089"/>
    <s v="Cologne"/>
    <n v="9"/>
    <x v="9"/>
    <n v="2888.9459999999999"/>
    <n v="0"/>
    <n v="69620"/>
    <n v="549615"/>
    <m/>
    <n v="3814.44"/>
    <s v="Type A"/>
    <s v="OK"/>
    <s v="86089 Cologne"/>
    <s v="Germany"/>
    <s v="Type A"/>
  </r>
  <r>
    <x v="3"/>
    <n v="7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3"/>
    <n v="7"/>
    <x v="7"/>
    <n v="34378"/>
    <s v="Hamburg"/>
    <n v="17"/>
    <x v="15"/>
    <n v="1749.732"/>
    <n v="0"/>
    <n v="175"/>
    <n v="0"/>
    <m/>
    <n v="0"/>
    <s v="Type A"/>
    <s v="OK"/>
    <s v="34378 Hamburg"/>
    <s v="Germany"/>
    <s v="Type A"/>
  </r>
  <r>
    <x v="3"/>
    <n v="7"/>
    <x v="3"/>
    <n v="38560"/>
    <s v="Prague (i)"/>
    <n v="3"/>
    <x v="2"/>
    <n v="47.204999999999998"/>
    <n v="0"/>
    <n v="453470"/>
    <n v="652923"/>
    <m/>
    <n v="786.6"/>
    <s v="Type A"/>
    <s v="OK"/>
    <s v="38560 Prague (I)"/>
    <s v="Czech Republic"/>
    <s v="Type A"/>
  </r>
  <r>
    <x v="3"/>
    <n v="7"/>
    <x v="7"/>
    <n v="83160"/>
    <s v="Berlin (i)"/>
    <n v="14"/>
    <x v="10"/>
    <n v="11473.962"/>
    <n v="0"/>
    <n v="532480"/>
    <n v="4649832"/>
    <m/>
    <n v="13194.36"/>
    <s v="Type A"/>
    <s v="OK"/>
    <s v="83160 Berlin (I)"/>
    <s v="Germany"/>
    <s v="Type A"/>
  </r>
  <r>
    <x v="3"/>
    <n v="7"/>
    <x v="0"/>
    <n v="88253"/>
    <s v="London (i)"/>
    <n v="16"/>
    <x v="13"/>
    <n v="2571.0990000000002"/>
    <n v="0"/>
    <n v="0"/>
    <n v="0"/>
    <m/>
    <n v="0"/>
    <s v="Type A"/>
    <s v="OK"/>
    <s v="88253 London (I)"/>
    <s v="United Kingdom"/>
    <s v="Type A"/>
  </r>
  <r>
    <x v="3"/>
    <n v="7"/>
    <x v="6"/>
    <n v="64983"/>
    <s v="Milano"/>
    <n v="8"/>
    <x v="8"/>
    <n v="2306.7510000000002"/>
    <n v="0"/>
    <n v="84425"/>
    <n v="689784"/>
    <m/>
    <n v="3707.28"/>
    <s v="Type C"/>
    <s v="OK"/>
    <s v="64983 Milano"/>
    <s v="Italy"/>
    <s v="Type C"/>
  </r>
  <r>
    <x v="3"/>
    <n v="7"/>
    <x v="4"/>
    <n v="32949"/>
    <s v="Copenhagen (i)"/>
    <n v="11"/>
    <x v="14"/>
    <n v="3153.2939999999999"/>
    <n v="0"/>
    <n v="409245"/>
    <n v="1452519"/>
    <m/>
    <n v="0"/>
    <s v="Type A"/>
    <s v="OK"/>
    <s v="32949 Copenhagen (I)"/>
    <s v="Denmark"/>
    <s v="Type A"/>
  </r>
  <r>
    <x v="3"/>
    <n v="7"/>
    <x v="9"/>
    <n v="73762"/>
    <s v="Antwerp"/>
    <n v="16"/>
    <x v="13"/>
    <n v="5161.08"/>
    <n v="0"/>
    <n v="230"/>
    <n v="0"/>
    <m/>
    <n v="0"/>
    <s v="Type A"/>
    <s v="OK"/>
    <s v="73762 Antwerp"/>
    <s v="Belgium"/>
    <s v="Type A"/>
  </r>
  <r>
    <x v="3"/>
    <n v="7"/>
    <x v="5"/>
    <n v="88994"/>
    <s v="Madrid (i)"/>
    <n v="5"/>
    <x v="4"/>
    <n v="1708.8209999999999"/>
    <n v="0"/>
    <n v="231985"/>
    <n v="526767"/>
    <m/>
    <n v="1181.04"/>
    <s v="Type A"/>
    <s v="OK"/>
    <s v="88994 Madrid (I)"/>
    <s v="Spain"/>
    <s v="Type A"/>
  </r>
  <r>
    <x v="3"/>
    <n v="7"/>
    <x v="8"/>
    <n v="85124"/>
    <s v="Lyon"/>
    <n v="17"/>
    <x v="15"/>
    <n v="2353.9560000000001"/>
    <n v="0"/>
    <n v="205"/>
    <n v="0"/>
    <m/>
    <n v="0"/>
    <s v="Type B"/>
    <s v="OK"/>
    <s v="85124 Lyon"/>
    <s v="France"/>
    <s v="Type B"/>
  </r>
  <r>
    <x v="3"/>
    <n v="7"/>
    <x v="3"/>
    <n v="85696"/>
    <s v="Prague (ii)"/>
    <n v="2"/>
    <x v="1"/>
    <n v="1963.7280000000001"/>
    <n v="0"/>
    <n v="118500"/>
    <n v="708855"/>
    <m/>
    <n v="567.72"/>
    <s v="Type B"/>
    <s v="OK"/>
    <s v="85696 Prague (II)"/>
    <s v="Czech Republic"/>
    <s v="Type B"/>
  </r>
  <r>
    <x v="3"/>
    <n v="7"/>
    <x v="0"/>
    <n v="18808"/>
    <s v="London (ii)"/>
    <n v="7"/>
    <x v="7"/>
    <n v="5126.4629999999997"/>
    <n v="0"/>
    <n v="210785"/>
    <n v="1408821"/>
    <m/>
    <n v="6048.84"/>
    <s v="Type B"/>
    <s v="OK"/>
    <s v="18808 London (II)"/>
    <s v="United Kingdom"/>
    <s v="Type B"/>
  </r>
  <r>
    <x v="3"/>
    <n v="7"/>
    <x v="3"/>
    <n v="20891"/>
    <s v="Brno"/>
    <n v="11"/>
    <x v="14"/>
    <n v="0"/>
    <n v="0"/>
    <n v="19375"/>
    <n v="179691"/>
    <m/>
    <n v="0"/>
    <s v="Type A"/>
    <s v="OK"/>
    <s v="20891 Brno"/>
    <s v="Czech Republic"/>
    <s v="Type A"/>
  </r>
  <r>
    <x v="3"/>
    <n v="7"/>
    <x v="0"/>
    <n v="38976"/>
    <s v="Manchester"/>
    <n v="13"/>
    <x v="6"/>
    <n v="33424.286999999997"/>
    <n v="0"/>
    <n v="7599695"/>
    <n v="21597126"/>
    <m/>
    <n v="16805.88"/>
    <s v="Type A"/>
    <s v="OK"/>
    <s v="38976 Manchester"/>
    <s v="United Kingdom"/>
    <s v="Type A"/>
  </r>
  <r>
    <x v="3"/>
    <n v="7"/>
    <x v="7"/>
    <n v="86089"/>
    <s v="Cologne"/>
    <n v="7"/>
    <x v="7"/>
    <n v="7455.2430000000004"/>
    <n v="0"/>
    <n v="287670"/>
    <n v="2227617"/>
    <m/>
    <n v="6607.44"/>
    <s v="Type A"/>
    <s v="OK"/>
    <s v="86089 Cologne"/>
    <s v="Germany"/>
    <s v="Type A"/>
  </r>
  <r>
    <x v="3"/>
    <n v="7"/>
    <x v="8"/>
    <n v="63354"/>
    <s v="Marseille"/>
    <n v="6"/>
    <x v="5"/>
    <n v="11130.939"/>
    <n v="0"/>
    <n v="2404095"/>
    <n v="9872250"/>
    <m/>
    <n v="12027"/>
    <s v="Type A"/>
    <s v="OK"/>
    <s v="63354 Marseille"/>
    <s v="France"/>
    <s v="Type A"/>
  </r>
  <r>
    <x v="3"/>
    <n v="7"/>
    <x v="8"/>
    <n v="85124"/>
    <s v="Lyon"/>
    <n v="1"/>
    <x v="0"/>
    <n v="4377.4769999999999"/>
    <n v="0"/>
    <n v="745830"/>
    <n v="2780535"/>
    <m/>
    <n v="1112.6400000000001"/>
    <s v="Type B"/>
    <s v="OK"/>
    <s v="85124 Lyon"/>
    <s v="France"/>
    <s v="Type B"/>
  </r>
  <r>
    <x v="3"/>
    <n v="7"/>
    <x v="5"/>
    <n v="96493"/>
    <s v="Barcelona (ii)"/>
    <n v="16"/>
    <x v="13"/>
    <n v="3798.4290000000001"/>
    <n v="0"/>
    <n v="125"/>
    <n v="0"/>
    <m/>
    <n v="0"/>
    <s v="Type A"/>
    <s v="OK"/>
    <s v="96493 Barcelona (II)"/>
    <s v="Spain"/>
    <s v="Type A"/>
  </r>
  <r>
    <x v="3"/>
    <n v="7"/>
    <x v="7"/>
    <n v="86089"/>
    <s v="Cologne"/>
    <n v="8"/>
    <x v="8"/>
    <n v="1378.386"/>
    <n v="0"/>
    <n v="94120"/>
    <n v="738087"/>
    <m/>
    <n v="4863.24"/>
    <s v="Type A"/>
    <s v="OK"/>
    <s v="86089 Cologne"/>
    <s v="Germany"/>
    <s v="Type A"/>
  </r>
  <r>
    <x v="3"/>
    <n v="7"/>
    <x v="7"/>
    <n v="34378"/>
    <s v="Hamburg"/>
    <n v="12"/>
    <x v="12"/>
    <n v="12062.450999999999"/>
    <n v="0"/>
    <n v="6326645"/>
    <n v="20688120"/>
    <m/>
    <n v="32132.04"/>
    <s v="Type A"/>
    <s v="OK"/>
    <s v="34378 Hamburg"/>
    <s v="Germany"/>
    <s v="Type A"/>
  </r>
  <r>
    <x v="3"/>
    <n v="7"/>
    <x v="2"/>
    <n v="15552"/>
    <s v="Amsterdam"/>
    <n v="13"/>
    <x v="6"/>
    <n v="16889.949000000001"/>
    <n v="0"/>
    <n v="3346835"/>
    <n v="14802315"/>
    <m/>
    <n v="14108.64"/>
    <s v="Type A"/>
    <s v="OK"/>
    <s v="15552 Amsterdam"/>
    <s v="The Netherlands"/>
    <s v="Type A"/>
  </r>
  <r>
    <x v="3"/>
    <n v="7"/>
    <x v="0"/>
    <n v="22117"/>
    <s v="Birmingham"/>
    <n v="1"/>
    <x v="0"/>
    <n v="2036.1089999999999"/>
    <n v="0"/>
    <n v="453630"/>
    <n v="1569234"/>
    <m/>
    <n v="827.64"/>
    <s v="Type A"/>
    <s v="OK"/>
    <s v="22117 Birmingham"/>
    <s v="United Kingdom"/>
    <s v="Type A"/>
  </r>
  <r>
    <x v="3"/>
    <n v="7"/>
    <x v="6"/>
    <n v="78450"/>
    <s v="Rome (i)"/>
    <n v="2"/>
    <x v="1"/>
    <n v="2117.931"/>
    <n v="0"/>
    <n v="107665"/>
    <n v="717249"/>
    <m/>
    <n v="608.76"/>
    <s v="Type B"/>
    <s v="OK"/>
    <s v="78450 Rome (I)"/>
    <s v="Italy"/>
    <s v="Type B"/>
  </r>
  <r>
    <x v="3"/>
    <n v="7"/>
    <x v="0"/>
    <n v="88253"/>
    <s v="London (i)"/>
    <n v="1"/>
    <x v="0"/>
    <n v="2973.915"/>
    <n v="0"/>
    <n v="403135"/>
    <n v="109185"/>
    <m/>
    <n v="978.12"/>
    <s v="Type A"/>
    <s v="OK"/>
    <s v="88253 London (I)"/>
    <s v="United Kingdom"/>
    <s v="Type A"/>
  </r>
  <r>
    <x v="3"/>
    <n v="7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3"/>
    <n v="7"/>
    <x v="6"/>
    <n v="77348"/>
    <s v="Bologna"/>
    <n v="16"/>
    <x v="13"/>
    <n v="4575.7380000000003"/>
    <n v="0"/>
    <n v="150"/>
    <n v="0"/>
    <m/>
    <n v="0"/>
    <s v="Type B"/>
    <s v="OK"/>
    <s v="77348 Bologna"/>
    <s v="Italy"/>
    <s v="Type B"/>
  </r>
  <r>
    <x v="3"/>
    <n v="7"/>
    <x v="0"/>
    <n v="17647"/>
    <s v="Liverpool"/>
    <n v="13"/>
    <x v="6"/>
    <n v="23268.918000000001"/>
    <n v="1094"/>
    <n v="5741535"/>
    <n v="16844991"/>
    <m/>
    <n v="21511.8"/>
    <s v="Type A"/>
    <s v="OK"/>
    <s v="17647 Liverpool"/>
    <s v="United Kingdom"/>
    <s v="Type A"/>
  </r>
  <r>
    <x v="3"/>
    <n v="7"/>
    <x v="4"/>
    <n v="87703"/>
    <s v="Aalborg (i)"/>
    <n v="2"/>
    <x v="1"/>
    <n v="1938.5519999999999"/>
    <n v="0"/>
    <n v="83450"/>
    <n v="547311"/>
    <m/>
    <n v="556.32000000000005"/>
    <s v="Type A"/>
    <s v="OK"/>
    <s v="87703 Aalborg (I)"/>
    <s v="Denmark"/>
    <s v="Type A"/>
  </r>
  <r>
    <x v="3"/>
    <n v="7"/>
    <x v="0"/>
    <n v="38976"/>
    <s v="Manchester"/>
    <n v="11"/>
    <x v="14"/>
    <n v="0"/>
    <n v="0"/>
    <n v="0"/>
    <n v="0"/>
    <m/>
    <n v="0"/>
    <s v="Type A"/>
    <s v="OK"/>
    <s v="38976 Manchester"/>
    <s v="United Kingdom"/>
    <s v="Type A"/>
  </r>
  <r>
    <x v="3"/>
    <n v="7"/>
    <x v="4"/>
    <n v="19000"/>
    <s v="Aalborg (ii)"/>
    <n v="17"/>
    <x v="15"/>
    <n v="1233.624"/>
    <n v="506"/>
    <n v="105"/>
    <n v="0"/>
    <m/>
    <n v="0"/>
    <s v="Type A"/>
    <s v="OK"/>
    <s v="19000 Aalborg (II)"/>
    <s v="Denmark"/>
    <s v="Type B"/>
  </r>
  <r>
    <x v="3"/>
    <n v="7"/>
    <x v="1"/>
    <n v="71991"/>
    <s v="Warsaw (i)"/>
    <n v="17"/>
    <x v="15"/>
    <n v="1888.2"/>
    <n v="0"/>
    <n v="30"/>
    <n v="0"/>
    <m/>
    <n v="0"/>
    <s v="Type A"/>
    <s v="OK"/>
    <s v="71991 Warsaw (I)"/>
    <s v="Poland"/>
    <s v="Type A"/>
  </r>
  <r>
    <x v="3"/>
    <n v="7"/>
    <x v="5"/>
    <n v="20166"/>
    <s v="Madrid (ii)"/>
    <n v="6"/>
    <x v="5"/>
    <n v="8547.2520000000004"/>
    <n v="0"/>
    <n v="2318735"/>
    <n v="9936618"/>
    <m/>
    <n v="11735.16"/>
    <s v="Type A"/>
    <s v="OK"/>
    <s v="20166 Madrid (II)"/>
    <s v="Spain"/>
    <s v="Type A"/>
  </r>
  <r>
    <x v="3"/>
    <n v="7"/>
    <x v="7"/>
    <n v="83160"/>
    <s v="Berlin (i)"/>
    <n v="13"/>
    <x v="6"/>
    <n v="27583.455000000002"/>
    <n v="0"/>
    <n v="6351420"/>
    <n v="17355474"/>
    <m/>
    <n v="16878.84"/>
    <s v="Type A"/>
    <s v="OK"/>
    <s v="83160 Berlin (I)"/>
    <s v="Germany"/>
    <s v="Type A"/>
  </r>
  <r>
    <x v="3"/>
    <n v="7"/>
    <x v="5"/>
    <n v="88750"/>
    <s v="Bilbao"/>
    <n v="5"/>
    <x v="4"/>
    <n v="4805.4690000000001"/>
    <n v="0"/>
    <n v="394100"/>
    <n v="990345"/>
    <m/>
    <n v="1329.24"/>
    <s v="Type A"/>
    <s v="OK"/>
    <s v="88750 Bilbao"/>
    <s v="Spain"/>
    <s v="Type A"/>
  </r>
  <r>
    <x v="3"/>
    <n v="7"/>
    <x v="6"/>
    <n v="78325"/>
    <s v="Napoli"/>
    <n v="6"/>
    <x v="5"/>
    <n v="8279.7569999999996"/>
    <n v="0"/>
    <n v="2395610"/>
    <n v="8197914"/>
    <m/>
    <n v="11231.28"/>
    <s v="Type A"/>
    <s v="OK"/>
    <s v="78325 Napoli"/>
    <s v="Italy"/>
    <s v="Type A"/>
  </r>
  <r>
    <x v="3"/>
    <n v="7"/>
    <x v="7"/>
    <n v="86089"/>
    <s v="Cologne"/>
    <n v="13"/>
    <x v="6"/>
    <n v="22507.344000000001"/>
    <n v="0"/>
    <n v="5046455"/>
    <n v="15071133"/>
    <m/>
    <n v="17346.240000000002"/>
    <s v="Type A"/>
    <s v="OK"/>
    <s v="86089 Cologne"/>
    <s v="Germany"/>
    <s v="Type A"/>
  </r>
  <r>
    <x v="3"/>
    <n v="7"/>
    <x v="2"/>
    <n v="95434"/>
    <s v="Den haag"/>
    <n v="8"/>
    <x v="8"/>
    <n v="2165.136"/>
    <n v="0"/>
    <n v="61775"/>
    <n v="631452"/>
    <m/>
    <n v="3821.28"/>
    <s v="Type B"/>
    <s v="OK"/>
    <s v="95434 Den Haag"/>
    <s v="The Netherlands"/>
    <s v="Type B"/>
  </r>
  <r>
    <x v="3"/>
    <n v="7"/>
    <x v="2"/>
    <n v="15552"/>
    <s v="Amsterdam"/>
    <n v="5"/>
    <x v="4"/>
    <n v="1941.6990000000001"/>
    <n v="0"/>
    <n v="206320"/>
    <n v="422742"/>
    <m/>
    <n v="1222.08"/>
    <s v="Type A"/>
    <s v="OK"/>
    <s v="15552 Amsterdam"/>
    <s v="The Netherlands"/>
    <s v="Type A"/>
  </r>
  <r>
    <x v="3"/>
    <n v="7"/>
    <x v="2"/>
    <n v="85321"/>
    <s v="Groningen"/>
    <n v="7"/>
    <x v="7"/>
    <n v="4814.91"/>
    <n v="0"/>
    <n v="164330"/>
    <n v="1311525"/>
    <m/>
    <n v="6511.68"/>
    <s v="Type A"/>
    <s v="OK"/>
    <s v="85321 Groningen"/>
    <s v="The Netherlands"/>
    <s v="Type A"/>
  </r>
  <r>
    <x v="3"/>
    <n v="7"/>
    <x v="10"/>
    <n v="81473"/>
    <s v="Stockholm"/>
    <n v="11"/>
    <x v="14"/>
    <n v="0"/>
    <n v="0"/>
    <n v="90"/>
    <n v="252"/>
    <m/>
    <n v="0"/>
    <s v="Type A"/>
    <s v="OK"/>
    <s v="81473 Stockholm"/>
    <s v="Sweden"/>
    <s v="Type A"/>
  </r>
  <r>
    <x v="3"/>
    <n v="7"/>
    <x v="6"/>
    <n v="78325"/>
    <s v="Napoli"/>
    <n v="2"/>
    <x v="1"/>
    <n v="2505.0120000000002"/>
    <n v="0"/>
    <n v="185230"/>
    <n v="1306221"/>
    <m/>
    <n v="661.2"/>
    <s v="Type A"/>
    <s v="OK"/>
    <s v="78325 Napoli"/>
    <s v="Italy"/>
    <s v="Type A"/>
  </r>
  <r>
    <x v="3"/>
    <n v="7"/>
    <x v="6"/>
    <n v="94153"/>
    <s v="Rome (ii)"/>
    <n v="13"/>
    <x v="6"/>
    <n v="27180.638999999999"/>
    <n v="0"/>
    <n v="5387795"/>
    <n v="16659948"/>
    <m/>
    <n v="22362.240000000002"/>
    <s v="Type B"/>
    <s v="OK"/>
    <s v="94153 Rome (II)"/>
    <s v="Italy"/>
    <s v="Type A"/>
  </r>
  <r>
    <x v="3"/>
    <n v="7"/>
    <x v="1"/>
    <n v="23623"/>
    <s v="Poznan"/>
    <n v="8"/>
    <x v="8"/>
    <n v="1557.7650000000001"/>
    <n v="0"/>
    <n v="59420"/>
    <n v="446112"/>
    <m/>
    <n v="4197.4799999999996"/>
    <s v="Type A"/>
    <s v="OK"/>
    <s v="23623 Poznan"/>
    <s v="Poland"/>
    <s v="Type A"/>
  </r>
  <r>
    <x v="3"/>
    <n v="7"/>
    <x v="8"/>
    <n v="73422"/>
    <s v="Bordeaux"/>
    <n v="15"/>
    <x v="11"/>
    <n v="6117.768"/>
    <n v="0"/>
    <n v="210"/>
    <n v="0"/>
    <m/>
    <n v="0"/>
    <s v="Type A"/>
    <s v="OK"/>
    <s v="73422 Bordeaux"/>
    <s v="France"/>
    <s v="Type A"/>
  </r>
  <r>
    <x v="3"/>
    <n v="7"/>
    <x v="4"/>
    <n v="87703"/>
    <s v="Aalborg (i)"/>
    <n v="7"/>
    <x v="7"/>
    <n v="3187.9110000000001"/>
    <n v="0"/>
    <n v="162025"/>
    <n v="1327011"/>
    <m/>
    <n v="6372.6"/>
    <s v="Type A"/>
    <s v="OK"/>
    <s v="87703 Aalborg (I)"/>
    <s v="Denmark"/>
    <s v="Type A"/>
  </r>
  <r>
    <x v="3"/>
    <n v="7"/>
    <x v="7"/>
    <n v="86089"/>
    <s v="Cologne"/>
    <n v="16"/>
    <x v="13"/>
    <n v="3282.3209999999999"/>
    <n v="0"/>
    <n v="185"/>
    <n v="0"/>
    <m/>
    <n v="0"/>
    <s v="Type A"/>
    <s v="OK"/>
    <s v="86089 Cologne"/>
    <s v="Germany"/>
    <s v="Type A"/>
  </r>
  <r>
    <x v="3"/>
    <n v="7"/>
    <x v="10"/>
    <n v="29650"/>
    <s v="Gothenburg"/>
    <n v="9"/>
    <x v="9"/>
    <n v="1913.376"/>
    <n v="0"/>
    <n v="60885"/>
    <n v="527871"/>
    <m/>
    <n v="3470.16"/>
    <s v="Type A"/>
    <s v="OK"/>
    <s v="29650 Gothenburg"/>
    <s v="Sweden"/>
    <s v="Type A"/>
  </r>
  <r>
    <x v="3"/>
    <n v="7"/>
    <x v="6"/>
    <n v="77348"/>
    <s v="Bologna"/>
    <n v="6"/>
    <x v="5"/>
    <n v="12008.951999999999"/>
    <n v="0"/>
    <n v="2886325"/>
    <n v="7412169"/>
    <m/>
    <n v="11035.2"/>
    <s v="Type B"/>
    <s v="OK"/>
    <s v="77348 Bologna"/>
    <s v="Italy"/>
    <s v="Type B"/>
  </r>
  <r>
    <x v="3"/>
    <n v="7"/>
    <x v="5"/>
    <n v="16927"/>
    <s v="Barcelona (i)"/>
    <n v="15"/>
    <x v="11"/>
    <n v="3033.7080000000001"/>
    <n v="0"/>
    <n v="120"/>
    <m/>
    <m/>
    <n v="0"/>
    <s v="Type A"/>
    <s v="INVALID"/>
    <s v="16927 Barcelona (I)"/>
    <s v="Spain"/>
    <s v="Type A"/>
  </r>
  <r>
    <x v="3"/>
    <n v="7"/>
    <x v="7"/>
    <n v="83160"/>
    <s v="Berlin (i)"/>
    <n v="16"/>
    <x v="13"/>
    <n v="2630.8919999999998"/>
    <n v="0"/>
    <n v="160"/>
    <n v="0"/>
    <m/>
    <n v="0"/>
    <s v="Type A"/>
    <s v="OK"/>
    <s v="83160 Berlin (I)"/>
    <s v="Germany"/>
    <s v="Type A"/>
  </r>
  <r>
    <x v="3"/>
    <n v="7"/>
    <x v="6"/>
    <n v="78325"/>
    <s v="Napoli"/>
    <n v="14"/>
    <x v="10"/>
    <n v="9557.4390000000003"/>
    <n v="0"/>
    <n v="371455"/>
    <n v="2931846"/>
    <m/>
    <n v="14911.2"/>
    <s v="Type A"/>
    <s v="OK"/>
    <s v="78325 Napoli"/>
    <s v="Italy"/>
    <s v="Type A"/>
  </r>
  <r>
    <x v="3"/>
    <n v="7"/>
    <x v="4"/>
    <n v="32949"/>
    <s v="Copenhagen (i)"/>
    <n v="7"/>
    <x v="7"/>
    <n v="3345.261"/>
    <n v="0"/>
    <n v="123130"/>
    <n v="1151952"/>
    <m/>
    <n v="6057.96"/>
    <s v="Type A"/>
    <s v="OK"/>
    <s v="32949 Copenhagen (I)"/>
    <s v="Denmark"/>
    <s v="Type A"/>
  </r>
  <r>
    <x v="3"/>
    <n v="7"/>
    <x v="5"/>
    <n v="88750"/>
    <s v="Bilbao"/>
    <n v="7"/>
    <x v="7"/>
    <n v="6693.6689999999999"/>
    <n v="0"/>
    <n v="262565"/>
    <n v="2076327"/>
    <m/>
    <n v="7166.04"/>
    <s v="Type A"/>
    <s v="OK"/>
    <s v="88750 Bilbao"/>
    <s v="Spain"/>
    <s v="Type A"/>
  </r>
  <r>
    <x v="3"/>
    <n v="7"/>
    <x v="7"/>
    <n v="42367"/>
    <s v="Frankfurt"/>
    <n v="4"/>
    <x v="3"/>
    <n v="2218.6350000000002"/>
    <n v="0"/>
    <n v="531050"/>
    <n v="1036800"/>
    <m/>
    <n v="807.12"/>
    <s v="Type A"/>
    <s v="OK"/>
    <s v="42367 Frankfurt"/>
    <s v="Germany"/>
    <s v="Type A"/>
  </r>
  <r>
    <x v="3"/>
    <n v="7"/>
    <x v="7"/>
    <n v="12227"/>
    <s v="Berlin (ii)"/>
    <n v="17"/>
    <x v="15"/>
    <n v="1856.73"/>
    <n v="0"/>
    <n v="165"/>
    <n v="0"/>
    <m/>
    <n v="0"/>
    <s v="Type A"/>
    <s v="OK"/>
    <s v="12227 Berlin (II)"/>
    <s v="Germany"/>
    <s v="Type A"/>
  </r>
  <r>
    <x v="3"/>
    <n v="7"/>
    <x v="8"/>
    <n v="98422"/>
    <s v="Paris (i)"/>
    <n v="14"/>
    <x v="10"/>
    <n v="9592.0560000000005"/>
    <n v="0"/>
    <n v="355755"/>
    <n v="2844015"/>
    <m/>
    <n v="16115.04"/>
    <s v="Type B"/>
    <s v="OK"/>
    <s v="98422 Paris (I)"/>
    <s v="France"/>
    <s v="Type B"/>
  </r>
  <r>
    <x v="3"/>
    <n v="7"/>
    <x v="0"/>
    <n v="88253"/>
    <s v="London (i)"/>
    <n v="2"/>
    <x v="1"/>
    <n v="1114.038"/>
    <n v="0"/>
    <n v="83560"/>
    <n v="47790"/>
    <m/>
    <n v="734.16"/>
    <s v="Type A"/>
    <s v="OK"/>
    <s v="88253 London (I)"/>
    <s v="United Kingdom"/>
    <s v="Type A"/>
  </r>
  <r>
    <x v="3"/>
    <n v="7"/>
    <x v="1"/>
    <n v="19769"/>
    <s v="Krakow"/>
    <n v="11"/>
    <x v="14"/>
    <n v="3471.1410000000001"/>
    <n v="0"/>
    <n v="396735"/>
    <n v="1385274"/>
    <m/>
    <n v="0"/>
    <s v="Type A"/>
    <s v="OK"/>
    <s v="19769 Krakow"/>
    <s v="Poland"/>
    <s v="Type A"/>
  </r>
  <r>
    <x v="3"/>
    <n v="7"/>
    <x v="7"/>
    <n v="34378"/>
    <s v="Hamburg"/>
    <n v="3"/>
    <x v="2"/>
    <n v="47.204999999999998"/>
    <n v="0"/>
    <n v="966600"/>
    <n v="1545369"/>
    <m/>
    <n v="891.48"/>
    <s v="Type A"/>
    <s v="OK"/>
    <s v="34378 Hamburg"/>
    <s v="Germany"/>
    <s v="Type A"/>
  </r>
  <r>
    <x v="3"/>
    <n v="7"/>
    <x v="2"/>
    <n v="85321"/>
    <s v="Groningen"/>
    <n v="15"/>
    <x v="11"/>
    <n v="3052.59"/>
    <n v="0"/>
    <n v="65"/>
    <n v="0"/>
    <m/>
    <n v="0"/>
    <s v="Type A"/>
    <s v="OK"/>
    <s v="85321 Groningen"/>
    <s v="The Netherlands"/>
    <s v="Type A"/>
  </r>
  <r>
    <x v="3"/>
    <n v="7"/>
    <x v="10"/>
    <n v="29650"/>
    <s v="Gothenburg"/>
    <n v="1"/>
    <x v="0"/>
    <n v="2187.165"/>
    <n v="0"/>
    <n v="521715"/>
    <n v="1926786"/>
    <m/>
    <n v="1000.92"/>
    <s v="Type A"/>
    <s v="OK"/>
    <s v="29650 Gothenburg"/>
    <s v="Sweden"/>
    <s v="Type A"/>
  </r>
  <r>
    <x v="3"/>
    <n v="7"/>
    <x v="7"/>
    <n v="34378"/>
    <s v="Hamburg"/>
    <n v="1"/>
    <x v="0"/>
    <n v="4264.1850000000004"/>
    <n v="0"/>
    <n v="833165"/>
    <n v="3424008"/>
    <m/>
    <n v="984.96"/>
    <s v="Type A"/>
    <s v="OK"/>
    <s v="34378 Hamburg"/>
    <s v="Germany"/>
    <s v="Type A"/>
  </r>
  <r>
    <x v="3"/>
    <n v="7"/>
    <x v="3"/>
    <n v="85696"/>
    <s v="Prague (ii)"/>
    <n v="7"/>
    <x v="7"/>
    <n v="4295.6549999999997"/>
    <n v="132"/>
    <n v="191135"/>
    <n v="1682391"/>
    <m/>
    <n v="6311.04"/>
    <s v="Type B"/>
    <s v="OK"/>
    <s v="85696 Prague (II)"/>
    <s v="Czech Republic"/>
    <s v="Type B"/>
  </r>
  <r>
    <x v="3"/>
    <n v="7"/>
    <x v="2"/>
    <n v="93033"/>
    <s v="Rotterdam"/>
    <n v="3"/>
    <x v="2"/>
    <n v="47.204999999999998"/>
    <n v="0"/>
    <n v="414175"/>
    <n v="615168"/>
    <m/>
    <n v="918.84"/>
    <s v="Type A"/>
    <s v="OK"/>
    <s v="93033 Rotterdam"/>
    <s v="The Netherlands"/>
    <s v="Type A"/>
  </r>
  <r>
    <x v="3"/>
    <n v="7"/>
    <x v="8"/>
    <n v="91973"/>
    <s v="Nantes"/>
    <n v="2"/>
    <x v="1"/>
    <n v="3257.145"/>
    <n v="0"/>
    <n v="122965"/>
    <n v="807273"/>
    <m/>
    <n v="688.56"/>
    <s v="Type B"/>
    <s v="OK"/>
    <s v="91973 Nantes"/>
    <s v="France"/>
    <s v="Type B"/>
  </r>
  <r>
    <x v="3"/>
    <n v="7"/>
    <x v="0"/>
    <n v="17647"/>
    <s v="Liverpool"/>
    <n v="5"/>
    <x v="4"/>
    <n v="3694.578"/>
    <n v="0"/>
    <n v="291135"/>
    <n v="640665"/>
    <m/>
    <n v="1497.96"/>
    <s v="Type A"/>
    <s v="OK"/>
    <s v="17647 Liverpool"/>
    <s v="United Kingdom"/>
    <s v="Type A"/>
  </r>
  <r>
    <x v="3"/>
    <n v="7"/>
    <x v="10"/>
    <n v="29650"/>
    <s v="Gothenburg"/>
    <n v="2"/>
    <x v="1"/>
    <n v="2014.08"/>
    <n v="0"/>
    <n v="99870"/>
    <n v="640533"/>
    <m/>
    <n v="656.64"/>
    <s v="Type A"/>
    <s v="OK"/>
    <s v="29650 Gothenburg"/>
    <s v="Sweden"/>
    <s v="Type A"/>
  </r>
  <r>
    <x v="3"/>
    <n v="7"/>
    <x v="2"/>
    <n v="95434"/>
    <s v="Den haag"/>
    <n v="6"/>
    <x v="5"/>
    <n v="7965.0569999999998"/>
    <n v="0"/>
    <n v="2049330"/>
    <n v="10029171"/>
    <m/>
    <n v="8246.76"/>
    <s v="Type B"/>
    <s v="OK"/>
    <s v="95434 Den Haag"/>
    <s v="The Netherlands"/>
    <s v="Type B"/>
  </r>
  <r>
    <x v="3"/>
    <n v="7"/>
    <x v="7"/>
    <n v="86089"/>
    <s v="Cologne"/>
    <n v="12"/>
    <x v="12"/>
    <n v="8449.6949999999997"/>
    <n v="0"/>
    <n v="5497865"/>
    <n v="19999962"/>
    <m/>
    <n v="33390.6"/>
    <s v="Type A"/>
    <s v="OK"/>
    <s v="86089 Cologne"/>
    <s v="Germany"/>
    <s v="Type A"/>
  </r>
  <r>
    <x v="3"/>
    <n v="7"/>
    <x v="7"/>
    <n v="34378"/>
    <s v="Hamburg"/>
    <n v="2"/>
    <x v="1"/>
    <n v="3294.9090000000001"/>
    <n v="0"/>
    <n v="206870"/>
    <n v="1317582"/>
    <m/>
    <n v="615.6"/>
    <s v="Type A"/>
    <s v="OK"/>
    <s v="34378 Hamburg"/>
    <s v="Germany"/>
    <s v="Type A"/>
  </r>
  <r>
    <x v="3"/>
    <n v="7"/>
    <x v="5"/>
    <n v="20166"/>
    <s v="Madrid (ii)"/>
    <n v="8"/>
    <x v="8"/>
    <n v="62.94"/>
    <n v="0"/>
    <n v="78640"/>
    <n v="620304"/>
    <m/>
    <n v="5647.56"/>
    <s v="Type A"/>
    <s v="OK"/>
    <s v="20166 Madrid (II)"/>
    <s v="Spain"/>
    <s v="Type A"/>
  </r>
  <r>
    <x v="3"/>
    <n v="7"/>
    <x v="4"/>
    <n v="19000"/>
    <s v="Aalborg (ii)"/>
    <n v="2"/>
    <x v="1"/>
    <n v="2933.0039999999999"/>
    <n v="0"/>
    <n v="135415"/>
    <n v="86085"/>
    <m/>
    <n v="1137.72"/>
    <s v="Type A"/>
    <s v="OK"/>
    <s v="19000 Aalborg (II)"/>
    <s v="Denmark"/>
    <s v="Type B"/>
  </r>
  <r>
    <x v="3"/>
    <n v="7"/>
    <x v="2"/>
    <n v="95434"/>
    <s v="Den haag"/>
    <n v="11"/>
    <x v="14"/>
    <n v="3955.779"/>
    <n v="0"/>
    <n v="557110"/>
    <n v="2129262"/>
    <m/>
    <n v="0"/>
    <s v="Type B"/>
    <s v="OK"/>
    <s v="95434 Den Haag"/>
    <s v="The Netherlands"/>
    <s v="Type B"/>
  </r>
  <r>
    <x v="3"/>
    <n v="7"/>
    <x v="5"/>
    <n v="96493"/>
    <s v="Barcelona (ii)"/>
    <n v="6"/>
    <x v="5"/>
    <n v="12405.474"/>
    <n v="0"/>
    <n v="2887345"/>
    <n v="804357"/>
    <m/>
    <n v="11443.32"/>
    <s v="Type A"/>
    <s v="OK"/>
    <s v="96493 Barcelona (II)"/>
    <s v="Spain"/>
    <s v="Type A"/>
  </r>
  <r>
    <x v="3"/>
    <n v="7"/>
    <x v="1"/>
    <n v="19769"/>
    <s v="Krakow"/>
    <n v="15"/>
    <x v="11"/>
    <n v="4723.6469999999999"/>
    <n v="0"/>
    <n v="45"/>
    <n v="0"/>
    <m/>
    <n v="0"/>
    <s v="Type A"/>
    <s v="OK"/>
    <s v="19769 Krakow"/>
    <s v="Poland"/>
    <s v="Type A"/>
  </r>
  <r>
    <x v="3"/>
    <n v="7"/>
    <x v="0"/>
    <n v="73949"/>
    <s v="Leicester"/>
    <n v="13"/>
    <x v="6"/>
    <n v="19187.258999999998"/>
    <n v="0"/>
    <n v="4240700"/>
    <n v="16224471"/>
    <m/>
    <n v="15314.76"/>
    <s v="Type B"/>
    <s v="OK"/>
    <s v="73949 Leicester"/>
    <s v="United Kingdom"/>
    <s v="Type B"/>
  </r>
  <r>
    <x v="3"/>
    <n v="7"/>
    <x v="1"/>
    <n v="86208"/>
    <s v="Warsaw (ii)"/>
    <n v="8"/>
    <x v="8"/>
    <n v="837.10199999999998"/>
    <n v="0"/>
    <n v="68595"/>
    <n v="504072"/>
    <m/>
    <n v="4010.52"/>
    <s v="Type B"/>
    <s v="OK"/>
    <s v="86208 Warsaw (II)"/>
    <s v="Poland"/>
    <s v="Type B"/>
  </r>
  <r>
    <x v="3"/>
    <n v="7"/>
    <x v="7"/>
    <n v="42367"/>
    <s v="Frankfurt"/>
    <n v="6"/>
    <x v="5"/>
    <n v="10114.458000000001"/>
    <n v="0"/>
    <n v="2009085"/>
    <n v="6821058"/>
    <m/>
    <n v="13114.56"/>
    <s v="Type A"/>
    <s v="OK"/>
    <s v="42367 Frankfurt"/>
    <s v="Germany"/>
    <s v="Type A"/>
  </r>
  <r>
    <x v="3"/>
    <n v="7"/>
    <x v="1"/>
    <n v="23623"/>
    <s v="Poznan"/>
    <n v="6"/>
    <x v="5"/>
    <n v="8348.991"/>
    <n v="0"/>
    <n v="1952305"/>
    <n v="9248985"/>
    <m/>
    <n v="9028.7999999999993"/>
    <s v="Type A"/>
    <s v="OK"/>
    <s v="23623 Poznan"/>
    <s v="Poland"/>
    <s v="Type A"/>
  </r>
  <r>
    <x v="3"/>
    <n v="7"/>
    <x v="7"/>
    <n v="42367"/>
    <s v="Frankfurt"/>
    <n v="9"/>
    <x v="9"/>
    <n v="3156.4409999999998"/>
    <n v="0"/>
    <n v="70555"/>
    <n v="538491"/>
    <m/>
    <n v="4133.6400000000003"/>
    <s v="Type A"/>
    <s v="OK"/>
    <s v="42367 Frankfurt"/>
    <s v="Germany"/>
    <s v="Type A"/>
  </r>
  <r>
    <x v="3"/>
    <n v="7"/>
    <x v="2"/>
    <n v="93033"/>
    <s v="Rotterdam"/>
    <n v="13"/>
    <x v="6"/>
    <n v="16830.155999999999"/>
    <n v="0"/>
    <n v="3202970"/>
    <n v="13059507"/>
    <m/>
    <n v="17234.52"/>
    <s v="Type A"/>
    <s v="OK"/>
    <s v="93033 Rotterdam"/>
    <s v="The Netherlands"/>
    <s v="Type A"/>
  </r>
  <r>
    <x v="3"/>
    <n v="7"/>
    <x v="4"/>
    <m/>
    <s v="Aalborg (ii)"/>
    <n v="16"/>
    <x v="13"/>
    <n v="3496.317"/>
    <n v="0"/>
    <n v="105"/>
    <n v="0"/>
    <m/>
    <n v="0"/>
    <s v="Type A"/>
    <s v="INVALID"/>
    <s v="Not Found"/>
    <s v="Not Found"/>
    <s v="Not Found"/>
  </r>
  <r>
    <x v="3"/>
    <n v="7"/>
    <x v="0"/>
    <n v="17647"/>
    <s v="Liverpool"/>
    <n v="11"/>
    <x v="14"/>
    <n v="0"/>
    <n v="0"/>
    <n v="4300"/>
    <n v="40221"/>
    <m/>
    <n v="0"/>
    <s v="Type A"/>
    <s v="OK"/>
    <s v="17647 Liverpool"/>
    <s v="United Kingdom"/>
    <s v="Type A"/>
  </r>
  <r>
    <x v="3"/>
    <n v="7"/>
    <x v="0"/>
    <n v="18808"/>
    <s v="London (ii)"/>
    <n v="1"/>
    <x v="0"/>
    <n v="2807.1239999999998"/>
    <n v="0"/>
    <n v="551405"/>
    <n v="2020302"/>
    <m/>
    <n v="889.2"/>
    <s v="Type B"/>
    <s v="OK"/>
    <s v="18808 London (II)"/>
    <s v="United Kingdom"/>
    <s v="Type B"/>
  </r>
  <r>
    <x v="3"/>
    <n v="7"/>
    <x v="1"/>
    <n v="23623"/>
    <s v="Poznan"/>
    <n v="1"/>
    <x v="0"/>
    <n v="2435.7779999999998"/>
    <n v="0"/>
    <n v="452735"/>
    <n v="1867236"/>
    <m/>
    <n v="877.8"/>
    <s v="Type A"/>
    <s v="OK"/>
    <s v="23623 Poznan"/>
    <s v="Poland"/>
    <s v="Type A"/>
  </r>
  <r>
    <x v="3"/>
    <n v="7"/>
    <x v="9"/>
    <n v="76852"/>
    <s v="Brussels (ii)"/>
    <n v="12"/>
    <x v="12"/>
    <n v="10451.187"/>
    <n v="0"/>
    <n v="5845395"/>
    <n v="21154269"/>
    <m/>
    <n v="37857.120000000003"/>
    <s v="Type A"/>
    <s v="OK"/>
    <s v="76852 Brussels (II)"/>
    <s v="Belgium"/>
    <s v="Type A"/>
  </r>
  <r>
    <x v="3"/>
    <n v="7"/>
    <x v="1"/>
    <n v="23623"/>
    <s v="Poznan"/>
    <n v="12"/>
    <x v="12"/>
    <n v="7225.5119999999997"/>
    <n v="0"/>
    <n v="3978825"/>
    <n v="15645231"/>
    <m/>
    <n v="29774.52"/>
    <s v="Type A"/>
    <s v="OK"/>
    <s v="23623 Poznan"/>
    <s v="Poland"/>
    <s v="Type A"/>
  </r>
  <r>
    <x v="3"/>
    <n v="7"/>
    <x v="4"/>
    <n v="87703"/>
    <s v="Aalborg (i)"/>
    <n v="12"/>
    <x v="12"/>
    <n v="6271.9709999999995"/>
    <n v="0"/>
    <n v="3502380"/>
    <n v="10773546"/>
    <m/>
    <n v="30980.639999999999"/>
    <s v="Type A"/>
    <s v="OK"/>
    <s v="87703 Aalborg (I)"/>
    <s v="Denmark"/>
    <s v="Type A"/>
  </r>
  <r>
    <x v="3"/>
    <n v="7"/>
    <x v="1"/>
    <n v="19769"/>
    <s v="Krakow"/>
    <n v="12"/>
    <x v="12"/>
    <n v="6567.7889999999998"/>
    <n v="0"/>
    <n v="4126365"/>
    <n v="16249959"/>
    <m/>
    <n v="26096.880000000001"/>
    <s v="Type A"/>
    <s v="OK"/>
    <s v="19769 Krakow"/>
    <s v="Poland"/>
    <s v="Type A"/>
  </r>
  <r>
    <x v="3"/>
    <n v="7"/>
    <x v="9"/>
    <n v="19340"/>
    <s v="Brussels (i)"/>
    <n v="6"/>
    <x v="5"/>
    <n v="8569.2810000000009"/>
    <n v="0"/>
    <n v="1989490"/>
    <n v="7304484"/>
    <m/>
    <n v="9961.32"/>
    <s v="Type A"/>
    <s v="OK"/>
    <s v="19340 Brussels (I)"/>
    <s v="Belgium"/>
    <s v="Type A"/>
  </r>
  <r>
    <x v="3"/>
    <n v="7"/>
    <x v="8"/>
    <n v="85124"/>
    <s v="Lyon"/>
    <n v="9"/>
    <x v="9"/>
    <n v="2545.9229999999998"/>
    <n v="0"/>
    <n v="58925"/>
    <n v="469647"/>
    <m/>
    <n v="3736.92"/>
    <s v="Type B"/>
    <s v="OK"/>
    <s v="85124 Lyon"/>
    <s v="France"/>
    <s v="Type B"/>
  </r>
  <r>
    <x v="3"/>
    <n v="7"/>
    <x v="3"/>
    <n v="45583"/>
    <s v="Ostrava"/>
    <n v="1"/>
    <x v="0"/>
    <n v="1494.825"/>
    <n v="0"/>
    <n v="404910"/>
    <n v="15600"/>
    <m/>
    <n v="884.64"/>
    <s v="Type A"/>
    <s v="OK"/>
    <s v="45583 Ostrava"/>
    <s v="Czech Republic"/>
    <s v="Type A"/>
  </r>
  <r>
    <x v="3"/>
    <n v="7"/>
    <x v="8"/>
    <n v="98422"/>
    <s v="Paris (i)"/>
    <n v="16"/>
    <x v="13"/>
    <n v="3143.8530000000001"/>
    <n v="0"/>
    <n v="190"/>
    <n v="0"/>
    <m/>
    <n v="0"/>
    <s v="Type B"/>
    <s v="OK"/>
    <s v="98422 Paris (I)"/>
    <s v="France"/>
    <s v="Type B"/>
  </r>
  <r>
    <x v="3"/>
    <n v="7"/>
    <x v="3"/>
    <n v="85696"/>
    <s v="Prague (ii)"/>
    <n v="3"/>
    <x v="2"/>
    <n v="47.204999999999998"/>
    <n v="0"/>
    <n v="433460"/>
    <n v="758493"/>
    <m/>
    <n v="816.24"/>
    <s v="Type B"/>
    <s v="OK"/>
    <s v="85696 Prague (II)"/>
    <s v="Czech Republic"/>
    <s v="Type B"/>
  </r>
  <r>
    <x v="3"/>
    <n v="7"/>
    <x v="9"/>
    <n v="73762"/>
    <s v="Antwerp"/>
    <n v="6"/>
    <x v="5"/>
    <n v="14756.282999999999"/>
    <n v="0"/>
    <n v="2969840"/>
    <m/>
    <m/>
    <n v="11967.72"/>
    <s v="Type A"/>
    <s v="INVALID"/>
    <s v="73762 Antwerp"/>
    <s v="Belgium"/>
    <s v="Type A"/>
  </r>
  <r>
    <x v="3"/>
    <n v="7"/>
    <x v="7"/>
    <n v="12227"/>
    <s v="Berlin (ii)"/>
    <n v="1"/>
    <x v="0"/>
    <n v="5932.0950000000003"/>
    <n v="0"/>
    <n v="729370"/>
    <n v="3034377"/>
    <m/>
    <n v="1089.8399999999999"/>
    <s v="Type A"/>
    <s v="OK"/>
    <s v="12227 Berlin (II)"/>
    <s v="Germany"/>
    <s v="Type A"/>
  </r>
  <r>
    <x v="3"/>
    <n v="7"/>
    <x v="5"/>
    <n v="88750"/>
    <s v="Bilbao"/>
    <n v="9"/>
    <x v="9"/>
    <n v="2536.482"/>
    <n v="0"/>
    <n v="90525"/>
    <n v="616101"/>
    <m/>
    <n v="3834.96"/>
    <s v="Type A"/>
    <s v="OK"/>
    <s v="88750 Bilbao"/>
    <s v="Spain"/>
    <s v="Type A"/>
  </r>
  <r>
    <x v="3"/>
    <n v="7"/>
    <x v="6"/>
    <n v="94153"/>
    <s v="Rome (ii)"/>
    <n v="7"/>
    <x v="7"/>
    <n v="5759.01"/>
    <n v="0"/>
    <n v="316165"/>
    <n v="2406807"/>
    <m/>
    <n v="7122.72"/>
    <s v="Type B"/>
    <s v="OK"/>
    <s v="94153 Rome (II)"/>
    <s v="Italy"/>
    <s v="Type A"/>
  </r>
  <r>
    <x v="3"/>
    <n v="7"/>
    <x v="6"/>
    <n v="94153"/>
    <s v="Rome (ii)"/>
    <n v="9"/>
    <x v="9"/>
    <n v="3505.7579999999998"/>
    <n v="0"/>
    <n v="62320"/>
    <n v="489519"/>
    <m/>
    <n v="3287.76"/>
    <s v="Type B"/>
    <s v="OK"/>
    <s v="94153 Rome (II)"/>
    <s v="Italy"/>
    <s v="Type A"/>
  </r>
  <r>
    <x v="3"/>
    <n v="7"/>
    <x v="6"/>
    <n v="78325"/>
    <s v="Napoli"/>
    <n v="3"/>
    <x v="2"/>
    <n v="47.204999999999998"/>
    <n v="0"/>
    <n v="782630"/>
    <n v="137001"/>
    <m/>
    <n v="902.88"/>
    <s v="Type A"/>
    <s v="OK"/>
    <s v="78325 Napoli"/>
    <s v="Italy"/>
    <s v="Type A"/>
  </r>
  <r>
    <x v="3"/>
    <n v="7"/>
    <x v="5"/>
    <n v="96493"/>
    <s v="Barcelona (ii)"/>
    <n v="2"/>
    <x v="1"/>
    <n v="2539.6289999999999"/>
    <n v="0"/>
    <n v="182505"/>
    <n v="1152804"/>
    <m/>
    <n v="544.91999999999996"/>
    <s v="Type A"/>
    <s v="OK"/>
    <s v="96493 Barcelona (II)"/>
    <s v="Spain"/>
    <s v="Type A"/>
  </r>
  <r>
    <x v="3"/>
    <n v="7"/>
    <x v="2"/>
    <n v="15552"/>
    <s v="Amsterdam"/>
    <n v="9"/>
    <x v="9"/>
    <n v="1863.0239999999999"/>
    <n v="0"/>
    <n v="35965"/>
    <n v="264999"/>
    <m/>
    <n v="2040.6"/>
    <s v="Type A"/>
    <s v="OK"/>
    <s v="15552 Amsterdam"/>
    <s v="The Netherlands"/>
    <s v="Type A"/>
  </r>
  <r>
    <x v="3"/>
    <n v="7"/>
    <x v="3"/>
    <n v="85696"/>
    <s v="Prague (ii)"/>
    <n v="12"/>
    <x v="12"/>
    <n v="6803.8140000000003"/>
    <n v="0"/>
    <n v="3373410"/>
    <n v="12143838"/>
    <m/>
    <n v="34332.239999999998"/>
    <s v="Type B"/>
    <s v="OK"/>
    <s v="85696 Prague (II)"/>
    <s v="Czech Republic"/>
    <s v="Type B"/>
  </r>
  <r>
    <x v="3"/>
    <n v="7"/>
    <x v="6"/>
    <m/>
    <s v="Bologna"/>
    <n v="14"/>
    <x v="10"/>
    <n v="12688.704"/>
    <n v="0"/>
    <n v="552070"/>
    <n v="4444146"/>
    <m/>
    <n v="16438.8"/>
    <s v="Type B"/>
    <s v="INVALID"/>
    <s v="Not Found"/>
    <s v="Not Found"/>
    <s v="Not Found"/>
  </r>
  <r>
    <x v="3"/>
    <n v="7"/>
    <x v="1"/>
    <n v="86208"/>
    <s v="Warsaw (ii)"/>
    <n v="3"/>
    <x v="2"/>
    <n v="47.204999999999998"/>
    <n v="0"/>
    <n v="386265"/>
    <n v="50940"/>
    <m/>
    <n v="850.44"/>
    <s v="Type B"/>
    <s v="OK"/>
    <s v="86208 Warsaw (II)"/>
    <s v="Poland"/>
    <s v="Type B"/>
  </r>
  <r>
    <x v="3"/>
    <n v="7"/>
    <x v="8"/>
    <n v="63354"/>
    <s v="Marseille"/>
    <n v="12"/>
    <x v="12"/>
    <n v="10136.486999999999"/>
    <n v="0"/>
    <n v="4797025"/>
    <n v="16700850"/>
    <m/>
    <n v="37957.440000000002"/>
    <s v="Type A"/>
    <s v="OK"/>
    <s v="63354 Marseille"/>
    <s v="France"/>
    <s v="Type A"/>
  </r>
  <r>
    <x v="3"/>
    <n v="7"/>
    <x v="6"/>
    <n v="64983"/>
    <s v="Milano"/>
    <n v="14"/>
    <x v="10"/>
    <n v="11974.334999999999"/>
    <n v="0"/>
    <n v="409285"/>
    <n v="3146661"/>
    <m/>
    <n v="20009.28"/>
    <s v="Type C"/>
    <s v="OK"/>
    <s v="64983 Milano"/>
    <s v="Italy"/>
    <s v="Type C"/>
  </r>
  <r>
    <x v="3"/>
    <n v="7"/>
    <x v="0"/>
    <n v="17647"/>
    <s v="Liverpool"/>
    <n v="14"/>
    <x v="10"/>
    <n v="11927.13"/>
    <n v="0"/>
    <n v="422690"/>
    <n v="357603"/>
    <m/>
    <n v="15686.4"/>
    <s v="Type A"/>
    <s v="OK"/>
    <s v="17647 Liverpool"/>
    <s v="United Kingdom"/>
    <s v="Type A"/>
  </r>
  <r>
    <x v="3"/>
    <n v="7"/>
    <x v="10"/>
    <m/>
    <s v="Malmö"/>
    <n v="13"/>
    <x v="6"/>
    <n v="20719.848000000002"/>
    <n v="0"/>
    <n v="4297670"/>
    <n v="15019206"/>
    <m/>
    <n v="17111.400000000001"/>
    <s v="Type A"/>
    <s v="INVALID"/>
    <s v="Not Found"/>
    <s v="Not Found"/>
    <s v="Not Found"/>
  </r>
  <r>
    <x v="3"/>
    <n v="7"/>
    <x v="6"/>
    <n v="94153"/>
    <s v="Rome (ii)"/>
    <n v="17"/>
    <x v="15"/>
    <n v="2892.0929999999998"/>
    <n v="0"/>
    <n v="140"/>
    <n v="0"/>
    <m/>
    <n v="0"/>
    <s v="Type B"/>
    <s v="OK"/>
    <s v="94153 Rome (II)"/>
    <s v="Italy"/>
    <s v="Type A"/>
  </r>
  <r>
    <x v="3"/>
    <n v="7"/>
    <x v="5"/>
    <n v="88994"/>
    <s v="Madrid (i)"/>
    <n v="3"/>
    <x v="2"/>
    <n v="47.204999999999998"/>
    <n v="0"/>
    <n v="665900"/>
    <n v="1146615"/>
    <m/>
    <n v="1342.92"/>
    <s v="Type A"/>
    <s v="OK"/>
    <s v="88994 Madrid (I)"/>
    <s v="Spain"/>
    <s v="Type A"/>
  </r>
  <r>
    <x v="3"/>
    <n v="7"/>
    <x v="6"/>
    <n v="77348"/>
    <s v="Bologna"/>
    <n v="17"/>
    <x v="15"/>
    <n v="4194.951"/>
    <n v="0"/>
    <n v="150"/>
    <n v="0"/>
    <m/>
    <n v="0"/>
    <s v="Type B"/>
    <s v="OK"/>
    <s v="77348 Bologna"/>
    <s v="Italy"/>
    <s v="Type B"/>
  </r>
  <r>
    <x v="3"/>
    <n v="7"/>
    <x v="5"/>
    <n v="16927"/>
    <s v="Barcelona (i)"/>
    <n v="6"/>
    <x v="5"/>
    <n v="8377.3140000000003"/>
    <n v="0"/>
    <n v="2270300"/>
    <n v="7021083"/>
    <m/>
    <n v="8089.44"/>
    <s v="Type A"/>
    <s v="OK"/>
    <s v="16927 Barcelona (I)"/>
    <s v="Spain"/>
    <s v="Type A"/>
  </r>
  <r>
    <x v="3"/>
    <n v="7"/>
    <x v="1"/>
    <n v="86208"/>
    <s v="Warsaw (ii)"/>
    <n v="7"/>
    <x v="7"/>
    <n v="2294.163"/>
    <n v="0"/>
    <n v="140750"/>
    <n v="1169700"/>
    <m/>
    <n v="5396.76"/>
    <s v="Type B"/>
    <s v="OK"/>
    <s v="86208 Warsaw (II)"/>
    <s v="Poland"/>
    <s v="Type B"/>
  </r>
  <r>
    <x v="3"/>
    <n v="7"/>
    <x v="5"/>
    <n v="88750"/>
    <s v="Bilbao"/>
    <n v="2"/>
    <x v="1"/>
    <n v="3247.7040000000002"/>
    <n v="0"/>
    <n v="188455"/>
    <n v="1172742"/>
    <m/>
    <n v="677.16"/>
    <s v="Type A"/>
    <s v="OK"/>
    <s v="88750 Bilbao"/>
    <s v="Spain"/>
    <s v="Type A"/>
  </r>
  <r>
    <x v="3"/>
    <n v="7"/>
    <x v="2"/>
    <n v="93033"/>
    <s v="Rotterdam"/>
    <n v="16"/>
    <x v="13"/>
    <n v="2826.0059999999999"/>
    <n v="0"/>
    <n v="60"/>
    <n v="0"/>
    <m/>
    <n v="0"/>
    <s v="Type A"/>
    <s v="OK"/>
    <s v="93033 Rotterdam"/>
    <s v="The Netherlands"/>
    <s v="Type A"/>
  </r>
  <r>
    <x v="3"/>
    <n v="7"/>
    <x v="7"/>
    <n v="83160"/>
    <s v="Berlin (i)"/>
    <n v="2"/>
    <x v="1"/>
    <n v="3178.47"/>
    <n v="0"/>
    <n v="241210"/>
    <n v="1426680"/>
    <m/>
    <n v="877.8"/>
    <s v="Type A"/>
    <s v="OK"/>
    <s v="83160 Berlin (I)"/>
    <s v="Germany"/>
    <s v="Type A"/>
  </r>
  <r>
    <x v="3"/>
    <n v="7"/>
    <x v="8"/>
    <n v="63354"/>
    <s v="Marseille"/>
    <n v="8"/>
    <x v="8"/>
    <n v="3074.6190000000001"/>
    <n v="0"/>
    <n v="80755"/>
    <n v="562449"/>
    <m/>
    <n v="4642.08"/>
    <s v="Type A"/>
    <s v="OK"/>
    <s v="63354 Marseille"/>
    <s v="France"/>
    <s v="Type A"/>
  </r>
  <r>
    <x v="3"/>
    <n v="7"/>
    <x v="2"/>
    <n v="85321"/>
    <s v="Groningen"/>
    <n v="5"/>
    <x v="4"/>
    <n v="2045.55"/>
    <n v="0"/>
    <n v="169915"/>
    <n v="345354"/>
    <m/>
    <n v="1158.24"/>
    <s v="Type A"/>
    <s v="OK"/>
    <s v="85321 Groningen"/>
    <s v="The Netherlands"/>
    <s v="Type A"/>
  </r>
  <r>
    <x v="3"/>
    <n v="7"/>
    <x v="0"/>
    <n v="38976"/>
    <s v="Manchester"/>
    <n v="5"/>
    <x v="4"/>
    <n v="8452.8420000000006"/>
    <n v="0"/>
    <n v="527990"/>
    <n v="1240638"/>
    <m/>
    <n v="1477.44"/>
    <s v="Type A"/>
    <s v="OK"/>
    <s v="38976 Manchester"/>
    <s v="United Kingdom"/>
    <s v="Type A"/>
  </r>
  <r>
    <x v="3"/>
    <n v="7"/>
    <x v="8"/>
    <n v="91973"/>
    <s v="Nantes"/>
    <n v="3"/>
    <x v="2"/>
    <n v="47.204999999999998"/>
    <n v="0"/>
    <n v="528260"/>
    <n v="95067"/>
    <m/>
    <n v="1126.32"/>
    <s v="Type B"/>
    <s v="OK"/>
    <s v="91973 Nantes"/>
    <s v="France"/>
    <s v="Type B"/>
  </r>
  <r>
    <x v="3"/>
    <n v="7"/>
    <x v="5"/>
    <n v="96493"/>
    <s v="Barcelona (ii)"/>
    <n v="11"/>
    <x v="14"/>
    <n v="4547.415"/>
    <n v="0"/>
    <n v="385730"/>
    <n v="1526253"/>
    <m/>
    <n v="0"/>
    <s v="Type A"/>
    <s v="OK"/>
    <s v="96493 Barcelona (II)"/>
    <s v="Spain"/>
    <s v="Type A"/>
  </r>
  <r>
    <x v="3"/>
    <n v="7"/>
    <x v="3"/>
    <n v="45583"/>
    <s v="Ostrava"/>
    <n v="13"/>
    <x v="6"/>
    <n v="15347.919"/>
    <n v="0"/>
    <n v="3098065"/>
    <n v="8251773"/>
    <m/>
    <n v="16409.16"/>
    <s v="Type A"/>
    <s v="OK"/>
    <s v="45583 Ostrava"/>
    <s v="Czech Republic"/>
    <s v="Type A"/>
  </r>
  <r>
    <x v="3"/>
    <n v="7"/>
    <x v="1"/>
    <n v="23623"/>
    <s v="Poznan"/>
    <n v="2"/>
    <x v="1"/>
    <n v="1419.297"/>
    <n v="0"/>
    <n v="100825"/>
    <n v="620106"/>
    <m/>
    <n v="688.56"/>
    <s v="Type A"/>
    <s v="OK"/>
    <s v="23623 Poznan"/>
    <s v="Poland"/>
    <s v="Type A"/>
  </r>
  <r>
    <x v="3"/>
    <n v="7"/>
    <x v="10"/>
    <n v="81473"/>
    <s v="Stockholm"/>
    <n v="6"/>
    <x v="5"/>
    <n v="15851.439"/>
    <n v="0"/>
    <n v="3643770"/>
    <n v="17984808"/>
    <m/>
    <n v="14101.8"/>
    <s v="Type A"/>
    <s v="OK"/>
    <s v="81473 Stockholm"/>
    <s v="Sweden"/>
    <s v="Type A"/>
  </r>
  <r>
    <x v="3"/>
    <n v="7"/>
    <x v="9"/>
    <n v="73762"/>
    <s v="Antwerp"/>
    <n v="9"/>
    <x v="9"/>
    <n v="2599.422"/>
    <n v="0"/>
    <n v="59515"/>
    <n v="484653"/>
    <m/>
    <n v="5394.48"/>
    <s v="Type A"/>
    <s v="OK"/>
    <s v="73762 Antwerp"/>
    <s v="Belgium"/>
    <s v="Type A"/>
  </r>
  <r>
    <x v="3"/>
    <n v="7"/>
    <x v="9"/>
    <n v="19340"/>
    <s v="Brussels (i)"/>
    <n v="5"/>
    <x v="4"/>
    <n v="1834.701"/>
    <n v="0"/>
    <n v="220235"/>
    <n v="498468"/>
    <m/>
    <n v="1153.68"/>
    <s v="Type A"/>
    <s v="OK"/>
    <s v="19340 Brussels (I)"/>
    <s v="Belgium"/>
    <s v="Type A"/>
  </r>
  <r>
    <x v="3"/>
    <n v="7"/>
    <x v="9"/>
    <n v="19340"/>
    <s v="Brussels (i)"/>
    <n v="12"/>
    <x v="12"/>
    <n v="7430.067"/>
    <n v="0"/>
    <n v="4307740"/>
    <n v="14812071"/>
    <m/>
    <n v="27177.599999999999"/>
    <s v="Type A"/>
    <s v="OK"/>
    <s v="19340 Brussels (I)"/>
    <s v="Belgium"/>
    <s v="Type A"/>
  </r>
  <r>
    <x v="3"/>
    <n v="7"/>
    <x v="9"/>
    <n v="73762"/>
    <s v="Antwerp"/>
    <n v="15"/>
    <x v="11"/>
    <n v="5585.9250000000002"/>
    <n v="0"/>
    <n v="230"/>
    <n v="0"/>
    <m/>
    <n v="0"/>
    <s v="Type A"/>
    <s v="OK"/>
    <s v="73762 Antwerp"/>
    <s v="Belgium"/>
    <s v="Type A"/>
  </r>
  <r>
    <x v="3"/>
    <n v="7"/>
    <x v="10"/>
    <n v="90992"/>
    <s v="Malmö"/>
    <n v="14"/>
    <x v="10"/>
    <n v="6800.6670000000004"/>
    <n v="0"/>
    <n v="333535"/>
    <n v="2636112"/>
    <m/>
    <n v="15519.96"/>
    <s v="Type A"/>
    <s v="OK"/>
    <s v="90992 Malmö"/>
    <s v="Sweden"/>
    <s v="Type A"/>
  </r>
  <r>
    <x v="3"/>
    <n v="7"/>
    <x v="8"/>
    <n v="73422"/>
    <s v="Bordeaux"/>
    <n v="11"/>
    <x v="14"/>
    <n v="3556.11"/>
    <n v="0"/>
    <n v="375495"/>
    <m/>
    <m/>
    <n v="0"/>
    <s v="Type A"/>
    <s v="INVALID"/>
    <s v="73422 Bordeaux"/>
    <s v="France"/>
    <s v="Type A"/>
  </r>
  <r>
    <x v="3"/>
    <n v="7"/>
    <x v="5"/>
    <m/>
    <s v="Barcelona (i)"/>
    <n v="12"/>
    <x v="12"/>
    <n v="7555.9470000000001"/>
    <n v="0"/>
    <n v="4656235"/>
    <n v="15315006"/>
    <m/>
    <n v="30732.12"/>
    <s v="Type A"/>
    <s v="INVALID"/>
    <s v="Not Found"/>
    <s v="Not Found"/>
    <s v="Not Found"/>
  </r>
  <r>
    <x v="3"/>
    <n v="7"/>
    <x v="10"/>
    <n v="81473"/>
    <s v="Stockholm"/>
    <n v="7"/>
    <x v="7"/>
    <n v="12185.183999999999"/>
    <n v="0"/>
    <n v="373745"/>
    <n v="3145857"/>
    <m/>
    <n v="7738.32"/>
    <s v="Type A"/>
    <s v="OK"/>
    <s v="81473 Stockholm"/>
    <s v="Sweden"/>
    <s v="Type A"/>
  </r>
  <r>
    <x v="3"/>
    <n v="7"/>
    <x v="5"/>
    <n v="88994"/>
    <s v="Madrid (i)"/>
    <n v="13"/>
    <x v="6"/>
    <n v="18334.421999999999"/>
    <n v="0"/>
    <n v="4231165"/>
    <n v="13025481"/>
    <m/>
    <n v="17779.439999999999"/>
    <s v="Type A"/>
    <s v="OK"/>
    <s v="88994 Madrid (I)"/>
    <s v="Spain"/>
    <s v="Type A"/>
  </r>
  <r>
    <x v="3"/>
    <n v="7"/>
    <x v="5"/>
    <n v="88994"/>
    <s v="Madrid (i)"/>
    <n v="16"/>
    <x v="13"/>
    <n v="2687.538"/>
    <n v="0"/>
    <n v="110"/>
    <n v="0"/>
    <m/>
    <n v="0"/>
    <s v="Type A"/>
    <s v="OK"/>
    <s v="88994 Madrid (I)"/>
    <s v="Spain"/>
    <s v="Type A"/>
  </r>
  <r>
    <x v="3"/>
    <n v="7"/>
    <x v="1"/>
    <n v="71991"/>
    <s v="Warsaw (i)"/>
    <n v="16"/>
    <x v="13"/>
    <n v="2092.7550000000001"/>
    <n v="0"/>
    <n v="30"/>
    <n v="0"/>
    <m/>
    <n v="0"/>
    <s v="Type A"/>
    <s v="OK"/>
    <s v="71991 Warsaw (I)"/>
    <s v="Poland"/>
    <s v="Type A"/>
  </r>
  <r>
    <x v="3"/>
    <n v="7"/>
    <x v="10"/>
    <n v="90992"/>
    <s v="Malmö"/>
    <n v="6"/>
    <x v="5"/>
    <n v="9145.1820000000007"/>
    <n v="0"/>
    <n v="2035365"/>
    <n v="8932728"/>
    <m/>
    <n v="10620.24"/>
    <s v="Type A"/>
    <s v="OK"/>
    <s v="90992 Malmö"/>
    <s v="Sweden"/>
    <s v="Type A"/>
  </r>
  <r>
    <x v="3"/>
    <n v="7"/>
    <x v="8"/>
    <n v="73422"/>
    <s v="Bordeaux"/>
    <n v="8"/>
    <x v="8"/>
    <n v="3562.404"/>
    <n v="0"/>
    <n v="119425"/>
    <n v="890988"/>
    <m/>
    <n v="5779.8"/>
    <s v="Type A"/>
    <s v="OK"/>
    <s v="73422 Bordeaux"/>
    <s v="France"/>
    <s v="Type A"/>
  </r>
  <r>
    <x v="3"/>
    <n v="7"/>
    <x v="7"/>
    <n v="42367"/>
    <s v="Frankfurt"/>
    <n v="13"/>
    <x v="6"/>
    <n v="24216.165000000001"/>
    <n v="0"/>
    <n v="4513540"/>
    <n v="12839142"/>
    <m/>
    <n v="18372.240000000002"/>
    <s v="Type A"/>
    <s v="OK"/>
    <s v="42367 Frankfurt"/>
    <s v="Germany"/>
    <s v="Type A"/>
  </r>
  <r>
    <x v="3"/>
    <n v="7"/>
    <x v="1"/>
    <n v="71991"/>
    <s v="Warsaw (i)"/>
    <n v="14"/>
    <x v="10"/>
    <n v="6511.143"/>
    <n v="0"/>
    <n v="254450"/>
    <n v="2003772"/>
    <m/>
    <n v="12813.6"/>
    <s v="Type A"/>
    <s v="OK"/>
    <s v="71991 Warsaw (I)"/>
    <s v="Poland"/>
    <s v="Type A"/>
  </r>
  <r>
    <x v="3"/>
    <n v="7"/>
    <x v="0"/>
    <n v="88253"/>
    <s v="London (i)"/>
    <n v="17"/>
    <x v="15"/>
    <n v="2051.8440000000001"/>
    <n v="0"/>
    <n v="0"/>
    <n v="0"/>
    <m/>
    <n v="0"/>
    <s v="Type A"/>
    <s v="OK"/>
    <s v="88253 London (I)"/>
    <s v="United Kingdom"/>
    <s v="Type A"/>
  </r>
  <r>
    <x v="3"/>
    <n v="7"/>
    <x v="3"/>
    <n v="85696"/>
    <s v="Prague (ii)"/>
    <n v="1"/>
    <x v="0"/>
    <n v="3452.259"/>
    <n v="0"/>
    <n v="443685"/>
    <n v="1755348"/>
    <m/>
    <n v="791.16"/>
    <s v="Type B"/>
    <s v="OK"/>
    <s v="85696 Prague (II)"/>
    <s v="Czech Republic"/>
    <s v="Type B"/>
  </r>
  <r>
    <x v="3"/>
    <n v="7"/>
    <x v="0"/>
    <n v="17647"/>
    <s v="Liverpool"/>
    <n v="8"/>
    <x v="8"/>
    <n v="62.94"/>
    <n v="0"/>
    <n v="96685"/>
    <n v="796692"/>
    <m/>
    <n v="3677.64"/>
    <s v="Type A"/>
    <s v="OK"/>
    <s v="17647 Liverpool"/>
    <s v="United Kingdom"/>
    <s v="Type A"/>
  </r>
  <r>
    <x v="3"/>
    <n v="7"/>
    <x v="9"/>
    <n v="76852"/>
    <s v="Brussels (ii)"/>
    <n v="13"/>
    <x v="6"/>
    <n v="25028.091"/>
    <n v="0"/>
    <n v="5420935"/>
    <n v="18429162"/>
    <m/>
    <n v="17574.240000000002"/>
    <s v="Type A"/>
    <s v="OK"/>
    <s v="76852 Brussels (II)"/>
    <s v="Belgium"/>
    <s v="Type A"/>
  </r>
  <r>
    <x v="3"/>
    <n v="7"/>
    <x v="5"/>
    <n v="88994"/>
    <s v="Madrid (i)"/>
    <n v="7"/>
    <x v="7"/>
    <n v="4783.4399999999996"/>
    <n v="0"/>
    <n v="181030"/>
    <n v="1494480"/>
    <m/>
    <n v="7704.12"/>
    <s v="Type A"/>
    <s v="OK"/>
    <s v="88994 Madrid (I)"/>
    <s v="Spain"/>
    <s v="Type A"/>
  </r>
  <r>
    <x v="3"/>
    <n v="7"/>
    <x v="7"/>
    <n v="42367"/>
    <s v="Frankfurt"/>
    <n v="17"/>
    <x v="15"/>
    <n v="2073.873"/>
    <n v="0"/>
    <n v="180"/>
    <n v="0"/>
    <m/>
    <n v="0"/>
    <s v="Type A"/>
    <s v="OK"/>
    <s v="42367 Frankfurt"/>
    <s v="Germany"/>
    <s v="Type A"/>
  </r>
  <r>
    <x v="3"/>
    <n v="7"/>
    <x v="8"/>
    <n v="73422"/>
    <s v="Bordeaux"/>
    <n v="7"/>
    <x v="7"/>
    <n v="9868.9920000000002"/>
    <n v="0"/>
    <n v="305560"/>
    <n v="2473632"/>
    <m/>
    <n v="7617.48"/>
    <s v="Type A"/>
    <s v="OK"/>
    <s v="73422 Bordeaux"/>
    <s v="France"/>
    <s v="Type A"/>
  </r>
  <r>
    <x v="3"/>
    <n v="7"/>
    <x v="4"/>
    <n v="87703"/>
    <s v="Aalborg (i)"/>
    <n v="14"/>
    <x v="10"/>
    <n v="6570.9359999999997"/>
    <n v="0"/>
    <n v="295455"/>
    <n v="223101"/>
    <m/>
    <n v="18246.84"/>
    <s v="Type A"/>
    <s v="OK"/>
    <s v="87703 Aalborg (I)"/>
    <s v="Denmark"/>
    <s v="Type A"/>
  </r>
  <r>
    <x v="3"/>
    <n v="7"/>
    <x v="2"/>
    <n v="93033"/>
    <s v="Rotterdam"/>
    <n v="6"/>
    <x v="5"/>
    <n v="9305.6790000000001"/>
    <n v="0"/>
    <n v="1797345"/>
    <n v="9567441"/>
    <m/>
    <n v="11630.28"/>
    <s v="Type A"/>
    <s v="OK"/>
    <s v="93033 Rotterdam"/>
    <s v="The Netherlands"/>
    <s v="Type A"/>
  </r>
  <r>
    <x v="3"/>
    <n v="7"/>
    <x v="3"/>
    <n v="38560"/>
    <s v="Prague (i)"/>
    <n v="17"/>
    <x v="15"/>
    <n v="31.47"/>
    <n v="0"/>
    <n v="70"/>
    <n v="0"/>
    <m/>
    <n v="0"/>
    <s v="Type A"/>
    <s v="OK"/>
    <s v="38560 Prague (I)"/>
    <s v="Czech Republic"/>
    <s v="Type A"/>
  </r>
  <r>
    <x v="3"/>
    <n v="7"/>
    <x v="8"/>
    <n v="63354"/>
    <s v="Marseille"/>
    <n v="15"/>
    <x v="11"/>
    <n v="5497.8090000000002"/>
    <n v="0"/>
    <n v="200"/>
    <n v="0"/>
    <m/>
    <n v="0"/>
    <s v="Type A"/>
    <s v="OK"/>
    <s v="63354 Marseille"/>
    <s v="France"/>
    <s v="Type A"/>
  </r>
  <r>
    <x v="3"/>
    <n v="7"/>
    <x v="10"/>
    <n v="29650"/>
    <s v="Gothenburg"/>
    <n v="3"/>
    <x v="2"/>
    <n v="47.204999999999998"/>
    <n v="0"/>
    <n v="574520"/>
    <n v="764652"/>
    <m/>
    <n v="1144.56"/>
    <s v="Type A"/>
    <s v="OK"/>
    <s v="29650 Gothenburg"/>
    <s v="Sweden"/>
    <s v="Type A"/>
  </r>
  <r>
    <x v="3"/>
    <n v="7"/>
    <x v="9"/>
    <n v="76852"/>
    <s v="Brussels (ii)"/>
    <n v="4"/>
    <x v="3"/>
    <n v="2564.8049999999998"/>
    <n v="0"/>
    <n v="681355"/>
    <n v="1282818"/>
    <m/>
    <n v="855"/>
    <s v="Type A"/>
    <s v="OK"/>
    <s v="76852 Brussels (II)"/>
    <s v="Belgium"/>
    <s v="Type A"/>
  </r>
  <r>
    <x v="3"/>
    <n v="7"/>
    <x v="5"/>
    <n v="20166"/>
    <s v="Madrid (ii)"/>
    <n v="2"/>
    <x v="1"/>
    <n v="3027.4140000000002"/>
    <n v="0"/>
    <n v="104680"/>
    <n v="664551"/>
    <m/>
    <n v="661.2"/>
    <s v="Type A"/>
    <s v="OK"/>
    <s v="20166 Madrid (II)"/>
    <s v="Spain"/>
    <s v="Type A"/>
  </r>
  <r>
    <x v="3"/>
    <n v="7"/>
    <x v="0"/>
    <n v="18808"/>
    <s v="London (ii)"/>
    <n v="11"/>
    <x v="14"/>
    <n v="7124.808"/>
    <n v="0"/>
    <n v="871635"/>
    <n v="2295153"/>
    <m/>
    <n v="0"/>
    <s v="Type B"/>
    <s v="OK"/>
    <s v="18808 London (II)"/>
    <s v="United Kingdom"/>
    <s v="Type B"/>
  </r>
  <r>
    <x v="3"/>
    <n v="7"/>
    <x v="10"/>
    <n v="90992"/>
    <s v="Malmö"/>
    <n v="3"/>
    <x v="2"/>
    <n v="47.204999999999998"/>
    <n v="0"/>
    <n v="643225"/>
    <n v="954327"/>
    <m/>
    <n v="1146.8399999999999"/>
    <s v="Type A"/>
    <s v="OK"/>
    <s v="90992 Malmö"/>
    <s v="Sweden"/>
    <s v="Type A"/>
  </r>
  <r>
    <x v="3"/>
    <n v="7"/>
    <x v="7"/>
    <n v="94882"/>
    <s v="Munich"/>
    <n v="4"/>
    <x v="3"/>
    <n v="2511.306"/>
    <n v="0"/>
    <n v="640270"/>
    <n v="1335051"/>
    <m/>
    <n v="1217.52"/>
    <s v="Type B"/>
    <s v="OK"/>
    <s v="94882 Munich"/>
    <s v="Germany"/>
    <s v="Type B"/>
  </r>
  <r>
    <x v="3"/>
    <n v="7"/>
    <x v="0"/>
    <n v="88253"/>
    <s v="London (i)"/>
    <n v="5"/>
    <x v="4"/>
    <n v="1479.09"/>
    <n v="0"/>
    <n v="164595"/>
    <n v="370077"/>
    <m/>
    <n v="1035.1199999999999"/>
    <s v="Type A"/>
    <s v="OK"/>
    <s v="88253 London (I)"/>
    <s v="United Kingdom"/>
    <s v="Type A"/>
  </r>
  <r>
    <x v="3"/>
    <n v="7"/>
    <x v="10"/>
    <n v="90992"/>
    <s v="Malmö"/>
    <n v="2"/>
    <x v="1"/>
    <n v="2023.521"/>
    <n v="0"/>
    <n v="126525"/>
    <n v="827424"/>
    <m/>
    <n v="622.44000000000005"/>
    <s v="Type A"/>
    <s v="OK"/>
    <s v="90992 Malmö"/>
    <s v="Sweden"/>
    <s v="Type A"/>
  </r>
  <r>
    <x v="3"/>
    <n v="7"/>
    <x v="8"/>
    <n v="79785"/>
    <s v="Paris (ii)"/>
    <n v="5"/>
    <x v="4"/>
    <n v="2243.8110000000001"/>
    <n v="0"/>
    <n v="221605"/>
    <n v="465084"/>
    <m/>
    <n v="1146.8399999999999"/>
    <s v="Type A"/>
    <s v="OK"/>
    <s v="79785 Paris (II)"/>
    <s v="France"/>
    <s v="Type B"/>
  </r>
  <r>
    <x v="3"/>
    <n v="7"/>
    <x v="4"/>
    <n v="32949"/>
    <s v="Copenhagen (i)"/>
    <n v="15"/>
    <x v="11"/>
    <n v="3461.7"/>
    <n v="0"/>
    <n v="90"/>
    <n v="0"/>
    <m/>
    <n v="0"/>
    <s v="Type A"/>
    <s v="OK"/>
    <s v="32949 Copenhagen (I)"/>
    <s v="Denmark"/>
    <s v="Type A"/>
  </r>
  <r>
    <x v="3"/>
    <n v="7"/>
    <x v="1"/>
    <n v="19769"/>
    <s v="Krakow"/>
    <n v="8"/>
    <x v="8"/>
    <n v="1431.885"/>
    <n v="0"/>
    <n v="70690"/>
    <m/>
    <m/>
    <n v="2628.84"/>
    <s v="Type A"/>
    <s v="INVALID"/>
    <s v="19769 Krakow"/>
    <s v="Poland"/>
    <s v="Type A"/>
  </r>
  <r>
    <x v="3"/>
    <n v="7"/>
    <x v="0"/>
    <n v="73949"/>
    <s v="Leicester"/>
    <n v="4"/>
    <x v="3"/>
    <n v="1620.7049999999999"/>
    <n v="0"/>
    <n v="566335"/>
    <n v="964437"/>
    <m/>
    <n v="927.96"/>
    <s v="Type B"/>
    <s v="OK"/>
    <s v="73949 Leicester"/>
    <s v="United Kingdom"/>
    <s v="Type B"/>
  </r>
  <r>
    <x v="3"/>
    <n v="7"/>
    <x v="9"/>
    <n v="19340"/>
    <s v="Brussels (i)"/>
    <n v="2"/>
    <x v="1"/>
    <n v="2215.4879999999998"/>
    <n v="0"/>
    <n v="93465"/>
    <n v="7113"/>
    <m/>
    <n v="558.6"/>
    <s v="Type A"/>
    <s v="OK"/>
    <s v="19340 Brussels (I)"/>
    <s v="Belgium"/>
    <s v="Type A"/>
  </r>
  <r>
    <x v="3"/>
    <n v="7"/>
    <x v="5"/>
    <n v="96493"/>
    <s v="Barcelona (ii)"/>
    <n v="7"/>
    <x v="7"/>
    <n v="6397.8509999999997"/>
    <n v="0"/>
    <n v="304770"/>
    <n v="2529015"/>
    <m/>
    <n v="8559.1200000000008"/>
    <s v="Type A"/>
    <s v="OK"/>
    <s v="96493 Barcelona (II)"/>
    <s v="Spain"/>
    <s v="Type A"/>
  </r>
  <r>
    <x v="3"/>
    <n v="7"/>
    <x v="0"/>
    <n v="18808"/>
    <s v="London (ii)"/>
    <n v="1"/>
    <x v="0"/>
    <n v="2807.1239999999998"/>
    <n v="0"/>
    <n v="551405"/>
    <n v="2020302"/>
    <m/>
    <n v="889.2"/>
    <s v="Type B"/>
    <s v="OK"/>
    <s v="18808 London (II)"/>
    <s v="United Kingdom"/>
    <s v="Type B"/>
  </r>
  <r>
    <x v="3"/>
    <n v="7"/>
    <x v="3"/>
    <n v="45583"/>
    <s v="Ostrava"/>
    <n v="12"/>
    <x v="12"/>
    <n v="5551.308"/>
    <n v="0"/>
    <n v="3378220"/>
    <n v="10454967"/>
    <m/>
    <n v="31707.96"/>
    <s v="Type A"/>
    <s v="OK"/>
    <s v="45583 Ostrava"/>
    <s v="Czech Republic"/>
    <s v="Type A"/>
  </r>
  <r>
    <x v="3"/>
    <n v="7"/>
    <x v="10"/>
    <n v="81473"/>
    <s v="Stockholm"/>
    <n v="1"/>
    <x v="0"/>
    <n v="5028.9059999999999"/>
    <n v="0"/>
    <n v="792660"/>
    <n v="3757746"/>
    <m/>
    <n v="1666.68"/>
    <s v="Type A"/>
    <s v="OK"/>
    <s v="81473 Stockholm"/>
    <s v="Sweden"/>
    <s v="Type A"/>
  </r>
  <r>
    <x v="3"/>
    <n v="7"/>
    <x v="4"/>
    <n v="96857"/>
    <s v="Copenhagen (ii)"/>
    <n v="7"/>
    <x v="7"/>
    <n v="5296.4009999999998"/>
    <n v="0"/>
    <n v="146250"/>
    <n v="1283130"/>
    <m/>
    <n v="6085.32"/>
    <s v="Type A"/>
    <s v="OK"/>
    <s v="96857 Copenhagen (II)"/>
    <s v="Denmark"/>
    <s v="Type A"/>
  </r>
  <r>
    <x v="3"/>
    <n v="7"/>
    <x v="6"/>
    <n v="78325"/>
    <s v="Napoli"/>
    <n v="1"/>
    <x v="0"/>
    <n v="3647.373"/>
    <n v="0"/>
    <n v="699980"/>
    <n v="3158436"/>
    <m/>
    <n v="998.64"/>
    <s v="Type A"/>
    <s v="OK"/>
    <s v="78325 Napoli"/>
    <s v="Italy"/>
    <s v="Type A"/>
  </r>
  <r>
    <x v="3"/>
    <n v="7"/>
    <x v="7"/>
    <n v="42367"/>
    <s v="Frankfurt"/>
    <n v="14"/>
    <x v="10"/>
    <n v="11599.842000000001"/>
    <n v="0"/>
    <n v="426085"/>
    <n v="3031989"/>
    <m/>
    <n v="17008.8"/>
    <s v="Type A"/>
    <s v="OK"/>
    <s v="42367 Frankfurt"/>
    <s v="Germany"/>
    <s v="Type A"/>
  </r>
  <r>
    <x v="3"/>
    <n v="7"/>
    <x v="4"/>
    <n v="96857"/>
    <s v="Copenhagen (ii)"/>
    <n v="3"/>
    <x v="2"/>
    <n v="47.204999999999998"/>
    <n v="0"/>
    <n v="470150"/>
    <n v="793104"/>
    <m/>
    <n v="909.72"/>
    <s v="Type A"/>
    <s v="OK"/>
    <s v="96857 Copenhagen (II)"/>
    <s v="Denmark"/>
    <s v="Type A"/>
  </r>
  <r>
    <x v="3"/>
    <n v="7"/>
    <x v="9"/>
    <n v="76852"/>
    <s v="Brussels (ii)"/>
    <n v="3"/>
    <x v="2"/>
    <n v="47.204999999999998"/>
    <n v="0"/>
    <n v="982655"/>
    <n v="105102"/>
    <m/>
    <n v="1064.76"/>
    <s v="Type A"/>
    <s v="OK"/>
    <s v="76852 Brussels (II)"/>
    <s v="Belgium"/>
    <s v="Type A"/>
  </r>
  <r>
    <x v="3"/>
    <n v="7"/>
    <x v="6"/>
    <n v="78325"/>
    <s v="Napoli"/>
    <n v="15"/>
    <x v="11"/>
    <n v="4286.2139999999999"/>
    <n v="0"/>
    <n v="155"/>
    <m/>
    <m/>
    <n v="0"/>
    <s v="Type A"/>
    <s v="INVALID"/>
    <s v="78325 Napoli"/>
    <s v="Italy"/>
    <s v="Type A"/>
  </r>
  <r>
    <x v="3"/>
    <n v="7"/>
    <x v="10"/>
    <n v="29650"/>
    <s v="Gothenburg"/>
    <n v="4"/>
    <x v="3"/>
    <n v="1859.877"/>
    <n v="0"/>
    <n v="403195"/>
    <n v="641958"/>
    <m/>
    <n v="905.16"/>
    <s v="Type A"/>
    <s v="OK"/>
    <s v="29650 Gothenburg"/>
    <s v="Sweden"/>
    <s v="Type A"/>
  </r>
  <r>
    <x v="3"/>
    <n v="7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3"/>
    <n v="7"/>
    <x v="3"/>
    <n v="85696"/>
    <s v="Prague (ii)"/>
    <n v="6"/>
    <x v="5"/>
    <n v="8122.4070000000002"/>
    <n v="0"/>
    <n v="1481445"/>
    <n v="5408925"/>
    <m/>
    <n v="10440.120000000001"/>
    <s v="Type B"/>
    <s v="OK"/>
    <s v="85696 Prague (II)"/>
    <s v="Czech Republic"/>
    <s v="Type B"/>
  </r>
  <r>
    <x v="3"/>
    <n v="7"/>
    <x v="9"/>
    <n v="19340"/>
    <s v="Brussels (i)"/>
    <n v="13"/>
    <x v="6"/>
    <n v="17528.79"/>
    <n v="0"/>
    <n v="4029845"/>
    <n v="12349554"/>
    <m/>
    <n v="17079.48"/>
    <s v="Type A"/>
    <s v="OK"/>
    <s v="19340 Brussels (I)"/>
    <s v="Belgium"/>
    <s v="Type A"/>
  </r>
  <r>
    <x v="3"/>
    <n v="7"/>
    <x v="7"/>
    <n v="83160"/>
    <s v="Berlin (i)"/>
    <n v="6"/>
    <x v="5"/>
    <n v="14938.808999999999"/>
    <n v="0"/>
    <n v="3338555"/>
    <n v="9292290"/>
    <m/>
    <n v="10962.24"/>
    <s v="Type A"/>
    <s v="OK"/>
    <s v="83160 Berlin (I)"/>
    <s v="Germany"/>
    <s v="Type A"/>
  </r>
  <r>
    <x v="3"/>
    <n v="7"/>
    <x v="8"/>
    <n v="98422"/>
    <s v="Paris (i)"/>
    <n v="3"/>
    <x v="2"/>
    <n v="47.204999999999998"/>
    <n v="0"/>
    <n v="500455"/>
    <n v="803100"/>
    <m/>
    <n v="930.24"/>
    <s v="Type B"/>
    <s v="OK"/>
    <s v="98422 Paris (I)"/>
    <s v="France"/>
    <s v="Type B"/>
  </r>
  <r>
    <x v="3"/>
    <n v="7"/>
    <x v="0"/>
    <n v="22117"/>
    <s v="Birmingham"/>
    <n v="4"/>
    <x v="3"/>
    <n v="1834.701"/>
    <n v="0"/>
    <n v="324920"/>
    <n v="599580"/>
    <m/>
    <n v="556.32000000000005"/>
    <s v="Type A"/>
    <s v="OK"/>
    <s v="22117 Birmingham"/>
    <s v="United Kingdom"/>
    <s v="Type A"/>
  </r>
  <r>
    <x v="3"/>
    <n v="7"/>
    <x v="3"/>
    <n v="20891"/>
    <s v="Brno"/>
    <n v="13"/>
    <x v="6"/>
    <n v="11555.784"/>
    <n v="0"/>
    <n v="3498800"/>
    <n v="14723283"/>
    <m/>
    <n v="14954.52"/>
    <s v="Type A"/>
    <s v="OK"/>
    <s v="20891 Brno"/>
    <s v="Czech Republic"/>
    <s v="Type A"/>
  </r>
  <r>
    <x v="3"/>
    <n v="7"/>
    <x v="0"/>
    <n v="73949"/>
    <s v="Leicester"/>
    <n v="5"/>
    <x v="4"/>
    <n v="2168.2829999999999"/>
    <n v="0"/>
    <n v="202635"/>
    <n v="562482"/>
    <m/>
    <n v="912"/>
    <s v="Type B"/>
    <s v="OK"/>
    <s v="73949 Leicester"/>
    <s v="United Kingdom"/>
    <s v="Type B"/>
  </r>
  <r>
    <x v="3"/>
    <n v="7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3"/>
    <n v="7"/>
    <x v="9"/>
    <n v="19340"/>
    <s v="Brussels (i)"/>
    <n v="4"/>
    <x v="3"/>
    <n v="2121.078"/>
    <n v="0"/>
    <n v="517880"/>
    <n v="856995"/>
    <m/>
    <n v="711.36"/>
    <s v="Type A"/>
    <s v="OK"/>
    <s v="19340 Brussels (I)"/>
    <s v="Belgium"/>
    <s v="Type A"/>
  </r>
  <r>
    <x v="3"/>
    <n v="7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3"/>
    <n v="7"/>
    <x v="0"/>
    <n v="22117"/>
    <s v="Birmingham"/>
    <n v="8"/>
    <x v="8"/>
    <n v="1051.098"/>
    <n v="0"/>
    <n v="75700"/>
    <n v="652845"/>
    <m/>
    <n v="4322.88"/>
    <s v="Type A"/>
    <s v="OK"/>
    <s v="22117 Birmingham"/>
    <s v="United Kingdom"/>
    <s v="Type A"/>
  </r>
  <r>
    <x v="3"/>
    <n v="7"/>
    <x v="0"/>
    <n v="38976"/>
    <s v="Manchester"/>
    <n v="14"/>
    <x v="10"/>
    <n v="10602.243"/>
    <n v="0"/>
    <n v="554875"/>
    <n v="398058"/>
    <m/>
    <n v="15025.2"/>
    <s v="Type A"/>
    <s v="OK"/>
    <s v="38976 Manchester"/>
    <s v="United Kingdom"/>
    <s v="Type A"/>
  </r>
  <r>
    <x v="3"/>
    <n v="7"/>
    <x v="1"/>
    <n v="86208"/>
    <s v="Warsaw (ii)"/>
    <n v="4"/>
    <x v="3"/>
    <n v="956.68799999999999"/>
    <n v="0"/>
    <n v="351305"/>
    <n v="550356"/>
    <m/>
    <n v="820.8"/>
    <s v="Type B"/>
    <s v="OK"/>
    <s v="86208 Warsaw (II)"/>
    <s v="Poland"/>
    <s v="Type B"/>
  </r>
  <r>
    <x v="3"/>
    <n v="7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3"/>
    <n v="7"/>
    <x v="5"/>
    <n v="96493"/>
    <s v="Barcelona (ii)"/>
    <n v="5"/>
    <x v="4"/>
    <n v="5529.2790000000005"/>
    <n v="0"/>
    <n v="371835"/>
    <n v="81609"/>
    <m/>
    <n v="1181.04"/>
    <s v="Type A"/>
    <s v="OK"/>
    <s v="96493 Barcelona (II)"/>
    <s v="Spain"/>
    <s v="Type A"/>
  </r>
  <r>
    <x v="3"/>
    <n v="7"/>
    <x v="0"/>
    <n v="73949"/>
    <s v="Leicester"/>
    <n v="1"/>
    <x v="0"/>
    <n v="2624.598"/>
    <n v="0"/>
    <n v="523125"/>
    <n v="2250336"/>
    <m/>
    <n v="852.72"/>
    <s v="Type B"/>
    <s v="OK"/>
    <s v="73949 Leicester"/>
    <s v="United Kingdom"/>
    <s v="Type B"/>
  </r>
  <r>
    <x v="3"/>
    <n v="7"/>
    <x v="8"/>
    <n v="98422"/>
    <s v="Paris (i)"/>
    <n v="1"/>
    <x v="0"/>
    <n v="3933.75"/>
    <n v="0"/>
    <n v="535535"/>
    <n v="2108574"/>
    <m/>
    <n v="987.24"/>
    <s v="Type B"/>
    <s v="OK"/>
    <s v="98422 Paris (I)"/>
    <s v="France"/>
    <s v="Type B"/>
  </r>
  <r>
    <x v="3"/>
    <n v="7"/>
    <x v="9"/>
    <n v="73762"/>
    <s v="Antwerp"/>
    <n v="12"/>
    <x v="12"/>
    <n v="10186.839"/>
    <n v="0"/>
    <n v="6674995"/>
    <n v="24100005"/>
    <m/>
    <n v="37373.760000000002"/>
    <s v="Type A"/>
    <s v="OK"/>
    <s v="73762 Antwerp"/>
    <s v="Belgium"/>
    <s v="Type A"/>
  </r>
  <r>
    <x v="3"/>
    <n v="7"/>
    <x v="6"/>
    <n v="77348"/>
    <s v="Bologna"/>
    <n v="9"/>
    <x v="9"/>
    <n v="3411.348"/>
    <n v="0"/>
    <n v="127155"/>
    <n v="938169"/>
    <m/>
    <n v="4496.16"/>
    <s v="Type B"/>
    <s v="OK"/>
    <s v="77348 Bologna"/>
    <s v="Italy"/>
    <s v="Type B"/>
  </r>
  <r>
    <x v="3"/>
    <n v="7"/>
    <x v="8"/>
    <n v="63354"/>
    <s v="Marseille"/>
    <n v="7"/>
    <x v="7"/>
    <n v="5699.2169999999996"/>
    <n v="0"/>
    <n v="271860"/>
    <n v="2162571"/>
    <m/>
    <n v="7065.72"/>
    <s v="Type A"/>
    <s v="OK"/>
    <s v="63354 Marseille"/>
    <s v="France"/>
    <s v="Type A"/>
  </r>
  <r>
    <x v="3"/>
    <n v="7"/>
    <x v="8"/>
    <n v="63354"/>
    <s v="Marseille"/>
    <n v="2"/>
    <x v="1"/>
    <n v="2593.1280000000002"/>
    <n v="0"/>
    <n v="114665"/>
    <n v="692442"/>
    <m/>
    <n v="642.96"/>
    <s v="Type A"/>
    <s v="OK"/>
    <s v="63354 Marseille"/>
    <s v="France"/>
    <s v="Type A"/>
  </r>
  <r>
    <x v="3"/>
    <n v="7"/>
    <x v="4"/>
    <n v="19000"/>
    <s v="Aalborg (ii)"/>
    <n v="5"/>
    <x v="4"/>
    <n v="2763.0659999999998"/>
    <n v="0"/>
    <n v="255745"/>
    <n v="630903"/>
    <m/>
    <n v="1352.04"/>
    <s v="Type A"/>
    <s v="OK"/>
    <s v="19000 Aalborg (II)"/>
    <s v="Denmark"/>
    <s v="Type B"/>
  </r>
  <r>
    <x v="3"/>
    <n v="7"/>
    <x v="4"/>
    <n v="87703"/>
    <s v="Aalborg (i)"/>
    <n v="5"/>
    <x v="4"/>
    <n v="1951.14"/>
    <n v="0"/>
    <n v="171115"/>
    <n v="331932"/>
    <m/>
    <n v="866.4"/>
    <s v="Type A"/>
    <s v="OK"/>
    <s v="87703 Aalborg (I)"/>
    <s v="Denmark"/>
    <s v="Type A"/>
  </r>
  <r>
    <x v="3"/>
    <n v="7"/>
    <x v="5"/>
    <n v="16927"/>
    <s v="Barcelona (i)"/>
    <n v="8"/>
    <x v="8"/>
    <n v="1951.14"/>
    <n v="0"/>
    <n v="98880"/>
    <n v="590415"/>
    <m/>
    <n v="4434.6000000000004"/>
    <s v="Type A"/>
    <s v="OK"/>
    <s v="16927 Barcelona (I)"/>
    <s v="Spain"/>
    <s v="Type A"/>
  </r>
  <r>
    <x v="3"/>
    <n v="7"/>
    <x v="0"/>
    <n v="18808"/>
    <s v="London (ii)"/>
    <n v="4"/>
    <x v="3"/>
    <n v="1951.14"/>
    <n v="0"/>
    <n v="437625"/>
    <m/>
    <m/>
    <n v="802.56"/>
    <s v="Type B"/>
    <s v="INVALID"/>
    <s v="18808 London (II)"/>
    <s v="United Kingdom"/>
    <s v="Type B"/>
  </r>
  <r>
    <x v="3"/>
    <n v="7"/>
    <x v="4"/>
    <m/>
    <s v="Copenhagen (i)"/>
    <n v="14"/>
    <x v="10"/>
    <n v="6032.799"/>
    <n v="0"/>
    <n v="232195"/>
    <n v="1956675"/>
    <m/>
    <n v="16069.44"/>
    <s v="Type A"/>
    <s v="INVALID"/>
    <s v="Not Found"/>
    <s v="Not Found"/>
    <s v="Not Found"/>
  </r>
  <r>
    <x v="3"/>
    <n v="7"/>
    <x v="5"/>
    <n v="96493"/>
    <s v="Barcelona (ii)"/>
    <n v="15"/>
    <x v="11"/>
    <n v="5771.598"/>
    <n v="0"/>
    <n v="125"/>
    <n v="0"/>
    <m/>
    <n v="0"/>
    <s v="Type A"/>
    <s v="OK"/>
    <s v="96493 Barcelona (II)"/>
    <s v="Spain"/>
    <s v="Type A"/>
  </r>
  <r>
    <x v="3"/>
    <n v="7"/>
    <x v="2"/>
    <n v="15552"/>
    <s v="Amsterdam"/>
    <n v="14"/>
    <x v="10"/>
    <n v="6555.201"/>
    <n v="0"/>
    <n v="252975"/>
    <n v="1818405"/>
    <m/>
    <n v="12414.6"/>
    <s v="Type A"/>
    <s v="OK"/>
    <s v="15552 Amsterdam"/>
    <s v="The Netherlands"/>
    <s v="Type A"/>
  </r>
  <r>
    <x v="3"/>
    <n v="7"/>
    <x v="6"/>
    <n v="64983"/>
    <s v="Milano"/>
    <n v="16"/>
    <x v="13"/>
    <n v="3062.0309999999999"/>
    <n v="48"/>
    <n v="145"/>
    <n v="0"/>
    <m/>
    <n v="0"/>
    <s v="Type C"/>
    <s v="OK"/>
    <s v="64983 Milano"/>
    <s v="Italy"/>
    <s v="Type C"/>
  </r>
  <r>
    <x v="3"/>
    <n v="7"/>
    <x v="5"/>
    <n v="96493"/>
    <s v="Barcelona (ii)"/>
    <n v="14"/>
    <x v="10"/>
    <n v="10904.355"/>
    <n v="0"/>
    <n v="487140"/>
    <n v="3777462"/>
    <m/>
    <n v="18780.36"/>
    <s v="Type A"/>
    <s v="OK"/>
    <s v="96493 Barcelona (II)"/>
    <s v="Spain"/>
    <s v="Type A"/>
  </r>
  <r>
    <x v="3"/>
    <n v="7"/>
    <x v="3"/>
    <n v="85696"/>
    <s v="Prague (ii)"/>
    <n v="15"/>
    <x v="11"/>
    <n v="3779.547"/>
    <n v="0"/>
    <n v="85"/>
    <n v="0"/>
    <m/>
    <n v="0"/>
    <s v="Type B"/>
    <s v="OK"/>
    <s v="85696 Prague (II)"/>
    <s v="Czech Republic"/>
    <s v="Type B"/>
  </r>
  <r>
    <x v="3"/>
    <n v="7"/>
    <x v="7"/>
    <n v="34378"/>
    <s v="Hamburg"/>
    <n v="14"/>
    <x v="10"/>
    <n v="10517.273999999999"/>
    <n v="0"/>
    <n v="497260"/>
    <n v="3723018"/>
    <m/>
    <n v="17209.439999999999"/>
    <s v="Type A"/>
    <s v="OK"/>
    <s v="34378 Hamburg"/>
    <s v="Germany"/>
    <s v="Type A"/>
  </r>
  <r>
    <x v="3"/>
    <n v="7"/>
    <x v="4"/>
    <n v="32949"/>
    <s v="Copenhagen (i)"/>
    <n v="13"/>
    <x v="6"/>
    <n v="12773.673000000001"/>
    <n v="0"/>
    <n v="2640395"/>
    <n v="6926988"/>
    <m/>
    <n v="12047.52"/>
    <s v="Type A"/>
    <s v="OK"/>
    <s v="32949 Copenhagen (I)"/>
    <s v="Denmark"/>
    <s v="Type A"/>
  </r>
  <r>
    <x v="3"/>
    <n v="7"/>
    <x v="2"/>
    <n v="95434"/>
    <s v="Den haag"/>
    <n v="15"/>
    <x v="11"/>
    <n v="4383.7709999999997"/>
    <n v="0"/>
    <n v="55"/>
    <n v="0"/>
    <m/>
    <n v="0"/>
    <s v="Type B"/>
    <s v="OK"/>
    <s v="95434 Den Haag"/>
    <s v="The Netherlands"/>
    <s v="Type B"/>
  </r>
  <r>
    <x v="3"/>
    <n v="7"/>
    <x v="1"/>
    <n v="19769"/>
    <s v="Krakow"/>
    <n v="7"/>
    <x v="7"/>
    <n v="3977.808"/>
    <n v="0"/>
    <n v="188860"/>
    <n v="1538280"/>
    <m/>
    <n v="5595.12"/>
    <s v="Type A"/>
    <s v="OK"/>
    <s v="19769 Krakow"/>
    <s v="Poland"/>
    <s v="Type A"/>
  </r>
  <r>
    <x v="3"/>
    <n v="7"/>
    <x v="6"/>
    <n v="78450"/>
    <s v="Rome (i)"/>
    <n v="8"/>
    <x v="8"/>
    <n v="1671.057"/>
    <n v="0"/>
    <n v="70570"/>
    <n v="3387"/>
    <m/>
    <n v="4505.28"/>
    <s v="Type B"/>
    <s v="OK"/>
    <s v="78450 Rome (I)"/>
    <s v="Italy"/>
    <s v="Type B"/>
  </r>
  <r>
    <x v="3"/>
    <n v="7"/>
    <x v="3"/>
    <n v="20891"/>
    <s v="Brno"/>
    <n v="17"/>
    <x v="15"/>
    <n v="31.47"/>
    <n v="216"/>
    <n v="75"/>
    <n v="0"/>
    <m/>
    <n v="0"/>
    <s v="Type A"/>
    <s v="OK"/>
    <s v="20891 Brno"/>
    <s v="Czech Republic"/>
    <s v="Type A"/>
  </r>
  <r>
    <x v="3"/>
    <n v="7"/>
    <x v="3"/>
    <n v="38560"/>
    <s v="Prague (i)"/>
    <n v="12"/>
    <x v="12"/>
    <n v="6095.7389999999996"/>
    <n v="0"/>
    <n v="3779065"/>
    <n v="18332280"/>
    <m/>
    <n v="33433.919999999998"/>
    <s v="Type A"/>
    <s v="OK"/>
    <s v="38560 Prague (I)"/>
    <s v="Czech Republic"/>
    <s v="Type A"/>
  </r>
  <r>
    <x v="3"/>
    <n v="7"/>
    <x v="4"/>
    <n v="87703"/>
    <s v="Aalborg (i)"/>
    <n v="4"/>
    <x v="3"/>
    <n v="1815.819"/>
    <n v="0"/>
    <n v="504505"/>
    <n v="932658"/>
    <m/>
    <n v="542.64"/>
    <s v="Type A"/>
    <s v="OK"/>
    <s v="87703 Aalborg (I)"/>
    <s v="Denmark"/>
    <s v="Type A"/>
  </r>
  <r>
    <x v="3"/>
    <n v="7"/>
    <x v="1"/>
    <n v="86208"/>
    <s v="Warsaw (ii)"/>
    <n v="17"/>
    <x v="15"/>
    <n v="31.47"/>
    <n v="96"/>
    <n v="35"/>
    <n v="0"/>
    <m/>
    <n v="0"/>
    <s v="Type B"/>
    <s v="OK"/>
    <s v="86208 Warsaw (II)"/>
    <s v="Poland"/>
    <s v="Type B"/>
  </r>
  <r>
    <x v="3"/>
    <n v="7"/>
    <x v="6"/>
    <n v="64983"/>
    <s v="Milano"/>
    <n v="1"/>
    <x v="0"/>
    <n v="4043.895"/>
    <n v="0"/>
    <n v="695465"/>
    <n v="3300234"/>
    <m/>
    <n v="877.8"/>
    <s v="Type C"/>
    <s v="OK"/>
    <s v="64983 Milano"/>
    <s v="Italy"/>
    <s v="Type C"/>
  </r>
  <r>
    <x v="3"/>
    <n v="7"/>
    <x v="2"/>
    <n v="85321"/>
    <s v="Groningen"/>
    <n v="16"/>
    <x v="13"/>
    <n v="2291.0160000000001"/>
    <n v="0"/>
    <n v="65"/>
    <n v="0"/>
    <m/>
    <n v="0"/>
    <s v="Type A"/>
    <s v="OK"/>
    <s v="85321 Groningen"/>
    <s v="The Netherlands"/>
    <s v="Type A"/>
  </r>
  <r>
    <x v="3"/>
    <n v="7"/>
    <x v="6"/>
    <n v="78325"/>
    <s v="Napoli"/>
    <n v="8"/>
    <x v="8"/>
    <n v="2910.9749999999999"/>
    <n v="0"/>
    <n v="74790"/>
    <n v="683391"/>
    <m/>
    <n v="3652.56"/>
    <s v="Type A"/>
    <s v="OK"/>
    <s v="78325 Napoli"/>
    <s v="Italy"/>
    <s v="Type A"/>
  </r>
  <r>
    <x v="3"/>
    <n v="7"/>
    <x v="8"/>
    <n v="73422"/>
    <s v="Bordeaux"/>
    <n v="2"/>
    <x v="1"/>
    <n v="2970.768"/>
    <n v="0"/>
    <n v="161235"/>
    <n v="1090038"/>
    <m/>
    <n v="613.32000000000005"/>
    <s v="Type A"/>
    <s v="OK"/>
    <s v="73422 Bordeaux"/>
    <s v="France"/>
    <s v="Type A"/>
  </r>
  <r>
    <x v="3"/>
    <n v="7"/>
    <x v="2"/>
    <n v="95434"/>
    <s v="Den haag"/>
    <n v="1"/>
    <x v="0"/>
    <n v="2741.0369999999998"/>
    <n v="0"/>
    <n v="642000"/>
    <n v="2499687"/>
    <m/>
    <n v="857.28"/>
    <s v="Type B"/>
    <s v="OK"/>
    <s v="95434 Den Haag"/>
    <s v="The Netherlands"/>
    <s v="Type B"/>
  </r>
  <r>
    <x v="3"/>
    <n v="7"/>
    <x v="7"/>
    <n v="34378"/>
    <s v="Hamburg"/>
    <n v="9"/>
    <x v="9"/>
    <n v="3301.203"/>
    <n v="0"/>
    <n v="83900"/>
    <n v="577071"/>
    <m/>
    <n v="4197.4799999999996"/>
    <s v="Type A"/>
    <s v="OK"/>
    <s v="34378 Hamburg"/>
    <s v="Germany"/>
    <s v="Type A"/>
  </r>
  <r>
    <x v="3"/>
    <n v="7"/>
    <x v="7"/>
    <n v="42367"/>
    <s v="Frankfurt"/>
    <n v="8"/>
    <x v="8"/>
    <n v="2313.0450000000001"/>
    <n v="0"/>
    <n v="92610"/>
    <n v="664425"/>
    <m/>
    <n v="5460.6"/>
    <s v="Type A"/>
    <s v="OK"/>
    <s v="42367 Frankfurt"/>
    <s v="Germany"/>
    <s v="Type A"/>
  </r>
  <r>
    <x v="3"/>
    <n v="7"/>
    <x v="8"/>
    <m/>
    <s v="Nantes"/>
    <n v="4"/>
    <x v="3"/>
    <n v="1158.096"/>
    <n v="0"/>
    <n v="283155"/>
    <n v="549183"/>
    <m/>
    <n v="709.08"/>
    <s v="Type B"/>
    <s v="INVALID"/>
    <s v="Not Found"/>
    <s v="Not Found"/>
    <s v="Not Found"/>
  </r>
  <r>
    <x v="3"/>
    <n v="7"/>
    <x v="0"/>
    <n v="22117"/>
    <s v="Birmingham"/>
    <n v="2"/>
    <x v="1"/>
    <n v="1526.2950000000001"/>
    <n v="0"/>
    <n v="75005"/>
    <n v="404526"/>
    <m/>
    <n v="622.44000000000005"/>
    <s v="Type A"/>
    <s v="OK"/>
    <s v="22117 Birmingham"/>
    <s v="United Kingdom"/>
    <s v="Type A"/>
  </r>
  <r>
    <x v="3"/>
    <n v="7"/>
    <x v="3"/>
    <n v="85696"/>
    <s v="Prague (ii)"/>
    <n v="13"/>
    <x v="6"/>
    <n v="17818.313999999998"/>
    <n v="0"/>
    <n v="3051070"/>
    <n v="9437817"/>
    <m/>
    <n v="17220.84"/>
    <s v="Type B"/>
    <s v="OK"/>
    <s v="85696 Prague (II)"/>
    <s v="Czech Republic"/>
    <s v="Type B"/>
  </r>
  <r>
    <x v="3"/>
    <n v="7"/>
    <x v="2"/>
    <n v="85321"/>
    <s v="Groningen"/>
    <n v="8"/>
    <x v="8"/>
    <n v="2086.4609999999998"/>
    <n v="0"/>
    <n v="59590"/>
    <n v="477954"/>
    <m/>
    <n v="4001.4"/>
    <s v="Type A"/>
    <s v="OK"/>
    <s v="85321 Groningen"/>
    <s v="The Netherlands"/>
    <s v="Type A"/>
  </r>
  <r>
    <x v="3"/>
    <n v="7"/>
    <x v="8"/>
    <n v="63354"/>
    <s v="Marseille"/>
    <n v="11"/>
    <x v="14"/>
    <n v="4701.6180000000004"/>
    <n v="0"/>
    <n v="555130"/>
    <n v="1793646"/>
    <m/>
    <n v="0"/>
    <s v="Type A"/>
    <s v="OK"/>
    <s v="63354 Marseille"/>
    <s v="France"/>
    <s v="Type A"/>
  </r>
  <r>
    <x v="3"/>
    <n v="7"/>
    <x v="7"/>
    <n v="86089"/>
    <s v="Cologne"/>
    <n v="14"/>
    <x v="10"/>
    <n v="11722.575000000001"/>
    <n v="0"/>
    <n v="451410"/>
    <n v="3473487"/>
    <m/>
    <n v="16044.36"/>
    <s v="Type A"/>
    <s v="OK"/>
    <s v="86089 Cologne"/>
    <s v="Germany"/>
    <s v="Type A"/>
  </r>
  <r>
    <x v="3"/>
    <n v="7"/>
    <x v="5"/>
    <n v="88750"/>
    <s v="Bilbao"/>
    <n v="15"/>
    <x v="11"/>
    <n v="4991.1419999999998"/>
    <n v="0"/>
    <n v="130"/>
    <n v="0"/>
    <m/>
    <n v="0"/>
    <s v="Type A"/>
    <s v="OK"/>
    <s v="88750 Bilbao"/>
    <s v="Spain"/>
    <s v="Type A"/>
  </r>
  <r>
    <x v="3"/>
    <n v="7"/>
    <x v="8"/>
    <n v="91973"/>
    <s v="Nantes"/>
    <n v="15"/>
    <x v="11"/>
    <n v="3430.23"/>
    <n v="0"/>
    <n v="215"/>
    <n v="0"/>
    <m/>
    <n v="0"/>
    <s v="Type B"/>
    <s v="OK"/>
    <s v="91973 Nantes"/>
    <s v="France"/>
    <s v="Type B"/>
  </r>
  <r>
    <x v="3"/>
    <n v="7"/>
    <x v="7"/>
    <n v="12227"/>
    <s v="Berlin (ii)"/>
    <n v="2"/>
    <x v="1"/>
    <n v="2882.652"/>
    <n v="0"/>
    <n v="204990"/>
    <n v="144900"/>
    <m/>
    <n v="896.04"/>
    <s v="Type A"/>
    <s v="OK"/>
    <s v="12227 Berlin (II)"/>
    <s v="Germany"/>
    <s v="Type A"/>
  </r>
  <r>
    <x v="3"/>
    <n v="7"/>
    <x v="7"/>
    <n v="34378"/>
    <s v="Hamburg"/>
    <n v="8"/>
    <x v="8"/>
    <n v="1645.8810000000001"/>
    <n v="0"/>
    <n v="113690"/>
    <n v="874218"/>
    <m/>
    <n v="4913.3999999999996"/>
    <s v="Type A"/>
    <s v="OK"/>
    <s v="34378 Hamburg"/>
    <s v="Germany"/>
    <s v="Type A"/>
  </r>
  <r>
    <x v="3"/>
    <n v="7"/>
    <x v="10"/>
    <n v="29650"/>
    <s v="Gothenburg"/>
    <n v="13"/>
    <x v="6"/>
    <n v="18841.089"/>
    <n v="0"/>
    <n v="3908935"/>
    <n v="12364338"/>
    <m/>
    <n v="18230.88"/>
    <s v="Type A"/>
    <s v="OK"/>
    <s v="29650 Gothenburg"/>
    <s v="Sweden"/>
    <s v="Type A"/>
  </r>
  <r>
    <x v="3"/>
    <n v="7"/>
    <x v="0"/>
    <n v="88253"/>
    <s v="London (i)"/>
    <n v="3"/>
    <x v="2"/>
    <n v="47.204999999999998"/>
    <n v="0"/>
    <n v="445140"/>
    <n v="714381"/>
    <m/>
    <n v="927.96"/>
    <s v="Type A"/>
    <s v="OK"/>
    <s v="88253 London (I)"/>
    <s v="United Kingdom"/>
    <s v="Type A"/>
  </r>
  <r>
    <x v="3"/>
    <n v="7"/>
    <x v="2"/>
    <n v="95434"/>
    <s v="Den haag"/>
    <n v="12"/>
    <x v="12"/>
    <n v="6539.4660000000003"/>
    <n v="0"/>
    <n v="4464095"/>
    <n v="17979753"/>
    <m/>
    <n v="27679.200000000001"/>
    <s v="Type B"/>
    <s v="OK"/>
    <s v="95434 Den Haag"/>
    <s v="The Netherlands"/>
    <s v="Type B"/>
  </r>
  <r>
    <x v="3"/>
    <n v="7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3"/>
    <n v="7"/>
    <x v="3"/>
    <n v="85696"/>
    <s v="Prague (ii)"/>
    <n v="11"/>
    <x v="14"/>
    <n v="3571.8449999999998"/>
    <n v="0"/>
    <n v="392330"/>
    <n v="1677933"/>
    <m/>
    <n v="0"/>
    <s v="Type B"/>
    <s v="OK"/>
    <s v="85696 Prague (II)"/>
    <s v="Czech Republic"/>
    <s v="Type B"/>
  </r>
  <r>
    <x v="3"/>
    <n v="7"/>
    <x v="2"/>
    <n v="85321"/>
    <s v="Groningen"/>
    <n v="9"/>
    <x v="9"/>
    <n v="2221.7820000000002"/>
    <n v="0"/>
    <n v="53010"/>
    <n v="396351"/>
    <m/>
    <n v="4247.6400000000003"/>
    <s v="Type A"/>
    <s v="OK"/>
    <s v="85321 Groningen"/>
    <s v="The Netherlands"/>
    <s v="Type A"/>
  </r>
  <r>
    <x v="3"/>
    <n v="7"/>
    <x v="5"/>
    <n v="88750"/>
    <s v="Bilbao"/>
    <n v="14"/>
    <x v="10"/>
    <n v="11889.366"/>
    <n v="0"/>
    <n v="426625"/>
    <n v="3286794"/>
    <m/>
    <n v="17056.68"/>
    <s v="Type A"/>
    <s v="OK"/>
    <s v="88750 Bilbao"/>
    <s v="Spain"/>
    <s v="Type A"/>
  </r>
  <r>
    <x v="3"/>
    <n v="7"/>
    <x v="4"/>
    <n v="32949"/>
    <s v="Copenhagen (i)"/>
    <n v="8"/>
    <x v="8"/>
    <n v="1674.204"/>
    <n v="0"/>
    <n v="68475"/>
    <n v="518484"/>
    <m/>
    <n v="3930.72"/>
    <s v="Type A"/>
    <s v="OK"/>
    <s v="32949 Copenhagen (I)"/>
    <s v="Denmark"/>
    <s v="Type A"/>
  </r>
  <r>
    <x v="3"/>
    <n v="7"/>
    <x v="5"/>
    <m/>
    <s v="Madrid (i)"/>
    <n v="4"/>
    <x v="3"/>
    <n v="1888.2"/>
    <n v="0"/>
    <n v="537120"/>
    <n v="959541"/>
    <m/>
    <n v="777.48"/>
    <s v="Type A"/>
    <s v="INVALID"/>
    <s v="Not Found"/>
    <s v="Not Found"/>
    <s v="Not Found"/>
  </r>
  <r>
    <x v="3"/>
    <n v="7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3"/>
    <n v="7"/>
    <x v="2"/>
    <n v="95434"/>
    <s v="Den haag"/>
    <n v="17"/>
    <x v="15"/>
    <n v="1771.761"/>
    <n v="0"/>
    <n v="55"/>
    <n v="0"/>
    <m/>
    <n v="0"/>
    <s v="Type B"/>
    <s v="OK"/>
    <s v="95434 Den Haag"/>
    <s v="The Netherlands"/>
    <s v="Type B"/>
  </r>
  <r>
    <x v="3"/>
    <n v="7"/>
    <x v="2"/>
    <n v="85321"/>
    <s v="Groningen"/>
    <n v="1"/>
    <x v="0"/>
    <n v="2492.424"/>
    <n v="0"/>
    <n v="367525"/>
    <n v="1486740"/>
    <m/>
    <n v="848.16"/>
    <s v="Type A"/>
    <s v="OK"/>
    <s v="85321 Groningen"/>
    <s v="The Netherlands"/>
    <s v="Type A"/>
  </r>
  <r>
    <x v="3"/>
    <n v="7"/>
    <x v="4"/>
    <n v="96857"/>
    <s v="Copenhagen (ii)"/>
    <n v="16"/>
    <x v="13"/>
    <n v="1922.817"/>
    <n v="0"/>
    <n v="95"/>
    <n v="0"/>
    <m/>
    <n v="0"/>
    <s v="Type A"/>
    <s v="OK"/>
    <s v="96857 Copenhagen (II)"/>
    <s v="Denmark"/>
    <s v="Type A"/>
  </r>
  <r>
    <x v="3"/>
    <n v="7"/>
    <x v="4"/>
    <n v="96857"/>
    <s v="Copenhagen (ii)"/>
    <n v="5"/>
    <x v="4"/>
    <n v="2045.55"/>
    <n v="0"/>
    <n v="182715"/>
    <n v="350370"/>
    <m/>
    <n v="1012.32"/>
    <s v="Type A"/>
    <s v="OK"/>
    <s v="96857 Copenhagen (II)"/>
    <s v="Denmark"/>
    <s v="Type A"/>
  </r>
  <r>
    <x v="3"/>
    <n v="7"/>
    <x v="7"/>
    <n v="86089"/>
    <s v="Cologne"/>
    <n v="15"/>
    <x v="11"/>
    <n v="5683.482"/>
    <n v="0"/>
    <n v="185"/>
    <n v="0"/>
    <m/>
    <n v="0"/>
    <s v="Type A"/>
    <s v="OK"/>
    <s v="86089 Cologne"/>
    <s v="Germany"/>
    <s v="Type A"/>
  </r>
  <r>
    <x v="3"/>
    <n v="7"/>
    <x v="0"/>
    <n v="18808"/>
    <s v="London (ii)"/>
    <n v="9"/>
    <x v="9"/>
    <n v="2221.7820000000002"/>
    <n v="0"/>
    <n v="57425"/>
    <n v="399801"/>
    <m/>
    <n v="5802.6"/>
    <s v="Type B"/>
    <s v="OK"/>
    <s v="18808 London (II)"/>
    <s v="United Kingdom"/>
    <s v="Type B"/>
  </r>
  <r>
    <x v="3"/>
    <n v="7"/>
    <x v="8"/>
    <n v="73422"/>
    <s v="Bordeaux"/>
    <n v="9"/>
    <x v="9"/>
    <n v="2829.1529999999998"/>
    <n v="0"/>
    <n v="97400"/>
    <n v="732828"/>
    <m/>
    <n v="5914.32"/>
    <s v="Type A"/>
    <s v="OK"/>
    <s v="73422 Bordeaux"/>
    <s v="France"/>
    <s v="Type A"/>
  </r>
  <r>
    <x v="3"/>
    <n v="7"/>
    <x v="2"/>
    <n v="93033"/>
    <s v="Rotterdam"/>
    <n v="4"/>
    <x v="3"/>
    <n v="1346.9159999999999"/>
    <n v="0"/>
    <n v="295535"/>
    <n v="511947"/>
    <m/>
    <n v="843.6"/>
    <s v="Type A"/>
    <s v="OK"/>
    <s v="93033 Rotterdam"/>
    <s v="The Netherlands"/>
    <s v="Type A"/>
  </r>
  <r>
    <x v="3"/>
    <n v="7"/>
    <x v="5"/>
    <n v="16927"/>
    <s v="Barcelona (i)"/>
    <n v="1"/>
    <x v="0"/>
    <n v="4220.1270000000004"/>
    <n v="0"/>
    <n v="467700"/>
    <n v="2027664"/>
    <m/>
    <n v="741"/>
    <s v="Type A"/>
    <s v="OK"/>
    <s v="16927 Barcelona (I)"/>
    <s v="Spain"/>
    <s v="Type A"/>
  </r>
  <r>
    <x v="3"/>
    <n v="7"/>
    <x v="6"/>
    <n v="77348"/>
    <s v="Bologna"/>
    <n v="13"/>
    <x v="6"/>
    <n v="25632.314999999999"/>
    <n v="0"/>
    <n v="5834140"/>
    <n v="15701298"/>
    <m/>
    <n v="17371.32"/>
    <s v="Type B"/>
    <s v="OK"/>
    <s v="77348 Bologna"/>
    <s v="Italy"/>
    <s v="Type B"/>
  </r>
  <r>
    <x v="3"/>
    <n v="7"/>
    <x v="10"/>
    <n v="90992"/>
    <s v="Malmö"/>
    <n v="4"/>
    <x v="3"/>
    <n v="1966.875"/>
    <n v="0"/>
    <n v="500690"/>
    <n v="819657"/>
    <m/>
    <n v="1112.6400000000001"/>
    <s v="Type A"/>
    <s v="OK"/>
    <s v="90992 Malmö"/>
    <s v="Sweden"/>
    <s v="Type A"/>
  </r>
  <r>
    <x v="3"/>
    <n v="7"/>
    <x v="2"/>
    <n v="93033"/>
    <s v="Rotterdam"/>
    <n v="11"/>
    <x v="14"/>
    <n v="2416.8960000000002"/>
    <n v="0"/>
    <n v="296485"/>
    <n v="1269630"/>
    <m/>
    <n v="0"/>
    <s v="Type A"/>
    <s v="OK"/>
    <s v="93033 Rotterdam"/>
    <s v="The Netherlands"/>
    <s v="Type A"/>
  </r>
  <r>
    <x v="3"/>
    <n v="7"/>
    <x v="3"/>
    <n v="45583"/>
    <s v="Ostrava"/>
    <n v="11"/>
    <x v="14"/>
    <n v="4172.9219999999996"/>
    <n v="0"/>
    <n v="570170"/>
    <n v="1921707"/>
    <m/>
    <n v="0"/>
    <s v="Type A"/>
    <s v="OK"/>
    <s v="45583 Ostrava"/>
    <s v="Czech Republic"/>
    <s v="Type A"/>
  </r>
  <r>
    <x v="3"/>
    <n v="7"/>
    <x v="0"/>
    <n v="73949"/>
    <s v="Leicester"/>
    <n v="16"/>
    <x v="13"/>
    <n v="2898.3870000000002"/>
    <n v="0"/>
    <n v="20"/>
    <n v="0"/>
    <m/>
    <n v="0"/>
    <s v="Type B"/>
    <s v="OK"/>
    <s v="73949 Leicester"/>
    <s v="United Kingdom"/>
    <s v="Type B"/>
  </r>
  <r>
    <x v="3"/>
    <n v="7"/>
    <x v="7"/>
    <n v="42367"/>
    <s v="Frankfurt"/>
    <n v="3"/>
    <x v="2"/>
    <n v="47.204999999999998"/>
    <n v="0"/>
    <n v="663440"/>
    <n v="1128942"/>
    <m/>
    <n v="1260.8399999999999"/>
    <s v="Type A"/>
    <s v="OK"/>
    <s v="42367 Frankfurt"/>
    <s v="Germany"/>
    <s v="Type A"/>
  </r>
  <r>
    <x v="3"/>
    <n v="7"/>
    <x v="10"/>
    <n v="81473"/>
    <s v="Stockholm"/>
    <n v="9"/>
    <x v="9"/>
    <n v="2989.65"/>
    <n v="0"/>
    <n v="71590"/>
    <n v="51810"/>
    <m/>
    <n v="3123.6"/>
    <s v="Type A"/>
    <s v="OK"/>
    <s v="81473 Stockholm"/>
    <s v="Sweden"/>
    <s v="Type A"/>
  </r>
  <r>
    <x v="3"/>
    <n v="7"/>
    <x v="6"/>
    <n v="78325"/>
    <s v="Napoli"/>
    <n v="7"/>
    <x v="7"/>
    <n v="4714.2060000000001"/>
    <n v="0"/>
    <n v="236430"/>
    <n v="1812621"/>
    <m/>
    <n v="6573.24"/>
    <s v="Type A"/>
    <s v="OK"/>
    <s v="78325 Napoli"/>
    <s v="Italy"/>
    <s v="Type A"/>
  </r>
  <r>
    <x v="3"/>
    <n v="7"/>
    <x v="1"/>
    <n v="86208"/>
    <s v="Warsaw (ii)"/>
    <n v="6"/>
    <x v="5"/>
    <n v="6168.12"/>
    <n v="0"/>
    <n v="1042540"/>
    <m/>
    <m/>
    <n v="8135.04"/>
    <s v="Type B"/>
    <s v="INVALID"/>
    <s v="86208 Warsaw (II)"/>
    <s v="Poland"/>
    <s v="Type B"/>
  </r>
  <r>
    <x v="3"/>
    <n v="7"/>
    <x v="5"/>
    <n v="88994"/>
    <s v="Madrid (i)"/>
    <n v="6"/>
    <x v="5"/>
    <n v="8657.3970000000008"/>
    <n v="0"/>
    <n v="2101765"/>
    <n v="6677547"/>
    <m/>
    <n v="10706.88"/>
    <s v="Type A"/>
    <s v="OK"/>
    <s v="88994 Madrid (I)"/>
    <s v="Spain"/>
    <s v="Type A"/>
  </r>
  <r>
    <x v="3"/>
    <n v="7"/>
    <x v="6"/>
    <n v="94153"/>
    <s v="Rome (ii)"/>
    <n v="1"/>
    <x v="0"/>
    <n v="4100.5410000000002"/>
    <n v="0"/>
    <n v="766200"/>
    <n v="3368688"/>
    <m/>
    <n v="1183.32"/>
    <s v="Type B"/>
    <s v="OK"/>
    <s v="94153 Rome (II)"/>
    <s v="Italy"/>
    <s v="Type A"/>
  </r>
  <r>
    <x v="3"/>
    <n v="7"/>
    <x v="8"/>
    <n v="79785"/>
    <s v="Paris (ii)"/>
    <n v="8"/>
    <x v="8"/>
    <n v="1586.088"/>
    <n v="0"/>
    <n v="66365"/>
    <n v="441408"/>
    <m/>
    <n v="5054.76"/>
    <s v="Type A"/>
    <s v="OK"/>
    <s v="79785 Paris (II)"/>
    <s v="France"/>
    <s v="Type B"/>
  </r>
  <r>
    <x v="3"/>
    <n v="7"/>
    <x v="10"/>
    <n v="29650"/>
    <s v="Gothenburg"/>
    <n v="11"/>
    <x v="14"/>
    <n v="0"/>
    <n v="0"/>
    <n v="0"/>
    <n v="0"/>
    <m/>
    <n v="0"/>
    <s v="Type A"/>
    <s v="OK"/>
    <s v="29650 Gothenburg"/>
    <s v="Sweden"/>
    <s v="Type A"/>
  </r>
  <r>
    <x v="3"/>
    <n v="7"/>
    <x v="4"/>
    <n v="87703"/>
    <s v="Aalborg (i)"/>
    <n v="13"/>
    <x v="6"/>
    <n v="16254.254999999999"/>
    <n v="0"/>
    <n v="3206925"/>
    <n v="7858182"/>
    <m/>
    <n v="12733.8"/>
    <s v="Type A"/>
    <s v="OK"/>
    <s v="87703 Aalborg (I)"/>
    <s v="Denmark"/>
    <s v="Type A"/>
  </r>
  <r>
    <x v="3"/>
    <n v="7"/>
    <x v="0"/>
    <n v="22117"/>
    <s v="Birmingham"/>
    <n v="5"/>
    <x v="4"/>
    <n v="2457.8069999999998"/>
    <n v="0"/>
    <n v="155185"/>
    <n v="297741"/>
    <m/>
    <n v="912"/>
    <s v="Type A"/>
    <s v="OK"/>
    <s v="22117 Birmingham"/>
    <s v="United Kingdom"/>
    <s v="Type A"/>
  </r>
  <r>
    <x v="3"/>
    <n v="7"/>
    <x v="4"/>
    <n v="96857"/>
    <s v="Copenhagen (ii)"/>
    <n v="8"/>
    <x v="8"/>
    <n v="1447.62"/>
    <n v="0"/>
    <n v="61745"/>
    <n v="464577"/>
    <m/>
    <n v="3912.48"/>
    <s v="Type A"/>
    <s v="OK"/>
    <s v="96857 Copenhagen (II)"/>
    <s v="Denmark"/>
    <s v="Type A"/>
  </r>
  <r>
    <x v="3"/>
    <n v="7"/>
    <x v="9"/>
    <n v="19340"/>
    <s v="Brussels (i)"/>
    <n v="1"/>
    <x v="0"/>
    <n v="2741.0369999999998"/>
    <n v="0"/>
    <n v="521055"/>
    <n v="2012835"/>
    <m/>
    <n v="1119.48"/>
    <s v="Type A"/>
    <s v="OK"/>
    <s v="19340 Brussels (I)"/>
    <s v="Belgium"/>
    <s v="Type A"/>
  </r>
  <r>
    <x v="3"/>
    <n v="7"/>
    <x v="5"/>
    <n v="96493"/>
    <s v="Barcelona (ii)"/>
    <n v="9"/>
    <x v="9"/>
    <n v="3386.172"/>
    <n v="0"/>
    <n v="93795"/>
    <n v="662301"/>
    <m/>
    <n v="4441.4399999999996"/>
    <s v="Type A"/>
    <s v="OK"/>
    <s v="96493 Barcelona (II)"/>
    <s v="Spain"/>
    <s v="Type A"/>
  </r>
  <r>
    <x v="3"/>
    <n v="7"/>
    <x v="0"/>
    <n v="88253"/>
    <s v="London (i)"/>
    <n v="15"/>
    <x v="11"/>
    <n v="4040.748"/>
    <n v="0"/>
    <n v="0"/>
    <n v="0"/>
    <m/>
    <n v="0"/>
    <s v="Type A"/>
    <s v="OK"/>
    <s v="88253 London (I)"/>
    <s v="United Kingdom"/>
    <s v="Type A"/>
  </r>
  <r>
    <x v="3"/>
    <n v="7"/>
    <x v="0"/>
    <n v="22117"/>
    <s v="Birmingham"/>
    <n v="7"/>
    <x v="7"/>
    <n v="3886.5450000000001"/>
    <n v="0"/>
    <n v="144960"/>
    <n v="1146393"/>
    <m/>
    <n v="6374.88"/>
    <s v="Type A"/>
    <s v="OK"/>
    <s v="22117 Birmingham"/>
    <s v="United Kingdom"/>
    <s v="Type A"/>
  </r>
  <r>
    <x v="3"/>
    <n v="7"/>
    <x v="5"/>
    <n v="16927"/>
    <s v="Barcelona (i)"/>
    <n v="13"/>
    <x v="6"/>
    <n v="19505.106"/>
    <n v="0"/>
    <n v="4299755"/>
    <n v="12169491"/>
    <m/>
    <n v="14338.92"/>
    <s v="Type A"/>
    <s v="OK"/>
    <s v="16927 Barcelona (I)"/>
    <s v="Spain"/>
    <s v="Type A"/>
  </r>
  <r>
    <x v="3"/>
    <n v="7"/>
    <x v="0"/>
    <n v="38976"/>
    <s v="Manchester"/>
    <n v="6"/>
    <x v="5"/>
    <n v="14740.548000000001"/>
    <n v="0"/>
    <n v="3558975"/>
    <n v="14541528"/>
    <m/>
    <n v="9927.1200000000008"/>
    <s v="Type A"/>
    <s v="OK"/>
    <s v="38976 Manchester"/>
    <s v="United Kingdom"/>
    <s v="Type A"/>
  </r>
  <r>
    <x v="3"/>
    <n v="7"/>
    <x v="1"/>
    <n v="19769"/>
    <s v="Krakow"/>
    <n v="1"/>
    <x v="0"/>
    <n v="2643.48"/>
    <n v="0"/>
    <n v="491330"/>
    <n v="1979277"/>
    <m/>
    <n v="1128.5999999999999"/>
    <s v="Type A"/>
    <s v="OK"/>
    <s v="19769 Krakow"/>
    <s v="Poland"/>
    <s v="Type A"/>
  </r>
  <r>
    <x v="3"/>
    <n v="7"/>
    <x v="10"/>
    <n v="90992"/>
    <s v="Malmö"/>
    <n v="12"/>
    <x v="12"/>
    <n v="8147.5829999999996"/>
    <n v="0"/>
    <n v="4631205"/>
    <n v="17653398"/>
    <m/>
    <n v="32631.360000000001"/>
    <s v="Type A"/>
    <s v="OK"/>
    <s v="90992 Malmö"/>
    <s v="Sweden"/>
    <s v="Type A"/>
  </r>
  <r>
    <x v="3"/>
    <n v="7"/>
    <x v="1"/>
    <n v="19769"/>
    <s v="Krakow"/>
    <n v="14"/>
    <x v="10"/>
    <n v="7675.5330000000004"/>
    <n v="0"/>
    <n v="303095"/>
    <n v="2378565"/>
    <m/>
    <n v="11370.36"/>
    <s v="Type A"/>
    <s v="OK"/>
    <s v="19769 Krakow"/>
    <s v="Poland"/>
    <s v="Type A"/>
  </r>
  <r>
    <x v="3"/>
    <n v="7"/>
    <x v="9"/>
    <n v="76852"/>
    <s v="Brussels (ii)"/>
    <n v="1"/>
    <x v="0"/>
    <n v="3921.1619999999998"/>
    <n v="0"/>
    <n v="729420"/>
    <n v="3116490"/>
    <m/>
    <n v="980.4"/>
    <s v="Type A"/>
    <s v="OK"/>
    <s v="76852 Brussels (II)"/>
    <s v="Belgium"/>
    <s v="Type A"/>
  </r>
  <r>
    <x v="3"/>
    <n v="7"/>
    <x v="9"/>
    <n v="73762"/>
    <s v="Antwerp"/>
    <n v="7"/>
    <x v="7"/>
    <n v="7467.8310000000001"/>
    <n v="0"/>
    <n v="288925"/>
    <n v="2162940"/>
    <m/>
    <n v="6894.72"/>
    <s v="Type A"/>
    <s v="OK"/>
    <s v="73762 Antwerp"/>
    <s v="Belgium"/>
    <s v="Type A"/>
  </r>
  <r>
    <x v="3"/>
    <n v="7"/>
    <x v="8"/>
    <n v="85124"/>
    <s v="Lyon"/>
    <n v="16"/>
    <x v="13"/>
    <n v="3332.6729999999998"/>
    <n v="0"/>
    <n v="205"/>
    <n v="0"/>
    <m/>
    <n v="0"/>
    <s v="Type B"/>
    <s v="OK"/>
    <s v="85124 Lyon"/>
    <s v="France"/>
    <s v="Type B"/>
  </r>
  <r>
    <x v="3"/>
    <n v="7"/>
    <x v="2"/>
    <n v="85321"/>
    <s v="Groningen"/>
    <n v="4"/>
    <x v="3"/>
    <n v="528.69600000000003"/>
    <n v="0"/>
    <n v="287615"/>
    <n v="446865"/>
    <m/>
    <n v="715.92"/>
    <s v="Type A"/>
    <s v="OK"/>
    <s v="85321 Groningen"/>
    <s v="The Netherlands"/>
    <s v="Type A"/>
  </r>
  <r>
    <x v="3"/>
    <n v="7"/>
    <x v="10"/>
    <n v="90992"/>
    <s v="Malmö"/>
    <n v="9"/>
    <x v="9"/>
    <n v="1189.566"/>
    <n v="0"/>
    <n v="57460"/>
    <n v="443730"/>
    <m/>
    <n v="3472.44"/>
    <s v="Type A"/>
    <s v="OK"/>
    <s v="90992 Malmö"/>
    <s v="Sweden"/>
    <s v="Type A"/>
  </r>
  <r>
    <x v="3"/>
    <n v="7"/>
    <x v="3"/>
    <n v="38560"/>
    <s v="Prague (i)"/>
    <n v="6"/>
    <x v="5"/>
    <n v="8207.3760000000002"/>
    <n v="0"/>
    <n v="2017980"/>
    <n v="12336114"/>
    <m/>
    <n v="10788.96"/>
    <s v="Type A"/>
    <s v="OK"/>
    <s v="38560 Prague (I)"/>
    <s v="Czech Republic"/>
    <s v="Type A"/>
  </r>
  <r>
    <x v="3"/>
    <n v="7"/>
    <x v="2"/>
    <m/>
    <s v="Amsterdam"/>
    <n v="8"/>
    <x v="8"/>
    <n v="1674.204"/>
    <n v="0"/>
    <n v="51675"/>
    <n v="381219"/>
    <m/>
    <n v="3415.44"/>
    <s v="Type A"/>
    <s v="INVALID"/>
    <s v="Not Found"/>
    <s v="Not Found"/>
    <s v="Not Found"/>
  </r>
  <r>
    <x v="3"/>
    <n v="7"/>
    <x v="3"/>
    <n v="20891"/>
    <s v="Brno"/>
    <n v="15"/>
    <x v="11"/>
    <n v="3304.35"/>
    <n v="0"/>
    <n v="75"/>
    <n v="0"/>
    <m/>
    <n v="0"/>
    <s v="Type A"/>
    <s v="OK"/>
    <s v="20891 Brno"/>
    <s v="Czech Republic"/>
    <s v="Type A"/>
  </r>
  <r>
    <x v="3"/>
    <n v="7"/>
    <x v="10"/>
    <n v="90992"/>
    <s v="Malmö"/>
    <n v="5"/>
    <x v="4"/>
    <n v="2992.797"/>
    <n v="0"/>
    <n v="273785"/>
    <n v="579024"/>
    <m/>
    <n v="1358.88"/>
    <s v="Type A"/>
    <s v="OK"/>
    <s v="90992 Malmö"/>
    <s v="Sweden"/>
    <s v="Type A"/>
  </r>
  <r>
    <x v="3"/>
    <n v="7"/>
    <x v="5"/>
    <n v="20166"/>
    <s v="Madrid (ii)"/>
    <n v="14"/>
    <x v="10"/>
    <n v="10246.632"/>
    <n v="0"/>
    <n v="345375"/>
    <n v="2864130"/>
    <m/>
    <n v="21281.52"/>
    <s v="Type A"/>
    <s v="OK"/>
    <s v="20166 Madrid (II)"/>
    <s v="Spain"/>
    <s v="Type A"/>
  </r>
  <r>
    <x v="3"/>
    <n v="7"/>
    <x v="10"/>
    <n v="81473"/>
    <s v="Stockholm"/>
    <n v="16"/>
    <x v="13"/>
    <n v="5179.9620000000004"/>
    <n v="0"/>
    <n v="235"/>
    <m/>
    <m/>
    <n v="0"/>
    <s v="Type A"/>
    <s v="INVALID"/>
    <s v="81473 Stockholm"/>
    <s v="Sweden"/>
    <s v="Type A"/>
  </r>
  <r>
    <x v="3"/>
    <n v="7"/>
    <x v="4"/>
    <n v="87703"/>
    <s v="Aalborg (i)"/>
    <n v="15"/>
    <x v="11"/>
    <n v="3612.7559999999999"/>
    <n v="0"/>
    <n v="100"/>
    <n v="0"/>
    <m/>
    <n v="0"/>
    <s v="Type A"/>
    <s v="OK"/>
    <s v="87703 Aalborg (I)"/>
    <s v="Denmark"/>
    <s v="Type A"/>
  </r>
  <r>
    <x v="3"/>
    <n v="7"/>
    <x v="4"/>
    <n v="32949"/>
    <s v="Copenhagen (i)"/>
    <n v="16"/>
    <x v="13"/>
    <n v="1834.701"/>
    <n v="0"/>
    <n v="90"/>
    <n v="0"/>
    <m/>
    <n v="0"/>
    <s v="Type A"/>
    <s v="OK"/>
    <s v="32949 Copenhagen (I)"/>
    <s v="Denmark"/>
    <s v="Type A"/>
  </r>
  <r>
    <x v="3"/>
    <n v="7"/>
    <x v="1"/>
    <n v="23623"/>
    <s v="Poznan"/>
    <n v="9"/>
    <x v="9"/>
    <n v="1167.537"/>
    <n v="0"/>
    <n v="54985"/>
    <n v="326136"/>
    <m/>
    <n v="4076.64"/>
    <s v="Type A"/>
    <s v="OK"/>
    <s v="23623 Poznan"/>
    <s v="Poland"/>
    <s v="Type A"/>
  </r>
  <r>
    <x v="3"/>
    <n v="7"/>
    <x v="7"/>
    <n v="83160"/>
    <s v="Berlin (i)"/>
    <n v="3"/>
    <x v="2"/>
    <n v="47.204999999999998"/>
    <n v="0"/>
    <n v="960420"/>
    <n v="1263387"/>
    <m/>
    <n v="1023.72"/>
    <s v="Type A"/>
    <s v="OK"/>
    <s v="83160 Berlin (I)"/>
    <s v="Germany"/>
    <s v="Type A"/>
  </r>
  <r>
    <x v="3"/>
    <n v="7"/>
    <x v="5"/>
    <n v="96493"/>
    <s v="Barcelona (ii)"/>
    <n v="1"/>
    <x v="0"/>
    <n v="4553.7089999999998"/>
    <n v="0"/>
    <n v="897615"/>
    <n v="3812535"/>
    <m/>
    <n v="1039.68"/>
    <s v="Type A"/>
    <s v="OK"/>
    <s v="96493 Barcelona (II)"/>
    <s v="Spain"/>
    <s v="Type A"/>
  </r>
  <r>
    <x v="3"/>
    <n v="7"/>
    <x v="8"/>
    <n v="79785"/>
    <s v="Paris (ii)"/>
    <n v="15"/>
    <x v="11"/>
    <n v="4169.7749999999996"/>
    <n v="0"/>
    <n v="195"/>
    <n v="0"/>
    <m/>
    <n v="0"/>
    <s v="Type A"/>
    <s v="OK"/>
    <s v="79785 Paris (II)"/>
    <s v="France"/>
    <s v="Type B"/>
  </r>
  <r>
    <x v="3"/>
    <n v="7"/>
    <x v="1"/>
    <n v="71991"/>
    <s v="Warsaw (i)"/>
    <n v="6"/>
    <x v="5"/>
    <n v="4912.4669999999996"/>
    <n v="0"/>
    <n v="1134465"/>
    <n v="3690939"/>
    <m/>
    <n v="8374.44"/>
    <s v="Type A"/>
    <s v="OK"/>
    <s v="71991 Warsaw (I)"/>
    <s v="Poland"/>
    <s v="Type A"/>
  </r>
  <r>
    <x v="3"/>
    <n v="7"/>
    <x v="10"/>
    <n v="81473"/>
    <s v="Stockholm"/>
    <n v="13"/>
    <x v="6"/>
    <n v="33987.599999999999"/>
    <n v="0"/>
    <n v="7352305"/>
    <n v="27783426"/>
    <m/>
    <n v="21981.48"/>
    <s v="Type A"/>
    <s v="OK"/>
    <s v="81473 Stockholm"/>
    <s v="Sweden"/>
    <s v="Type A"/>
  </r>
  <r>
    <x v="3"/>
    <n v="7"/>
    <x v="0"/>
    <n v="38976"/>
    <s v="Manchester"/>
    <n v="8"/>
    <x v="8"/>
    <n v="1727.703"/>
    <n v="0"/>
    <n v="85675"/>
    <n v="701097"/>
    <m/>
    <n v="3679.92"/>
    <s v="Type A"/>
    <s v="OK"/>
    <s v="38976 Manchester"/>
    <s v="United Kingdom"/>
    <s v="Type A"/>
  </r>
  <r>
    <x v="3"/>
    <n v="7"/>
    <x v="4"/>
    <n v="87703"/>
    <s v="Aalborg (i)"/>
    <n v="16"/>
    <x v="13"/>
    <n v="3260.2919999999999"/>
    <n v="0"/>
    <n v="100"/>
    <n v="0"/>
    <m/>
    <n v="0"/>
    <s v="Type A"/>
    <s v="OK"/>
    <s v="87703 Aalborg (I)"/>
    <s v="Denmark"/>
    <s v="Type A"/>
  </r>
  <r>
    <x v="3"/>
    <n v="7"/>
    <x v="10"/>
    <n v="90992"/>
    <s v="Malmö"/>
    <n v="1"/>
    <x v="0"/>
    <n v="4544.268"/>
    <n v="0"/>
    <n v="718080"/>
    <n v="2922399"/>
    <m/>
    <n v="1016.88"/>
    <s v="Type A"/>
    <s v="OK"/>
    <s v="90992 Malmö"/>
    <s v="Sweden"/>
    <s v="Type A"/>
  </r>
  <r>
    <x v="3"/>
    <n v="7"/>
    <x v="8"/>
    <n v="85124"/>
    <s v="Lyon"/>
    <n v="13"/>
    <x v="6"/>
    <n v="23338.151999999998"/>
    <n v="0"/>
    <n v="4314300"/>
    <n v="12270441"/>
    <m/>
    <n v="18064.439999999999"/>
    <s v="Type B"/>
    <s v="OK"/>
    <s v="85124 Lyon"/>
    <s v="France"/>
    <s v="Type B"/>
  </r>
  <r>
    <x v="3"/>
    <n v="7"/>
    <x v="6"/>
    <n v="78450"/>
    <s v="Rome (i)"/>
    <n v="17"/>
    <x v="15"/>
    <n v="2281.5749999999998"/>
    <n v="0"/>
    <n v="135"/>
    <n v="0"/>
    <m/>
    <n v="0"/>
    <s v="Type B"/>
    <s v="OK"/>
    <s v="78450 Rome (I)"/>
    <s v="Italy"/>
    <s v="Type B"/>
  </r>
  <r>
    <x v="3"/>
    <n v="7"/>
    <x v="5"/>
    <n v="20166"/>
    <s v="Madrid (ii)"/>
    <n v="9"/>
    <x v="9"/>
    <n v="1888.2"/>
    <n v="0"/>
    <n v="63220"/>
    <n v="525699"/>
    <m/>
    <n v="5706.84"/>
    <s v="Type A"/>
    <s v="OK"/>
    <s v="20166 Madrid (II)"/>
    <s v="Spain"/>
    <s v="Type A"/>
  </r>
  <r>
    <x v="3"/>
    <n v="7"/>
    <x v="5"/>
    <n v="88994"/>
    <s v="Madrid (i)"/>
    <n v="9"/>
    <x v="9"/>
    <n v="2086.4609999999998"/>
    <n v="0"/>
    <n v="65735"/>
    <n v="40296"/>
    <m/>
    <n v="5485.68"/>
    <s v="Type A"/>
    <s v="OK"/>
    <s v="88994 Madrid (I)"/>
    <s v="Spain"/>
    <s v="Type A"/>
  </r>
  <r>
    <x v="3"/>
    <n v="7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3"/>
    <n v="7"/>
    <x v="2"/>
    <n v="85321"/>
    <s v="Groningen"/>
    <n v="6"/>
    <x v="5"/>
    <n v="5255.49"/>
    <n v="0"/>
    <n v="1659415"/>
    <n v="8976381"/>
    <m/>
    <n v="8397.24"/>
    <s v="Type A"/>
    <s v="OK"/>
    <s v="85321 Groningen"/>
    <s v="The Netherlands"/>
    <s v="Type A"/>
  </r>
  <r>
    <x v="3"/>
    <n v="7"/>
    <x v="6"/>
    <n v="78325"/>
    <s v="Napoli"/>
    <n v="5"/>
    <x v="4"/>
    <n v="4025.0129999999999"/>
    <n v="0"/>
    <n v="312210"/>
    <n v="735213"/>
    <m/>
    <n v="898.32"/>
    <s v="Type A"/>
    <s v="OK"/>
    <s v="78325 Napoli"/>
    <s v="Italy"/>
    <s v="Type A"/>
  </r>
  <r>
    <x v="3"/>
    <n v="7"/>
    <x v="6"/>
    <n v="77348"/>
    <s v="Bologna"/>
    <n v="12"/>
    <x v="12"/>
    <n v="9173.5049999999992"/>
    <n v="0"/>
    <n v="6386210"/>
    <n v="19212390"/>
    <m/>
    <n v="33810.120000000003"/>
    <s v="Type B"/>
    <s v="OK"/>
    <s v="77348 Bologna"/>
    <s v="Italy"/>
    <s v="Type B"/>
  </r>
  <r>
    <x v="3"/>
    <n v="7"/>
    <x v="2"/>
    <n v="85321"/>
    <s v="Groningen"/>
    <n v="13"/>
    <x v="6"/>
    <n v="11615.576999999999"/>
    <n v="0"/>
    <n v="2988315"/>
    <n v="12333810"/>
    <m/>
    <n v="14692.32"/>
    <s v="Type A"/>
    <s v="OK"/>
    <s v="85321 Groningen"/>
    <s v="The Netherlands"/>
    <s v="Type A"/>
  </r>
  <r>
    <x v="3"/>
    <n v="7"/>
    <x v="3"/>
    <n v="20891"/>
    <s v="Brno"/>
    <n v="9"/>
    <x v="9"/>
    <n v="1494.825"/>
    <n v="0"/>
    <n v="46425"/>
    <n v="320286"/>
    <m/>
    <n v="4655.76"/>
    <s v="Type A"/>
    <s v="OK"/>
    <s v="20891 Brno"/>
    <s v="Czech Republic"/>
    <s v="Type A"/>
  </r>
  <r>
    <x v="3"/>
    <n v="7"/>
    <x v="0"/>
    <n v="88253"/>
    <s v="London (i)"/>
    <n v="14"/>
    <x v="10"/>
    <n v="7943.0280000000002"/>
    <n v="0"/>
    <n v="315735"/>
    <n v="2312574"/>
    <m/>
    <n v="19325.28"/>
    <s v="Type A"/>
    <s v="OK"/>
    <s v="88253 London (I)"/>
    <s v="United Kingdom"/>
    <s v="Type A"/>
  </r>
  <r>
    <x v="3"/>
    <n v="7"/>
    <x v="1"/>
    <n v="71991"/>
    <s v="Warsaw (i)"/>
    <n v="13"/>
    <x v="6"/>
    <n v="12550.236000000001"/>
    <n v="0"/>
    <n v="2468970"/>
    <n v="7024191"/>
    <m/>
    <n v="13000.56"/>
    <s v="Type A"/>
    <s v="OK"/>
    <s v="71991 Warsaw (I)"/>
    <s v="Poland"/>
    <s v="Type A"/>
  </r>
  <r>
    <x v="3"/>
    <n v="7"/>
    <x v="6"/>
    <n v="77348"/>
    <s v="Bologna"/>
    <n v="5"/>
    <x v="4"/>
    <n v="4025.0129999999999"/>
    <n v="0"/>
    <n v="296950"/>
    <n v="706587"/>
    <m/>
    <n v="918.84"/>
    <s v="Type B"/>
    <s v="OK"/>
    <s v="77348 Bologna"/>
    <s v="Italy"/>
    <s v="Type B"/>
  </r>
  <r>
    <x v="3"/>
    <n v="7"/>
    <x v="8"/>
    <n v="91973"/>
    <s v="Nantes"/>
    <n v="6"/>
    <x v="5"/>
    <n v="5529.2790000000005"/>
    <n v="0"/>
    <n v="1426530"/>
    <m/>
    <m/>
    <n v="9001.44"/>
    <s v="Type B"/>
    <s v="INVALID"/>
    <s v="91973 Nantes"/>
    <s v="France"/>
    <s v="Type B"/>
  </r>
  <r>
    <x v="3"/>
    <n v="7"/>
    <x v="5"/>
    <n v="16927"/>
    <s v="Barcelona (i)"/>
    <n v="2"/>
    <x v="1"/>
    <n v="1756.0260000000001"/>
    <n v="0"/>
    <n v="107560"/>
    <n v="676311"/>
    <m/>
    <n v="531.24"/>
    <s v="Type A"/>
    <s v="OK"/>
    <s v="16927 Barcelona (I)"/>
    <s v="Spain"/>
    <s v="Type A"/>
  </r>
  <r>
    <x v="3"/>
    <n v="7"/>
    <x v="0"/>
    <n v="17647"/>
    <s v="Liverpool"/>
    <n v="15"/>
    <x v="11"/>
    <n v="4415.241"/>
    <n v="252"/>
    <n v="10"/>
    <n v="0"/>
    <m/>
    <n v="0"/>
    <s v="Type A"/>
    <s v="OK"/>
    <s v="17647 Liverpool"/>
    <s v="United Kingdom"/>
    <s v="Type A"/>
  </r>
  <r>
    <x v="3"/>
    <n v="7"/>
    <x v="2"/>
    <n v="15552"/>
    <s v="Amsterdam"/>
    <n v="1"/>
    <x v="0"/>
    <n v="2552.2170000000001"/>
    <n v="0"/>
    <n v="409415"/>
    <n v="1570458"/>
    <m/>
    <n v="900.6"/>
    <s v="Type A"/>
    <s v="OK"/>
    <s v="15552 Amsterdam"/>
    <s v="The Netherlands"/>
    <s v="Type A"/>
  </r>
  <r>
    <x v="3"/>
    <n v="7"/>
    <x v="4"/>
    <n v="19000"/>
    <s v="Aalborg (ii)"/>
    <n v="13"/>
    <x v="6"/>
    <n v="19788.335999999999"/>
    <n v="0"/>
    <n v="4474795"/>
    <n v="15552042"/>
    <m/>
    <n v="18233.16"/>
    <s v="Type A"/>
    <s v="OK"/>
    <s v="19000 Aalborg (II)"/>
    <s v="Denmark"/>
    <s v="Type B"/>
  </r>
  <r>
    <x v="3"/>
    <n v="7"/>
    <x v="1"/>
    <n v="71991"/>
    <s v="Warsaw (i)"/>
    <n v="9"/>
    <x v="9"/>
    <n v="975.57"/>
    <n v="0"/>
    <n v="56595"/>
    <n v="380253"/>
    <m/>
    <n v="3702.72"/>
    <s v="Type A"/>
    <s v="OK"/>
    <s v="71991 Warsaw (I)"/>
    <s v="Poland"/>
    <s v="Type A"/>
  </r>
  <r>
    <x v="3"/>
    <n v="7"/>
    <x v="8"/>
    <n v="79785"/>
    <s v="Paris (ii)"/>
    <n v="17"/>
    <x v="15"/>
    <n v="1538.883"/>
    <n v="0"/>
    <n v="195"/>
    <n v="0"/>
    <m/>
    <n v="0"/>
    <s v="Type A"/>
    <s v="OK"/>
    <s v="79785 Paris (II)"/>
    <s v="France"/>
    <s v="Type B"/>
  </r>
  <r>
    <x v="3"/>
    <n v="7"/>
    <x v="10"/>
    <n v="90992"/>
    <s v="Malmö"/>
    <n v="17"/>
    <x v="15"/>
    <n v="2278.4279999999999"/>
    <n v="0"/>
    <n v="240"/>
    <n v="0"/>
    <m/>
    <n v="0"/>
    <s v="Type A"/>
    <s v="OK"/>
    <s v="90992 Malmö"/>
    <s v="Sweden"/>
    <s v="Type A"/>
  </r>
  <r>
    <x v="3"/>
    <n v="7"/>
    <x v="0"/>
    <n v="17647"/>
    <s v="Liverpool"/>
    <n v="4"/>
    <x v="3"/>
    <n v="2114.7840000000001"/>
    <n v="88"/>
    <n v="638355"/>
    <n v="1057920"/>
    <m/>
    <n v="768.36"/>
    <s v="Type A"/>
    <s v="OK"/>
    <s v="17647 Liverpool"/>
    <s v="United Kingdom"/>
    <s v="Type A"/>
  </r>
  <r>
    <x v="3"/>
    <n v="7"/>
    <x v="5"/>
    <n v="96493"/>
    <s v="Barcelona (ii)"/>
    <n v="4"/>
    <x v="3"/>
    <n v="4141.4520000000002"/>
    <n v="0"/>
    <n v="862005"/>
    <n v="1577673"/>
    <m/>
    <n v="1199.28"/>
    <s v="Type A"/>
    <s v="OK"/>
    <s v="96493 Barcelona (II)"/>
    <s v="Spain"/>
    <s v="Type A"/>
  </r>
  <r>
    <x v="3"/>
    <n v="7"/>
    <x v="6"/>
    <n v="77348"/>
    <s v="Bologna"/>
    <n v="8"/>
    <x v="8"/>
    <n v="2822.8589999999999"/>
    <n v="0"/>
    <n v="95645"/>
    <n v="703635"/>
    <m/>
    <n v="3629.76"/>
    <s v="Type B"/>
    <s v="OK"/>
    <s v="77348 Bologna"/>
    <s v="Italy"/>
    <s v="Type B"/>
  </r>
  <r>
    <x v="3"/>
    <n v="7"/>
    <x v="7"/>
    <n v="83160"/>
    <s v="Berlin (i)"/>
    <n v="4"/>
    <x v="3"/>
    <n v="2652.9209999999998"/>
    <n v="0"/>
    <n v="631155"/>
    <n v="1042515"/>
    <m/>
    <n v="877.8"/>
    <s v="Type A"/>
    <s v="OK"/>
    <s v="83160 Berlin (I)"/>
    <s v="Germany"/>
    <s v="Type A"/>
  </r>
  <r>
    <x v="3"/>
    <n v="7"/>
    <x v="5"/>
    <n v="16927"/>
    <s v="Barcelona (i)"/>
    <n v="3"/>
    <x v="2"/>
    <n v="47.204999999999998"/>
    <n v="0"/>
    <n v="665460"/>
    <n v="845367"/>
    <m/>
    <n v="866.4"/>
    <s v="Type A"/>
    <s v="OK"/>
    <s v="16927 Barcelona (I)"/>
    <s v="Spain"/>
    <s v="Type A"/>
  </r>
  <r>
    <x v="3"/>
    <n v="7"/>
    <x v="7"/>
    <n v="94882"/>
    <s v="Munich"/>
    <n v="14"/>
    <x v="10"/>
    <n v="13072.638000000001"/>
    <n v="0"/>
    <n v="517245"/>
    <n v="4061247"/>
    <m/>
    <n v="17161.560000000001"/>
    <s v="Type B"/>
    <s v="OK"/>
    <s v="94882 Munich"/>
    <s v="Germany"/>
    <s v="Type B"/>
  </r>
  <r>
    <x v="3"/>
    <n v="7"/>
    <x v="8"/>
    <n v="98422"/>
    <s v="Paris (i)"/>
    <n v="5"/>
    <x v="4"/>
    <n v="3795.2820000000002"/>
    <n v="0"/>
    <n v="207625"/>
    <n v="453837"/>
    <m/>
    <n v="1101.24"/>
    <s v="Type B"/>
    <s v="OK"/>
    <s v="98422 Paris (I)"/>
    <s v="France"/>
    <s v="Type B"/>
  </r>
  <r>
    <x v="3"/>
    <n v="7"/>
    <x v="8"/>
    <n v="79785"/>
    <s v="Paris (ii)"/>
    <n v="9"/>
    <x v="9"/>
    <n v="1526.2950000000001"/>
    <n v="0"/>
    <n v="59735"/>
    <n v="492075"/>
    <m/>
    <n v="4888.32"/>
    <s v="Type A"/>
    <s v="OK"/>
    <s v="79785 Paris (II)"/>
    <s v="France"/>
    <s v="Type B"/>
  </r>
  <r>
    <x v="3"/>
    <n v="7"/>
    <x v="9"/>
    <n v="19340"/>
    <s v="Brussels (i)"/>
    <n v="7"/>
    <x v="7"/>
    <n v="4525.3860000000004"/>
    <n v="0"/>
    <n v="182945"/>
    <n v="1535739"/>
    <m/>
    <n v="4626.12"/>
    <s v="Type A"/>
    <s v="OK"/>
    <s v="19340 Brussels (I)"/>
    <s v="Belgium"/>
    <s v="Type A"/>
  </r>
  <r>
    <x v="3"/>
    <n v="7"/>
    <x v="5"/>
    <n v="96493"/>
    <s v="Barcelona (ii)"/>
    <n v="8"/>
    <x v="8"/>
    <n v="1120.3320000000001"/>
    <n v="0"/>
    <n v="88575"/>
    <n v="799023"/>
    <m/>
    <n v="5050.2"/>
    <s v="Type A"/>
    <s v="OK"/>
    <s v="96493 Barcelona (II)"/>
    <s v="Spain"/>
    <s v="Type A"/>
  </r>
  <r>
    <x v="3"/>
    <n v="7"/>
    <x v="8"/>
    <n v="79785"/>
    <s v="Paris (ii)"/>
    <n v="4"/>
    <x v="3"/>
    <n v="1894.4939999999999"/>
    <n v="0"/>
    <n v="385255"/>
    <n v="646851"/>
    <m/>
    <n v="734.16"/>
    <s v="Type A"/>
    <s v="OK"/>
    <s v="79785 Paris (II)"/>
    <s v="France"/>
    <s v="Type B"/>
  </r>
  <r>
    <x v="3"/>
    <n v="7"/>
    <x v="9"/>
    <n v="76852"/>
    <s v="Brussels (ii)"/>
    <n v="15"/>
    <x v="11"/>
    <n v="5592.2190000000001"/>
    <n v="0"/>
    <n v="225"/>
    <n v="0"/>
    <m/>
    <n v="0"/>
    <s v="Type A"/>
    <s v="OK"/>
    <s v="76852 Brussels (II)"/>
    <s v="Belgium"/>
    <s v="Type A"/>
  </r>
  <r>
    <x v="3"/>
    <n v="7"/>
    <x v="3"/>
    <n v="38560"/>
    <s v="Prague (i)"/>
    <n v="9"/>
    <x v="9"/>
    <n v="1938.5519999999999"/>
    <n v="0"/>
    <n v="44360"/>
    <n v="345528"/>
    <m/>
    <n v="3406.32"/>
    <s v="Type A"/>
    <s v="OK"/>
    <s v="38560 Prague (I)"/>
    <s v="Czech Republic"/>
    <s v="Type A"/>
  </r>
  <r>
    <x v="3"/>
    <n v="7"/>
    <x v="4"/>
    <n v="32949"/>
    <s v="Copenhagen (i)"/>
    <n v="5"/>
    <x v="4"/>
    <n v="1778.0550000000001"/>
    <n v="0"/>
    <n v="134335"/>
    <n v="304239"/>
    <m/>
    <n v="592.79999999999995"/>
    <s v="Type A"/>
    <s v="OK"/>
    <s v="32949 Copenhagen (I)"/>
    <s v="Denmark"/>
    <s v="Type A"/>
  </r>
  <r>
    <x v="3"/>
    <n v="7"/>
    <x v="7"/>
    <n v="42367"/>
    <s v="Frankfurt"/>
    <n v="15"/>
    <x v="11"/>
    <n v="4739.3819999999996"/>
    <n v="0"/>
    <n v="180"/>
    <n v="0"/>
    <m/>
    <n v="0"/>
    <s v="Type A"/>
    <s v="OK"/>
    <s v="42367 Frankfurt"/>
    <s v="Germany"/>
    <s v="Type A"/>
  </r>
  <r>
    <x v="3"/>
    <n v="7"/>
    <x v="8"/>
    <n v="91973"/>
    <s v="Nantes"/>
    <n v="17"/>
    <x v="15"/>
    <n v="1378.386"/>
    <n v="192"/>
    <n v="215"/>
    <n v="0"/>
    <m/>
    <n v="0"/>
    <s v="Type B"/>
    <s v="OK"/>
    <s v="91973 Nantes"/>
    <s v="France"/>
    <s v="Type B"/>
  </r>
  <r>
    <x v="3"/>
    <n v="7"/>
    <x v="5"/>
    <n v="16927"/>
    <s v="Barcelona (i)"/>
    <n v="14"/>
    <x v="10"/>
    <n v="7773.09"/>
    <n v="0"/>
    <n v="356480"/>
    <n v="2517372"/>
    <m/>
    <n v="16393.2"/>
    <s v="Type A"/>
    <s v="OK"/>
    <s v="16927 Barcelona (I)"/>
    <s v="Spain"/>
    <s v="Type A"/>
  </r>
  <r>
    <x v="3"/>
    <n v="7"/>
    <x v="0"/>
    <n v="73949"/>
    <s v="Leicester"/>
    <n v="3"/>
    <x v="2"/>
    <n v="47.204999999999998"/>
    <n v="0"/>
    <n v="783620"/>
    <n v="1194957"/>
    <m/>
    <n v="893.76"/>
    <s v="Type B"/>
    <s v="OK"/>
    <s v="73949 Leicester"/>
    <s v="United Kingdom"/>
    <s v="Type B"/>
  </r>
  <r>
    <x v="3"/>
    <n v="7"/>
    <x v="0"/>
    <n v="18808"/>
    <s v="London (ii)"/>
    <n v="8"/>
    <x v="8"/>
    <n v="761.57399999999996"/>
    <n v="0"/>
    <n v="58685"/>
    <n v="3648"/>
    <m/>
    <n v="5456.04"/>
    <s v="Type B"/>
    <s v="OK"/>
    <s v="18808 London (II)"/>
    <s v="United Kingdom"/>
    <s v="Type B"/>
  </r>
  <r>
    <x v="3"/>
    <n v="7"/>
    <x v="5"/>
    <n v="88750"/>
    <s v="Bilbao"/>
    <n v="13"/>
    <x v="6"/>
    <n v="25852.605"/>
    <n v="0"/>
    <n v="6057070"/>
    <n v="16677057"/>
    <m/>
    <n v="16625.759999999998"/>
    <s v="Type A"/>
    <s v="OK"/>
    <s v="88750 Bilbao"/>
    <s v="Spain"/>
    <s v="Type A"/>
  </r>
  <r>
    <x v="3"/>
    <n v="7"/>
    <x v="2"/>
    <n v="93033"/>
    <s v="Rotterdam"/>
    <n v="14"/>
    <x v="10"/>
    <n v="6350.6459999999997"/>
    <n v="0"/>
    <n v="281830"/>
    <n v="2087364"/>
    <m/>
    <n v="17852.400000000001"/>
    <s v="Type A"/>
    <s v="OK"/>
    <s v="93033 Rotterdam"/>
    <s v="The Netherlands"/>
    <s v="Type A"/>
  </r>
  <r>
    <x v="3"/>
    <n v="7"/>
    <x v="6"/>
    <n v="78450"/>
    <s v="Rome (i)"/>
    <n v="16"/>
    <x v="13"/>
    <n v="2907.828"/>
    <n v="0"/>
    <n v="135"/>
    <n v="0"/>
    <m/>
    <n v="0"/>
    <s v="Type B"/>
    <s v="OK"/>
    <s v="78450 Rome (I)"/>
    <s v="Italy"/>
    <s v="Type B"/>
  </r>
  <r>
    <x v="3"/>
    <n v="7"/>
    <x v="0"/>
    <n v="38976"/>
    <s v="Manchester"/>
    <n v="14"/>
    <x v="10"/>
    <n v="10602.243"/>
    <n v="0"/>
    <n v="554875"/>
    <n v="398058"/>
    <m/>
    <n v="15025.2"/>
    <s v="Type A"/>
    <s v="OK"/>
    <s v="38976 Manchester"/>
    <s v="United Kingdom"/>
    <s v="Type A"/>
  </r>
  <r>
    <x v="3"/>
    <n v="7"/>
    <x v="6"/>
    <n v="78450"/>
    <s v="Rome (i)"/>
    <n v="2"/>
    <x v="1"/>
    <n v="2117.931"/>
    <n v="0"/>
    <n v="107665"/>
    <n v="717249"/>
    <m/>
    <n v="608.76"/>
    <s v="Type B"/>
    <s v="OK"/>
    <s v="78450 Rome (I)"/>
    <s v="Italy"/>
    <s v="Type B"/>
  </r>
  <r>
    <x v="3"/>
    <n v="7"/>
    <x v="2"/>
    <n v="15552"/>
    <s v="Amsterdam"/>
    <n v="11"/>
    <x v="14"/>
    <n v="0"/>
    <n v="0"/>
    <n v="1720"/>
    <n v="15402"/>
    <m/>
    <n v="0"/>
    <s v="Type A"/>
    <s v="OK"/>
    <s v="15552 Amsterdam"/>
    <s v="The Netherlands"/>
    <s v="Type A"/>
  </r>
  <r>
    <x v="3"/>
    <n v="7"/>
    <x v="7"/>
    <n v="83160"/>
    <s v="Berlin (i)"/>
    <n v="11"/>
    <x v="14"/>
    <n v="0"/>
    <n v="0"/>
    <n v="110"/>
    <n v="156"/>
    <m/>
    <n v="0"/>
    <s v="Type A"/>
    <s v="OK"/>
    <s v="83160 Berlin (I)"/>
    <s v="Germany"/>
    <s v="Type A"/>
  </r>
  <r>
    <x v="3"/>
    <n v="7"/>
    <x v="2"/>
    <n v="93033"/>
    <s v="Rotterdam"/>
    <n v="1"/>
    <x v="0"/>
    <n v="2914.1219999999998"/>
    <n v="0"/>
    <n v="408570"/>
    <n v="1937517"/>
    <m/>
    <n v="900.6"/>
    <s v="Type A"/>
    <s v="OK"/>
    <s v="93033 Rotterdam"/>
    <s v="The Netherlands"/>
    <s v="Type A"/>
  </r>
  <r>
    <x v="3"/>
    <n v="7"/>
    <x v="1"/>
    <n v="71991"/>
    <s v="Warsaw (i)"/>
    <n v="11"/>
    <x v="14"/>
    <n v="5714.9520000000002"/>
    <n v="0"/>
    <n v="613260"/>
    <n v="2335155"/>
    <m/>
    <n v="0"/>
    <s v="Type A"/>
    <s v="OK"/>
    <s v="71991 Warsaw (I)"/>
    <s v="Poland"/>
    <s v="Type A"/>
  </r>
  <r>
    <x v="3"/>
    <n v="7"/>
    <x v="5"/>
    <n v="20166"/>
    <s v="Madrid (ii)"/>
    <n v="15"/>
    <x v="11"/>
    <n v="4374.33"/>
    <n v="0"/>
    <n v="115"/>
    <n v="0"/>
    <m/>
    <n v="0"/>
    <s v="Type A"/>
    <s v="OK"/>
    <s v="20166 Madrid (II)"/>
    <s v="Spain"/>
    <s v="Type A"/>
  </r>
  <r>
    <x v="3"/>
    <n v="7"/>
    <x v="8"/>
    <n v="73422"/>
    <s v="Bordeaux"/>
    <n v="17"/>
    <x v="15"/>
    <n v="1730.85"/>
    <n v="0"/>
    <n v="210"/>
    <n v="0"/>
    <m/>
    <n v="0"/>
    <s v="Type A"/>
    <s v="OK"/>
    <s v="73422 Bordeaux"/>
    <s v="France"/>
    <s v="Type A"/>
  </r>
  <r>
    <x v="3"/>
    <n v="7"/>
    <x v="5"/>
    <n v="88994"/>
    <s v="Madrid (i)"/>
    <n v="15"/>
    <x v="11"/>
    <n v="3707.1660000000002"/>
    <n v="0"/>
    <n v="110"/>
    <n v="0"/>
    <m/>
    <n v="0"/>
    <s v="Type A"/>
    <s v="OK"/>
    <s v="88994 Madrid (I)"/>
    <s v="Spain"/>
    <s v="Type A"/>
  </r>
  <r>
    <x v="3"/>
    <n v="7"/>
    <x v="4"/>
    <n v="96857"/>
    <s v="Copenhagen (ii)"/>
    <n v="14"/>
    <x v="10"/>
    <n v="8742.366"/>
    <n v="0"/>
    <n v="240845"/>
    <n v="1893792"/>
    <m/>
    <n v="14104.08"/>
    <s v="Type A"/>
    <s v="OK"/>
    <s v="96857 Copenhagen (II)"/>
    <s v="Denmark"/>
    <s v="Type A"/>
  </r>
  <r>
    <x v="3"/>
    <n v="7"/>
    <x v="7"/>
    <n v="86089"/>
    <s v="Cologne"/>
    <n v="1"/>
    <x v="0"/>
    <n v="3030.5610000000001"/>
    <n v="0"/>
    <n v="809640"/>
    <n v="3082467"/>
    <m/>
    <n v="1160.52"/>
    <s v="Type A"/>
    <s v="OK"/>
    <s v="86089 Cologne"/>
    <s v="Germany"/>
    <s v="Type A"/>
  </r>
  <r>
    <x v="3"/>
    <n v="7"/>
    <x v="8"/>
    <n v="63354"/>
    <s v="Marseille"/>
    <n v="13"/>
    <x v="6"/>
    <n v="22516.785"/>
    <n v="0"/>
    <n v="4370865"/>
    <n v="15854373"/>
    <m/>
    <n v="19719.72"/>
    <s v="Type A"/>
    <s v="OK"/>
    <s v="63354 Marseille"/>
    <s v="France"/>
    <s v="Type A"/>
  </r>
  <r>
    <x v="3"/>
    <n v="7"/>
    <x v="9"/>
    <n v="76852"/>
    <s v="Brussels (ii)"/>
    <n v="16"/>
    <x v="13"/>
    <n v="2914.1219999999998"/>
    <n v="0"/>
    <n v="225"/>
    <n v="0"/>
    <m/>
    <n v="0"/>
    <s v="Type A"/>
    <s v="OK"/>
    <s v="76852 Brussels (II)"/>
    <s v="Belgium"/>
    <s v="Type A"/>
  </r>
  <r>
    <x v="3"/>
    <n v="7"/>
    <x v="4"/>
    <n v="96857"/>
    <s v="Copenhagen (ii)"/>
    <n v="4"/>
    <x v="3"/>
    <n v="1066.8330000000001"/>
    <n v="0"/>
    <n v="418190"/>
    <n v="731901"/>
    <m/>
    <n v="627"/>
    <s v="Type A"/>
    <s v="OK"/>
    <s v="96857 Copenhagen (II)"/>
    <s v="Denmark"/>
    <s v="Type A"/>
  </r>
  <r>
    <x v="3"/>
    <n v="7"/>
    <x v="8"/>
    <n v="73422"/>
    <s v="Bordeaux"/>
    <n v="5"/>
    <x v="4"/>
    <n v="5966.7120000000004"/>
    <n v="0"/>
    <n v="362855"/>
    <n v="774834"/>
    <m/>
    <n v="1137.72"/>
    <s v="Type A"/>
    <s v="OK"/>
    <s v="73422 Bordeaux"/>
    <s v="France"/>
    <s v="Type A"/>
  </r>
  <r>
    <x v="3"/>
    <n v="7"/>
    <x v="2"/>
    <n v="15552"/>
    <s v="Amsterdam"/>
    <n v="15"/>
    <x v="11"/>
    <n v="4216.9799999999996"/>
    <n v="0"/>
    <n v="50"/>
    <n v="0"/>
    <m/>
    <n v="0"/>
    <s v="Type A"/>
    <s v="OK"/>
    <s v="15552 Amsterdam"/>
    <s v="The Netherlands"/>
    <s v="Type A"/>
  </r>
  <r>
    <x v="3"/>
    <n v="7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3"/>
    <n v="7"/>
    <x v="6"/>
    <m/>
    <s v="Rome (ii)"/>
    <n v="11"/>
    <x v="14"/>
    <n v="4622.9430000000002"/>
    <n v="0"/>
    <n v="530525"/>
    <n v="2020773"/>
    <m/>
    <n v="0"/>
    <s v="Type B"/>
    <s v="INVALID"/>
    <s v="Not Found"/>
    <s v="Not Found"/>
    <s v="Not Found"/>
  </r>
  <r>
    <x v="3"/>
    <n v="7"/>
    <x v="2"/>
    <m/>
    <s v="Rotterdam"/>
    <n v="2"/>
    <x v="1"/>
    <n v="1416.15"/>
    <n v="0"/>
    <n v="90715"/>
    <n v="585804"/>
    <m/>
    <n v="690.84"/>
    <s v="Type A"/>
    <s v="INVALID"/>
    <s v="Not Found"/>
    <s v="Not Found"/>
    <s v="Not Found"/>
  </r>
  <r>
    <x v="3"/>
    <n v="7"/>
    <x v="4"/>
    <n v="96857"/>
    <s v="Copenhagen (ii)"/>
    <n v="6"/>
    <x v="5"/>
    <n v="8182.2"/>
    <n v="0"/>
    <n v="1486095"/>
    <n v="4352967"/>
    <m/>
    <n v="9961.32"/>
    <s v="Type A"/>
    <s v="OK"/>
    <s v="96857 Copenhagen (II)"/>
    <s v="Denmark"/>
    <s v="Type A"/>
  </r>
  <r>
    <x v="3"/>
    <n v="7"/>
    <x v="1"/>
    <n v="23623"/>
    <s v="Poznan"/>
    <n v="4"/>
    <x v="3"/>
    <n v="1309.152"/>
    <n v="0"/>
    <n v="387275"/>
    <n v="584400"/>
    <m/>
    <n v="1026"/>
    <s v="Type A"/>
    <s v="OK"/>
    <s v="23623 Poznan"/>
    <s v="Poland"/>
    <s v="Type A"/>
  </r>
  <r>
    <x v="3"/>
    <n v="7"/>
    <x v="9"/>
    <n v="73762"/>
    <s v="Antwerp"/>
    <n v="5"/>
    <x v="4"/>
    <n v="6306.5879999999997"/>
    <n v="0"/>
    <n v="359185"/>
    <n v="930507"/>
    <m/>
    <n v="980.4"/>
    <s v="Type A"/>
    <s v="OK"/>
    <s v="73762 Antwerp"/>
    <s v="Belgium"/>
    <s v="Type A"/>
  </r>
  <r>
    <x v="3"/>
    <n v="7"/>
    <x v="4"/>
    <n v="87703"/>
    <s v="Aalborg (i)"/>
    <n v="3"/>
    <x v="2"/>
    <n v="47.204999999999998"/>
    <n v="0"/>
    <n v="530680"/>
    <n v="758505"/>
    <m/>
    <n v="859.56"/>
    <s v="Type A"/>
    <s v="OK"/>
    <s v="87703 Aalborg (I)"/>
    <s v="Denmark"/>
    <s v="Type A"/>
  </r>
  <r>
    <x v="3"/>
    <n v="7"/>
    <x v="5"/>
    <n v="88750"/>
    <s v="Bilbao"/>
    <n v="8"/>
    <x v="8"/>
    <n v="2659.2150000000001"/>
    <n v="0"/>
    <n v="73535"/>
    <n v="633294"/>
    <m/>
    <n v="4028.76"/>
    <s v="Type A"/>
    <s v="OK"/>
    <s v="88750 Bilbao"/>
    <s v="Spain"/>
    <s v="Type A"/>
  </r>
  <r>
    <x v="3"/>
    <n v="7"/>
    <x v="6"/>
    <n v="78450"/>
    <s v="Rome (i)"/>
    <n v="3"/>
    <x v="2"/>
    <n v="47.204999999999998"/>
    <n v="0"/>
    <n v="573880"/>
    <n v="1004313"/>
    <m/>
    <n v="964.44"/>
    <s v="Type B"/>
    <s v="OK"/>
    <s v="78450 Rome (I)"/>
    <s v="Italy"/>
    <s v="Type B"/>
  </r>
  <r>
    <x v="3"/>
    <n v="7"/>
    <x v="7"/>
    <n v="42367"/>
    <s v="Frankfurt"/>
    <n v="16"/>
    <x v="13"/>
    <n v="3231.9690000000001"/>
    <n v="0"/>
    <n v="180"/>
    <n v="0"/>
    <m/>
    <n v="0"/>
    <s v="Type A"/>
    <s v="OK"/>
    <s v="42367 Frankfurt"/>
    <s v="Germany"/>
    <s v="Type A"/>
  </r>
  <r>
    <x v="3"/>
    <n v="7"/>
    <x v="4"/>
    <n v="87703"/>
    <s v="Aalborg (i)"/>
    <n v="1"/>
    <x v="0"/>
    <n v="2259.5459999999998"/>
    <n v="0"/>
    <n v="449755"/>
    <n v="1546143"/>
    <m/>
    <n v="841.32"/>
    <s v="Type A"/>
    <s v="OK"/>
    <s v="87703 Aalborg (I)"/>
    <s v="Denmark"/>
    <s v="Type A"/>
  </r>
  <r>
    <x v="3"/>
    <n v="7"/>
    <x v="5"/>
    <n v="20166"/>
    <s v="Madrid (ii)"/>
    <n v="11"/>
    <x v="14"/>
    <n v="3735.489"/>
    <n v="0"/>
    <n v="688935"/>
    <n v="1834545"/>
    <m/>
    <n v="0"/>
    <s v="Type A"/>
    <s v="OK"/>
    <s v="20166 Madrid (II)"/>
    <s v="Spain"/>
    <s v="Type A"/>
  </r>
  <r>
    <x v="3"/>
    <n v="7"/>
    <x v="10"/>
    <n v="81473"/>
    <s v="Stockholm"/>
    <n v="3"/>
    <x v="2"/>
    <n v="47.204999999999998"/>
    <n v="0"/>
    <n v="1173820"/>
    <n v="1754547"/>
    <m/>
    <n v="1374.84"/>
    <s v="Type A"/>
    <s v="OK"/>
    <s v="81473 Stockholm"/>
    <s v="Sweden"/>
    <s v="Type A"/>
  </r>
  <r>
    <x v="3"/>
    <n v="7"/>
    <x v="4"/>
    <n v="32949"/>
    <s v="Copenhagen (i)"/>
    <n v="6"/>
    <x v="5"/>
    <n v="6331.7640000000001"/>
    <n v="0"/>
    <n v="1172135"/>
    <n v="3471741"/>
    <m/>
    <n v="7991.4"/>
    <s v="Type A"/>
    <s v="OK"/>
    <s v="32949 Copenhagen (I)"/>
    <s v="Denmark"/>
    <s v="Type A"/>
  </r>
  <r>
    <x v="3"/>
    <n v="7"/>
    <x v="1"/>
    <n v="23623"/>
    <s v="Poznan"/>
    <n v="3"/>
    <x v="2"/>
    <n v="47.204999999999998"/>
    <n v="0"/>
    <n v="577210"/>
    <n v="808869"/>
    <m/>
    <n v="1012.32"/>
    <s v="Type A"/>
    <s v="OK"/>
    <s v="23623 Poznan"/>
    <s v="Poland"/>
    <s v="Type A"/>
  </r>
  <r>
    <x v="3"/>
    <n v="7"/>
    <x v="6"/>
    <n v="78450"/>
    <s v="Rome (i)"/>
    <n v="9"/>
    <x v="9"/>
    <n v="2634.0390000000002"/>
    <n v="0"/>
    <n v="63295"/>
    <n v="477189"/>
    <m/>
    <n v="5100.3599999999997"/>
    <s v="Type B"/>
    <s v="OK"/>
    <s v="78450 Rome (I)"/>
    <s v="Italy"/>
    <s v="Type B"/>
  </r>
  <r>
    <x v="3"/>
    <n v="7"/>
    <x v="6"/>
    <n v="64983"/>
    <s v="Milano"/>
    <n v="11"/>
    <x v="14"/>
    <n v="5736.9809999999998"/>
    <n v="0"/>
    <n v="527495"/>
    <n v="200274"/>
    <m/>
    <n v="0"/>
    <s v="Type C"/>
    <s v="OK"/>
    <s v="64983 Milano"/>
    <s v="Italy"/>
    <s v="Type C"/>
  </r>
  <r>
    <x v="3"/>
    <n v="7"/>
    <x v="8"/>
    <n v="73422"/>
    <s v="Bordeaux"/>
    <n v="12"/>
    <x v="12"/>
    <n v="10010.607"/>
    <n v="0"/>
    <n v="6024020"/>
    <m/>
    <m/>
    <n v="40615.919999999998"/>
    <s v="Type A"/>
    <s v="INVALID"/>
    <s v="73422 Bordeaux"/>
    <s v="France"/>
    <s v="Type A"/>
  </r>
  <r>
    <x v="3"/>
    <n v="7"/>
    <x v="3"/>
    <n v="20891"/>
    <s v="Brno"/>
    <n v="3"/>
    <x v="2"/>
    <n v="47.204999999999998"/>
    <n v="0"/>
    <n v="467330"/>
    <n v="782394"/>
    <m/>
    <n v="912"/>
    <s v="Type A"/>
    <s v="OK"/>
    <s v="20891 Brno"/>
    <s v="Czech Republic"/>
    <s v="Type A"/>
  </r>
  <r>
    <x v="3"/>
    <n v="7"/>
    <x v="8"/>
    <n v="79785"/>
    <s v="Paris (ii)"/>
    <n v="1"/>
    <x v="0"/>
    <n v="3379.8780000000002"/>
    <n v="0"/>
    <n v="385615"/>
    <n v="1889037"/>
    <m/>
    <n v="868.68"/>
    <s v="Type A"/>
    <s v="OK"/>
    <s v="79785 Paris (II)"/>
    <s v="France"/>
    <s v="Type B"/>
  </r>
  <r>
    <x v="3"/>
    <n v="7"/>
    <x v="8"/>
    <m/>
    <s v="Bordeaux"/>
    <n v="4"/>
    <x v="3"/>
    <n v="2586.8339999999998"/>
    <n v="0"/>
    <n v="655365"/>
    <n v="1273302"/>
    <m/>
    <n v="1026"/>
    <s v="Type A"/>
    <s v="INVALID"/>
    <s v="Not Found"/>
    <s v="Not Found"/>
    <s v="Not Found"/>
  </r>
  <r>
    <x v="3"/>
    <n v="7"/>
    <x v="6"/>
    <n v="64983"/>
    <s v="Milano"/>
    <n v="3"/>
    <x v="2"/>
    <n v="47.204999999999998"/>
    <n v="0"/>
    <n v="716990"/>
    <n v="1216797"/>
    <m/>
    <n v="866.4"/>
    <s v="Type C"/>
    <s v="OK"/>
    <s v="64983 Milano"/>
    <s v="Italy"/>
    <s v="Type C"/>
  </r>
  <r>
    <x v="3"/>
    <n v="7"/>
    <x v="8"/>
    <n v="73422"/>
    <s v="Bordeaux"/>
    <n v="3"/>
    <x v="2"/>
    <n v="47.204999999999998"/>
    <n v="0"/>
    <n v="797990"/>
    <n v="1268532"/>
    <m/>
    <n v="1197"/>
    <s v="Type A"/>
    <s v="OK"/>
    <s v="73422 Bordeaux"/>
    <s v="France"/>
    <s v="Type A"/>
  </r>
  <r>
    <x v="3"/>
    <n v="7"/>
    <x v="5"/>
    <n v="96493"/>
    <s v="Barcelona (ii)"/>
    <n v="13"/>
    <x v="6"/>
    <n v="29216.748"/>
    <n v="0"/>
    <n v="6241050"/>
    <n v="18081288"/>
    <m/>
    <n v="18654.96"/>
    <s v="Type A"/>
    <s v="OK"/>
    <s v="96493 Barcelona (II)"/>
    <s v="Spain"/>
    <s v="Type A"/>
  </r>
  <r>
    <x v="3"/>
    <n v="7"/>
    <x v="3"/>
    <n v="45583"/>
    <s v="Ostrava"/>
    <n v="14"/>
    <x v="10"/>
    <n v="8333.2559999999994"/>
    <n v="0"/>
    <n v="280155"/>
    <n v="2084028"/>
    <m/>
    <n v="15298.8"/>
    <s v="Type A"/>
    <s v="OK"/>
    <s v="45583 Ostrava"/>
    <s v="Czech Republic"/>
    <s v="Type A"/>
  </r>
  <r>
    <x v="3"/>
    <n v="7"/>
    <x v="5"/>
    <n v="88750"/>
    <s v="Bilbao"/>
    <n v="4"/>
    <x v="3"/>
    <n v="2291.0160000000001"/>
    <n v="0"/>
    <n v="610445"/>
    <n v="1165998"/>
    <m/>
    <n v="1124.04"/>
    <s v="Type A"/>
    <s v="OK"/>
    <s v="88750 Bilbao"/>
    <s v="Spain"/>
    <s v="Type A"/>
  </r>
  <r>
    <x v="3"/>
    <n v="7"/>
    <x v="2"/>
    <n v="15552"/>
    <s v="Amsterdam"/>
    <n v="2"/>
    <x v="1"/>
    <n v="1806.3779999999999"/>
    <n v="0"/>
    <n v="80175"/>
    <n v="498477"/>
    <m/>
    <n v="604.20000000000005"/>
    <s v="Type A"/>
    <s v="OK"/>
    <s v="15552 Amsterdam"/>
    <s v="The Netherlands"/>
    <s v="Type A"/>
  </r>
  <r>
    <x v="3"/>
    <n v="7"/>
    <x v="0"/>
    <n v="22117"/>
    <s v="Birmingham"/>
    <n v="16"/>
    <x v="13"/>
    <n v="2313.0450000000001"/>
    <n v="0"/>
    <n v="15"/>
    <n v="0"/>
    <m/>
    <n v="0"/>
    <s v="Type A"/>
    <s v="OK"/>
    <s v="22117 Birmingham"/>
    <s v="United Kingdom"/>
    <s v="Type A"/>
  </r>
  <r>
    <x v="3"/>
    <n v="7"/>
    <x v="6"/>
    <n v="64983"/>
    <s v="Milano"/>
    <n v="15"/>
    <x v="11"/>
    <n v="3590.7269999999999"/>
    <n v="0"/>
    <n v="145"/>
    <n v="0"/>
    <m/>
    <n v="0"/>
    <s v="Type C"/>
    <s v="OK"/>
    <s v="64983 Milano"/>
    <s v="Italy"/>
    <s v="Type C"/>
  </r>
  <r>
    <x v="3"/>
    <n v="7"/>
    <x v="3"/>
    <n v="45583"/>
    <s v="Ostrava"/>
    <n v="7"/>
    <x v="7"/>
    <n v="8191.6409999999996"/>
    <n v="0"/>
    <n v="171135"/>
    <n v="1242081"/>
    <m/>
    <n v="5905.2"/>
    <s v="Type A"/>
    <s v="OK"/>
    <s v="45583 Ostrava"/>
    <s v="Czech Republic"/>
    <s v="Type A"/>
  </r>
  <r>
    <x v="3"/>
    <n v="7"/>
    <x v="4"/>
    <n v="32949"/>
    <s v="Copenhagen (i)"/>
    <n v="3"/>
    <x v="2"/>
    <n v="47.204999999999998"/>
    <n v="0"/>
    <n v="437925"/>
    <n v="658320"/>
    <m/>
    <n v="620.16"/>
    <s v="Type A"/>
    <s v="OK"/>
    <s v="32949 Copenhagen (I)"/>
    <s v="Denmark"/>
    <s v="Type A"/>
  </r>
  <r>
    <x v="3"/>
    <n v="7"/>
    <x v="3"/>
    <n v="45583"/>
    <s v="Ostrava"/>
    <n v="4"/>
    <x v="3"/>
    <n v="959.83500000000004"/>
    <n v="0"/>
    <n v="430355"/>
    <n v="768144"/>
    <m/>
    <n v="595.08000000000004"/>
    <s v="Type A"/>
    <s v="OK"/>
    <s v="45583 Ostrava"/>
    <s v="Czech Republic"/>
    <s v="Type A"/>
  </r>
  <r>
    <x v="3"/>
    <n v="7"/>
    <x v="1"/>
    <n v="23623"/>
    <s v="Poznan"/>
    <n v="13"/>
    <x v="6"/>
    <n v="15439.182000000001"/>
    <n v="0"/>
    <n v="3680185"/>
    <m/>
    <m/>
    <n v="16317.96"/>
    <s v="Type A"/>
    <s v="INVALID"/>
    <s v="23623 Poznan"/>
    <s v="Poland"/>
    <s v="Type A"/>
  </r>
  <r>
    <x v="3"/>
    <n v="7"/>
    <x v="7"/>
    <m/>
    <s v="Frankfurt"/>
    <n v="11"/>
    <x v="14"/>
    <n v="4119.4229999999998"/>
    <n v="0"/>
    <n v="388730"/>
    <n v="1472988"/>
    <m/>
    <n v="0"/>
    <s v="Type A"/>
    <s v="INVALID"/>
    <s v="Not Found"/>
    <s v="Not Found"/>
    <s v="Not Found"/>
  </r>
  <r>
    <x v="3"/>
    <n v="7"/>
    <x v="8"/>
    <n v="79785"/>
    <s v="Paris (ii)"/>
    <n v="6"/>
    <x v="5"/>
    <n v="8566.134"/>
    <n v="0"/>
    <n v="1967900"/>
    <n v="10274259"/>
    <m/>
    <n v="11297.4"/>
    <s v="Type A"/>
    <s v="OK"/>
    <s v="79785 Paris (II)"/>
    <s v="France"/>
    <s v="Type B"/>
  </r>
  <r>
    <x v="3"/>
    <n v="7"/>
    <x v="10"/>
    <n v="29650"/>
    <s v="Gothenburg"/>
    <n v="6"/>
    <x v="5"/>
    <n v="9164.0640000000003"/>
    <n v="0"/>
    <n v="2054760"/>
    <n v="7779711"/>
    <m/>
    <n v="10472.040000000001"/>
    <s v="Type A"/>
    <s v="OK"/>
    <s v="29650 Gothenburg"/>
    <s v="Sweden"/>
    <s v="Type A"/>
  </r>
  <r>
    <x v="3"/>
    <n v="7"/>
    <x v="6"/>
    <n v="78325"/>
    <s v="Napoli"/>
    <n v="13"/>
    <x v="6"/>
    <n v="20376.825000000001"/>
    <n v="0"/>
    <n v="5041150"/>
    <n v="15291465"/>
    <m/>
    <n v="16338.48"/>
    <s v="Type A"/>
    <s v="OK"/>
    <s v="78325 Napoli"/>
    <s v="Italy"/>
    <s v="Type A"/>
  </r>
  <r>
    <x v="3"/>
    <n v="7"/>
    <x v="7"/>
    <n v="94882"/>
    <s v="Munich"/>
    <n v="7"/>
    <x v="7"/>
    <n v="7577.9759999999997"/>
    <n v="0"/>
    <n v="294715"/>
    <n v="2509152"/>
    <m/>
    <n v="7688.16"/>
    <s v="Type B"/>
    <s v="OK"/>
    <s v="94882 Munich"/>
    <s v="Germany"/>
    <s v="Type B"/>
  </r>
  <r>
    <x v="3"/>
    <n v="7"/>
    <x v="3"/>
    <n v="38560"/>
    <s v="Prague (i)"/>
    <n v="14"/>
    <x v="10"/>
    <n v="6574.0829999999996"/>
    <n v="0"/>
    <n v="266725"/>
    <n v="2164173"/>
    <m/>
    <n v="15960"/>
    <s v="Type A"/>
    <s v="OK"/>
    <s v="38560 Prague (I)"/>
    <s v="Czech Republic"/>
    <s v="Type A"/>
  </r>
  <r>
    <x v="3"/>
    <n v="7"/>
    <x v="7"/>
    <n v="12227"/>
    <s v="Berlin (ii)"/>
    <n v="15"/>
    <x v="11"/>
    <n v="3889.692"/>
    <n v="0"/>
    <n v="165"/>
    <n v="0"/>
    <m/>
    <n v="0"/>
    <s v="Type A"/>
    <s v="OK"/>
    <s v="12227 Berlin (II)"/>
    <s v="Germany"/>
    <s v="Type A"/>
  </r>
  <r>
    <x v="3"/>
    <n v="7"/>
    <x v="0"/>
    <n v="18808"/>
    <s v="London (ii)"/>
    <n v="2"/>
    <x v="1"/>
    <n v="2058.1379999999999"/>
    <n v="0"/>
    <n v="114765"/>
    <n v="692910"/>
    <m/>
    <n v="567.72"/>
    <s v="Type B"/>
    <s v="OK"/>
    <s v="18808 London (II)"/>
    <s v="United Kingdom"/>
    <s v="Type B"/>
  </r>
  <r>
    <x v="3"/>
    <n v="7"/>
    <x v="5"/>
    <n v="20166"/>
    <s v="Madrid (ii)"/>
    <n v="13"/>
    <x v="6"/>
    <n v="19564.899000000001"/>
    <n v="0"/>
    <n v="4228205"/>
    <n v="14938410"/>
    <m/>
    <n v="18447.48"/>
    <s v="Type A"/>
    <s v="OK"/>
    <s v="20166 Madrid (II)"/>
    <s v="Spain"/>
    <s v="Type A"/>
  </r>
  <r>
    <x v="3"/>
    <n v="7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3"/>
    <n v="7"/>
    <x v="3"/>
    <n v="85696"/>
    <s v="Prague (ii)"/>
    <n v="9"/>
    <x v="9"/>
    <n v="1271.3879999999999"/>
    <n v="108"/>
    <n v="64380"/>
    <n v="498000"/>
    <m/>
    <n v="5524.44"/>
    <s v="Type B"/>
    <s v="OK"/>
    <s v="85696 Prague (II)"/>
    <s v="Czech Republic"/>
    <s v="Type B"/>
  </r>
  <r>
    <x v="3"/>
    <n v="7"/>
    <x v="9"/>
    <n v="73762"/>
    <s v="Antwerp"/>
    <n v="17"/>
    <x v="15"/>
    <n v="2275.2809999999999"/>
    <n v="0"/>
    <n v="230"/>
    <n v="0"/>
    <m/>
    <n v="0"/>
    <s v="Type A"/>
    <s v="OK"/>
    <s v="73762 Antwerp"/>
    <s v="Belgium"/>
    <s v="Type A"/>
  </r>
  <r>
    <x v="3"/>
    <n v="7"/>
    <x v="5"/>
    <n v="20166"/>
    <s v="Madrid (ii)"/>
    <n v="4"/>
    <x v="3"/>
    <n v="2388.5729999999999"/>
    <n v="0"/>
    <n v="466440"/>
    <n v="80409"/>
    <m/>
    <n v="1203.8399999999999"/>
    <s v="Type A"/>
    <s v="OK"/>
    <s v="20166 Madrid (II)"/>
    <s v="Spain"/>
    <s v="Type A"/>
  </r>
  <r>
    <x v="3"/>
    <n v="7"/>
    <x v="4"/>
    <n v="96857"/>
    <s v="Copenhagen (ii)"/>
    <n v="9"/>
    <x v="9"/>
    <n v="1998.345"/>
    <n v="0"/>
    <n v="32850"/>
    <n v="270984"/>
    <m/>
    <n v="3472.44"/>
    <s v="Type A"/>
    <s v="OK"/>
    <s v="96857 Copenhagen (II)"/>
    <s v="Denmark"/>
    <s v="Type A"/>
  </r>
  <r>
    <x v="3"/>
    <n v="7"/>
    <x v="7"/>
    <n v="42367"/>
    <s v="Frankfurt"/>
    <n v="1"/>
    <x v="0"/>
    <n v="3826.752"/>
    <n v="0"/>
    <n v="880710"/>
    <n v="3022902"/>
    <m/>
    <n v="1212.96"/>
    <s v="Type A"/>
    <s v="OK"/>
    <s v="42367 Frankfurt"/>
    <s v="Germany"/>
    <s v="Type A"/>
  </r>
  <r>
    <x v="3"/>
    <n v="7"/>
    <x v="9"/>
    <n v="19340"/>
    <s v="Brussels (i)"/>
    <n v="14"/>
    <x v="10"/>
    <n v="6876.1949999999997"/>
    <n v="0"/>
    <n v="277895"/>
    <n v="2243271"/>
    <m/>
    <n v="10098.120000000001"/>
    <s v="Type A"/>
    <s v="OK"/>
    <s v="19340 Brussels (I)"/>
    <s v="Belgium"/>
    <s v="Type A"/>
  </r>
  <r>
    <x v="3"/>
    <n v="7"/>
    <x v="7"/>
    <m/>
    <s v="Berlin (ii)"/>
    <n v="13"/>
    <x v="6"/>
    <n v="28640.847000000002"/>
    <n v="0"/>
    <n v="5782320"/>
    <n v="16763406"/>
    <m/>
    <n v="17216.28"/>
    <s v="Type A"/>
    <s v="INVALID"/>
    <s v="Not Found"/>
    <s v="Not Found"/>
    <s v="Not Found"/>
  </r>
  <r>
    <x v="3"/>
    <n v="7"/>
    <x v="9"/>
    <n v="76852"/>
    <s v="Brussels (ii)"/>
    <n v="14"/>
    <x v="10"/>
    <n v="12367.71"/>
    <n v="0"/>
    <n v="424460"/>
    <n v="3026259"/>
    <m/>
    <n v="20282.88"/>
    <s v="Type A"/>
    <s v="OK"/>
    <s v="76852 Brussels (II)"/>
    <s v="Belgium"/>
    <s v="Type A"/>
  </r>
  <r>
    <x v="3"/>
    <n v="7"/>
    <x v="0"/>
    <n v="18808"/>
    <s v="London (ii)"/>
    <n v="13"/>
    <x v="6"/>
    <n v="15225.186"/>
    <n v="0"/>
    <n v="3343070"/>
    <n v="11415063"/>
    <m/>
    <n v="13255.92"/>
    <s v="Type B"/>
    <s v="OK"/>
    <s v="18808 London (II)"/>
    <s v="United Kingdom"/>
    <s v="Type B"/>
  </r>
  <r>
    <x v="3"/>
    <n v="7"/>
    <x v="0"/>
    <m/>
    <s v="Manchester"/>
    <n v="9"/>
    <x v="9"/>
    <n v="1847.289"/>
    <n v="0"/>
    <n v="57330"/>
    <n v="439401"/>
    <m/>
    <n v="3937.56"/>
    <s v="Type A"/>
    <s v="INVALID"/>
    <s v="Not Found"/>
    <s v="Not Found"/>
    <s v="Not Found"/>
  </r>
  <r>
    <x v="3"/>
    <n v="7"/>
    <x v="1"/>
    <n v="71991"/>
    <s v="Warsaw (i)"/>
    <n v="4"/>
    <x v="3"/>
    <n v="1954.287"/>
    <n v="0"/>
    <n v="305210"/>
    <n v="518679"/>
    <m/>
    <n v="522.12"/>
    <s v="Type A"/>
    <s v="OK"/>
    <s v="71991 Warsaw (I)"/>
    <s v="Poland"/>
    <s v="Type A"/>
  </r>
  <r>
    <x v="3"/>
    <n v="7"/>
    <x v="5"/>
    <n v="16927"/>
    <s v="Barcelona (i)"/>
    <n v="9"/>
    <x v="9"/>
    <n v="1334.328"/>
    <n v="0"/>
    <n v="73130"/>
    <n v="457116"/>
    <m/>
    <n v="4603.32"/>
    <s v="Type A"/>
    <s v="OK"/>
    <s v="16927 Barcelona (I)"/>
    <s v="Spain"/>
    <s v="Type A"/>
  </r>
  <r>
    <x v="3"/>
    <n v="7"/>
    <x v="6"/>
    <n v="77348"/>
    <s v="Bologna"/>
    <n v="11"/>
    <x v="14"/>
    <n v="6227.9129999999996"/>
    <n v="0"/>
    <n v="712550"/>
    <n v="2397717"/>
    <m/>
    <n v="0"/>
    <s v="Type B"/>
    <s v="OK"/>
    <s v="77348 Bologna"/>
    <s v="Italy"/>
    <s v="Type B"/>
  </r>
  <r>
    <x v="3"/>
    <n v="7"/>
    <x v="7"/>
    <n v="12227"/>
    <s v="Berlin (ii)"/>
    <n v="7"/>
    <x v="7"/>
    <n v="7184.6009999999997"/>
    <n v="0"/>
    <n v="287115"/>
    <n v="2218779"/>
    <m/>
    <n v="6570.96"/>
    <s v="Type A"/>
    <s v="OK"/>
    <s v="12227 Berlin (II)"/>
    <s v="Germany"/>
    <s v="Type A"/>
  </r>
  <r>
    <x v="3"/>
    <n v="7"/>
    <x v="7"/>
    <n v="12227"/>
    <s v="Berlin (ii)"/>
    <n v="9"/>
    <x v="9"/>
    <n v="2105.3429999999998"/>
    <n v="0"/>
    <n v="64305"/>
    <n v="485262"/>
    <m/>
    <n v="2635.68"/>
    <s v="Type A"/>
    <s v="OK"/>
    <s v="12227 Berlin (II)"/>
    <s v="Germany"/>
    <s v="Type A"/>
  </r>
  <r>
    <x v="3"/>
    <n v="7"/>
    <x v="6"/>
    <n v="78450"/>
    <s v="Rome (i)"/>
    <n v="1"/>
    <x v="0"/>
    <n v="3389.319"/>
    <n v="0"/>
    <n v="526880"/>
    <n v="2429208"/>
    <m/>
    <n v="1026"/>
    <s v="Type B"/>
    <s v="OK"/>
    <s v="78450 Rome (I)"/>
    <s v="Italy"/>
    <s v="Type B"/>
  </r>
  <r>
    <x v="3"/>
    <n v="7"/>
    <x v="2"/>
    <n v="95434"/>
    <s v="Den haag"/>
    <n v="5"/>
    <x v="4"/>
    <n v="1689.9390000000001"/>
    <n v="0"/>
    <n v="229070"/>
    <n v="483447"/>
    <m/>
    <n v="907.44"/>
    <s v="Type B"/>
    <s v="OK"/>
    <s v="95434 Den Haag"/>
    <s v="The Netherlands"/>
    <s v="Type B"/>
  </r>
  <r>
    <x v="3"/>
    <n v="7"/>
    <x v="0"/>
    <n v="18808"/>
    <s v="London (ii)"/>
    <n v="5"/>
    <x v="4"/>
    <n v="1847.289"/>
    <n v="0"/>
    <n v="162910"/>
    <n v="374961"/>
    <m/>
    <n v="914.28"/>
    <s v="Type B"/>
    <s v="OK"/>
    <s v="18808 London (II)"/>
    <s v="United Kingdom"/>
    <s v="Type B"/>
  </r>
  <r>
    <x v="3"/>
    <n v="7"/>
    <x v="1"/>
    <n v="71991"/>
    <s v="Warsaw (i)"/>
    <n v="3"/>
    <x v="2"/>
    <n v="47.204999999999998"/>
    <n v="0"/>
    <n v="366790"/>
    <n v="628749"/>
    <m/>
    <n v="829.92"/>
    <s v="Type A"/>
    <s v="OK"/>
    <s v="71991 Warsaw (I)"/>
    <s v="Poland"/>
    <s v="Type A"/>
  </r>
  <r>
    <x v="3"/>
    <n v="7"/>
    <x v="3"/>
    <n v="45583"/>
    <s v="Ostrava"/>
    <n v="5"/>
    <x v="4"/>
    <n v="2224.9290000000001"/>
    <n v="0"/>
    <n v="163510"/>
    <n v="362676"/>
    <m/>
    <n v="1165.08"/>
    <s v="Type A"/>
    <s v="OK"/>
    <s v="45583 Ostrava"/>
    <s v="Czech Republic"/>
    <s v="Type A"/>
  </r>
  <r>
    <x v="3"/>
    <n v="7"/>
    <x v="4"/>
    <n v="19000"/>
    <s v="Aalborg (ii)"/>
    <n v="15"/>
    <x v="11"/>
    <n v="4591.473"/>
    <n v="0"/>
    <n v="105"/>
    <n v="0"/>
    <m/>
    <n v="0"/>
    <s v="Type A"/>
    <s v="OK"/>
    <s v="19000 Aalborg (II)"/>
    <s v="Denmark"/>
    <s v="Type B"/>
  </r>
  <r>
    <x v="3"/>
    <n v="7"/>
    <x v="5"/>
    <n v="88750"/>
    <s v="Bilbao"/>
    <n v="16"/>
    <x v="13"/>
    <n v="4154.04"/>
    <n v="0"/>
    <n v="130"/>
    <n v="0"/>
    <m/>
    <n v="0"/>
    <s v="Type A"/>
    <s v="OK"/>
    <s v="88750 Bilbao"/>
    <s v="Spain"/>
    <s v="Type A"/>
  </r>
  <r>
    <x v="3"/>
    <n v="7"/>
    <x v="4"/>
    <n v="32949"/>
    <s v="Copenhagen (i)"/>
    <n v="9"/>
    <x v="9"/>
    <n v="1013.3339999999999"/>
    <n v="0"/>
    <n v="40590"/>
    <n v="29106"/>
    <m/>
    <n v="4197.4799999999996"/>
    <s v="Type A"/>
    <s v="OK"/>
    <s v="32949 Copenhagen (I)"/>
    <s v="Denmark"/>
    <s v="Type A"/>
  </r>
  <r>
    <x v="3"/>
    <n v="7"/>
    <x v="0"/>
    <n v="88253"/>
    <s v="London (i)"/>
    <n v="6"/>
    <x v="5"/>
    <n v="9497.6460000000006"/>
    <n v="0"/>
    <n v="1912775"/>
    <n v="5722248"/>
    <m/>
    <n v="12115.92"/>
    <s v="Type A"/>
    <s v="OK"/>
    <s v="88253 London (I)"/>
    <s v="United Kingdom"/>
    <s v="Type A"/>
  </r>
  <r>
    <x v="3"/>
    <n v="7"/>
    <x v="0"/>
    <n v="18808"/>
    <s v="London (ii)"/>
    <n v="8"/>
    <x v="8"/>
    <n v="761.57399999999996"/>
    <n v="0"/>
    <n v="58685"/>
    <n v="3648"/>
    <m/>
    <n v="5456.04"/>
    <s v="Type B"/>
    <s v="OK"/>
    <s v="18808 London (II)"/>
    <s v="United Kingdom"/>
    <s v="Type B"/>
  </r>
  <r>
    <x v="3"/>
    <n v="7"/>
    <x v="9"/>
    <n v="73762"/>
    <s v="Antwerp"/>
    <n v="3"/>
    <x v="2"/>
    <n v="47.204999999999998"/>
    <n v="0"/>
    <n v="1047855"/>
    <n v="2199348"/>
    <m/>
    <n v="1069.32"/>
    <s v="Type A"/>
    <s v="OK"/>
    <s v="73762 Antwerp"/>
    <s v="Belgium"/>
    <s v="Type A"/>
  </r>
  <r>
    <x v="3"/>
    <n v="7"/>
    <x v="4"/>
    <n v="19000"/>
    <s v="Aalborg (ii)"/>
    <n v="12"/>
    <x v="12"/>
    <n v="7118.5140000000001"/>
    <n v="0"/>
    <n v="4794470"/>
    <m/>
    <m/>
    <n v="30310.32"/>
    <s v="Type A"/>
    <s v="INVALID"/>
    <s v="19000 Aalborg (II)"/>
    <s v="Denmark"/>
    <s v="Type B"/>
  </r>
  <r>
    <x v="3"/>
    <n v="7"/>
    <x v="4"/>
    <n v="96857"/>
    <s v="Copenhagen (ii)"/>
    <n v="2"/>
    <x v="1"/>
    <n v="1866.171"/>
    <n v="0"/>
    <n v="105655"/>
    <n v="572400"/>
    <m/>
    <n v="549.48"/>
    <s v="Type A"/>
    <s v="OK"/>
    <s v="96857 Copenhagen (II)"/>
    <s v="Denmark"/>
    <s v="Type A"/>
  </r>
  <r>
    <x v="3"/>
    <n v="7"/>
    <x v="8"/>
    <n v="85124"/>
    <s v="Lyon"/>
    <n v="11"/>
    <x v="14"/>
    <n v="6322.3230000000003"/>
    <n v="0"/>
    <n v="694660"/>
    <n v="2576121"/>
    <m/>
    <n v="0"/>
    <s v="Type B"/>
    <s v="OK"/>
    <s v="85124 Lyon"/>
    <s v="France"/>
    <s v="Type B"/>
  </r>
  <r>
    <x v="3"/>
    <n v="7"/>
    <x v="9"/>
    <n v="19340"/>
    <s v="Brussels (i)"/>
    <n v="16"/>
    <x v="13"/>
    <n v="2961.3270000000002"/>
    <n v="0"/>
    <n v="220"/>
    <n v="0"/>
    <m/>
    <n v="0"/>
    <s v="Type A"/>
    <s v="OK"/>
    <s v="19340 Brussels (I)"/>
    <s v="Belgium"/>
    <s v="Type A"/>
  </r>
  <r>
    <x v="3"/>
    <n v="7"/>
    <x v="8"/>
    <n v="63354"/>
    <s v="Marseille"/>
    <n v="9"/>
    <x v="9"/>
    <n v="2800.83"/>
    <n v="0"/>
    <n v="73545"/>
    <n v="536823"/>
    <m/>
    <n v="5202.96"/>
    <s v="Type A"/>
    <s v="OK"/>
    <s v="63354 Marseille"/>
    <s v="France"/>
    <s v="Type A"/>
  </r>
  <r>
    <x v="3"/>
    <n v="7"/>
    <x v="8"/>
    <n v="79785"/>
    <s v="Paris (ii)"/>
    <n v="11"/>
    <x v="14"/>
    <n v="2593.1280000000002"/>
    <n v="0"/>
    <n v="227125"/>
    <n v="998286"/>
    <m/>
    <n v="0"/>
    <s v="Type A"/>
    <s v="OK"/>
    <s v="79785 Paris (II)"/>
    <s v="France"/>
    <s v="Type B"/>
  </r>
  <r>
    <x v="3"/>
    <n v="7"/>
    <x v="1"/>
    <n v="19769"/>
    <s v="Krakow"/>
    <n v="5"/>
    <x v="4"/>
    <n v="2432.6309999999999"/>
    <n v="0"/>
    <n v="244430"/>
    <n v="537285"/>
    <m/>
    <n v="1206.1199999999999"/>
    <s v="Type A"/>
    <s v="OK"/>
    <s v="19769 Krakow"/>
    <s v="Poland"/>
    <s v="Type A"/>
  </r>
  <r>
    <x v="3"/>
    <n v="7"/>
    <x v="3"/>
    <n v="45583"/>
    <s v="Ostrava"/>
    <n v="3"/>
    <x v="2"/>
    <n v="47.204999999999998"/>
    <n v="0"/>
    <n v="513315"/>
    <n v="803424"/>
    <m/>
    <n v="1035.1199999999999"/>
    <s v="Type A"/>
    <s v="OK"/>
    <s v="45583 Ostrava"/>
    <s v="Czech Republic"/>
    <s v="Type A"/>
  </r>
  <r>
    <x v="3"/>
    <n v="7"/>
    <x v="0"/>
    <n v="73949"/>
    <s v="Leicester"/>
    <n v="7"/>
    <x v="7"/>
    <n v="3996.69"/>
    <n v="0"/>
    <n v="228765"/>
    <n v="1651635"/>
    <m/>
    <n v="7045.2"/>
    <s v="Type B"/>
    <s v="OK"/>
    <s v="73949 Leicester"/>
    <s v="United Kingdom"/>
    <s v="Type B"/>
  </r>
  <r>
    <x v="3"/>
    <n v="7"/>
    <x v="3"/>
    <n v="38560"/>
    <s v="Prague (i)"/>
    <n v="11"/>
    <x v="14"/>
    <n v="2036.1089999999999"/>
    <n v="0"/>
    <n v="251355"/>
    <n v="929574"/>
    <m/>
    <n v="0"/>
    <s v="Type A"/>
    <s v="OK"/>
    <s v="38560 Prague (I)"/>
    <s v="Czech Republic"/>
    <s v="Type A"/>
  </r>
  <r>
    <x v="3"/>
    <n v="7"/>
    <x v="7"/>
    <n v="86089"/>
    <s v="Cologne"/>
    <n v="5"/>
    <x v="4"/>
    <n v="3744.93"/>
    <n v="0"/>
    <n v="277870"/>
    <n v="740475"/>
    <m/>
    <n v="1167.3599999999999"/>
    <s v="Type A"/>
    <s v="OK"/>
    <s v="86089 Cologne"/>
    <s v="Germany"/>
    <s v="Type A"/>
  </r>
  <r>
    <x v="3"/>
    <n v="7"/>
    <x v="0"/>
    <n v="18808"/>
    <s v="London (ii)"/>
    <n v="3"/>
    <x v="2"/>
    <n v="47.204999999999998"/>
    <n v="0"/>
    <n v="521345"/>
    <n v="848226"/>
    <m/>
    <n v="1080.72"/>
    <s v="Type B"/>
    <s v="OK"/>
    <s v="18808 London (II)"/>
    <s v="United Kingdom"/>
    <s v="Type B"/>
  </r>
  <r>
    <x v="3"/>
    <n v="7"/>
    <x v="5"/>
    <n v="88994"/>
    <s v="Madrid (i)"/>
    <n v="17"/>
    <x v="15"/>
    <n v="1762.32"/>
    <n v="0"/>
    <n v="110"/>
    <n v="0"/>
    <m/>
    <n v="0"/>
    <s v="Type A"/>
    <s v="OK"/>
    <s v="88994 Madrid (I)"/>
    <s v="Spain"/>
    <s v="Type A"/>
  </r>
  <r>
    <x v="3"/>
    <n v="7"/>
    <x v="8"/>
    <n v="79785"/>
    <s v="Paris (ii)"/>
    <n v="16"/>
    <x v="13"/>
    <n v="3260.2919999999999"/>
    <n v="0"/>
    <n v="195"/>
    <n v="0"/>
    <m/>
    <n v="0"/>
    <s v="Type A"/>
    <s v="OK"/>
    <s v="79785 Paris (II)"/>
    <s v="France"/>
    <s v="Type B"/>
  </r>
  <r>
    <x v="3"/>
    <n v="7"/>
    <x v="7"/>
    <n v="34378"/>
    <s v="Hamburg"/>
    <n v="5"/>
    <x v="4"/>
    <n v="4402.6530000000002"/>
    <n v="0"/>
    <n v="395820"/>
    <n v="898191"/>
    <m/>
    <n v="1233.48"/>
    <s v="Type A"/>
    <s v="OK"/>
    <s v="34378 Hamburg"/>
    <s v="Germany"/>
    <s v="Type A"/>
  </r>
  <r>
    <x v="3"/>
    <n v="7"/>
    <x v="2"/>
    <n v="95434"/>
    <s v="Den haag"/>
    <n v="4"/>
    <x v="3"/>
    <n v="780.45600000000002"/>
    <n v="0"/>
    <n v="451845"/>
    <n v="86370"/>
    <m/>
    <n v="613.32000000000005"/>
    <s v="Type B"/>
    <s v="OK"/>
    <s v="95434 Den Haag"/>
    <s v="The Netherlands"/>
    <s v="Type B"/>
  </r>
  <r>
    <x v="3"/>
    <n v="7"/>
    <x v="5"/>
    <n v="88750"/>
    <s v="Bilbao"/>
    <n v="1"/>
    <x v="0"/>
    <n v="4534.8270000000002"/>
    <n v="0"/>
    <n v="963435"/>
    <n v="3698778"/>
    <m/>
    <n v="1085.28"/>
    <s v="Type A"/>
    <s v="OK"/>
    <s v="88750 Bilbao"/>
    <s v="Spain"/>
    <s v="Type A"/>
  </r>
  <r>
    <x v="3"/>
    <n v="7"/>
    <x v="5"/>
    <n v="88994"/>
    <s v="Madrid (i)"/>
    <n v="14"/>
    <x v="10"/>
    <n v="7628.3280000000004"/>
    <n v="0"/>
    <n v="342695"/>
    <n v="2382147"/>
    <m/>
    <n v="19395.96"/>
    <s v="Type A"/>
    <s v="OK"/>
    <s v="88994 Madrid (I)"/>
    <s v="Spain"/>
    <s v="Type A"/>
  </r>
  <r>
    <x v="3"/>
    <n v="7"/>
    <x v="4"/>
    <n v="19000"/>
    <s v="Aalborg (ii)"/>
    <n v="7"/>
    <x v="7"/>
    <n v="4276.7730000000001"/>
    <n v="0"/>
    <n v="220445"/>
    <n v="1410507"/>
    <m/>
    <n v="5912.04"/>
    <s v="Type A"/>
    <s v="OK"/>
    <s v="19000 Aalborg (II)"/>
    <s v="Denmark"/>
    <s v="Type B"/>
  </r>
  <r>
    <x v="3"/>
    <n v="7"/>
    <x v="2"/>
    <n v="85321"/>
    <s v="Groningen"/>
    <n v="12"/>
    <x v="12"/>
    <n v="6718.8450000000003"/>
    <n v="0"/>
    <n v="3265245"/>
    <n v="14423010"/>
    <m/>
    <n v="30139.32"/>
    <s v="Type A"/>
    <s v="OK"/>
    <s v="85321 Groningen"/>
    <s v="The Netherlands"/>
    <s v="Type A"/>
  </r>
  <r>
    <x v="3"/>
    <n v="7"/>
    <x v="10"/>
    <n v="29650"/>
    <s v="Gothenburg"/>
    <n v="15"/>
    <x v="11"/>
    <n v="4641.8249999999998"/>
    <n v="0"/>
    <n v="245"/>
    <n v="0"/>
    <m/>
    <n v="0"/>
    <s v="Type A"/>
    <s v="OK"/>
    <s v="29650 Gothenburg"/>
    <s v="Sweden"/>
    <s v="Type A"/>
  </r>
  <r>
    <x v="3"/>
    <n v="7"/>
    <x v="3"/>
    <n v="45583"/>
    <s v="Ostrava"/>
    <n v="7"/>
    <x v="7"/>
    <n v="8191.6409999999996"/>
    <n v="0"/>
    <n v="171135"/>
    <n v="1242081"/>
    <m/>
    <n v="5905.2"/>
    <s v="Type A"/>
    <s v="OK"/>
    <s v="45583 Ostrava"/>
    <s v="Czech Republic"/>
    <s v="Type A"/>
  </r>
  <r>
    <x v="3"/>
    <n v="7"/>
    <x v="8"/>
    <n v="98422"/>
    <s v="Paris (i)"/>
    <n v="4"/>
    <x v="3"/>
    <n v="2234.37"/>
    <n v="0"/>
    <n v="392220"/>
    <n v="731472"/>
    <m/>
    <n v="706.8"/>
    <s v="Type B"/>
    <s v="OK"/>
    <s v="98422 Paris (I)"/>
    <s v="France"/>
    <s v="Type B"/>
  </r>
  <r>
    <x v="3"/>
    <n v="7"/>
    <x v="0"/>
    <n v="38976"/>
    <s v="Manchester"/>
    <n v="16"/>
    <x v="13"/>
    <n v="5098.1400000000003"/>
    <n v="0"/>
    <n v="5"/>
    <n v="0"/>
    <m/>
    <n v="0"/>
    <s v="Type A"/>
    <s v="OK"/>
    <s v="38976 Manchester"/>
    <s v="United Kingdom"/>
    <s v="Type A"/>
  </r>
  <r>
    <x v="3"/>
    <n v="7"/>
    <x v="4"/>
    <n v="96857"/>
    <s v="Copenhagen (ii)"/>
    <n v="15"/>
    <x v="11"/>
    <n v="3383.0250000000001"/>
    <n v="0"/>
    <n v="95"/>
    <n v="0"/>
    <m/>
    <n v="0"/>
    <s v="Type A"/>
    <s v="OK"/>
    <s v="96857 Copenhagen (II)"/>
    <s v="Denmark"/>
    <s v="Type A"/>
  </r>
  <r>
    <x v="3"/>
    <n v="7"/>
    <x v="9"/>
    <n v="76852"/>
    <s v="Brussels (ii)"/>
    <n v="8"/>
    <x v="8"/>
    <n v="1765.4670000000001"/>
    <n v="0"/>
    <n v="84400"/>
    <n v="630291"/>
    <m/>
    <n v="5807.16"/>
    <s v="Type A"/>
    <s v="OK"/>
    <s v="76852 Brussels (II)"/>
    <s v="Belgium"/>
    <s v="Type A"/>
  </r>
  <r>
    <x v="3"/>
    <n v="7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3"/>
    <n v="7"/>
    <x v="7"/>
    <n v="42367"/>
    <s v="Frankfurt"/>
    <n v="7"/>
    <x v="7"/>
    <n v="6130.3559999999998"/>
    <n v="0"/>
    <n v="262920"/>
    <n v="2007756"/>
    <m/>
    <n v="6796.68"/>
    <s v="Type A"/>
    <s v="OK"/>
    <s v="42367 Frankfurt"/>
    <s v="Germany"/>
    <s v="Type A"/>
  </r>
  <r>
    <x v="3"/>
    <n v="7"/>
    <x v="4"/>
    <n v="87703"/>
    <s v="Aalborg (i)"/>
    <n v="8"/>
    <x v="8"/>
    <n v="2108.4899999999998"/>
    <n v="0"/>
    <n v="71935"/>
    <n v="542817"/>
    <m/>
    <n v="4808.5200000000004"/>
    <s v="Type A"/>
    <s v="OK"/>
    <s v="87703 Aalborg (I)"/>
    <s v="Denmark"/>
    <s v="Type A"/>
  </r>
  <r>
    <x v="3"/>
    <n v="7"/>
    <x v="0"/>
    <n v="73949"/>
    <s v="Leicester"/>
    <n v="9"/>
    <x v="9"/>
    <n v="1346.9159999999999"/>
    <n v="0"/>
    <n v="57745"/>
    <n v="451032"/>
    <m/>
    <n v="5522.16"/>
    <s v="Type B"/>
    <s v="OK"/>
    <s v="73949 Leicester"/>
    <s v="United Kingdom"/>
    <s v="Type B"/>
  </r>
  <r>
    <x v="3"/>
    <n v="7"/>
    <x v="0"/>
    <n v="18808"/>
    <s v="London (ii)"/>
    <n v="17"/>
    <x v="15"/>
    <n v="1979.463"/>
    <n v="0"/>
    <n v="25"/>
    <n v="0"/>
    <m/>
    <n v="0"/>
    <s v="Type B"/>
    <s v="OK"/>
    <s v="18808 London (II)"/>
    <s v="United Kingdom"/>
    <s v="Type B"/>
  </r>
  <r>
    <x v="3"/>
    <n v="7"/>
    <x v="4"/>
    <n v="87703"/>
    <s v="Aalborg (i)"/>
    <n v="11"/>
    <x v="14"/>
    <n v="8795.8649999999998"/>
    <n v="0"/>
    <n v="879985"/>
    <n v="2711799"/>
    <m/>
    <n v="0"/>
    <s v="Type A"/>
    <s v="OK"/>
    <s v="87703 Aalborg (I)"/>
    <s v="Denmark"/>
    <s v="Type A"/>
  </r>
  <r>
    <x v="3"/>
    <n v="7"/>
    <x v="6"/>
    <n v="77348"/>
    <s v="Bologna"/>
    <n v="3"/>
    <x v="2"/>
    <n v="47.204999999999998"/>
    <n v="0"/>
    <n v="1026435"/>
    <n v="1774596"/>
    <m/>
    <n v="946.2"/>
    <s v="Type B"/>
    <s v="OK"/>
    <s v="77348 Bologna"/>
    <s v="Italy"/>
    <s v="Type B"/>
  </r>
  <r>
    <x v="3"/>
    <n v="7"/>
    <x v="9"/>
    <n v="76852"/>
    <s v="Brussels (ii)"/>
    <n v="7"/>
    <x v="7"/>
    <n v="7256.982"/>
    <n v="0"/>
    <n v="271670"/>
    <n v="1947831"/>
    <m/>
    <n v="8634.36"/>
    <s v="Type A"/>
    <s v="OK"/>
    <s v="76852 Brussels (II)"/>
    <s v="Belgium"/>
    <s v="Type A"/>
  </r>
  <r>
    <x v="3"/>
    <n v="7"/>
    <x v="8"/>
    <n v="85124"/>
    <s v="Lyon"/>
    <n v="8"/>
    <x v="8"/>
    <n v="2152.5479999999998"/>
    <n v="0"/>
    <n v="77915"/>
    <n v="700266"/>
    <m/>
    <n v="3540.84"/>
    <s v="Type B"/>
    <s v="OK"/>
    <s v="85124 Lyon"/>
    <s v="France"/>
    <s v="Type B"/>
  </r>
  <r>
    <x v="3"/>
    <n v="7"/>
    <x v="10"/>
    <n v="29650"/>
    <s v="Gothenburg"/>
    <n v="5"/>
    <x v="4"/>
    <n v="3568.6979999999999"/>
    <n v="0"/>
    <n v="254875"/>
    <n v="422889"/>
    <m/>
    <n v="1076.1600000000001"/>
    <s v="Type A"/>
    <s v="OK"/>
    <s v="29650 Gothenburg"/>
    <s v="Sweden"/>
    <s v="Type A"/>
  </r>
  <r>
    <x v="3"/>
    <n v="7"/>
    <x v="5"/>
    <n v="20166"/>
    <s v="Madrid (ii)"/>
    <n v="3"/>
    <x v="2"/>
    <n v="47.204999999999998"/>
    <n v="0"/>
    <n v="601950"/>
    <n v="893940"/>
    <m/>
    <n v="1057.92"/>
    <s v="Type A"/>
    <s v="OK"/>
    <s v="20166 Madrid (II)"/>
    <s v="Spain"/>
    <s v="Type A"/>
  </r>
  <r>
    <x v="3"/>
    <n v="7"/>
    <x v="8"/>
    <n v="91973"/>
    <s v="Nantes"/>
    <n v="12"/>
    <x v="12"/>
    <n v="4805.4690000000001"/>
    <n v="0"/>
    <n v="3214815"/>
    <n v="11326923"/>
    <m/>
    <n v="23821.439999999999"/>
    <s v="Type B"/>
    <s v="OK"/>
    <s v="91973 Nantes"/>
    <s v="France"/>
    <s v="Type B"/>
  </r>
  <r>
    <x v="3"/>
    <n v="7"/>
    <x v="7"/>
    <n v="83160"/>
    <s v="Berlin (i)"/>
    <n v="9"/>
    <x v="9"/>
    <n v="1774.9079999999999"/>
    <n v="0"/>
    <n v="72090"/>
    <n v="551853"/>
    <m/>
    <n v="2314.1999999999998"/>
    <s v="Type A"/>
    <s v="OK"/>
    <s v="83160 Berlin (I)"/>
    <s v="Germany"/>
    <s v="Type A"/>
  </r>
  <r>
    <x v="3"/>
    <n v="7"/>
    <x v="8"/>
    <n v="63354"/>
    <s v="Marseille"/>
    <n v="16"/>
    <x v="13"/>
    <n v="3902.28"/>
    <n v="0"/>
    <n v="200"/>
    <n v="0"/>
    <m/>
    <n v="0"/>
    <s v="Type A"/>
    <s v="OK"/>
    <s v="63354 Marseille"/>
    <s v="France"/>
    <s v="Type A"/>
  </r>
  <r>
    <x v="3"/>
    <n v="7"/>
    <x v="5"/>
    <n v="20166"/>
    <s v="Madrid (ii)"/>
    <n v="7"/>
    <x v="7"/>
    <n v="8295.4920000000002"/>
    <n v="0"/>
    <n v="203515"/>
    <n v="1615728"/>
    <m/>
    <n v="8449.68"/>
    <s v="Type A"/>
    <s v="OK"/>
    <s v="20166 Madrid (II)"/>
    <s v="Spain"/>
    <s v="Type A"/>
  </r>
  <r>
    <x v="3"/>
    <n v="7"/>
    <x v="8"/>
    <n v="91973"/>
    <s v="Nantes"/>
    <n v="5"/>
    <x v="4"/>
    <n v="2788.2420000000002"/>
    <n v="0"/>
    <n v="191385"/>
    <n v="404856"/>
    <m/>
    <n v="1094.4000000000001"/>
    <s v="Type B"/>
    <s v="OK"/>
    <s v="91973 Nantes"/>
    <s v="France"/>
    <s v="Type B"/>
  </r>
  <r>
    <x v="3"/>
    <n v="7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3"/>
    <n v="7"/>
    <x v="8"/>
    <n v="73422"/>
    <s v="Bordeaux"/>
    <n v="16"/>
    <x v="13"/>
    <n v="4418.3879999999999"/>
    <n v="0"/>
    <n v="210"/>
    <n v="0"/>
    <m/>
    <n v="0"/>
    <s v="Type A"/>
    <s v="OK"/>
    <s v="73422 Bordeaux"/>
    <s v="France"/>
    <s v="Type A"/>
  </r>
  <r>
    <x v="3"/>
    <n v="7"/>
    <x v="1"/>
    <n v="19769"/>
    <s v="Krakow"/>
    <n v="16"/>
    <x v="13"/>
    <n v="2882.652"/>
    <n v="0"/>
    <n v="45"/>
    <n v="0"/>
    <m/>
    <n v="0"/>
    <s v="Type A"/>
    <s v="OK"/>
    <s v="19769 Krakow"/>
    <s v="Poland"/>
    <s v="Type A"/>
  </r>
  <r>
    <x v="3"/>
    <n v="7"/>
    <x v="4"/>
    <n v="32949"/>
    <s v="Copenhagen (i)"/>
    <n v="1"/>
    <x v="0"/>
    <n v="2039.2560000000001"/>
    <n v="0"/>
    <n v="508405"/>
    <n v="1512969"/>
    <m/>
    <n v="743.28"/>
    <s v="Type A"/>
    <s v="OK"/>
    <s v="32949 Copenhagen (I)"/>
    <s v="Denmark"/>
    <s v="Type A"/>
  </r>
  <r>
    <x v="3"/>
    <n v="7"/>
    <x v="0"/>
    <n v="73949"/>
    <s v="Leicester"/>
    <n v="14"/>
    <x v="10"/>
    <n v="6372.6750000000002"/>
    <n v="0"/>
    <n v="356950"/>
    <n v="2613804"/>
    <m/>
    <n v="18794.04"/>
    <s v="Type B"/>
    <s v="OK"/>
    <s v="73949 Leicester"/>
    <s v="United Kingdom"/>
    <s v="Type B"/>
  </r>
  <r>
    <x v="3"/>
    <n v="7"/>
    <x v="1"/>
    <n v="23623"/>
    <s v="Poznan"/>
    <n v="15"/>
    <x v="11"/>
    <n v="3785.8409999999999"/>
    <n v="0"/>
    <n v="40"/>
    <n v="0"/>
    <m/>
    <n v="0"/>
    <s v="Type A"/>
    <s v="OK"/>
    <s v="23623 Poznan"/>
    <s v="Poland"/>
    <s v="Type A"/>
  </r>
  <r>
    <x v="3"/>
    <n v="7"/>
    <x v="7"/>
    <n v="34378"/>
    <s v="Hamburg"/>
    <n v="13"/>
    <x v="6"/>
    <n v="34113.480000000003"/>
    <n v="0"/>
    <n v="5829385"/>
    <n v="17438910"/>
    <m/>
    <n v="14922.6"/>
    <s v="Type A"/>
    <s v="OK"/>
    <s v="34378 Hamburg"/>
    <s v="Germany"/>
    <s v="Type A"/>
  </r>
  <r>
    <x v="3"/>
    <n v="7"/>
    <x v="2"/>
    <n v="93033"/>
    <s v="Rotterdam"/>
    <n v="8"/>
    <x v="8"/>
    <n v="1463.355"/>
    <n v="0"/>
    <n v="60020"/>
    <n v="479628"/>
    <m/>
    <n v="4097.16"/>
    <s v="Type A"/>
    <s v="OK"/>
    <s v="93033 Rotterdam"/>
    <s v="The Netherlands"/>
    <s v="Type A"/>
  </r>
  <r>
    <x v="3"/>
    <n v="7"/>
    <x v="10"/>
    <n v="81473"/>
    <s v="Stockholm"/>
    <n v="4"/>
    <x v="3"/>
    <n v="3593.8739999999998"/>
    <n v="0"/>
    <n v="1003770"/>
    <n v="1699065"/>
    <m/>
    <n v="1347.48"/>
    <s v="Type A"/>
    <s v="OK"/>
    <s v="81473 Stockholm"/>
    <s v="Sweden"/>
    <s v="Type A"/>
  </r>
  <r>
    <x v="3"/>
    <n v="7"/>
    <x v="9"/>
    <n v="73762"/>
    <s v="Antwerp"/>
    <n v="4"/>
    <x v="3"/>
    <n v="3549.8159999999998"/>
    <n v="0"/>
    <n v="748860"/>
    <n v="1611423"/>
    <m/>
    <n v="1085.28"/>
    <s v="Type A"/>
    <s v="OK"/>
    <s v="73762 Antwerp"/>
    <s v="Belgium"/>
    <s v="Type A"/>
  </r>
  <r>
    <x v="3"/>
    <n v="7"/>
    <x v="8"/>
    <n v="79785"/>
    <s v="Paris (ii)"/>
    <n v="14"/>
    <x v="10"/>
    <n v="8972.0969999999998"/>
    <n v="0"/>
    <n v="286105"/>
    <n v="2376723"/>
    <m/>
    <n v="17948.16"/>
    <s v="Type A"/>
    <s v="OK"/>
    <s v="79785 Paris (II)"/>
    <s v="France"/>
    <s v="Type B"/>
  </r>
  <r>
    <x v="3"/>
    <n v="7"/>
    <x v="7"/>
    <n v="83160"/>
    <s v="Berlin (i)"/>
    <n v="12"/>
    <x v="12"/>
    <n v="7354.5389999999998"/>
    <n v="0"/>
    <n v="6883900"/>
    <n v="20798316"/>
    <m/>
    <n v="30073.200000000001"/>
    <s v="Type A"/>
    <s v="OK"/>
    <s v="83160 Berlin (I)"/>
    <s v="Germany"/>
    <s v="Type A"/>
  </r>
  <r>
    <x v="3"/>
    <n v="7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3"/>
    <n v="7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3"/>
    <n v="7"/>
    <x v="10"/>
    <n v="90992"/>
    <s v="Malmö"/>
    <n v="15"/>
    <x v="11"/>
    <n v="3697.7249999999999"/>
    <n v="0"/>
    <n v="240"/>
    <n v="0"/>
    <m/>
    <n v="0"/>
    <s v="Type A"/>
    <s v="OK"/>
    <s v="90992 Malmö"/>
    <s v="Sweden"/>
    <s v="Type A"/>
  </r>
  <r>
    <x v="3"/>
    <n v="7"/>
    <x v="0"/>
    <n v="17647"/>
    <s v="Liverpool"/>
    <n v="16"/>
    <x v="13"/>
    <n v="3899.1329999999998"/>
    <n v="0"/>
    <n v="10"/>
    <n v="0"/>
    <m/>
    <n v="0"/>
    <s v="Type A"/>
    <s v="OK"/>
    <s v="17647 Liverpool"/>
    <s v="United Kingdom"/>
    <s v="Type A"/>
  </r>
  <r>
    <x v="3"/>
    <n v="7"/>
    <x v="3"/>
    <n v="45583"/>
    <s v="Ostrava"/>
    <n v="6"/>
    <x v="5"/>
    <n v="7930.44"/>
    <n v="0"/>
    <n v="1466400"/>
    <n v="3915078"/>
    <m/>
    <n v="9010.56"/>
    <s v="Type A"/>
    <s v="OK"/>
    <s v="45583 Ostrava"/>
    <s v="Czech Republic"/>
    <s v="Type A"/>
  </r>
  <r>
    <x v="3"/>
    <n v="7"/>
    <x v="6"/>
    <n v="94153"/>
    <s v="Rome (ii)"/>
    <n v="14"/>
    <x v="10"/>
    <n v="11467.668"/>
    <n v="0"/>
    <n v="463470"/>
    <n v="3976566"/>
    <m/>
    <n v="14842.8"/>
    <s v="Type B"/>
    <s v="OK"/>
    <s v="94153 Rome (II)"/>
    <s v="Italy"/>
    <s v="Type A"/>
  </r>
  <r>
    <x v="3"/>
    <n v="7"/>
    <x v="7"/>
    <n v="94882"/>
    <s v="Munich"/>
    <n v="3"/>
    <x v="2"/>
    <n v="47.204999999999998"/>
    <n v="0"/>
    <n v="765385"/>
    <n v="1235082"/>
    <m/>
    <n v="966.72"/>
    <s v="Type B"/>
    <s v="OK"/>
    <s v="94882 Munich"/>
    <s v="Germany"/>
    <s v="Type B"/>
  </r>
  <r>
    <x v="3"/>
    <n v="7"/>
    <x v="8"/>
    <n v="85124"/>
    <s v="Lyon"/>
    <n v="15"/>
    <x v="11"/>
    <n v="5567.0429999999997"/>
    <n v="0"/>
    <n v="205"/>
    <n v="0"/>
    <m/>
    <n v="0"/>
    <s v="Type B"/>
    <s v="OK"/>
    <s v="85124 Lyon"/>
    <s v="France"/>
    <s v="Type B"/>
  </r>
  <r>
    <x v="3"/>
    <n v="7"/>
    <x v="2"/>
    <n v="93033"/>
    <s v="Rotterdam"/>
    <n v="12"/>
    <x v="12"/>
    <n v="7156.2780000000002"/>
    <n v="0"/>
    <n v="3484800"/>
    <n v="16333857"/>
    <m/>
    <n v="35086.92"/>
    <s v="Type A"/>
    <s v="OK"/>
    <s v="93033 Rotterdam"/>
    <s v="The Netherlands"/>
    <s v="Type A"/>
  </r>
  <r>
    <x v="3"/>
    <n v="7"/>
    <x v="0"/>
    <n v="17647"/>
    <s v="Liverpool"/>
    <n v="9"/>
    <x v="9"/>
    <n v="2240.6640000000002"/>
    <n v="0"/>
    <n v="53180"/>
    <n v="386925"/>
    <m/>
    <n v="3597.84"/>
    <s v="Type A"/>
    <s v="OK"/>
    <s v="17647 Liverpool"/>
    <s v="United Kingdom"/>
    <s v="Type A"/>
  </r>
  <r>
    <x v="3"/>
    <n v="7"/>
    <x v="6"/>
    <n v="78325"/>
    <s v="Napoli"/>
    <n v="16"/>
    <x v="13"/>
    <n v="5626.8360000000002"/>
    <n v="0"/>
    <n v="155"/>
    <n v="0"/>
    <m/>
    <n v="0"/>
    <s v="Type A"/>
    <s v="OK"/>
    <s v="78325 Napoli"/>
    <s v="Italy"/>
    <s v="Type A"/>
  </r>
  <r>
    <x v="3"/>
    <n v="7"/>
    <x v="0"/>
    <n v="18808"/>
    <s v="London (ii)"/>
    <n v="12"/>
    <x v="12"/>
    <n v="6429.3209999999999"/>
    <n v="0"/>
    <n v="3669965"/>
    <n v="14415402"/>
    <m/>
    <n v="33746.28"/>
    <s v="Type B"/>
    <s v="OK"/>
    <s v="18808 London (II)"/>
    <s v="United Kingdom"/>
    <s v="Type B"/>
  </r>
  <r>
    <x v="3"/>
    <n v="7"/>
    <x v="7"/>
    <n v="94882"/>
    <s v="Munich"/>
    <n v="2"/>
    <x v="1"/>
    <n v="2036.1089999999999"/>
    <n v="0"/>
    <n v="180670"/>
    <n v="1112472"/>
    <m/>
    <n v="658.92"/>
    <s v="Type B"/>
    <s v="OK"/>
    <s v="94882 Munich"/>
    <s v="Germany"/>
    <s v="Type B"/>
  </r>
  <r>
    <x v="3"/>
    <n v="7"/>
    <x v="8"/>
    <n v="98422"/>
    <s v="Paris (i)"/>
    <n v="11"/>
    <x v="14"/>
    <n v="3688.2840000000001"/>
    <n v="0"/>
    <n v="452085"/>
    <n v="1525962"/>
    <m/>
    <n v="0"/>
    <s v="Type B"/>
    <s v="OK"/>
    <s v="98422 Paris (I)"/>
    <s v="France"/>
    <s v="Type B"/>
  </r>
  <r>
    <x v="3"/>
    <n v="7"/>
    <x v="5"/>
    <n v="88750"/>
    <s v="Bilbao"/>
    <n v="3"/>
    <x v="2"/>
    <n v="47.204999999999998"/>
    <n v="0"/>
    <n v="1438575"/>
    <n v="2168697"/>
    <m/>
    <n v="1055.6400000000001"/>
    <s v="Type A"/>
    <s v="OK"/>
    <s v="88750 Bilbao"/>
    <s v="Spain"/>
    <s v="Type A"/>
  </r>
  <r>
    <x v="3"/>
    <n v="7"/>
    <x v="2"/>
    <n v="15552"/>
    <s v="Amsterdam"/>
    <n v="6"/>
    <x v="5"/>
    <n v="8814.7469999999994"/>
    <n v="0"/>
    <n v="1954110"/>
    <n v="11540583"/>
    <m/>
    <n v="10444.68"/>
    <s v="Type A"/>
    <s v="OK"/>
    <s v="15552 Amsterdam"/>
    <s v="The Netherlands"/>
    <s v="Type A"/>
  </r>
  <r>
    <x v="3"/>
    <n v="7"/>
    <x v="8"/>
    <n v="73422"/>
    <s v="Bordeaux"/>
    <n v="6"/>
    <x v="5"/>
    <n v="13818.477000000001"/>
    <n v="0"/>
    <n v="2717135"/>
    <n v="9334257"/>
    <m/>
    <n v="12198"/>
    <s v="Type A"/>
    <s v="OK"/>
    <s v="73422 Bordeaux"/>
    <s v="France"/>
    <s v="Type A"/>
  </r>
  <r>
    <x v="3"/>
    <n v="7"/>
    <x v="8"/>
    <n v="98422"/>
    <s v="Paris (i)"/>
    <n v="13"/>
    <x v="6"/>
    <n v="21100.634999999998"/>
    <n v="0"/>
    <n v="3335120"/>
    <n v="11249055"/>
    <m/>
    <n v="16552.8"/>
    <s v="Type B"/>
    <s v="OK"/>
    <s v="98422 Paris (I)"/>
    <s v="France"/>
    <s v="Type B"/>
  </r>
  <r>
    <x v="3"/>
    <n v="7"/>
    <x v="0"/>
    <n v="22117"/>
    <s v="Birmingham"/>
    <n v="13"/>
    <x v="6"/>
    <n v="13601.334000000001"/>
    <n v="0"/>
    <n v="2568060"/>
    <n v="6575115"/>
    <m/>
    <n v="12606.12"/>
    <s v="Type A"/>
    <s v="OK"/>
    <s v="22117 Birmingham"/>
    <s v="United Kingdom"/>
    <s v="Type A"/>
  </r>
  <r>
    <x v="3"/>
    <n v="7"/>
    <x v="6"/>
    <n v="94153"/>
    <s v="Rome (ii)"/>
    <n v="15"/>
    <x v="11"/>
    <n v="5337.3119999999999"/>
    <n v="0"/>
    <n v="140"/>
    <n v="0"/>
    <m/>
    <n v="0"/>
    <s v="Type B"/>
    <s v="OK"/>
    <s v="94153 Rome (II)"/>
    <s v="Italy"/>
    <s v="Type A"/>
  </r>
  <r>
    <x v="3"/>
    <n v="7"/>
    <x v="7"/>
    <n v="12227"/>
    <s v="Berlin (ii)"/>
    <n v="5"/>
    <x v="4"/>
    <n v="4871.5559999999996"/>
    <n v="0"/>
    <n v="354690"/>
    <n v="786756"/>
    <m/>
    <n v="1573.2"/>
    <s v="Type A"/>
    <s v="OK"/>
    <s v="12227 Berlin (II)"/>
    <s v="Germany"/>
    <s v="Type A"/>
  </r>
  <r>
    <x v="3"/>
    <n v="7"/>
    <x v="5"/>
    <n v="88994"/>
    <s v="Madrid (i)"/>
    <n v="12"/>
    <x v="12"/>
    <n v="6460.7910000000002"/>
    <n v="0"/>
    <n v="4573860"/>
    <n v="14895108"/>
    <m/>
    <n v="37175.4"/>
    <s v="Type A"/>
    <s v="OK"/>
    <s v="88994 Madrid (I)"/>
    <s v="Spain"/>
    <s v="Type A"/>
  </r>
  <r>
    <x v="3"/>
    <n v="7"/>
    <x v="2"/>
    <n v="85321"/>
    <s v="Groningen"/>
    <n v="13"/>
    <x v="6"/>
    <n v="11615.576999999999"/>
    <n v="0"/>
    <n v="2988315"/>
    <n v="12333810"/>
    <m/>
    <n v="14692.32"/>
    <s v="Type A"/>
    <s v="OK"/>
    <s v="85321 Groningen"/>
    <s v="The Netherlands"/>
    <s v="Type A"/>
  </r>
  <r>
    <x v="3"/>
    <n v="7"/>
    <x v="9"/>
    <n v="76852"/>
    <s v="Brussels (ii)"/>
    <n v="6"/>
    <x v="5"/>
    <n v="12452.679"/>
    <n v="0"/>
    <n v="2543015"/>
    <n v="10355256"/>
    <m/>
    <n v="11226.72"/>
    <s v="Type A"/>
    <s v="OK"/>
    <s v="76852 Brussels (II)"/>
    <s v="Belgium"/>
    <s v="Type A"/>
  </r>
  <r>
    <x v="3"/>
    <n v="7"/>
    <x v="0"/>
    <n v="18808"/>
    <s v="London (ii)"/>
    <n v="14"/>
    <x v="10"/>
    <n v="8109.8190000000004"/>
    <n v="0"/>
    <n v="326895"/>
    <n v="2375592"/>
    <m/>
    <n v="20490.36"/>
    <s v="Type B"/>
    <s v="OK"/>
    <s v="18808 London (II)"/>
    <s v="United Kingdom"/>
    <s v="Type B"/>
  </r>
  <r>
    <x v="3"/>
    <n v="7"/>
    <x v="0"/>
    <n v="38976"/>
    <s v="Manchester"/>
    <n v="17"/>
    <x v="15"/>
    <n v="2278.4279999999999"/>
    <n v="0"/>
    <n v="5"/>
    <n v="0"/>
    <m/>
    <n v="0"/>
    <s v="Type A"/>
    <s v="OK"/>
    <s v="38976 Manchester"/>
    <s v="United Kingdom"/>
    <s v="Type A"/>
  </r>
  <r>
    <x v="3"/>
    <n v="7"/>
    <x v="8"/>
    <n v="79785"/>
    <s v="Paris (ii)"/>
    <n v="3"/>
    <x v="2"/>
    <n v="47.204999999999998"/>
    <n v="0"/>
    <n v="531090"/>
    <n v="761334"/>
    <m/>
    <n v="1012.32"/>
    <s v="Type A"/>
    <s v="OK"/>
    <s v="79785 Paris (II)"/>
    <s v="France"/>
    <s v="Type B"/>
  </r>
  <r>
    <x v="3"/>
    <n v="7"/>
    <x v="8"/>
    <n v="79785"/>
    <s v="Paris (ii)"/>
    <n v="13"/>
    <x v="6"/>
    <n v="18208.542000000001"/>
    <n v="0"/>
    <n v="3579235"/>
    <n v="14418957"/>
    <m/>
    <n v="18559.2"/>
    <s v="Type A"/>
    <s v="OK"/>
    <s v="79785 Paris (II)"/>
    <s v="France"/>
    <s v="Type B"/>
  </r>
  <r>
    <x v="3"/>
    <n v="7"/>
    <x v="0"/>
    <n v="73949"/>
    <s v="Leicester"/>
    <n v="11"/>
    <x v="14"/>
    <n v="3427.0830000000001"/>
    <n v="0"/>
    <n v="405400"/>
    <n v="1493532"/>
    <m/>
    <n v="0"/>
    <s v="Type B"/>
    <s v="OK"/>
    <s v="73949 Leicester"/>
    <s v="United Kingdom"/>
    <s v="Type B"/>
  </r>
  <r>
    <x v="3"/>
    <n v="7"/>
    <x v="8"/>
    <n v="85124"/>
    <s v="Lyon"/>
    <n v="4"/>
    <x v="3"/>
    <n v="1340.6220000000001"/>
    <n v="0"/>
    <n v="585140"/>
    <n v="1134924"/>
    <m/>
    <n v="843.6"/>
    <s v="Type B"/>
    <s v="OK"/>
    <s v="85124 Lyon"/>
    <s v="France"/>
    <s v="Type B"/>
  </r>
  <r>
    <x v="3"/>
    <n v="7"/>
    <x v="4"/>
    <n v="32949"/>
    <s v="Copenhagen (i)"/>
    <n v="2"/>
    <x v="1"/>
    <n v="1737.144"/>
    <n v="0"/>
    <n v="62535"/>
    <m/>
    <m/>
    <n v="394.44"/>
    <s v="Type A"/>
    <s v="INVALID"/>
    <s v="32949 Copenhagen (I)"/>
    <s v="Denmark"/>
    <s v="Type A"/>
  </r>
  <r>
    <x v="3"/>
    <n v="7"/>
    <x v="2"/>
    <n v="85321"/>
    <s v="Groningen"/>
    <n v="14"/>
    <x v="10"/>
    <n v="9123.1530000000002"/>
    <n v="0"/>
    <n v="276930"/>
    <n v="2198508"/>
    <m/>
    <n v="15447"/>
    <s v="Type A"/>
    <s v="OK"/>
    <s v="85321 Groningen"/>
    <s v="The Netherlands"/>
    <s v="Type A"/>
  </r>
  <r>
    <x v="3"/>
    <n v="7"/>
    <x v="3"/>
    <n v="38560"/>
    <s v="Prague (i)"/>
    <n v="15"/>
    <x v="11"/>
    <n v="4223.2740000000003"/>
    <n v="0"/>
    <n v="70"/>
    <n v="0"/>
    <m/>
    <n v="0"/>
    <s v="Type A"/>
    <s v="OK"/>
    <s v="38560 Prague (I)"/>
    <s v="Czech Republic"/>
    <s v="Type A"/>
  </r>
  <r>
    <x v="3"/>
    <n v="7"/>
    <x v="7"/>
    <n v="94882"/>
    <s v="Munich"/>
    <n v="1"/>
    <x v="0"/>
    <n v="4138.3050000000003"/>
    <n v="0"/>
    <n v="921645"/>
    <n v="3274095"/>
    <m/>
    <n v="941.64"/>
    <s v="Type B"/>
    <s v="OK"/>
    <s v="94882 Munich"/>
    <s v="Germany"/>
    <s v="Type B"/>
  </r>
  <r>
    <x v="3"/>
    <n v="7"/>
    <x v="6"/>
    <n v="78450"/>
    <s v="Rome (i)"/>
    <n v="15"/>
    <x v="11"/>
    <n v="3940.0439999999999"/>
    <n v="0"/>
    <n v="135"/>
    <n v="0"/>
    <m/>
    <n v="0"/>
    <s v="Type B"/>
    <s v="OK"/>
    <s v="78450 Rome (I)"/>
    <s v="Italy"/>
    <s v="Type B"/>
  </r>
  <r>
    <x v="3"/>
    <n v="7"/>
    <x v="5"/>
    <n v="16927"/>
    <s v="Barcelona (i)"/>
    <n v="7"/>
    <x v="7"/>
    <n v="4487.6220000000003"/>
    <n v="0"/>
    <n v="184470"/>
    <n v="1466391"/>
    <m/>
    <n v="5362.56"/>
    <s v="Type A"/>
    <s v="OK"/>
    <s v="16927 Barcelona (I)"/>
    <s v="Spain"/>
    <s v="Type A"/>
  </r>
  <r>
    <x v="3"/>
    <n v="7"/>
    <x v="10"/>
    <m/>
    <s v="Stockholm"/>
    <n v="12"/>
    <x v="12"/>
    <n v="14271.645"/>
    <n v="0"/>
    <n v="7891375"/>
    <n v="32442939"/>
    <m/>
    <n v="37449"/>
    <s v="Type A"/>
    <s v="INVALID"/>
    <s v="Not Found"/>
    <s v="Not Found"/>
    <s v="Not Found"/>
  </r>
  <r>
    <x v="3"/>
    <n v="7"/>
    <x v="0"/>
    <n v="73949"/>
    <s v="Leicester"/>
    <n v="12"/>
    <x v="12"/>
    <n v="8962.6560000000009"/>
    <n v="0"/>
    <n v="4597650"/>
    <n v="18428232"/>
    <m/>
    <n v="34108.800000000003"/>
    <s v="Type B"/>
    <s v="OK"/>
    <s v="73949 Leicester"/>
    <s v="United Kingdom"/>
    <s v="Type B"/>
  </r>
  <r>
    <x v="3"/>
    <n v="7"/>
    <x v="5"/>
    <n v="20166"/>
    <s v="Madrid (ii)"/>
    <n v="17"/>
    <x v="15"/>
    <n v="1960.5809999999999"/>
    <n v="0"/>
    <n v="115"/>
    <n v="0"/>
    <m/>
    <n v="0"/>
    <s v="Type A"/>
    <s v="OK"/>
    <s v="20166 Madrid (II)"/>
    <s v="Spain"/>
    <s v="Type A"/>
  </r>
  <r>
    <x v="3"/>
    <n v="7"/>
    <x v="3"/>
    <n v="45583"/>
    <s v="Ostrava"/>
    <n v="2"/>
    <x v="1"/>
    <n v="2690.6849999999999"/>
    <n v="0"/>
    <n v="119575"/>
    <n v="685407"/>
    <m/>
    <n v="677.16"/>
    <s v="Type A"/>
    <s v="OK"/>
    <s v="45583 Ostrava"/>
    <s v="Czech Republic"/>
    <s v="Type A"/>
  </r>
  <r>
    <x v="3"/>
    <n v="7"/>
    <x v="4"/>
    <n v="19000"/>
    <s v="Aalborg (ii)"/>
    <n v="6"/>
    <x v="5"/>
    <n v="8994.1260000000002"/>
    <n v="0"/>
    <n v="2315580"/>
    <n v="10941993"/>
    <m/>
    <n v="10750.2"/>
    <s v="Type A"/>
    <s v="OK"/>
    <s v="19000 Aalborg (II)"/>
    <s v="Denmark"/>
    <s v="Type B"/>
  </r>
  <r>
    <x v="3"/>
    <n v="7"/>
    <x v="3"/>
    <n v="20891"/>
    <s v="Brno"/>
    <n v="4"/>
    <x v="3"/>
    <n v="1126.626"/>
    <n v="0"/>
    <n v="319580"/>
    <n v="521451"/>
    <m/>
    <n v="652.08000000000004"/>
    <s v="Type A"/>
    <s v="OK"/>
    <s v="20891 Brno"/>
    <s v="Czech Republic"/>
    <s v="Type A"/>
  </r>
  <r>
    <x v="3"/>
    <n v="7"/>
    <x v="6"/>
    <n v="78325"/>
    <s v="Napoli"/>
    <n v="12"/>
    <x v="12"/>
    <n v="9384.3539999999994"/>
    <n v="0"/>
    <n v="5412605"/>
    <n v="20709792"/>
    <m/>
    <n v="31249.68"/>
    <s v="Type A"/>
    <s v="OK"/>
    <s v="78325 Napoli"/>
    <s v="Italy"/>
    <s v="Type A"/>
  </r>
  <r>
    <x v="3"/>
    <n v="7"/>
    <x v="7"/>
    <n v="86089"/>
    <s v="Cologne"/>
    <n v="6"/>
    <x v="5"/>
    <n v="10800.504000000001"/>
    <n v="0"/>
    <n v="2371265"/>
    <n v="7814676"/>
    <m/>
    <n v="12540"/>
    <s v="Type A"/>
    <s v="OK"/>
    <s v="86089 Cologne"/>
    <s v="Germany"/>
    <s v="Type A"/>
  </r>
  <r>
    <x v="3"/>
    <n v="7"/>
    <x v="2"/>
    <n v="95434"/>
    <s v="Den haag"/>
    <n v="9"/>
    <x v="9"/>
    <n v="1944.846"/>
    <n v="0"/>
    <n v="69440"/>
    <n v="505449"/>
    <m/>
    <n v="4904.28"/>
    <s v="Type B"/>
    <s v="OK"/>
    <s v="95434 Den Haag"/>
    <s v="The Netherlands"/>
    <s v="Type B"/>
  </r>
  <r>
    <x v="3"/>
    <n v="7"/>
    <x v="3"/>
    <n v="38560"/>
    <s v="Prague (i)"/>
    <n v="8"/>
    <x v="8"/>
    <n v="1227.33"/>
    <n v="0"/>
    <n v="56770"/>
    <n v="513444"/>
    <m/>
    <n v="3702.72"/>
    <s v="Type A"/>
    <s v="OK"/>
    <s v="38560 Prague (I)"/>
    <s v="Czech Republic"/>
    <s v="Type A"/>
  </r>
  <r>
    <x v="3"/>
    <n v="7"/>
    <x v="10"/>
    <n v="90992"/>
    <s v="Malmö"/>
    <n v="16"/>
    <x v="13"/>
    <n v="3219.3809999999999"/>
    <n v="0"/>
    <n v="240"/>
    <n v="0"/>
    <m/>
    <n v="0"/>
    <s v="Type A"/>
    <s v="OK"/>
    <s v="90992 Malmö"/>
    <s v="Sweden"/>
    <s v="Type A"/>
  </r>
  <r>
    <x v="3"/>
    <n v="7"/>
    <x v="0"/>
    <n v="18808"/>
    <s v="London (ii)"/>
    <n v="16"/>
    <x v="13"/>
    <n v="2281.5749999999998"/>
    <n v="0"/>
    <n v="25"/>
    <n v="0"/>
    <m/>
    <n v="0"/>
    <s v="Type B"/>
    <s v="OK"/>
    <s v="18808 London (II)"/>
    <s v="United Kingdom"/>
    <s v="Type B"/>
  </r>
  <r>
    <x v="3"/>
    <n v="7"/>
    <x v="1"/>
    <n v="71991"/>
    <s v="Warsaw (i)"/>
    <n v="7"/>
    <x v="7"/>
    <n v="3990.3960000000002"/>
    <n v="0"/>
    <n v="137795"/>
    <n v="1298331"/>
    <m/>
    <n v="4904.28"/>
    <s v="Type A"/>
    <s v="OK"/>
    <s v="71991 Warsaw (I)"/>
    <s v="Poland"/>
    <s v="Type A"/>
  </r>
  <r>
    <x v="3"/>
    <n v="7"/>
    <x v="2"/>
    <n v="15552"/>
    <s v="Amsterdam"/>
    <n v="16"/>
    <x v="13"/>
    <n v="2781.9479999999999"/>
    <n v="0"/>
    <n v="50"/>
    <n v="0"/>
    <m/>
    <n v="0"/>
    <s v="Type A"/>
    <s v="OK"/>
    <s v="15552 Amsterdam"/>
    <s v="The Netherlands"/>
    <s v="Type A"/>
  </r>
  <r>
    <x v="3"/>
    <n v="7"/>
    <x v="5"/>
    <n v="96493"/>
    <s v="Barcelona (ii)"/>
    <n v="17"/>
    <x v="15"/>
    <n v="3405.0540000000001"/>
    <n v="0"/>
    <n v="125"/>
    <n v="0"/>
    <m/>
    <n v="0"/>
    <s v="Type A"/>
    <s v="OK"/>
    <s v="96493 Barcelona (II)"/>
    <s v="Spain"/>
    <s v="Type A"/>
  </r>
  <r>
    <x v="3"/>
    <n v="7"/>
    <x v="8"/>
    <n v="63354"/>
    <s v="Marseille"/>
    <n v="14"/>
    <x v="10"/>
    <n v="11574.665999999999"/>
    <n v="0"/>
    <n v="426160"/>
    <n v="3331194"/>
    <m/>
    <n v="18237.72"/>
    <s v="Type A"/>
    <s v="OK"/>
    <s v="63354 Marseille"/>
    <s v="France"/>
    <s v="Type A"/>
  </r>
  <r>
    <x v="3"/>
    <n v="7"/>
    <x v="8"/>
    <n v="73422"/>
    <s v="Bordeaux"/>
    <n v="1"/>
    <x v="0"/>
    <n v="4169.7749999999996"/>
    <n v="0"/>
    <n v="807055"/>
    <n v="3444321"/>
    <m/>
    <n v="1044.24"/>
    <s v="Type A"/>
    <s v="OK"/>
    <s v="73422 Bordeaux"/>
    <s v="France"/>
    <s v="Type A"/>
  </r>
  <r>
    <x v="3"/>
    <n v="7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3"/>
    <n v="7"/>
    <x v="3"/>
    <n v="85696"/>
    <s v="Prague (ii)"/>
    <n v="5"/>
    <x v="4"/>
    <n v="2800.83"/>
    <n v="0"/>
    <n v="164155"/>
    <n v="384369"/>
    <m/>
    <n v="927.96"/>
    <s v="Type B"/>
    <s v="OK"/>
    <s v="85696 Prague (II)"/>
    <s v="Czech Republic"/>
    <s v="Type B"/>
  </r>
  <r>
    <x v="3"/>
    <n v="7"/>
    <x v="7"/>
    <n v="83160"/>
    <s v="Berlin (i)"/>
    <n v="5"/>
    <x v="4"/>
    <n v="4109.982"/>
    <n v="0"/>
    <n v="393200"/>
    <n v="758322"/>
    <m/>
    <n v="1386.24"/>
    <s v="Type A"/>
    <s v="OK"/>
    <s v="83160 Berlin (I)"/>
    <s v="Germany"/>
    <s v="Type A"/>
  </r>
  <r>
    <x v="3"/>
    <n v="7"/>
    <x v="3"/>
    <n v="45583"/>
    <s v="Ostrava"/>
    <n v="9"/>
    <x v="9"/>
    <n v="78.674999999999997"/>
    <n v="0"/>
    <n v="49410"/>
    <n v="387549"/>
    <m/>
    <n v="3253.56"/>
    <s v="Type A"/>
    <s v="OK"/>
    <s v="45583 Ostrava"/>
    <s v="Czech Republic"/>
    <s v="Type A"/>
  </r>
  <r>
    <x v="3"/>
    <n v="7"/>
    <x v="8"/>
    <n v="91973"/>
    <s v="Nantes"/>
    <n v="8"/>
    <x v="8"/>
    <n v="1236.771"/>
    <n v="0"/>
    <n v="47185"/>
    <n v="359871"/>
    <m/>
    <n v="2209.3200000000002"/>
    <s v="Type B"/>
    <s v="OK"/>
    <s v="91973 Nantes"/>
    <s v="France"/>
    <s v="Type B"/>
  </r>
  <r>
    <x v="3"/>
    <n v="7"/>
    <x v="6"/>
    <n v="78325"/>
    <s v="Napoli"/>
    <n v="17"/>
    <x v="15"/>
    <n v="1960.5809999999999"/>
    <n v="0"/>
    <n v="155"/>
    <n v="0"/>
    <m/>
    <n v="0"/>
    <s v="Type A"/>
    <s v="OK"/>
    <s v="78325 Napoli"/>
    <s v="Italy"/>
    <s v="Type A"/>
  </r>
  <r>
    <x v="3"/>
    <n v="7"/>
    <x v="0"/>
    <n v="38976"/>
    <s v="Manchester"/>
    <n v="1"/>
    <x v="0"/>
    <n v="2561.6579999999999"/>
    <n v="0"/>
    <n v="768480"/>
    <n v="2769537"/>
    <m/>
    <n v="1390.8"/>
    <s v="Type A"/>
    <s v="OK"/>
    <s v="38976 Manchester"/>
    <s v="United Kingdom"/>
    <s v="Type A"/>
  </r>
  <r>
    <x v="3"/>
    <n v="7"/>
    <x v="0"/>
    <n v="88253"/>
    <s v="London (i)"/>
    <n v="12"/>
    <x v="12"/>
    <n v="6045.3869999999997"/>
    <n v="0"/>
    <n v="3710905"/>
    <n v="12100083"/>
    <m/>
    <n v="39056.400000000001"/>
    <s v="Type A"/>
    <s v="OK"/>
    <s v="88253 London (I)"/>
    <s v="United Kingdom"/>
    <s v="Type A"/>
  </r>
  <r>
    <x v="3"/>
    <n v="7"/>
    <x v="5"/>
    <n v="16927"/>
    <s v="Barcelona (i)"/>
    <n v="16"/>
    <x v="13"/>
    <n v="3124.971"/>
    <n v="42"/>
    <n v="120"/>
    <n v="0"/>
    <m/>
    <n v="0"/>
    <s v="Type A"/>
    <s v="OK"/>
    <s v="16927 Barcelona (I)"/>
    <s v="Spain"/>
    <s v="Type A"/>
  </r>
  <r>
    <x v="3"/>
    <n v="7"/>
    <x v="7"/>
    <m/>
    <s v="Berlin (ii)"/>
    <n v="4"/>
    <x v="3"/>
    <n v="2615.1570000000002"/>
    <n v="0"/>
    <n v="697090"/>
    <n v="1143933"/>
    <m/>
    <n v="809.4"/>
    <s v="Type A"/>
    <s v="INVALID"/>
    <s v="Not Found"/>
    <s v="Not Found"/>
    <s v="Not Found"/>
  </r>
  <r>
    <x v="3"/>
    <n v="7"/>
    <x v="7"/>
    <n v="83160"/>
    <s v="Berlin (i)"/>
    <n v="1"/>
    <x v="0"/>
    <n v="2656.0680000000002"/>
    <n v="0"/>
    <n v="786880"/>
    <n v="3377964"/>
    <m/>
    <n v="1279.08"/>
    <s v="Type A"/>
    <s v="OK"/>
    <s v="83160 Berlin (I)"/>
    <s v="Germany"/>
    <s v="Type A"/>
  </r>
  <r>
    <x v="3"/>
    <n v="7"/>
    <x v="10"/>
    <n v="90992"/>
    <s v="Malmö"/>
    <n v="7"/>
    <x v="7"/>
    <n v="4106.835"/>
    <n v="0"/>
    <n v="198025"/>
    <n v="1619481"/>
    <m/>
    <n v="6974.52"/>
    <s v="Type A"/>
    <s v="OK"/>
    <s v="90992 Malmö"/>
    <s v="Sweden"/>
    <s v="Type A"/>
  </r>
  <r>
    <x v="3"/>
    <n v="7"/>
    <x v="6"/>
    <n v="64983"/>
    <s v="Milano"/>
    <n v="13"/>
    <x v="6"/>
    <n v="23775.584999999999"/>
    <n v="266"/>
    <n v="4559680"/>
    <n v="14589363"/>
    <m/>
    <n v="14275.08"/>
    <s v="Type C"/>
    <s v="OK"/>
    <s v="64983 Milano"/>
    <s v="Italy"/>
    <s v="Type C"/>
  </r>
  <r>
    <x v="3"/>
    <n v="7"/>
    <x v="8"/>
    <n v="79785"/>
    <s v="Paris (ii)"/>
    <n v="12"/>
    <x v="12"/>
    <n v="5866.0079999999998"/>
    <n v="0"/>
    <n v="3865340"/>
    <n v="16342542"/>
    <m/>
    <n v="36507.360000000001"/>
    <s v="Type A"/>
    <s v="OK"/>
    <s v="79785 Paris (II)"/>
    <s v="France"/>
    <s v="Type B"/>
  </r>
  <r>
    <x v="3"/>
    <n v="7"/>
    <x v="6"/>
    <n v="64983"/>
    <s v="Milano"/>
    <n v="2"/>
    <x v="1"/>
    <n v="3902.28"/>
    <n v="0"/>
    <n v="185725"/>
    <n v="1283022"/>
    <m/>
    <n v="627"/>
    <s v="Type C"/>
    <s v="OK"/>
    <s v="64983 Milano"/>
    <s v="Italy"/>
    <s v="Type C"/>
  </r>
  <r>
    <x v="3"/>
    <n v="7"/>
    <x v="7"/>
    <n v="86089"/>
    <s v="Cologne"/>
    <n v="3"/>
    <x v="2"/>
    <n v="47.204999999999998"/>
    <n v="0"/>
    <n v="804790"/>
    <n v="1320906"/>
    <m/>
    <n v="1101.24"/>
    <s v="Type A"/>
    <s v="OK"/>
    <s v="86089 Cologne"/>
    <s v="Germany"/>
    <s v="Type A"/>
  </r>
  <r>
    <x v="3"/>
    <n v="7"/>
    <x v="8"/>
    <n v="63354"/>
    <s v="Marseille"/>
    <n v="3"/>
    <x v="2"/>
    <n v="47.204999999999998"/>
    <n v="0"/>
    <n v="603495"/>
    <n v="908739"/>
    <m/>
    <n v="1085.28"/>
    <s v="Type A"/>
    <s v="OK"/>
    <s v="63354 Marseille"/>
    <s v="France"/>
    <s v="Type A"/>
  </r>
  <r>
    <x v="3"/>
    <n v="7"/>
    <x v="8"/>
    <m/>
    <s v="Paris (i)"/>
    <n v="7"/>
    <x v="7"/>
    <n v="5438.0159999999996"/>
    <n v="0"/>
    <n v="210870"/>
    <n v="1704801"/>
    <m/>
    <n v="6616.56"/>
    <s v="Type B"/>
    <s v="INVALID"/>
    <s v="Not Found"/>
    <s v="Not Found"/>
    <s v="Not Found"/>
  </r>
  <r>
    <x v="3"/>
    <n v="7"/>
    <x v="7"/>
    <n v="86089"/>
    <s v="Cologne"/>
    <n v="4"/>
    <x v="3"/>
    <n v="3543.5219999999999"/>
    <n v="0"/>
    <n v="625555"/>
    <n v="114105"/>
    <m/>
    <n v="795.72"/>
    <s v="Type A"/>
    <s v="OK"/>
    <s v="86089 Cologne"/>
    <s v="Germany"/>
    <s v="Type A"/>
  </r>
  <r>
    <x v="3"/>
    <n v="7"/>
    <x v="0"/>
    <n v="22117"/>
    <s v="Birmingham"/>
    <n v="14"/>
    <x v="10"/>
    <n v="6526.8779999999997"/>
    <n v="0"/>
    <n v="267050"/>
    <n v="212085"/>
    <m/>
    <n v="16181.16"/>
    <s v="Type A"/>
    <s v="OK"/>
    <s v="22117 Birmingham"/>
    <s v="United Kingdom"/>
    <s v="Type A"/>
  </r>
  <r>
    <x v="3"/>
    <n v="7"/>
    <x v="5"/>
    <n v="88994"/>
    <s v="Madrid (i)"/>
    <n v="8"/>
    <x v="8"/>
    <n v="758.42700000000002"/>
    <n v="0"/>
    <n v="95930"/>
    <n v="632223"/>
    <m/>
    <n v="4318.32"/>
    <s v="Type A"/>
    <s v="OK"/>
    <s v="88994 Madrid (I)"/>
    <s v="Spain"/>
    <s v="Type A"/>
  </r>
  <r>
    <x v="3"/>
    <n v="7"/>
    <x v="6"/>
    <n v="78450"/>
    <s v="Rome (i)"/>
    <n v="7"/>
    <x v="7"/>
    <n v="5170.5209999999997"/>
    <n v="0"/>
    <n v="224125"/>
    <n v="1822995"/>
    <m/>
    <n v="7056.6"/>
    <s v="Type B"/>
    <s v="OK"/>
    <s v="78450 Rome (I)"/>
    <s v="Italy"/>
    <s v="Type B"/>
  </r>
  <r>
    <x v="3"/>
    <n v="7"/>
    <x v="6"/>
    <n v="77348"/>
    <s v="Bologna"/>
    <n v="7"/>
    <x v="7"/>
    <n v="6454.4970000000003"/>
    <n v="0"/>
    <n v="329270"/>
    <n v="2684598"/>
    <m/>
    <n v="6796.68"/>
    <s v="Type B"/>
    <s v="OK"/>
    <s v="77348 Bologna"/>
    <s v="Italy"/>
    <s v="Type B"/>
  </r>
  <r>
    <x v="3"/>
    <n v="7"/>
    <x v="2"/>
    <n v="85321"/>
    <s v="Groningen"/>
    <n v="3"/>
    <x v="2"/>
    <n v="47.204999999999998"/>
    <n v="0"/>
    <n v="428570"/>
    <n v="566721"/>
    <m/>
    <n v="1014.6"/>
    <s v="Type A"/>
    <s v="OK"/>
    <s v="85321 Groningen"/>
    <s v="The Netherlands"/>
    <s v="Type A"/>
  </r>
  <r>
    <x v="3"/>
    <n v="7"/>
    <x v="0"/>
    <n v="88253"/>
    <s v="London (i)"/>
    <n v="9"/>
    <x v="9"/>
    <n v="2143.107"/>
    <n v="0"/>
    <n v="60780"/>
    <n v="416457"/>
    <m/>
    <n v="5392.2"/>
    <s v="Type A"/>
    <s v="OK"/>
    <s v="88253 London (I)"/>
    <s v="United Kingdom"/>
    <s v="Type A"/>
  </r>
  <r>
    <x v="3"/>
    <n v="7"/>
    <x v="1"/>
    <n v="19769"/>
    <s v="Krakow"/>
    <n v="2"/>
    <x v="1"/>
    <n v="1907.0820000000001"/>
    <n v="0"/>
    <n v="111995"/>
    <n v="668496"/>
    <m/>
    <n v="795.72"/>
    <s v="Type A"/>
    <s v="OK"/>
    <s v="19769 Krakow"/>
    <s v="Poland"/>
    <s v="Type A"/>
  </r>
  <r>
    <x v="3"/>
    <n v="7"/>
    <x v="8"/>
    <n v="73422"/>
    <s v="Bordeaux"/>
    <n v="14"/>
    <x v="10"/>
    <n v="16260.549000000001"/>
    <n v="0"/>
    <n v="522385"/>
    <n v="4102194"/>
    <m/>
    <n v="21404.639999999999"/>
    <s v="Type A"/>
    <s v="OK"/>
    <s v="73422 Bordeaux"/>
    <s v="France"/>
    <s v="Type A"/>
  </r>
  <r>
    <x v="3"/>
    <n v="7"/>
    <x v="0"/>
    <n v="73949"/>
    <s v="Leicester"/>
    <n v="2"/>
    <x v="1"/>
    <n v="3257.145"/>
    <n v="0"/>
    <n v="174440"/>
    <n v="1179282"/>
    <m/>
    <n v="540.36"/>
    <s v="Type B"/>
    <s v="OK"/>
    <s v="73949 Leicester"/>
    <s v="United Kingdom"/>
    <s v="Type B"/>
  </r>
  <r>
    <x v="3"/>
    <n v="7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3"/>
    <n v="7"/>
    <x v="1"/>
    <n v="23623"/>
    <s v="Poznan"/>
    <n v="5"/>
    <x v="4"/>
    <n v="1878.759"/>
    <n v="0"/>
    <n v="209835"/>
    <n v="479031"/>
    <m/>
    <n v="946.2"/>
    <s v="Type A"/>
    <s v="OK"/>
    <s v="23623 Poznan"/>
    <s v="Poland"/>
    <s v="Type A"/>
  </r>
  <r>
    <x v="3"/>
    <n v="7"/>
    <x v="5"/>
    <n v="16927"/>
    <s v="Barcelona (i)"/>
    <n v="11"/>
    <x v="14"/>
    <n v="868.572"/>
    <n v="0"/>
    <n v="0"/>
    <n v="0"/>
    <m/>
    <n v="0"/>
    <s v="Type A"/>
    <s v="OK"/>
    <s v="16927 Barcelona (I)"/>
    <s v="Spain"/>
    <s v="Type A"/>
  </r>
  <r>
    <x v="3"/>
    <n v="7"/>
    <x v="0"/>
    <n v="88253"/>
    <s v="London (i)"/>
    <n v="13"/>
    <x v="6"/>
    <n v="16697.982"/>
    <n v="0"/>
    <n v="3395170"/>
    <n v="10435515"/>
    <m/>
    <n v="19731.12"/>
    <s v="Type A"/>
    <s v="OK"/>
    <s v="88253 London (I)"/>
    <s v="United Kingdom"/>
    <s v="Type A"/>
  </r>
  <r>
    <x v="3"/>
    <n v="7"/>
    <x v="9"/>
    <n v="73762"/>
    <s v="Antwerp"/>
    <n v="1"/>
    <x v="0"/>
    <n v="4953.3779999999997"/>
    <n v="0"/>
    <n v="925210"/>
    <n v="4344999"/>
    <m/>
    <n v="966.72"/>
    <s v="Type A"/>
    <s v="OK"/>
    <s v="73762 Antwerp"/>
    <s v="Belgium"/>
    <s v="Type A"/>
  </r>
  <r>
    <x v="3"/>
    <n v="7"/>
    <x v="0"/>
    <n v="17647"/>
    <s v="Liverpool"/>
    <n v="17"/>
    <x v="15"/>
    <n v="2020.374"/>
    <n v="0"/>
    <n v="10"/>
    <n v="0"/>
    <m/>
    <n v="0"/>
    <s v="Type A"/>
    <s v="OK"/>
    <s v="17647 Liverpool"/>
    <s v="United Kingdom"/>
    <s v="Type A"/>
  </r>
  <r>
    <x v="3"/>
    <n v="7"/>
    <x v="8"/>
    <n v="63354"/>
    <s v="Marseille"/>
    <n v="5"/>
    <x v="4"/>
    <n v="3253.998"/>
    <n v="0"/>
    <n v="257410"/>
    <n v="545355"/>
    <m/>
    <n v="1295.04"/>
    <s v="Type A"/>
    <s v="OK"/>
    <s v="63354 Marseille"/>
    <s v="France"/>
    <s v="Type A"/>
  </r>
  <r>
    <x v="3"/>
    <n v="7"/>
    <x v="0"/>
    <n v="73949"/>
    <s v="Leicester"/>
    <n v="8"/>
    <x v="8"/>
    <n v="1029.069"/>
    <n v="0"/>
    <n v="70440"/>
    <n v="533406"/>
    <m/>
    <n v="4311.4799999999996"/>
    <s v="Type B"/>
    <s v="OK"/>
    <s v="73949 Leicester"/>
    <s v="United Kingdom"/>
    <s v="Type B"/>
  </r>
  <r>
    <x v="3"/>
    <n v="7"/>
    <x v="0"/>
    <n v="17647"/>
    <s v="Liverpool"/>
    <n v="1"/>
    <x v="0"/>
    <n v="2398.0140000000001"/>
    <n v="0"/>
    <n v="562750"/>
    <n v="2154249"/>
    <m/>
    <n v="1181.04"/>
    <s v="Type A"/>
    <s v="OK"/>
    <s v="17647 Liverpool"/>
    <s v="United Kingdom"/>
    <s v="Type A"/>
  </r>
  <r>
    <x v="3"/>
    <n v="7"/>
    <x v="6"/>
    <n v="78325"/>
    <s v="Napoli"/>
    <n v="9"/>
    <x v="9"/>
    <n v="1932.258"/>
    <n v="0"/>
    <n v="60235"/>
    <n v="454305"/>
    <m/>
    <n v="3677.64"/>
    <s v="Type A"/>
    <s v="OK"/>
    <s v="78325 Napoli"/>
    <s v="Italy"/>
    <s v="Type A"/>
  </r>
  <r>
    <x v="3"/>
    <n v="7"/>
    <x v="0"/>
    <n v="22117"/>
    <s v="Birmingham"/>
    <n v="9"/>
    <x v="9"/>
    <n v="1589.2349999999999"/>
    <n v="0"/>
    <n v="46390"/>
    <n v="373452"/>
    <m/>
    <n v="4019.64"/>
    <s v="Type A"/>
    <s v="OK"/>
    <s v="22117 Birmingham"/>
    <s v="United Kingdom"/>
    <s v="Type A"/>
  </r>
  <r>
    <x v="3"/>
    <n v="7"/>
    <x v="10"/>
    <n v="29650"/>
    <s v="Gothenburg"/>
    <n v="16"/>
    <x v="13"/>
    <n v="4377.4769999999999"/>
    <n v="0"/>
    <n v="245"/>
    <n v="0"/>
    <m/>
    <n v="0"/>
    <s v="Type A"/>
    <s v="OK"/>
    <s v="29650 Gothenburg"/>
    <s v="Sweden"/>
    <s v="Type A"/>
  </r>
  <r>
    <x v="3"/>
    <n v="7"/>
    <x v="7"/>
    <m/>
    <s v="Berlin (i)"/>
    <n v="15"/>
    <x v="11"/>
    <n v="6155.5320000000002"/>
    <n v="0"/>
    <n v="160"/>
    <n v="0"/>
    <m/>
    <n v="0"/>
    <s v="Type A"/>
    <s v="INVALID"/>
    <s v="Not Found"/>
    <s v="Not Found"/>
    <s v="Not Found"/>
  </r>
  <r>
    <x v="3"/>
    <n v="7"/>
    <x v="2"/>
    <n v="95434"/>
    <s v="Den haag"/>
    <n v="2"/>
    <x v="1"/>
    <n v="2092.7550000000001"/>
    <n v="0"/>
    <n v="90900"/>
    <n v="522873"/>
    <m/>
    <n v="533.52"/>
    <s v="Type B"/>
    <s v="OK"/>
    <s v="95434 Den Haag"/>
    <s v="The Netherlands"/>
    <s v="Type B"/>
  </r>
  <r>
    <x v="3"/>
    <n v="7"/>
    <x v="10"/>
    <n v="29650"/>
    <s v="Gothenburg"/>
    <n v="17"/>
    <x v="15"/>
    <n v="2508.1590000000001"/>
    <n v="0"/>
    <n v="245"/>
    <n v="0"/>
    <m/>
    <n v="0"/>
    <s v="Type A"/>
    <s v="OK"/>
    <s v="29650 Gothenburg"/>
    <s v="Sweden"/>
    <s v="Type A"/>
  </r>
  <r>
    <x v="3"/>
    <n v="7"/>
    <x v="7"/>
    <n v="83160"/>
    <s v="Berlin (i)"/>
    <n v="17"/>
    <x v="15"/>
    <n v="2023.521"/>
    <n v="0"/>
    <n v="160"/>
    <n v="0"/>
    <m/>
    <n v="0"/>
    <s v="Type A"/>
    <s v="OK"/>
    <s v="83160 Berlin (I)"/>
    <s v="Germany"/>
    <s v="Type A"/>
  </r>
  <r>
    <x v="3"/>
    <n v="7"/>
    <x v="1"/>
    <n v="23623"/>
    <s v="Poznan"/>
    <n v="7"/>
    <x v="7"/>
    <n v="2788.2420000000002"/>
    <n v="0"/>
    <n v="184235"/>
    <n v="130191"/>
    <m/>
    <n v="5747.88"/>
    <s v="Type A"/>
    <s v="OK"/>
    <s v="23623 Poznan"/>
    <s v="Poland"/>
    <s v="Type A"/>
  </r>
  <r>
    <x v="3"/>
    <n v="7"/>
    <x v="2"/>
    <n v="15552"/>
    <s v="Amsterdam"/>
    <n v="4"/>
    <x v="3"/>
    <n v="1727.703"/>
    <n v="0"/>
    <n v="286410"/>
    <n v="40056"/>
    <m/>
    <n v="873.24"/>
    <s v="Type A"/>
    <s v="OK"/>
    <s v="15552 Amsterdam"/>
    <s v="The Netherlands"/>
    <s v="Type A"/>
  </r>
  <r>
    <x v="3"/>
    <n v="7"/>
    <x v="4"/>
    <n v="19000"/>
    <s v="Aalborg (ii)"/>
    <n v="4"/>
    <x v="3"/>
    <n v="1677.3510000000001"/>
    <n v="0"/>
    <n v="559670"/>
    <n v="946440"/>
    <m/>
    <n v="1181.04"/>
    <s v="Type A"/>
    <s v="OK"/>
    <s v="19000 Aalborg (II)"/>
    <s v="Denmark"/>
    <s v="Type B"/>
  </r>
  <r>
    <x v="3"/>
    <n v="7"/>
    <x v="10"/>
    <n v="81473"/>
    <s v="Stockholm"/>
    <n v="17"/>
    <x v="15"/>
    <n v="4018.7190000000001"/>
    <n v="0"/>
    <n v="235"/>
    <n v="0"/>
    <m/>
    <n v="0"/>
    <s v="Type A"/>
    <s v="OK"/>
    <s v="81473 Stockholm"/>
    <s v="Sweden"/>
    <s v="Type A"/>
  </r>
  <r>
    <x v="3"/>
    <n v="7"/>
    <x v="9"/>
    <n v="19340"/>
    <s v="Brussels (i)"/>
    <n v="3"/>
    <x v="2"/>
    <n v="47.204999999999998"/>
    <n v="0"/>
    <n v="687720"/>
    <n v="989313"/>
    <m/>
    <n v="955.32"/>
    <s v="Type A"/>
    <s v="OK"/>
    <s v="19340 Brussels (I)"/>
    <s v="Belgium"/>
    <s v="Type A"/>
  </r>
  <r>
    <x v="3"/>
    <n v="7"/>
    <x v="2"/>
    <n v="15552"/>
    <s v="Amsterdam"/>
    <n v="3"/>
    <x v="2"/>
    <n v="47.204999999999998"/>
    <n v="0"/>
    <n v="410405"/>
    <n v="9633"/>
    <m/>
    <n v="857.28"/>
    <s v="Type A"/>
    <s v="OK"/>
    <s v="15552 Amsterdam"/>
    <s v="The Netherlands"/>
    <s v="Type A"/>
  </r>
  <r>
    <x v="3"/>
    <n v="7"/>
    <x v="6"/>
    <n v="78450"/>
    <s v="Rome (i)"/>
    <n v="12"/>
    <x v="12"/>
    <n v="6526.8779999999997"/>
    <n v="0"/>
    <n v="3952030"/>
    <n v="15228189"/>
    <m/>
    <n v="34651.440000000002"/>
    <s v="Type B"/>
    <s v="OK"/>
    <s v="78450 Rome (I)"/>
    <s v="Italy"/>
    <s v="Type B"/>
  </r>
  <r>
    <x v="3"/>
    <n v="7"/>
    <x v="6"/>
    <n v="64983"/>
    <s v="Milano"/>
    <n v="9"/>
    <x v="9"/>
    <n v="3351.5549999999998"/>
    <n v="0"/>
    <n v="74250"/>
    <n v="571314"/>
    <m/>
    <n v="5255.4"/>
    <s v="Type C"/>
    <s v="OK"/>
    <s v="64983 Milano"/>
    <s v="Italy"/>
    <s v="Type C"/>
  </r>
  <r>
    <x v="3"/>
    <n v="7"/>
    <x v="9"/>
    <n v="19340"/>
    <s v="Brussels (i)"/>
    <n v="9"/>
    <x v="9"/>
    <n v="1419.297"/>
    <n v="0"/>
    <n v="40795"/>
    <n v="273468"/>
    <m/>
    <n v="2079.36"/>
    <s v="Type A"/>
    <s v="OK"/>
    <s v="19340 Brussels (I)"/>
    <s v="Belgium"/>
    <s v="Type A"/>
  </r>
  <r>
    <x v="3"/>
    <n v="7"/>
    <x v="8"/>
    <n v="98422"/>
    <s v="Paris (i)"/>
    <n v="15"/>
    <x v="11"/>
    <n v="4009.2779999999998"/>
    <n v="0"/>
    <n v="190"/>
    <n v="0"/>
    <m/>
    <n v="0"/>
    <s v="Type B"/>
    <s v="OK"/>
    <s v="98422 Paris (I)"/>
    <s v="France"/>
    <s v="Type B"/>
  </r>
  <r>
    <x v="3"/>
    <n v="7"/>
    <x v="8"/>
    <n v="91973"/>
    <s v="Nantes"/>
    <n v="9"/>
    <x v="9"/>
    <n v="1803.231"/>
    <n v="0"/>
    <n v="33080"/>
    <n v="243123"/>
    <m/>
    <n v="1876.44"/>
    <s v="Type B"/>
    <s v="OK"/>
    <s v="91973 Nantes"/>
    <s v="France"/>
    <s v="Type B"/>
  </r>
  <r>
    <x v="3"/>
    <n v="7"/>
    <x v="6"/>
    <n v="64983"/>
    <s v="Milano"/>
    <n v="7"/>
    <x v="7"/>
    <n v="6316.0290000000005"/>
    <n v="0"/>
    <n v="250610"/>
    <n v="1918386"/>
    <m/>
    <n v="6482.04"/>
    <s v="Type C"/>
    <s v="OK"/>
    <s v="64983 Milano"/>
    <s v="Italy"/>
    <s v="Type C"/>
  </r>
  <r>
    <x v="3"/>
    <n v="7"/>
    <x v="10"/>
    <n v="29650"/>
    <s v="Gothenburg"/>
    <n v="8"/>
    <x v="8"/>
    <n v="1693.086"/>
    <n v="0"/>
    <n v="72530"/>
    <n v="635118"/>
    <m/>
    <n v="3732.36"/>
    <s v="Type A"/>
    <s v="OK"/>
    <s v="29650 Gothenburg"/>
    <s v="Sweden"/>
    <s v="Type A"/>
  </r>
  <r>
    <x v="3"/>
    <n v="7"/>
    <x v="3"/>
    <n v="20891"/>
    <s v="Brno"/>
    <n v="8"/>
    <x v="8"/>
    <n v="1145.508"/>
    <n v="0"/>
    <n v="48950"/>
    <n v="414240"/>
    <m/>
    <n v="4056.12"/>
    <s v="Type A"/>
    <s v="OK"/>
    <s v="20891 Brno"/>
    <s v="Czech Republic"/>
    <s v="Type A"/>
  </r>
  <r>
    <x v="3"/>
    <n v="7"/>
    <x v="4"/>
    <n v="87703"/>
    <s v="Aalborg (i)"/>
    <n v="6"/>
    <x v="5"/>
    <n v="8241.9930000000004"/>
    <n v="0"/>
    <n v="1467420"/>
    <n v="3668415"/>
    <m/>
    <n v="8538.6"/>
    <s v="Type A"/>
    <s v="OK"/>
    <s v="87703 Aalborg (I)"/>
    <s v="Denmark"/>
    <s v="Type A"/>
  </r>
  <r>
    <x v="3"/>
    <n v="7"/>
    <x v="8"/>
    <n v="85124"/>
    <s v="Lyon"/>
    <n v="5"/>
    <x v="4"/>
    <n v="4059.63"/>
    <n v="0"/>
    <n v="271235"/>
    <n v="60771"/>
    <m/>
    <n v="1121.76"/>
    <s v="Type B"/>
    <s v="OK"/>
    <s v="85124 Lyon"/>
    <s v="France"/>
    <s v="Type B"/>
  </r>
  <r>
    <x v="3"/>
    <n v="7"/>
    <x v="8"/>
    <n v="79785"/>
    <s v="Paris (ii)"/>
    <n v="7"/>
    <x v="7"/>
    <n v="5859.7139999999999"/>
    <n v="0"/>
    <n v="160005"/>
    <n v="1429191"/>
    <m/>
    <n v="7462.44"/>
    <s v="Type A"/>
    <s v="OK"/>
    <s v="79785 Paris (II)"/>
    <s v="France"/>
    <s v="Type B"/>
  </r>
  <r>
    <x v="3"/>
    <n v="7"/>
    <x v="7"/>
    <n v="12227"/>
    <s v="Berlin (ii)"/>
    <n v="3"/>
    <x v="2"/>
    <n v="47.204999999999998"/>
    <n v="0"/>
    <n v="908000"/>
    <n v="1485531"/>
    <m/>
    <n v="1140"/>
    <s v="Type A"/>
    <s v="OK"/>
    <s v="12227 Berlin (II)"/>
    <s v="Germany"/>
    <s v="Type A"/>
  </r>
  <r>
    <x v="3"/>
    <n v="7"/>
    <x v="6"/>
    <n v="77348"/>
    <s v="Bologna"/>
    <n v="2"/>
    <x v="1"/>
    <n v="2574.2460000000001"/>
    <n v="0"/>
    <n v="149570"/>
    <n v="946731"/>
    <m/>
    <n v="595.08000000000004"/>
    <s v="Type B"/>
    <s v="OK"/>
    <s v="77348 Bologna"/>
    <s v="Italy"/>
    <s v="Type B"/>
  </r>
  <r>
    <x v="3"/>
    <n v="7"/>
    <x v="3"/>
    <n v="38560"/>
    <s v="Prague (i)"/>
    <n v="16"/>
    <x v="13"/>
    <n v="2347.6619999999998"/>
    <n v="0"/>
    <n v="70"/>
    <n v="0"/>
    <m/>
    <n v="0"/>
    <s v="Type A"/>
    <s v="OK"/>
    <s v="38560 Prague (I)"/>
    <s v="Czech Republic"/>
    <s v="Type A"/>
  </r>
  <r>
    <x v="3"/>
    <n v="7"/>
    <x v="7"/>
    <n v="94882"/>
    <s v="Munich"/>
    <n v="6"/>
    <x v="5"/>
    <n v="12005.805"/>
    <n v="0"/>
    <n v="2550570"/>
    <n v="7882392"/>
    <m/>
    <n v="11767.08"/>
    <s v="Type B"/>
    <s v="OK"/>
    <s v="94882 Munich"/>
    <s v="Germany"/>
    <s v="Type B"/>
  </r>
  <r>
    <x v="3"/>
    <n v="7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3"/>
    <n v="7"/>
    <x v="2"/>
    <n v="85321"/>
    <s v="Groningen"/>
    <n v="11"/>
    <x v="14"/>
    <n v="0"/>
    <n v="0"/>
    <n v="0"/>
    <n v="0"/>
    <m/>
    <n v="0"/>
    <s v="Type A"/>
    <s v="OK"/>
    <s v="85321 Groningen"/>
    <s v="The Netherlands"/>
    <s v="Type A"/>
  </r>
  <r>
    <x v="3"/>
    <n v="7"/>
    <x v="4"/>
    <n v="96857"/>
    <s v="Copenhagen (ii)"/>
    <n v="11"/>
    <x v="14"/>
    <n v="4717.3530000000001"/>
    <n v="0"/>
    <n v="558460"/>
    <n v="1766631"/>
    <m/>
    <n v="0"/>
    <s v="Type A"/>
    <s v="OK"/>
    <s v="96857 Copenhagen (II)"/>
    <s v="Denmark"/>
    <s v="Type A"/>
  </r>
  <r>
    <x v="3"/>
    <n v="7"/>
    <x v="2"/>
    <n v="95434"/>
    <s v="Den haag"/>
    <n v="16"/>
    <x v="13"/>
    <n v="4610.3549999999996"/>
    <n v="0"/>
    <n v="55"/>
    <n v="0"/>
    <m/>
    <n v="0"/>
    <s v="Type B"/>
    <s v="OK"/>
    <s v="95434 Den Haag"/>
    <s v="The Netherlands"/>
    <s v="Type B"/>
  </r>
  <r>
    <x v="3"/>
    <n v="7"/>
    <x v="1"/>
    <n v="19769"/>
    <s v="Krakow"/>
    <n v="4"/>
    <x v="3"/>
    <n v="1485.384"/>
    <n v="0"/>
    <n v="401580"/>
    <n v="744684"/>
    <m/>
    <n v="955.32"/>
    <s v="Type A"/>
    <s v="OK"/>
    <s v="19769 Krakow"/>
    <s v="Poland"/>
    <s v="Type A"/>
  </r>
  <r>
    <x v="3"/>
    <n v="7"/>
    <x v="3"/>
    <n v="85696"/>
    <s v="Prague (ii)"/>
    <n v="16"/>
    <x v="13"/>
    <n v="2105.3429999999998"/>
    <n v="0"/>
    <n v="85"/>
    <n v="0"/>
    <m/>
    <n v="0"/>
    <s v="Type B"/>
    <s v="OK"/>
    <s v="85696 Prague (II)"/>
    <s v="Czech Republic"/>
    <s v="Type B"/>
  </r>
  <r>
    <x v="3"/>
    <n v="7"/>
    <x v="5"/>
    <n v="96493"/>
    <s v="Barcelona (ii)"/>
    <n v="3"/>
    <x v="2"/>
    <n v="47.204999999999998"/>
    <n v="0"/>
    <n v="1039745"/>
    <n v="1830135"/>
    <m/>
    <n v="998.64"/>
    <s v="Type A"/>
    <s v="OK"/>
    <s v="96493 Barcelona (II)"/>
    <s v="Spain"/>
    <s v="Type A"/>
  </r>
  <r>
    <x v="3"/>
    <n v="7"/>
    <x v="8"/>
    <n v="91973"/>
    <s v="Nantes"/>
    <n v="13"/>
    <x v="6"/>
    <n v="14885.31"/>
    <n v="140"/>
    <n v="3012240"/>
    <n v="8902245"/>
    <m/>
    <n v="15196.2"/>
    <s v="Type B"/>
    <s v="OK"/>
    <s v="91973 Nantes"/>
    <s v="France"/>
    <s v="Type B"/>
  </r>
  <r>
    <x v="3"/>
    <n v="7"/>
    <x v="7"/>
    <n v="94882"/>
    <s v="Munich"/>
    <n v="17"/>
    <x v="15"/>
    <n v="1992.0509999999999"/>
    <n v="0"/>
    <n v="170"/>
    <n v="0"/>
    <m/>
    <n v="0"/>
    <s v="Type B"/>
    <s v="OK"/>
    <s v="94882 Munich"/>
    <s v="Germany"/>
    <s v="Type B"/>
  </r>
  <r>
    <x v="3"/>
    <n v="7"/>
    <x v="7"/>
    <n v="34378"/>
    <s v="Hamburg"/>
    <n v="4"/>
    <x v="3"/>
    <n v="3225.6750000000002"/>
    <n v="0"/>
    <n v="664420"/>
    <n v="1250007"/>
    <m/>
    <n v="745.56"/>
    <s v="Type A"/>
    <s v="OK"/>
    <s v="34378 Hamburg"/>
    <s v="Germany"/>
    <s v="Type A"/>
  </r>
  <r>
    <x v="3"/>
    <n v="7"/>
    <x v="7"/>
    <n v="12227"/>
    <s v="Berlin (ii)"/>
    <n v="6"/>
    <x v="5"/>
    <n v="12292.182000000001"/>
    <n v="0"/>
    <n v="2888180"/>
    <n v="8312676"/>
    <m/>
    <n v="10736.52"/>
    <s v="Type A"/>
    <s v="OK"/>
    <s v="12227 Berlin (II)"/>
    <s v="Germany"/>
    <s v="Type A"/>
  </r>
  <r>
    <x v="3"/>
    <n v="7"/>
    <x v="3"/>
    <n v="20891"/>
    <s v="Brno"/>
    <n v="12"/>
    <x v="12"/>
    <n v="5768.451"/>
    <n v="0"/>
    <n v="3734735"/>
    <n v="15748980"/>
    <m/>
    <n v="31304.400000000001"/>
    <s v="Type A"/>
    <s v="OK"/>
    <s v="20891 Brno"/>
    <s v="Czech Republic"/>
    <s v="Type A"/>
  </r>
  <r>
    <x v="3"/>
    <n v="7"/>
    <x v="1"/>
    <n v="23623"/>
    <s v="Poznan"/>
    <n v="16"/>
    <x v="13"/>
    <n v="2253.252"/>
    <n v="0"/>
    <n v="40"/>
    <n v="0"/>
    <m/>
    <n v="0"/>
    <s v="Type A"/>
    <s v="OK"/>
    <s v="23623 Poznan"/>
    <s v="Poland"/>
    <s v="Type A"/>
  </r>
  <r>
    <x v="3"/>
    <n v="7"/>
    <x v="9"/>
    <n v="19340"/>
    <s v="Brussels (i)"/>
    <n v="15"/>
    <x v="11"/>
    <n v="4122.57"/>
    <n v="0"/>
    <n v="220"/>
    <n v="0"/>
    <m/>
    <n v="0"/>
    <s v="Type A"/>
    <s v="OK"/>
    <s v="19340 Brussels (I)"/>
    <s v="Belgium"/>
    <s v="Type A"/>
  </r>
  <r>
    <x v="4"/>
    <m/>
    <x v="11"/>
    <m/>
    <m/>
    <m/>
    <x v="1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8BF4A9-9127-4F5B-829F-927EC77829E5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3:H9" firstHeaderRow="1" firstDataRow="1" firstDataCol="1"/>
  <pivotFields count="18">
    <pivotField axis="axisRow" showAll="0" sortType="ascending">
      <items count="14">
        <item m="1" x="6"/>
        <item m="1" x="5"/>
        <item m="1" x="7"/>
        <item m="1" x="8"/>
        <item x="0"/>
        <item x="1"/>
        <item m="1" x="9"/>
        <item x="2"/>
        <item x="3"/>
        <item m="1" x="10"/>
        <item m="1" x="12"/>
        <item m="1" x="1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4"/>
    </i>
    <i>
      <x v="5"/>
    </i>
    <i>
      <x v="7"/>
    </i>
    <i>
      <x v="8"/>
    </i>
    <i>
      <x v="12"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5C4F99-BE50-4513-8F96-8BFB0B89C44A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D3:E21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axis="axisRow" showAll="0" sortType="descending">
      <items count="19">
        <item x="11"/>
        <item m="1" x="17"/>
        <item x="12"/>
        <item x="7"/>
        <item x="13"/>
        <item x="14"/>
        <item x="0"/>
        <item x="3"/>
        <item x="6"/>
        <item x="1"/>
        <item x="4"/>
        <item x="9"/>
        <item x="8"/>
        <item x="5"/>
        <item x="10"/>
        <item x="2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8">
    <i>
      <x v="2"/>
    </i>
    <i>
      <x v="8"/>
    </i>
    <i>
      <x v="13"/>
    </i>
    <i>
      <x v="14"/>
    </i>
    <i>
      <x v="6"/>
    </i>
    <i>
      <x v="3"/>
    </i>
    <i>
      <x v="15"/>
    </i>
    <i>
      <x v="5"/>
    </i>
    <i>
      <x v="7"/>
    </i>
    <i>
      <x v="9"/>
    </i>
    <i>
      <x v="10"/>
    </i>
    <i>
      <x v="11"/>
    </i>
    <i>
      <x v="12"/>
    </i>
    <i>
      <x v="16"/>
    </i>
    <i>
      <x v="17"/>
    </i>
    <i>
      <x v="4"/>
    </i>
    <i>
      <x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D5645A-6695-4C34-B792-61CE6D4A56B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18">
    <pivotField showAll="0"/>
    <pivotField showAll="0"/>
    <pivotField axis="axisRow" showAll="0" sortType="descending">
      <items count="13">
        <item x="9"/>
        <item x="3"/>
        <item x="4"/>
        <item x="8"/>
        <item x="7"/>
        <item x="6"/>
        <item x="1"/>
        <item x="5"/>
        <item x="10"/>
        <item x="2"/>
        <item x="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3">
    <i>
      <x v="4"/>
    </i>
    <i>
      <x v="10"/>
    </i>
    <i>
      <x v="3"/>
    </i>
    <i>
      <x v="5"/>
    </i>
    <i>
      <x v="7"/>
    </i>
    <i>
      <x v="9"/>
    </i>
    <i>
      <x v="8"/>
    </i>
    <i>
      <x v="1"/>
    </i>
    <i>
      <x/>
    </i>
    <i>
      <x v="6"/>
    </i>
    <i>
      <x v="2"/>
    </i>
    <i>
      <x v="11"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451"/>
  <sheetViews>
    <sheetView workbookViewId="0">
      <selection activeCell="J2976" sqref="J2976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 t="s">
        <v>14</v>
      </c>
      <c r="B2">
        <v>4</v>
      </c>
      <c r="C2" t="s">
        <v>15</v>
      </c>
      <c r="D2">
        <v>88253</v>
      </c>
      <c r="E2" t="s">
        <v>16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</row>
    <row r="3" spans="1:14" x14ac:dyDescent="0.3">
      <c r="A3" t="s">
        <v>14</v>
      </c>
      <c r="B3">
        <v>4</v>
      </c>
      <c r="C3" t="s">
        <v>15</v>
      </c>
      <c r="D3">
        <v>88253</v>
      </c>
      <c r="E3" t="s">
        <v>16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</row>
    <row r="4" spans="1:14" x14ac:dyDescent="0.3">
      <c r="A4" t="s">
        <v>14</v>
      </c>
      <c r="B4">
        <v>4</v>
      </c>
      <c r="C4" t="s">
        <v>15</v>
      </c>
      <c r="D4">
        <v>88253</v>
      </c>
      <c r="E4" t="s">
        <v>16</v>
      </c>
      <c r="F4">
        <v>3</v>
      </c>
      <c r="G4" t="s">
        <v>20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</row>
    <row r="5" spans="1:14" x14ac:dyDescent="0.3">
      <c r="A5" t="s">
        <v>14</v>
      </c>
      <c r="B5">
        <v>4</v>
      </c>
      <c r="C5" t="s">
        <v>15</v>
      </c>
      <c r="D5">
        <v>88253</v>
      </c>
      <c r="E5" t="s">
        <v>16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</row>
    <row r="6" spans="1:14" x14ac:dyDescent="0.3">
      <c r="A6" t="s">
        <v>14</v>
      </c>
      <c r="B6">
        <v>4</v>
      </c>
      <c r="C6" t="s">
        <v>15</v>
      </c>
      <c r="D6">
        <v>88253</v>
      </c>
      <c r="E6" t="s">
        <v>16</v>
      </c>
      <c r="F6">
        <v>5</v>
      </c>
      <c r="G6" t="s">
        <v>22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</row>
    <row r="7" spans="1:14" x14ac:dyDescent="0.3">
      <c r="A7" t="s">
        <v>14</v>
      </c>
      <c r="B7">
        <v>4</v>
      </c>
      <c r="C7" t="s">
        <v>15</v>
      </c>
      <c r="D7">
        <v>88253</v>
      </c>
      <c r="E7" t="s">
        <v>16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</row>
    <row r="8" spans="1:14" x14ac:dyDescent="0.3">
      <c r="A8" t="s">
        <v>14</v>
      </c>
      <c r="B8">
        <v>4</v>
      </c>
      <c r="C8" t="s">
        <v>15</v>
      </c>
      <c r="D8">
        <v>88253</v>
      </c>
      <c r="E8" t="s">
        <v>16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</row>
    <row r="9" spans="1:14" x14ac:dyDescent="0.3">
      <c r="A9" t="s">
        <v>14</v>
      </c>
      <c r="B9">
        <v>4</v>
      </c>
      <c r="C9" t="s">
        <v>15</v>
      </c>
      <c r="D9">
        <v>88253</v>
      </c>
      <c r="E9" t="s">
        <v>16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</row>
    <row r="10" spans="1:14" x14ac:dyDescent="0.3">
      <c r="A10" t="s">
        <v>14</v>
      </c>
      <c r="B10">
        <v>4</v>
      </c>
      <c r="C10" t="s">
        <v>15</v>
      </c>
      <c r="D10">
        <v>88253</v>
      </c>
      <c r="E10" t="s">
        <v>16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</row>
    <row r="11" spans="1:14" x14ac:dyDescent="0.3">
      <c r="A11" t="s">
        <v>14</v>
      </c>
      <c r="B11">
        <v>4</v>
      </c>
      <c r="C11" t="s">
        <v>15</v>
      </c>
      <c r="D11">
        <v>88253</v>
      </c>
      <c r="E11" t="s">
        <v>16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</row>
    <row r="12" spans="1:14" x14ac:dyDescent="0.3">
      <c r="A12" t="s">
        <v>14</v>
      </c>
      <c r="B12">
        <v>4</v>
      </c>
      <c r="C12" t="s">
        <v>15</v>
      </c>
      <c r="D12">
        <v>88253</v>
      </c>
      <c r="E12" t="s">
        <v>16</v>
      </c>
      <c r="F12">
        <v>14</v>
      </c>
      <c r="G12" t="s">
        <v>28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</row>
    <row r="13" spans="1:14" x14ac:dyDescent="0.3">
      <c r="A13" t="s">
        <v>14</v>
      </c>
      <c r="B13">
        <v>4</v>
      </c>
      <c r="C13" t="s">
        <v>15</v>
      </c>
      <c r="D13">
        <v>88253</v>
      </c>
      <c r="E13" t="s">
        <v>16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</row>
    <row r="14" spans="1:14" x14ac:dyDescent="0.3">
      <c r="A14" t="s">
        <v>14</v>
      </c>
      <c r="B14">
        <v>4</v>
      </c>
      <c r="C14" t="s">
        <v>15</v>
      </c>
      <c r="D14">
        <v>88253</v>
      </c>
      <c r="E14" t="s">
        <v>16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</row>
    <row r="15" spans="1:14" x14ac:dyDescent="0.3">
      <c r="A15" t="s">
        <v>14</v>
      </c>
      <c r="B15">
        <v>4</v>
      </c>
      <c r="C15" t="s">
        <v>15</v>
      </c>
      <c r="D15">
        <v>88253</v>
      </c>
      <c r="E15" t="s">
        <v>16</v>
      </c>
      <c r="F15">
        <v>16</v>
      </c>
      <c r="G15" t="s">
        <v>31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</row>
    <row r="16" spans="1:14" x14ac:dyDescent="0.3">
      <c r="A16" t="s">
        <v>14</v>
      </c>
      <c r="B16">
        <v>4</v>
      </c>
      <c r="C16" t="s">
        <v>15</v>
      </c>
      <c r="D16">
        <v>88253</v>
      </c>
      <c r="E16" t="s">
        <v>16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</row>
    <row r="17" spans="1:14" x14ac:dyDescent="0.3">
      <c r="A17" t="s">
        <v>14</v>
      </c>
      <c r="B17">
        <v>4</v>
      </c>
      <c r="C17" t="s">
        <v>15</v>
      </c>
      <c r="D17">
        <v>88253</v>
      </c>
      <c r="E17" t="s">
        <v>16</v>
      </c>
      <c r="F17">
        <v>17</v>
      </c>
      <c r="G17" t="s">
        <v>33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</row>
    <row r="18" spans="1:14" x14ac:dyDescent="0.3">
      <c r="A18" t="s">
        <v>14</v>
      </c>
      <c r="B18">
        <v>4</v>
      </c>
      <c r="C18" t="s">
        <v>15</v>
      </c>
      <c r="D18">
        <v>88253</v>
      </c>
      <c r="E18" t="s">
        <v>16</v>
      </c>
      <c r="F18">
        <v>18</v>
      </c>
      <c r="G18" t="s">
        <v>34</v>
      </c>
      <c r="H18">
        <v>44281.436999999998</v>
      </c>
      <c r="I18">
        <v>0</v>
      </c>
      <c r="J18">
        <v>3040090</v>
      </c>
      <c r="K18">
        <v>9716223</v>
      </c>
      <c r="M18">
        <v>39434.879999999997</v>
      </c>
      <c r="N18" t="s">
        <v>18</v>
      </c>
    </row>
    <row r="19" spans="1:14" x14ac:dyDescent="0.3">
      <c r="A19" t="s">
        <v>14</v>
      </c>
      <c r="B19">
        <v>4</v>
      </c>
      <c r="C19" t="s">
        <v>15</v>
      </c>
      <c r="D19">
        <v>38976</v>
      </c>
      <c r="E19" t="s">
        <v>35</v>
      </c>
      <c r="F19">
        <v>1</v>
      </c>
      <c r="G19" t="s">
        <v>17</v>
      </c>
      <c r="H19">
        <v>3282.3209999999999</v>
      </c>
      <c r="I19">
        <v>0</v>
      </c>
      <c r="J19">
        <v>645885</v>
      </c>
      <c r="K19">
        <v>1981953</v>
      </c>
      <c r="M19">
        <v>1513.92</v>
      </c>
      <c r="N19" t="s">
        <v>18</v>
      </c>
    </row>
    <row r="20" spans="1:14" x14ac:dyDescent="0.3">
      <c r="A20" t="s">
        <v>14</v>
      </c>
      <c r="B20">
        <v>4</v>
      </c>
      <c r="C20" t="s">
        <v>15</v>
      </c>
      <c r="D20">
        <v>38976</v>
      </c>
      <c r="E20" t="s">
        <v>35</v>
      </c>
      <c r="F20">
        <v>2</v>
      </c>
      <c r="G20" t="s">
        <v>19</v>
      </c>
      <c r="H20">
        <v>5192.55</v>
      </c>
      <c r="I20">
        <v>0</v>
      </c>
      <c r="J20">
        <v>178505</v>
      </c>
      <c r="K20">
        <v>1040895</v>
      </c>
      <c r="M20">
        <v>1201.56</v>
      </c>
      <c r="N20" t="s">
        <v>18</v>
      </c>
    </row>
    <row r="21" spans="1:14" x14ac:dyDescent="0.3">
      <c r="A21" t="s">
        <v>14</v>
      </c>
      <c r="B21">
        <v>4</v>
      </c>
      <c r="C21" t="s">
        <v>15</v>
      </c>
      <c r="D21">
        <v>38976</v>
      </c>
      <c r="E21" t="s">
        <v>35</v>
      </c>
      <c r="F21">
        <v>3</v>
      </c>
      <c r="G21" t="s">
        <v>20</v>
      </c>
      <c r="H21">
        <v>47.204999999999998</v>
      </c>
      <c r="I21">
        <v>0</v>
      </c>
      <c r="J21">
        <v>1053655</v>
      </c>
      <c r="K21">
        <v>1484910</v>
      </c>
      <c r="M21">
        <v>1194.72</v>
      </c>
      <c r="N21" t="s">
        <v>18</v>
      </c>
    </row>
    <row r="22" spans="1:14" x14ac:dyDescent="0.3">
      <c r="A22" t="s">
        <v>14</v>
      </c>
      <c r="B22">
        <v>4</v>
      </c>
      <c r="C22" t="s">
        <v>15</v>
      </c>
      <c r="D22">
        <v>38976</v>
      </c>
      <c r="E22" t="s">
        <v>35</v>
      </c>
      <c r="F22">
        <v>4</v>
      </c>
      <c r="G22" t="s">
        <v>21</v>
      </c>
      <c r="H22">
        <v>2467.248</v>
      </c>
      <c r="I22">
        <v>0</v>
      </c>
      <c r="J22">
        <v>933645</v>
      </c>
      <c r="K22">
        <v>1578129</v>
      </c>
      <c r="M22">
        <v>893.76</v>
      </c>
      <c r="N22" t="s">
        <v>18</v>
      </c>
    </row>
    <row r="23" spans="1:14" x14ac:dyDescent="0.3">
      <c r="A23" t="s">
        <v>14</v>
      </c>
      <c r="B23">
        <v>4</v>
      </c>
      <c r="C23" t="s">
        <v>15</v>
      </c>
      <c r="D23">
        <v>38976</v>
      </c>
      <c r="E23" t="s">
        <v>35</v>
      </c>
      <c r="F23">
        <v>5</v>
      </c>
      <c r="G23" t="s">
        <v>22</v>
      </c>
      <c r="H23">
        <v>8232.5519999999997</v>
      </c>
      <c r="I23">
        <v>0</v>
      </c>
      <c r="J23">
        <v>394510</v>
      </c>
      <c r="K23">
        <v>793989</v>
      </c>
      <c r="M23">
        <v>1482</v>
      </c>
      <c r="N23" t="s">
        <v>18</v>
      </c>
    </row>
    <row r="24" spans="1:14" x14ac:dyDescent="0.3">
      <c r="A24" t="s">
        <v>14</v>
      </c>
      <c r="B24">
        <v>4</v>
      </c>
      <c r="C24" t="s">
        <v>15</v>
      </c>
      <c r="D24">
        <v>38976</v>
      </c>
      <c r="E24" t="s">
        <v>35</v>
      </c>
      <c r="F24">
        <v>6</v>
      </c>
      <c r="G24" t="s">
        <v>23</v>
      </c>
      <c r="H24">
        <v>15190.569</v>
      </c>
      <c r="I24">
        <v>0</v>
      </c>
      <c r="J24">
        <v>3107630</v>
      </c>
      <c r="K24">
        <v>10944024</v>
      </c>
      <c r="M24">
        <v>10640.76</v>
      </c>
      <c r="N24" t="s">
        <v>18</v>
      </c>
    </row>
    <row r="25" spans="1:14" x14ac:dyDescent="0.3">
      <c r="A25" t="s">
        <v>14</v>
      </c>
      <c r="B25">
        <v>4</v>
      </c>
      <c r="C25" t="s">
        <v>15</v>
      </c>
      <c r="D25">
        <v>38976</v>
      </c>
      <c r="E25" t="s">
        <v>35</v>
      </c>
      <c r="F25">
        <v>13</v>
      </c>
      <c r="G25" t="s">
        <v>24</v>
      </c>
      <c r="H25">
        <v>34412.445</v>
      </c>
      <c r="I25">
        <v>0</v>
      </c>
      <c r="J25">
        <v>6313830</v>
      </c>
      <c r="K25">
        <v>17823900</v>
      </c>
      <c r="M25">
        <v>16256.4</v>
      </c>
      <c r="N25" t="s">
        <v>18</v>
      </c>
    </row>
    <row r="26" spans="1:14" x14ac:dyDescent="0.3">
      <c r="A26" t="s">
        <v>14</v>
      </c>
      <c r="B26">
        <v>4</v>
      </c>
      <c r="C26" t="s">
        <v>15</v>
      </c>
      <c r="D26">
        <v>38976</v>
      </c>
      <c r="E26" t="s">
        <v>35</v>
      </c>
      <c r="F26">
        <v>7</v>
      </c>
      <c r="G26" t="s">
        <v>25</v>
      </c>
      <c r="H26">
        <v>7817.1480000000001</v>
      </c>
      <c r="I26">
        <v>0</v>
      </c>
      <c r="J26">
        <v>366410</v>
      </c>
      <c r="K26">
        <v>2958522</v>
      </c>
      <c r="M26">
        <v>7081.68</v>
      </c>
      <c r="N26" t="s">
        <v>18</v>
      </c>
    </row>
    <row r="27" spans="1:14" x14ac:dyDescent="0.3">
      <c r="A27" t="s">
        <v>14</v>
      </c>
      <c r="B27">
        <v>4</v>
      </c>
      <c r="C27" t="s">
        <v>15</v>
      </c>
      <c r="D27">
        <v>38976</v>
      </c>
      <c r="E27" t="s">
        <v>35</v>
      </c>
      <c r="F27">
        <v>8</v>
      </c>
      <c r="G27" t="s">
        <v>26</v>
      </c>
      <c r="H27">
        <v>2180.8710000000001</v>
      </c>
      <c r="I27">
        <v>0</v>
      </c>
      <c r="J27">
        <v>57245</v>
      </c>
      <c r="K27">
        <v>322035</v>
      </c>
      <c r="M27">
        <v>3554.52</v>
      </c>
      <c r="N27" t="s">
        <v>18</v>
      </c>
    </row>
    <row r="28" spans="1:14" x14ac:dyDescent="0.3">
      <c r="A28" t="s">
        <v>14</v>
      </c>
      <c r="B28">
        <v>4</v>
      </c>
      <c r="C28" t="s">
        <v>15</v>
      </c>
      <c r="D28">
        <v>38976</v>
      </c>
      <c r="E28" t="s">
        <v>35</v>
      </c>
      <c r="F28">
        <v>9</v>
      </c>
      <c r="G28" t="s">
        <v>27</v>
      </c>
      <c r="H28">
        <v>3373.5839999999998</v>
      </c>
      <c r="I28">
        <v>0</v>
      </c>
      <c r="J28">
        <v>50975</v>
      </c>
      <c r="K28">
        <v>446265</v>
      </c>
      <c r="M28">
        <v>3889.68</v>
      </c>
      <c r="N28" t="s">
        <v>18</v>
      </c>
    </row>
    <row r="29" spans="1:14" x14ac:dyDescent="0.3">
      <c r="A29" t="s">
        <v>14</v>
      </c>
      <c r="B29">
        <v>4</v>
      </c>
      <c r="C29" t="s">
        <v>15</v>
      </c>
      <c r="D29">
        <v>38976</v>
      </c>
      <c r="E29" t="s">
        <v>35</v>
      </c>
      <c r="F29">
        <v>14</v>
      </c>
      <c r="G29" t="s">
        <v>28</v>
      </c>
      <c r="H29">
        <v>13371.602999999999</v>
      </c>
      <c r="I29">
        <v>0</v>
      </c>
      <c r="J29">
        <v>474630</v>
      </c>
      <c r="K29">
        <v>3726822</v>
      </c>
      <c r="M29">
        <v>13871.52</v>
      </c>
      <c r="N29" t="s">
        <v>18</v>
      </c>
    </row>
    <row r="30" spans="1:14" x14ac:dyDescent="0.3">
      <c r="A30" t="s">
        <v>14</v>
      </c>
      <c r="B30">
        <v>4</v>
      </c>
      <c r="C30" t="s">
        <v>15</v>
      </c>
      <c r="D30">
        <v>38976</v>
      </c>
      <c r="E30" t="s">
        <v>35</v>
      </c>
      <c r="F30">
        <v>15</v>
      </c>
      <c r="G30" t="s">
        <v>29</v>
      </c>
      <c r="H30">
        <v>6967.4579999999996</v>
      </c>
      <c r="I30">
        <v>0</v>
      </c>
      <c r="J30">
        <v>5</v>
      </c>
      <c r="K30">
        <v>0</v>
      </c>
      <c r="M30">
        <v>0</v>
      </c>
      <c r="N30" t="s">
        <v>18</v>
      </c>
    </row>
    <row r="31" spans="1:14" x14ac:dyDescent="0.3">
      <c r="A31" t="s">
        <v>14</v>
      </c>
      <c r="B31">
        <v>4</v>
      </c>
      <c r="C31" t="s">
        <v>15</v>
      </c>
      <c r="D31">
        <v>38976</v>
      </c>
      <c r="E31" t="s">
        <v>35</v>
      </c>
      <c r="F31">
        <v>12</v>
      </c>
      <c r="G31" t="s">
        <v>30</v>
      </c>
      <c r="H31">
        <v>13100.960999999999</v>
      </c>
      <c r="I31">
        <v>0</v>
      </c>
      <c r="J31">
        <v>6788460</v>
      </c>
      <c r="K31">
        <v>21550722</v>
      </c>
      <c r="M31">
        <v>30127.919999999998</v>
      </c>
      <c r="N31" t="s">
        <v>18</v>
      </c>
    </row>
    <row r="32" spans="1:14" x14ac:dyDescent="0.3">
      <c r="A32" t="s">
        <v>14</v>
      </c>
      <c r="B32">
        <v>4</v>
      </c>
      <c r="C32" t="s">
        <v>15</v>
      </c>
      <c r="D32">
        <v>38976</v>
      </c>
      <c r="E32" t="s">
        <v>35</v>
      </c>
      <c r="F32">
        <v>16</v>
      </c>
      <c r="G32" t="s">
        <v>31</v>
      </c>
      <c r="H32">
        <v>5664.6</v>
      </c>
      <c r="I32">
        <v>0</v>
      </c>
      <c r="J32">
        <v>5</v>
      </c>
      <c r="K32">
        <v>0</v>
      </c>
      <c r="M32">
        <v>0</v>
      </c>
      <c r="N32" t="s">
        <v>18</v>
      </c>
    </row>
    <row r="33" spans="1:14" x14ac:dyDescent="0.3">
      <c r="A33" t="s">
        <v>14</v>
      </c>
      <c r="B33">
        <v>4</v>
      </c>
      <c r="C33" t="s">
        <v>15</v>
      </c>
      <c r="D33">
        <v>38976</v>
      </c>
      <c r="E33" t="s">
        <v>35</v>
      </c>
      <c r="F33">
        <v>11</v>
      </c>
      <c r="G33" t="s">
        <v>32</v>
      </c>
      <c r="H33">
        <v>0</v>
      </c>
      <c r="I33">
        <v>0</v>
      </c>
      <c r="J33">
        <v>60</v>
      </c>
      <c r="K33">
        <v>576</v>
      </c>
      <c r="M33">
        <v>0</v>
      </c>
      <c r="N33" t="s">
        <v>18</v>
      </c>
    </row>
    <row r="34" spans="1:14" x14ac:dyDescent="0.3">
      <c r="A34" t="s">
        <v>14</v>
      </c>
      <c r="B34">
        <v>4</v>
      </c>
      <c r="C34" t="s">
        <v>15</v>
      </c>
      <c r="D34">
        <v>38976</v>
      </c>
      <c r="E34" t="s">
        <v>35</v>
      </c>
      <c r="F34">
        <v>17</v>
      </c>
      <c r="G34" t="s">
        <v>33</v>
      </c>
      <c r="H34">
        <v>2693.8319999999999</v>
      </c>
      <c r="I34">
        <v>0</v>
      </c>
      <c r="J34">
        <v>5</v>
      </c>
      <c r="K34">
        <v>0</v>
      </c>
      <c r="M34">
        <v>0</v>
      </c>
      <c r="N34" t="s">
        <v>18</v>
      </c>
    </row>
    <row r="35" spans="1:14" x14ac:dyDescent="0.3">
      <c r="A35" t="s">
        <v>14</v>
      </c>
      <c r="B35">
        <v>4</v>
      </c>
      <c r="C35" t="s">
        <v>15</v>
      </c>
      <c r="D35">
        <v>38976</v>
      </c>
      <c r="E35" t="s">
        <v>35</v>
      </c>
      <c r="F35">
        <v>18</v>
      </c>
      <c r="G35" t="s">
        <v>34</v>
      </c>
      <c r="H35">
        <v>76210.899000000005</v>
      </c>
      <c r="I35">
        <v>0</v>
      </c>
      <c r="J35">
        <v>6788460</v>
      </c>
      <c r="K35">
        <v>21550722</v>
      </c>
      <c r="M35">
        <v>30127.919999999998</v>
      </c>
      <c r="N35" t="s">
        <v>18</v>
      </c>
    </row>
    <row r="36" spans="1:14" x14ac:dyDescent="0.3">
      <c r="A36" t="s">
        <v>14</v>
      </c>
      <c r="B36">
        <v>4</v>
      </c>
      <c r="C36" t="s">
        <v>15</v>
      </c>
      <c r="D36">
        <v>17647</v>
      </c>
      <c r="E36" t="s">
        <v>36</v>
      </c>
      <c r="F36">
        <v>1</v>
      </c>
      <c r="G36" t="s">
        <v>17</v>
      </c>
      <c r="H36">
        <v>2555.364</v>
      </c>
      <c r="I36">
        <v>40</v>
      </c>
      <c r="J36">
        <v>470655</v>
      </c>
      <c r="K36">
        <v>1420233</v>
      </c>
      <c r="M36">
        <v>1096.68</v>
      </c>
      <c r="N36" t="s">
        <v>18</v>
      </c>
    </row>
    <row r="37" spans="1:14" x14ac:dyDescent="0.3">
      <c r="A37" t="s">
        <v>14</v>
      </c>
      <c r="B37">
        <v>4</v>
      </c>
      <c r="C37" t="s">
        <v>15</v>
      </c>
      <c r="D37">
        <v>17647</v>
      </c>
      <c r="E37" t="s">
        <v>36</v>
      </c>
      <c r="F37">
        <v>2</v>
      </c>
      <c r="G37" t="s">
        <v>19</v>
      </c>
      <c r="H37">
        <v>2398.0140000000001</v>
      </c>
      <c r="I37">
        <v>580</v>
      </c>
      <c r="J37">
        <v>167915</v>
      </c>
      <c r="K37">
        <v>773670</v>
      </c>
      <c r="M37">
        <v>259.92</v>
      </c>
      <c r="N37" t="s">
        <v>18</v>
      </c>
    </row>
    <row r="38" spans="1:14" x14ac:dyDescent="0.3">
      <c r="A38" t="s">
        <v>14</v>
      </c>
      <c r="B38">
        <v>4</v>
      </c>
      <c r="C38" t="s">
        <v>15</v>
      </c>
      <c r="D38">
        <v>17647</v>
      </c>
      <c r="E38" t="s">
        <v>36</v>
      </c>
      <c r="F38">
        <v>3</v>
      </c>
      <c r="G38" t="s">
        <v>20</v>
      </c>
      <c r="H38">
        <v>47.204999999999998</v>
      </c>
      <c r="I38">
        <v>0</v>
      </c>
      <c r="J38">
        <v>742295</v>
      </c>
      <c r="K38">
        <v>110787</v>
      </c>
      <c r="M38">
        <v>1117.2</v>
      </c>
      <c r="N38" t="s">
        <v>18</v>
      </c>
    </row>
    <row r="39" spans="1:14" x14ac:dyDescent="0.3">
      <c r="A39" t="s">
        <v>14</v>
      </c>
      <c r="B39">
        <v>4</v>
      </c>
      <c r="C39" t="s">
        <v>15</v>
      </c>
      <c r="D39">
        <v>17647</v>
      </c>
      <c r="E39" t="s">
        <v>36</v>
      </c>
      <c r="F39">
        <v>4</v>
      </c>
      <c r="G39" t="s">
        <v>21</v>
      </c>
      <c r="H39">
        <v>2029.8150000000001</v>
      </c>
      <c r="I39">
        <v>132</v>
      </c>
      <c r="J39">
        <v>475470</v>
      </c>
      <c r="K39">
        <v>778311</v>
      </c>
      <c r="M39">
        <v>914.28</v>
      </c>
      <c r="N39" t="s">
        <v>18</v>
      </c>
    </row>
    <row r="40" spans="1:14" x14ac:dyDescent="0.3">
      <c r="A40" t="s">
        <v>14</v>
      </c>
      <c r="B40">
        <v>4</v>
      </c>
      <c r="C40" t="s">
        <v>15</v>
      </c>
      <c r="D40">
        <v>17647</v>
      </c>
      <c r="E40" t="s">
        <v>36</v>
      </c>
      <c r="F40">
        <v>5</v>
      </c>
      <c r="G40" t="s">
        <v>22</v>
      </c>
      <c r="H40">
        <v>4355.4480000000003</v>
      </c>
      <c r="I40">
        <v>0</v>
      </c>
      <c r="J40">
        <v>257435</v>
      </c>
      <c r="K40">
        <v>482733</v>
      </c>
      <c r="M40">
        <v>1853.64</v>
      </c>
      <c r="N40" t="s">
        <v>18</v>
      </c>
    </row>
    <row r="41" spans="1:14" x14ac:dyDescent="0.3">
      <c r="A41" t="s">
        <v>14</v>
      </c>
      <c r="B41">
        <v>4</v>
      </c>
      <c r="C41" t="s">
        <v>15</v>
      </c>
      <c r="D41">
        <v>17647</v>
      </c>
      <c r="E41" t="s">
        <v>36</v>
      </c>
      <c r="F41">
        <v>6</v>
      </c>
      <c r="G41" t="s">
        <v>23</v>
      </c>
      <c r="H41">
        <v>15709.824000000001</v>
      </c>
      <c r="I41">
        <v>248</v>
      </c>
      <c r="J41">
        <v>2571790</v>
      </c>
      <c r="K41">
        <v>8559990</v>
      </c>
      <c r="M41">
        <v>12291.48</v>
      </c>
      <c r="N41" t="s">
        <v>18</v>
      </c>
    </row>
    <row r="42" spans="1:14" x14ac:dyDescent="0.3">
      <c r="A42" t="s">
        <v>14</v>
      </c>
      <c r="B42">
        <v>4</v>
      </c>
      <c r="C42" t="s">
        <v>15</v>
      </c>
      <c r="D42">
        <v>17647</v>
      </c>
      <c r="E42" t="s">
        <v>36</v>
      </c>
      <c r="F42">
        <v>13</v>
      </c>
      <c r="G42" t="s">
        <v>24</v>
      </c>
      <c r="H42">
        <v>27095.67</v>
      </c>
      <c r="I42">
        <v>1000</v>
      </c>
      <c r="J42">
        <v>4685560</v>
      </c>
      <c r="K42">
        <v>13175724</v>
      </c>
      <c r="M42">
        <v>18424.68</v>
      </c>
      <c r="N42" t="s">
        <v>18</v>
      </c>
    </row>
    <row r="43" spans="1:14" x14ac:dyDescent="0.3">
      <c r="A43" t="s">
        <v>14</v>
      </c>
      <c r="B43">
        <v>4</v>
      </c>
      <c r="C43" t="s">
        <v>15</v>
      </c>
      <c r="D43">
        <v>17647</v>
      </c>
      <c r="E43" t="s">
        <v>36</v>
      </c>
      <c r="F43">
        <v>7</v>
      </c>
      <c r="G43" t="s">
        <v>25</v>
      </c>
      <c r="H43">
        <v>9906.7559999999994</v>
      </c>
      <c r="I43">
        <v>0</v>
      </c>
      <c r="J43">
        <v>270190</v>
      </c>
      <c r="K43">
        <v>2337276</v>
      </c>
      <c r="M43">
        <v>6963.12</v>
      </c>
      <c r="N43" t="s">
        <v>18</v>
      </c>
    </row>
    <row r="44" spans="1:14" x14ac:dyDescent="0.3">
      <c r="A44" t="s">
        <v>14</v>
      </c>
      <c r="B44">
        <v>4</v>
      </c>
      <c r="C44" t="s">
        <v>15</v>
      </c>
      <c r="D44">
        <v>17647</v>
      </c>
      <c r="E44" t="s">
        <v>36</v>
      </c>
      <c r="F44">
        <v>8</v>
      </c>
      <c r="G44" t="s">
        <v>26</v>
      </c>
      <c r="H44">
        <v>2533.335</v>
      </c>
      <c r="I44">
        <v>0</v>
      </c>
      <c r="J44">
        <v>47230</v>
      </c>
      <c r="K44">
        <v>252615</v>
      </c>
      <c r="M44">
        <v>5654.4</v>
      </c>
      <c r="N44" t="s">
        <v>18</v>
      </c>
    </row>
    <row r="45" spans="1:14" x14ac:dyDescent="0.3">
      <c r="A45" t="s">
        <v>14</v>
      </c>
      <c r="B45">
        <v>4</v>
      </c>
      <c r="C45" t="s">
        <v>15</v>
      </c>
      <c r="D45">
        <v>17647</v>
      </c>
      <c r="E45" t="s">
        <v>36</v>
      </c>
      <c r="F45">
        <v>9</v>
      </c>
      <c r="G45" t="s">
        <v>27</v>
      </c>
      <c r="H45">
        <v>3036.855</v>
      </c>
      <c r="I45">
        <v>0</v>
      </c>
      <c r="J45">
        <v>62705</v>
      </c>
      <c r="K45">
        <v>442527</v>
      </c>
      <c r="M45">
        <v>5524.44</v>
      </c>
      <c r="N45" t="s">
        <v>18</v>
      </c>
    </row>
    <row r="46" spans="1:14" x14ac:dyDescent="0.3">
      <c r="A46" t="s">
        <v>14</v>
      </c>
      <c r="B46">
        <v>4</v>
      </c>
      <c r="C46" t="s">
        <v>15</v>
      </c>
      <c r="D46">
        <v>17647</v>
      </c>
      <c r="E46" t="s">
        <v>36</v>
      </c>
      <c r="F46">
        <v>14</v>
      </c>
      <c r="G46" t="s">
        <v>28</v>
      </c>
      <c r="H46">
        <v>15476.946</v>
      </c>
      <c r="I46">
        <v>0</v>
      </c>
      <c r="J46">
        <v>380125</v>
      </c>
      <c r="K46">
        <v>3032418</v>
      </c>
      <c r="M46">
        <v>18440.64</v>
      </c>
      <c r="N46" t="s">
        <v>18</v>
      </c>
    </row>
    <row r="47" spans="1:14" x14ac:dyDescent="0.3">
      <c r="A47" t="s">
        <v>14</v>
      </c>
      <c r="B47">
        <v>4</v>
      </c>
      <c r="C47" t="s">
        <v>15</v>
      </c>
      <c r="D47">
        <v>17647</v>
      </c>
      <c r="E47" t="s">
        <v>36</v>
      </c>
      <c r="F47">
        <v>15</v>
      </c>
      <c r="G47" t="s">
        <v>29</v>
      </c>
      <c r="H47">
        <v>5000.5829999999996</v>
      </c>
      <c r="I47">
        <v>0</v>
      </c>
      <c r="J47">
        <v>10</v>
      </c>
      <c r="K47">
        <v>0</v>
      </c>
      <c r="M47">
        <v>0</v>
      </c>
      <c r="N47" t="s">
        <v>18</v>
      </c>
    </row>
    <row r="48" spans="1:14" x14ac:dyDescent="0.3">
      <c r="A48" t="s">
        <v>14</v>
      </c>
      <c r="B48">
        <v>4</v>
      </c>
      <c r="C48" t="s">
        <v>15</v>
      </c>
      <c r="D48">
        <v>17647</v>
      </c>
      <c r="E48" t="s">
        <v>36</v>
      </c>
      <c r="F48">
        <v>12</v>
      </c>
      <c r="G48" t="s">
        <v>30</v>
      </c>
      <c r="H48">
        <v>10809.945</v>
      </c>
      <c r="I48">
        <v>32</v>
      </c>
      <c r="J48">
        <v>5065685</v>
      </c>
      <c r="K48">
        <v>16208142</v>
      </c>
      <c r="M48">
        <v>36865.32</v>
      </c>
      <c r="N48" t="s">
        <v>18</v>
      </c>
    </row>
    <row r="49" spans="1:14" x14ac:dyDescent="0.3">
      <c r="A49" t="s">
        <v>14</v>
      </c>
      <c r="B49">
        <v>4</v>
      </c>
      <c r="C49" t="s">
        <v>15</v>
      </c>
      <c r="D49">
        <v>17647</v>
      </c>
      <c r="E49" t="s">
        <v>36</v>
      </c>
      <c r="F49">
        <v>16</v>
      </c>
      <c r="G49" t="s">
        <v>31</v>
      </c>
      <c r="H49">
        <v>3622.1970000000001</v>
      </c>
      <c r="I49">
        <v>188</v>
      </c>
      <c r="J49">
        <v>10</v>
      </c>
      <c r="K49">
        <v>0</v>
      </c>
      <c r="M49">
        <v>0</v>
      </c>
      <c r="N49" t="s">
        <v>18</v>
      </c>
    </row>
    <row r="50" spans="1:14" x14ac:dyDescent="0.3">
      <c r="A50" t="s">
        <v>14</v>
      </c>
      <c r="B50">
        <v>4</v>
      </c>
      <c r="C50" t="s">
        <v>15</v>
      </c>
      <c r="D50">
        <v>17647</v>
      </c>
      <c r="E50" t="s">
        <v>36</v>
      </c>
      <c r="F50">
        <v>11</v>
      </c>
      <c r="G50" t="s">
        <v>32</v>
      </c>
      <c r="H50">
        <v>0</v>
      </c>
      <c r="I50">
        <v>0</v>
      </c>
      <c r="J50">
        <v>10965</v>
      </c>
      <c r="K50">
        <v>44049</v>
      </c>
      <c r="M50">
        <v>0</v>
      </c>
      <c r="N50" t="s">
        <v>18</v>
      </c>
    </row>
    <row r="51" spans="1:14" x14ac:dyDescent="0.3">
      <c r="A51" t="s">
        <v>14</v>
      </c>
      <c r="B51">
        <v>4</v>
      </c>
      <c r="C51" t="s">
        <v>15</v>
      </c>
      <c r="D51">
        <v>17647</v>
      </c>
      <c r="E51" t="s">
        <v>36</v>
      </c>
      <c r="F51">
        <v>17</v>
      </c>
      <c r="G51" t="s">
        <v>33</v>
      </c>
      <c r="H51">
        <v>2832.3</v>
      </c>
      <c r="I51">
        <v>0</v>
      </c>
      <c r="J51">
        <v>10</v>
      </c>
      <c r="K51">
        <v>0</v>
      </c>
      <c r="M51">
        <v>0</v>
      </c>
      <c r="N51" t="s">
        <v>18</v>
      </c>
    </row>
    <row r="52" spans="1:14" x14ac:dyDescent="0.3">
      <c r="A52" t="s">
        <v>14</v>
      </c>
      <c r="B52">
        <v>4</v>
      </c>
      <c r="C52" t="s">
        <v>15</v>
      </c>
      <c r="D52">
        <v>17647</v>
      </c>
      <c r="E52" t="s">
        <v>36</v>
      </c>
      <c r="F52">
        <v>18</v>
      </c>
      <c r="G52" t="s">
        <v>34</v>
      </c>
      <c r="H52">
        <v>64837.641000000003</v>
      </c>
      <c r="I52">
        <v>1220</v>
      </c>
      <c r="J52">
        <v>5065685</v>
      </c>
      <c r="K52">
        <v>16208142</v>
      </c>
      <c r="M52">
        <v>36865.32</v>
      </c>
      <c r="N52" t="s">
        <v>18</v>
      </c>
    </row>
    <row r="53" spans="1:14" x14ac:dyDescent="0.3">
      <c r="A53" t="s">
        <v>14</v>
      </c>
      <c r="B53">
        <v>4</v>
      </c>
      <c r="C53" t="s">
        <v>15</v>
      </c>
      <c r="D53">
        <v>22117</v>
      </c>
      <c r="E53" t="s">
        <v>37</v>
      </c>
      <c r="F53">
        <v>1</v>
      </c>
      <c r="G53" t="s">
        <v>17</v>
      </c>
      <c r="H53">
        <v>2139.96</v>
      </c>
      <c r="I53">
        <v>0</v>
      </c>
      <c r="J53">
        <v>272740</v>
      </c>
      <c r="K53">
        <v>792114</v>
      </c>
      <c r="M53">
        <v>939.36</v>
      </c>
      <c r="N53" t="s">
        <v>18</v>
      </c>
    </row>
    <row r="54" spans="1:14" x14ac:dyDescent="0.3">
      <c r="A54" t="s">
        <v>14</v>
      </c>
      <c r="B54">
        <v>4</v>
      </c>
      <c r="C54" t="s">
        <v>15</v>
      </c>
      <c r="D54">
        <v>22117</v>
      </c>
      <c r="E54" t="s">
        <v>37</v>
      </c>
      <c r="F54">
        <v>2</v>
      </c>
      <c r="G54" t="s">
        <v>19</v>
      </c>
      <c r="H54">
        <v>1255.653</v>
      </c>
      <c r="I54">
        <v>0</v>
      </c>
      <c r="J54">
        <v>50745</v>
      </c>
      <c r="K54">
        <v>282219</v>
      </c>
      <c r="M54">
        <v>973.56</v>
      </c>
      <c r="N54" t="s">
        <v>18</v>
      </c>
    </row>
    <row r="55" spans="1:14" x14ac:dyDescent="0.3">
      <c r="A55" t="s">
        <v>14</v>
      </c>
      <c r="B55">
        <v>4</v>
      </c>
      <c r="C55" t="s">
        <v>15</v>
      </c>
      <c r="D55">
        <v>22117</v>
      </c>
      <c r="E55" t="s">
        <v>37</v>
      </c>
      <c r="F55">
        <v>3</v>
      </c>
      <c r="G55" t="s">
        <v>20</v>
      </c>
      <c r="H55">
        <v>47.204999999999998</v>
      </c>
      <c r="I55">
        <v>0</v>
      </c>
      <c r="J55">
        <v>316875</v>
      </c>
      <c r="K55">
        <v>400839</v>
      </c>
      <c r="M55">
        <v>905.16</v>
      </c>
      <c r="N55" t="s">
        <v>18</v>
      </c>
    </row>
    <row r="56" spans="1:14" x14ac:dyDescent="0.3">
      <c r="A56" t="s">
        <v>14</v>
      </c>
      <c r="B56">
        <v>4</v>
      </c>
      <c r="C56" t="s">
        <v>15</v>
      </c>
      <c r="D56">
        <v>22117</v>
      </c>
      <c r="E56" t="s">
        <v>37</v>
      </c>
      <c r="F56">
        <v>4</v>
      </c>
      <c r="G56" t="s">
        <v>21</v>
      </c>
      <c r="H56">
        <v>1608.117</v>
      </c>
      <c r="I56">
        <v>0</v>
      </c>
      <c r="J56">
        <v>240550</v>
      </c>
      <c r="K56">
        <v>390813</v>
      </c>
      <c r="M56">
        <v>544.91999999999996</v>
      </c>
      <c r="N56" t="s">
        <v>18</v>
      </c>
    </row>
    <row r="57" spans="1:14" x14ac:dyDescent="0.3">
      <c r="A57" t="s">
        <v>14</v>
      </c>
      <c r="B57">
        <v>4</v>
      </c>
      <c r="C57" t="s">
        <v>15</v>
      </c>
      <c r="D57">
        <v>22117</v>
      </c>
      <c r="E57" t="s">
        <v>37</v>
      </c>
      <c r="F57">
        <v>5</v>
      </c>
      <c r="G57" t="s">
        <v>22</v>
      </c>
      <c r="H57">
        <v>2731.596</v>
      </c>
      <c r="I57">
        <v>0</v>
      </c>
      <c r="J57">
        <v>113125</v>
      </c>
      <c r="K57">
        <v>199788</v>
      </c>
      <c r="M57">
        <v>444.6</v>
      </c>
      <c r="N57" t="s">
        <v>18</v>
      </c>
    </row>
    <row r="58" spans="1:14" x14ac:dyDescent="0.3">
      <c r="A58" t="s">
        <v>14</v>
      </c>
      <c r="B58">
        <v>4</v>
      </c>
      <c r="C58" t="s">
        <v>15</v>
      </c>
      <c r="D58">
        <v>22117</v>
      </c>
      <c r="E58" t="s">
        <v>37</v>
      </c>
      <c r="F58">
        <v>6</v>
      </c>
      <c r="G58" t="s">
        <v>23</v>
      </c>
      <c r="H58">
        <v>6281.4120000000003</v>
      </c>
      <c r="I58">
        <v>0</v>
      </c>
      <c r="J58">
        <v>945795</v>
      </c>
      <c r="K58">
        <v>2501526</v>
      </c>
      <c r="M58">
        <v>7437.36</v>
      </c>
      <c r="N58" t="s">
        <v>18</v>
      </c>
    </row>
    <row r="59" spans="1:14" x14ac:dyDescent="0.3">
      <c r="A59" t="s">
        <v>14</v>
      </c>
      <c r="B59">
        <v>4</v>
      </c>
      <c r="C59" t="s">
        <v>15</v>
      </c>
      <c r="D59">
        <v>22117</v>
      </c>
      <c r="E59" t="s">
        <v>37</v>
      </c>
      <c r="F59">
        <v>13</v>
      </c>
      <c r="G59" t="s">
        <v>24</v>
      </c>
      <c r="H59">
        <v>14063.942999999999</v>
      </c>
      <c r="I59">
        <v>0</v>
      </c>
      <c r="J59">
        <v>1939830</v>
      </c>
      <c r="K59">
        <v>4567299</v>
      </c>
      <c r="M59">
        <v>11418.24</v>
      </c>
      <c r="N59" t="s">
        <v>18</v>
      </c>
    </row>
    <row r="60" spans="1:14" x14ac:dyDescent="0.3">
      <c r="A60" t="s">
        <v>14</v>
      </c>
      <c r="B60">
        <v>4</v>
      </c>
      <c r="C60" t="s">
        <v>15</v>
      </c>
      <c r="D60">
        <v>22117</v>
      </c>
      <c r="E60" t="s">
        <v>37</v>
      </c>
      <c r="F60">
        <v>7</v>
      </c>
      <c r="G60" t="s">
        <v>25</v>
      </c>
      <c r="H60">
        <v>4374.33</v>
      </c>
      <c r="I60">
        <v>0</v>
      </c>
      <c r="J60">
        <v>142210</v>
      </c>
      <c r="K60">
        <v>1554663</v>
      </c>
      <c r="M60">
        <v>6680.4</v>
      </c>
      <c r="N60" t="s">
        <v>18</v>
      </c>
    </row>
    <row r="61" spans="1:14" x14ac:dyDescent="0.3">
      <c r="A61" t="s">
        <v>14</v>
      </c>
      <c r="B61">
        <v>4</v>
      </c>
      <c r="C61" t="s">
        <v>15</v>
      </c>
      <c r="D61">
        <v>22117</v>
      </c>
      <c r="E61" t="s">
        <v>37</v>
      </c>
      <c r="F61">
        <v>8</v>
      </c>
      <c r="G61" t="s">
        <v>26</v>
      </c>
      <c r="H61">
        <v>1397.268</v>
      </c>
      <c r="I61">
        <v>0</v>
      </c>
      <c r="J61">
        <v>29430</v>
      </c>
      <c r="K61">
        <v>183624</v>
      </c>
      <c r="M61">
        <v>3917.04</v>
      </c>
      <c r="N61" t="s">
        <v>18</v>
      </c>
    </row>
    <row r="62" spans="1:14" x14ac:dyDescent="0.3">
      <c r="A62" t="s">
        <v>14</v>
      </c>
      <c r="B62">
        <v>4</v>
      </c>
      <c r="C62" t="s">
        <v>15</v>
      </c>
      <c r="D62">
        <v>22117</v>
      </c>
      <c r="E62" t="s">
        <v>37</v>
      </c>
      <c r="F62">
        <v>9</v>
      </c>
      <c r="G62" t="s">
        <v>27</v>
      </c>
      <c r="H62">
        <v>2224.9290000000001</v>
      </c>
      <c r="I62">
        <v>0</v>
      </c>
      <c r="J62">
        <v>36970</v>
      </c>
      <c r="K62">
        <v>304791</v>
      </c>
      <c r="M62">
        <v>6146.88</v>
      </c>
      <c r="N62" t="s">
        <v>18</v>
      </c>
    </row>
    <row r="63" spans="1:14" x14ac:dyDescent="0.3">
      <c r="A63" t="s">
        <v>14</v>
      </c>
      <c r="B63">
        <v>4</v>
      </c>
      <c r="C63" t="s">
        <v>15</v>
      </c>
      <c r="D63">
        <v>22117</v>
      </c>
      <c r="E63" t="s">
        <v>37</v>
      </c>
      <c r="F63">
        <v>14</v>
      </c>
      <c r="G63" t="s">
        <v>28</v>
      </c>
      <c r="H63">
        <v>7996.527</v>
      </c>
      <c r="I63">
        <v>0</v>
      </c>
      <c r="J63">
        <v>208610</v>
      </c>
      <c r="K63">
        <v>2043078</v>
      </c>
      <c r="M63">
        <v>17829.599999999999</v>
      </c>
      <c r="N63" t="s">
        <v>18</v>
      </c>
    </row>
    <row r="64" spans="1:14" x14ac:dyDescent="0.3">
      <c r="A64" t="s">
        <v>14</v>
      </c>
      <c r="B64">
        <v>4</v>
      </c>
      <c r="C64" t="s">
        <v>15</v>
      </c>
      <c r="D64">
        <v>22117</v>
      </c>
      <c r="E64" t="s">
        <v>37</v>
      </c>
      <c r="F64">
        <v>15</v>
      </c>
      <c r="G64" t="s">
        <v>29</v>
      </c>
      <c r="H64">
        <v>3231.9690000000001</v>
      </c>
      <c r="I64">
        <v>0</v>
      </c>
      <c r="J64">
        <v>15</v>
      </c>
      <c r="K64">
        <v>0</v>
      </c>
      <c r="M64">
        <v>0</v>
      </c>
      <c r="N64" t="s">
        <v>18</v>
      </c>
    </row>
    <row r="65" spans="1:14" x14ac:dyDescent="0.3">
      <c r="A65" t="s">
        <v>14</v>
      </c>
      <c r="B65">
        <v>4</v>
      </c>
      <c r="C65" t="s">
        <v>15</v>
      </c>
      <c r="D65">
        <v>22117</v>
      </c>
      <c r="E65" t="s">
        <v>37</v>
      </c>
      <c r="F65">
        <v>12</v>
      </c>
      <c r="G65" t="s">
        <v>30</v>
      </c>
      <c r="H65">
        <v>4031.3069999999998</v>
      </c>
      <c r="I65">
        <v>0</v>
      </c>
      <c r="J65">
        <v>2148440</v>
      </c>
      <c r="K65">
        <v>6610377</v>
      </c>
      <c r="M65">
        <v>29247.84</v>
      </c>
      <c r="N65" t="s">
        <v>18</v>
      </c>
    </row>
    <row r="66" spans="1:14" x14ac:dyDescent="0.3">
      <c r="A66" t="s">
        <v>14</v>
      </c>
      <c r="B66">
        <v>4</v>
      </c>
      <c r="C66" t="s">
        <v>15</v>
      </c>
      <c r="D66">
        <v>22117</v>
      </c>
      <c r="E66" t="s">
        <v>37</v>
      </c>
      <c r="F66">
        <v>16</v>
      </c>
      <c r="G66" t="s">
        <v>31</v>
      </c>
      <c r="H66">
        <v>3505.7579999999998</v>
      </c>
      <c r="I66">
        <v>0</v>
      </c>
      <c r="J66">
        <v>15</v>
      </c>
      <c r="K66">
        <v>0</v>
      </c>
      <c r="M66">
        <v>0</v>
      </c>
      <c r="N66" t="s">
        <v>18</v>
      </c>
    </row>
    <row r="67" spans="1:14" x14ac:dyDescent="0.3">
      <c r="A67" t="s">
        <v>14</v>
      </c>
      <c r="B67">
        <v>4</v>
      </c>
      <c r="C67" t="s">
        <v>15</v>
      </c>
      <c r="D67">
        <v>22117</v>
      </c>
      <c r="E67" t="s">
        <v>37</v>
      </c>
      <c r="F67">
        <v>11</v>
      </c>
      <c r="G67" t="s">
        <v>32</v>
      </c>
      <c r="H67">
        <v>6822.6959999999999</v>
      </c>
      <c r="I67">
        <v>0</v>
      </c>
      <c r="J67">
        <v>680075</v>
      </c>
      <c r="K67">
        <v>1981494</v>
      </c>
      <c r="M67">
        <v>0</v>
      </c>
      <c r="N67" t="s">
        <v>18</v>
      </c>
    </row>
    <row r="68" spans="1:14" x14ac:dyDescent="0.3">
      <c r="A68" t="s">
        <v>14</v>
      </c>
      <c r="B68">
        <v>4</v>
      </c>
      <c r="C68" t="s">
        <v>15</v>
      </c>
      <c r="D68">
        <v>22117</v>
      </c>
      <c r="E68" t="s">
        <v>37</v>
      </c>
      <c r="F68">
        <v>17</v>
      </c>
      <c r="G68" t="s">
        <v>33</v>
      </c>
      <c r="H68">
        <v>31.47</v>
      </c>
      <c r="I68">
        <v>0</v>
      </c>
      <c r="J68">
        <v>15</v>
      </c>
      <c r="K68">
        <v>0</v>
      </c>
      <c r="M68">
        <v>0</v>
      </c>
      <c r="N68" t="s">
        <v>18</v>
      </c>
    </row>
    <row r="69" spans="1:14" x14ac:dyDescent="0.3">
      <c r="A69" t="s">
        <v>14</v>
      </c>
      <c r="B69">
        <v>4</v>
      </c>
      <c r="C69" t="s">
        <v>15</v>
      </c>
      <c r="D69">
        <v>22117</v>
      </c>
      <c r="E69" t="s">
        <v>37</v>
      </c>
      <c r="F69">
        <v>18</v>
      </c>
      <c r="G69" t="s">
        <v>34</v>
      </c>
      <c r="H69">
        <v>39683.67</v>
      </c>
      <c r="I69">
        <v>0</v>
      </c>
      <c r="J69">
        <v>2148440</v>
      </c>
      <c r="K69">
        <v>6610377</v>
      </c>
      <c r="M69">
        <v>29247.84</v>
      </c>
      <c r="N69" t="s">
        <v>18</v>
      </c>
    </row>
    <row r="70" spans="1:14" x14ac:dyDescent="0.3">
      <c r="A70" t="s">
        <v>14</v>
      </c>
      <c r="B70">
        <v>4</v>
      </c>
      <c r="C70" t="s">
        <v>15</v>
      </c>
      <c r="D70">
        <v>73949</v>
      </c>
      <c r="E70" t="s">
        <v>38</v>
      </c>
      <c r="F70">
        <v>1</v>
      </c>
      <c r="G70" t="s">
        <v>17</v>
      </c>
      <c r="H70">
        <v>3049.4430000000002</v>
      </c>
      <c r="I70">
        <v>0</v>
      </c>
      <c r="J70">
        <v>426655</v>
      </c>
      <c r="K70">
        <v>1696626</v>
      </c>
      <c r="M70">
        <v>893.76</v>
      </c>
      <c r="N70" t="s">
        <v>39</v>
      </c>
    </row>
    <row r="71" spans="1:14" x14ac:dyDescent="0.3">
      <c r="A71" t="s">
        <v>14</v>
      </c>
      <c r="B71">
        <v>4</v>
      </c>
      <c r="C71" t="s">
        <v>15</v>
      </c>
      <c r="D71">
        <v>73949</v>
      </c>
      <c r="E71" t="s">
        <v>38</v>
      </c>
      <c r="F71">
        <v>2</v>
      </c>
      <c r="G71" t="s">
        <v>19</v>
      </c>
      <c r="H71">
        <v>3172.1759999999999</v>
      </c>
      <c r="I71">
        <v>0</v>
      </c>
      <c r="J71">
        <v>160240</v>
      </c>
      <c r="K71">
        <v>1005381</v>
      </c>
      <c r="M71">
        <v>531.24</v>
      </c>
      <c r="N71" t="s">
        <v>39</v>
      </c>
    </row>
    <row r="72" spans="1:14" x14ac:dyDescent="0.3">
      <c r="A72" t="s">
        <v>14</v>
      </c>
      <c r="B72">
        <v>4</v>
      </c>
      <c r="C72" t="s">
        <v>15</v>
      </c>
      <c r="D72">
        <v>73949</v>
      </c>
      <c r="E72" t="s">
        <v>38</v>
      </c>
      <c r="F72">
        <v>3</v>
      </c>
      <c r="G72" t="s">
        <v>20</v>
      </c>
      <c r="H72">
        <v>47.204999999999998</v>
      </c>
      <c r="I72">
        <v>0</v>
      </c>
      <c r="J72">
        <v>672660</v>
      </c>
      <c r="K72">
        <v>1051926</v>
      </c>
      <c r="M72">
        <v>877.8</v>
      </c>
      <c r="N72" t="s">
        <v>39</v>
      </c>
    </row>
    <row r="73" spans="1:14" x14ac:dyDescent="0.3">
      <c r="A73" t="s">
        <v>14</v>
      </c>
      <c r="B73">
        <v>4</v>
      </c>
      <c r="C73" t="s">
        <v>15</v>
      </c>
      <c r="D73">
        <v>73949</v>
      </c>
      <c r="E73" t="s">
        <v>38</v>
      </c>
      <c r="F73">
        <v>4</v>
      </c>
      <c r="G73" t="s">
        <v>21</v>
      </c>
      <c r="H73">
        <v>1353.21</v>
      </c>
      <c r="I73">
        <v>0</v>
      </c>
      <c r="J73">
        <v>429095</v>
      </c>
      <c r="K73">
        <v>796635</v>
      </c>
      <c r="M73">
        <v>994.08</v>
      </c>
      <c r="N73" t="s">
        <v>39</v>
      </c>
    </row>
    <row r="74" spans="1:14" x14ac:dyDescent="0.3">
      <c r="A74" t="s">
        <v>14</v>
      </c>
      <c r="B74">
        <v>4</v>
      </c>
      <c r="C74" t="s">
        <v>15</v>
      </c>
      <c r="D74">
        <v>73949</v>
      </c>
      <c r="E74" t="s">
        <v>38</v>
      </c>
      <c r="F74">
        <v>5</v>
      </c>
      <c r="G74" t="s">
        <v>22</v>
      </c>
      <c r="H74">
        <v>2561.6579999999999</v>
      </c>
      <c r="I74">
        <v>0</v>
      </c>
      <c r="J74">
        <v>169585</v>
      </c>
      <c r="K74">
        <v>381063</v>
      </c>
      <c r="M74">
        <v>882.36</v>
      </c>
      <c r="N74" t="s">
        <v>39</v>
      </c>
    </row>
    <row r="75" spans="1:14" x14ac:dyDescent="0.3">
      <c r="A75" t="s">
        <v>14</v>
      </c>
      <c r="B75">
        <v>4</v>
      </c>
      <c r="C75" t="s">
        <v>15</v>
      </c>
      <c r="D75">
        <v>73949</v>
      </c>
      <c r="E75" t="s">
        <v>38</v>
      </c>
      <c r="F75">
        <v>6</v>
      </c>
      <c r="G75" t="s">
        <v>23</v>
      </c>
      <c r="H75">
        <v>10721.829</v>
      </c>
      <c r="I75">
        <v>0</v>
      </c>
      <c r="J75">
        <v>1546175</v>
      </c>
      <c r="K75">
        <v>7720692</v>
      </c>
      <c r="M75">
        <v>9423.24</v>
      </c>
      <c r="N75" t="s">
        <v>39</v>
      </c>
    </row>
    <row r="76" spans="1:14" x14ac:dyDescent="0.3">
      <c r="A76" t="s">
        <v>14</v>
      </c>
      <c r="B76">
        <v>4</v>
      </c>
      <c r="C76" t="s">
        <v>15</v>
      </c>
      <c r="D76">
        <v>73949</v>
      </c>
      <c r="E76" t="s">
        <v>38</v>
      </c>
      <c r="F76">
        <v>13</v>
      </c>
      <c r="G76" t="s">
        <v>24</v>
      </c>
      <c r="H76">
        <v>20905.521000000001</v>
      </c>
      <c r="I76">
        <v>0</v>
      </c>
      <c r="J76">
        <v>3404410</v>
      </c>
      <c r="K76">
        <v>12652323</v>
      </c>
      <c r="M76">
        <v>15989.64</v>
      </c>
      <c r="N76" t="s">
        <v>39</v>
      </c>
    </row>
    <row r="77" spans="1:14" x14ac:dyDescent="0.3">
      <c r="A77" t="s">
        <v>14</v>
      </c>
      <c r="B77">
        <v>4</v>
      </c>
      <c r="C77" t="s">
        <v>15</v>
      </c>
      <c r="D77">
        <v>73949</v>
      </c>
      <c r="E77" t="s">
        <v>38</v>
      </c>
      <c r="F77">
        <v>7</v>
      </c>
      <c r="G77" t="s">
        <v>25</v>
      </c>
      <c r="H77">
        <v>4877.8500000000004</v>
      </c>
      <c r="I77">
        <v>0</v>
      </c>
      <c r="J77">
        <v>222025</v>
      </c>
      <c r="K77">
        <v>1859373</v>
      </c>
      <c r="M77">
        <v>6985.92</v>
      </c>
      <c r="N77" t="s">
        <v>39</v>
      </c>
    </row>
    <row r="78" spans="1:14" x14ac:dyDescent="0.3">
      <c r="A78" t="s">
        <v>14</v>
      </c>
      <c r="B78">
        <v>4</v>
      </c>
      <c r="C78" t="s">
        <v>15</v>
      </c>
      <c r="D78">
        <v>73949</v>
      </c>
      <c r="E78" t="s">
        <v>38</v>
      </c>
      <c r="F78">
        <v>8</v>
      </c>
      <c r="G78" t="s">
        <v>26</v>
      </c>
      <c r="H78">
        <v>1372.0920000000001</v>
      </c>
      <c r="I78">
        <v>0</v>
      </c>
      <c r="J78">
        <v>40765</v>
      </c>
      <c r="K78">
        <v>231327</v>
      </c>
      <c r="M78">
        <v>4591.92</v>
      </c>
      <c r="N78" t="s">
        <v>39</v>
      </c>
    </row>
    <row r="79" spans="1:14" x14ac:dyDescent="0.3">
      <c r="A79" t="s">
        <v>14</v>
      </c>
      <c r="B79">
        <v>4</v>
      </c>
      <c r="C79" t="s">
        <v>15</v>
      </c>
      <c r="D79">
        <v>73949</v>
      </c>
      <c r="E79" t="s">
        <v>38</v>
      </c>
      <c r="F79">
        <v>9</v>
      </c>
      <c r="G79" t="s">
        <v>27</v>
      </c>
      <c r="H79">
        <v>1236.771</v>
      </c>
      <c r="I79">
        <v>0</v>
      </c>
      <c r="J79">
        <v>55970</v>
      </c>
      <c r="K79">
        <v>468984</v>
      </c>
      <c r="M79">
        <v>6007.8</v>
      </c>
      <c r="N79" t="s">
        <v>39</v>
      </c>
    </row>
    <row r="80" spans="1:14" x14ac:dyDescent="0.3">
      <c r="A80" t="s">
        <v>14</v>
      </c>
      <c r="B80">
        <v>4</v>
      </c>
      <c r="C80" t="s">
        <v>15</v>
      </c>
      <c r="D80">
        <v>73949</v>
      </c>
      <c r="E80" t="s">
        <v>38</v>
      </c>
      <c r="F80">
        <v>14</v>
      </c>
      <c r="G80" t="s">
        <v>28</v>
      </c>
      <c r="H80">
        <v>7486.7129999999997</v>
      </c>
      <c r="I80">
        <v>0</v>
      </c>
      <c r="J80">
        <v>318760</v>
      </c>
      <c r="K80">
        <v>2559684</v>
      </c>
      <c r="M80">
        <v>19411.919999999998</v>
      </c>
      <c r="N80" t="s">
        <v>39</v>
      </c>
    </row>
    <row r="81" spans="1:14" x14ac:dyDescent="0.3">
      <c r="A81" t="s">
        <v>14</v>
      </c>
      <c r="B81">
        <v>4</v>
      </c>
      <c r="C81" t="s">
        <v>15</v>
      </c>
      <c r="D81">
        <v>73949</v>
      </c>
      <c r="E81" t="s">
        <v>38</v>
      </c>
      <c r="F81">
        <v>15</v>
      </c>
      <c r="G81" t="s">
        <v>29</v>
      </c>
      <c r="H81">
        <v>4733.0879999999997</v>
      </c>
      <c r="I81">
        <v>0</v>
      </c>
      <c r="J81">
        <v>20</v>
      </c>
      <c r="K81">
        <v>0</v>
      </c>
      <c r="M81">
        <v>0</v>
      </c>
      <c r="N81" t="s">
        <v>39</v>
      </c>
    </row>
    <row r="82" spans="1:14" x14ac:dyDescent="0.3">
      <c r="A82" t="s">
        <v>14</v>
      </c>
      <c r="B82">
        <v>4</v>
      </c>
      <c r="C82" t="s">
        <v>15</v>
      </c>
      <c r="D82">
        <v>73949</v>
      </c>
      <c r="E82" t="s">
        <v>38</v>
      </c>
      <c r="F82">
        <v>12</v>
      </c>
      <c r="G82" t="s">
        <v>30</v>
      </c>
      <c r="H82">
        <v>9595.2029999999995</v>
      </c>
      <c r="I82">
        <v>0</v>
      </c>
      <c r="J82">
        <v>3723170</v>
      </c>
      <c r="K82">
        <v>15212007</v>
      </c>
      <c r="M82">
        <v>35401.56</v>
      </c>
      <c r="N82" t="s">
        <v>39</v>
      </c>
    </row>
    <row r="83" spans="1:14" x14ac:dyDescent="0.3">
      <c r="A83" t="s">
        <v>14</v>
      </c>
      <c r="B83">
        <v>4</v>
      </c>
      <c r="C83" t="s">
        <v>15</v>
      </c>
      <c r="D83">
        <v>73949</v>
      </c>
      <c r="E83" t="s">
        <v>38</v>
      </c>
      <c r="F83">
        <v>16</v>
      </c>
      <c r="G83" t="s">
        <v>31</v>
      </c>
      <c r="H83">
        <v>2728.4490000000001</v>
      </c>
      <c r="I83">
        <v>0</v>
      </c>
      <c r="J83">
        <v>20</v>
      </c>
      <c r="K83">
        <v>0</v>
      </c>
      <c r="M83">
        <v>0</v>
      </c>
      <c r="N83" t="s">
        <v>39</v>
      </c>
    </row>
    <row r="84" spans="1:14" x14ac:dyDescent="0.3">
      <c r="A84" t="s">
        <v>14</v>
      </c>
      <c r="B84">
        <v>4</v>
      </c>
      <c r="C84" t="s">
        <v>15</v>
      </c>
      <c r="D84">
        <v>73949</v>
      </c>
      <c r="E84" t="s">
        <v>38</v>
      </c>
      <c r="F84">
        <v>11</v>
      </c>
      <c r="G84" t="s">
        <v>32</v>
      </c>
      <c r="H84">
        <v>3984.1019999999999</v>
      </c>
      <c r="I84">
        <v>0</v>
      </c>
      <c r="J84">
        <v>350615</v>
      </c>
      <c r="K84">
        <v>1286685</v>
      </c>
      <c r="M84">
        <v>0</v>
      </c>
      <c r="N84" t="s">
        <v>39</v>
      </c>
    </row>
    <row r="85" spans="1:14" x14ac:dyDescent="0.3">
      <c r="A85" t="s">
        <v>14</v>
      </c>
      <c r="B85">
        <v>4</v>
      </c>
      <c r="C85" t="s">
        <v>15</v>
      </c>
      <c r="D85">
        <v>73949</v>
      </c>
      <c r="E85" t="s">
        <v>38</v>
      </c>
      <c r="F85">
        <v>17</v>
      </c>
      <c r="G85" t="s">
        <v>33</v>
      </c>
      <c r="H85">
        <v>2445.2190000000001</v>
      </c>
      <c r="I85">
        <v>0</v>
      </c>
      <c r="J85">
        <v>20</v>
      </c>
      <c r="K85">
        <v>0</v>
      </c>
      <c r="M85">
        <v>0</v>
      </c>
      <c r="N85" t="s">
        <v>39</v>
      </c>
    </row>
    <row r="86" spans="1:14" x14ac:dyDescent="0.3">
      <c r="A86" t="s">
        <v>14</v>
      </c>
      <c r="B86">
        <v>4</v>
      </c>
      <c r="C86" t="s">
        <v>15</v>
      </c>
      <c r="D86">
        <v>73949</v>
      </c>
      <c r="E86" t="s">
        <v>38</v>
      </c>
      <c r="F86">
        <v>18</v>
      </c>
      <c r="G86" t="s">
        <v>34</v>
      </c>
      <c r="H86">
        <v>51878.294999999998</v>
      </c>
      <c r="I86">
        <v>0</v>
      </c>
      <c r="J86">
        <v>3723170</v>
      </c>
      <c r="K86">
        <v>15212007</v>
      </c>
      <c r="M86">
        <v>35401.56</v>
      </c>
      <c r="N86" t="s">
        <v>39</v>
      </c>
    </row>
    <row r="87" spans="1:14" x14ac:dyDescent="0.3">
      <c r="A87" t="s">
        <v>14</v>
      </c>
      <c r="B87">
        <v>4</v>
      </c>
      <c r="C87" t="s">
        <v>15</v>
      </c>
      <c r="D87">
        <v>18808</v>
      </c>
      <c r="E87" t="s">
        <v>40</v>
      </c>
      <c r="F87">
        <v>1</v>
      </c>
      <c r="G87" t="s">
        <v>17</v>
      </c>
      <c r="H87">
        <v>3427.0830000000001</v>
      </c>
      <c r="I87">
        <v>0</v>
      </c>
      <c r="J87">
        <v>480430</v>
      </c>
      <c r="K87">
        <v>1407594</v>
      </c>
      <c r="M87">
        <v>864.12</v>
      </c>
      <c r="N87" t="s">
        <v>39</v>
      </c>
    </row>
    <row r="88" spans="1:14" x14ac:dyDescent="0.3">
      <c r="A88" t="s">
        <v>14</v>
      </c>
      <c r="B88">
        <v>4</v>
      </c>
      <c r="C88" t="s">
        <v>15</v>
      </c>
      <c r="D88">
        <v>18808</v>
      </c>
      <c r="E88" t="s">
        <v>40</v>
      </c>
      <c r="F88">
        <v>2</v>
      </c>
      <c r="G88" t="s">
        <v>19</v>
      </c>
      <c r="H88">
        <v>1919.67</v>
      </c>
      <c r="I88">
        <v>0</v>
      </c>
      <c r="J88">
        <v>83525</v>
      </c>
      <c r="K88">
        <v>502140</v>
      </c>
      <c r="M88">
        <v>542.64</v>
      </c>
      <c r="N88" t="s">
        <v>39</v>
      </c>
    </row>
    <row r="89" spans="1:14" x14ac:dyDescent="0.3">
      <c r="A89" t="s">
        <v>14</v>
      </c>
      <c r="B89">
        <v>4</v>
      </c>
      <c r="C89" t="s">
        <v>15</v>
      </c>
      <c r="D89">
        <v>18808</v>
      </c>
      <c r="E89" t="s">
        <v>40</v>
      </c>
      <c r="F89">
        <v>3</v>
      </c>
      <c r="G89" t="s">
        <v>20</v>
      </c>
      <c r="H89">
        <v>47.204999999999998</v>
      </c>
      <c r="I89">
        <v>0</v>
      </c>
      <c r="J89">
        <v>438925</v>
      </c>
      <c r="K89">
        <v>681309</v>
      </c>
      <c r="M89">
        <v>1048.8</v>
      </c>
      <c r="N89" t="s">
        <v>39</v>
      </c>
    </row>
    <row r="90" spans="1:14" x14ac:dyDescent="0.3">
      <c r="A90" t="s">
        <v>14</v>
      </c>
      <c r="B90">
        <v>4</v>
      </c>
      <c r="C90" t="s">
        <v>15</v>
      </c>
      <c r="D90">
        <v>18808</v>
      </c>
      <c r="E90" t="s">
        <v>40</v>
      </c>
      <c r="F90">
        <v>4</v>
      </c>
      <c r="G90" t="s">
        <v>21</v>
      </c>
      <c r="H90">
        <v>1850.4359999999999</v>
      </c>
      <c r="I90">
        <v>0</v>
      </c>
      <c r="J90">
        <v>364255</v>
      </c>
      <c r="K90">
        <v>621279</v>
      </c>
      <c r="M90">
        <v>813.96</v>
      </c>
      <c r="N90" t="s">
        <v>39</v>
      </c>
    </row>
    <row r="91" spans="1:14" x14ac:dyDescent="0.3">
      <c r="A91" t="s">
        <v>14</v>
      </c>
      <c r="B91">
        <v>4</v>
      </c>
      <c r="C91" t="s">
        <v>15</v>
      </c>
      <c r="D91">
        <v>18808</v>
      </c>
      <c r="E91" t="s">
        <v>40</v>
      </c>
      <c r="F91">
        <v>5</v>
      </c>
      <c r="G91" t="s">
        <v>22</v>
      </c>
      <c r="H91">
        <v>1774.9079999999999</v>
      </c>
      <c r="I91">
        <v>0</v>
      </c>
      <c r="J91">
        <v>131945</v>
      </c>
      <c r="K91">
        <v>280149</v>
      </c>
      <c r="M91">
        <v>939.36</v>
      </c>
      <c r="N91" t="s">
        <v>39</v>
      </c>
    </row>
    <row r="92" spans="1:14" x14ac:dyDescent="0.3">
      <c r="A92" t="s">
        <v>14</v>
      </c>
      <c r="B92">
        <v>4</v>
      </c>
      <c r="C92" t="s">
        <v>15</v>
      </c>
      <c r="D92">
        <v>18808</v>
      </c>
      <c r="E92" t="s">
        <v>40</v>
      </c>
      <c r="F92">
        <v>6</v>
      </c>
      <c r="G92" t="s">
        <v>23</v>
      </c>
      <c r="H92">
        <v>8081.4960000000001</v>
      </c>
      <c r="I92">
        <v>0</v>
      </c>
      <c r="J92">
        <v>1170605</v>
      </c>
      <c r="K92">
        <v>5046846</v>
      </c>
      <c r="M92">
        <v>9019.68</v>
      </c>
      <c r="N92" t="s">
        <v>39</v>
      </c>
    </row>
    <row r="93" spans="1:14" x14ac:dyDescent="0.3">
      <c r="A93" t="s">
        <v>14</v>
      </c>
      <c r="B93">
        <v>4</v>
      </c>
      <c r="C93" t="s">
        <v>15</v>
      </c>
      <c r="D93">
        <v>18808</v>
      </c>
      <c r="E93" t="s">
        <v>40</v>
      </c>
      <c r="F93">
        <v>13</v>
      </c>
      <c r="G93" t="s">
        <v>24</v>
      </c>
      <c r="H93">
        <v>17100.797999999999</v>
      </c>
      <c r="I93">
        <v>0</v>
      </c>
      <c r="J93">
        <v>2669685</v>
      </c>
      <c r="K93">
        <v>8539317</v>
      </c>
      <c r="M93">
        <v>13452</v>
      </c>
      <c r="N93" t="s">
        <v>39</v>
      </c>
    </row>
    <row r="94" spans="1:14" x14ac:dyDescent="0.3">
      <c r="A94" t="s">
        <v>14</v>
      </c>
      <c r="B94">
        <v>4</v>
      </c>
      <c r="C94" t="s">
        <v>15</v>
      </c>
      <c r="D94">
        <v>18808</v>
      </c>
      <c r="E94" t="s">
        <v>40</v>
      </c>
      <c r="F94">
        <v>7</v>
      </c>
      <c r="G94" t="s">
        <v>25</v>
      </c>
      <c r="H94">
        <v>5183.1090000000004</v>
      </c>
      <c r="I94">
        <v>0</v>
      </c>
      <c r="J94">
        <v>184865</v>
      </c>
      <c r="K94">
        <v>1516587</v>
      </c>
      <c r="M94">
        <v>6420.48</v>
      </c>
      <c r="N94" t="s">
        <v>39</v>
      </c>
    </row>
    <row r="95" spans="1:14" x14ac:dyDescent="0.3">
      <c r="A95" t="s">
        <v>14</v>
      </c>
      <c r="B95">
        <v>4</v>
      </c>
      <c r="C95" t="s">
        <v>15</v>
      </c>
      <c r="D95">
        <v>18808</v>
      </c>
      <c r="E95" t="s">
        <v>40</v>
      </c>
      <c r="F95">
        <v>8</v>
      </c>
      <c r="G95" t="s">
        <v>26</v>
      </c>
      <c r="H95">
        <v>1362.6510000000001</v>
      </c>
      <c r="I95">
        <v>0</v>
      </c>
      <c r="J95">
        <v>32110</v>
      </c>
      <c r="K95">
        <v>203577</v>
      </c>
      <c r="M95">
        <v>5248.56</v>
      </c>
      <c r="N95" t="s">
        <v>39</v>
      </c>
    </row>
    <row r="96" spans="1:14" x14ac:dyDescent="0.3">
      <c r="A96" t="s">
        <v>14</v>
      </c>
      <c r="B96">
        <v>4</v>
      </c>
      <c r="C96" t="s">
        <v>15</v>
      </c>
      <c r="D96">
        <v>18808</v>
      </c>
      <c r="E96" t="s">
        <v>40</v>
      </c>
      <c r="F96">
        <v>9</v>
      </c>
      <c r="G96" t="s">
        <v>27</v>
      </c>
      <c r="H96">
        <v>2149.4009999999998</v>
      </c>
      <c r="I96">
        <v>0</v>
      </c>
      <c r="J96">
        <v>44395</v>
      </c>
      <c r="K96">
        <v>349155</v>
      </c>
      <c r="M96">
        <v>6149.16</v>
      </c>
      <c r="N96" t="s">
        <v>39</v>
      </c>
    </row>
    <row r="97" spans="1:14" x14ac:dyDescent="0.3">
      <c r="A97" t="s">
        <v>14</v>
      </c>
      <c r="B97">
        <v>4</v>
      </c>
      <c r="C97" t="s">
        <v>15</v>
      </c>
      <c r="D97">
        <v>18808</v>
      </c>
      <c r="E97" t="s">
        <v>40</v>
      </c>
      <c r="F97">
        <v>14</v>
      </c>
      <c r="G97" t="s">
        <v>28</v>
      </c>
      <c r="H97">
        <v>8695.1610000000001</v>
      </c>
      <c r="I97">
        <v>0</v>
      </c>
      <c r="J97">
        <v>261370</v>
      </c>
      <c r="K97">
        <v>2069319</v>
      </c>
      <c r="M97">
        <v>20048.04</v>
      </c>
      <c r="N97" t="s">
        <v>39</v>
      </c>
    </row>
    <row r="98" spans="1:14" x14ac:dyDescent="0.3">
      <c r="A98" t="s">
        <v>14</v>
      </c>
      <c r="B98">
        <v>4</v>
      </c>
      <c r="C98" t="s">
        <v>15</v>
      </c>
      <c r="D98">
        <v>18808</v>
      </c>
      <c r="E98" t="s">
        <v>40</v>
      </c>
      <c r="F98">
        <v>15</v>
      </c>
      <c r="G98" t="s">
        <v>29</v>
      </c>
      <c r="H98">
        <v>4773.9989999999998</v>
      </c>
      <c r="I98">
        <v>0</v>
      </c>
      <c r="J98">
        <v>25</v>
      </c>
      <c r="K98">
        <v>0</v>
      </c>
      <c r="M98">
        <v>0</v>
      </c>
      <c r="N98" t="s">
        <v>39</v>
      </c>
    </row>
    <row r="99" spans="1:14" x14ac:dyDescent="0.3">
      <c r="A99" t="s">
        <v>14</v>
      </c>
      <c r="B99">
        <v>4</v>
      </c>
      <c r="C99" t="s">
        <v>15</v>
      </c>
      <c r="D99">
        <v>18808</v>
      </c>
      <c r="E99" t="s">
        <v>40</v>
      </c>
      <c r="F99">
        <v>12</v>
      </c>
      <c r="G99" t="s">
        <v>30</v>
      </c>
      <c r="H99">
        <v>6816.402</v>
      </c>
      <c r="I99">
        <v>0</v>
      </c>
      <c r="J99">
        <v>2931055</v>
      </c>
      <c r="K99">
        <v>1008636</v>
      </c>
      <c r="M99">
        <v>33500.04</v>
      </c>
      <c r="N99" t="s">
        <v>39</v>
      </c>
    </row>
    <row r="100" spans="1:14" x14ac:dyDescent="0.3">
      <c r="A100" t="s">
        <v>14</v>
      </c>
      <c r="B100">
        <v>4</v>
      </c>
      <c r="C100" t="s">
        <v>15</v>
      </c>
      <c r="D100">
        <v>18808</v>
      </c>
      <c r="E100" t="s">
        <v>40</v>
      </c>
      <c r="F100">
        <v>16</v>
      </c>
      <c r="G100" t="s">
        <v>31</v>
      </c>
      <c r="H100">
        <v>2895.24</v>
      </c>
      <c r="I100">
        <v>0</v>
      </c>
      <c r="J100">
        <v>25</v>
      </c>
      <c r="K100">
        <v>0</v>
      </c>
      <c r="M100">
        <v>0</v>
      </c>
      <c r="N100" t="s">
        <v>39</v>
      </c>
    </row>
    <row r="101" spans="1:14" x14ac:dyDescent="0.3">
      <c r="A101" t="s">
        <v>14</v>
      </c>
      <c r="B101">
        <v>4</v>
      </c>
      <c r="C101" t="s">
        <v>15</v>
      </c>
      <c r="D101">
        <v>18808</v>
      </c>
      <c r="E101" t="s">
        <v>40</v>
      </c>
      <c r="F101">
        <v>11</v>
      </c>
      <c r="G101" t="s">
        <v>32</v>
      </c>
      <c r="H101">
        <v>7219.2179999999998</v>
      </c>
      <c r="I101">
        <v>0</v>
      </c>
      <c r="J101">
        <v>735165</v>
      </c>
      <c r="K101">
        <v>1785405</v>
      </c>
      <c r="M101">
        <v>0</v>
      </c>
      <c r="N101" t="s">
        <v>39</v>
      </c>
    </row>
    <row r="102" spans="1:14" x14ac:dyDescent="0.3">
      <c r="A102" t="s">
        <v>14</v>
      </c>
      <c r="B102">
        <v>4</v>
      </c>
      <c r="C102" t="s">
        <v>15</v>
      </c>
      <c r="D102">
        <v>18808</v>
      </c>
      <c r="E102" t="s">
        <v>40</v>
      </c>
      <c r="F102">
        <v>17</v>
      </c>
      <c r="G102" t="s">
        <v>33</v>
      </c>
      <c r="H102">
        <v>2014.08</v>
      </c>
      <c r="I102">
        <v>0</v>
      </c>
      <c r="J102">
        <v>25</v>
      </c>
      <c r="K102">
        <v>0</v>
      </c>
      <c r="M102">
        <v>0</v>
      </c>
      <c r="N102" t="s">
        <v>39</v>
      </c>
    </row>
    <row r="103" spans="1:14" x14ac:dyDescent="0.3">
      <c r="A103" t="s">
        <v>14</v>
      </c>
      <c r="B103">
        <v>4</v>
      </c>
      <c r="C103" t="s">
        <v>15</v>
      </c>
      <c r="D103">
        <v>18808</v>
      </c>
      <c r="E103" t="s">
        <v>40</v>
      </c>
      <c r="F103">
        <v>18</v>
      </c>
      <c r="G103" t="s">
        <v>34</v>
      </c>
      <c r="H103">
        <v>49514.898000000001</v>
      </c>
      <c r="I103">
        <v>0</v>
      </c>
      <c r="J103">
        <v>2931055</v>
      </c>
      <c r="K103">
        <v>1008636</v>
      </c>
      <c r="M103">
        <v>33500.04</v>
      </c>
      <c r="N103" t="s">
        <v>39</v>
      </c>
    </row>
    <row r="104" spans="1:14" x14ac:dyDescent="0.3">
      <c r="A104" t="s">
        <v>14</v>
      </c>
      <c r="B104">
        <v>4</v>
      </c>
      <c r="C104" t="s">
        <v>41</v>
      </c>
      <c r="D104">
        <v>71991</v>
      </c>
      <c r="E104" t="s">
        <v>42</v>
      </c>
      <c r="F104">
        <v>1</v>
      </c>
      <c r="G104" t="s">
        <v>17</v>
      </c>
      <c r="H104">
        <v>2143.107</v>
      </c>
      <c r="I104">
        <v>0</v>
      </c>
      <c r="J104">
        <v>389250</v>
      </c>
      <c r="K104">
        <v>1130220</v>
      </c>
      <c r="M104">
        <v>706.8</v>
      </c>
      <c r="N104" t="s">
        <v>18</v>
      </c>
    </row>
    <row r="105" spans="1:14" x14ac:dyDescent="0.3">
      <c r="A105" t="s">
        <v>14</v>
      </c>
      <c r="B105">
        <v>4</v>
      </c>
      <c r="C105" t="s">
        <v>41</v>
      </c>
      <c r="D105">
        <v>71991</v>
      </c>
      <c r="E105" t="s">
        <v>42</v>
      </c>
      <c r="F105">
        <v>2</v>
      </c>
      <c r="G105" t="s">
        <v>19</v>
      </c>
      <c r="H105">
        <v>236.02500000000001</v>
      </c>
      <c r="I105">
        <v>0</v>
      </c>
      <c r="J105">
        <v>50575</v>
      </c>
      <c r="K105">
        <v>286224</v>
      </c>
      <c r="M105">
        <v>424.08</v>
      </c>
      <c r="N105" t="s">
        <v>18</v>
      </c>
    </row>
    <row r="106" spans="1:14" x14ac:dyDescent="0.3">
      <c r="A106" t="s">
        <v>14</v>
      </c>
      <c r="B106">
        <v>4</v>
      </c>
      <c r="C106" t="s">
        <v>41</v>
      </c>
      <c r="D106">
        <v>71991</v>
      </c>
      <c r="E106" t="s">
        <v>42</v>
      </c>
      <c r="F106">
        <v>3</v>
      </c>
      <c r="G106" t="s">
        <v>20</v>
      </c>
      <c r="H106">
        <v>47.204999999999998</v>
      </c>
      <c r="I106">
        <v>0</v>
      </c>
      <c r="J106">
        <v>273205</v>
      </c>
      <c r="K106">
        <v>451680</v>
      </c>
      <c r="M106">
        <v>877.8</v>
      </c>
      <c r="N106" t="s">
        <v>18</v>
      </c>
    </row>
    <row r="107" spans="1:14" x14ac:dyDescent="0.3">
      <c r="A107" t="s">
        <v>14</v>
      </c>
      <c r="B107">
        <v>4</v>
      </c>
      <c r="C107" t="s">
        <v>41</v>
      </c>
      <c r="D107">
        <v>71991</v>
      </c>
      <c r="E107" t="s">
        <v>42</v>
      </c>
      <c r="F107">
        <v>4</v>
      </c>
      <c r="G107" t="s">
        <v>21</v>
      </c>
      <c r="H107">
        <v>2010.933</v>
      </c>
      <c r="I107">
        <v>0</v>
      </c>
      <c r="J107">
        <v>229350</v>
      </c>
      <c r="K107">
        <v>422574</v>
      </c>
      <c r="M107">
        <v>556.32000000000005</v>
      </c>
      <c r="N107" t="s">
        <v>18</v>
      </c>
    </row>
    <row r="108" spans="1:14" x14ac:dyDescent="0.3">
      <c r="A108" t="s">
        <v>14</v>
      </c>
      <c r="B108">
        <v>4</v>
      </c>
      <c r="C108" t="s">
        <v>41</v>
      </c>
      <c r="D108">
        <v>71991</v>
      </c>
      <c r="E108" t="s">
        <v>42</v>
      </c>
      <c r="F108">
        <v>5</v>
      </c>
      <c r="G108" t="s">
        <v>22</v>
      </c>
      <c r="H108">
        <v>2605.7159999999999</v>
      </c>
      <c r="I108">
        <v>0</v>
      </c>
      <c r="J108">
        <v>117745</v>
      </c>
      <c r="K108">
        <v>222849</v>
      </c>
      <c r="M108">
        <v>845.88</v>
      </c>
      <c r="N108" t="s">
        <v>18</v>
      </c>
    </row>
    <row r="109" spans="1:14" x14ac:dyDescent="0.3">
      <c r="A109" t="s">
        <v>14</v>
      </c>
      <c r="B109">
        <v>4</v>
      </c>
      <c r="C109" t="s">
        <v>41</v>
      </c>
      <c r="D109">
        <v>71991</v>
      </c>
      <c r="E109" t="s">
        <v>42</v>
      </c>
      <c r="F109">
        <v>6</v>
      </c>
      <c r="G109" t="s">
        <v>23</v>
      </c>
      <c r="H109">
        <v>5793.6270000000004</v>
      </c>
      <c r="I109">
        <v>0</v>
      </c>
      <c r="J109">
        <v>928060</v>
      </c>
      <c r="K109">
        <v>2814840</v>
      </c>
      <c r="M109">
        <v>8536.32</v>
      </c>
      <c r="N109" t="s">
        <v>18</v>
      </c>
    </row>
    <row r="110" spans="1:14" x14ac:dyDescent="0.3">
      <c r="A110" t="s">
        <v>14</v>
      </c>
      <c r="B110">
        <v>4</v>
      </c>
      <c r="C110" t="s">
        <v>41</v>
      </c>
      <c r="D110">
        <v>71991</v>
      </c>
      <c r="E110" t="s">
        <v>42</v>
      </c>
      <c r="F110">
        <v>13</v>
      </c>
      <c r="G110" t="s">
        <v>24</v>
      </c>
      <c r="H110">
        <v>12836.612999999999</v>
      </c>
      <c r="I110">
        <v>0</v>
      </c>
      <c r="J110">
        <v>1988185</v>
      </c>
      <c r="K110">
        <v>5328387</v>
      </c>
      <c r="M110">
        <v>13214.88</v>
      </c>
      <c r="N110" t="s">
        <v>18</v>
      </c>
    </row>
    <row r="111" spans="1:14" x14ac:dyDescent="0.3">
      <c r="A111" t="s">
        <v>14</v>
      </c>
      <c r="B111">
        <v>4</v>
      </c>
      <c r="C111" t="s">
        <v>41</v>
      </c>
      <c r="D111">
        <v>71991</v>
      </c>
      <c r="E111" t="s">
        <v>42</v>
      </c>
      <c r="F111">
        <v>7</v>
      </c>
      <c r="G111" t="s">
        <v>25</v>
      </c>
      <c r="H111">
        <v>5680.335</v>
      </c>
      <c r="I111">
        <v>0</v>
      </c>
      <c r="J111">
        <v>144725</v>
      </c>
      <c r="K111">
        <v>1453806</v>
      </c>
      <c r="M111">
        <v>4685.3999999999996</v>
      </c>
      <c r="N111" t="s">
        <v>18</v>
      </c>
    </row>
    <row r="112" spans="1:14" x14ac:dyDescent="0.3">
      <c r="A112" t="s">
        <v>14</v>
      </c>
      <c r="B112">
        <v>4</v>
      </c>
      <c r="C112" t="s">
        <v>41</v>
      </c>
      <c r="D112">
        <v>71991</v>
      </c>
      <c r="E112" t="s">
        <v>42</v>
      </c>
      <c r="F112">
        <v>8</v>
      </c>
      <c r="G112" t="s">
        <v>26</v>
      </c>
      <c r="H112">
        <v>1652.175</v>
      </c>
      <c r="I112">
        <v>0</v>
      </c>
      <c r="J112">
        <v>35225</v>
      </c>
      <c r="K112">
        <v>187449</v>
      </c>
      <c r="M112">
        <v>3707.28</v>
      </c>
      <c r="N112" t="s">
        <v>18</v>
      </c>
    </row>
    <row r="113" spans="1:14" x14ac:dyDescent="0.3">
      <c r="A113" t="s">
        <v>14</v>
      </c>
      <c r="B113">
        <v>4</v>
      </c>
      <c r="C113" t="s">
        <v>41</v>
      </c>
      <c r="D113">
        <v>71991</v>
      </c>
      <c r="E113" t="s">
        <v>42</v>
      </c>
      <c r="F113">
        <v>9</v>
      </c>
      <c r="G113" t="s">
        <v>27</v>
      </c>
      <c r="H113">
        <v>1435.0319999999999</v>
      </c>
      <c r="I113">
        <v>0</v>
      </c>
      <c r="J113">
        <v>48255</v>
      </c>
      <c r="K113">
        <v>370275</v>
      </c>
      <c r="M113">
        <v>3773.4</v>
      </c>
      <c r="N113" t="s">
        <v>18</v>
      </c>
    </row>
    <row r="114" spans="1:14" x14ac:dyDescent="0.3">
      <c r="A114" t="s">
        <v>14</v>
      </c>
      <c r="B114">
        <v>4</v>
      </c>
      <c r="C114" t="s">
        <v>41</v>
      </c>
      <c r="D114">
        <v>71991</v>
      </c>
      <c r="E114" t="s">
        <v>42</v>
      </c>
      <c r="F114">
        <v>14</v>
      </c>
      <c r="G114" t="s">
        <v>28</v>
      </c>
      <c r="H114">
        <v>8767.5419999999995</v>
      </c>
      <c r="I114">
        <v>0</v>
      </c>
      <c r="J114">
        <v>228205</v>
      </c>
      <c r="K114">
        <v>2011530</v>
      </c>
      <c r="M114">
        <v>13119.12</v>
      </c>
      <c r="N114" t="s">
        <v>18</v>
      </c>
    </row>
    <row r="115" spans="1:14" x14ac:dyDescent="0.3">
      <c r="A115" t="s">
        <v>14</v>
      </c>
      <c r="B115">
        <v>4</v>
      </c>
      <c r="C115" t="s">
        <v>41</v>
      </c>
      <c r="D115">
        <v>71991</v>
      </c>
      <c r="E115" t="s">
        <v>42</v>
      </c>
      <c r="F115">
        <v>15</v>
      </c>
      <c r="G115" t="s">
        <v>29</v>
      </c>
      <c r="H115">
        <v>4717.3530000000001</v>
      </c>
      <c r="I115">
        <v>0</v>
      </c>
      <c r="J115">
        <v>30</v>
      </c>
      <c r="K115">
        <v>0</v>
      </c>
      <c r="M115">
        <v>0</v>
      </c>
      <c r="N115" t="s">
        <v>18</v>
      </c>
    </row>
    <row r="116" spans="1:14" x14ac:dyDescent="0.3">
      <c r="A116" t="s">
        <v>14</v>
      </c>
      <c r="B116">
        <v>4</v>
      </c>
      <c r="C116" t="s">
        <v>41</v>
      </c>
      <c r="D116">
        <v>71991</v>
      </c>
      <c r="E116" t="s">
        <v>42</v>
      </c>
      <c r="F116">
        <v>12</v>
      </c>
      <c r="G116" t="s">
        <v>30</v>
      </c>
      <c r="H116">
        <v>3257.145</v>
      </c>
      <c r="I116">
        <v>0</v>
      </c>
      <c r="J116">
        <v>2216390</v>
      </c>
      <c r="K116">
        <v>7339917</v>
      </c>
      <c r="M116">
        <v>26334</v>
      </c>
      <c r="N116" t="s">
        <v>18</v>
      </c>
    </row>
    <row r="117" spans="1:14" x14ac:dyDescent="0.3">
      <c r="A117" t="s">
        <v>14</v>
      </c>
      <c r="B117">
        <v>4</v>
      </c>
      <c r="C117" t="s">
        <v>41</v>
      </c>
      <c r="D117">
        <v>71991</v>
      </c>
      <c r="E117" t="s">
        <v>42</v>
      </c>
      <c r="F117">
        <v>16</v>
      </c>
      <c r="G117" t="s">
        <v>31</v>
      </c>
      <c r="H117">
        <v>2404.308</v>
      </c>
      <c r="I117">
        <v>0</v>
      </c>
      <c r="J117">
        <v>30</v>
      </c>
      <c r="K117">
        <v>0</v>
      </c>
      <c r="M117">
        <v>0</v>
      </c>
      <c r="N117" t="s">
        <v>18</v>
      </c>
    </row>
    <row r="118" spans="1:14" x14ac:dyDescent="0.3">
      <c r="A118" t="s">
        <v>14</v>
      </c>
      <c r="B118">
        <v>4</v>
      </c>
      <c r="C118" t="s">
        <v>41</v>
      </c>
      <c r="D118">
        <v>71991</v>
      </c>
      <c r="E118" t="s">
        <v>42</v>
      </c>
      <c r="F118">
        <v>11</v>
      </c>
      <c r="G118" t="s">
        <v>32</v>
      </c>
      <c r="H118">
        <v>6498.5550000000003</v>
      </c>
      <c r="I118">
        <v>0</v>
      </c>
      <c r="J118">
        <v>454090</v>
      </c>
      <c r="K118">
        <v>1646685</v>
      </c>
      <c r="M118">
        <v>0</v>
      </c>
      <c r="N118" t="s">
        <v>18</v>
      </c>
    </row>
    <row r="119" spans="1:14" x14ac:dyDescent="0.3">
      <c r="A119" t="s">
        <v>14</v>
      </c>
      <c r="B119">
        <v>4</v>
      </c>
      <c r="C119" t="s">
        <v>41</v>
      </c>
      <c r="D119">
        <v>71991</v>
      </c>
      <c r="E119" t="s">
        <v>42</v>
      </c>
      <c r="F119">
        <v>17</v>
      </c>
      <c r="G119" t="s">
        <v>33</v>
      </c>
      <c r="H119">
        <v>2048.6970000000001</v>
      </c>
      <c r="I119">
        <v>0</v>
      </c>
      <c r="J119">
        <v>30</v>
      </c>
      <c r="K119">
        <v>0</v>
      </c>
      <c r="M119">
        <v>0</v>
      </c>
      <c r="N119" t="s">
        <v>18</v>
      </c>
    </row>
    <row r="120" spans="1:14" x14ac:dyDescent="0.3">
      <c r="A120" t="s">
        <v>14</v>
      </c>
      <c r="B120">
        <v>4</v>
      </c>
      <c r="C120" t="s">
        <v>41</v>
      </c>
      <c r="D120">
        <v>71991</v>
      </c>
      <c r="E120" t="s">
        <v>42</v>
      </c>
      <c r="F120">
        <v>18</v>
      </c>
      <c r="G120" t="s">
        <v>34</v>
      </c>
      <c r="H120">
        <v>40530.213000000003</v>
      </c>
      <c r="I120">
        <v>0</v>
      </c>
      <c r="J120">
        <v>2216390</v>
      </c>
      <c r="K120">
        <v>7339917</v>
      </c>
      <c r="M120">
        <v>26334</v>
      </c>
      <c r="N120" t="s">
        <v>18</v>
      </c>
    </row>
    <row r="121" spans="1:14" x14ac:dyDescent="0.3">
      <c r="A121" t="s">
        <v>14</v>
      </c>
      <c r="B121">
        <v>4</v>
      </c>
      <c r="C121" t="s">
        <v>41</v>
      </c>
      <c r="D121">
        <v>86208</v>
      </c>
      <c r="E121" t="s">
        <v>43</v>
      </c>
      <c r="F121">
        <v>1</v>
      </c>
      <c r="G121" t="s">
        <v>17</v>
      </c>
      <c r="H121">
        <v>1784.3489999999999</v>
      </c>
      <c r="I121">
        <v>0</v>
      </c>
      <c r="J121">
        <v>242830</v>
      </c>
      <c r="K121">
        <v>878670</v>
      </c>
      <c r="M121">
        <v>839.04</v>
      </c>
      <c r="N121" t="s">
        <v>39</v>
      </c>
    </row>
    <row r="122" spans="1:14" x14ac:dyDescent="0.3">
      <c r="A122" t="s">
        <v>14</v>
      </c>
      <c r="B122">
        <v>4</v>
      </c>
      <c r="C122" t="s">
        <v>41</v>
      </c>
      <c r="D122">
        <v>86208</v>
      </c>
      <c r="E122" t="s">
        <v>43</v>
      </c>
      <c r="F122">
        <v>2</v>
      </c>
      <c r="G122" t="s">
        <v>19</v>
      </c>
      <c r="H122">
        <v>1438.1790000000001</v>
      </c>
      <c r="I122">
        <v>0</v>
      </c>
      <c r="J122">
        <v>69275</v>
      </c>
      <c r="K122">
        <v>395322</v>
      </c>
      <c r="M122">
        <v>695.4</v>
      </c>
      <c r="N122" t="s">
        <v>39</v>
      </c>
    </row>
    <row r="123" spans="1:14" x14ac:dyDescent="0.3">
      <c r="A123" t="s">
        <v>14</v>
      </c>
      <c r="B123">
        <v>4</v>
      </c>
      <c r="C123" t="s">
        <v>41</v>
      </c>
      <c r="D123">
        <v>86208</v>
      </c>
      <c r="E123" t="s">
        <v>43</v>
      </c>
      <c r="F123">
        <v>3</v>
      </c>
      <c r="G123" t="s">
        <v>20</v>
      </c>
      <c r="H123">
        <v>47.204999999999998</v>
      </c>
      <c r="I123">
        <v>0</v>
      </c>
      <c r="J123">
        <v>339365</v>
      </c>
      <c r="K123">
        <v>481083</v>
      </c>
      <c r="M123">
        <v>816.24</v>
      </c>
      <c r="N123" t="s">
        <v>39</v>
      </c>
    </row>
    <row r="124" spans="1:14" x14ac:dyDescent="0.3">
      <c r="A124" t="s">
        <v>14</v>
      </c>
      <c r="B124">
        <v>4</v>
      </c>
      <c r="C124" t="s">
        <v>41</v>
      </c>
      <c r="D124">
        <v>86208</v>
      </c>
      <c r="E124" t="s">
        <v>43</v>
      </c>
      <c r="F124">
        <v>4</v>
      </c>
      <c r="G124" t="s">
        <v>21</v>
      </c>
      <c r="H124">
        <v>925.21799999999996</v>
      </c>
      <c r="I124">
        <v>42</v>
      </c>
      <c r="J124">
        <v>248395</v>
      </c>
      <c r="K124">
        <v>414630</v>
      </c>
      <c r="M124">
        <v>722.76</v>
      </c>
      <c r="N124" t="s">
        <v>39</v>
      </c>
    </row>
    <row r="125" spans="1:14" x14ac:dyDescent="0.3">
      <c r="A125" t="s">
        <v>14</v>
      </c>
      <c r="B125">
        <v>4</v>
      </c>
      <c r="C125" t="s">
        <v>41</v>
      </c>
      <c r="D125">
        <v>86208</v>
      </c>
      <c r="E125" t="s">
        <v>43</v>
      </c>
      <c r="F125">
        <v>5</v>
      </c>
      <c r="G125" t="s">
        <v>22</v>
      </c>
      <c r="H125">
        <v>1387.827</v>
      </c>
      <c r="I125">
        <v>0</v>
      </c>
      <c r="J125">
        <v>103775</v>
      </c>
      <c r="K125">
        <v>205611</v>
      </c>
      <c r="M125">
        <v>1012.32</v>
      </c>
      <c r="N125" t="s">
        <v>39</v>
      </c>
    </row>
    <row r="126" spans="1:14" x14ac:dyDescent="0.3">
      <c r="A126" t="s">
        <v>14</v>
      </c>
      <c r="B126">
        <v>4</v>
      </c>
      <c r="C126" t="s">
        <v>41</v>
      </c>
      <c r="D126">
        <v>86208</v>
      </c>
      <c r="E126" t="s">
        <v>43</v>
      </c>
      <c r="F126">
        <v>6</v>
      </c>
      <c r="G126" t="s">
        <v>23</v>
      </c>
      <c r="H126">
        <v>5941.5360000000001</v>
      </c>
      <c r="I126">
        <v>0</v>
      </c>
      <c r="J126">
        <v>805005</v>
      </c>
      <c r="K126">
        <v>2930976</v>
      </c>
      <c r="M126">
        <v>8502.1200000000008</v>
      </c>
      <c r="N126" t="s">
        <v>39</v>
      </c>
    </row>
    <row r="127" spans="1:14" x14ac:dyDescent="0.3">
      <c r="A127" t="s">
        <v>14</v>
      </c>
      <c r="B127">
        <v>4</v>
      </c>
      <c r="C127" t="s">
        <v>41</v>
      </c>
      <c r="D127">
        <v>86208</v>
      </c>
      <c r="E127" t="s">
        <v>43</v>
      </c>
      <c r="F127">
        <v>13</v>
      </c>
      <c r="G127" t="s">
        <v>24</v>
      </c>
      <c r="H127">
        <v>11524.314</v>
      </c>
      <c r="I127">
        <v>42</v>
      </c>
      <c r="J127">
        <v>1808645</v>
      </c>
      <c r="K127">
        <v>5306292</v>
      </c>
      <c r="M127">
        <v>14053.92</v>
      </c>
      <c r="N127" t="s">
        <v>39</v>
      </c>
    </row>
    <row r="128" spans="1:14" x14ac:dyDescent="0.3">
      <c r="A128" t="s">
        <v>14</v>
      </c>
      <c r="B128">
        <v>4</v>
      </c>
      <c r="C128" t="s">
        <v>41</v>
      </c>
      <c r="D128">
        <v>86208</v>
      </c>
      <c r="E128" t="s">
        <v>43</v>
      </c>
      <c r="F128">
        <v>7</v>
      </c>
      <c r="G128" t="s">
        <v>25</v>
      </c>
      <c r="H128">
        <v>4034.4540000000002</v>
      </c>
      <c r="I128">
        <v>0</v>
      </c>
      <c r="J128">
        <v>145690</v>
      </c>
      <c r="K128">
        <v>1283568</v>
      </c>
      <c r="M128">
        <v>5255.4</v>
      </c>
      <c r="N128" t="s">
        <v>39</v>
      </c>
    </row>
    <row r="129" spans="1:14" x14ac:dyDescent="0.3">
      <c r="A129" t="s">
        <v>14</v>
      </c>
      <c r="B129">
        <v>4</v>
      </c>
      <c r="C129" t="s">
        <v>41</v>
      </c>
      <c r="D129">
        <v>86208</v>
      </c>
      <c r="E129" t="s">
        <v>43</v>
      </c>
      <c r="F129">
        <v>8</v>
      </c>
      <c r="G129" t="s">
        <v>26</v>
      </c>
      <c r="H129">
        <v>981.86400000000003</v>
      </c>
      <c r="I129">
        <v>0</v>
      </c>
      <c r="J129">
        <v>35545</v>
      </c>
      <c r="K129">
        <v>170862</v>
      </c>
      <c r="M129">
        <v>3816.72</v>
      </c>
      <c r="N129" t="s">
        <v>39</v>
      </c>
    </row>
    <row r="130" spans="1:14" x14ac:dyDescent="0.3">
      <c r="A130" t="s">
        <v>14</v>
      </c>
      <c r="B130">
        <v>4</v>
      </c>
      <c r="C130" t="s">
        <v>41</v>
      </c>
      <c r="D130">
        <v>86208</v>
      </c>
      <c r="E130" t="s">
        <v>43</v>
      </c>
      <c r="F130">
        <v>9</v>
      </c>
      <c r="G130" t="s">
        <v>27</v>
      </c>
      <c r="H130">
        <v>1431.885</v>
      </c>
      <c r="I130">
        <v>0</v>
      </c>
      <c r="J130">
        <v>40705</v>
      </c>
      <c r="K130">
        <v>340110</v>
      </c>
      <c r="M130">
        <v>4065.24</v>
      </c>
      <c r="N130" t="s">
        <v>39</v>
      </c>
    </row>
    <row r="131" spans="1:14" x14ac:dyDescent="0.3">
      <c r="A131" t="s">
        <v>14</v>
      </c>
      <c r="B131">
        <v>4</v>
      </c>
      <c r="C131" t="s">
        <v>41</v>
      </c>
      <c r="D131">
        <v>86208</v>
      </c>
      <c r="E131" t="s">
        <v>43</v>
      </c>
      <c r="F131">
        <v>14</v>
      </c>
      <c r="G131" t="s">
        <v>28</v>
      </c>
      <c r="H131">
        <v>6448.2030000000004</v>
      </c>
      <c r="I131">
        <v>0</v>
      </c>
      <c r="J131">
        <v>221940</v>
      </c>
      <c r="K131">
        <v>1794540</v>
      </c>
      <c r="M131">
        <v>14040.24</v>
      </c>
      <c r="N131" t="s">
        <v>39</v>
      </c>
    </row>
    <row r="132" spans="1:14" x14ac:dyDescent="0.3">
      <c r="A132" t="s">
        <v>14</v>
      </c>
      <c r="B132">
        <v>4</v>
      </c>
      <c r="C132" t="s">
        <v>41</v>
      </c>
      <c r="D132">
        <v>86208</v>
      </c>
      <c r="E132" t="s">
        <v>43</v>
      </c>
      <c r="F132">
        <v>15</v>
      </c>
      <c r="G132" t="s">
        <v>29</v>
      </c>
      <c r="H132">
        <v>1925.9639999999999</v>
      </c>
      <c r="I132">
        <v>0</v>
      </c>
      <c r="J132">
        <v>35</v>
      </c>
      <c r="K132">
        <v>0</v>
      </c>
      <c r="M132">
        <v>0</v>
      </c>
      <c r="N132" t="s">
        <v>39</v>
      </c>
    </row>
    <row r="133" spans="1:14" x14ac:dyDescent="0.3">
      <c r="A133" t="s">
        <v>14</v>
      </c>
      <c r="B133">
        <v>4</v>
      </c>
      <c r="C133" t="s">
        <v>41</v>
      </c>
      <c r="D133">
        <v>86208</v>
      </c>
      <c r="E133" t="s">
        <v>43</v>
      </c>
      <c r="F133">
        <v>12</v>
      </c>
      <c r="G133" t="s">
        <v>30</v>
      </c>
      <c r="H133">
        <v>5246.049</v>
      </c>
      <c r="I133">
        <v>222</v>
      </c>
      <c r="J133">
        <v>2030585</v>
      </c>
      <c r="K133">
        <v>7100832</v>
      </c>
      <c r="M133">
        <v>28094.16</v>
      </c>
      <c r="N133" t="s">
        <v>39</v>
      </c>
    </row>
    <row r="134" spans="1:14" x14ac:dyDescent="0.3">
      <c r="A134" t="s">
        <v>14</v>
      </c>
      <c r="B134">
        <v>4</v>
      </c>
      <c r="C134" t="s">
        <v>41</v>
      </c>
      <c r="D134">
        <v>86208</v>
      </c>
      <c r="E134" t="s">
        <v>43</v>
      </c>
      <c r="F134">
        <v>16</v>
      </c>
      <c r="G134" t="s">
        <v>31</v>
      </c>
      <c r="H134">
        <v>2608.8629999999998</v>
      </c>
      <c r="I134">
        <v>0</v>
      </c>
      <c r="J134">
        <v>35</v>
      </c>
      <c r="K134">
        <v>0</v>
      </c>
      <c r="M134">
        <v>0</v>
      </c>
      <c r="N134" t="s">
        <v>39</v>
      </c>
    </row>
    <row r="135" spans="1:14" x14ac:dyDescent="0.3">
      <c r="A135" t="s">
        <v>14</v>
      </c>
      <c r="B135">
        <v>4</v>
      </c>
      <c r="C135" t="s">
        <v>41</v>
      </c>
      <c r="D135">
        <v>86208</v>
      </c>
      <c r="E135" t="s">
        <v>43</v>
      </c>
      <c r="F135">
        <v>11</v>
      </c>
      <c r="G135" t="s">
        <v>32</v>
      </c>
      <c r="H135">
        <v>604.22400000000005</v>
      </c>
      <c r="I135">
        <v>0</v>
      </c>
      <c r="J135">
        <v>204340</v>
      </c>
      <c r="K135">
        <v>54603</v>
      </c>
      <c r="M135">
        <v>0</v>
      </c>
      <c r="N135" t="s">
        <v>39</v>
      </c>
    </row>
    <row r="136" spans="1:14" x14ac:dyDescent="0.3">
      <c r="A136" t="s">
        <v>14</v>
      </c>
      <c r="B136">
        <v>4</v>
      </c>
      <c r="C136" t="s">
        <v>41</v>
      </c>
      <c r="D136">
        <v>86208</v>
      </c>
      <c r="E136" t="s">
        <v>43</v>
      </c>
      <c r="F136">
        <v>17</v>
      </c>
      <c r="G136" t="s">
        <v>33</v>
      </c>
      <c r="H136">
        <v>31.47</v>
      </c>
      <c r="I136">
        <v>178</v>
      </c>
      <c r="J136">
        <v>35</v>
      </c>
      <c r="K136">
        <v>0</v>
      </c>
      <c r="M136">
        <v>0</v>
      </c>
      <c r="N136" t="s">
        <v>39</v>
      </c>
    </row>
    <row r="137" spans="1:14" x14ac:dyDescent="0.3">
      <c r="A137" t="s">
        <v>14</v>
      </c>
      <c r="B137">
        <v>4</v>
      </c>
      <c r="C137" t="s">
        <v>41</v>
      </c>
      <c r="D137">
        <v>86208</v>
      </c>
      <c r="E137" t="s">
        <v>43</v>
      </c>
      <c r="F137">
        <v>18</v>
      </c>
      <c r="G137" t="s">
        <v>34</v>
      </c>
      <c r="H137">
        <v>28389.087</v>
      </c>
      <c r="I137">
        <v>442</v>
      </c>
      <c r="J137">
        <v>2030585</v>
      </c>
      <c r="K137">
        <v>7100832</v>
      </c>
      <c r="M137">
        <v>28094.16</v>
      </c>
      <c r="N137" t="s">
        <v>39</v>
      </c>
    </row>
    <row r="138" spans="1:14" x14ac:dyDescent="0.3">
      <c r="A138" t="s">
        <v>14</v>
      </c>
      <c r="B138">
        <v>4</v>
      </c>
      <c r="C138" t="s">
        <v>41</v>
      </c>
      <c r="D138">
        <v>23623</v>
      </c>
      <c r="E138" t="s">
        <v>44</v>
      </c>
      <c r="F138">
        <v>1</v>
      </c>
      <c r="G138" t="s">
        <v>17</v>
      </c>
      <c r="H138">
        <v>2854.3290000000002</v>
      </c>
      <c r="I138">
        <v>0</v>
      </c>
      <c r="J138">
        <v>399520</v>
      </c>
      <c r="K138">
        <v>1503054</v>
      </c>
      <c r="M138">
        <v>882.36</v>
      </c>
      <c r="N138" t="s">
        <v>18</v>
      </c>
    </row>
    <row r="139" spans="1:14" x14ac:dyDescent="0.3">
      <c r="A139" t="s">
        <v>14</v>
      </c>
      <c r="B139">
        <v>4</v>
      </c>
      <c r="C139" t="s">
        <v>41</v>
      </c>
      <c r="D139">
        <v>23623</v>
      </c>
      <c r="E139" t="s">
        <v>44</v>
      </c>
      <c r="F139">
        <v>2</v>
      </c>
      <c r="G139" t="s">
        <v>19</v>
      </c>
      <c r="H139">
        <v>1834.701</v>
      </c>
      <c r="I139">
        <v>0</v>
      </c>
      <c r="J139">
        <v>81815</v>
      </c>
      <c r="K139">
        <v>449193</v>
      </c>
      <c r="M139">
        <v>674.88</v>
      </c>
      <c r="N139" t="s">
        <v>18</v>
      </c>
    </row>
    <row r="140" spans="1:14" x14ac:dyDescent="0.3">
      <c r="A140" t="s">
        <v>14</v>
      </c>
      <c r="B140">
        <v>4</v>
      </c>
      <c r="C140" t="s">
        <v>41</v>
      </c>
      <c r="D140">
        <v>23623</v>
      </c>
      <c r="E140" t="s">
        <v>44</v>
      </c>
      <c r="F140">
        <v>3</v>
      </c>
      <c r="G140" t="s">
        <v>20</v>
      </c>
      <c r="H140">
        <v>47.204999999999998</v>
      </c>
      <c r="I140">
        <v>0</v>
      </c>
      <c r="J140">
        <v>470295</v>
      </c>
      <c r="K140">
        <v>751575</v>
      </c>
      <c r="M140">
        <v>1046.52</v>
      </c>
      <c r="N140" t="s">
        <v>18</v>
      </c>
    </row>
    <row r="141" spans="1:14" x14ac:dyDescent="0.3">
      <c r="A141" t="s">
        <v>14</v>
      </c>
      <c r="B141">
        <v>4</v>
      </c>
      <c r="C141" t="s">
        <v>41</v>
      </c>
      <c r="D141">
        <v>23623</v>
      </c>
      <c r="E141" t="s">
        <v>44</v>
      </c>
      <c r="F141">
        <v>4</v>
      </c>
      <c r="G141" t="s">
        <v>21</v>
      </c>
      <c r="H141">
        <v>1346.9159999999999</v>
      </c>
      <c r="I141">
        <v>0</v>
      </c>
      <c r="J141">
        <v>296390</v>
      </c>
      <c r="K141">
        <v>479406</v>
      </c>
      <c r="M141">
        <v>980.4</v>
      </c>
      <c r="N141" t="s">
        <v>18</v>
      </c>
    </row>
    <row r="142" spans="1:14" x14ac:dyDescent="0.3">
      <c r="A142" t="s">
        <v>14</v>
      </c>
      <c r="B142">
        <v>4</v>
      </c>
      <c r="C142" t="s">
        <v>41</v>
      </c>
      <c r="D142">
        <v>23623</v>
      </c>
      <c r="E142" t="s">
        <v>44</v>
      </c>
      <c r="F142">
        <v>5</v>
      </c>
      <c r="G142" t="s">
        <v>22</v>
      </c>
      <c r="H142">
        <v>1790.643</v>
      </c>
      <c r="I142">
        <v>0</v>
      </c>
      <c r="J142">
        <v>183625</v>
      </c>
      <c r="K142">
        <v>351354</v>
      </c>
      <c r="M142">
        <v>991.8</v>
      </c>
      <c r="N142" t="s">
        <v>18</v>
      </c>
    </row>
    <row r="143" spans="1:14" x14ac:dyDescent="0.3">
      <c r="A143" t="s">
        <v>14</v>
      </c>
      <c r="B143">
        <v>4</v>
      </c>
      <c r="C143" t="s">
        <v>41</v>
      </c>
      <c r="D143">
        <v>23623</v>
      </c>
      <c r="E143" t="s">
        <v>44</v>
      </c>
      <c r="F143">
        <v>6</v>
      </c>
      <c r="G143" t="s">
        <v>23</v>
      </c>
      <c r="H143">
        <v>9160.9169999999995</v>
      </c>
      <c r="I143">
        <v>0</v>
      </c>
      <c r="J143">
        <v>1464620</v>
      </c>
      <c r="K143">
        <v>7367661</v>
      </c>
      <c r="M143">
        <v>9363.9599999999991</v>
      </c>
      <c r="N143" t="s">
        <v>18</v>
      </c>
    </row>
    <row r="144" spans="1:14" x14ac:dyDescent="0.3">
      <c r="A144" t="s">
        <v>14</v>
      </c>
      <c r="B144">
        <v>4</v>
      </c>
      <c r="C144" t="s">
        <v>41</v>
      </c>
      <c r="D144">
        <v>23623</v>
      </c>
      <c r="E144" t="s">
        <v>44</v>
      </c>
      <c r="F144">
        <v>13</v>
      </c>
      <c r="G144" t="s">
        <v>24</v>
      </c>
      <c r="H144">
        <v>17034.710999999999</v>
      </c>
      <c r="I144">
        <v>0</v>
      </c>
      <c r="J144">
        <v>2896265</v>
      </c>
      <c r="K144">
        <v>10902243</v>
      </c>
      <c r="M144">
        <v>15043.44</v>
      </c>
      <c r="N144" t="s">
        <v>18</v>
      </c>
    </row>
    <row r="145" spans="1:14" x14ac:dyDescent="0.3">
      <c r="A145" t="s">
        <v>14</v>
      </c>
      <c r="B145">
        <v>4</v>
      </c>
      <c r="C145" t="s">
        <v>41</v>
      </c>
      <c r="D145">
        <v>23623</v>
      </c>
      <c r="E145" t="s">
        <v>44</v>
      </c>
      <c r="F145">
        <v>7</v>
      </c>
      <c r="G145" t="s">
        <v>25</v>
      </c>
      <c r="H145">
        <v>3656.8139999999999</v>
      </c>
      <c r="I145">
        <v>0</v>
      </c>
      <c r="J145">
        <v>175120</v>
      </c>
      <c r="K145">
        <v>1436796</v>
      </c>
      <c r="M145">
        <v>5855.04</v>
      </c>
      <c r="N145" t="s">
        <v>18</v>
      </c>
    </row>
    <row r="146" spans="1:14" x14ac:dyDescent="0.3">
      <c r="A146" t="s">
        <v>14</v>
      </c>
      <c r="B146">
        <v>4</v>
      </c>
      <c r="C146" t="s">
        <v>41</v>
      </c>
      <c r="D146">
        <v>23623</v>
      </c>
      <c r="E146" t="s">
        <v>44</v>
      </c>
      <c r="F146">
        <v>8</v>
      </c>
      <c r="G146" t="s">
        <v>26</v>
      </c>
      <c r="H146">
        <v>1542.03</v>
      </c>
      <c r="I146">
        <v>0</v>
      </c>
      <c r="J146">
        <v>40910</v>
      </c>
      <c r="K146">
        <v>211959</v>
      </c>
      <c r="M146">
        <v>4058.4</v>
      </c>
      <c r="N146" t="s">
        <v>18</v>
      </c>
    </row>
    <row r="147" spans="1:14" x14ac:dyDescent="0.3">
      <c r="A147" t="s">
        <v>14</v>
      </c>
      <c r="B147">
        <v>4</v>
      </c>
      <c r="C147" t="s">
        <v>41</v>
      </c>
      <c r="D147">
        <v>23623</v>
      </c>
      <c r="E147" t="s">
        <v>44</v>
      </c>
      <c r="F147">
        <v>9</v>
      </c>
      <c r="G147" t="s">
        <v>27</v>
      </c>
      <c r="H147">
        <v>1784.3489999999999</v>
      </c>
      <c r="I147">
        <v>0</v>
      </c>
      <c r="J147">
        <v>49980</v>
      </c>
      <c r="K147">
        <v>326154</v>
      </c>
      <c r="M147">
        <v>4179.24</v>
      </c>
      <c r="N147" t="s">
        <v>18</v>
      </c>
    </row>
    <row r="148" spans="1:14" x14ac:dyDescent="0.3">
      <c r="A148" t="s">
        <v>14</v>
      </c>
      <c r="B148">
        <v>4</v>
      </c>
      <c r="C148" t="s">
        <v>41</v>
      </c>
      <c r="D148">
        <v>23623</v>
      </c>
      <c r="E148" t="s">
        <v>44</v>
      </c>
      <c r="F148">
        <v>14</v>
      </c>
      <c r="G148" t="s">
        <v>28</v>
      </c>
      <c r="H148">
        <v>6983.1930000000002</v>
      </c>
      <c r="I148">
        <v>0</v>
      </c>
      <c r="J148">
        <v>266010</v>
      </c>
      <c r="K148">
        <v>1974909</v>
      </c>
      <c r="M148">
        <v>15937.2</v>
      </c>
      <c r="N148" t="s">
        <v>18</v>
      </c>
    </row>
    <row r="149" spans="1:14" x14ac:dyDescent="0.3">
      <c r="A149" t="s">
        <v>14</v>
      </c>
      <c r="B149">
        <v>4</v>
      </c>
      <c r="C149" t="s">
        <v>41</v>
      </c>
      <c r="D149">
        <v>23623</v>
      </c>
      <c r="E149" t="s">
        <v>44</v>
      </c>
      <c r="F149">
        <v>15</v>
      </c>
      <c r="G149" t="s">
        <v>29</v>
      </c>
      <c r="H149">
        <v>4056.4830000000002</v>
      </c>
      <c r="I149">
        <v>0</v>
      </c>
      <c r="J149">
        <v>40</v>
      </c>
      <c r="K149">
        <v>0</v>
      </c>
      <c r="M149">
        <v>0</v>
      </c>
      <c r="N149" t="s">
        <v>18</v>
      </c>
    </row>
    <row r="150" spans="1:14" x14ac:dyDescent="0.3">
      <c r="A150" t="s">
        <v>14</v>
      </c>
      <c r="B150">
        <v>4</v>
      </c>
      <c r="C150" t="s">
        <v>41</v>
      </c>
      <c r="D150">
        <v>23623</v>
      </c>
      <c r="E150" t="s">
        <v>44</v>
      </c>
      <c r="F150">
        <v>12</v>
      </c>
      <c r="G150" t="s">
        <v>30</v>
      </c>
      <c r="H150">
        <v>6640.17</v>
      </c>
      <c r="I150">
        <v>0</v>
      </c>
      <c r="J150">
        <v>3162275</v>
      </c>
      <c r="K150">
        <v>12877152</v>
      </c>
      <c r="M150">
        <v>30980.639999999999</v>
      </c>
      <c r="N150" t="s">
        <v>18</v>
      </c>
    </row>
    <row r="151" spans="1:14" x14ac:dyDescent="0.3">
      <c r="A151" t="s">
        <v>14</v>
      </c>
      <c r="B151">
        <v>4</v>
      </c>
      <c r="C151" t="s">
        <v>41</v>
      </c>
      <c r="D151">
        <v>23623</v>
      </c>
      <c r="E151" t="s">
        <v>44</v>
      </c>
      <c r="F151">
        <v>16</v>
      </c>
      <c r="G151" t="s">
        <v>31</v>
      </c>
      <c r="H151">
        <v>3065.1779999999999</v>
      </c>
      <c r="I151">
        <v>0</v>
      </c>
      <c r="J151">
        <v>40</v>
      </c>
      <c r="K151">
        <v>0</v>
      </c>
      <c r="M151">
        <v>0</v>
      </c>
      <c r="N151" t="s">
        <v>18</v>
      </c>
    </row>
    <row r="152" spans="1:14" x14ac:dyDescent="0.3">
      <c r="A152" t="s">
        <v>14</v>
      </c>
      <c r="B152">
        <v>4</v>
      </c>
      <c r="C152" t="s">
        <v>41</v>
      </c>
      <c r="D152">
        <v>23623</v>
      </c>
      <c r="E152" t="s">
        <v>44</v>
      </c>
      <c r="F152">
        <v>11</v>
      </c>
      <c r="G152" t="s">
        <v>32</v>
      </c>
      <c r="H152">
        <v>553.87199999999996</v>
      </c>
      <c r="I152">
        <v>0</v>
      </c>
      <c r="J152">
        <v>0</v>
      </c>
      <c r="K152">
        <v>0</v>
      </c>
      <c r="M152">
        <v>0</v>
      </c>
      <c r="N152" t="s">
        <v>18</v>
      </c>
    </row>
    <row r="153" spans="1:14" x14ac:dyDescent="0.3">
      <c r="A153" t="s">
        <v>14</v>
      </c>
      <c r="B153">
        <v>4</v>
      </c>
      <c r="C153" t="s">
        <v>41</v>
      </c>
      <c r="D153">
        <v>23623</v>
      </c>
      <c r="E153" t="s">
        <v>44</v>
      </c>
      <c r="F153">
        <v>17</v>
      </c>
      <c r="G153" t="s">
        <v>33</v>
      </c>
      <c r="H153">
        <v>1416.15</v>
      </c>
      <c r="I153">
        <v>0</v>
      </c>
      <c r="J153">
        <v>40</v>
      </c>
      <c r="K153">
        <v>0</v>
      </c>
      <c r="M153">
        <v>0</v>
      </c>
      <c r="N153" t="s">
        <v>18</v>
      </c>
    </row>
    <row r="154" spans="1:14" x14ac:dyDescent="0.3">
      <c r="A154" t="s">
        <v>14</v>
      </c>
      <c r="B154">
        <v>4</v>
      </c>
      <c r="C154" t="s">
        <v>41</v>
      </c>
      <c r="D154">
        <v>23623</v>
      </c>
      <c r="E154" t="s">
        <v>44</v>
      </c>
      <c r="F154">
        <v>18</v>
      </c>
      <c r="G154" t="s">
        <v>34</v>
      </c>
      <c r="H154">
        <v>39749.756999999998</v>
      </c>
      <c r="I154">
        <v>0</v>
      </c>
      <c r="J154">
        <v>3162275</v>
      </c>
      <c r="K154">
        <v>12877152</v>
      </c>
      <c r="M154">
        <v>30980.639999999999</v>
      </c>
      <c r="N154" t="s">
        <v>18</v>
      </c>
    </row>
    <row r="155" spans="1:14" x14ac:dyDescent="0.3">
      <c r="A155" t="s">
        <v>14</v>
      </c>
      <c r="B155">
        <v>4</v>
      </c>
      <c r="C155" t="s">
        <v>41</v>
      </c>
      <c r="D155">
        <v>19769</v>
      </c>
      <c r="E155" t="s">
        <v>45</v>
      </c>
      <c r="F155">
        <v>1</v>
      </c>
      <c r="G155" t="s">
        <v>17</v>
      </c>
      <c r="H155">
        <v>2313.0450000000001</v>
      </c>
      <c r="I155">
        <v>0</v>
      </c>
      <c r="J155">
        <v>435480</v>
      </c>
      <c r="K155">
        <v>1535088</v>
      </c>
      <c r="M155">
        <v>1110.3599999999999</v>
      </c>
      <c r="N155" t="s">
        <v>18</v>
      </c>
    </row>
    <row r="156" spans="1:14" x14ac:dyDescent="0.3">
      <c r="A156" t="s">
        <v>14</v>
      </c>
      <c r="B156">
        <v>4</v>
      </c>
      <c r="C156" t="s">
        <v>41</v>
      </c>
      <c r="D156">
        <v>19769</v>
      </c>
      <c r="E156" t="s">
        <v>45</v>
      </c>
      <c r="F156">
        <v>2</v>
      </c>
      <c r="G156" t="s">
        <v>19</v>
      </c>
      <c r="H156">
        <v>2020.374</v>
      </c>
      <c r="I156">
        <v>0</v>
      </c>
      <c r="J156">
        <v>85375</v>
      </c>
      <c r="K156">
        <v>474081</v>
      </c>
      <c r="M156">
        <v>795.72</v>
      </c>
      <c r="N156" t="s">
        <v>18</v>
      </c>
    </row>
    <row r="157" spans="1:14" x14ac:dyDescent="0.3">
      <c r="A157" t="s">
        <v>14</v>
      </c>
      <c r="B157">
        <v>4</v>
      </c>
      <c r="C157" t="s">
        <v>41</v>
      </c>
      <c r="D157">
        <v>19769</v>
      </c>
      <c r="E157" t="s">
        <v>45</v>
      </c>
      <c r="F157">
        <v>3</v>
      </c>
      <c r="G157" t="s">
        <v>20</v>
      </c>
      <c r="H157">
        <v>47.204999999999998</v>
      </c>
      <c r="I157">
        <v>0</v>
      </c>
      <c r="J157">
        <v>483775</v>
      </c>
      <c r="K157">
        <v>700887</v>
      </c>
      <c r="M157">
        <v>827.64</v>
      </c>
      <c r="N157" t="s">
        <v>18</v>
      </c>
    </row>
    <row r="158" spans="1:14" x14ac:dyDescent="0.3">
      <c r="A158" t="s">
        <v>14</v>
      </c>
      <c r="B158">
        <v>4</v>
      </c>
      <c r="C158" t="s">
        <v>41</v>
      </c>
      <c r="D158">
        <v>19769</v>
      </c>
      <c r="E158" t="s">
        <v>45</v>
      </c>
      <c r="F158">
        <v>4</v>
      </c>
      <c r="G158" t="s">
        <v>21</v>
      </c>
      <c r="H158">
        <v>985.01099999999997</v>
      </c>
      <c r="I158">
        <v>0</v>
      </c>
      <c r="J158">
        <v>304180</v>
      </c>
      <c r="K158">
        <v>522192</v>
      </c>
      <c r="M158">
        <v>902.88</v>
      </c>
      <c r="N158" t="s">
        <v>18</v>
      </c>
    </row>
    <row r="159" spans="1:14" x14ac:dyDescent="0.3">
      <c r="A159" t="s">
        <v>14</v>
      </c>
      <c r="B159">
        <v>4</v>
      </c>
      <c r="C159" t="s">
        <v>41</v>
      </c>
      <c r="D159">
        <v>19769</v>
      </c>
      <c r="E159" t="s">
        <v>45</v>
      </c>
      <c r="F159">
        <v>5</v>
      </c>
      <c r="G159" t="s">
        <v>22</v>
      </c>
      <c r="H159">
        <v>3697.7249999999999</v>
      </c>
      <c r="I159">
        <v>0</v>
      </c>
      <c r="J159">
        <v>210535</v>
      </c>
      <c r="K159">
        <v>359472</v>
      </c>
      <c r="M159">
        <v>1160.52</v>
      </c>
      <c r="N159" t="s">
        <v>18</v>
      </c>
    </row>
    <row r="160" spans="1:14" x14ac:dyDescent="0.3">
      <c r="A160" t="s">
        <v>14</v>
      </c>
      <c r="B160">
        <v>4</v>
      </c>
      <c r="C160" t="s">
        <v>41</v>
      </c>
      <c r="D160">
        <v>19769</v>
      </c>
      <c r="E160" t="s">
        <v>45</v>
      </c>
      <c r="F160">
        <v>6</v>
      </c>
      <c r="G160" t="s">
        <v>23</v>
      </c>
      <c r="H160">
        <v>7930.44</v>
      </c>
      <c r="I160">
        <v>0</v>
      </c>
      <c r="J160">
        <v>1623410</v>
      </c>
      <c r="K160">
        <v>8167068</v>
      </c>
      <c r="M160">
        <v>8187.48</v>
      </c>
      <c r="N160" t="s">
        <v>18</v>
      </c>
    </row>
    <row r="161" spans="1:14" x14ac:dyDescent="0.3">
      <c r="A161" t="s">
        <v>14</v>
      </c>
      <c r="B161">
        <v>4</v>
      </c>
      <c r="C161" t="s">
        <v>41</v>
      </c>
      <c r="D161">
        <v>19769</v>
      </c>
      <c r="E161" t="s">
        <v>45</v>
      </c>
      <c r="F161">
        <v>13</v>
      </c>
      <c r="G161" t="s">
        <v>24</v>
      </c>
      <c r="H161">
        <v>16993.8</v>
      </c>
      <c r="I161">
        <v>0</v>
      </c>
      <c r="J161">
        <v>3142755</v>
      </c>
      <c r="K161">
        <v>11758788</v>
      </c>
      <c r="M161">
        <v>13837.32</v>
      </c>
      <c r="N161" t="s">
        <v>18</v>
      </c>
    </row>
    <row r="162" spans="1:14" x14ac:dyDescent="0.3">
      <c r="A162" t="s">
        <v>14</v>
      </c>
      <c r="B162">
        <v>4</v>
      </c>
      <c r="C162" t="s">
        <v>41</v>
      </c>
      <c r="D162">
        <v>19769</v>
      </c>
      <c r="E162" t="s">
        <v>45</v>
      </c>
      <c r="F162">
        <v>7</v>
      </c>
      <c r="G162" t="s">
        <v>25</v>
      </c>
      <c r="H162">
        <v>5261.7839999999997</v>
      </c>
      <c r="I162">
        <v>0</v>
      </c>
      <c r="J162">
        <v>188810</v>
      </c>
      <c r="K162">
        <v>1789323</v>
      </c>
      <c r="M162">
        <v>5205.24</v>
      </c>
      <c r="N162" t="s">
        <v>18</v>
      </c>
    </row>
    <row r="163" spans="1:14" x14ac:dyDescent="0.3">
      <c r="A163" t="s">
        <v>14</v>
      </c>
      <c r="B163">
        <v>4</v>
      </c>
      <c r="C163" t="s">
        <v>41</v>
      </c>
      <c r="D163">
        <v>19769</v>
      </c>
      <c r="E163" t="s">
        <v>45</v>
      </c>
      <c r="F163">
        <v>8</v>
      </c>
      <c r="G163" t="s">
        <v>26</v>
      </c>
      <c r="H163">
        <v>2036.1089999999999</v>
      </c>
      <c r="I163">
        <v>0</v>
      </c>
      <c r="J163">
        <v>36710</v>
      </c>
      <c r="K163">
        <v>220134</v>
      </c>
      <c r="M163">
        <v>2403.12</v>
      </c>
      <c r="N163" t="s">
        <v>18</v>
      </c>
    </row>
    <row r="164" spans="1:14" x14ac:dyDescent="0.3">
      <c r="A164" t="s">
        <v>14</v>
      </c>
      <c r="B164">
        <v>4</v>
      </c>
      <c r="C164" t="s">
        <v>41</v>
      </c>
      <c r="D164">
        <v>19769</v>
      </c>
      <c r="E164" t="s">
        <v>45</v>
      </c>
      <c r="F164">
        <v>9</v>
      </c>
      <c r="G164" t="s">
        <v>27</v>
      </c>
      <c r="H164">
        <v>2029.8150000000001</v>
      </c>
      <c r="I164">
        <v>0</v>
      </c>
      <c r="J164">
        <v>43190</v>
      </c>
      <c r="K164">
        <v>331692</v>
      </c>
      <c r="M164">
        <v>2161.44</v>
      </c>
      <c r="N164" t="s">
        <v>18</v>
      </c>
    </row>
    <row r="165" spans="1:14" x14ac:dyDescent="0.3">
      <c r="A165" t="s">
        <v>14</v>
      </c>
      <c r="B165">
        <v>4</v>
      </c>
      <c r="C165" t="s">
        <v>41</v>
      </c>
      <c r="D165">
        <v>19769</v>
      </c>
      <c r="E165" t="s">
        <v>45</v>
      </c>
      <c r="F165">
        <v>14</v>
      </c>
      <c r="G165" t="s">
        <v>28</v>
      </c>
      <c r="H165">
        <v>9327.7080000000005</v>
      </c>
      <c r="I165">
        <v>0</v>
      </c>
      <c r="J165">
        <v>268710</v>
      </c>
      <c r="K165">
        <v>2341149</v>
      </c>
      <c r="M165">
        <v>11409.12</v>
      </c>
      <c r="N165" t="s">
        <v>18</v>
      </c>
    </row>
    <row r="166" spans="1:14" x14ac:dyDescent="0.3">
      <c r="A166" t="s">
        <v>14</v>
      </c>
      <c r="B166">
        <v>4</v>
      </c>
      <c r="C166" t="s">
        <v>41</v>
      </c>
      <c r="D166">
        <v>19769</v>
      </c>
      <c r="E166" t="s">
        <v>45</v>
      </c>
      <c r="F166">
        <v>15</v>
      </c>
      <c r="G166" t="s">
        <v>29</v>
      </c>
      <c r="H166">
        <v>5913.2129999999997</v>
      </c>
      <c r="I166">
        <v>0</v>
      </c>
      <c r="J166">
        <v>45</v>
      </c>
      <c r="K166">
        <v>0</v>
      </c>
      <c r="M166">
        <v>0</v>
      </c>
      <c r="N166" t="s">
        <v>18</v>
      </c>
    </row>
    <row r="167" spans="1:14" x14ac:dyDescent="0.3">
      <c r="A167" t="s">
        <v>14</v>
      </c>
      <c r="B167">
        <v>4</v>
      </c>
      <c r="C167" t="s">
        <v>41</v>
      </c>
      <c r="D167">
        <v>19769</v>
      </c>
      <c r="E167" t="s">
        <v>45</v>
      </c>
      <c r="F167">
        <v>12</v>
      </c>
      <c r="G167" t="s">
        <v>30</v>
      </c>
      <c r="H167">
        <v>7121.6610000000001</v>
      </c>
      <c r="I167">
        <v>0</v>
      </c>
      <c r="J167">
        <v>3411465</v>
      </c>
      <c r="K167">
        <v>14099937</v>
      </c>
      <c r="M167">
        <v>25246.44</v>
      </c>
      <c r="N167" t="s">
        <v>18</v>
      </c>
    </row>
    <row r="168" spans="1:14" x14ac:dyDescent="0.3">
      <c r="A168" t="s">
        <v>14</v>
      </c>
      <c r="B168">
        <v>4</v>
      </c>
      <c r="C168" t="s">
        <v>41</v>
      </c>
      <c r="D168">
        <v>19769</v>
      </c>
      <c r="E168" t="s">
        <v>45</v>
      </c>
      <c r="F168">
        <v>16</v>
      </c>
      <c r="G168" t="s">
        <v>31</v>
      </c>
      <c r="H168">
        <v>3153.2939999999999</v>
      </c>
      <c r="I168">
        <v>0</v>
      </c>
      <c r="J168">
        <v>45</v>
      </c>
      <c r="K168">
        <v>0</v>
      </c>
      <c r="M168">
        <v>0</v>
      </c>
      <c r="N168" t="s">
        <v>18</v>
      </c>
    </row>
    <row r="169" spans="1:14" x14ac:dyDescent="0.3">
      <c r="A169" t="s">
        <v>14</v>
      </c>
      <c r="B169">
        <v>4</v>
      </c>
      <c r="C169" t="s">
        <v>41</v>
      </c>
      <c r="D169">
        <v>19769</v>
      </c>
      <c r="E169" t="s">
        <v>45</v>
      </c>
      <c r="F169">
        <v>11</v>
      </c>
      <c r="G169" t="s">
        <v>32</v>
      </c>
      <c r="H169">
        <v>3540.375</v>
      </c>
      <c r="I169">
        <v>0</v>
      </c>
      <c r="J169">
        <v>411525</v>
      </c>
      <c r="K169">
        <v>1165764</v>
      </c>
      <c r="M169">
        <v>0</v>
      </c>
      <c r="N169" t="s">
        <v>18</v>
      </c>
    </row>
    <row r="170" spans="1:14" x14ac:dyDescent="0.3">
      <c r="A170" t="s">
        <v>14</v>
      </c>
      <c r="B170">
        <v>4</v>
      </c>
      <c r="C170" t="s">
        <v>41</v>
      </c>
      <c r="D170">
        <v>19769</v>
      </c>
      <c r="E170" t="s">
        <v>45</v>
      </c>
      <c r="F170">
        <v>17</v>
      </c>
      <c r="G170" t="s">
        <v>33</v>
      </c>
      <c r="H170">
        <v>2196.6060000000002</v>
      </c>
      <c r="I170">
        <v>0</v>
      </c>
      <c r="J170">
        <v>45</v>
      </c>
      <c r="K170">
        <v>0</v>
      </c>
      <c r="M170">
        <v>0</v>
      </c>
      <c r="N170" t="s">
        <v>18</v>
      </c>
    </row>
    <row r="171" spans="1:14" x14ac:dyDescent="0.3">
      <c r="A171" t="s">
        <v>14</v>
      </c>
      <c r="B171">
        <v>4</v>
      </c>
      <c r="C171" t="s">
        <v>41</v>
      </c>
      <c r="D171">
        <v>19769</v>
      </c>
      <c r="E171" t="s">
        <v>45</v>
      </c>
      <c r="F171">
        <v>18</v>
      </c>
      <c r="G171" t="s">
        <v>34</v>
      </c>
      <c r="H171">
        <v>48246.656999999999</v>
      </c>
      <c r="I171">
        <v>0</v>
      </c>
      <c r="J171">
        <v>3411465</v>
      </c>
      <c r="K171">
        <v>14099937</v>
      </c>
      <c r="M171">
        <v>25246.44</v>
      </c>
      <c r="N171" t="s">
        <v>18</v>
      </c>
    </row>
    <row r="172" spans="1:14" x14ac:dyDescent="0.3">
      <c r="A172" t="s">
        <v>14</v>
      </c>
      <c r="B172">
        <v>4</v>
      </c>
      <c r="C172" t="s">
        <v>46</v>
      </c>
      <c r="D172">
        <v>15552</v>
      </c>
      <c r="E172" t="s">
        <v>47</v>
      </c>
      <c r="F172">
        <v>1</v>
      </c>
      <c r="G172" t="s">
        <v>17</v>
      </c>
      <c r="H172">
        <v>3241.41</v>
      </c>
      <c r="I172">
        <v>0</v>
      </c>
      <c r="J172">
        <v>355510</v>
      </c>
      <c r="K172">
        <v>1351938</v>
      </c>
      <c r="M172">
        <v>918.84</v>
      </c>
      <c r="N172" t="s">
        <v>18</v>
      </c>
    </row>
    <row r="173" spans="1:14" x14ac:dyDescent="0.3">
      <c r="A173" t="s">
        <v>14</v>
      </c>
      <c r="B173">
        <v>4</v>
      </c>
      <c r="C173" t="s">
        <v>46</v>
      </c>
      <c r="D173">
        <v>15552</v>
      </c>
      <c r="E173" t="s">
        <v>47</v>
      </c>
      <c r="F173">
        <v>2</v>
      </c>
      <c r="G173" t="s">
        <v>19</v>
      </c>
      <c r="H173">
        <v>1966.875</v>
      </c>
      <c r="I173">
        <v>0</v>
      </c>
      <c r="J173">
        <v>70920</v>
      </c>
      <c r="K173">
        <v>389655</v>
      </c>
      <c r="M173">
        <v>558.6</v>
      </c>
      <c r="N173" t="s">
        <v>18</v>
      </c>
    </row>
    <row r="174" spans="1:14" x14ac:dyDescent="0.3">
      <c r="A174" t="s">
        <v>14</v>
      </c>
      <c r="B174">
        <v>4</v>
      </c>
      <c r="C174" t="s">
        <v>46</v>
      </c>
      <c r="D174">
        <v>15552</v>
      </c>
      <c r="E174" t="s">
        <v>47</v>
      </c>
      <c r="F174">
        <v>3</v>
      </c>
      <c r="G174" t="s">
        <v>20</v>
      </c>
      <c r="H174">
        <v>47.204999999999998</v>
      </c>
      <c r="I174">
        <v>0</v>
      </c>
      <c r="J174">
        <v>339580</v>
      </c>
      <c r="K174">
        <v>534225</v>
      </c>
      <c r="M174">
        <v>816.24</v>
      </c>
      <c r="N174" t="s">
        <v>18</v>
      </c>
    </row>
    <row r="175" spans="1:14" x14ac:dyDescent="0.3">
      <c r="A175" t="s">
        <v>14</v>
      </c>
      <c r="B175">
        <v>4</v>
      </c>
      <c r="C175" t="s">
        <v>46</v>
      </c>
      <c r="D175">
        <v>15552</v>
      </c>
      <c r="E175" t="s">
        <v>47</v>
      </c>
      <c r="F175">
        <v>4</v>
      </c>
      <c r="G175" t="s">
        <v>21</v>
      </c>
      <c r="H175">
        <v>1818.9659999999999</v>
      </c>
      <c r="I175">
        <v>0</v>
      </c>
      <c r="J175">
        <v>220320</v>
      </c>
      <c r="K175">
        <v>351720</v>
      </c>
      <c r="M175">
        <v>914.28</v>
      </c>
      <c r="N175" t="s">
        <v>18</v>
      </c>
    </row>
    <row r="176" spans="1:14" x14ac:dyDescent="0.3">
      <c r="A176" t="s">
        <v>14</v>
      </c>
      <c r="B176">
        <v>4</v>
      </c>
      <c r="C176" t="s">
        <v>46</v>
      </c>
      <c r="D176">
        <v>15552</v>
      </c>
      <c r="E176" t="s">
        <v>47</v>
      </c>
      <c r="F176">
        <v>5</v>
      </c>
      <c r="G176" t="s">
        <v>22</v>
      </c>
      <c r="H176">
        <v>2369.6909999999998</v>
      </c>
      <c r="I176">
        <v>0</v>
      </c>
      <c r="J176">
        <v>139045</v>
      </c>
      <c r="K176">
        <v>271008</v>
      </c>
      <c r="M176">
        <v>1121.76</v>
      </c>
      <c r="N176" t="s">
        <v>18</v>
      </c>
    </row>
    <row r="177" spans="1:14" x14ac:dyDescent="0.3">
      <c r="A177" t="s">
        <v>14</v>
      </c>
      <c r="B177">
        <v>4</v>
      </c>
      <c r="C177" t="s">
        <v>46</v>
      </c>
      <c r="D177">
        <v>15552</v>
      </c>
      <c r="E177" t="s">
        <v>47</v>
      </c>
      <c r="F177">
        <v>6</v>
      </c>
      <c r="G177" t="s">
        <v>23</v>
      </c>
      <c r="H177">
        <v>9214.4159999999993</v>
      </c>
      <c r="I177">
        <v>0</v>
      </c>
      <c r="J177">
        <v>1497580</v>
      </c>
      <c r="K177">
        <v>9549006</v>
      </c>
      <c r="M177">
        <v>9781.2000000000007</v>
      </c>
      <c r="N177" t="s">
        <v>18</v>
      </c>
    </row>
    <row r="178" spans="1:14" x14ac:dyDescent="0.3">
      <c r="A178" t="s">
        <v>14</v>
      </c>
      <c r="B178">
        <v>4</v>
      </c>
      <c r="C178" t="s">
        <v>46</v>
      </c>
      <c r="D178">
        <v>15552</v>
      </c>
      <c r="E178" t="s">
        <v>47</v>
      </c>
      <c r="F178">
        <v>13</v>
      </c>
      <c r="G178" t="s">
        <v>24</v>
      </c>
      <c r="H178">
        <v>18658.562999999998</v>
      </c>
      <c r="I178">
        <v>0</v>
      </c>
      <c r="J178">
        <v>2622955</v>
      </c>
      <c r="K178">
        <v>12447552</v>
      </c>
      <c r="M178">
        <v>14617.08</v>
      </c>
      <c r="N178" t="s">
        <v>18</v>
      </c>
    </row>
    <row r="179" spans="1:14" x14ac:dyDescent="0.3">
      <c r="A179" t="s">
        <v>14</v>
      </c>
      <c r="B179">
        <v>4</v>
      </c>
      <c r="C179" t="s">
        <v>46</v>
      </c>
      <c r="D179">
        <v>15552</v>
      </c>
      <c r="E179" t="s">
        <v>47</v>
      </c>
      <c r="F179">
        <v>7</v>
      </c>
      <c r="G179" t="s">
        <v>25</v>
      </c>
      <c r="H179">
        <v>3770.1060000000002</v>
      </c>
      <c r="I179">
        <v>0</v>
      </c>
      <c r="J179">
        <v>136450</v>
      </c>
      <c r="K179">
        <v>134091</v>
      </c>
      <c r="M179">
        <v>5795.76</v>
      </c>
      <c r="N179" t="s">
        <v>18</v>
      </c>
    </row>
    <row r="180" spans="1:14" x14ac:dyDescent="0.3">
      <c r="A180" t="s">
        <v>14</v>
      </c>
      <c r="B180">
        <v>4</v>
      </c>
      <c r="C180" t="s">
        <v>46</v>
      </c>
      <c r="D180">
        <v>15552</v>
      </c>
      <c r="E180" t="s">
        <v>47</v>
      </c>
      <c r="F180">
        <v>8</v>
      </c>
      <c r="G180" t="s">
        <v>26</v>
      </c>
      <c r="H180">
        <v>1828.4069999999999</v>
      </c>
      <c r="I180">
        <v>0</v>
      </c>
      <c r="J180">
        <v>50760</v>
      </c>
      <c r="K180">
        <v>245583</v>
      </c>
      <c r="M180">
        <v>3928.44</v>
      </c>
      <c r="N180" t="s">
        <v>18</v>
      </c>
    </row>
    <row r="181" spans="1:14" x14ac:dyDescent="0.3">
      <c r="A181" t="s">
        <v>14</v>
      </c>
      <c r="B181">
        <v>4</v>
      </c>
      <c r="C181" t="s">
        <v>46</v>
      </c>
      <c r="D181">
        <v>15552</v>
      </c>
      <c r="E181" t="s">
        <v>47</v>
      </c>
      <c r="F181">
        <v>9</v>
      </c>
      <c r="G181" t="s">
        <v>27</v>
      </c>
      <c r="H181">
        <v>2171.4299999999998</v>
      </c>
      <c r="I181">
        <v>0</v>
      </c>
      <c r="J181">
        <v>31885</v>
      </c>
      <c r="K181">
        <v>265755</v>
      </c>
      <c r="M181">
        <v>1958.52</v>
      </c>
      <c r="N181" t="s">
        <v>18</v>
      </c>
    </row>
    <row r="182" spans="1:14" x14ac:dyDescent="0.3">
      <c r="A182" t="s">
        <v>14</v>
      </c>
      <c r="B182">
        <v>4</v>
      </c>
      <c r="C182" t="s">
        <v>46</v>
      </c>
      <c r="D182">
        <v>15552</v>
      </c>
      <c r="E182" t="s">
        <v>47</v>
      </c>
      <c r="F182">
        <v>14</v>
      </c>
      <c r="G182" t="s">
        <v>28</v>
      </c>
      <c r="H182">
        <v>7769.9430000000002</v>
      </c>
      <c r="I182">
        <v>0</v>
      </c>
      <c r="J182">
        <v>219095</v>
      </c>
      <c r="K182">
        <v>1857429</v>
      </c>
      <c r="M182">
        <v>12414.6</v>
      </c>
      <c r="N182" t="s">
        <v>18</v>
      </c>
    </row>
    <row r="183" spans="1:14" x14ac:dyDescent="0.3">
      <c r="A183" t="s">
        <v>14</v>
      </c>
      <c r="B183">
        <v>4</v>
      </c>
      <c r="C183" t="s">
        <v>46</v>
      </c>
      <c r="D183">
        <v>15552</v>
      </c>
      <c r="E183" t="s">
        <v>47</v>
      </c>
      <c r="F183">
        <v>15</v>
      </c>
      <c r="G183" t="s">
        <v>29</v>
      </c>
      <c r="H183">
        <v>5928.9480000000003</v>
      </c>
      <c r="I183">
        <v>0</v>
      </c>
      <c r="J183">
        <v>50</v>
      </c>
      <c r="K183">
        <v>0</v>
      </c>
      <c r="M183">
        <v>0</v>
      </c>
      <c r="N183" t="s">
        <v>18</v>
      </c>
    </row>
    <row r="184" spans="1:14" x14ac:dyDescent="0.3">
      <c r="A184" t="s">
        <v>14</v>
      </c>
      <c r="B184">
        <v>4</v>
      </c>
      <c r="C184" t="s">
        <v>46</v>
      </c>
      <c r="D184">
        <v>15552</v>
      </c>
      <c r="E184" t="s">
        <v>47</v>
      </c>
      <c r="F184">
        <v>12</v>
      </c>
      <c r="G184" t="s">
        <v>30</v>
      </c>
      <c r="H184">
        <v>5560.7489999999998</v>
      </c>
      <c r="I184">
        <v>0</v>
      </c>
      <c r="J184">
        <v>2842050</v>
      </c>
      <c r="K184">
        <v>14304981</v>
      </c>
      <c r="M184">
        <v>27031.68</v>
      </c>
      <c r="N184" t="s">
        <v>18</v>
      </c>
    </row>
    <row r="185" spans="1:14" x14ac:dyDescent="0.3">
      <c r="A185" t="s">
        <v>14</v>
      </c>
      <c r="B185">
        <v>4</v>
      </c>
      <c r="C185" t="s">
        <v>46</v>
      </c>
      <c r="D185">
        <v>15552</v>
      </c>
      <c r="E185" t="s">
        <v>47</v>
      </c>
      <c r="F185">
        <v>16</v>
      </c>
      <c r="G185" t="s">
        <v>31</v>
      </c>
      <c r="H185">
        <v>2945.5920000000001</v>
      </c>
      <c r="I185">
        <v>0</v>
      </c>
      <c r="J185">
        <v>50</v>
      </c>
      <c r="K185">
        <v>0</v>
      </c>
      <c r="M185">
        <v>0</v>
      </c>
      <c r="N185" t="s">
        <v>18</v>
      </c>
    </row>
    <row r="186" spans="1:14" x14ac:dyDescent="0.3">
      <c r="A186" t="s">
        <v>14</v>
      </c>
      <c r="B186">
        <v>4</v>
      </c>
      <c r="C186" t="s">
        <v>46</v>
      </c>
      <c r="D186">
        <v>15552</v>
      </c>
      <c r="E186" t="s">
        <v>47</v>
      </c>
      <c r="F186">
        <v>11</v>
      </c>
      <c r="G186" t="s">
        <v>32</v>
      </c>
      <c r="H186">
        <v>0</v>
      </c>
      <c r="I186">
        <v>0</v>
      </c>
      <c r="J186">
        <v>290</v>
      </c>
      <c r="K186">
        <v>4917</v>
      </c>
      <c r="M186">
        <v>0</v>
      </c>
      <c r="N186" t="s">
        <v>18</v>
      </c>
    </row>
    <row r="187" spans="1:14" x14ac:dyDescent="0.3">
      <c r="A187" t="s">
        <v>14</v>
      </c>
      <c r="B187">
        <v>4</v>
      </c>
      <c r="C187" t="s">
        <v>46</v>
      </c>
      <c r="D187">
        <v>15552</v>
      </c>
      <c r="E187" t="s">
        <v>47</v>
      </c>
      <c r="F187">
        <v>17</v>
      </c>
      <c r="G187" t="s">
        <v>33</v>
      </c>
      <c r="H187">
        <v>31.47</v>
      </c>
      <c r="I187">
        <v>0</v>
      </c>
      <c r="J187">
        <v>50</v>
      </c>
      <c r="K187">
        <v>0</v>
      </c>
      <c r="M187">
        <v>0</v>
      </c>
      <c r="N187" t="s">
        <v>18</v>
      </c>
    </row>
    <row r="188" spans="1:14" x14ac:dyDescent="0.3">
      <c r="A188" t="s">
        <v>14</v>
      </c>
      <c r="B188">
        <v>4</v>
      </c>
      <c r="C188" t="s">
        <v>46</v>
      </c>
      <c r="D188">
        <v>15552</v>
      </c>
      <c r="E188" t="s">
        <v>47</v>
      </c>
      <c r="F188">
        <v>18</v>
      </c>
      <c r="G188" t="s">
        <v>34</v>
      </c>
      <c r="H188">
        <v>40895.264999999999</v>
      </c>
      <c r="I188">
        <v>0</v>
      </c>
      <c r="J188">
        <v>2842050</v>
      </c>
      <c r="K188">
        <v>14304981</v>
      </c>
      <c r="M188">
        <v>27031.68</v>
      </c>
      <c r="N188" t="s">
        <v>18</v>
      </c>
    </row>
    <row r="189" spans="1:14" x14ac:dyDescent="0.3">
      <c r="A189" t="s">
        <v>14</v>
      </c>
      <c r="B189">
        <v>4</v>
      </c>
      <c r="C189" t="s">
        <v>46</v>
      </c>
      <c r="D189">
        <v>95434</v>
      </c>
      <c r="E189" t="s">
        <v>48</v>
      </c>
      <c r="F189">
        <v>1</v>
      </c>
      <c r="G189" t="s">
        <v>17</v>
      </c>
      <c r="H189">
        <v>3140.7060000000001</v>
      </c>
      <c r="I189">
        <v>0</v>
      </c>
      <c r="J189">
        <v>570835</v>
      </c>
      <c r="K189">
        <v>198201</v>
      </c>
      <c r="M189">
        <v>811.68</v>
      </c>
      <c r="N189" t="s">
        <v>39</v>
      </c>
    </row>
    <row r="190" spans="1:14" x14ac:dyDescent="0.3">
      <c r="A190" t="s">
        <v>14</v>
      </c>
      <c r="B190">
        <v>4</v>
      </c>
      <c r="C190" t="s">
        <v>46</v>
      </c>
      <c r="D190">
        <v>95434</v>
      </c>
      <c r="E190" t="s">
        <v>48</v>
      </c>
      <c r="F190">
        <v>2</v>
      </c>
      <c r="G190" t="s">
        <v>19</v>
      </c>
      <c r="H190">
        <v>2199.7530000000002</v>
      </c>
      <c r="I190">
        <v>0</v>
      </c>
      <c r="J190">
        <v>74060</v>
      </c>
      <c r="K190">
        <v>445878</v>
      </c>
      <c r="M190">
        <v>579.12</v>
      </c>
      <c r="N190" t="s">
        <v>39</v>
      </c>
    </row>
    <row r="191" spans="1:14" x14ac:dyDescent="0.3">
      <c r="A191" t="s">
        <v>14</v>
      </c>
      <c r="B191">
        <v>4</v>
      </c>
      <c r="C191" t="s">
        <v>46</v>
      </c>
      <c r="D191">
        <v>95434</v>
      </c>
      <c r="E191" t="s">
        <v>48</v>
      </c>
      <c r="F191">
        <v>3</v>
      </c>
      <c r="G191" t="s">
        <v>20</v>
      </c>
      <c r="H191">
        <v>47.204999999999998</v>
      </c>
      <c r="I191">
        <v>0</v>
      </c>
      <c r="J191">
        <v>529920</v>
      </c>
      <c r="K191">
        <v>925419</v>
      </c>
      <c r="M191">
        <v>925.68</v>
      </c>
      <c r="N191" t="s">
        <v>39</v>
      </c>
    </row>
    <row r="192" spans="1:14" x14ac:dyDescent="0.3">
      <c r="A192" t="s">
        <v>14</v>
      </c>
      <c r="B192">
        <v>4</v>
      </c>
      <c r="C192" t="s">
        <v>46</v>
      </c>
      <c r="D192">
        <v>95434</v>
      </c>
      <c r="E192" t="s">
        <v>48</v>
      </c>
      <c r="F192">
        <v>4</v>
      </c>
      <c r="G192" t="s">
        <v>21</v>
      </c>
      <c r="H192">
        <v>557.01900000000001</v>
      </c>
      <c r="I192">
        <v>0</v>
      </c>
      <c r="J192">
        <v>351140</v>
      </c>
      <c r="K192">
        <v>620640</v>
      </c>
      <c r="M192">
        <v>599.64</v>
      </c>
      <c r="N192" t="s">
        <v>39</v>
      </c>
    </row>
    <row r="193" spans="1:14" x14ac:dyDescent="0.3">
      <c r="A193" t="s">
        <v>14</v>
      </c>
      <c r="B193">
        <v>4</v>
      </c>
      <c r="C193" t="s">
        <v>46</v>
      </c>
      <c r="D193">
        <v>95434</v>
      </c>
      <c r="E193" t="s">
        <v>48</v>
      </c>
      <c r="F193">
        <v>5</v>
      </c>
      <c r="G193" t="s">
        <v>22</v>
      </c>
      <c r="H193">
        <v>1822.1130000000001</v>
      </c>
      <c r="I193">
        <v>0</v>
      </c>
      <c r="J193">
        <v>174260</v>
      </c>
      <c r="K193">
        <v>386400</v>
      </c>
      <c r="M193">
        <v>813.96</v>
      </c>
      <c r="N193" t="s">
        <v>39</v>
      </c>
    </row>
    <row r="194" spans="1:14" x14ac:dyDescent="0.3">
      <c r="A194" t="s">
        <v>14</v>
      </c>
      <c r="B194">
        <v>4</v>
      </c>
      <c r="C194" t="s">
        <v>46</v>
      </c>
      <c r="D194">
        <v>95434</v>
      </c>
      <c r="E194" t="s">
        <v>48</v>
      </c>
      <c r="F194">
        <v>6</v>
      </c>
      <c r="G194" t="s">
        <v>23</v>
      </c>
      <c r="H194">
        <v>10835.120999999999</v>
      </c>
      <c r="I194">
        <v>0</v>
      </c>
      <c r="J194">
        <v>1901715</v>
      </c>
      <c r="K194">
        <v>8666313</v>
      </c>
      <c r="M194">
        <v>7651.68</v>
      </c>
      <c r="N194" t="s">
        <v>39</v>
      </c>
    </row>
    <row r="195" spans="1:14" x14ac:dyDescent="0.3">
      <c r="A195" t="s">
        <v>14</v>
      </c>
      <c r="B195">
        <v>4</v>
      </c>
      <c r="C195" t="s">
        <v>46</v>
      </c>
      <c r="D195">
        <v>95434</v>
      </c>
      <c r="E195" t="s">
        <v>48</v>
      </c>
      <c r="F195">
        <v>13</v>
      </c>
      <c r="G195" t="s">
        <v>24</v>
      </c>
      <c r="H195">
        <v>18601.917000000001</v>
      </c>
      <c r="I195">
        <v>0</v>
      </c>
      <c r="J195">
        <v>3601930</v>
      </c>
      <c r="K195">
        <v>13027251</v>
      </c>
      <c r="M195">
        <v>12879.72</v>
      </c>
      <c r="N195" t="s">
        <v>39</v>
      </c>
    </row>
    <row r="196" spans="1:14" x14ac:dyDescent="0.3">
      <c r="A196" t="s">
        <v>14</v>
      </c>
      <c r="B196">
        <v>4</v>
      </c>
      <c r="C196" t="s">
        <v>46</v>
      </c>
      <c r="D196">
        <v>95434</v>
      </c>
      <c r="E196" t="s">
        <v>48</v>
      </c>
      <c r="F196">
        <v>7</v>
      </c>
      <c r="G196" t="s">
        <v>25</v>
      </c>
      <c r="H196">
        <v>5755.8630000000003</v>
      </c>
      <c r="I196">
        <v>0</v>
      </c>
      <c r="J196">
        <v>231630</v>
      </c>
      <c r="K196">
        <v>2001228</v>
      </c>
      <c r="M196">
        <v>6064.8</v>
      </c>
      <c r="N196" t="s">
        <v>39</v>
      </c>
    </row>
    <row r="197" spans="1:14" x14ac:dyDescent="0.3">
      <c r="A197" t="s">
        <v>14</v>
      </c>
      <c r="B197">
        <v>4</v>
      </c>
      <c r="C197" t="s">
        <v>46</v>
      </c>
      <c r="D197">
        <v>95434</v>
      </c>
      <c r="E197" t="s">
        <v>48</v>
      </c>
      <c r="F197">
        <v>8</v>
      </c>
      <c r="G197" t="s">
        <v>26</v>
      </c>
      <c r="H197">
        <v>1919.67</v>
      </c>
      <c r="I197">
        <v>0</v>
      </c>
      <c r="J197">
        <v>54140</v>
      </c>
      <c r="K197">
        <v>344907</v>
      </c>
      <c r="M197">
        <v>3828.12</v>
      </c>
      <c r="N197" t="s">
        <v>39</v>
      </c>
    </row>
    <row r="198" spans="1:14" x14ac:dyDescent="0.3">
      <c r="A198" t="s">
        <v>14</v>
      </c>
      <c r="B198">
        <v>4</v>
      </c>
      <c r="C198" t="s">
        <v>46</v>
      </c>
      <c r="D198">
        <v>95434</v>
      </c>
      <c r="E198" t="s">
        <v>48</v>
      </c>
      <c r="F198">
        <v>9</v>
      </c>
      <c r="G198" t="s">
        <v>27</v>
      </c>
      <c r="H198">
        <v>2042.403</v>
      </c>
      <c r="I198">
        <v>0</v>
      </c>
      <c r="J198">
        <v>60890</v>
      </c>
      <c r="K198">
        <v>504834</v>
      </c>
      <c r="M198">
        <v>4594.2</v>
      </c>
      <c r="N198" t="s">
        <v>39</v>
      </c>
    </row>
    <row r="199" spans="1:14" x14ac:dyDescent="0.3">
      <c r="A199" t="s">
        <v>14</v>
      </c>
      <c r="B199">
        <v>4</v>
      </c>
      <c r="C199" t="s">
        <v>46</v>
      </c>
      <c r="D199">
        <v>95434</v>
      </c>
      <c r="E199" t="s">
        <v>48</v>
      </c>
      <c r="F199">
        <v>14</v>
      </c>
      <c r="G199" t="s">
        <v>28</v>
      </c>
      <c r="H199">
        <v>9717.9359999999997</v>
      </c>
      <c r="I199">
        <v>0</v>
      </c>
      <c r="J199">
        <v>346660</v>
      </c>
      <c r="K199">
        <v>2850969</v>
      </c>
      <c r="M199">
        <v>15191.64</v>
      </c>
      <c r="N199" t="s">
        <v>39</v>
      </c>
    </row>
    <row r="200" spans="1:14" x14ac:dyDescent="0.3">
      <c r="A200" t="s">
        <v>14</v>
      </c>
      <c r="B200">
        <v>4</v>
      </c>
      <c r="C200" t="s">
        <v>46</v>
      </c>
      <c r="D200">
        <v>95434</v>
      </c>
      <c r="E200" t="s">
        <v>48</v>
      </c>
      <c r="F200">
        <v>15</v>
      </c>
      <c r="G200" t="s">
        <v>29</v>
      </c>
      <c r="H200">
        <v>6517.4369999999999</v>
      </c>
      <c r="I200">
        <v>0</v>
      </c>
      <c r="J200">
        <v>55</v>
      </c>
      <c r="K200">
        <v>0</v>
      </c>
      <c r="M200">
        <v>0</v>
      </c>
      <c r="N200" t="s">
        <v>39</v>
      </c>
    </row>
    <row r="201" spans="1:14" x14ac:dyDescent="0.3">
      <c r="A201" t="s">
        <v>14</v>
      </c>
      <c r="B201">
        <v>4</v>
      </c>
      <c r="C201" t="s">
        <v>46</v>
      </c>
      <c r="D201">
        <v>95434</v>
      </c>
      <c r="E201" t="s">
        <v>48</v>
      </c>
      <c r="F201">
        <v>12</v>
      </c>
      <c r="G201" t="s">
        <v>30</v>
      </c>
      <c r="H201">
        <v>7502.4480000000003</v>
      </c>
      <c r="I201">
        <v>0</v>
      </c>
      <c r="J201">
        <v>3948590</v>
      </c>
      <c r="K201">
        <v>15878220</v>
      </c>
      <c r="M201">
        <v>28071.360000000001</v>
      </c>
      <c r="N201" t="s">
        <v>39</v>
      </c>
    </row>
    <row r="202" spans="1:14" x14ac:dyDescent="0.3">
      <c r="A202" t="s">
        <v>14</v>
      </c>
      <c r="B202">
        <v>4</v>
      </c>
      <c r="C202" t="s">
        <v>46</v>
      </c>
      <c r="D202">
        <v>95434</v>
      </c>
      <c r="E202" t="s">
        <v>48</v>
      </c>
      <c r="F202">
        <v>16</v>
      </c>
      <c r="G202" t="s">
        <v>31</v>
      </c>
      <c r="H202">
        <v>5349.9</v>
      </c>
      <c r="I202">
        <v>0</v>
      </c>
      <c r="J202">
        <v>55</v>
      </c>
      <c r="K202">
        <v>0</v>
      </c>
      <c r="M202">
        <v>0</v>
      </c>
      <c r="N202" t="s">
        <v>39</v>
      </c>
    </row>
    <row r="203" spans="1:14" x14ac:dyDescent="0.3">
      <c r="A203" t="s">
        <v>14</v>
      </c>
      <c r="B203">
        <v>4</v>
      </c>
      <c r="C203" t="s">
        <v>46</v>
      </c>
      <c r="D203">
        <v>95434</v>
      </c>
      <c r="E203" t="s">
        <v>48</v>
      </c>
      <c r="F203">
        <v>11</v>
      </c>
      <c r="G203" t="s">
        <v>32</v>
      </c>
      <c r="H203">
        <v>4651.2659999999996</v>
      </c>
      <c r="I203">
        <v>0</v>
      </c>
      <c r="J203">
        <v>461000</v>
      </c>
      <c r="K203">
        <v>1581549</v>
      </c>
      <c r="M203">
        <v>0</v>
      </c>
      <c r="N203" t="s">
        <v>39</v>
      </c>
    </row>
    <row r="204" spans="1:14" x14ac:dyDescent="0.3">
      <c r="A204" t="s">
        <v>14</v>
      </c>
      <c r="B204">
        <v>4</v>
      </c>
      <c r="C204" t="s">
        <v>46</v>
      </c>
      <c r="D204">
        <v>95434</v>
      </c>
      <c r="E204" t="s">
        <v>48</v>
      </c>
      <c r="F204">
        <v>17</v>
      </c>
      <c r="G204" t="s">
        <v>33</v>
      </c>
      <c r="H204">
        <v>2136.8130000000001</v>
      </c>
      <c r="I204">
        <v>0</v>
      </c>
      <c r="J204">
        <v>55</v>
      </c>
      <c r="K204">
        <v>0</v>
      </c>
      <c r="M204">
        <v>0</v>
      </c>
      <c r="N204" t="s">
        <v>39</v>
      </c>
    </row>
    <row r="205" spans="1:14" x14ac:dyDescent="0.3">
      <c r="A205" t="s">
        <v>14</v>
      </c>
      <c r="B205">
        <v>4</v>
      </c>
      <c r="C205" t="s">
        <v>46</v>
      </c>
      <c r="D205">
        <v>95434</v>
      </c>
      <c r="E205" t="s">
        <v>48</v>
      </c>
      <c r="F205">
        <v>18</v>
      </c>
      <c r="G205" t="s">
        <v>34</v>
      </c>
      <c r="H205">
        <v>54477.716999999997</v>
      </c>
      <c r="I205">
        <v>0</v>
      </c>
      <c r="J205">
        <v>3948590</v>
      </c>
      <c r="K205">
        <v>15878220</v>
      </c>
      <c r="M205">
        <v>28071.360000000001</v>
      </c>
      <c r="N205" t="s">
        <v>39</v>
      </c>
    </row>
    <row r="206" spans="1:14" x14ac:dyDescent="0.3">
      <c r="A206" t="s">
        <v>14</v>
      </c>
      <c r="B206">
        <v>4</v>
      </c>
      <c r="C206" t="s">
        <v>46</v>
      </c>
      <c r="D206">
        <v>93033</v>
      </c>
      <c r="E206" t="s">
        <v>49</v>
      </c>
      <c r="F206">
        <v>1</v>
      </c>
      <c r="G206" t="s">
        <v>17</v>
      </c>
      <c r="H206">
        <v>2879.5050000000001</v>
      </c>
      <c r="I206">
        <v>0</v>
      </c>
      <c r="J206">
        <v>347975</v>
      </c>
      <c r="K206">
        <v>1459914</v>
      </c>
      <c r="M206">
        <v>1000.92</v>
      </c>
      <c r="N206" t="s">
        <v>18</v>
      </c>
    </row>
    <row r="207" spans="1:14" x14ac:dyDescent="0.3">
      <c r="A207" t="s">
        <v>14</v>
      </c>
      <c r="B207">
        <v>4</v>
      </c>
      <c r="C207" t="s">
        <v>46</v>
      </c>
      <c r="D207">
        <v>93033</v>
      </c>
      <c r="E207" t="s">
        <v>49</v>
      </c>
      <c r="F207">
        <v>2</v>
      </c>
      <c r="G207" t="s">
        <v>19</v>
      </c>
      <c r="H207">
        <v>1784.3489999999999</v>
      </c>
      <c r="I207">
        <v>0</v>
      </c>
      <c r="J207">
        <v>69340</v>
      </c>
      <c r="K207">
        <v>380832</v>
      </c>
      <c r="M207">
        <v>663.48</v>
      </c>
      <c r="N207" t="s">
        <v>18</v>
      </c>
    </row>
    <row r="208" spans="1:14" x14ac:dyDescent="0.3">
      <c r="A208" t="s">
        <v>14</v>
      </c>
      <c r="B208">
        <v>4</v>
      </c>
      <c r="C208" t="s">
        <v>46</v>
      </c>
      <c r="D208">
        <v>93033</v>
      </c>
      <c r="E208" t="s">
        <v>49</v>
      </c>
      <c r="F208">
        <v>3</v>
      </c>
      <c r="G208" t="s">
        <v>20</v>
      </c>
      <c r="H208">
        <v>47.204999999999998</v>
      </c>
      <c r="I208">
        <v>0</v>
      </c>
      <c r="J208">
        <v>348735</v>
      </c>
      <c r="K208">
        <v>485121</v>
      </c>
      <c r="M208">
        <v>877.8</v>
      </c>
      <c r="N208" t="s">
        <v>18</v>
      </c>
    </row>
    <row r="209" spans="1:14" x14ac:dyDescent="0.3">
      <c r="A209" t="s">
        <v>14</v>
      </c>
      <c r="B209">
        <v>4</v>
      </c>
      <c r="C209" t="s">
        <v>46</v>
      </c>
      <c r="D209">
        <v>93033</v>
      </c>
      <c r="E209" t="s">
        <v>49</v>
      </c>
      <c r="F209">
        <v>4</v>
      </c>
      <c r="G209" t="s">
        <v>21</v>
      </c>
      <c r="H209">
        <v>1261.9469999999999</v>
      </c>
      <c r="I209">
        <v>0</v>
      </c>
      <c r="J209">
        <v>239975</v>
      </c>
      <c r="K209">
        <v>439176</v>
      </c>
      <c r="M209">
        <v>834.48</v>
      </c>
      <c r="N209" t="s">
        <v>18</v>
      </c>
    </row>
    <row r="210" spans="1:14" x14ac:dyDescent="0.3">
      <c r="A210" t="s">
        <v>14</v>
      </c>
      <c r="B210">
        <v>4</v>
      </c>
      <c r="C210" t="s">
        <v>46</v>
      </c>
      <c r="D210">
        <v>93033</v>
      </c>
      <c r="E210" t="s">
        <v>49</v>
      </c>
      <c r="F210">
        <v>5</v>
      </c>
      <c r="G210" t="s">
        <v>22</v>
      </c>
      <c r="H210">
        <v>2278.4279999999999</v>
      </c>
      <c r="I210">
        <v>0</v>
      </c>
      <c r="J210">
        <v>160635</v>
      </c>
      <c r="K210">
        <v>293964</v>
      </c>
      <c r="M210">
        <v>1190.1600000000001</v>
      </c>
      <c r="N210" t="s">
        <v>18</v>
      </c>
    </row>
    <row r="211" spans="1:14" x14ac:dyDescent="0.3">
      <c r="A211" t="s">
        <v>14</v>
      </c>
      <c r="B211">
        <v>4</v>
      </c>
      <c r="C211" t="s">
        <v>46</v>
      </c>
      <c r="D211">
        <v>93033</v>
      </c>
      <c r="E211" t="s">
        <v>49</v>
      </c>
      <c r="F211">
        <v>6</v>
      </c>
      <c r="G211" t="s">
        <v>23</v>
      </c>
      <c r="H211">
        <v>9724.23</v>
      </c>
      <c r="I211">
        <v>0</v>
      </c>
      <c r="J211">
        <v>1386735</v>
      </c>
      <c r="K211">
        <v>7928178</v>
      </c>
      <c r="M211">
        <v>11083.08</v>
      </c>
      <c r="N211" t="s">
        <v>18</v>
      </c>
    </row>
    <row r="212" spans="1:14" x14ac:dyDescent="0.3">
      <c r="A212" t="s">
        <v>14</v>
      </c>
      <c r="B212">
        <v>4</v>
      </c>
      <c r="C212" t="s">
        <v>46</v>
      </c>
      <c r="D212">
        <v>93033</v>
      </c>
      <c r="E212" t="s">
        <v>49</v>
      </c>
      <c r="F212">
        <v>13</v>
      </c>
      <c r="G212" t="s">
        <v>24</v>
      </c>
      <c r="H212">
        <v>17975.664000000001</v>
      </c>
      <c r="I212">
        <v>0</v>
      </c>
      <c r="J212">
        <v>2553395</v>
      </c>
      <c r="K212">
        <v>10987185</v>
      </c>
      <c r="M212">
        <v>19375.439999999999</v>
      </c>
      <c r="N212" t="s">
        <v>18</v>
      </c>
    </row>
    <row r="213" spans="1:14" x14ac:dyDescent="0.3">
      <c r="A213" t="s">
        <v>14</v>
      </c>
      <c r="B213">
        <v>4</v>
      </c>
      <c r="C213" t="s">
        <v>46</v>
      </c>
      <c r="D213">
        <v>93033</v>
      </c>
      <c r="E213" t="s">
        <v>49</v>
      </c>
      <c r="F213">
        <v>7</v>
      </c>
      <c r="G213" t="s">
        <v>25</v>
      </c>
      <c r="H213">
        <v>5101.2870000000003</v>
      </c>
      <c r="I213">
        <v>0</v>
      </c>
      <c r="J213">
        <v>163350</v>
      </c>
      <c r="K213">
        <v>1476447</v>
      </c>
      <c r="M213">
        <v>7549.08</v>
      </c>
      <c r="N213" t="s">
        <v>18</v>
      </c>
    </row>
    <row r="214" spans="1:14" x14ac:dyDescent="0.3">
      <c r="A214" t="s">
        <v>14</v>
      </c>
      <c r="B214">
        <v>4</v>
      </c>
      <c r="C214" t="s">
        <v>46</v>
      </c>
      <c r="D214">
        <v>93033</v>
      </c>
      <c r="E214" t="s">
        <v>49</v>
      </c>
      <c r="F214">
        <v>8</v>
      </c>
      <c r="G214" t="s">
        <v>26</v>
      </c>
      <c r="H214">
        <v>2073.873</v>
      </c>
      <c r="I214">
        <v>0</v>
      </c>
      <c r="J214">
        <v>35295</v>
      </c>
      <c r="K214">
        <v>206787</v>
      </c>
      <c r="M214">
        <v>3869.16</v>
      </c>
      <c r="N214" t="s">
        <v>18</v>
      </c>
    </row>
    <row r="215" spans="1:14" x14ac:dyDescent="0.3">
      <c r="A215" t="s">
        <v>14</v>
      </c>
      <c r="B215">
        <v>4</v>
      </c>
      <c r="C215" t="s">
        <v>46</v>
      </c>
      <c r="D215">
        <v>93033</v>
      </c>
      <c r="E215" t="s">
        <v>49</v>
      </c>
      <c r="F215">
        <v>9</v>
      </c>
      <c r="G215" t="s">
        <v>27</v>
      </c>
      <c r="H215">
        <v>1771.761</v>
      </c>
      <c r="I215">
        <v>0</v>
      </c>
      <c r="J215">
        <v>48685</v>
      </c>
      <c r="K215">
        <v>356259</v>
      </c>
      <c r="M215">
        <v>4518.96</v>
      </c>
      <c r="N215" t="s">
        <v>18</v>
      </c>
    </row>
    <row r="216" spans="1:14" x14ac:dyDescent="0.3">
      <c r="A216" t="s">
        <v>14</v>
      </c>
      <c r="B216">
        <v>4</v>
      </c>
      <c r="C216" t="s">
        <v>46</v>
      </c>
      <c r="D216">
        <v>93033</v>
      </c>
      <c r="E216" t="s">
        <v>49</v>
      </c>
      <c r="F216">
        <v>14</v>
      </c>
      <c r="G216" t="s">
        <v>28</v>
      </c>
      <c r="H216">
        <v>8946.9210000000003</v>
      </c>
      <c r="I216">
        <v>0</v>
      </c>
      <c r="J216">
        <v>247330</v>
      </c>
      <c r="K216">
        <v>2039493</v>
      </c>
      <c r="M216">
        <v>16675.919999999998</v>
      </c>
      <c r="N216" t="s">
        <v>18</v>
      </c>
    </row>
    <row r="217" spans="1:14" x14ac:dyDescent="0.3">
      <c r="A217" t="s">
        <v>14</v>
      </c>
      <c r="B217">
        <v>4</v>
      </c>
      <c r="C217" t="s">
        <v>46</v>
      </c>
      <c r="D217">
        <v>93033</v>
      </c>
      <c r="E217" t="s">
        <v>49</v>
      </c>
      <c r="F217">
        <v>15</v>
      </c>
      <c r="G217" t="s">
        <v>29</v>
      </c>
      <c r="H217">
        <v>4780.2929999999997</v>
      </c>
      <c r="I217">
        <v>0</v>
      </c>
      <c r="J217">
        <v>60</v>
      </c>
      <c r="K217">
        <v>0</v>
      </c>
      <c r="M217">
        <v>0</v>
      </c>
      <c r="N217" t="s">
        <v>18</v>
      </c>
    </row>
    <row r="218" spans="1:14" x14ac:dyDescent="0.3">
      <c r="A218" t="s">
        <v>14</v>
      </c>
      <c r="B218">
        <v>4</v>
      </c>
      <c r="C218" t="s">
        <v>46</v>
      </c>
      <c r="D218">
        <v>93033</v>
      </c>
      <c r="E218" t="s">
        <v>49</v>
      </c>
      <c r="F218">
        <v>12</v>
      </c>
      <c r="G218" t="s">
        <v>30</v>
      </c>
      <c r="H218">
        <v>7068.1620000000003</v>
      </c>
      <c r="I218">
        <v>0</v>
      </c>
      <c r="J218">
        <v>2800725</v>
      </c>
      <c r="K218">
        <v>13026678</v>
      </c>
      <c r="M218">
        <v>36051.360000000001</v>
      </c>
      <c r="N218" t="s">
        <v>18</v>
      </c>
    </row>
    <row r="219" spans="1:14" x14ac:dyDescent="0.3">
      <c r="A219" t="s">
        <v>14</v>
      </c>
      <c r="B219">
        <v>4</v>
      </c>
      <c r="C219" t="s">
        <v>46</v>
      </c>
      <c r="D219">
        <v>93033</v>
      </c>
      <c r="E219" t="s">
        <v>49</v>
      </c>
      <c r="F219">
        <v>16</v>
      </c>
      <c r="G219" t="s">
        <v>31</v>
      </c>
      <c r="H219">
        <v>2508.1590000000001</v>
      </c>
      <c r="I219">
        <v>0</v>
      </c>
      <c r="J219">
        <v>60</v>
      </c>
      <c r="K219">
        <v>0</v>
      </c>
      <c r="M219">
        <v>0</v>
      </c>
      <c r="N219" t="s">
        <v>18</v>
      </c>
    </row>
    <row r="220" spans="1:14" x14ac:dyDescent="0.3">
      <c r="A220" t="s">
        <v>14</v>
      </c>
      <c r="B220">
        <v>4</v>
      </c>
      <c r="C220" t="s">
        <v>46</v>
      </c>
      <c r="D220">
        <v>93033</v>
      </c>
      <c r="E220" t="s">
        <v>49</v>
      </c>
      <c r="F220">
        <v>11</v>
      </c>
      <c r="G220" t="s">
        <v>32</v>
      </c>
      <c r="H220">
        <v>2438.9250000000002</v>
      </c>
      <c r="I220">
        <v>0</v>
      </c>
      <c r="J220">
        <v>287880</v>
      </c>
      <c r="K220">
        <v>1085634</v>
      </c>
      <c r="M220">
        <v>0</v>
      </c>
      <c r="N220" t="s">
        <v>18</v>
      </c>
    </row>
    <row r="221" spans="1:14" x14ac:dyDescent="0.3">
      <c r="A221" t="s">
        <v>14</v>
      </c>
      <c r="B221">
        <v>4</v>
      </c>
      <c r="C221" t="s">
        <v>46</v>
      </c>
      <c r="D221">
        <v>93033</v>
      </c>
      <c r="E221" t="s">
        <v>49</v>
      </c>
      <c r="F221">
        <v>17</v>
      </c>
      <c r="G221" t="s">
        <v>33</v>
      </c>
      <c r="H221">
        <v>31.47</v>
      </c>
      <c r="I221">
        <v>0</v>
      </c>
      <c r="J221">
        <v>60</v>
      </c>
      <c r="K221">
        <v>0</v>
      </c>
      <c r="M221">
        <v>0</v>
      </c>
      <c r="N221" t="s">
        <v>18</v>
      </c>
    </row>
    <row r="222" spans="1:14" x14ac:dyDescent="0.3">
      <c r="A222" t="s">
        <v>14</v>
      </c>
      <c r="B222">
        <v>4</v>
      </c>
      <c r="C222" t="s">
        <v>46</v>
      </c>
      <c r="D222">
        <v>93033</v>
      </c>
      <c r="E222" t="s">
        <v>49</v>
      </c>
      <c r="F222">
        <v>18</v>
      </c>
      <c r="G222" t="s">
        <v>34</v>
      </c>
      <c r="H222">
        <v>43749.593999999997</v>
      </c>
      <c r="I222">
        <v>0</v>
      </c>
      <c r="J222">
        <v>2800725</v>
      </c>
      <c r="K222">
        <v>13026678</v>
      </c>
      <c r="M222">
        <v>36051.360000000001</v>
      </c>
      <c r="N222" t="s">
        <v>18</v>
      </c>
    </row>
    <row r="223" spans="1:14" x14ac:dyDescent="0.3">
      <c r="A223" t="s">
        <v>14</v>
      </c>
      <c r="B223">
        <v>4</v>
      </c>
      <c r="C223" t="s">
        <v>46</v>
      </c>
      <c r="D223">
        <v>85321</v>
      </c>
      <c r="E223" t="s">
        <v>50</v>
      </c>
      <c r="F223">
        <v>1</v>
      </c>
      <c r="G223" t="s">
        <v>17</v>
      </c>
      <c r="H223">
        <v>2659.2150000000001</v>
      </c>
      <c r="I223">
        <v>0</v>
      </c>
      <c r="J223">
        <v>295205</v>
      </c>
      <c r="K223">
        <v>114093</v>
      </c>
      <c r="M223">
        <v>832.2</v>
      </c>
      <c r="N223" t="s">
        <v>18</v>
      </c>
    </row>
    <row r="224" spans="1:14" x14ac:dyDescent="0.3">
      <c r="A224" t="s">
        <v>14</v>
      </c>
      <c r="B224">
        <v>4</v>
      </c>
      <c r="C224" t="s">
        <v>46</v>
      </c>
      <c r="D224">
        <v>85321</v>
      </c>
      <c r="E224" t="s">
        <v>50</v>
      </c>
      <c r="F224">
        <v>2</v>
      </c>
      <c r="G224" t="s">
        <v>19</v>
      </c>
      <c r="H224">
        <v>1573.5</v>
      </c>
      <c r="I224">
        <v>0</v>
      </c>
      <c r="J224">
        <v>51585</v>
      </c>
      <c r="K224">
        <v>294657</v>
      </c>
      <c r="M224">
        <v>656.64</v>
      </c>
      <c r="N224" t="s">
        <v>18</v>
      </c>
    </row>
    <row r="225" spans="1:14" x14ac:dyDescent="0.3">
      <c r="A225" t="s">
        <v>14</v>
      </c>
      <c r="B225">
        <v>4</v>
      </c>
      <c r="C225" t="s">
        <v>46</v>
      </c>
      <c r="D225">
        <v>85321</v>
      </c>
      <c r="E225" t="s">
        <v>50</v>
      </c>
      <c r="F225">
        <v>3</v>
      </c>
      <c r="G225" t="s">
        <v>20</v>
      </c>
      <c r="H225">
        <v>47.204999999999998</v>
      </c>
      <c r="I225">
        <v>0</v>
      </c>
      <c r="J225">
        <v>345135</v>
      </c>
      <c r="K225">
        <v>437793</v>
      </c>
      <c r="M225">
        <v>982.68</v>
      </c>
      <c r="N225" t="s">
        <v>18</v>
      </c>
    </row>
    <row r="226" spans="1:14" x14ac:dyDescent="0.3">
      <c r="A226" t="s">
        <v>14</v>
      </c>
      <c r="B226">
        <v>4</v>
      </c>
      <c r="C226" t="s">
        <v>46</v>
      </c>
      <c r="D226">
        <v>85321</v>
      </c>
      <c r="E226" t="s">
        <v>50</v>
      </c>
      <c r="F226">
        <v>4</v>
      </c>
      <c r="G226" t="s">
        <v>21</v>
      </c>
      <c r="H226">
        <v>579.048</v>
      </c>
      <c r="I226">
        <v>0</v>
      </c>
      <c r="J226">
        <v>214880</v>
      </c>
      <c r="K226">
        <v>325443</v>
      </c>
      <c r="M226">
        <v>725.04</v>
      </c>
      <c r="N226" t="s">
        <v>18</v>
      </c>
    </row>
    <row r="227" spans="1:14" x14ac:dyDescent="0.3">
      <c r="A227" t="s">
        <v>14</v>
      </c>
      <c r="B227">
        <v>4</v>
      </c>
      <c r="C227" t="s">
        <v>46</v>
      </c>
      <c r="D227">
        <v>85321</v>
      </c>
      <c r="E227" t="s">
        <v>50</v>
      </c>
      <c r="F227">
        <v>5</v>
      </c>
      <c r="G227" t="s">
        <v>22</v>
      </c>
      <c r="H227">
        <v>2136.8130000000001</v>
      </c>
      <c r="I227">
        <v>0</v>
      </c>
      <c r="J227">
        <v>137220</v>
      </c>
      <c r="K227">
        <v>251538</v>
      </c>
      <c r="M227">
        <v>1124.04</v>
      </c>
      <c r="N227" t="s">
        <v>18</v>
      </c>
    </row>
    <row r="228" spans="1:14" x14ac:dyDescent="0.3">
      <c r="A228" t="s">
        <v>14</v>
      </c>
      <c r="B228">
        <v>4</v>
      </c>
      <c r="C228" t="s">
        <v>46</v>
      </c>
      <c r="D228">
        <v>85321</v>
      </c>
      <c r="E228" t="s">
        <v>50</v>
      </c>
      <c r="F228">
        <v>6</v>
      </c>
      <c r="G228" t="s">
        <v>23</v>
      </c>
      <c r="H228">
        <v>5963.5649999999996</v>
      </c>
      <c r="I228">
        <v>0</v>
      </c>
      <c r="J228">
        <v>1293530</v>
      </c>
      <c r="K228">
        <v>7370118</v>
      </c>
      <c r="M228">
        <v>8522.64</v>
      </c>
      <c r="N228" t="s">
        <v>18</v>
      </c>
    </row>
    <row r="229" spans="1:14" x14ac:dyDescent="0.3">
      <c r="A229" t="s">
        <v>14</v>
      </c>
      <c r="B229">
        <v>4</v>
      </c>
      <c r="C229" t="s">
        <v>46</v>
      </c>
      <c r="D229">
        <v>85321</v>
      </c>
      <c r="E229" t="s">
        <v>50</v>
      </c>
      <c r="F229">
        <v>13</v>
      </c>
      <c r="G229" t="s">
        <v>24</v>
      </c>
      <c r="H229">
        <v>12959.346</v>
      </c>
      <c r="I229">
        <v>0</v>
      </c>
      <c r="J229">
        <v>2337555</v>
      </c>
      <c r="K229">
        <v>9825642</v>
      </c>
      <c r="M229">
        <v>13629.84</v>
      </c>
      <c r="N229" t="s">
        <v>18</v>
      </c>
    </row>
    <row r="230" spans="1:14" x14ac:dyDescent="0.3">
      <c r="A230" t="s">
        <v>14</v>
      </c>
      <c r="B230">
        <v>4</v>
      </c>
      <c r="C230" t="s">
        <v>46</v>
      </c>
      <c r="D230">
        <v>85321</v>
      </c>
      <c r="E230" t="s">
        <v>50</v>
      </c>
      <c r="F230">
        <v>7</v>
      </c>
      <c r="G230" t="s">
        <v>25</v>
      </c>
      <c r="H230">
        <v>6706.2569999999996</v>
      </c>
      <c r="I230">
        <v>0</v>
      </c>
      <c r="J230">
        <v>158675</v>
      </c>
      <c r="K230">
        <v>1268307</v>
      </c>
      <c r="M230">
        <v>6741.96</v>
      </c>
      <c r="N230" t="s">
        <v>18</v>
      </c>
    </row>
    <row r="231" spans="1:14" x14ac:dyDescent="0.3">
      <c r="A231" t="s">
        <v>14</v>
      </c>
      <c r="B231">
        <v>4</v>
      </c>
      <c r="C231" t="s">
        <v>46</v>
      </c>
      <c r="D231">
        <v>85321</v>
      </c>
      <c r="E231" t="s">
        <v>50</v>
      </c>
      <c r="F231">
        <v>8</v>
      </c>
      <c r="G231" t="s">
        <v>26</v>
      </c>
      <c r="H231">
        <v>2319.3389999999999</v>
      </c>
      <c r="I231">
        <v>0</v>
      </c>
      <c r="J231">
        <v>42060</v>
      </c>
      <c r="K231">
        <v>263103</v>
      </c>
      <c r="M231">
        <v>4341.12</v>
      </c>
      <c r="N231" t="s">
        <v>18</v>
      </c>
    </row>
    <row r="232" spans="1:14" x14ac:dyDescent="0.3">
      <c r="A232" t="s">
        <v>14</v>
      </c>
      <c r="B232">
        <v>4</v>
      </c>
      <c r="C232" t="s">
        <v>46</v>
      </c>
      <c r="D232">
        <v>85321</v>
      </c>
      <c r="E232" t="s">
        <v>50</v>
      </c>
      <c r="F232">
        <v>9</v>
      </c>
      <c r="G232" t="s">
        <v>27</v>
      </c>
      <c r="H232">
        <v>2413.7489999999998</v>
      </c>
      <c r="I232">
        <v>0</v>
      </c>
      <c r="J232">
        <v>48000</v>
      </c>
      <c r="K232">
        <v>347568</v>
      </c>
      <c r="M232">
        <v>4243.08</v>
      </c>
      <c r="N232" t="s">
        <v>18</v>
      </c>
    </row>
    <row r="233" spans="1:14" x14ac:dyDescent="0.3">
      <c r="A233" t="s">
        <v>14</v>
      </c>
      <c r="B233">
        <v>4</v>
      </c>
      <c r="C233" t="s">
        <v>46</v>
      </c>
      <c r="D233">
        <v>85321</v>
      </c>
      <c r="E233" t="s">
        <v>50</v>
      </c>
      <c r="F233">
        <v>14</v>
      </c>
      <c r="G233" t="s">
        <v>28</v>
      </c>
      <c r="H233">
        <v>11439.344999999999</v>
      </c>
      <c r="I233">
        <v>0</v>
      </c>
      <c r="J233">
        <v>248735</v>
      </c>
      <c r="K233">
        <v>1878978</v>
      </c>
      <c r="M233">
        <v>17603.88</v>
      </c>
      <c r="N233" t="s">
        <v>18</v>
      </c>
    </row>
    <row r="234" spans="1:14" x14ac:dyDescent="0.3">
      <c r="A234" t="s">
        <v>14</v>
      </c>
      <c r="B234">
        <v>4</v>
      </c>
      <c r="C234" t="s">
        <v>46</v>
      </c>
      <c r="D234">
        <v>85321</v>
      </c>
      <c r="E234" t="s">
        <v>50</v>
      </c>
      <c r="F234">
        <v>15</v>
      </c>
      <c r="G234" t="s">
        <v>29</v>
      </c>
      <c r="H234">
        <v>2860.623</v>
      </c>
      <c r="I234">
        <v>0</v>
      </c>
      <c r="J234">
        <v>65</v>
      </c>
      <c r="K234">
        <v>0</v>
      </c>
      <c r="M234">
        <v>0</v>
      </c>
      <c r="N234" t="s">
        <v>18</v>
      </c>
    </row>
    <row r="235" spans="1:14" x14ac:dyDescent="0.3">
      <c r="A235" t="s">
        <v>14</v>
      </c>
      <c r="B235">
        <v>4</v>
      </c>
      <c r="C235" t="s">
        <v>46</v>
      </c>
      <c r="D235">
        <v>85321</v>
      </c>
      <c r="E235" t="s">
        <v>50</v>
      </c>
      <c r="F235">
        <v>12</v>
      </c>
      <c r="G235" t="s">
        <v>30</v>
      </c>
      <c r="H235">
        <v>6445.0559999999996</v>
      </c>
      <c r="I235">
        <v>0</v>
      </c>
      <c r="J235">
        <v>2586290</v>
      </c>
      <c r="K235">
        <v>11704620</v>
      </c>
      <c r="M235">
        <v>31233.72</v>
      </c>
      <c r="N235" t="s">
        <v>18</v>
      </c>
    </row>
    <row r="236" spans="1:14" x14ac:dyDescent="0.3">
      <c r="A236" t="s">
        <v>14</v>
      </c>
      <c r="B236">
        <v>4</v>
      </c>
      <c r="C236" t="s">
        <v>46</v>
      </c>
      <c r="D236">
        <v>85321</v>
      </c>
      <c r="E236" t="s">
        <v>50</v>
      </c>
      <c r="F236">
        <v>16</v>
      </c>
      <c r="G236" t="s">
        <v>31</v>
      </c>
      <c r="H236">
        <v>2196.6060000000002</v>
      </c>
      <c r="I236">
        <v>0</v>
      </c>
      <c r="J236">
        <v>65</v>
      </c>
      <c r="K236">
        <v>0</v>
      </c>
      <c r="M236">
        <v>0</v>
      </c>
      <c r="N236" t="s">
        <v>18</v>
      </c>
    </row>
    <row r="237" spans="1:14" x14ac:dyDescent="0.3">
      <c r="A237" t="s">
        <v>14</v>
      </c>
      <c r="B237">
        <v>4</v>
      </c>
      <c r="C237" t="s">
        <v>46</v>
      </c>
      <c r="D237">
        <v>85321</v>
      </c>
      <c r="E237" t="s">
        <v>50</v>
      </c>
      <c r="F237">
        <v>11</v>
      </c>
      <c r="G237" t="s">
        <v>32</v>
      </c>
      <c r="H237">
        <v>0</v>
      </c>
      <c r="I237">
        <v>0</v>
      </c>
      <c r="J237">
        <v>1245</v>
      </c>
      <c r="K237">
        <v>2019</v>
      </c>
      <c r="M237">
        <v>0</v>
      </c>
      <c r="N237" t="s">
        <v>18</v>
      </c>
    </row>
    <row r="238" spans="1:14" x14ac:dyDescent="0.3">
      <c r="A238" t="s">
        <v>14</v>
      </c>
      <c r="B238">
        <v>4</v>
      </c>
      <c r="C238" t="s">
        <v>46</v>
      </c>
      <c r="D238">
        <v>85321</v>
      </c>
      <c r="E238" t="s">
        <v>50</v>
      </c>
      <c r="F238">
        <v>17</v>
      </c>
      <c r="G238" t="s">
        <v>33</v>
      </c>
      <c r="H238">
        <v>31.47</v>
      </c>
      <c r="I238">
        <v>0</v>
      </c>
      <c r="J238">
        <v>65</v>
      </c>
      <c r="K238">
        <v>0</v>
      </c>
      <c r="M238">
        <v>0</v>
      </c>
      <c r="N238" t="s">
        <v>18</v>
      </c>
    </row>
    <row r="239" spans="1:14" x14ac:dyDescent="0.3">
      <c r="A239" t="s">
        <v>14</v>
      </c>
      <c r="B239">
        <v>4</v>
      </c>
      <c r="C239" t="s">
        <v>46</v>
      </c>
      <c r="D239">
        <v>85321</v>
      </c>
      <c r="E239" t="s">
        <v>50</v>
      </c>
      <c r="F239">
        <v>18</v>
      </c>
      <c r="G239" t="s">
        <v>34</v>
      </c>
      <c r="H239">
        <v>35932.446000000004</v>
      </c>
      <c r="I239">
        <v>0</v>
      </c>
      <c r="J239">
        <v>2586290</v>
      </c>
      <c r="K239">
        <v>11704620</v>
      </c>
      <c r="M239">
        <v>31233.72</v>
      </c>
      <c r="N239" t="s">
        <v>18</v>
      </c>
    </row>
    <row r="240" spans="1:14" x14ac:dyDescent="0.3">
      <c r="A240" t="s">
        <v>14</v>
      </c>
      <c r="B240">
        <v>4</v>
      </c>
      <c r="C240" t="s">
        <v>51</v>
      </c>
      <c r="D240">
        <v>38560</v>
      </c>
      <c r="E240" t="s">
        <v>52</v>
      </c>
      <c r="F240">
        <v>1</v>
      </c>
      <c r="G240" t="s">
        <v>17</v>
      </c>
      <c r="H240">
        <v>2237.5169999999998</v>
      </c>
      <c r="I240">
        <v>0</v>
      </c>
      <c r="J240">
        <v>418220</v>
      </c>
      <c r="K240">
        <v>1356912</v>
      </c>
      <c r="M240">
        <v>882.36</v>
      </c>
      <c r="N240" t="s">
        <v>18</v>
      </c>
    </row>
    <row r="241" spans="1:14" x14ac:dyDescent="0.3">
      <c r="A241" t="s">
        <v>14</v>
      </c>
      <c r="B241">
        <v>4</v>
      </c>
      <c r="C241" t="s">
        <v>51</v>
      </c>
      <c r="D241">
        <v>38560</v>
      </c>
      <c r="E241" t="s">
        <v>52</v>
      </c>
      <c r="F241">
        <v>2</v>
      </c>
      <c r="G241" t="s">
        <v>19</v>
      </c>
      <c r="H241">
        <v>1778.0550000000001</v>
      </c>
      <c r="I241">
        <v>0</v>
      </c>
      <c r="J241">
        <v>78320</v>
      </c>
      <c r="K241">
        <v>468786</v>
      </c>
      <c r="M241">
        <v>665.76</v>
      </c>
      <c r="N241" t="s">
        <v>18</v>
      </c>
    </row>
    <row r="242" spans="1:14" x14ac:dyDescent="0.3">
      <c r="A242" t="s">
        <v>14</v>
      </c>
      <c r="B242">
        <v>4</v>
      </c>
      <c r="C242" t="s">
        <v>51</v>
      </c>
      <c r="D242">
        <v>38560</v>
      </c>
      <c r="E242" t="s">
        <v>52</v>
      </c>
      <c r="F242">
        <v>3</v>
      </c>
      <c r="G242" t="s">
        <v>20</v>
      </c>
      <c r="H242">
        <v>47.204999999999998</v>
      </c>
      <c r="I242">
        <v>0</v>
      </c>
      <c r="J242">
        <v>383425</v>
      </c>
      <c r="K242">
        <v>524613</v>
      </c>
      <c r="M242">
        <v>829.92</v>
      </c>
      <c r="N242" t="s">
        <v>18</v>
      </c>
    </row>
    <row r="243" spans="1:14" x14ac:dyDescent="0.3">
      <c r="A243" t="s">
        <v>14</v>
      </c>
      <c r="B243">
        <v>4</v>
      </c>
      <c r="C243" t="s">
        <v>51</v>
      </c>
      <c r="D243">
        <v>38560</v>
      </c>
      <c r="E243" t="s">
        <v>52</v>
      </c>
      <c r="F243">
        <v>4</v>
      </c>
      <c r="G243" t="s">
        <v>21</v>
      </c>
      <c r="H243">
        <v>1249.3589999999999</v>
      </c>
      <c r="I243">
        <v>0</v>
      </c>
      <c r="J243">
        <v>272725</v>
      </c>
      <c r="K243">
        <v>465342</v>
      </c>
      <c r="M243">
        <v>914.28</v>
      </c>
      <c r="N243" t="s">
        <v>18</v>
      </c>
    </row>
    <row r="244" spans="1:14" x14ac:dyDescent="0.3">
      <c r="A244" t="s">
        <v>14</v>
      </c>
      <c r="B244">
        <v>4</v>
      </c>
      <c r="C244" t="s">
        <v>51</v>
      </c>
      <c r="D244">
        <v>38560</v>
      </c>
      <c r="E244" t="s">
        <v>52</v>
      </c>
      <c r="F244">
        <v>5</v>
      </c>
      <c r="G244" t="s">
        <v>22</v>
      </c>
      <c r="H244">
        <v>3250.8510000000001</v>
      </c>
      <c r="I244">
        <v>0</v>
      </c>
      <c r="J244">
        <v>140325</v>
      </c>
      <c r="K244">
        <v>298254</v>
      </c>
      <c r="M244">
        <v>1267.68</v>
      </c>
      <c r="N244" t="s">
        <v>18</v>
      </c>
    </row>
    <row r="245" spans="1:14" x14ac:dyDescent="0.3">
      <c r="A245" t="s">
        <v>14</v>
      </c>
      <c r="B245">
        <v>4</v>
      </c>
      <c r="C245" t="s">
        <v>51</v>
      </c>
      <c r="D245">
        <v>38560</v>
      </c>
      <c r="E245" t="s">
        <v>52</v>
      </c>
      <c r="F245">
        <v>6</v>
      </c>
      <c r="G245" t="s">
        <v>23</v>
      </c>
      <c r="H245">
        <v>7870.6469999999999</v>
      </c>
      <c r="I245">
        <v>0</v>
      </c>
      <c r="J245">
        <v>1619265</v>
      </c>
      <c r="K245">
        <v>1014306</v>
      </c>
      <c r="M245">
        <v>9751.56</v>
      </c>
      <c r="N245" t="s">
        <v>18</v>
      </c>
    </row>
    <row r="246" spans="1:14" x14ac:dyDescent="0.3">
      <c r="A246" t="s">
        <v>14</v>
      </c>
      <c r="B246">
        <v>4</v>
      </c>
      <c r="C246" t="s">
        <v>51</v>
      </c>
      <c r="D246">
        <v>38560</v>
      </c>
      <c r="E246" t="s">
        <v>52</v>
      </c>
      <c r="F246">
        <v>13</v>
      </c>
      <c r="G246" t="s">
        <v>24</v>
      </c>
      <c r="H246">
        <v>16433.633999999998</v>
      </c>
      <c r="I246">
        <v>0</v>
      </c>
      <c r="J246">
        <v>2912280</v>
      </c>
      <c r="K246">
        <v>13257513</v>
      </c>
      <c r="M246">
        <v>17868.36</v>
      </c>
      <c r="N246" t="s">
        <v>18</v>
      </c>
    </row>
    <row r="247" spans="1:14" x14ac:dyDescent="0.3">
      <c r="A247" t="s">
        <v>14</v>
      </c>
      <c r="B247">
        <v>4</v>
      </c>
      <c r="C247" t="s">
        <v>51</v>
      </c>
      <c r="D247">
        <v>38560</v>
      </c>
      <c r="E247" t="s">
        <v>52</v>
      </c>
      <c r="F247">
        <v>7</v>
      </c>
      <c r="G247" t="s">
        <v>25</v>
      </c>
      <c r="H247">
        <v>4626.09</v>
      </c>
      <c r="I247">
        <v>0</v>
      </c>
      <c r="J247">
        <v>175755</v>
      </c>
      <c r="K247">
        <v>1653294</v>
      </c>
      <c r="M247">
        <v>7578.72</v>
      </c>
      <c r="N247" t="s">
        <v>18</v>
      </c>
    </row>
    <row r="248" spans="1:14" x14ac:dyDescent="0.3">
      <c r="A248" t="s">
        <v>14</v>
      </c>
      <c r="B248">
        <v>4</v>
      </c>
      <c r="C248" t="s">
        <v>51</v>
      </c>
      <c r="D248">
        <v>38560</v>
      </c>
      <c r="E248" t="s">
        <v>52</v>
      </c>
      <c r="F248">
        <v>8</v>
      </c>
      <c r="G248" t="s">
        <v>26</v>
      </c>
      <c r="H248">
        <v>1173.8309999999999</v>
      </c>
      <c r="I248">
        <v>0</v>
      </c>
      <c r="J248">
        <v>37335</v>
      </c>
      <c r="K248">
        <v>213684</v>
      </c>
      <c r="M248">
        <v>3588.72</v>
      </c>
      <c r="N248" t="s">
        <v>18</v>
      </c>
    </row>
    <row r="249" spans="1:14" x14ac:dyDescent="0.3">
      <c r="A249" t="s">
        <v>14</v>
      </c>
      <c r="B249">
        <v>4</v>
      </c>
      <c r="C249" t="s">
        <v>51</v>
      </c>
      <c r="D249">
        <v>38560</v>
      </c>
      <c r="E249" t="s">
        <v>52</v>
      </c>
      <c r="F249">
        <v>9</v>
      </c>
      <c r="G249" t="s">
        <v>27</v>
      </c>
      <c r="H249">
        <v>2448.366</v>
      </c>
      <c r="I249">
        <v>0</v>
      </c>
      <c r="J249">
        <v>46245</v>
      </c>
      <c r="K249">
        <v>335442</v>
      </c>
      <c r="M249">
        <v>3109.92</v>
      </c>
      <c r="N249" t="s">
        <v>18</v>
      </c>
    </row>
    <row r="250" spans="1:14" x14ac:dyDescent="0.3">
      <c r="A250" t="s">
        <v>14</v>
      </c>
      <c r="B250">
        <v>4</v>
      </c>
      <c r="C250" t="s">
        <v>51</v>
      </c>
      <c r="D250">
        <v>38560</v>
      </c>
      <c r="E250" t="s">
        <v>52</v>
      </c>
      <c r="F250">
        <v>14</v>
      </c>
      <c r="G250" t="s">
        <v>28</v>
      </c>
      <c r="H250">
        <v>8248.2870000000003</v>
      </c>
      <c r="I250">
        <v>0</v>
      </c>
      <c r="J250">
        <v>259335</v>
      </c>
      <c r="K250">
        <v>2202420</v>
      </c>
      <c r="M250">
        <v>14336.64</v>
      </c>
      <c r="N250" t="s">
        <v>18</v>
      </c>
    </row>
    <row r="251" spans="1:14" x14ac:dyDescent="0.3">
      <c r="A251" t="s">
        <v>14</v>
      </c>
      <c r="B251">
        <v>4</v>
      </c>
      <c r="C251" t="s">
        <v>51</v>
      </c>
      <c r="D251">
        <v>38560</v>
      </c>
      <c r="E251" t="s">
        <v>52</v>
      </c>
      <c r="F251">
        <v>15</v>
      </c>
      <c r="G251" t="s">
        <v>29</v>
      </c>
      <c r="H251">
        <v>4701.6180000000004</v>
      </c>
      <c r="I251">
        <v>0</v>
      </c>
      <c r="J251">
        <v>70</v>
      </c>
      <c r="K251">
        <v>0</v>
      </c>
      <c r="M251">
        <v>0</v>
      </c>
      <c r="N251" t="s">
        <v>18</v>
      </c>
    </row>
    <row r="252" spans="1:14" x14ac:dyDescent="0.3">
      <c r="A252" t="s">
        <v>14</v>
      </c>
      <c r="B252">
        <v>4</v>
      </c>
      <c r="C252" t="s">
        <v>51</v>
      </c>
      <c r="D252">
        <v>38560</v>
      </c>
      <c r="E252" t="s">
        <v>52</v>
      </c>
      <c r="F252">
        <v>12</v>
      </c>
      <c r="G252" t="s">
        <v>30</v>
      </c>
      <c r="H252">
        <v>7489.86</v>
      </c>
      <c r="I252">
        <v>0</v>
      </c>
      <c r="J252">
        <v>3171615</v>
      </c>
      <c r="K252">
        <v>15459933</v>
      </c>
      <c r="M252">
        <v>32205</v>
      </c>
      <c r="N252" t="s">
        <v>18</v>
      </c>
    </row>
    <row r="253" spans="1:14" x14ac:dyDescent="0.3">
      <c r="A253" t="s">
        <v>14</v>
      </c>
      <c r="B253">
        <v>4</v>
      </c>
      <c r="C253" t="s">
        <v>51</v>
      </c>
      <c r="D253">
        <v>38560</v>
      </c>
      <c r="E253" t="s">
        <v>52</v>
      </c>
      <c r="F253">
        <v>16</v>
      </c>
      <c r="G253" t="s">
        <v>31</v>
      </c>
      <c r="H253">
        <v>2939.2979999999998</v>
      </c>
      <c r="I253">
        <v>0</v>
      </c>
      <c r="J253">
        <v>70</v>
      </c>
      <c r="K253">
        <v>0</v>
      </c>
      <c r="M253">
        <v>0</v>
      </c>
      <c r="N253" t="s">
        <v>18</v>
      </c>
    </row>
    <row r="254" spans="1:14" x14ac:dyDescent="0.3">
      <c r="A254" t="s">
        <v>14</v>
      </c>
      <c r="B254">
        <v>4</v>
      </c>
      <c r="C254" t="s">
        <v>51</v>
      </c>
      <c r="D254">
        <v>38560</v>
      </c>
      <c r="E254" t="s">
        <v>52</v>
      </c>
      <c r="F254">
        <v>11</v>
      </c>
      <c r="G254" t="s">
        <v>32</v>
      </c>
      <c r="H254">
        <v>2851.1819999999998</v>
      </c>
      <c r="I254">
        <v>0</v>
      </c>
      <c r="J254">
        <v>222720</v>
      </c>
      <c r="K254">
        <v>765816</v>
      </c>
      <c r="M254">
        <v>0</v>
      </c>
      <c r="N254" t="s">
        <v>18</v>
      </c>
    </row>
    <row r="255" spans="1:14" x14ac:dyDescent="0.3">
      <c r="A255" t="s">
        <v>14</v>
      </c>
      <c r="B255">
        <v>4</v>
      </c>
      <c r="C255" t="s">
        <v>51</v>
      </c>
      <c r="D255">
        <v>38560</v>
      </c>
      <c r="E255" t="s">
        <v>52</v>
      </c>
      <c r="F255">
        <v>17</v>
      </c>
      <c r="G255" t="s">
        <v>33</v>
      </c>
      <c r="H255">
        <v>270.642</v>
      </c>
      <c r="I255">
        <v>0</v>
      </c>
      <c r="J255">
        <v>70</v>
      </c>
      <c r="K255">
        <v>0</v>
      </c>
      <c r="M255">
        <v>0</v>
      </c>
      <c r="N255" t="s">
        <v>18</v>
      </c>
    </row>
    <row r="256" spans="1:14" x14ac:dyDescent="0.3">
      <c r="A256" t="s">
        <v>14</v>
      </c>
      <c r="B256">
        <v>4</v>
      </c>
      <c r="C256" t="s">
        <v>51</v>
      </c>
      <c r="D256">
        <v>38560</v>
      </c>
      <c r="E256" t="s">
        <v>52</v>
      </c>
      <c r="F256">
        <v>18</v>
      </c>
      <c r="G256" t="s">
        <v>34</v>
      </c>
      <c r="H256">
        <v>42934.521000000001</v>
      </c>
      <c r="I256">
        <v>0</v>
      </c>
      <c r="J256">
        <v>3171615</v>
      </c>
      <c r="K256">
        <v>15459933</v>
      </c>
      <c r="M256">
        <v>32205</v>
      </c>
      <c r="N256" t="s">
        <v>18</v>
      </c>
    </row>
    <row r="257" spans="1:14" x14ac:dyDescent="0.3">
      <c r="A257" t="s">
        <v>14</v>
      </c>
      <c r="B257">
        <v>4</v>
      </c>
      <c r="C257" t="s">
        <v>51</v>
      </c>
      <c r="D257">
        <v>20891</v>
      </c>
      <c r="E257" t="s">
        <v>53</v>
      </c>
      <c r="F257">
        <v>1</v>
      </c>
      <c r="G257" t="s">
        <v>17</v>
      </c>
      <c r="H257">
        <v>2309.8980000000001</v>
      </c>
      <c r="I257">
        <v>0</v>
      </c>
      <c r="J257">
        <v>365900</v>
      </c>
      <c r="K257">
        <v>1298370</v>
      </c>
      <c r="M257">
        <v>720.48</v>
      </c>
      <c r="N257" t="s">
        <v>18</v>
      </c>
    </row>
    <row r="258" spans="1:14" x14ac:dyDescent="0.3">
      <c r="A258" t="s">
        <v>14</v>
      </c>
      <c r="B258">
        <v>4</v>
      </c>
      <c r="C258" t="s">
        <v>51</v>
      </c>
      <c r="D258">
        <v>20891</v>
      </c>
      <c r="E258" t="s">
        <v>53</v>
      </c>
      <c r="F258">
        <v>2</v>
      </c>
      <c r="G258" t="s">
        <v>19</v>
      </c>
      <c r="H258">
        <v>1560.912</v>
      </c>
      <c r="I258">
        <v>0</v>
      </c>
      <c r="J258">
        <v>67575</v>
      </c>
      <c r="K258">
        <v>411513</v>
      </c>
      <c r="M258">
        <v>743.28</v>
      </c>
      <c r="N258" t="s">
        <v>18</v>
      </c>
    </row>
    <row r="259" spans="1:14" x14ac:dyDescent="0.3">
      <c r="A259" t="s">
        <v>14</v>
      </c>
      <c r="B259">
        <v>4</v>
      </c>
      <c r="C259" t="s">
        <v>51</v>
      </c>
      <c r="D259">
        <v>20891</v>
      </c>
      <c r="E259" t="s">
        <v>53</v>
      </c>
      <c r="F259">
        <v>3</v>
      </c>
      <c r="G259" t="s">
        <v>20</v>
      </c>
      <c r="H259">
        <v>47.204999999999998</v>
      </c>
      <c r="I259">
        <v>0</v>
      </c>
      <c r="J259">
        <v>366355</v>
      </c>
      <c r="K259">
        <v>642351</v>
      </c>
      <c r="M259">
        <v>937.08</v>
      </c>
      <c r="N259" t="s">
        <v>18</v>
      </c>
    </row>
    <row r="260" spans="1:14" x14ac:dyDescent="0.3">
      <c r="A260" t="s">
        <v>14</v>
      </c>
      <c r="B260">
        <v>4</v>
      </c>
      <c r="C260" t="s">
        <v>51</v>
      </c>
      <c r="D260">
        <v>20891</v>
      </c>
      <c r="E260" t="s">
        <v>53</v>
      </c>
      <c r="F260">
        <v>4</v>
      </c>
      <c r="G260" t="s">
        <v>21</v>
      </c>
      <c r="H260">
        <v>1252.5060000000001</v>
      </c>
      <c r="I260">
        <v>0</v>
      </c>
      <c r="J260">
        <v>248400</v>
      </c>
      <c r="K260">
        <v>442008</v>
      </c>
      <c r="M260">
        <v>656.64</v>
      </c>
      <c r="N260" t="s">
        <v>18</v>
      </c>
    </row>
    <row r="261" spans="1:14" x14ac:dyDescent="0.3">
      <c r="A261" t="s">
        <v>14</v>
      </c>
      <c r="B261">
        <v>4</v>
      </c>
      <c r="C261" t="s">
        <v>51</v>
      </c>
      <c r="D261">
        <v>20891</v>
      </c>
      <c r="E261" t="s">
        <v>53</v>
      </c>
      <c r="F261">
        <v>5</v>
      </c>
      <c r="G261" t="s">
        <v>22</v>
      </c>
      <c r="H261">
        <v>2165.136</v>
      </c>
      <c r="I261">
        <v>0</v>
      </c>
      <c r="J261">
        <v>148625</v>
      </c>
      <c r="K261">
        <v>290106</v>
      </c>
      <c r="M261">
        <v>779.76</v>
      </c>
      <c r="N261" t="s">
        <v>18</v>
      </c>
    </row>
    <row r="262" spans="1:14" x14ac:dyDescent="0.3">
      <c r="A262" t="s">
        <v>14</v>
      </c>
      <c r="B262">
        <v>4</v>
      </c>
      <c r="C262" t="s">
        <v>51</v>
      </c>
      <c r="D262">
        <v>20891</v>
      </c>
      <c r="E262" t="s">
        <v>53</v>
      </c>
      <c r="F262">
        <v>6</v>
      </c>
      <c r="G262" t="s">
        <v>23</v>
      </c>
      <c r="H262">
        <v>4644.9719999999998</v>
      </c>
      <c r="I262">
        <v>0</v>
      </c>
      <c r="J262">
        <v>1654415</v>
      </c>
      <c r="K262">
        <v>11002398</v>
      </c>
      <c r="M262">
        <v>9220.32</v>
      </c>
      <c r="N262" t="s">
        <v>18</v>
      </c>
    </row>
    <row r="263" spans="1:14" x14ac:dyDescent="0.3">
      <c r="A263" t="s">
        <v>14</v>
      </c>
      <c r="B263">
        <v>4</v>
      </c>
      <c r="C263" t="s">
        <v>51</v>
      </c>
      <c r="D263">
        <v>20891</v>
      </c>
      <c r="E263" t="s">
        <v>53</v>
      </c>
      <c r="F263">
        <v>13</v>
      </c>
      <c r="G263" t="s">
        <v>24</v>
      </c>
      <c r="H263">
        <v>11980.629000000001</v>
      </c>
      <c r="I263">
        <v>0</v>
      </c>
      <c r="J263">
        <v>2851270</v>
      </c>
      <c r="K263">
        <v>14086746</v>
      </c>
      <c r="M263">
        <v>14699.16</v>
      </c>
      <c r="N263" t="s">
        <v>18</v>
      </c>
    </row>
    <row r="264" spans="1:14" x14ac:dyDescent="0.3">
      <c r="A264" t="s">
        <v>14</v>
      </c>
      <c r="B264">
        <v>4</v>
      </c>
      <c r="C264" t="s">
        <v>51</v>
      </c>
      <c r="D264">
        <v>20891</v>
      </c>
      <c r="E264" t="s">
        <v>53</v>
      </c>
      <c r="F264">
        <v>7</v>
      </c>
      <c r="G264" t="s">
        <v>25</v>
      </c>
      <c r="H264">
        <v>4346.0069999999996</v>
      </c>
      <c r="I264">
        <v>0</v>
      </c>
      <c r="J264">
        <v>153100</v>
      </c>
      <c r="K264">
        <v>1396377</v>
      </c>
      <c r="M264">
        <v>5307.84</v>
      </c>
      <c r="N264" t="s">
        <v>18</v>
      </c>
    </row>
    <row r="265" spans="1:14" x14ac:dyDescent="0.3">
      <c r="A265" t="s">
        <v>14</v>
      </c>
      <c r="B265">
        <v>4</v>
      </c>
      <c r="C265" t="s">
        <v>51</v>
      </c>
      <c r="D265">
        <v>20891</v>
      </c>
      <c r="E265" t="s">
        <v>53</v>
      </c>
      <c r="F265">
        <v>8</v>
      </c>
      <c r="G265" t="s">
        <v>26</v>
      </c>
      <c r="H265">
        <v>1466.502</v>
      </c>
      <c r="I265">
        <v>0</v>
      </c>
      <c r="J265">
        <v>38235</v>
      </c>
      <c r="K265">
        <v>200271</v>
      </c>
      <c r="M265">
        <v>4306.92</v>
      </c>
      <c r="N265" t="s">
        <v>18</v>
      </c>
    </row>
    <row r="266" spans="1:14" x14ac:dyDescent="0.3">
      <c r="A266" t="s">
        <v>14</v>
      </c>
      <c r="B266">
        <v>4</v>
      </c>
      <c r="C266" t="s">
        <v>51</v>
      </c>
      <c r="D266">
        <v>20891</v>
      </c>
      <c r="E266" t="s">
        <v>53</v>
      </c>
      <c r="F266">
        <v>9</v>
      </c>
      <c r="G266" t="s">
        <v>27</v>
      </c>
      <c r="H266">
        <v>2023.521</v>
      </c>
      <c r="I266">
        <v>0</v>
      </c>
      <c r="J266">
        <v>38240</v>
      </c>
      <c r="K266">
        <v>267006</v>
      </c>
      <c r="M266">
        <v>4653.4799999999996</v>
      </c>
      <c r="N266" t="s">
        <v>18</v>
      </c>
    </row>
    <row r="267" spans="1:14" x14ac:dyDescent="0.3">
      <c r="A267" t="s">
        <v>14</v>
      </c>
      <c r="B267">
        <v>4</v>
      </c>
      <c r="C267" t="s">
        <v>51</v>
      </c>
      <c r="D267">
        <v>20891</v>
      </c>
      <c r="E267" t="s">
        <v>53</v>
      </c>
      <c r="F267">
        <v>14</v>
      </c>
      <c r="G267" t="s">
        <v>28</v>
      </c>
      <c r="H267">
        <v>7836.03</v>
      </c>
      <c r="I267">
        <v>0</v>
      </c>
      <c r="J267">
        <v>229575</v>
      </c>
      <c r="K267">
        <v>1863654</v>
      </c>
      <c r="M267">
        <v>15136.92</v>
      </c>
      <c r="N267" t="s">
        <v>18</v>
      </c>
    </row>
    <row r="268" spans="1:14" x14ac:dyDescent="0.3">
      <c r="A268" t="s">
        <v>14</v>
      </c>
      <c r="B268">
        <v>4</v>
      </c>
      <c r="C268" t="s">
        <v>51</v>
      </c>
      <c r="D268">
        <v>20891</v>
      </c>
      <c r="E268" t="s">
        <v>53</v>
      </c>
      <c r="F268">
        <v>15</v>
      </c>
      <c r="G268" t="s">
        <v>29</v>
      </c>
      <c r="H268">
        <v>4840.0860000000002</v>
      </c>
      <c r="I268">
        <v>0</v>
      </c>
      <c r="J268">
        <v>75</v>
      </c>
      <c r="K268">
        <v>0</v>
      </c>
      <c r="M268">
        <v>0</v>
      </c>
      <c r="N268" t="s">
        <v>18</v>
      </c>
    </row>
    <row r="269" spans="1:14" x14ac:dyDescent="0.3">
      <c r="A269" t="s">
        <v>14</v>
      </c>
      <c r="B269">
        <v>4</v>
      </c>
      <c r="C269" t="s">
        <v>51</v>
      </c>
      <c r="D269">
        <v>20891</v>
      </c>
      <c r="E269" t="s">
        <v>53</v>
      </c>
      <c r="F269">
        <v>12</v>
      </c>
      <c r="G269" t="s">
        <v>30</v>
      </c>
      <c r="H269">
        <v>6866.7539999999999</v>
      </c>
      <c r="I269">
        <v>0</v>
      </c>
      <c r="J269">
        <v>3080845</v>
      </c>
      <c r="K269">
        <v>15950400</v>
      </c>
      <c r="M269">
        <v>29836.080000000002</v>
      </c>
      <c r="N269" t="s">
        <v>18</v>
      </c>
    </row>
    <row r="270" spans="1:14" x14ac:dyDescent="0.3">
      <c r="A270" t="s">
        <v>14</v>
      </c>
      <c r="B270">
        <v>4</v>
      </c>
      <c r="C270" t="s">
        <v>51</v>
      </c>
      <c r="D270">
        <v>20891</v>
      </c>
      <c r="E270" t="s">
        <v>53</v>
      </c>
      <c r="F270">
        <v>16</v>
      </c>
      <c r="G270" t="s">
        <v>31</v>
      </c>
      <c r="H270">
        <v>3153.2939999999999</v>
      </c>
      <c r="I270">
        <v>0</v>
      </c>
      <c r="J270">
        <v>75</v>
      </c>
      <c r="K270">
        <v>0</v>
      </c>
      <c r="M270">
        <v>0</v>
      </c>
      <c r="N270" t="s">
        <v>18</v>
      </c>
    </row>
    <row r="271" spans="1:14" x14ac:dyDescent="0.3">
      <c r="A271" t="s">
        <v>14</v>
      </c>
      <c r="B271">
        <v>4</v>
      </c>
      <c r="C271" t="s">
        <v>51</v>
      </c>
      <c r="D271">
        <v>20891</v>
      </c>
      <c r="E271" t="s">
        <v>53</v>
      </c>
      <c r="F271">
        <v>11</v>
      </c>
      <c r="G271" t="s">
        <v>32</v>
      </c>
      <c r="H271">
        <v>0</v>
      </c>
      <c r="I271">
        <v>0</v>
      </c>
      <c r="J271">
        <v>10</v>
      </c>
      <c r="K271">
        <v>33</v>
      </c>
      <c r="M271">
        <v>0</v>
      </c>
      <c r="N271" t="s">
        <v>18</v>
      </c>
    </row>
    <row r="272" spans="1:14" x14ac:dyDescent="0.3">
      <c r="A272" t="s">
        <v>14</v>
      </c>
      <c r="B272">
        <v>4</v>
      </c>
      <c r="C272" t="s">
        <v>51</v>
      </c>
      <c r="D272">
        <v>20891</v>
      </c>
      <c r="E272" t="s">
        <v>53</v>
      </c>
      <c r="F272">
        <v>17</v>
      </c>
      <c r="G272" t="s">
        <v>33</v>
      </c>
      <c r="H272">
        <v>31.47</v>
      </c>
      <c r="I272">
        <v>342</v>
      </c>
      <c r="J272">
        <v>75</v>
      </c>
      <c r="K272">
        <v>0</v>
      </c>
      <c r="M272">
        <v>0</v>
      </c>
      <c r="N272" t="s">
        <v>18</v>
      </c>
    </row>
    <row r="273" spans="1:14" x14ac:dyDescent="0.3">
      <c r="A273" t="s">
        <v>14</v>
      </c>
      <c r="B273">
        <v>4</v>
      </c>
      <c r="C273" t="s">
        <v>51</v>
      </c>
      <c r="D273">
        <v>20891</v>
      </c>
      <c r="E273" t="s">
        <v>53</v>
      </c>
      <c r="F273">
        <v>18</v>
      </c>
      <c r="G273" t="s">
        <v>34</v>
      </c>
      <c r="H273">
        <v>34708.262999999999</v>
      </c>
      <c r="I273">
        <v>342</v>
      </c>
      <c r="J273">
        <v>3080845</v>
      </c>
      <c r="K273">
        <v>15950400</v>
      </c>
      <c r="M273">
        <v>29836.080000000002</v>
      </c>
      <c r="N273" t="s">
        <v>18</v>
      </c>
    </row>
    <row r="274" spans="1:14" x14ac:dyDescent="0.3">
      <c r="A274" t="s">
        <v>14</v>
      </c>
      <c r="B274">
        <v>4</v>
      </c>
      <c r="C274" t="s">
        <v>51</v>
      </c>
      <c r="D274">
        <v>45583</v>
      </c>
      <c r="E274" t="s">
        <v>54</v>
      </c>
      <c r="F274">
        <v>1</v>
      </c>
      <c r="G274" t="s">
        <v>17</v>
      </c>
      <c r="H274">
        <v>2262.6930000000002</v>
      </c>
      <c r="I274">
        <v>0</v>
      </c>
      <c r="J274">
        <v>317050</v>
      </c>
      <c r="K274">
        <v>913146</v>
      </c>
      <c r="M274">
        <v>827.64</v>
      </c>
      <c r="N274" t="s">
        <v>18</v>
      </c>
    </row>
    <row r="275" spans="1:14" x14ac:dyDescent="0.3">
      <c r="A275" t="s">
        <v>14</v>
      </c>
      <c r="B275">
        <v>4</v>
      </c>
      <c r="C275" t="s">
        <v>51</v>
      </c>
      <c r="D275">
        <v>45583</v>
      </c>
      <c r="E275" t="s">
        <v>54</v>
      </c>
      <c r="F275">
        <v>2</v>
      </c>
      <c r="G275" t="s">
        <v>19</v>
      </c>
      <c r="H275">
        <v>2054.991</v>
      </c>
      <c r="I275">
        <v>0</v>
      </c>
      <c r="J275">
        <v>84985</v>
      </c>
      <c r="K275">
        <v>474507</v>
      </c>
      <c r="M275">
        <v>736.44</v>
      </c>
      <c r="N275" t="s">
        <v>18</v>
      </c>
    </row>
    <row r="276" spans="1:14" x14ac:dyDescent="0.3">
      <c r="A276" t="s">
        <v>14</v>
      </c>
      <c r="B276">
        <v>4</v>
      </c>
      <c r="C276" t="s">
        <v>51</v>
      </c>
      <c r="D276">
        <v>45583</v>
      </c>
      <c r="E276" t="s">
        <v>54</v>
      </c>
      <c r="F276">
        <v>3</v>
      </c>
      <c r="G276" t="s">
        <v>20</v>
      </c>
      <c r="H276">
        <v>47.204999999999998</v>
      </c>
      <c r="I276">
        <v>0</v>
      </c>
      <c r="J276">
        <v>408905</v>
      </c>
      <c r="K276">
        <v>572526</v>
      </c>
      <c r="M276">
        <v>1005.48</v>
      </c>
      <c r="N276" t="s">
        <v>18</v>
      </c>
    </row>
    <row r="277" spans="1:14" x14ac:dyDescent="0.3">
      <c r="A277" t="s">
        <v>14</v>
      </c>
      <c r="B277">
        <v>4</v>
      </c>
      <c r="C277" t="s">
        <v>51</v>
      </c>
      <c r="D277">
        <v>45583</v>
      </c>
      <c r="E277" t="s">
        <v>54</v>
      </c>
      <c r="F277">
        <v>4</v>
      </c>
      <c r="G277" t="s">
        <v>21</v>
      </c>
      <c r="H277">
        <v>862.27800000000002</v>
      </c>
      <c r="I277">
        <v>0</v>
      </c>
      <c r="J277">
        <v>316580</v>
      </c>
      <c r="K277">
        <v>558684</v>
      </c>
      <c r="M277">
        <v>595.08000000000004</v>
      </c>
      <c r="N277" t="s">
        <v>18</v>
      </c>
    </row>
    <row r="278" spans="1:14" x14ac:dyDescent="0.3">
      <c r="A278" t="s">
        <v>14</v>
      </c>
      <c r="B278">
        <v>4</v>
      </c>
      <c r="C278" t="s">
        <v>51</v>
      </c>
      <c r="D278">
        <v>45583</v>
      </c>
      <c r="E278" t="s">
        <v>54</v>
      </c>
      <c r="F278">
        <v>5</v>
      </c>
      <c r="G278" t="s">
        <v>22</v>
      </c>
      <c r="H278">
        <v>2612.0100000000002</v>
      </c>
      <c r="I278">
        <v>0</v>
      </c>
      <c r="J278">
        <v>124770</v>
      </c>
      <c r="K278">
        <v>241758</v>
      </c>
      <c r="M278">
        <v>1199.28</v>
      </c>
      <c r="N278" t="s">
        <v>18</v>
      </c>
    </row>
    <row r="279" spans="1:14" x14ac:dyDescent="0.3">
      <c r="A279" t="s">
        <v>14</v>
      </c>
      <c r="B279">
        <v>4</v>
      </c>
      <c r="C279" t="s">
        <v>51</v>
      </c>
      <c r="D279">
        <v>45583</v>
      </c>
      <c r="E279" t="s">
        <v>54</v>
      </c>
      <c r="F279">
        <v>6</v>
      </c>
      <c r="G279" t="s">
        <v>23</v>
      </c>
      <c r="H279">
        <v>9009.8610000000008</v>
      </c>
      <c r="I279">
        <v>0</v>
      </c>
      <c r="J279">
        <v>1088930</v>
      </c>
      <c r="K279">
        <v>3125775</v>
      </c>
      <c r="M279">
        <v>8748.36</v>
      </c>
      <c r="N279" t="s">
        <v>18</v>
      </c>
    </row>
    <row r="280" spans="1:14" x14ac:dyDescent="0.3">
      <c r="A280" t="s">
        <v>14</v>
      </c>
      <c r="B280">
        <v>4</v>
      </c>
      <c r="C280" t="s">
        <v>51</v>
      </c>
      <c r="D280">
        <v>45583</v>
      </c>
      <c r="E280" t="s">
        <v>54</v>
      </c>
      <c r="F280">
        <v>13</v>
      </c>
      <c r="G280" t="s">
        <v>24</v>
      </c>
      <c r="H280">
        <v>16849.038</v>
      </c>
      <c r="I280">
        <v>0</v>
      </c>
      <c r="J280">
        <v>2341220</v>
      </c>
      <c r="K280">
        <v>5886396</v>
      </c>
      <c r="M280">
        <v>15383.16</v>
      </c>
      <c r="N280" t="s">
        <v>18</v>
      </c>
    </row>
    <row r="281" spans="1:14" x14ac:dyDescent="0.3">
      <c r="A281" t="s">
        <v>14</v>
      </c>
      <c r="B281">
        <v>4</v>
      </c>
      <c r="C281" t="s">
        <v>51</v>
      </c>
      <c r="D281">
        <v>45583</v>
      </c>
      <c r="E281" t="s">
        <v>54</v>
      </c>
      <c r="F281">
        <v>7</v>
      </c>
      <c r="G281" t="s">
        <v>25</v>
      </c>
      <c r="H281">
        <v>8707.7489999999998</v>
      </c>
      <c r="I281">
        <v>0</v>
      </c>
      <c r="J281">
        <v>148825</v>
      </c>
      <c r="K281">
        <v>1326465</v>
      </c>
      <c r="M281">
        <v>5898.36</v>
      </c>
      <c r="N281" t="s">
        <v>18</v>
      </c>
    </row>
    <row r="282" spans="1:14" x14ac:dyDescent="0.3">
      <c r="A282" t="s">
        <v>14</v>
      </c>
      <c r="B282">
        <v>4</v>
      </c>
      <c r="C282" t="s">
        <v>51</v>
      </c>
      <c r="D282">
        <v>45583</v>
      </c>
      <c r="E282" t="s">
        <v>54</v>
      </c>
      <c r="F282">
        <v>8</v>
      </c>
      <c r="G282" t="s">
        <v>26</v>
      </c>
      <c r="H282">
        <v>62.94</v>
      </c>
      <c r="I282">
        <v>0</v>
      </c>
      <c r="J282">
        <v>35530</v>
      </c>
      <c r="K282">
        <v>182283</v>
      </c>
      <c r="M282">
        <v>4122.24</v>
      </c>
      <c r="N282" t="s">
        <v>18</v>
      </c>
    </row>
    <row r="283" spans="1:14" x14ac:dyDescent="0.3">
      <c r="A283" t="s">
        <v>14</v>
      </c>
      <c r="B283">
        <v>4</v>
      </c>
      <c r="C283" t="s">
        <v>51</v>
      </c>
      <c r="D283">
        <v>45583</v>
      </c>
      <c r="E283" t="s">
        <v>54</v>
      </c>
      <c r="F283">
        <v>9</v>
      </c>
      <c r="G283" t="s">
        <v>27</v>
      </c>
      <c r="H283">
        <v>78.674999999999997</v>
      </c>
      <c r="I283">
        <v>0</v>
      </c>
      <c r="J283">
        <v>39015</v>
      </c>
      <c r="K283">
        <v>315948</v>
      </c>
      <c r="M283">
        <v>3337.92</v>
      </c>
      <c r="N283" t="s">
        <v>18</v>
      </c>
    </row>
    <row r="284" spans="1:14" x14ac:dyDescent="0.3">
      <c r="A284" t="s">
        <v>14</v>
      </c>
      <c r="B284">
        <v>4</v>
      </c>
      <c r="C284" t="s">
        <v>51</v>
      </c>
      <c r="D284">
        <v>45583</v>
      </c>
      <c r="E284" t="s">
        <v>54</v>
      </c>
      <c r="F284">
        <v>14</v>
      </c>
      <c r="G284" t="s">
        <v>28</v>
      </c>
      <c r="H284">
        <v>8849.3639999999996</v>
      </c>
      <c r="I284">
        <v>0</v>
      </c>
      <c r="J284">
        <v>223370</v>
      </c>
      <c r="K284">
        <v>1824696</v>
      </c>
      <c r="M284">
        <v>14861.04</v>
      </c>
      <c r="N284" t="s">
        <v>18</v>
      </c>
    </row>
    <row r="285" spans="1:14" x14ac:dyDescent="0.3">
      <c r="A285" t="s">
        <v>14</v>
      </c>
      <c r="B285">
        <v>4</v>
      </c>
      <c r="C285" t="s">
        <v>51</v>
      </c>
      <c r="D285">
        <v>45583</v>
      </c>
      <c r="E285" t="s">
        <v>54</v>
      </c>
      <c r="F285">
        <v>15</v>
      </c>
      <c r="G285" t="s">
        <v>29</v>
      </c>
      <c r="H285">
        <v>2766.2130000000002</v>
      </c>
      <c r="I285">
        <v>0</v>
      </c>
      <c r="J285">
        <v>80</v>
      </c>
      <c r="K285">
        <v>0</v>
      </c>
      <c r="M285">
        <v>0</v>
      </c>
      <c r="N285" t="s">
        <v>18</v>
      </c>
    </row>
    <row r="286" spans="1:14" x14ac:dyDescent="0.3">
      <c r="A286" t="s">
        <v>14</v>
      </c>
      <c r="B286">
        <v>4</v>
      </c>
      <c r="C286" t="s">
        <v>51</v>
      </c>
      <c r="D286">
        <v>45583</v>
      </c>
      <c r="E286" t="s">
        <v>54</v>
      </c>
      <c r="F286">
        <v>12</v>
      </c>
      <c r="G286" t="s">
        <v>30</v>
      </c>
      <c r="H286">
        <v>6064.2690000000002</v>
      </c>
      <c r="I286">
        <v>0</v>
      </c>
      <c r="J286">
        <v>2564590</v>
      </c>
      <c r="K286">
        <v>7711092</v>
      </c>
      <c r="M286">
        <v>30244.2</v>
      </c>
      <c r="N286" t="s">
        <v>18</v>
      </c>
    </row>
    <row r="287" spans="1:14" x14ac:dyDescent="0.3">
      <c r="A287" t="s">
        <v>14</v>
      </c>
      <c r="B287">
        <v>4</v>
      </c>
      <c r="C287" t="s">
        <v>51</v>
      </c>
      <c r="D287">
        <v>45583</v>
      </c>
      <c r="E287" t="s">
        <v>54</v>
      </c>
      <c r="F287">
        <v>16</v>
      </c>
      <c r="G287" t="s">
        <v>31</v>
      </c>
      <c r="H287">
        <v>2964.4740000000002</v>
      </c>
      <c r="I287">
        <v>0</v>
      </c>
      <c r="J287">
        <v>80</v>
      </c>
      <c r="K287">
        <v>0</v>
      </c>
      <c r="M287">
        <v>0</v>
      </c>
      <c r="N287" t="s">
        <v>18</v>
      </c>
    </row>
    <row r="288" spans="1:14" x14ac:dyDescent="0.3">
      <c r="A288" t="s">
        <v>14</v>
      </c>
      <c r="B288">
        <v>4</v>
      </c>
      <c r="C288" t="s">
        <v>51</v>
      </c>
      <c r="D288">
        <v>45583</v>
      </c>
      <c r="E288" t="s">
        <v>54</v>
      </c>
      <c r="F288">
        <v>11</v>
      </c>
      <c r="G288" t="s">
        <v>32</v>
      </c>
      <c r="H288">
        <v>4317.6840000000002</v>
      </c>
      <c r="I288">
        <v>0</v>
      </c>
      <c r="J288">
        <v>411535</v>
      </c>
      <c r="K288">
        <v>1197762</v>
      </c>
      <c r="M288">
        <v>0</v>
      </c>
      <c r="N288" t="s">
        <v>18</v>
      </c>
    </row>
    <row r="289" spans="1:14" x14ac:dyDescent="0.3">
      <c r="A289" t="s">
        <v>14</v>
      </c>
      <c r="B289">
        <v>4</v>
      </c>
      <c r="C289" t="s">
        <v>51</v>
      </c>
      <c r="D289">
        <v>45583</v>
      </c>
      <c r="E289" t="s">
        <v>54</v>
      </c>
      <c r="F289">
        <v>17</v>
      </c>
      <c r="G289" t="s">
        <v>33</v>
      </c>
      <c r="H289">
        <v>31.47</v>
      </c>
      <c r="I289">
        <v>0</v>
      </c>
      <c r="J289">
        <v>80</v>
      </c>
      <c r="K289">
        <v>0</v>
      </c>
      <c r="M289">
        <v>0</v>
      </c>
      <c r="N289" t="s">
        <v>18</v>
      </c>
    </row>
    <row r="290" spans="1:14" x14ac:dyDescent="0.3">
      <c r="A290" t="s">
        <v>14</v>
      </c>
      <c r="B290">
        <v>4</v>
      </c>
      <c r="C290" t="s">
        <v>51</v>
      </c>
      <c r="D290">
        <v>45583</v>
      </c>
      <c r="E290" t="s">
        <v>54</v>
      </c>
      <c r="F290">
        <v>18</v>
      </c>
      <c r="G290" t="s">
        <v>34</v>
      </c>
      <c r="H290">
        <v>41842.512000000002</v>
      </c>
      <c r="I290">
        <v>0</v>
      </c>
      <c r="J290">
        <v>2564590</v>
      </c>
      <c r="K290">
        <v>7711092</v>
      </c>
      <c r="M290">
        <v>30244.2</v>
      </c>
      <c r="N290" t="s">
        <v>18</v>
      </c>
    </row>
    <row r="291" spans="1:14" x14ac:dyDescent="0.3">
      <c r="A291" t="s">
        <v>14</v>
      </c>
      <c r="B291">
        <v>4</v>
      </c>
      <c r="C291" t="s">
        <v>51</v>
      </c>
      <c r="D291">
        <v>85696</v>
      </c>
      <c r="E291" t="s">
        <v>55</v>
      </c>
      <c r="F291">
        <v>1</v>
      </c>
      <c r="G291" t="s">
        <v>17</v>
      </c>
      <c r="H291">
        <v>4317.6840000000002</v>
      </c>
      <c r="I291">
        <v>0</v>
      </c>
      <c r="J291">
        <v>346610</v>
      </c>
      <c r="K291">
        <v>1142352</v>
      </c>
      <c r="M291">
        <v>731.88</v>
      </c>
      <c r="N291" t="s">
        <v>39</v>
      </c>
    </row>
    <row r="292" spans="1:14" x14ac:dyDescent="0.3">
      <c r="A292" t="s">
        <v>14</v>
      </c>
      <c r="B292">
        <v>4</v>
      </c>
      <c r="C292" t="s">
        <v>51</v>
      </c>
      <c r="D292">
        <v>85696</v>
      </c>
      <c r="E292" t="s">
        <v>55</v>
      </c>
      <c r="F292">
        <v>2</v>
      </c>
      <c r="G292" t="s">
        <v>19</v>
      </c>
      <c r="H292">
        <v>2300.4569999999999</v>
      </c>
      <c r="I292">
        <v>0</v>
      </c>
      <c r="J292">
        <v>96495</v>
      </c>
      <c r="K292">
        <v>587910</v>
      </c>
      <c r="M292">
        <v>611.04</v>
      </c>
      <c r="N292" t="s">
        <v>39</v>
      </c>
    </row>
    <row r="293" spans="1:14" x14ac:dyDescent="0.3">
      <c r="A293" t="s">
        <v>14</v>
      </c>
      <c r="B293">
        <v>4</v>
      </c>
      <c r="C293" t="s">
        <v>51</v>
      </c>
      <c r="D293">
        <v>85696</v>
      </c>
      <c r="E293" t="s">
        <v>55</v>
      </c>
      <c r="F293">
        <v>3</v>
      </c>
      <c r="G293" t="s">
        <v>20</v>
      </c>
      <c r="H293">
        <v>47.204999999999998</v>
      </c>
      <c r="I293">
        <v>0</v>
      </c>
      <c r="J293">
        <v>349685</v>
      </c>
      <c r="K293">
        <v>557937</v>
      </c>
      <c r="M293">
        <v>775.2</v>
      </c>
      <c r="N293" t="s">
        <v>39</v>
      </c>
    </row>
    <row r="294" spans="1:14" x14ac:dyDescent="0.3">
      <c r="A294" t="s">
        <v>14</v>
      </c>
      <c r="B294">
        <v>4</v>
      </c>
      <c r="C294" t="s">
        <v>51</v>
      </c>
      <c r="D294">
        <v>85696</v>
      </c>
      <c r="E294" t="s">
        <v>55</v>
      </c>
      <c r="F294">
        <v>4</v>
      </c>
      <c r="G294" t="s">
        <v>21</v>
      </c>
      <c r="H294">
        <v>1671.057</v>
      </c>
      <c r="I294">
        <v>0</v>
      </c>
      <c r="J294">
        <v>316505</v>
      </c>
      <c r="K294">
        <v>533889</v>
      </c>
      <c r="M294">
        <v>743.28</v>
      </c>
      <c r="N294" t="s">
        <v>39</v>
      </c>
    </row>
    <row r="295" spans="1:14" x14ac:dyDescent="0.3">
      <c r="A295" t="s">
        <v>14</v>
      </c>
      <c r="B295">
        <v>4</v>
      </c>
      <c r="C295" t="s">
        <v>51</v>
      </c>
      <c r="D295">
        <v>85696</v>
      </c>
      <c r="E295" t="s">
        <v>55</v>
      </c>
      <c r="F295">
        <v>5</v>
      </c>
      <c r="G295" t="s">
        <v>22</v>
      </c>
      <c r="H295">
        <v>3257.145</v>
      </c>
      <c r="I295">
        <v>0</v>
      </c>
      <c r="J295">
        <v>117730</v>
      </c>
      <c r="K295">
        <v>279777</v>
      </c>
      <c r="M295">
        <v>930.24</v>
      </c>
      <c r="N295" t="s">
        <v>39</v>
      </c>
    </row>
    <row r="296" spans="1:14" x14ac:dyDescent="0.3">
      <c r="A296" t="s">
        <v>14</v>
      </c>
      <c r="B296">
        <v>4</v>
      </c>
      <c r="C296" t="s">
        <v>51</v>
      </c>
      <c r="D296">
        <v>85696</v>
      </c>
      <c r="E296" t="s">
        <v>55</v>
      </c>
      <c r="F296">
        <v>6</v>
      </c>
      <c r="G296" t="s">
        <v>23</v>
      </c>
      <c r="H296">
        <v>8758.1010000000006</v>
      </c>
      <c r="I296">
        <v>0</v>
      </c>
      <c r="J296">
        <v>1068365</v>
      </c>
      <c r="K296">
        <v>3861513</v>
      </c>
      <c r="M296">
        <v>10991.88</v>
      </c>
      <c r="N296" t="s">
        <v>39</v>
      </c>
    </row>
    <row r="297" spans="1:14" x14ac:dyDescent="0.3">
      <c r="A297" t="s">
        <v>14</v>
      </c>
      <c r="B297">
        <v>4</v>
      </c>
      <c r="C297" t="s">
        <v>51</v>
      </c>
      <c r="D297">
        <v>85696</v>
      </c>
      <c r="E297" t="s">
        <v>55</v>
      </c>
      <c r="F297">
        <v>13</v>
      </c>
      <c r="G297" t="s">
        <v>24</v>
      </c>
      <c r="H297">
        <v>20351.649000000001</v>
      </c>
      <c r="I297">
        <v>0</v>
      </c>
      <c r="J297">
        <v>2295390</v>
      </c>
      <c r="K297">
        <v>6963378</v>
      </c>
      <c r="M297">
        <v>16698.72</v>
      </c>
      <c r="N297" t="s">
        <v>39</v>
      </c>
    </row>
    <row r="298" spans="1:14" x14ac:dyDescent="0.3">
      <c r="A298" t="s">
        <v>14</v>
      </c>
      <c r="B298">
        <v>4</v>
      </c>
      <c r="C298" t="s">
        <v>51</v>
      </c>
      <c r="D298">
        <v>85696</v>
      </c>
      <c r="E298" t="s">
        <v>55</v>
      </c>
      <c r="F298">
        <v>7</v>
      </c>
      <c r="G298" t="s">
        <v>25</v>
      </c>
      <c r="H298">
        <v>5557.6019999999999</v>
      </c>
      <c r="I298">
        <v>158</v>
      </c>
      <c r="J298">
        <v>201575</v>
      </c>
      <c r="K298">
        <v>2032776</v>
      </c>
      <c r="M298">
        <v>6379.44</v>
      </c>
      <c r="N298" t="s">
        <v>39</v>
      </c>
    </row>
    <row r="299" spans="1:14" x14ac:dyDescent="0.3">
      <c r="A299" t="s">
        <v>14</v>
      </c>
      <c r="B299">
        <v>4</v>
      </c>
      <c r="C299" t="s">
        <v>51</v>
      </c>
      <c r="D299">
        <v>85696</v>
      </c>
      <c r="E299" t="s">
        <v>55</v>
      </c>
      <c r="F299">
        <v>8</v>
      </c>
      <c r="G299" t="s">
        <v>26</v>
      </c>
      <c r="H299">
        <v>830.80799999999999</v>
      </c>
      <c r="I299">
        <v>0</v>
      </c>
      <c r="J299">
        <v>36230</v>
      </c>
      <c r="K299">
        <v>207594</v>
      </c>
      <c r="M299">
        <v>4943.04</v>
      </c>
      <c r="N299" t="s">
        <v>39</v>
      </c>
    </row>
    <row r="300" spans="1:14" x14ac:dyDescent="0.3">
      <c r="A300" t="s">
        <v>14</v>
      </c>
      <c r="B300">
        <v>4</v>
      </c>
      <c r="C300" t="s">
        <v>51</v>
      </c>
      <c r="D300">
        <v>85696</v>
      </c>
      <c r="E300" t="s">
        <v>55</v>
      </c>
      <c r="F300">
        <v>9</v>
      </c>
      <c r="G300" t="s">
        <v>27</v>
      </c>
      <c r="H300">
        <v>1554.6179999999999</v>
      </c>
      <c r="I300">
        <v>194</v>
      </c>
      <c r="J300">
        <v>53525</v>
      </c>
      <c r="K300">
        <v>461865</v>
      </c>
      <c r="M300">
        <v>5362.56</v>
      </c>
      <c r="N300" t="s">
        <v>39</v>
      </c>
    </row>
    <row r="301" spans="1:14" x14ac:dyDescent="0.3">
      <c r="A301" t="s">
        <v>14</v>
      </c>
      <c r="B301">
        <v>4</v>
      </c>
      <c r="C301" t="s">
        <v>51</v>
      </c>
      <c r="D301">
        <v>85696</v>
      </c>
      <c r="E301" t="s">
        <v>55</v>
      </c>
      <c r="F301">
        <v>14</v>
      </c>
      <c r="G301" t="s">
        <v>28</v>
      </c>
      <c r="H301">
        <v>7943.0280000000002</v>
      </c>
      <c r="I301">
        <v>352</v>
      </c>
      <c r="J301">
        <v>291330</v>
      </c>
      <c r="K301">
        <v>2702235</v>
      </c>
      <c r="M301">
        <v>17603.88</v>
      </c>
      <c r="N301" t="s">
        <v>39</v>
      </c>
    </row>
    <row r="302" spans="1:14" x14ac:dyDescent="0.3">
      <c r="A302" t="s">
        <v>14</v>
      </c>
      <c r="B302">
        <v>4</v>
      </c>
      <c r="C302" t="s">
        <v>51</v>
      </c>
      <c r="D302">
        <v>85696</v>
      </c>
      <c r="E302" t="s">
        <v>55</v>
      </c>
      <c r="F302">
        <v>15</v>
      </c>
      <c r="G302" t="s">
        <v>29</v>
      </c>
      <c r="H302">
        <v>3688.2840000000001</v>
      </c>
      <c r="I302">
        <v>0</v>
      </c>
      <c r="J302">
        <v>85</v>
      </c>
      <c r="K302">
        <v>0</v>
      </c>
      <c r="M302">
        <v>0</v>
      </c>
      <c r="N302" t="s">
        <v>39</v>
      </c>
    </row>
    <row r="303" spans="1:14" x14ac:dyDescent="0.3">
      <c r="A303" t="s">
        <v>14</v>
      </c>
      <c r="B303">
        <v>4</v>
      </c>
      <c r="C303" t="s">
        <v>51</v>
      </c>
      <c r="D303">
        <v>85696</v>
      </c>
      <c r="E303" t="s">
        <v>55</v>
      </c>
      <c r="F303">
        <v>12</v>
      </c>
      <c r="G303" t="s">
        <v>30</v>
      </c>
      <c r="H303">
        <v>6473.3789999999999</v>
      </c>
      <c r="I303">
        <v>0</v>
      </c>
      <c r="J303">
        <v>2586720</v>
      </c>
      <c r="K303">
        <v>9665613</v>
      </c>
      <c r="M303">
        <v>34302.6</v>
      </c>
      <c r="N303" t="s">
        <v>39</v>
      </c>
    </row>
    <row r="304" spans="1:14" x14ac:dyDescent="0.3">
      <c r="A304" t="s">
        <v>14</v>
      </c>
      <c r="B304">
        <v>4</v>
      </c>
      <c r="C304" t="s">
        <v>51</v>
      </c>
      <c r="D304">
        <v>85696</v>
      </c>
      <c r="E304" t="s">
        <v>55</v>
      </c>
      <c r="F304">
        <v>16</v>
      </c>
      <c r="G304" t="s">
        <v>31</v>
      </c>
      <c r="H304">
        <v>2608.8629999999998</v>
      </c>
      <c r="I304">
        <v>0</v>
      </c>
      <c r="J304">
        <v>85</v>
      </c>
      <c r="K304">
        <v>0</v>
      </c>
      <c r="M304">
        <v>0</v>
      </c>
      <c r="N304" t="s">
        <v>39</v>
      </c>
    </row>
    <row r="305" spans="1:14" x14ac:dyDescent="0.3">
      <c r="A305" t="s">
        <v>14</v>
      </c>
      <c r="B305">
        <v>4</v>
      </c>
      <c r="C305" t="s">
        <v>51</v>
      </c>
      <c r="D305">
        <v>85696</v>
      </c>
      <c r="E305" t="s">
        <v>55</v>
      </c>
      <c r="F305">
        <v>11</v>
      </c>
      <c r="G305" t="s">
        <v>32</v>
      </c>
      <c r="H305">
        <v>4374.33</v>
      </c>
      <c r="I305">
        <v>0</v>
      </c>
      <c r="J305">
        <v>310920</v>
      </c>
      <c r="K305">
        <v>1246629</v>
      </c>
      <c r="M305">
        <v>0</v>
      </c>
      <c r="N305" t="s">
        <v>39</v>
      </c>
    </row>
    <row r="306" spans="1:14" x14ac:dyDescent="0.3">
      <c r="A306" t="s">
        <v>14</v>
      </c>
      <c r="B306">
        <v>4</v>
      </c>
      <c r="C306" t="s">
        <v>51</v>
      </c>
      <c r="D306">
        <v>85696</v>
      </c>
      <c r="E306" t="s">
        <v>55</v>
      </c>
      <c r="F306">
        <v>17</v>
      </c>
      <c r="G306" t="s">
        <v>33</v>
      </c>
      <c r="H306">
        <v>2438.9250000000002</v>
      </c>
      <c r="I306">
        <v>0</v>
      </c>
      <c r="J306">
        <v>85</v>
      </c>
      <c r="K306">
        <v>0</v>
      </c>
      <c r="M306">
        <v>0</v>
      </c>
      <c r="N306" t="s">
        <v>39</v>
      </c>
    </row>
    <row r="307" spans="1:14" x14ac:dyDescent="0.3">
      <c r="A307" t="s">
        <v>14</v>
      </c>
      <c r="B307">
        <v>4</v>
      </c>
      <c r="C307" t="s">
        <v>51</v>
      </c>
      <c r="D307">
        <v>85696</v>
      </c>
      <c r="E307" t="s">
        <v>55</v>
      </c>
      <c r="F307">
        <v>18</v>
      </c>
      <c r="G307" t="s">
        <v>34</v>
      </c>
      <c r="H307">
        <v>47878.457999999999</v>
      </c>
      <c r="I307">
        <v>352</v>
      </c>
      <c r="J307">
        <v>2586720</v>
      </c>
      <c r="K307">
        <v>9665613</v>
      </c>
      <c r="M307">
        <v>34302.6</v>
      </c>
      <c r="N307" t="s">
        <v>39</v>
      </c>
    </row>
    <row r="308" spans="1:14" x14ac:dyDescent="0.3">
      <c r="A308" t="s">
        <v>14</v>
      </c>
      <c r="B308">
        <v>4</v>
      </c>
      <c r="C308" t="s">
        <v>56</v>
      </c>
      <c r="D308">
        <v>32949</v>
      </c>
      <c r="E308" t="s">
        <v>57</v>
      </c>
      <c r="F308">
        <v>1</v>
      </c>
      <c r="G308" t="s">
        <v>17</v>
      </c>
      <c r="H308">
        <v>2379.1320000000001</v>
      </c>
      <c r="I308">
        <v>0</v>
      </c>
      <c r="J308">
        <v>411175</v>
      </c>
      <c r="K308">
        <v>977340</v>
      </c>
      <c r="M308">
        <v>745.56</v>
      </c>
      <c r="N308" t="s">
        <v>18</v>
      </c>
    </row>
    <row r="309" spans="1:14" x14ac:dyDescent="0.3">
      <c r="A309" t="s">
        <v>14</v>
      </c>
      <c r="B309">
        <v>4</v>
      </c>
      <c r="C309" t="s">
        <v>56</v>
      </c>
      <c r="D309">
        <v>32949</v>
      </c>
      <c r="E309" t="s">
        <v>57</v>
      </c>
      <c r="F309">
        <v>2</v>
      </c>
      <c r="G309" t="s">
        <v>19</v>
      </c>
      <c r="H309">
        <v>1935.405</v>
      </c>
      <c r="I309">
        <v>0</v>
      </c>
      <c r="J309">
        <v>50785</v>
      </c>
      <c r="K309">
        <v>232161</v>
      </c>
      <c r="M309">
        <v>538.08000000000004</v>
      </c>
      <c r="N309" t="s">
        <v>18</v>
      </c>
    </row>
    <row r="310" spans="1:14" x14ac:dyDescent="0.3">
      <c r="A310" t="s">
        <v>14</v>
      </c>
      <c r="B310">
        <v>4</v>
      </c>
      <c r="C310" t="s">
        <v>56</v>
      </c>
      <c r="D310">
        <v>32949</v>
      </c>
      <c r="E310" t="s">
        <v>57</v>
      </c>
      <c r="F310">
        <v>3</v>
      </c>
      <c r="G310" t="s">
        <v>20</v>
      </c>
      <c r="H310">
        <v>47.204999999999998</v>
      </c>
      <c r="I310">
        <v>0</v>
      </c>
      <c r="J310">
        <v>347970</v>
      </c>
      <c r="K310">
        <v>481005</v>
      </c>
      <c r="M310">
        <v>624.72</v>
      </c>
      <c r="N310" t="s">
        <v>18</v>
      </c>
    </row>
    <row r="311" spans="1:14" x14ac:dyDescent="0.3">
      <c r="A311" t="s">
        <v>14</v>
      </c>
      <c r="B311">
        <v>4</v>
      </c>
      <c r="C311" t="s">
        <v>56</v>
      </c>
      <c r="D311">
        <v>32949</v>
      </c>
      <c r="E311" t="s">
        <v>57</v>
      </c>
      <c r="F311">
        <v>4</v>
      </c>
      <c r="G311" t="s">
        <v>21</v>
      </c>
      <c r="H311">
        <v>1460.2080000000001</v>
      </c>
      <c r="I311">
        <v>0</v>
      </c>
      <c r="J311">
        <v>243390</v>
      </c>
      <c r="K311">
        <v>405816</v>
      </c>
      <c r="M311">
        <v>592.79999999999995</v>
      </c>
      <c r="N311" t="s">
        <v>18</v>
      </c>
    </row>
    <row r="312" spans="1:14" x14ac:dyDescent="0.3">
      <c r="A312" t="s">
        <v>14</v>
      </c>
      <c r="B312">
        <v>4</v>
      </c>
      <c r="C312" t="s">
        <v>56</v>
      </c>
      <c r="D312">
        <v>32949</v>
      </c>
      <c r="E312" t="s">
        <v>57</v>
      </c>
      <c r="F312">
        <v>5</v>
      </c>
      <c r="G312" t="s">
        <v>22</v>
      </c>
      <c r="H312">
        <v>1564.059</v>
      </c>
      <c r="I312">
        <v>0</v>
      </c>
      <c r="J312">
        <v>95910</v>
      </c>
      <c r="K312">
        <v>180369</v>
      </c>
      <c r="M312">
        <v>652.08000000000004</v>
      </c>
      <c r="N312" t="s">
        <v>18</v>
      </c>
    </row>
    <row r="313" spans="1:14" x14ac:dyDescent="0.3">
      <c r="A313" t="s">
        <v>14</v>
      </c>
      <c r="B313">
        <v>4</v>
      </c>
      <c r="C313" t="s">
        <v>56</v>
      </c>
      <c r="D313">
        <v>32949</v>
      </c>
      <c r="E313" t="s">
        <v>57</v>
      </c>
      <c r="F313">
        <v>6</v>
      </c>
      <c r="G313" t="s">
        <v>23</v>
      </c>
      <c r="H313">
        <v>6325.47</v>
      </c>
      <c r="I313">
        <v>0</v>
      </c>
      <c r="J313">
        <v>866505</v>
      </c>
      <c r="K313">
        <v>2376462</v>
      </c>
      <c r="M313">
        <v>7628.88</v>
      </c>
      <c r="N313" t="s">
        <v>18</v>
      </c>
    </row>
    <row r="314" spans="1:14" x14ac:dyDescent="0.3">
      <c r="A314" t="s">
        <v>14</v>
      </c>
      <c r="B314">
        <v>4</v>
      </c>
      <c r="C314" t="s">
        <v>56</v>
      </c>
      <c r="D314">
        <v>32949</v>
      </c>
      <c r="E314" t="s">
        <v>57</v>
      </c>
      <c r="F314">
        <v>13</v>
      </c>
      <c r="G314" t="s">
        <v>24</v>
      </c>
      <c r="H314">
        <v>13711.478999999999</v>
      </c>
      <c r="I314">
        <v>0</v>
      </c>
      <c r="J314">
        <v>2015735</v>
      </c>
      <c r="K314">
        <v>4653153</v>
      </c>
      <c r="M314">
        <v>12578.76</v>
      </c>
      <c r="N314" t="s">
        <v>18</v>
      </c>
    </row>
    <row r="315" spans="1:14" x14ac:dyDescent="0.3">
      <c r="A315" t="s">
        <v>14</v>
      </c>
      <c r="B315">
        <v>4</v>
      </c>
      <c r="C315" t="s">
        <v>56</v>
      </c>
      <c r="D315">
        <v>32949</v>
      </c>
      <c r="E315" t="s">
        <v>57</v>
      </c>
      <c r="F315">
        <v>7</v>
      </c>
      <c r="G315" t="s">
        <v>25</v>
      </c>
      <c r="H315">
        <v>3414.4949999999999</v>
      </c>
      <c r="I315">
        <v>0</v>
      </c>
      <c r="J315">
        <v>123425</v>
      </c>
      <c r="K315">
        <v>1205961</v>
      </c>
      <c r="M315">
        <v>7147.8</v>
      </c>
      <c r="N315" t="s">
        <v>18</v>
      </c>
    </row>
    <row r="316" spans="1:14" x14ac:dyDescent="0.3">
      <c r="A316" t="s">
        <v>14</v>
      </c>
      <c r="B316">
        <v>4</v>
      </c>
      <c r="C316" t="s">
        <v>56</v>
      </c>
      <c r="D316">
        <v>32949</v>
      </c>
      <c r="E316" t="s">
        <v>57</v>
      </c>
      <c r="F316">
        <v>8</v>
      </c>
      <c r="G316" t="s">
        <v>26</v>
      </c>
      <c r="H316">
        <v>2350.8090000000002</v>
      </c>
      <c r="I316">
        <v>0</v>
      </c>
      <c r="J316">
        <v>32830</v>
      </c>
      <c r="K316">
        <v>181218</v>
      </c>
      <c r="M316">
        <v>4756.08</v>
      </c>
      <c r="N316" t="s">
        <v>18</v>
      </c>
    </row>
    <row r="317" spans="1:14" x14ac:dyDescent="0.3">
      <c r="A317" t="s">
        <v>14</v>
      </c>
      <c r="B317">
        <v>4</v>
      </c>
      <c r="C317" t="s">
        <v>56</v>
      </c>
      <c r="D317">
        <v>32949</v>
      </c>
      <c r="E317" t="s">
        <v>57</v>
      </c>
      <c r="F317">
        <v>9</v>
      </c>
      <c r="G317" t="s">
        <v>27</v>
      </c>
      <c r="H317">
        <v>1230.4770000000001</v>
      </c>
      <c r="I317">
        <v>0</v>
      </c>
      <c r="J317">
        <v>30345</v>
      </c>
      <c r="K317">
        <v>250527</v>
      </c>
      <c r="M317">
        <v>4790.28</v>
      </c>
      <c r="N317" t="s">
        <v>18</v>
      </c>
    </row>
    <row r="318" spans="1:14" x14ac:dyDescent="0.3">
      <c r="A318" t="s">
        <v>14</v>
      </c>
      <c r="B318">
        <v>4</v>
      </c>
      <c r="C318" t="s">
        <v>56</v>
      </c>
      <c r="D318">
        <v>32949</v>
      </c>
      <c r="E318" t="s">
        <v>57</v>
      </c>
      <c r="F318">
        <v>14</v>
      </c>
      <c r="G318" t="s">
        <v>28</v>
      </c>
      <c r="H318">
        <v>6995.7809999999999</v>
      </c>
      <c r="I318">
        <v>0</v>
      </c>
      <c r="J318">
        <v>186600</v>
      </c>
      <c r="K318">
        <v>1637706</v>
      </c>
      <c r="M318">
        <v>17195.759999999998</v>
      </c>
      <c r="N318" t="s">
        <v>18</v>
      </c>
    </row>
    <row r="319" spans="1:14" x14ac:dyDescent="0.3">
      <c r="A319" t="s">
        <v>14</v>
      </c>
      <c r="B319">
        <v>4</v>
      </c>
      <c r="C319" t="s">
        <v>56</v>
      </c>
      <c r="D319">
        <v>32949</v>
      </c>
      <c r="E319" t="s">
        <v>57</v>
      </c>
      <c r="F319">
        <v>15</v>
      </c>
      <c r="G319" t="s">
        <v>29</v>
      </c>
      <c r="H319">
        <v>3615.9029999999998</v>
      </c>
      <c r="I319">
        <v>0</v>
      </c>
      <c r="J319">
        <v>90</v>
      </c>
      <c r="K319">
        <v>0</v>
      </c>
      <c r="M319">
        <v>0</v>
      </c>
      <c r="N319" t="s">
        <v>18</v>
      </c>
    </row>
    <row r="320" spans="1:14" x14ac:dyDescent="0.3">
      <c r="A320" t="s">
        <v>14</v>
      </c>
      <c r="B320">
        <v>4</v>
      </c>
      <c r="C320" t="s">
        <v>56</v>
      </c>
      <c r="D320">
        <v>32949</v>
      </c>
      <c r="E320" t="s">
        <v>57</v>
      </c>
      <c r="F320">
        <v>12</v>
      </c>
      <c r="G320" t="s">
        <v>30</v>
      </c>
      <c r="H320">
        <v>6504.8490000000002</v>
      </c>
      <c r="I320">
        <v>0</v>
      </c>
      <c r="J320">
        <v>2202335</v>
      </c>
      <c r="K320">
        <v>6290859</v>
      </c>
      <c r="M320">
        <v>29774.52</v>
      </c>
      <c r="N320" t="s">
        <v>18</v>
      </c>
    </row>
    <row r="321" spans="1:14" x14ac:dyDescent="0.3">
      <c r="A321" t="s">
        <v>14</v>
      </c>
      <c r="B321">
        <v>4</v>
      </c>
      <c r="C321" t="s">
        <v>56</v>
      </c>
      <c r="D321">
        <v>32949</v>
      </c>
      <c r="E321" t="s">
        <v>57</v>
      </c>
      <c r="F321">
        <v>16</v>
      </c>
      <c r="G321" t="s">
        <v>31</v>
      </c>
      <c r="H321">
        <v>2054.991</v>
      </c>
      <c r="I321">
        <v>0</v>
      </c>
      <c r="J321">
        <v>90</v>
      </c>
      <c r="K321">
        <v>0</v>
      </c>
      <c r="M321">
        <v>0</v>
      </c>
      <c r="N321" t="s">
        <v>18</v>
      </c>
    </row>
    <row r="322" spans="1:14" x14ac:dyDescent="0.3">
      <c r="A322" t="s">
        <v>14</v>
      </c>
      <c r="B322">
        <v>4</v>
      </c>
      <c r="C322" t="s">
        <v>56</v>
      </c>
      <c r="D322">
        <v>32949</v>
      </c>
      <c r="E322" t="s">
        <v>57</v>
      </c>
      <c r="F322">
        <v>11</v>
      </c>
      <c r="G322" t="s">
        <v>32</v>
      </c>
      <c r="H322">
        <v>3631.6379999999999</v>
      </c>
      <c r="I322">
        <v>0</v>
      </c>
      <c r="J322">
        <v>367795</v>
      </c>
      <c r="K322">
        <v>1090971</v>
      </c>
      <c r="M322">
        <v>0</v>
      </c>
      <c r="N322" t="s">
        <v>18</v>
      </c>
    </row>
    <row r="323" spans="1:14" x14ac:dyDescent="0.3">
      <c r="A323" t="s">
        <v>14</v>
      </c>
      <c r="B323">
        <v>4</v>
      </c>
      <c r="C323" t="s">
        <v>56</v>
      </c>
      <c r="D323">
        <v>32949</v>
      </c>
      <c r="E323" t="s">
        <v>57</v>
      </c>
      <c r="F323">
        <v>17</v>
      </c>
      <c r="G323" t="s">
        <v>33</v>
      </c>
      <c r="H323">
        <v>31.47</v>
      </c>
      <c r="I323">
        <v>0</v>
      </c>
      <c r="J323">
        <v>90</v>
      </c>
      <c r="K323">
        <v>0</v>
      </c>
      <c r="M323">
        <v>0</v>
      </c>
      <c r="N323" t="s">
        <v>18</v>
      </c>
    </row>
    <row r="324" spans="1:14" x14ac:dyDescent="0.3">
      <c r="A324" t="s">
        <v>14</v>
      </c>
      <c r="B324">
        <v>4</v>
      </c>
      <c r="C324" t="s">
        <v>56</v>
      </c>
      <c r="D324">
        <v>32949</v>
      </c>
      <c r="E324" t="s">
        <v>57</v>
      </c>
      <c r="F324">
        <v>18</v>
      </c>
      <c r="G324" t="s">
        <v>34</v>
      </c>
      <c r="H324">
        <v>36546.110999999997</v>
      </c>
      <c r="I324">
        <v>0</v>
      </c>
      <c r="J324">
        <v>2202335</v>
      </c>
      <c r="K324">
        <v>6290859</v>
      </c>
      <c r="M324">
        <v>29774.52</v>
      </c>
      <c r="N324" t="s">
        <v>18</v>
      </c>
    </row>
    <row r="325" spans="1:14" x14ac:dyDescent="0.3">
      <c r="A325" t="s">
        <v>14</v>
      </c>
      <c r="B325">
        <v>4</v>
      </c>
      <c r="C325" t="s">
        <v>56</v>
      </c>
      <c r="D325">
        <v>96857</v>
      </c>
      <c r="E325" t="s">
        <v>58</v>
      </c>
      <c r="F325">
        <v>1</v>
      </c>
      <c r="G325" t="s">
        <v>17</v>
      </c>
      <c r="H325">
        <v>3760.665</v>
      </c>
      <c r="I325">
        <v>0</v>
      </c>
      <c r="J325">
        <v>341850</v>
      </c>
      <c r="K325">
        <v>1026681</v>
      </c>
      <c r="M325">
        <v>1194.72</v>
      </c>
      <c r="N325" t="s">
        <v>18</v>
      </c>
    </row>
    <row r="326" spans="1:14" x14ac:dyDescent="0.3">
      <c r="A326" t="s">
        <v>14</v>
      </c>
      <c r="B326">
        <v>4</v>
      </c>
      <c r="C326" t="s">
        <v>56</v>
      </c>
      <c r="D326">
        <v>96857</v>
      </c>
      <c r="E326" t="s">
        <v>58</v>
      </c>
      <c r="F326">
        <v>2</v>
      </c>
      <c r="G326" t="s">
        <v>19</v>
      </c>
      <c r="H326">
        <v>2265.84</v>
      </c>
      <c r="I326">
        <v>0</v>
      </c>
      <c r="J326">
        <v>82185</v>
      </c>
      <c r="K326">
        <v>43902</v>
      </c>
      <c r="M326">
        <v>599.64</v>
      </c>
      <c r="N326" t="s">
        <v>18</v>
      </c>
    </row>
    <row r="327" spans="1:14" x14ac:dyDescent="0.3">
      <c r="A327" t="s">
        <v>14</v>
      </c>
      <c r="B327">
        <v>4</v>
      </c>
      <c r="C327" t="s">
        <v>56</v>
      </c>
      <c r="D327">
        <v>96857</v>
      </c>
      <c r="E327" t="s">
        <v>58</v>
      </c>
      <c r="F327">
        <v>3</v>
      </c>
      <c r="G327" t="s">
        <v>20</v>
      </c>
      <c r="H327">
        <v>47.204999999999998</v>
      </c>
      <c r="I327">
        <v>0</v>
      </c>
      <c r="J327">
        <v>356580</v>
      </c>
      <c r="K327">
        <v>569976</v>
      </c>
      <c r="M327">
        <v>955.32</v>
      </c>
      <c r="N327" t="s">
        <v>18</v>
      </c>
    </row>
    <row r="328" spans="1:14" x14ac:dyDescent="0.3">
      <c r="A328" t="s">
        <v>14</v>
      </c>
      <c r="B328">
        <v>4</v>
      </c>
      <c r="C328" t="s">
        <v>56</v>
      </c>
      <c r="D328">
        <v>96857</v>
      </c>
      <c r="E328" t="s">
        <v>58</v>
      </c>
      <c r="F328">
        <v>4</v>
      </c>
      <c r="G328" t="s">
        <v>21</v>
      </c>
      <c r="H328">
        <v>1126.626</v>
      </c>
      <c r="I328">
        <v>0</v>
      </c>
      <c r="J328">
        <v>292905</v>
      </c>
      <c r="K328">
        <v>495645</v>
      </c>
      <c r="M328">
        <v>604.20000000000005</v>
      </c>
      <c r="N328" t="s">
        <v>18</v>
      </c>
    </row>
    <row r="329" spans="1:14" x14ac:dyDescent="0.3">
      <c r="A329" t="s">
        <v>14</v>
      </c>
      <c r="B329">
        <v>4</v>
      </c>
      <c r="C329" t="s">
        <v>56</v>
      </c>
      <c r="D329">
        <v>96857</v>
      </c>
      <c r="E329" t="s">
        <v>58</v>
      </c>
      <c r="F329">
        <v>5</v>
      </c>
      <c r="G329" t="s">
        <v>22</v>
      </c>
      <c r="H329">
        <v>2284.7220000000002</v>
      </c>
      <c r="I329">
        <v>0</v>
      </c>
      <c r="J329">
        <v>135395</v>
      </c>
      <c r="K329">
        <v>245052</v>
      </c>
      <c r="M329">
        <v>978.12</v>
      </c>
      <c r="N329" t="s">
        <v>18</v>
      </c>
    </row>
    <row r="330" spans="1:14" x14ac:dyDescent="0.3">
      <c r="A330" t="s">
        <v>14</v>
      </c>
      <c r="B330">
        <v>4</v>
      </c>
      <c r="C330" t="s">
        <v>56</v>
      </c>
      <c r="D330">
        <v>96857</v>
      </c>
      <c r="E330" t="s">
        <v>58</v>
      </c>
      <c r="F330">
        <v>6</v>
      </c>
      <c r="G330" t="s">
        <v>23</v>
      </c>
      <c r="H330">
        <v>8861.9519999999993</v>
      </c>
      <c r="I330">
        <v>0</v>
      </c>
      <c r="J330">
        <v>1107445</v>
      </c>
      <c r="K330">
        <v>3246357</v>
      </c>
      <c r="M330">
        <v>10301.040000000001</v>
      </c>
      <c r="N330" t="s">
        <v>18</v>
      </c>
    </row>
    <row r="331" spans="1:14" x14ac:dyDescent="0.3">
      <c r="A331" t="s">
        <v>14</v>
      </c>
      <c r="B331">
        <v>4</v>
      </c>
      <c r="C331" t="s">
        <v>56</v>
      </c>
      <c r="D331">
        <v>96857</v>
      </c>
      <c r="E331" t="s">
        <v>58</v>
      </c>
      <c r="F331">
        <v>13</v>
      </c>
      <c r="G331" t="s">
        <v>24</v>
      </c>
      <c r="H331">
        <v>18347.009999999998</v>
      </c>
      <c r="I331">
        <v>0</v>
      </c>
      <c r="J331">
        <v>2316360</v>
      </c>
      <c r="K331">
        <v>23313</v>
      </c>
      <c r="M331">
        <v>15611.16</v>
      </c>
      <c r="N331" t="s">
        <v>18</v>
      </c>
    </row>
    <row r="332" spans="1:14" x14ac:dyDescent="0.3">
      <c r="A332" t="s">
        <v>14</v>
      </c>
      <c r="B332">
        <v>4</v>
      </c>
      <c r="C332" t="s">
        <v>56</v>
      </c>
      <c r="D332">
        <v>96857</v>
      </c>
      <c r="E332" t="s">
        <v>58</v>
      </c>
      <c r="F332">
        <v>7</v>
      </c>
      <c r="G332" t="s">
        <v>25</v>
      </c>
      <c r="H332">
        <v>5900.625</v>
      </c>
      <c r="I332">
        <v>0</v>
      </c>
      <c r="J332">
        <v>147825</v>
      </c>
      <c r="K332">
        <v>1268436</v>
      </c>
      <c r="M332">
        <v>5978.16</v>
      </c>
      <c r="N332" t="s">
        <v>18</v>
      </c>
    </row>
    <row r="333" spans="1:14" x14ac:dyDescent="0.3">
      <c r="A333" t="s">
        <v>14</v>
      </c>
      <c r="B333">
        <v>4</v>
      </c>
      <c r="C333" t="s">
        <v>56</v>
      </c>
      <c r="D333">
        <v>96857</v>
      </c>
      <c r="E333" t="s">
        <v>58</v>
      </c>
      <c r="F333">
        <v>8</v>
      </c>
      <c r="G333" t="s">
        <v>26</v>
      </c>
      <c r="H333">
        <v>2338.221</v>
      </c>
      <c r="I333">
        <v>0</v>
      </c>
      <c r="J333">
        <v>46350</v>
      </c>
      <c r="K333">
        <v>222003</v>
      </c>
      <c r="M333">
        <v>4033.32</v>
      </c>
      <c r="N333" t="s">
        <v>18</v>
      </c>
    </row>
    <row r="334" spans="1:14" x14ac:dyDescent="0.3">
      <c r="A334" t="s">
        <v>14</v>
      </c>
      <c r="B334">
        <v>4</v>
      </c>
      <c r="C334" t="s">
        <v>56</v>
      </c>
      <c r="D334">
        <v>96857</v>
      </c>
      <c r="E334" t="s">
        <v>58</v>
      </c>
      <c r="F334">
        <v>9</v>
      </c>
      <c r="G334" t="s">
        <v>27</v>
      </c>
      <c r="H334">
        <v>1793.79</v>
      </c>
      <c r="I334">
        <v>0</v>
      </c>
      <c r="J334">
        <v>32640</v>
      </c>
      <c r="K334">
        <v>241617</v>
      </c>
      <c r="M334">
        <v>3169.2</v>
      </c>
      <c r="N334" t="s">
        <v>18</v>
      </c>
    </row>
    <row r="335" spans="1:14" x14ac:dyDescent="0.3">
      <c r="A335" t="s">
        <v>14</v>
      </c>
      <c r="B335">
        <v>4</v>
      </c>
      <c r="C335" t="s">
        <v>56</v>
      </c>
      <c r="D335">
        <v>96857</v>
      </c>
      <c r="E335" t="s">
        <v>58</v>
      </c>
      <c r="F335">
        <v>14</v>
      </c>
      <c r="G335" t="s">
        <v>28</v>
      </c>
      <c r="H335">
        <v>10032.636</v>
      </c>
      <c r="I335">
        <v>0</v>
      </c>
      <c r="J335">
        <v>226815</v>
      </c>
      <c r="K335">
        <v>1732056</v>
      </c>
      <c r="M335">
        <v>14012.88</v>
      </c>
      <c r="N335" t="s">
        <v>18</v>
      </c>
    </row>
    <row r="336" spans="1:14" x14ac:dyDescent="0.3">
      <c r="A336" t="s">
        <v>14</v>
      </c>
      <c r="B336">
        <v>4</v>
      </c>
      <c r="C336" t="s">
        <v>56</v>
      </c>
      <c r="D336">
        <v>96857</v>
      </c>
      <c r="E336" t="s">
        <v>58</v>
      </c>
      <c r="F336">
        <v>15</v>
      </c>
      <c r="G336" t="s">
        <v>29</v>
      </c>
      <c r="H336">
        <v>4323.9780000000001</v>
      </c>
      <c r="I336">
        <v>0</v>
      </c>
      <c r="J336">
        <v>95</v>
      </c>
      <c r="K336">
        <v>0</v>
      </c>
      <c r="M336">
        <v>0</v>
      </c>
      <c r="N336" t="s">
        <v>18</v>
      </c>
    </row>
    <row r="337" spans="1:14" x14ac:dyDescent="0.3">
      <c r="A337" t="s">
        <v>14</v>
      </c>
      <c r="B337">
        <v>4</v>
      </c>
      <c r="C337" t="s">
        <v>56</v>
      </c>
      <c r="D337">
        <v>96857</v>
      </c>
      <c r="E337" t="s">
        <v>58</v>
      </c>
      <c r="F337">
        <v>12</v>
      </c>
      <c r="G337" t="s">
        <v>30</v>
      </c>
      <c r="H337">
        <v>7187.7479999999996</v>
      </c>
      <c r="I337">
        <v>0</v>
      </c>
      <c r="J337">
        <v>2543175</v>
      </c>
      <c r="K337">
        <v>7755369</v>
      </c>
      <c r="M337">
        <v>29624.04</v>
      </c>
      <c r="N337" t="s">
        <v>18</v>
      </c>
    </row>
    <row r="338" spans="1:14" x14ac:dyDescent="0.3">
      <c r="A338" t="s">
        <v>14</v>
      </c>
      <c r="B338">
        <v>4</v>
      </c>
      <c r="C338" t="s">
        <v>56</v>
      </c>
      <c r="D338">
        <v>96857</v>
      </c>
      <c r="E338" t="s">
        <v>58</v>
      </c>
      <c r="F338">
        <v>16</v>
      </c>
      <c r="G338" t="s">
        <v>31</v>
      </c>
      <c r="H338">
        <v>2190.3119999999999</v>
      </c>
      <c r="I338">
        <v>0</v>
      </c>
      <c r="J338">
        <v>95</v>
      </c>
      <c r="K338">
        <v>0</v>
      </c>
      <c r="M338">
        <v>0</v>
      </c>
      <c r="N338" t="s">
        <v>18</v>
      </c>
    </row>
    <row r="339" spans="1:14" x14ac:dyDescent="0.3">
      <c r="A339" t="s">
        <v>14</v>
      </c>
      <c r="B339">
        <v>4</v>
      </c>
      <c r="C339" t="s">
        <v>56</v>
      </c>
      <c r="D339">
        <v>96857</v>
      </c>
      <c r="E339" t="s">
        <v>58</v>
      </c>
      <c r="F339">
        <v>11</v>
      </c>
      <c r="G339" t="s">
        <v>32</v>
      </c>
      <c r="H339">
        <v>5538.72</v>
      </c>
      <c r="I339">
        <v>0</v>
      </c>
      <c r="J339">
        <v>545500</v>
      </c>
      <c r="K339">
        <v>150588</v>
      </c>
      <c r="M339">
        <v>0</v>
      </c>
      <c r="N339" t="s">
        <v>18</v>
      </c>
    </row>
    <row r="340" spans="1:14" x14ac:dyDescent="0.3">
      <c r="A340" t="s">
        <v>14</v>
      </c>
      <c r="B340">
        <v>4</v>
      </c>
      <c r="C340" t="s">
        <v>56</v>
      </c>
      <c r="D340">
        <v>96857</v>
      </c>
      <c r="E340" t="s">
        <v>58</v>
      </c>
      <c r="F340">
        <v>17</v>
      </c>
      <c r="G340" t="s">
        <v>33</v>
      </c>
      <c r="H340">
        <v>31.47</v>
      </c>
      <c r="I340">
        <v>428</v>
      </c>
      <c r="J340">
        <v>95</v>
      </c>
      <c r="K340">
        <v>0</v>
      </c>
      <c r="M340">
        <v>0</v>
      </c>
      <c r="N340" t="s">
        <v>18</v>
      </c>
    </row>
    <row r="341" spans="1:14" x14ac:dyDescent="0.3">
      <c r="A341" t="s">
        <v>14</v>
      </c>
      <c r="B341">
        <v>4</v>
      </c>
      <c r="C341" t="s">
        <v>56</v>
      </c>
      <c r="D341">
        <v>96857</v>
      </c>
      <c r="E341" t="s">
        <v>58</v>
      </c>
      <c r="F341">
        <v>18</v>
      </c>
      <c r="G341" t="s">
        <v>34</v>
      </c>
      <c r="H341">
        <v>47651.874000000003</v>
      </c>
      <c r="I341">
        <v>428</v>
      </c>
      <c r="J341">
        <v>2543175</v>
      </c>
      <c r="K341">
        <v>7755369</v>
      </c>
      <c r="M341">
        <v>29624.04</v>
      </c>
      <c r="N341" t="s">
        <v>18</v>
      </c>
    </row>
    <row r="342" spans="1:14" x14ac:dyDescent="0.3">
      <c r="A342" t="s">
        <v>14</v>
      </c>
      <c r="B342">
        <v>4</v>
      </c>
      <c r="C342" t="s">
        <v>56</v>
      </c>
      <c r="D342">
        <v>87703</v>
      </c>
      <c r="E342" t="s">
        <v>59</v>
      </c>
      <c r="F342">
        <v>1</v>
      </c>
      <c r="G342" t="s">
        <v>17</v>
      </c>
      <c r="H342">
        <v>2498.7179999999998</v>
      </c>
      <c r="I342">
        <v>0</v>
      </c>
      <c r="J342">
        <v>340750</v>
      </c>
      <c r="K342">
        <v>984831</v>
      </c>
      <c r="M342">
        <v>848.16</v>
      </c>
      <c r="N342" t="s">
        <v>18</v>
      </c>
    </row>
    <row r="343" spans="1:14" x14ac:dyDescent="0.3">
      <c r="A343" t="s">
        <v>14</v>
      </c>
      <c r="B343">
        <v>4</v>
      </c>
      <c r="C343" t="s">
        <v>56</v>
      </c>
      <c r="D343">
        <v>87703</v>
      </c>
      <c r="E343" t="s">
        <v>59</v>
      </c>
      <c r="F343">
        <v>2</v>
      </c>
      <c r="G343" t="s">
        <v>19</v>
      </c>
      <c r="H343">
        <v>2360.25</v>
      </c>
      <c r="I343">
        <v>0</v>
      </c>
      <c r="J343">
        <v>73280</v>
      </c>
      <c r="K343">
        <v>391512</v>
      </c>
      <c r="M343">
        <v>576.84</v>
      </c>
      <c r="N343" t="s">
        <v>18</v>
      </c>
    </row>
    <row r="344" spans="1:14" x14ac:dyDescent="0.3">
      <c r="A344" t="s">
        <v>14</v>
      </c>
      <c r="B344">
        <v>4</v>
      </c>
      <c r="C344" t="s">
        <v>56</v>
      </c>
      <c r="D344">
        <v>87703</v>
      </c>
      <c r="E344" t="s">
        <v>59</v>
      </c>
      <c r="F344">
        <v>3</v>
      </c>
      <c r="G344" t="s">
        <v>20</v>
      </c>
      <c r="H344">
        <v>47.204999999999998</v>
      </c>
      <c r="I344">
        <v>0</v>
      </c>
      <c r="J344">
        <v>391485</v>
      </c>
      <c r="K344">
        <v>619065</v>
      </c>
      <c r="M344">
        <v>868.68</v>
      </c>
      <c r="N344" t="s">
        <v>18</v>
      </c>
    </row>
    <row r="345" spans="1:14" x14ac:dyDescent="0.3">
      <c r="A345" t="s">
        <v>14</v>
      </c>
      <c r="B345">
        <v>4</v>
      </c>
      <c r="C345" t="s">
        <v>56</v>
      </c>
      <c r="D345">
        <v>87703</v>
      </c>
      <c r="E345" t="s">
        <v>59</v>
      </c>
      <c r="F345">
        <v>4</v>
      </c>
      <c r="G345" t="s">
        <v>21</v>
      </c>
      <c r="H345">
        <v>1784.3489999999999</v>
      </c>
      <c r="I345">
        <v>144</v>
      </c>
      <c r="J345">
        <v>341050</v>
      </c>
      <c r="K345">
        <v>634596</v>
      </c>
      <c r="M345">
        <v>535.79999999999995</v>
      </c>
      <c r="N345" t="s">
        <v>18</v>
      </c>
    </row>
    <row r="346" spans="1:14" x14ac:dyDescent="0.3">
      <c r="A346" t="s">
        <v>14</v>
      </c>
      <c r="B346">
        <v>4</v>
      </c>
      <c r="C346" t="s">
        <v>56</v>
      </c>
      <c r="D346">
        <v>87703</v>
      </c>
      <c r="E346" t="s">
        <v>59</v>
      </c>
      <c r="F346">
        <v>5</v>
      </c>
      <c r="G346" t="s">
        <v>22</v>
      </c>
      <c r="H346">
        <v>2634.0390000000002</v>
      </c>
      <c r="I346">
        <v>0</v>
      </c>
      <c r="J346">
        <v>129370</v>
      </c>
      <c r="K346">
        <v>239859</v>
      </c>
      <c r="M346">
        <v>845.88</v>
      </c>
      <c r="N346" t="s">
        <v>18</v>
      </c>
    </row>
    <row r="347" spans="1:14" x14ac:dyDescent="0.3">
      <c r="A347" t="s">
        <v>14</v>
      </c>
      <c r="B347">
        <v>4</v>
      </c>
      <c r="C347" t="s">
        <v>56</v>
      </c>
      <c r="D347">
        <v>87703</v>
      </c>
      <c r="E347" t="s">
        <v>59</v>
      </c>
      <c r="F347">
        <v>6</v>
      </c>
      <c r="G347" t="s">
        <v>23</v>
      </c>
      <c r="H347">
        <v>7867.5</v>
      </c>
      <c r="I347">
        <v>0</v>
      </c>
      <c r="J347">
        <v>1006810</v>
      </c>
      <c r="K347">
        <v>2774256</v>
      </c>
      <c r="M347">
        <v>8595.6</v>
      </c>
      <c r="N347" t="s">
        <v>18</v>
      </c>
    </row>
    <row r="348" spans="1:14" x14ac:dyDescent="0.3">
      <c r="A348" t="s">
        <v>14</v>
      </c>
      <c r="B348">
        <v>4</v>
      </c>
      <c r="C348" t="s">
        <v>56</v>
      </c>
      <c r="D348">
        <v>87703</v>
      </c>
      <c r="E348" t="s">
        <v>59</v>
      </c>
      <c r="F348">
        <v>13</v>
      </c>
      <c r="G348" t="s">
        <v>24</v>
      </c>
      <c r="H348">
        <v>17192.061000000002</v>
      </c>
      <c r="I348">
        <v>144</v>
      </c>
      <c r="J348">
        <v>2282745</v>
      </c>
      <c r="K348">
        <v>5644119</v>
      </c>
      <c r="M348">
        <v>12250.44</v>
      </c>
      <c r="N348" t="s">
        <v>18</v>
      </c>
    </row>
    <row r="349" spans="1:14" x14ac:dyDescent="0.3">
      <c r="A349" t="s">
        <v>14</v>
      </c>
      <c r="B349">
        <v>4</v>
      </c>
      <c r="C349" t="s">
        <v>56</v>
      </c>
      <c r="D349">
        <v>87703</v>
      </c>
      <c r="E349" t="s">
        <v>59</v>
      </c>
      <c r="F349">
        <v>7</v>
      </c>
      <c r="G349" t="s">
        <v>25</v>
      </c>
      <c r="H349">
        <v>4106.835</v>
      </c>
      <c r="I349">
        <v>0</v>
      </c>
      <c r="J349">
        <v>162340</v>
      </c>
      <c r="K349">
        <v>1511382</v>
      </c>
      <c r="M349">
        <v>5405.88</v>
      </c>
      <c r="N349" t="s">
        <v>18</v>
      </c>
    </row>
    <row r="350" spans="1:14" x14ac:dyDescent="0.3">
      <c r="A350" t="s">
        <v>14</v>
      </c>
      <c r="B350">
        <v>4</v>
      </c>
      <c r="C350" t="s">
        <v>56</v>
      </c>
      <c r="D350">
        <v>87703</v>
      </c>
      <c r="E350" t="s">
        <v>59</v>
      </c>
      <c r="F350">
        <v>8</v>
      </c>
      <c r="G350" t="s">
        <v>26</v>
      </c>
      <c r="H350">
        <v>2054.991</v>
      </c>
      <c r="I350">
        <v>0</v>
      </c>
      <c r="J350">
        <v>38680</v>
      </c>
      <c r="K350">
        <v>198891</v>
      </c>
      <c r="M350">
        <v>3718.68</v>
      </c>
      <c r="N350" t="s">
        <v>18</v>
      </c>
    </row>
    <row r="351" spans="1:14" x14ac:dyDescent="0.3">
      <c r="A351" t="s">
        <v>14</v>
      </c>
      <c r="B351">
        <v>4</v>
      </c>
      <c r="C351" t="s">
        <v>56</v>
      </c>
      <c r="D351">
        <v>87703</v>
      </c>
      <c r="E351" t="s">
        <v>59</v>
      </c>
      <c r="F351">
        <v>9</v>
      </c>
      <c r="G351" t="s">
        <v>27</v>
      </c>
      <c r="H351">
        <v>1343.769</v>
      </c>
      <c r="I351">
        <v>0</v>
      </c>
      <c r="J351">
        <v>38220</v>
      </c>
      <c r="K351">
        <v>323382</v>
      </c>
      <c r="M351">
        <v>5408.16</v>
      </c>
      <c r="N351" t="s">
        <v>18</v>
      </c>
    </row>
    <row r="352" spans="1:14" x14ac:dyDescent="0.3">
      <c r="A352" t="s">
        <v>14</v>
      </c>
      <c r="B352">
        <v>4</v>
      </c>
      <c r="C352" t="s">
        <v>56</v>
      </c>
      <c r="D352">
        <v>87703</v>
      </c>
      <c r="E352" t="s">
        <v>59</v>
      </c>
      <c r="F352">
        <v>14</v>
      </c>
      <c r="G352" t="s">
        <v>28</v>
      </c>
      <c r="H352">
        <v>7505.5950000000003</v>
      </c>
      <c r="I352">
        <v>0</v>
      </c>
      <c r="J352">
        <v>239240</v>
      </c>
      <c r="K352">
        <v>2033655</v>
      </c>
      <c r="M352">
        <v>15802.68</v>
      </c>
      <c r="N352" t="s">
        <v>18</v>
      </c>
    </row>
    <row r="353" spans="1:14" x14ac:dyDescent="0.3">
      <c r="A353" t="s">
        <v>14</v>
      </c>
      <c r="B353">
        <v>4</v>
      </c>
      <c r="C353" t="s">
        <v>56</v>
      </c>
      <c r="D353">
        <v>87703</v>
      </c>
      <c r="E353" t="s">
        <v>59</v>
      </c>
      <c r="F353">
        <v>15</v>
      </c>
      <c r="G353" t="s">
        <v>29</v>
      </c>
      <c r="H353">
        <v>5101.2870000000003</v>
      </c>
      <c r="I353">
        <v>0</v>
      </c>
      <c r="J353">
        <v>100</v>
      </c>
      <c r="K353">
        <v>0</v>
      </c>
      <c r="M353">
        <v>0</v>
      </c>
      <c r="N353" t="s">
        <v>18</v>
      </c>
    </row>
    <row r="354" spans="1:14" x14ac:dyDescent="0.3">
      <c r="A354" t="s">
        <v>14</v>
      </c>
      <c r="B354">
        <v>4</v>
      </c>
      <c r="C354" t="s">
        <v>56</v>
      </c>
      <c r="D354">
        <v>87703</v>
      </c>
      <c r="E354" t="s">
        <v>59</v>
      </c>
      <c r="F354">
        <v>12</v>
      </c>
      <c r="G354" t="s">
        <v>30</v>
      </c>
      <c r="H354">
        <v>6045.3869999999997</v>
      </c>
      <c r="I354">
        <v>0</v>
      </c>
      <c r="J354">
        <v>2521985</v>
      </c>
      <c r="K354">
        <v>7677774</v>
      </c>
      <c r="M354">
        <v>28053.119999999999</v>
      </c>
      <c r="N354" t="s">
        <v>18</v>
      </c>
    </row>
    <row r="355" spans="1:14" x14ac:dyDescent="0.3">
      <c r="A355" t="s">
        <v>14</v>
      </c>
      <c r="B355">
        <v>4</v>
      </c>
      <c r="C355" t="s">
        <v>56</v>
      </c>
      <c r="D355">
        <v>87703</v>
      </c>
      <c r="E355" t="s">
        <v>59</v>
      </c>
      <c r="F355">
        <v>16</v>
      </c>
      <c r="G355" t="s">
        <v>31</v>
      </c>
      <c r="H355">
        <v>2791.3890000000001</v>
      </c>
      <c r="I355">
        <v>0</v>
      </c>
      <c r="J355">
        <v>100</v>
      </c>
      <c r="K355">
        <v>0</v>
      </c>
      <c r="M355">
        <v>0</v>
      </c>
      <c r="N355" t="s">
        <v>18</v>
      </c>
    </row>
    <row r="356" spans="1:14" x14ac:dyDescent="0.3">
      <c r="A356" t="s">
        <v>14</v>
      </c>
      <c r="B356">
        <v>4</v>
      </c>
      <c r="C356" t="s">
        <v>56</v>
      </c>
      <c r="D356">
        <v>87703</v>
      </c>
      <c r="E356" t="s">
        <v>59</v>
      </c>
      <c r="F356">
        <v>11</v>
      </c>
      <c r="G356" t="s">
        <v>32</v>
      </c>
      <c r="H356">
        <v>9607.7909999999993</v>
      </c>
      <c r="I356">
        <v>0</v>
      </c>
      <c r="J356">
        <v>752535</v>
      </c>
      <c r="K356">
        <v>2396508</v>
      </c>
      <c r="M356">
        <v>0</v>
      </c>
      <c r="N356" t="s">
        <v>18</v>
      </c>
    </row>
    <row r="357" spans="1:14" x14ac:dyDescent="0.3">
      <c r="A357" t="s">
        <v>14</v>
      </c>
      <c r="B357">
        <v>4</v>
      </c>
      <c r="C357" t="s">
        <v>56</v>
      </c>
      <c r="D357">
        <v>87703</v>
      </c>
      <c r="E357" t="s">
        <v>59</v>
      </c>
      <c r="F357">
        <v>17</v>
      </c>
      <c r="G357" t="s">
        <v>33</v>
      </c>
      <c r="H357">
        <v>31.47</v>
      </c>
      <c r="I357">
        <v>0</v>
      </c>
      <c r="J357">
        <v>100</v>
      </c>
      <c r="K357">
        <v>0</v>
      </c>
      <c r="M357">
        <v>0</v>
      </c>
      <c r="N357" t="s">
        <v>18</v>
      </c>
    </row>
    <row r="358" spans="1:14" x14ac:dyDescent="0.3">
      <c r="A358" t="s">
        <v>14</v>
      </c>
      <c r="B358">
        <v>4</v>
      </c>
      <c r="C358" t="s">
        <v>56</v>
      </c>
      <c r="D358">
        <v>87703</v>
      </c>
      <c r="E358" t="s">
        <v>59</v>
      </c>
      <c r="F358">
        <v>18</v>
      </c>
      <c r="G358" t="s">
        <v>34</v>
      </c>
      <c r="H358">
        <v>48274.98</v>
      </c>
      <c r="I358">
        <v>144</v>
      </c>
      <c r="J358">
        <v>2521985</v>
      </c>
      <c r="K358">
        <v>7677774</v>
      </c>
      <c r="M358">
        <v>28053.119999999999</v>
      </c>
      <c r="N358" t="s">
        <v>18</v>
      </c>
    </row>
    <row r="359" spans="1:14" x14ac:dyDescent="0.3">
      <c r="A359" t="s">
        <v>14</v>
      </c>
      <c r="B359">
        <v>4</v>
      </c>
      <c r="C359" t="s">
        <v>56</v>
      </c>
      <c r="D359">
        <v>19000</v>
      </c>
      <c r="E359" t="s">
        <v>60</v>
      </c>
      <c r="F359">
        <v>1</v>
      </c>
      <c r="G359" t="s">
        <v>17</v>
      </c>
      <c r="H359">
        <v>3496.317</v>
      </c>
      <c r="I359">
        <v>0</v>
      </c>
      <c r="J359">
        <v>371730</v>
      </c>
      <c r="K359">
        <v>1413126</v>
      </c>
      <c r="M359">
        <v>1247.1600000000001</v>
      </c>
      <c r="N359" t="s">
        <v>18</v>
      </c>
    </row>
    <row r="360" spans="1:14" x14ac:dyDescent="0.3">
      <c r="A360" t="s">
        <v>14</v>
      </c>
      <c r="B360">
        <v>4</v>
      </c>
      <c r="C360" t="s">
        <v>56</v>
      </c>
      <c r="D360">
        <v>19000</v>
      </c>
      <c r="E360" t="s">
        <v>60</v>
      </c>
      <c r="F360">
        <v>2</v>
      </c>
      <c r="G360" t="s">
        <v>19</v>
      </c>
      <c r="H360">
        <v>3508.9050000000002</v>
      </c>
      <c r="I360">
        <v>0</v>
      </c>
      <c r="J360">
        <v>121220</v>
      </c>
      <c r="K360">
        <v>766512</v>
      </c>
      <c r="M360">
        <v>1121.76</v>
      </c>
      <c r="N360" t="s">
        <v>18</v>
      </c>
    </row>
    <row r="361" spans="1:14" x14ac:dyDescent="0.3">
      <c r="A361" t="s">
        <v>14</v>
      </c>
      <c r="B361">
        <v>4</v>
      </c>
      <c r="C361" t="s">
        <v>56</v>
      </c>
      <c r="D361">
        <v>19000</v>
      </c>
      <c r="E361" t="s">
        <v>60</v>
      </c>
      <c r="F361">
        <v>3</v>
      </c>
      <c r="G361" t="s">
        <v>20</v>
      </c>
      <c r="H361">
        <v>47.204999999999998</v>
      </c>
      <c r="I361">
        <v>0</v>
      </c>
      <c r="J361">
        <v>632770</v>
      </c>
      <c r="K361">
        <v>961659</v>
      </c>
      <c r="M361">
        <v>1085.28</v>
      </c>
      <c r="N361" t="s">
        <v>18</v>
      </c>
    </row>
    <row r="362" spans="1:14" x14ac:dyDescent="0.3">
      <c r="A362" t="s">
        <v>14</v>
      </c>
      <c r="B362">
        <v>4</v>
      </c>
      <c r="C362" t="s">
        <v>56</v>
      </c>
      <c r="D362">
        <v>19000</v>
      </c>
      <c r="E362" t="s">
        <v>60</v>
      </c>
      <c r="F362">
        <v>4</v>
      </c>
      <c r="G362" t="s">
        <v>21</v>
      </c>
      <c r="H362">
        <v>1982.61</v>
      </c>
      <c r="I362">
        <v>0</v>
      </c>
      <c r="J362">
        <v>440130</v>
      </c>
      <c r="K362">
        <v>812085</v>
      </c>
      <c r="M362">
        <v>1146.8399999999999</v>
      </c>
      <c r="N362" t="s">
        <v>18</v>
      </c>
    </row>
    <row r="363" spans="1:14" x14ac:dyDescent="0.3">
      <c r="A363" t="s">
        <v>14</v>
      </c>
      <c r="B363">
        <v>4</v>
      </c>
      <c r="C363" t="s">
        <v>56</v>
      </c>
      <c r="D363">
        <v>19000</v>
      </c>
      <c r="E363" t="s">
        <v>60</v>
      </c>
      <c r="F363">
        <v>5</v>
      </c>
      <c r="G363" t="s">
        <v>22</v>
      </c>
      <c r="H363">
        <v>2763.0659999999998</v>
      </c>
      <c r="I363">
        <v>0</v>
      </c>
      <c r="J363">
        <v>212280</v>
      </c>
      <c r="K363">
        <v>461103</v>
      </c>
      <c r="M363">
        <v>1363.44</v>
      </c>
      <c r="N363" t="s">
        <v>18</v>
      </c>
    </row>
    <row r="364" spans="1:14" x14ac:dyDescent="0.3">
      <c r="A364" t="s">
        <v>14</v>
      </c>
      <c r="B364">
        <v>4</v>
      </c>
      <c r="C364" t="s">
        <v>56</v>
      </c>
      <c r="D364">
        <v>19000</v>
      </c>
      <c r="E364" t="s">
        <v>60</v>
      </c>
      <c r="F364">
        <v>6</v>
      </c>
      <c r="G364" t="s">
        <v>23</v>
      </c>
      <c r="H364">
        <v>8487.4590000000007</v>
      </c>
      <c r="I364">
        <v>0</v>
      </c>
      <c r="J364">
        <v>1837290</v>
      </c>
      <c r="K364">
        <v>8572083</v>
      </c>
      <c r="M364">
        <v>10152.84</v>
      </c>
      <c r="N364" t="s">
        <v>18</v>
      </c>
    </row>
    <row r="365" spans="1:14" x14ac:dyDescent="0.3">
      <c r="A365" t="s">
        <v>14</v>
      </c>
      <c r="B365">
        <v>4</v>
      </c>
      <c r="C365" t="s">
        <v>56</v>
      </c>
      <c r="D365">
        <v>19000</v>
      </c>
      <c r="E365" t="s">
        <v>60</v>
      </c>
      <c r="F365">
        <v>13</v>
      </c>
      <c r="G365" t="s">
        <v>24</v>
      </c>
      <c r="H365">
        <v>20285.562000000002</v>
      </c>
      <c r="I365">
        <v>0</v>
      </c>
      <c r="J365">
        <v>3615420</v>
      </c>
      <c r="K365">
        <v>12986568</v>
      </c>
      <c r="M365">
        <v>19665</v>
      </c>
      <c r="N365" t="s">
        <v>18</v>
      </c>
    </row>
    <row r="366" spans="1:14" x14ac:dyDescent="0.3">
      <c r="A366" t="s">
        <v>14</v>
      </c>
      <c r="B366">
        <v>4</v>
      </c>
      <c r="C366" t="s">
        <v>56</v>
      </c>
      <c r="D366">
        <v>19000</v>
      </c>
      <c r="E366" t="s">
        <v>60</v>
      </c>
      <c r="F366">
        <v>7</v>
      </c>
      <c r="G366" t="s">
        <v>25</v>
      </c>
      <c r="H366">
        <v>4273.6260000000002</v>
      </c>
      <c r="I366">
        <v>0</v>
      </c>
      <c r="J366">
        <v>184605</v>
      </c>
      <c r="K366">
        <v>1495419</v>
      </c>
      <c r="M366">
        <v>5583.72</v>
      </c>
      <c r="N366" t="s">
        <v>18</v>
      </c>
    </row>
    <row r="367" spans="1:14" x14ac:dyDescent="0.3">
      <c r="A367" t="s">
        <v>14</v>
      </c>
      <c r="B367">
        <v>4</v>
      </c>
      <c r="C367" t="s">
        <v>56</v>
      </c>
      <c r="D367">
        <v>19000</v>
      </c>
      <c r="E367" t="s">
        <v>60</v>
      </c>
      <c r="F367">
        <v>8</v>
      </c>
      <c r="G367" t="s">
        <v>26</v>
      </c>
      <c r="H367">
        <v>1482.2370000000001</v>
      </c>
      <c r="I367">
        <v>0</v>
      </c>
      <c r="J367">
        <v>36360</v>
      </c>
      <c r="K367">
        <v>208323</v>
      </c>
      <c r="M367">
        <v>2544.48</v>
      </c>
      <c r="N367" t="s">
        <v>18</v>
      </c>
    </row>
    <row r="368" spans="1:14" x14ac:dyDescent="0.3">
      <c r="A368" t="s">
        <v>14</v>
      </c>
      <c r="B368">
        <v>4</v>
      </c>
      <c r="C368" t="s">
        <v>56</v>
      </c>
      <c r="D368">
        <v>19000</v>
      </c>
      <c r="E368" t="s">
        <v>60</v>
      </c>
      <c r="F368">
        <v>9</v>
      </c>
      <c r="G368" t="s">
        <v>27</v>
      </c>
      <c r="H368">
        <v>1589.2349999999999</v>
      </c>
      <c r="I368">
        <v>0</v>
      </c>
      <c r="J368">
        <v>32990</v>
      </c>
      <c r="K368">
        <v>245583</v>
      </c>
      <c r="M368">
        <v>2911.56</v>
      </c>
      <c r="N368" t="s">
        <v>18</v>
      </c>
    </row>
    <row r="369" spans="1:14" x14ac:dyDescent="0.3">
      <c r="A369" t="s">
        <v>14</v>
      </c>
      <c r="B369">
        <v>4</v>
      </c>
      <c r="C369" t="s">
        <v>56</v>
      </c>
      <c r="D369">
        <v>19000</v>
      </c>
      <c r="E369" t="s">
        <v>60</v>
      </c>
      <c r="F369">
        <v>14</v>
      </c>
      <c r="G369" t="s">
        <v>28</v>
      </c>
      <c r="H369">
        <v>7345.098</v>
      </c>
      <c r="I369">
        <v>0</v>
      </c>
      <c r="J369">
        <v>253955</v>
      </c>
      <c r="K369">
        <v>1949325</v>
      </c>
      <c r="M369">
        <v>12526.32</v>
      </c>
      <c r="N369" t="s">
        <v>18</v>
      </c>
    </row>
    <row r="370" spans="1:14" x14ac:dyDescent="0.3">
      <c r="A370" t="s">
        <v>14</v>
      </c>
      <c r="B370">
        <v>4</v>
      </c>
      <c r="C370" t="s">
        <v>56</v>
      </c>
      <c r="D370">
        <v>19000</v>
      </c>
      <c r="E370" t="s">
        <v>60</v>
      </c>
      <c r="F370">
        <v>15</v>
      </c>
      <c r="G370" t="s">
        <v>29</v>
      </c>
      <c r="H370">
        <v>4909.32</v>
      </c>
      <c r="I370">
        <v>0</v>
      </c>
      <c r="J370">
        <v>105</v>
      </c>
      <c r="K370">
        <v>0</v>
      </c>
      <c r="M370">
        <v>0</v>
      </c>
      <c r="N370" t="s">
        <v>18</v>
      </c>
    </row>
    <row r="371" spans="1:14" x14ac:dyDescent="0.3">
      <c r="A371" t="s">
        <v>14</v>
      </c>
      <c r="B371">
        <v>4</v>
      </c>
      <c r="C371" t="s">
        <v>56</v>
      </c>
      <c r="D371">
        <v>19000</v>
      </c>
      <c r="E371" t="s">
        <v>60</v>
      </c>
      <c r="F371">
        <v>12</v>
      </c>
      <c r="G371" t="s">
        <v>30</v>
      </c>
      <c r="H371">
        <v>8254.5810000000001</v>
      </c>
      <c r="I371">
        <v>0</v>
      </c>
      <c r="J371">
        <v>3869375</v>
      </c>
      <c r="K371">
        <v>14935893</v>
      </c>
      <c r="M371">
        <v>32191.32</v>
      </c>
      <c r="N371" t="s">
        <v>18</v>
      </c>
    </row>
    <row r="372" spans="1:14" x14ac:dyDescent="0.3">
      <c r="A372" t="s">
        <v>14</v>
      </c>
      <c r="B372">
        <v>4</v>
      </c>
      <c r="C372" t="s">
        <v>56</v>
      </c>
      <c r="D372">
        <v>19000</v>
      </c>
      <c r="E372" t="s">
        <v>60</v>
      </c>
      <c r="F372">
        <v>16</v>
      </c>
      <c r="G372" t="s">
        <v>31</v>
      </c>
      <c r="H372">
        <v>3984.1019999999999</v>
      </c>
      <c r="I372">
        <v>0</v>
      </c>
      <c r="J372">
        <v>105</v>
      </c>
      <c r="K372">
        <v>0</v>
      </c>
      <c r="M372">
        <v>0</v>
      </c>
      <c r="N372" t="s">
        <v>18</v>
      </c>
    </row>
    <row r="373" spans="1:14" x14ac:dyDescent="0.3">
      <c r="A373" t="s">
        <v>14</v>
      </c>
      <c r="B373">
        <v>4</v>
      </c>
      <c r="C373" t="s">
        <v>56</v>
      </c>
      <c r="D373">
        <v>19000</v>
      </c>
      <c r="E373" t="s">
        <v>60</v>
      </c>
      <c r="F373">
        <v>11</v>
      </c>
      <c r="G373" t="s">
        <v>32</v>
      </c>
      <c r="H373">
        <v>0</v>
      </c>
      <c r="I373">
        <v>0</v>
      </c>
      <c r="J373">
        <v>565</v>
      </c>
      <c r="K373">
        <v>1281</v>
      </c>
      <c r="M373">
        <v>0</v>
      </c>
      <c r="N373" t="s">
        <v>18</v>
      </c>
    </row>
    <row r="374" spans="1:14" x14ac:dyDescent="0.3">
      <c r="A374" t="s">
        <v>14</v>
      </c>
      <c r="B374">
        <v>4</v>
      </c>
      <c r="C374" t="s">
        <v>56</v>
      </c>
      <c r="D374">
        <v>19000</v>
      </c>
      <c r="E374" t="s">
        <v>60</v>
      </c>
      <c r="F374">
        <v>17</v>
      </c>
      <c r="G374" t="s">
        <v>33</v>
      </c>
      <c r="H374">
        <v>1384.68</v>
      </c>
      <c r="I374">
        <v>480</v>
      </c>
      <c r="J374">
        <v>105</v>
      </c>
      <c r="K374">
        <v>0</v>
      </c>
      <c r="M374">
        <v>0</v>
      </c>
      <c r="N374" t="s">
        <v>18</v>
      </c>
    </row>
    <row r="375" spans="1:14" x14ac:dyDescent="0.3">
      <c r="A375" t="s">
        <v>14</v>
      </c>
      <c r="B375">
        <v>4</v>
      </c>
      <c r="C375" t="s">
        <v>56</v>
      </c>
      <c r="D375">
        <v>19000</v>
      </c>
      <c r="E375" t="s">
        <v>60</v>
      </c>
      <c r="F375">
        <v>18</v>
      </c>
      <c r="G375" t="s">
        <v>34</v>
      </c>
      <c r="H375">
        <v>46163.343000000001</v>
      </c>
      <c r="I375">
        <v>480</v>
      </c>
      <c r="J375">
        <v>3869375</v>
      </c>
      <c r="K375">
        <v>14935893</v>
      </c>
      <c r="M375">
        <v>32191.32</v>
      </c>
      <c r="N375" t="s">
        <v>18</v>
      </c>
    </row>
    <row r="376" spans="1:14" x14ac:dyDescent="0.3">
      <c r="A376" t="s">
        <v>14</v>
      </c>
      <c r="B376">
        <v>4</v>
      </c>
      <c r="C376" t="s">
        <v>61</v>
      </c>
      <c r="D376">
        <v>88994</v>
      </c>
      <c r="E376" t="s">
        <v>62</v>
      </c>
      <c r="F376">
        <v>1</v>
      </c>
      <c r="G376" t="s">
        <v>17</v>
      </c>
      <c r="H376">
        <v>3763.8119999999999</v>
      </c>
      <c r="I376">
        <v>0</v>
      </c>
      <c r="J376">
        <v>419775</v>
      </c>
      <c r="K376">
        <v>1523049</v>
      </c>
      <c r="M376">
        <v>1254</v>
      </c>
      <c r="N376" t="s">
        <v>18</v>
      </c>
    </row>
    <row r="377" spans="1:14" x14ac:dyDescent="0.3">
      <c r="A377" t="s">
        <v>14</v>
      </c>
      <c r="B377">
        <v>4</v>
      </c>
      <c r="C377" t="s">
        <v>61</v>
      </c>
      <c r="D377">
        <v>88994</v>
      </c>
      <c r="E377" t="s">
        <v>62</v>
      </c>
      <c r="F377">
        <v>2</v>
      </c>
      <c r="G377" t="s">
        <v>19</v>
      </c>
      <c r="H377">
        <v>2193.4589999999998</v>
      </c>
      <c r="I377">
        <v>0</v>
      </c>
      <c r="J377">
        <v>114805</v>
      </c>
      <c r="K377">
        <v>759351</v>
      </c>
      <c r="M377">
        <v>882.36</v>
      </c>
      <c r="N377" t="s">
        <v>18</v>
      </c>
    </row>
    <row r="378" spans="1:14" x14ac:dyDescent="0.3">
      <c r="A378" t="s">
        <v>14</v>
      </c>
      <c r="B378">
        <v>4</v>
      </c>
      <c r="C378" t="s">
        <v>61</v>
      </c>
      <c r="D378">
        <v>88994</v>
      </c>
      <c r="E378" t="s">
        <v>62</v>
      </c>
      <c r="F378">
        <v>3</v>
      </c>
      <c r="G378" t="s">
        <v>20</v>
      </c>
      <c r="H378">
        <v>47.204999999999998</v>
      </c>
      <c r="I378">
        <v>0</v>
      </c>
      <c r="J378">
        <v>629140</v>
      </c>
      <c r="K378">
        <v>979074</v>
      </c>
      <c r="M378">
        <v>1397.64</v>
      </c>
      <c r="N378" t="s">
        <v>18</v>
      </c>
    </row>
    <row r="379" spans="1:14" x14ac:dyDescent="0.3">
      <c r="A379" t="s">
        <v>14</v>
      </c>
      <c r="B379">
        <v>4</v>
      </c>
      <c r="C379" t="s">
        <v>61</v>
      </c>
      <c r="D379">
        <v>88994</v>
      </c>
      <c r="E379" t="s">
        <v>62</v>
      </c>
      <c r="F379">
        <v>4</v>
      </c>
      <c r="G379" t="s">
        <v>21</v>
      </c>
      <c r="H379">
        <v>2306.7510000000002</v>
      </c>
      <c r="I379">
        <v>0</v>
      </c>
      <c r="J379">
        <v>428165</v>
      </c>
      <c r="K379">
        <v>683481</v>
      </c>
      <c r="M379">
        <v>702.24</v>
      </c>
      <c r="N379" t="s">
        <v>18</v>
      </c>
    </row>
    <row r="380" spans="1:14" x14ac:dyDescent="0.3">
      <c r="A380" t="s">
        <v>14</v>
      </c>
      <c r="B380">
        <v>4</v>
      </c>
      <c r="C380" t="s">
        <v>61</v>
      </c>
      <c r="D380">
        <v>88994</v>
      </c>
      <c r="E380" t="s">
        <v>62</v>
      </c>
      <c r="F380">
        <v>5</v>
      </c>
      <c r="G380" t="s">
        <v>22</v>
      </c>
      <c r="H380">
        <v>1859.877</v>
      </c>
      <c r="I380">
        <v>0</v>
      </c>
      <c r="J380">
        <v>175875</v>
      </c>
      <c r="K380">
        <v>382830</v>
      </c>
      <c r="M380">
        <v>1160.52</v>
      </c>
      <c r="N380" t="s">
        <v>18</v>
      </c>
    </row>
    <row r="381" spans="1:14" x14ac:dyDescent="0.3">
      <c r="A381" t="s">
        <v>14</v>
      </c>
      <c r="B381">
        <v>4</v>
      </c>
      <c r="C381" t="s">
        <v>61</v>
      </c>
      <c r="D381">
        <v>88994</v>
      </c>
      <c r="E381" t="s">
        <v>62</v>
      </c>
      <c r="F381">
        <v>6</v>
      </c>
      <c r="G381" t="s">
        <v>23</v>
      </c>
      <c r="H381">
        <v>10567.626</v>
      </c>
      <c r="I381">
        <v>0</v>
      </c>
      <c r="J381">
        <v>1481310</v>
      </c>
      <c r="K381">
        <v>5433780</v>
      </c>
      <c r="M381">
        <v>11363.52</v>
      </c>
      <c r="N381" t="s">
        <v>18</v>
      </c>
    </row>
    <row r="382" spans="1:14" x14ac:dyDescent="0.3">
      <c r="A382" t="s">
        <v>14</v>
      </c>
      <c r="B382">
        <v>4</v>
      </c>
      <c r="C382" t="s">
        <v>61</v>
      </c>
      <c r="D382">
        <v>88994</v>
      </c>
      <c r="E382" t="s">
        <v>62</v>
      </c>
      <c r="F382">
        <v>13</v>
      </c>
      <c r="G382" t="s">
        <v>24</v>
      </c>
      <c r="H382">
        <v>20738.73</v>
      </c>
      <c r="I382">
        <v>0</v>
      </c>
      <c r="J382">
        <v>3249070</v>
      </c>
      <c r="K382">
        <v>9761565</v>
      </c>
      <c r="M382">
        <v>18335.759999999998</v>
      </c>
      <c r="N382" t="s">
        <v>18</v>
      </c>
    </row>
    <row r="383" spans="1:14" x14ac:dyDescent="0.3">
      <c r="A383" t="s">
        <v>14</v>
      </c>
      <c r="B383">
        <v>4</v>
      </c>
      <c r="C383" t="s">
        <v>61</v>
      </c>
      <c r="D383">
        <v>88994</v>
      </c>
      <c r="E383" t="s">
        <v>62</v>
      </c>
      <c r="F383">
        <v>7</v>
      </c>
      <c r="G383" t="s">
        <v>25</v>
      </c>
      <c r="H383">
        <v>5944.683</v>
      </c>
      <c r="I383">
        <v>0</v>
      </c>
      <c r="J383">
        <v>168505</v>
      </c>
      <c r="K383">
        <v>1515354</v>
      </c>
      <c r="M383">
        <v>8011.92</v>
      </c>
      <c r="N383" t="s">
        <v>18</v>
      </c>
    </row>
    <row r="384" spans="1:14" x14ac:dyDescent="0.3">
      <c r="A384" t="s">
        <v>14</v>
      </c>
      <c r="B384">
        <v>4</v>
      </c>
      <c r="C384" t="s">
        <v>61</v>
      </c>
      <c r="D384">
        <v>88994</v>
      </c>
      <c r="E384" t="s">
        <v>62</v>
      </c>
      <c r="F384">
        <v>8</v>
      </c>
      <c r="G384" t="s">
        <v>26</v>
      </c>
      <c r="H384">
        <v>1029.069</v>
      </c>
      <c r="I384">
        <v>0</v>
      </c>
      <c r="J384">
        <v>47860</v>
      </c>
      <c r="K384">
        <v>25035</v>
      </c>
      <c r="M384">
        <v>4170.12</v>
      </c>
      <c r="N384" t="s">
        <v>18</v>
      </c>
    </row>
    <row r="385" spans="1:14" x14ac:dyDescent="0.3">
      <c r="A385" t="s">
        <v>14</v>
      </c>
      <c r="B385">
        <v>4</v>
      </c>
      <c r="C385" t="s">
        <v>61</v>
      </c>
      <c r="D385">
        <v>88994</v>
      </c>
      <c r="E385" t="s">
        <v>62</v>
      </c>
      <c r="F385">
        <v>9</v>
      </c>
      <c r="G385" t="s">
        <v>27</v>
      </c>
      <c r="H385">
        <v>2634.0390000000002</v>
      </c>
      <c r="I385">
        <v>0</v>
      </c>
      <c r="J385">
        <v>54770</v>
      </c>
      <c r="K385">
        <v>41703</v>
      </c>
      <c r="M385">
        <v>5098.08</v>
      </c>
      <c r="N385" t="s">
        <v>18</v>
      </c>
    </row>
    <row r="386" spans="1:14" x14ac:dyDescent="0.3">
      <c r="A386" t="s">
        <v>14</v>
      </c>
      <c r="B386">
        <v>4</v>
      </c>
      <c r="C386" t="s">
        <v>61</v>
      </c>
      <c r="D386">
        <v>88994</v>
      </c>
      <c r="E386" t="s">
        <v>62</v>
      </c>
      <c r="F386">
        <v>14</v>
      </c>
      <c r="G386" t="s">
        <v>28</v>
      </c>
      <c r="H386">
        <v>9607.7909999999993</v>
      </c>
      <c r="I386">
        <v>0</v>
      </c>
      <c r="J386">
        <v>271135</v>
      </c>
      <c r="K386">
        <v>2188992</v>
      </c>
      <c r="M386">
        <v>19430.16</v>
      </c>
      <c r="N386" t="s">
        <v>18</v>
      </c>
    </row>
    <row r="387" spans="1:14" x14ac:dyDescent="0.3">
      <c r="A387" t="s">
        <v>14</v>
      </c>
      <c r="B387">
        <v>4</v>
      </c>
      <c r="C387" t="s">
        <v>61</v>
      </c>
      <c r="D387">
        <v>88994</v>
      </c>
      <c r="E387" t="s">
        <v>62</v>
      </c>
      <c r="F387">
        <v>15</v>
      </c>
      <c r="G387" t="s">
        <v>29</v>
      </c>
      <c r="H387">
        <v>3615.9029999999998</v>
      </c>
      <c r="I387">
        <v>0</v>
      </c>
      <c r="J387">
        <v>110</v>
      </c>
      <c r="K387">
        <v>0</v>
      </c>
      <c r="M387">
        <v>0</v>
      </c>
      <c r="N387" t="s">
        <v>18</v>
      </c>
    </row>
    <row r="388" spans="1:14" x14ac:dyDescent="0.3">
      <c r="A388" t="s">
        <v>14</v>
      </c>
      <c r="B388">
        <v>4</v>
      </c>
      <c r="C388" t="s">
        <v>61</v>
      </c>
      <c r="D388">
        <v>88994</v>
      </c>
      <c r="E388" t="s">
        <v>62</v>
      </c>
      <c r="F388">
        <v>12</v>
      </c>
      <c r="G388" t="s">
        <v>30</v>
      </c>
      <c r="H388">
        <v>5589.0720000000001</v>
      </c>
      <c r="I388">
        <v>0</v>
      </c>
      <c r="J388">
        <v>3520205</v>
      </c>
      <c r="K388">
        <v>11950557</v>
      </c>
      <c r="M388">
        <v>37765.919999999998</v>
      </c>
      <c r="N388" t="s">
        <v>18</v>
      </c>
    </row>
    <row r="389" spans="1:14" x14ac:dyDescent="0.3">
      <c r="A389" t="s">
        <v>14</v>
      </c>
      <c r="B389">
        <v>4</v>
      </c>
      <c r="C389" t="s">
        <v>61</v>
      </c>
      <c r="D389">
        <v>88994</v>
      </c>
      <c r="E389" t="s">
        <v>62</v>
      </c>
      <c r="F389">
        <v>16</v>
      </c>
      <c r="G389" t="s">
        <v>31</v>
      </c>
      <c r="H389">
        <v>2401.1610000000001</v>
      </c>
      <c r="I389">
        <v>0</v>
      </c>
      <c r="J389">
        <v>110</v>
      </c>
      <c r="K389">
        <v>0</v>
      </c>
      <c r="M389">
        <v>0</v>
      </c>
      <c r="N389" t="s">
        <v>18</v>
      </c>
    </row>
    <row r="390" spans="1:14" x14ac:dyDescent="0.3">
      <c r="A390" t="s">
        <v>14</v>
      </c>
      <c r="B390">
        <v>4</v>
      </c>
      <c r="C390" t="s">
        <v>61</v>
      </c>
      <c r="D390">
        <v>88994</v>
      </c>
      <c r="E390" t="s">
        <v>62</v>
      </c>
      <c r="F390">
        <v>11</v>
      </c>
      <c r="G390" t="s">
        <v>32</v>
      </c>
      <c r="H390">
        <v>0</v>
      </c>
      <c r="I390">
        <v>0</v>
      </c>
      <c r="J390">
        <v>0</v>
      </c>
      <c r="K390">
        <v>0</v>
      </c>
      <c r="M390">
        <v>0</v>
      </c>
      <c r="N390" t="s">
        <v>18</v>
      </c>
    </row>
    <row r="391" spans="1:14" x14ac:dyDescent="0.3">
      <c r="A391" t="s">
        <v>14</v>
      </c>
      <c r="B391">
        <v>4</v>
      </c>
      <c r="C391" t="s">
        <v>61</v>
      </c>
      <c r="D391">
        <v>88994</v>
      </c>
      <c r="E391" t="s">
        <v>62</v>
      </c>
      <c r="F391">
        <v>17</v>
      </c>
      <c r="G391" t="s">
        <v>33</v>
      </c>
      <c r="H391">
        <v>2073.873</v>
      </c>
      <c r="I391">
        <v>0</v>
      </c>
      <c r="J391">
        <v>110</v>
      </c>
      <c r="K391">
        <v>0</v>
      </c>
      <c r="M391">
        <v>0</v>
      </c>
      <c r="N391" t="s">
        <v>18</v>
      </c>
    </row>
    <row r="392" spans="1:14" x14ac:dyDescent="0.3">
      <c r="A392" t="s">
        <v>14</v>
      </c>
      <c r="B392">
        <v>4</v>
      </c>
      <c r="C392" t="s">
        <v>61</v>
      </c>
      <c r="D392">
        <v>88994</v>
      </c>
      <c r="E392" t="s">
        <v>62</v>
      </c>
      <c r="F392">
        <v>18</v>
      </c>
      <c r="G392" t="s">
        <v>34</v>
      </c>
      <c r="H392">
        <v>44026.53</v>
      </c>
      <c r="I392">
        <v>0</v>
      </c>
      <c r="J392">
        <v>3520205</v>
      </c>
      <c r="K392">
        <v>11950557</v>
      </c>
      <c r="M392">
        <v>37765.919999999998</v>
      </c>
      <c r="N392" t="s">
        <v>18</v>
      </c>
    </row>
    <row r="393" spans="1:14" x14ac:dyDescent="0.3">
      <c r="A393" t="s">
        <v>14</v>
      </c>
      <c r="B393">
        <v>4</v>
      </c>
      <c r="C393" t="s">
        <v>61</v>
      </c>
      <c r="D393">
        <v>20166</v>
      </c>
      <c r="E393" t="s">
        <v>63</v>
      </c>
      <c r="F393">
        <v>1</v>
      </c>
      <c r="G393" t="s">
        <v>17</v>
      </c>
      <c r="H393">
        <v>3653.6669999999999</v>
      </c>
      <c r="I393">
        <v>0</v>
      </c>
      <c r="J393">
        <v>411450</v>
      </c>
      <c r="K393">
        <v>1482378</v>
      </c>
      <c r="M393">
        <v>1130.8800000000001</v>
      </c>
      <c r="N393" t="s">
        <v>18</v>
      </c>
    </row>
    <row r="394" spans="1:14" x14ac:dyDescent="0.3">
      <c r="A394" t="s">
        <v>14</v>
      </c>
      <c r="B394">
        <v>4</v>
      </c>
      <c r="C394" t="s">
        <v>61</v>
      </c>
      <c r="D394">
        <v>20166</v>
      </c>
      <c r="E394" t="s">
        <v>63</v>
      </c>
      <c r="F394">
        <v>2</v>
      </c>
      <c r="G394" t="s">
        <v>19</v>
      </c>
      <c r="H394">
        <v>2438.9250000000002</v>
      </c>
      <c r="I394">
        <v>0</v>
      </c>
      <c r="J394">
        <v>79515</v>
      </c>
      <c r="K394">
        <v>423156</v>
      </c>
      <c r="M394">
        <v>624.72</v>
      </c>
      <c r="N394" t="s">
        <v>18</v>
      </c>
    </row>
    <row r="395" spans="1:14" x14ac:dyDescent="0.3">
      <c r="A395" t="s">
        <v>14</v>
      </c>
      <c r="B395">
        <v>4</v>
      </c>
      <c r="C395" t="s">
        <v>61</v>
      </c>
      <c r="D395">
        <v>20166</v>
      </c>
      <c r="E395" t="s">
        <v>63</v>
      </c>
      <c r="F395">
        <v>3</v>
      </c>
      <c r="G395" t="s">
        <v>20</v>
      </c>
      <c r="H395">
        <v>47.204999999999998</v>
      </c>
      <c r="I395">
        <v>0</v>
      </c>
      <c r="J395">
        <v>506650</v>
      </c>
      <c r="K395">
        <v>716553</v>
      </c>
      <c r="M395">
        <v>1101.24</v>
      </c>
      <c r="N395" t="s">
        <v>18</v>
      </c>
    </row>
    <row r="396" spans="1:14" x14ac:dyDescent="0.3">
      <c r="A396" t="s">
        <v>14</v>
      </c>
      <c r="B396">
        <v>4</v>
      </c>
      <c r="C396" t="s">
        <v>61</v>
      </c>
      <c r="D396">
        <v>20166</v>
      </c>
      <c r="E396" t="s">
        <v>63</v>
      </c>
      <c r="F396">
        <v>4</v>
      </c>
      <c r="G396" t="s">
        <v>21</v>
      </c>
      <c r="H396">
        <v>2404.308</v>
      </c>
      <c r="I396">
        <v>0</v>
      </c>
      <c r="J396">
        <v>331470</v>
      </c>
      <c r="K396">
        <v>8532</v>
      </c>
      <c r="M396">
        <v>1199.28</v>
      </c>
      <c r="N396" t="s">
        <v>18</v>
      </c>
    </row>
    <row r="397" spans="1:14" x14ac:dyDescent="0.3">
      <c r="A397" t="s">
        <v>14</v>
      </c>
      <c r="B397">
        <v>4</v>
      </c>
      <c r="C397" t="s">
        <v>61</v>
      </c>
      <c r="D397">
        <v>20166</v>
      </c>
      <c r="E397" t="s">
        <v>63</v>
      </c>
      <c r="F397">
        <v>5</v>
      </c>
      <c r="G397" t="s">
        <v>22</v>
      </c>
      <c r="H397">
        <v>2624.598</v>
      </c>
      <c r="I397">
        <v>0</v>
      </c>
      <c r="J397">
        <v>182270</v>
      </c>
      <c r="K397">
        <v>359511</v>
      </c>
      <c r="M397">
        <v>1019.16</v>
      </c>
      <c r="N397" t="s">
        <v>18</v>
      </c>
    </row>
    <row r="398" spans="1:14" x14ac:dyDescent="0.3">
      <c r="A398" t="s">
        <v>14</v>
      </c>
      <c r="B398">
        <v>4</v>
      </c>
      <c r="C398" t="s">
        <v>61</v>
      </c>
      <c r="D398">
        <v>20166</v>
      </c>
      <c r="E398" t="s">
        <v>63</v>
      </c>
      <c r="F398">
        <v>6</v>
      </c>
      <c r="G398" t="s">
        <v>23</v>
      </c>
      <c r="H398">
        <v>8799.0120000000006</v>
      </c>
      <c r="I398">
        <v>0</v>
      </c>
      <c r="J398">
        <v>1829660</v>
      </c>
      <c r="K398">
        <v>8343006</v>
      </c>
      <c r="M398">
        <v>11461.56</v>
      </c>
      <c r="N398" t="s">
        <v>18</v>
      </c>
    </row>
    <row r="399" spans="1:14" x14ac:dyDescent="0.3">
      <c r="A399" t="s">
        <v>14</v>
      </c>
      <c r="B399">
        <v>4</v>
      </c>
      <c r="C399" t="s">
        <v>61</v>
      </c>
      <c r="D399">
        <v>20166</v>
      </c>
      <c r="E399" t="s">
        <v>63</v>
      </c>
      <c r="F399">
        <v>13</v>
      </c>
      <c r="G399" t="s">
        <v>24</v>
      </c>
      <c r="H399">
        <v>19967.715</v>
      </c>
      <c r="I399">
        <v>0</v>
      </c>
      <c r="J399">
        <v>3341015</v>
      </c>
      <c r="K399">
        <v>11933136</v>
      </c>
      <c r="M399">
        <v>18445.2</v>
      </c>
      <c r="N399" t="s">
        <v>18</v>
      </c>
    </row>
    <row r="400" spans="1:14" x14ac:dyDescent="0.3">
      <c r="A400" t="s">
        <v>14</v>
      </c>
      <c r="B400">
        <v>4</v>
      </c>
      <c r="C400" t="s">
        <v>61</v>
      </c>
      <c r="D400">
        <v>20166</v>
      </c>
      <c r="E400" t="s">
        <v>63</v>
      </c>
      <c r="F400">
        <v>7</v>
      </c>
      <c r="G400" t="s">
        <v>25</v>
      </c>
      <c r="H400">
        <v>8682.5730000000003</v>
      </c>
      <c r="I400">
        <v>0</v>
      </c>
      <c r="J400">
        <v>184915</v>
      </c>
      <c r="K400">
        <v>1612893</v>
      </c>
      <c r="M400">
        <v>7916.16</v>
      </c>
      <c r="N400" t="s">
        <v>18</v>
      </c>
    </row>
    <row r="401" spans="1:14" x14ac:dyDescent="0.3">
      <c r="A401" t="s">
        <v>14</v>
      </c>
      <c r="B401">
        <v>4</v>
      </c>
      <c r="C401" t="s">
        <v>61</v>
      </c>
      <c r="D401">
        <v>20166</v>
      </c>
      <c r="E401" t="s">
        <v>63</v>
      </c>
      <c r="F401">
        <v>8</v>
      </c>
      <c r="G401" t="s">
        <v>26</v>
      </c>
      <c r="H401">
        <v>62.94</v>
      </c>
      <c r="I401">
        <v>0</v>
      </c>
      <c r="J401">
        <v>36455</v>
      </c>
      <c r="K401">
        <v>217527</v>
      </c>
      <c r="M401">
        <v>5383.08</v>
      </c>
      <c r="N401" t="s">
        <v>18</v>
      </c>
    </row>
    <row r="402" spans="1:14" x14ac:dyDescent="0.3">
      <c r="A402" t="s">
        <v>14</v>
      </c>
      <c r="B402">
        <v>4</v>
      </c>
      <c r="C402" t="s">
        <v>61</v>
      </c>
      <c r="D402">
        <v>20166</v>
      </c>
      <c r="E402" t="s">
        <v>63</v>
      </c>
      <c r="F402">
        <v>9</v>
      </c>
      <c r="G402" t="s">
        <v>27</v>
      </c>
      <c r="H402">
        <v>2624.598</v>
      </c>
      <c r="I402">
        <v>0</v>
      </c>
      <c r="J402">
        <v>54885</v>
      </c>
      <c r="K402">
        <v>458841</v>
      </c>
      <c r="M402">
        <v>5786.64</v>
      </c>
      <c r="N402" t="s">
        <v>18</v>
      </c>
    </row>
    <row r="403" spans="1:14" x14ac:dyDescent="0.3">
      <c r="A403" t="s">
        <v>14</v>
      </c>
      <c r="B403">
        <v>4</v>
      </c>
      <c r="C403" t="s">
        <v>61</v>
      </c>
      <c r="D403">
        <v>20166</v>
      </c>
      <c r="E403" t="s">
        <v>63</v>
      </c>
      <c r="F403">
        <v>14</v>
      </c>
      <c r="G403" t="s">
        <v>28</v>
      </c>
      <c r="H403">
        <v>11370.111000000001</v>
      </c>
      <c r="I403">
        <v>0</v>
      </c>
      <c r="J403">
        <v>276255</v>
      </c>
      <c r="K403">
        <v>2289261</v>
      </c>
      <c r="M403">
        <v>19781.28</v>
      </c>
      <c r="N403" t="s">
        <v>18</v>
      </c>
    </row>
    <row r="404" spans="1:14" x14ac:dyDescent="0.3">
      <c r="A404" t="s">
        <v>14</v>
      </c>
      <c r="B404">
        <v>4</v>
      </c>
      <c r="C404" t="s">
        <v>61</v>
      </c>
      <c r="D404">
        <v>20166</v>
      </c>
      <c r="E404" t="s">
        <v>63</v>
      </c>
      <c r="F404">
        <v>15</v>
      </c>
      <c r="G404" t="s">
        <v>29</v>
      </c>
      <c r="H404">
        <v>5415.9870000000001</v>
      </c>
      <c r="I404">
        <v>0</v>
      </c>
      <c r="J404">
        <v>115</v>
      </c>
      <c r="K404">
        <v>0</v>
      </c>
      <c r="M404">
        <v>0</v>
      </c>
      <c r="N404" t="s">
        <v>18</v>
      </c>
    </row>
    <row r="405" spans="1:14" x14ac:dyDescent="0.3">
      <c r="A405" t="s">
        <v>14</v>
      </c>
      <c r="B405">
        <v>4</v>
      </c>
      <c r="C405" t="s">
        <v>61</v>
      </c>
      <c r="D405">
        <v>20166</v>
      </c>
      <c r="E405" t="s">
        <v>63</v>
      </c>
      <c r="F405">
        <v>12</v>
      </c>
      <c r="G405" t="s">
        <v>30</v>
      </c>
      <c r="H405">
        <v>8418.2250000000004</v>
      </c>
      <c r="I405">
        <v>0</v>
      </c>
      <c r="J405">
        <v>3617270</v>
      </c>
      <c r="K405">
        <v>14222397</v>
      </c>
      <c r="M405">
        <v>38226.480000000003</v>
      </c>
      <c r="N405" t="s">
        <v>18</v>
      </c>
    </row>
    <row r="406" spans="1:14" x14ac:dyDescent="0.3">
      <c r="A406" t="s">
        <v>14</v>
      </c>
      <c r="B406">
        <v>4</v>
      </c>
      <c r="C406" t="s">
        <v>61</v>
      </c>
      <c r="D406">
        <v>20166</v>
      </c>
      <c r="E406" t="s">
        <v>63</v>
      </c>
      <c r="F406">
        <v>16</v>
      </c>
      <c r="G406" t="s">
        <v>31</v>
      </c>
      <c r="H406">
        <v>3829.8989999999999</v>
      </c>
      <c r="I406">
        <v>0</v>
      </c>
      <c r="J406">
        <v>115</v>
      </c>
      <c r="K406">
        <v>0</v>
      </c>
      <c r="M406">
        <v>0</v>
      </c>
      <c r="N406" t="s">
        <v>18</v>
      </c>
    </row>
    <row r="407" spans="1:14" x14ac:dyDescent="0.3">
      <c r="A407" t="s">
        <v>14</v>
      </c>
      <c r="B407">
        <v>4</v>
      </c>
      <c r="C407" t="s">
        <v>61</v>
      </c>
      <c r="D407">
        <v>20166</v>
      </c>
      <c r="E407" t="s">
        <v>63</v>
      </c>
      <c r="F407">
        <v>11</v>
      </c>
      <c r="G407" t="s">
        <v>32</v>
      </c>
      <c r="H407">
        <v>3732.3420000000001</v>
      </c>
      <c r="I407">
        <v>0</v>
      </c>
      <c r="J407">
        <v>544140</v>
      </c>
      <c r="K407">
        <v>1326759</v>
      </c>
      <c r="M407">
        <v>0</v>
      </c>
      <c r="N407" t="s">
        <v>18</v>
      </c>
    </row>
    <row r="408" spans="1:14" x14ac:dyDescent="0.3">
      <c r="A408" t="s">
        <v>14</v>
      </c>
      <c r="B408">
        <v>4</v>
      </c>
      <c r="C408" t="s">
        <v>61</v>
      </c>
      <c r="D408">
        <v>20166</v>
      </c>
      <c r="E408" t="s">
        <v>63</v>
      </c>
      <c r="F408">
        <v>17</v>
      </c>
      <c r="G408" t="s">
        <v>33</v>
      </c>
      <c r="H408">
        <v>2231.223</v>
      </c>
      <c r="I408">
        <v>0</v>
      </c>
      <c r="J408">
        <v>115</v>
      </c>
      <c r="K408">
        <v>0</v>
      </c>
      <c r="M408">
        <v>0</v>
      </c>
      <c r="N408" t="s">
        <v>18</v>
      </c>
    </row>
    <row r="409" spans="1:14" x14ac:dyDescent="0.3">
      <c r="A409" t="s">
        <v>14</v>
      </c>
      <c r="B409">
        <v>4</v>
      </c>
      <c r="C409" t="s">
        <v>61</v>
      </c>
      <c r="D409">
        <v>20166</v>
      </c>
      <c r="E409" t="s">
        <v>63</v>
      </c>
      <c r="F409">
        <v>18</v>
      </c>
      <c r="G409" t="s">
        <v>34</v>
      </c>
      <c r="H409">
        <v>54965.502</v>
      </c>
      <c r="I409">
        <v>0</v>
      </c>
      <c r="J409">
        <v>3617270</v>
      </c>
      <c r="K409">
        <v>14222397</v>
      </c>
      <c r="M409">
        <v>38226.480000000003</v>
      </c>
      <c r="N409" t="s">
        <v>18</v>
      </c>
    </row>
    <row r="410" spans="1:14" x14ac:dyDescent="0.3">
      <c r="A410" t="s">
        <v>14</v>
      </c>
      <c r="B410">
        <v>4</v>
      </c>
      <c r="C410" t="s">
        <v>61</v>
      </c>
      <c r="D410">
        <v>16927</v>
      </c>
      <c r="E410" t="s">
        <v>64</v>
      </c>
      <c r="F410">
        <v>1</v>
      </c>
      <c r="G410" t="s">
        <v>17</v>
      </c>
      <c r="H410">
        <v>4613.5020000000004</v>
      </c>
      <c r="I410">
        <v>0</v>
      </c>
      <c r="J410">
        <v>384600</v>
      </c>
      <c r="K410">
        <v>1262265</v>
      </c>
      <c r="M410">
        <v>800.28</v>
      </c>
      <c r="N410" t="s">
        <v>18</v>
      </c>
    </row>
    <row r="411" spans="1:14" x14ac:dyDescent="0.3">
      <c r="A411" t="s">
        <v>14</v>
      </c>
      <c r="B411">
        <v>4</v>
      </c>
      <c r="C411" t="s">
        <v>61</v>
      </c>
      <c r="D411">
        <v>16927</v>
      </c>
      <c r="E411" t="s">
        <v>64</v>
      </c>
      <c r="F411">
        <v>2</v>
      </c>
      <c r="G411" t="s">
        <v>19</v>
      </c>
      <c r="H411">
        <v>2171.4299999999998</v>
      </c>
      <c r="I411">
        <v>0</v>
      </c>
      <c r="J411">
        <v>77295</v>
      </c>
      <c r="K411">
        <v>457233</v>
      </c>
      <c r="M411">
        <v>531.24</v>
      </c>
      <c r="N411" t="s">
        <v>18</v>
      </c>
    </row>
    <row r="412" spans="1:14" x14ac:dyDescent="0.3">
      <c r="A412" t="s">
        <v>14</v>
      </c>
      <c r="B412">
        <v>4</v>
      </c>
      <c r="C412" t="s">
        <v>61</v>
      </c>
      <c r="D412">
        <v>16927</v>
      </c>
      <c r="E412" t="s">
        <v>64</v>
      </c>
      <c r="F412">
        <v>3</v>
      </c>
      <c r="G412" t="s">
        <v>20</v>
      </c>
      <c r="H412">
        <v>47.204999999999998</v>
      </c>
      <c r="I412">
        <v>0</v>
      </c>
      <c r="J412">
        <v>500150</v>
      </c>
      <c r="K412">
        <v>666786</v>
      </c>
      <c r="M412">
        <v>891.48</v>
      </c>
      <c r="N412" t="s">
        <v>18</v>
      </c>
    </row>
    <row r="413" spans="1:14" x14ac:dyDescent="0.3">
      <c r="A413" t="s">
        <v>14</v>
      </c>
      <c r="B413">
        <v>4</v>
      </c>
      <c r="C413" t="s">
        <v>61</v>
      </c>
      <c r="D413">
        <v>16927</v>
      </c>
      <c r="E413" t="s">
        <v>64</v>
      </c>
      <c r="F413">
        <v>4</v>
      </c>
      <c r="G413" t="s">
        <v>21</v>
      </c>
      <c r="H413">
        <v>2099.049</v>
      </c>
      <c r="I413">
        <v>0</v>
      </c>
      <c r="J413">
        <v>399150</v>
      </c>
      <c r="K413">
        <v>675519</v>
      </c>
      <c r="M413">
        <v>1023.72</v>
      </c>
      <c r="N413" t="s">
        <v>18</v>
      </c>
    </row>
    <row r="414" spans="1:14" x14ac:dyDescent="0.3">
      <c r="A414" t="s">
        <v>14</v>
      </c>
      <c r="B414">
        <v>4</v>
      </c>
      <c r="C414" t="s">
        <v>61</v>
      </c>
      <c r="D414">
        <v>16927</v>
      </c>
      <c r="E414" t="s">
        <v>64</v>
      </c>
      <c r="F414">
        <v>5</v>
      </c>
      <c r="G414" t="s">
        <v>22</v>
      </c>
      <c r="H414">
        <v>2369.6909999999998</v>
      </c>
      <c r="I414">
        <v>0</v>
      </c>
      <c r="J414">
        <v>219310</v>
      </c>
      <c r="K414">
        <v>336858</v>
      </c>
      <c r="M414">
        <v>880.08</v>
      </c>
      <c r="N414" t="s">
        <v>18</v>
      </c>
    </row>
    <row r="415" spans="1:14" x14ac:dyDescent="0.3">
      <c r="A415" t="s">
        <v>14</v>
      </c>
      <c r="B415">
        <v>4</v>
      </c>
      <c r="C415" t="s">
        <v>61</v>
      </c>
      <c r="D415">
        <v>16927</v>
      </c>
      <c r="E415" t="s">
        <v>64</v>
      </c>
      <c r="F415">
        <v>6</v>
      </c>
      <c r="G415" t="s">
        <v>23</v>
      </c>
      <c r="H415" t="s">
        <v>65</v>
      </c>
      <c r="I415">
        <v>0</v>
      </c>
      <c r="J415">
        <v>1799675</v>
      </c>
      <c r="K415">
        <v>5557959</v>
      </c>
      <c r="M415">
        <v>8408.64</v>
      </c>
      <c r="N415" t="s">
        <v>18</v>
      </c>
    </row>
    <row r="416" spans="1:14" x14ac:dyDescent="0.3">
      <c r="A416" t="s">
        <v>14</v>
      </c>
      <c r="B416">
        <v>4</v>
      </c>
      <c r="C416" t="s">
        <v>61</v>
      </c>
      <c r="D416">
        <v>16927</v>
      </c>
      <c r="E416" t="s">
        <v>64</v>
      </c>
      <c r="F416">
        <v>13</v>
      </c>
      <c r="G416" t="s">
        <v>24</v>
      </c>
      <c r="H416">
        <v>21302.043000000001</v>
      </c>
      <c r="I416">
        <v>0</v>
      </c>
      <c r="J416">
        <v>3380180</v>
      </c>
      <c r="K416">
        <v>8956620</v>
      </c>
      <c r="M416">
        <v>15474.36</v>
      </c>
      <c r="N416" t="s">
        <v>18</v>
      </c>
    </row>
    <row r="417" spans="1:14" x14ac:dyDescent="0.3">
      <c r="A417" t="s">
        <v>14</v>
      </c>
      <c r="B417">
        <v>4</v>
      </c>
      <c r="C417" t="s">
        <v>61</v>
      </c>
      <c r="D417">
        <v>16927</v>
      </c>
      <c r="E417" t="s">
        <v>64</v>
      </c>
      <c r="F417">
        <v>7</v>
      </c>
      <c r="G417" t="s">
        <v>25</v>
      </c>
      <c r="H417">
        <v>5803.0680000000002</v>
      </c>
      <c r="I417">
        <v>0</v>
      </c>
      <c r="J417">
        <v>181055</v>
      </c>
      <c r="K417">
        <v>1538817</v>
      </c>
      <c r="M417">
        <v>5394.48</v>
      </c>
      <c r="N417" t="s">
        <v>18</v>
      </c>
    </row>
    <row r="418" spans="1:14" x14ac:dyDescent="0.3">
      <c r="A418" t="s">
        <v>14</v>
      </c>
      <c r="B418">
        <v>4</v>
      </c>
      <c r="C418" t="s">
        <v>61</v>
      </c>
      <c r="D418">
        <v>16927</v>
      </c>
      <c r="E418" t="s">
        <v>64</v>
      </c>
      <c r="F418">
        <v>8</v>
      </c>
      <c r="G418" t="s">
        <v>26</v>
      </c>
      <c r="H418">
        <v>1818.9659999999999</v>
      </c>
      <c r="I418">
        <v>0</v>
      </c>
      <c r="J418">
        <v>34730</v>
      </c>
      <c r="K418">
        <v>232041</v>
      </c>
      <c r="M418">
        <v>4466.5200000000004</v>
      </c>
      <c r="N418" t="s">
        <v>18</v>
      </c>
    </row>
    <row r="419" spans="1:14" x14ac:dyDescent="0.3">
      <c r="A419" t="s">
        <v>14</v>
      </c>
      <c r="B419">
        <v>4</v>
      </c>
      <c r="C419" t="s">
        <v>61</v>
      </c>
      <c r="D419">
        <v>16927</v>
      </c>
      <c r="E419" t="s">
        <v>64</v>
      </c>
      <c r="F419">
        <v>9</v>
      </c>
      <c r="G419" t="s">
        <v>27</v>
      </c>
      <c r="H419">
        <v>1910.229</v>
      </c>
      <c r="I419">
        <v>0</v>
      </c>
      <c r="J419">
        <v>51495</v>
      </c>
      <c r="K419">
        <v>368433</v>
      </c>
      <c r="M419">
        <v>4895.16</v>
      </c>
      <c r="N419" t="s">
        <v>18</v>
      </c>
    </row>
    <row r="420" spans="1:14" x14ac:dyDescent="0.3">
      <c r="A420" t="s">
        <v>14</v>
      </c>
      <c r="B420">
        <v>4</v>
      </c>
      <c r="C420" t="s">
        <v>61</v>
      </c>
      <c r="D420">
        <v>16927</v>
      </c>
      <c r="E420" t="s">
        <v>64</v>
      </c>
      <c r="F420">
        <v>14</v>
      </c>
      <c r="G420" t="s">
        <v>28</v>
      </c>
      <c r="H420">
        <v>9532.2630000000008</v>
      </c>
      <c r="I420">
        <v>0</v>
      </c>
      <c r="J420">
        <v>267280</v>
      </c>
      <c r="K420">
        <v>2139291</v>
      </c>
      <c r="M420">
        <v>16582.439999999999</v>
      </c>
      <c r="N420" t="s">
        <v>18</v>
      </c>
    </row>
    <row r="421" spans="1:14" x14ac:dyDescent="0.3">
      <c r="A421" t="s">
        <v>14</v>
      </c>
      <c r="B421">
        <v>4</v>
      </c>
      <c r="C421" t="s">
        <v>61</v>
      </c>
      <c r="D421">
        <v>16927</v>
      </c>
      <c r="E421" t="s">
        <v>64</v>
      </c>
      <c r="F421">
        <v>15</v>
      </c>
      <c r="G421" t="s">
        <v>29</v>
      </c>
      <c r="H421">
        <v>3732.3420000000001</v>
      </c>
      <c r="I421">
        <v>0</v>
      </c>
      <c r="J421">
        <v>120</v>
      </c>
      <c r="K421">
        <v>0</v>
      </c>
      <c r="M421">
        <v>0</v>
      </c>
      <c r="N421" t="s">
        <v>18</v>
      </c>
    </row>
    <row r="422" spans="1:14" x14ac:dyDescent="0.3">
      <c r="A422" t="s">
        <v>14</v>
      </c>
      <c r="B422">
        <v>4</v>
      </c>
      <c r="C422" t="s">
        <v>61</v>
      </c>
      <c r="D422">
        <v>16927</v>
      </c>
      <c r="E422" t="s">
        <v>64</v>
      </c>
      <c r="F422">
        <v>12</v>
      </c>
      <c r="G422" t="s">
        <v>30</v>
      </c>
      <c r="H422">
        <v>8767.5419999999995</v>
      </c>
      <c r="I422">
        <v>0</v>
      </c>
      <c r="J422">
        <v>3647460</v>
      </c>
      <c r="K422">
        <v>11095911</v>
      </c>
      <c r="M422">
        <v>32056.799999999999</v>
      </c>
      <c r="N422" t="s">
        <v>18</v>
      </c>
    </row>
    <row r="423" spans="1:14" x14ac:dyDescent="0.3">
      <c r="A423" t="s">
        <v>14</v>
      </c>
      <c r="B423">
        <v>4</v>
      </c>
      <c r="C423" t="s">
        <v>61</v>
      </c>
      <c r="D423">
        <v>16927</v>
      </c>
      <c r="E423" t="s">
        <v>64</v>
      </c>
      <c r="F423">
        <v>16</v>
      </c>
      <c r="G423" t="s">
        <v>31</v>
      </c>
      <c r="H423">
        <v>3464.8470000000002</v>
      </c>
      <c r="I423">
        <v>0</v>
      </c>
      <c r="J423">
        <v>120</v>
      </c>
      <c r="K423">
        <v>0</v>
      </c>
      <c r="M423">
        <v>0</v>
      </c>
      <c r="N423" t="s">
        <v>18</v>
      </c>
    </row>
    <row r="424" spans="1:14" x14ac:dyDescent="0.3">
      <c r="A424" t="s">
        <v>14</v>
      </c>
      <c r="B424">
        <v>4</v>
      </c>
      <c r="C424" t="s">
        <v>61</v>
      </c>
      <c r="D424">
        <v>16927</v>
      </c>
      <c r="E424" t="s">
        <v>64</v>
      </c>
      <c r="F424">
        <v>11</v>
      </c>
      <c r="G424" t="s">
        <v>32</v>
      </c>
      <c r="H424">
        <v>1041.6569999999999</v>
      </c>
      <c r="I424">
        <v>0</v>
      </c>
      <c r="J424">
        <v>0</v>
      </c>
      <c r="K424">
        <v>0</v>
      </c>
      <c r="M424">
        <v>0</v>
      </c>
      <c r="N424" t="s">
        <v>18</v>
      </c>
    </row>
    <row r="425" spans="1:14" x14ac:dyDescent="0.3">
      <c r="A425" t="s">
        <v>14</v>
      </c>
      <c r="B425">
        <v>4</v>
      </c>
      <c r="C425" t="s">
        <v>61</v>
      </c>
      <c r="D425">
        <v>16927</v>
      </c>
      <c r="E425" t="s">
        <v>64</v>
      </c>
      <c r="F425">
        <v>17</v>
      </c>
      <c r="G425" t="s">
        <v>33</v>
      </c>
      <c r="H425">
        <v>31.47</v>
      </c>
      <c r="I425">
        <v>0</v>
      </c>
      <c r="J425">
        <v>120</v>
      </c>
      <c r="K425">
        <v>0</v>
      </c>
      <c r="M425">
        <v>0</v>
      </c>
      <c r="N425" t="s">
        <v>18</v>
      </c>
    </row>
    <row r="426" spans="1:14" x14ac:dyDescent="0.3">
      <c r="A426" t="s">
        <v>14</v>
      </c>
      <c r="B426">
        <v>4</v>
      </c>
      <c r="C426" t="s">
        <v>61</v>
      </c>
      <c r="D426">
        <v>16927</v>
      </c>
      <c r="E426" t="s">
        <v>64</v>
      </c>
      <c r="F426">
        <v>18</v>
      </c>
      <c r="G426" t="s">
        <v>34</v>
      </c>
      <c r="H426">
        <v>47872.163999999997</v>
      </c>
      <c r="I426">
        <v>0</v>
      </c>
      <c r="J426">
        <v>3647460</v>
      </c>
      <c r="K426">
        <v>11095911</v>
      </c>
      <c r="M426">
        <v>32056.799999999999</v>
      </c>
      <c r="N426" t="s">
        <v>18</v>
      </c>
    </row>
    <row r="427" spans="1:14" x14ac:dyDescent="0.3">
      <c r="A427" t="s">
        <v>14</v>
      </c>
      <c r="B427">
        <v>4</v>
      </c>
      <c r="C427" t="s">
        <v>61</v>
      </c>
      <c r="D427">
        <v>96493</v>
      </c>
      <c r="E427" t="s">
        <v>66</v>
      </c>
      <c r="F427">
        <v>1</v>
      </c>
      <c r="G427" t="s">
        <v>17</v>
      </c>
      <c r="H427">
        <v>5217.7259999999997</v>
      </c>
      <c r="I427">
        <v>28</v>
      </c>
      <c r="J427">
        <v>753615</v>
      </c>
      <c r="K427">
        <v>2744451</v>
      </c>
      <c r="M427">
        <v>1010.04</v>
      </c>
      <c r="N427" t="s">
        <v>18</v>
      </c>
    </row>
    <row r="428" spans="1:14" x14ac:dyDescent="0.3">
      <c r="A428" t="s">
        <v>14</v>
      </c>
      <c r="B428">
        <v>4</v>
      </c>
      <c r="C428" t="s">
        <v>61</v>
      </c>
      <c r="D428">
        <v>96493</v>
      </c>
      <c r="E428" t="s">
        <v>66</v>
      </c>
      <c r="F428">
        <v>2</v>
      </c>
      <c r="G428" t="s">
        <v>19</v>
      </c>
      <c r="H428">
        <v>3398.76</v>
      </c>
      <c r="I428">
        <v>0</v>
      </c>
      <c r="J428">
        <v>147460</v>
      </c>
      <c r="K428">
        <v>889248</v>
      </c>
      <c r="M428">
        <v>597.36</v>
      </c>
      <c r="N428" t="s">
        <v>18</v>
      </c>
    </row>
    <row r="429" spans="1:14" x14ac:dyDescent="0.3">
      <c r="A429" t="s">
        <v>14</v>
      </c>
      <c r="B429">
        <v>4</v>
      </c>
      <c r="C429" t="s">
        <v>61</v>
      </c>
      <c r="D429">
        <v>96493</v>
      </c>
      <c r="E429" t="s">
        <v>66</v>
      </c>
      <c r="F429">
        <v>3</v>
      </c>
      <c r="G429" t="s">
        <v>20</v>
      </c>
      <c r="H429">
        <v>47.204999999999998</v>
      </c>
      <c r="I429">
        <v>0</v>
      </c>
      <c r="J429">
        <v>848500</v>
      </c>
      <c r="K429">
        <v>1267641</v>
      </c>
      <c r="M429">
        <v>978.12</v>
      </c>
      <c r="N429" t="s">
        <v>18</v>
      </c>
    </row>
    <row r="430" spans="1:14" x14ac:dyDescent="0.3">
      <c r="A430" t="s">
        <v>14</v>
      </c>
      <c r="B430">
        <v>4</v>
      </c>
      <c r="C430" t="s">
        <v>61</v>
      </c>
      <c r="D430">
        <v>96493</v>
      </c>
      <c r="E430" t="s">
        <v>66</v>
      </c>
      <c r="F430">
        <v>4</v>
      </c>
      <c r="G430" t="s">
        <v>21</v>
      </c>
      <c r="H430">
        <v>4361.7420000000002</v>
      </c>
      <c r="I430">
        <v>0</v>
      </c>
      <c r="J430">
        <v>651030</v>
      </c>
      <c r="K430">
        <v>1224876</v>
      </c>
      <c r="M430">
        <v>1240.32</v>
      </c>
      <c r="N430" t="s">
        <v>18</v>
      </c>
    </row>
    <row r="431" spans="1:14" x14ac:dyDescent="0.3">
      <c r="A431" t="s">
        <v>14</v>
      </c>
      <c r="B431">
        <v>4</v>
      </c>
      <c r="C431" t="s">
        <v>61</v>
      </c>
      <c r="D431">
        <v>96493</v>
      </c>
      <c r="E431" t="s">
        <v>66</v>
      </c>
      <c r="F431">
        <v>5</v>
      </c>
      <c r="G431" t="s">
        <v>22</v>
      </c>
      <c r="H431">
        <v>4984.848</v>
      </c>
      <c r="I431">
        <v>0</v>
      </c>
      <c r="J431">
        <v>287515</v>
      </c>
      <c r="K431">
        <v>649878</v>
      </c>
      <c r="M431">
        <v>1128.5999999999999</v>
      </c>
      <c r="N431" t="s">
        <v>18</v>
      </c>
    </row>
    <row r="432" spans="1:14" x14ac:dyDescent="0.3">
      <c r="A432" t="s">
        <v>14</v>
      </c>
      <c r="B432">
        <v>4</v>
      </c>
      <c r="C432" t="s">
        <v>61</v>
      </c>
      <c r="D432">
        <v>96493</v>
      </c>
      <c r="E432" t="s">
        <v>66</v>
      </c>
      <c r="F432">
        <v>6</v>
      </c>
      <c r="G432" t="s">
        <v>23</v>
      </c>
      <c r="H432">
        <v>16562.661</v>
      </c>
      <c r="I432">
        <v>0</v>
      </c>
      <c r="J432">
        <v>2264915</v>
      </c>
      <c r="K432">
        <v>6247158</v>
      </c>
      <c r="M432">
        <v>11208.48</v>
      </c>
      <c r="N432" t="s">
        <v>18</v>
      </c>
    </row>
    <row r="433" spans="1:14" x14ac:dyDescent="0.3">
      <c r="A433" t="s">
        <v>14</v>
      </c>
      <c r="B433">
        <v>4</v>
      </c>
      <c r="C433" t="s">
        <v>61</v>
      </c>
      <c r="D433">
        <v>96493</v>
      </c>
      <c r="E433" t="s">
        <v>66</v>
      </c>
      <c r="F433">
        <v>13</v>
      </c>
      <c r="G433" t="s">
        <v>24</v>
      </c>
      <c r="H433">
        <v>34572.942000000003</v>
      </c>
      <c r="I433">
        <v>28</v>
      </c>
      <c r="J433">
        <v>4953035</v>
      </c>
      <c r="K433">
        <v>13023252</v>
      </c>
      <c r="M433">
        <v>18588.84</v>
      </c>
      <c r="N433" t="s">
        <v>18</v>
      </c>
    </row>
    <row r="434" spans="1:14" x14ac:dyDescent="0.3">
      <c r="A434" t="s">
        <v>14</v>
      </c>
      <c r="B434">
        <v>4</v>
      </c>
      <c r="C434" t="s">
        <v>61</v>
      </c>
      <c r="D434">
        <v>96493</v>
      </c>
      <c r="E434" t="s">
        <v>66</v>
      </c>
      <c r="F434">
        <v>7</v>
      </c>
      <c r="G434" t="s">
        <v>25</v>
      </c>
      <c r="H434">
        <v>6967.4579999999996</v>
      </c>
      <c r="I434">
        <v>0</v>
      </c>
      <c r="J434">
        <v>318545</v>
      </c>
      <c r="K434">
        <v>2749365</v>
      </c>
      <c r="M434">
        <v>8930.76</v>
      </c>
      <c r="N434" t="s">
        <v>18</v>
      </c>
    </row>
    <row r="435" spans="1:14" x14ac:dyDescent="0.3">
      <c r="A435" t="s">
        <v>14</v>
      </c>
      <c r="B435">
        <v>4</v>
      </c>
      <c r="C435" t="s">
        <v>61</v>
      </c>
      <c r="D435">
        <v>96493</v>
      </c>
      <c r="E435" t="s">
        <v>66</v>
      </c>
      <c r="F435">
        <v>8</v>
      </c>
      <c r="G435" t="s">
        <v>26</v>
      </c>
      <c r="H435">
        <v>1878.759</v>
      </c>
      <c r="I435">
        <v>0</v>
      </c>
      <c r="J435">
        <v>58120</v>
      </c>
      <c r="K435">
        <v>353541</v>
      </c>
      <c r="M435">
        <v>4562.28</v>
      </c>
      <c r="N435" t="s">
        <v>18</v>
      </c>
    </row>
    <row r="436" spans="1:14" x14ac:dyDescent="0.3">
      <c r="A436" t="s">
        <v>14</v>
      </c>
      <c r="B436">
        <v>4</v>
      </c>
      <c r="C436" t="s">
        <v>61</v>
      </c>
      <c r="D436">
        <v>96493</v>
      </c>
      <c r="E436" t="s">
        <v>66</v>
      </c>
      <c r="F436">
        <v>9</v>
      </c>
      <c r="G436" t="s">
        <v>27</v>
      </c>
      <c r="H436">
        <v>4276.7730000000001</v>
      </c>
      <c r="I436">
        <v>0</v>
      </c>
      <c r="J436">
        <v>87640</v>
      </c>
      <c r="K436">
        <v>667227</v>
      </c>
      <c r="M436">
        <v>4683.12</v>
      </c>
      <c r="N436" t="s">
        <v>18</v>
      </c>
    </row>
    <row r="437" spans="1:14" x14ac:dyDescent="0.3">
      <c r="A437" t="s">
        <v>14</v>
      </c>
      <c r="B437">
        <v>4</v>
      </c>
      <c r="C437" t="s">
        <v>61</v>
      </c>
      <c r="D437">
        <v>96493</v>
      </c>
      <c r="E437" t="s">
        <v>66</v>
      </c>
      <c r="F437">
        <v>14</v>
      </c>
      <c r="G437" t="s">
        <v>28</v>
      </c>
      <c r="H437">
        <v>13122.99</v>
      </c>
      <c r="I437">
        <v>0</v>
      </c>
      <c r="J437">
        <v>464305</v>
      </c>
      <c r="K437">
        <v>3770133</v>
      </c>
      <c r="M437">
        <v>18862.439999999999</v>
      </c>
      <c r="N437" t="s">
        <v>18</v>
      </c>
    </row>
    <row r="438" spans="1:14" x14ac:dyDescent="0.3">
      <c r="A438" t="s">
        <v>14</v>
      </c>
      <c r="B438">
        <v>4</v>
      </c>
      <c r="C438" t="s">
        <v>61</v>
      </c>
      <c r="D438">
        <v>96493</v>
      </c>
      <c r="E438" t="s">
        <v>66</v>
      </c>
      <c r="F438">
        <v>15</v>
      </c>
      <c r="G438" t="s">
        <v>29</v>
      </c>
      <c r="H438">
        <v>6895.0770000000002</v>
      </c>
      <c r="I438">
        <v>0</v>
      </c>
      <c r="J438">
        <v>125</v>
      </c>
      <c r="K438">
        <v>0</v>
      </c>
      <c r="M438">
        <v>0</v>
      </c>
      <c r="N438" t="s">
        <v>18</v>
      </c>
    </row>
    <row r="439" spans="1:14" x14ac:dyDescent="0.3">
      <c r="A439" t="s">
        <v>14</v>
      </c>
      <c r="B439">
        <v>4</v>
      </c>
      <c r="C439" t="s">
        <v>61</v>
      </c>
      <c r="D439">
        <v>96493</v>
      </c>
      <c r="E439" t="s">
        <v>66</v>
      </c>
      <c r="F439">
        <v>12</v>
      </c>
      <c r="G439" t="s">
        <v>30</v>
      </c>
      <c r="H439">
        <v>10460.628000000001</v>
      </c>
      <c r="I439">
        <v>74</v>
      </c>
      <c r="J439">
        <v>5417340</v>
      </c>
      <c r="K439">
        <v>16793385</v>
      </c>
      <c r="M439">
        <v>37451.279999999999</v>
      </c>
      <c r="N439" t="s">
        <v>18</v>
      </c>
    </row>
    <row r="440" spans="1:14" x14ac:dyDescent="0.3">
      <c r="A440" t="s">
        <v>14</v>
      </c>
      <c r="B440">
        <v>4</v>
      </c>
      <c r="C440" t="s">
        <v>61</v>
      </c>
      <c r="D440">
        <v>96493</v>
      </c>
      <c r="E440" t="s">
        <v>66</v>
      </c>
      <c r="F440">
        <v>16</v>
      </c>
      <c r="G440" t="s">
        <v>31</v>
      </c>
      <c r="H440">
        <v>5582.7780000000002</v>
      </c>
      <c r="I440">
        <v>0</v>
      </c>
      <c r="J440">
        <v>125</v>
      </c>
      <c r="K440">
        <v>0</v>
      </c>
      <c r="M440">
        <v>0</v>
      </c>
      <c r="N440" t="s">
        <v>18</v>
      </c>
    </row>
    <row r="441" spans="1:14" x14ac:dyDescent="0.3">
      <c r="A441" t="s">
        <v>14</v>
      </c>
      <c r="B441">
        <v>4</v>
      </c>
      <c r="C441" t="s">
        <v>61</v>
      </c>
      <c r="D441">
        <v>96493</v>
      </c>
      <c r="E441" t="s">
        <v>66</v>
      </c>
      <c r="F441">
        <v>11</v>
      </c>
      <c r="G441" t="s">
        <v>32</v>
      </c>
      <c r="H441">
        <v>4578.8850000000002</v>
      </c>
      <c r="I441">
        <v>0</v>
      </c>
      <c r="J441">
        <v>363140</v>
      </c>
      <c r="K441">
        <v>1409106</v>
      </c>
      <c r="M441">
        <v>0</v>
      </c>
      <c r="N441" t="s">
        <v>18</v>
      </c>
    </row>
    <row r="442" spans="1:14" x14ac:dyDescent="0.3">
      <c r="A442" t="s">
        <v>14</v>
      </c>
      <c r="B442">
        <v>4</v>
      </c>
      <c r="C442" t="s">
        <v>61</v>
      </c>
      <c r="D442">
        <v>96493</v>
      </c>
      <c r="E442" t="s">
        <v>66</v>
      </c>
      <c r="F442">
        <v>17</v>
      </c>
      <c r="G442" t="s">
        <v>33</v>
      </c>
      <c r="H442">
        <v>3962.0729999999999</v>
      </c>
      <c r="I442">
        <v>0</v>
      </c>
      <c r="J442">
        <v>125</v>
      </c>
      <c r="K442">
        <v>0</v>
      </c>
      <c r="M442">
        <v>0</v>
      </c>
      <c r="N442" t="s">
        <v>18</v>
      </c>
    </row>
    <row r="443" spans="1:14" x14ac:dyDescent="0.3">
      <c r="A443" t="s">
        <v>14</v>
      </c>
      <c r="B443">
        <v>4</v>
      </c>
      <c r="C443" t="s">
        <v>61</v>
      </c>
      <c r="D443">
        <v>96493</v>
      </c>
      <c r="E443" t="s">
        <v>66</v>
      </c>
      <c r="F443">
        <v>18</v>
      </c>
      <c r="G443" t="s">
        <v>34</v>
      </c>
      <c r="H443">
        <v>79175.373000000007</v>
      </c>
      <c r="I443">
        <v>102</v>
      </c>
      <c r="J443">
        <v>5417340</v>
      </c>
      <c r="K443">
        <v>16793385</v>
      </c>
      <c r="M443">
        <v>37451.279999999999</v>
      </c>
      <c r="N443" t="s">
        <v>18</v>
      </c>
    </row>
    <row r="444" spans="1:14" x14ac:dyDescent="0.3">
      <c r="A444" t="s">
        <v>14</v>
      </c>
      <c r="B444">
        <v>4</v>
      </c>
      <c r="C444" t="s">
        <v>61</v>
      </c>
      <c r="D444">
        <v>88750</v>
      </c>
      <c r="E444" t="s">
        <v>67</v>
      </c>
      <c r="F444">
        <v>1</v>
      </c>
      <c r="G444" t="s">
        <v>17</v>
      </c>
      <c r="H444">
        <v>5491.5150000000003</v>
      </c>
      <c r="I444">
        <v>0</v>
      </c>
      <c r="J444">
        <v>760865</v>
      </c>
      <c r="K444">
        <v>267405</v>
      </c>
      <c r="M444">
        <v>1039.68</v>
      </c>
      <c r="N444" t="s">
        <v>18</v>
      </c>
    </row>
    <row r="445" spans="1:14" x14ac:dyDescent="0.3">
      <c r="A445" t="s">
        <v>14</v>
      </c>
      <c r="B445">
        <v>4</v>
      </c>
      <c r="C445" t="s">
        <v>61</v>
      </c>
      <c r="D445">
        <v>88750</v>
      </c>
      <c r="E445" t="s">
        <v>67</v>
      </c>
      <c r="F445">
        <v>2</v>
      </c>
      <c r="G445" t="s">
        <v>19</v>
      </c>
      <c r="H445">
        <v>3021.12</v>
      </c>
      <c r="I445">
        <v>0</v>
      </c>
      <c r="J445">
        <v>128655</v>
      </c>
      <c r="K445">
        <v>849726</v>
      </c>
      <c r="M445">
        <v>633.84</v>
      </c>
      <c r="N445" t="s">
        <v>18</v>
      </c>
    </row>
    <row r="446" spans="1:14" x14ac:dyDescent="0.3">
      <c r="A446" t="s">
        <v>14</v>
      </c>
      <c r="B446">
        <v>4</v>
      </c>
      <c r="C446" t="s">
        <v>61</v>
      </c>
      <c r="D446">
        <v>88750</v>
      </c>
      <c r="E446" t="s">
        <v>67</v>
      </c>
      <c r="F446">
        <v>3</v>
      </c>
      <c r="G446" t="s">
        <v>20</v>
      </c>
      <c r="H446">
        <v>47.204999999999998</v>
      </c>
      <c r="I446">
        <v>0</v>
      </c>
      <c r="J446">
        <v>1231160</v>
      </c>
      <c r="K446">
        <v>1850619</v>
      </c>
      <c r="M446">
        <v>1076.1600000000001</v>
      </c>
      <c r="N446" t="s">
        <v>18</v>
      </c>
    </row>
    <row r="447" spans="1:14" x14ac:dyDescent="0.3">
      <c r="A447" t="s">
        <v>14</v>
      </c>
      <c r="B447">
        <v>4</v>
      </c>
      <c r="C447" t="s">
        <v>61</v>
      </c>
      <c r="D447">
        <v>88750</v>
      </c>
      <c r="E447" t="s">
        <v>67</v>
      </c>
      <c r="F447">
        <v>4</v>
      </c>
      <c r="G447" t="s">
        <v>21</v>
      </c>
      <c r="H447">
        <v>2674.95</v>
      </c>
      <c r="I447">
        <v>0</v>
      </c>
      <c r="J447">
        <v>476210</v>
      </c>
      <c r="K447">
        <v>855078</v>
      </c>
      <c r="M447">
        <v>1080.72</v>
      </c>
      <c r="N447" t="s">
        <v>18</v>
      </c>
    </row>
    <row r="448" spans="1:14" x14ac:dyDescent="0.3">
      <c r="A448" t="s">
        <v>14</v>
      </c>
      <c r="B448">
        <v>4</v>
      </c>
      <c r="C448" t="s">
        <v>61</v>
      </c>
      <c r="D448">
        <v>88750</v>
      </c>
      <c r="E448" t="s">
        <v>67</v>
      </c>
      <c r="F448">
        <v>5</v>
      </c>
      <c r="G448" t="s">
        <v>22</v>
      </c>
      <c r="H448">
        <v>4777.1459999999997</v>
      </c>
      <c r="I448">
        <v>0</v>
      </c>
      <c r="J448">
        <v>308510</v>
      </c>
      <c r="K448">
        <v>698172</v>
      </c>
      <c r="M448">
        <v>1315.56</v>
      </c>
      <c r="N448" t="s">
        <v>18</v>
      </c>
    </row>
    <row r="449" spans="1:14" x14ac:dyDescent="0.3">
      <c r="A449" t="s">
        <v>14</v>
      </c>
      <c r="B449">
        <v>4</v>
      </c>
      <c r="C449" t="s">
        <v>61</v>
      </c>
      <c r="D449">
        <v>88750</v>
      </c>
      <c r="E449" t="s">
        <v>67</v>
      </c>
      <c r="F449">
        <v>6</v>
      </c>
      <c r="G449" t="s">
        <v>23</v>
      </c>
      <c r="H449">
        <v>11864.19</v>
      </c>
      <c r="I449">
        <v>0</v>
      </c>
      <c r="J449">
        <v>1861990</v>
      </c>
      <c r="K449">
        <v>5769351</v>
      </c>
      <c r="M449">
        <v>11397.72</v>
      </c>
      <c r="N449" t="s">
        <v>18</v>
      </c>
    </row>
    <row r="450" spans="1:14" x14ac:dyDescent="0.3">
      <c r="A450" t="s">
        <v>14</v>
      </c>
      <c r="B450">
        <v>4</v>
      </c>
      <c r="C450" t="s">
        <v>61</v>
      </c>
      <c r="D450">
        <v>88750</v>
      </c>
      <c r="E450" t="s">
        <v>67</v>
      </c>
      <c r="F450">
        <v>13</v>
      </c>
      <c r="G450" t="s">
        <v>24</v>
      </c>
      <c r="H450">
        <v>27876.126</v>
      </c>
      <c r="I450">
        <v>0</v>
      </c>
      <c r="J450">
        <v>4767390</v>
      </c>
      <c r="K450">
        <v>12697551</v>
      </c>
      <c r="M450">
        <v>17809.080000000002</v>
      </c>
      <c r="N450" t="s">
        <v>18</v>
      </c>
    </row>
    <row r="451" spans="1:14" x14ac:dyDescent="0.3">
      <c r="A451" t="s">
        <v>14</v>
      </c>
      <c r="B451">
        <v>4</v>
      </c>
      <c r="C451" t="s">
        <v>61</v>
      </c>
      <c r="D451">
        <v>88750</v>
      </c>
      <c r="E451" t="s">
        <v>67</v>
      </c>
      <c r="F451">
        <v>7</v>
      </c>
      <c r="G451" t="s">
        <v>25</v>
      </c>
      <c r="H451">
        <v>7678.68</v>
      </c>
      <c r="I451">
        <v>0</v>
      </c>
      <c r="J451">
        <v>254020</v>
      </c>
      <c r="K451">
        <v>2428677</v>
      </c>
      <c r="M451">
        <v>7977.72</v>
      </c>
      <c r="N451" t="s">
        <v>18</v>
      </c>
    </row>
    <row r="452" spans="1:14" x14ac:dyDescent="0.3">
      <c r="A452" t="s">
        <v>14</v>
      </c>
      <c r="B452">
        <v>4</v>
      </c>
      <c r="C452" t="s">
        <v>61</v>
      </c>
      <c r="D452">
        <v>88750</v>
      </c>
      <c r="E452" t="s">
        <v>67</v>
      </c>
      <c r="F452">
        <v>8</v>
      </c>
      <c r="G452" t="s">
        <v>26</v>
      </c>
      <c r="H452">
        <v>2848.0349999999999</v>
      </c>
      <c r="I452">
        <v>0</v>
      </c>
      <c r="J452">
        <v>46610</v>
      </c>
      <c r="K452">
        <v>300297</v>
      </c>
      <c r="M452">
        <v>3921.6</v>
      </c>
      <c r="N452" t="s">
        <v>18</v>
      </c>
    </row>
    <row r="453" spans="1:14" x14ac:dyDescent="0.3">
      <c r="A453" t="s">
        <v>14</v>
      </c>
      <c r="B453">
        <v>4</v>
      </c>
      <c r="C453" t="s">
        <v>61</v>
      </c>
      <c r="D453">
        <v>88750</v>
      </c>
      <c r="E453" t="s">
        <v>67</v>
      </c>
      <c r="F453">
        <v>9</v>
      </c>
      <c r="G453" t="s">
        <v>27</v>
      </c>
      <c r="H453">
        <v>3663.1080000000002</v>
      </c>
      <c r="I453">
        <v>0</v>
      </c>
      <c r="J453">
        <v>67570</v>
      </c>
      <c r="K453">
        <v>493614</v>
      </c>
      <c r="M453">
        <v>3999.12</v>
      </c>
      <c r="N453" t="s">
        <v>18</v>
      </c>
    </row>
    <row r="454" spans="1:14" x14ac:dyDescent="0.3">
      <c r="A454" t="s">
        <v>14</v>
      </c>
      <c r="B454">
        <v>4</v>
      </c>
      <c r="C454" t="s">
        <v>61</v>
      </c>
      <c r="D454">
        <v>88750</v>
      </c>
      <c r="E454" t="s">
        <v>67</v>
      </c>
      <c r="F454">
        <v>14</v>
      </c>
      <c r="G454" t="s">
        <v>28</v>
      </c>
      <c r="H454">
        <v>14189.823</v>
      </c>
      <c r="I454">
        <v>0</v>
      </c>
      <c r="J454">
        <v>368200</v>
      </c>
      <c r="K454">
        <v>3222588</v>
      </c>
      <c r="M454">
        <v>16340.76</v>
      </c>
      <c r="N454" t="s">
        <v>18</v>
      </c>
    </row>
    <row r="455" spans="1:14" x14ac:dyDescent="0.3">
      <c r="A455" t="s">
        <v>14</v>
      </c>
      <c r="B455">
        <v>4</v>
      </c>
      <c r="C455" t="s">
        <v>61</v>
      </c>
      <c r="D455">
        <v>88750</v>
      </c>
      <c r="E455" t="s">
        <v>67</v>
      </c>
      <c r="F455">
        <v>15</v>
      </c>
      <c r="G455" t="s">
        <v>29</v>
      </c>
      <c r="H455">
        <v>6240.5010000000002</v>
      </c>
      <c r="I455">
        <v>0</v>
      </c>
      <c r="J455">
        <v>130</v>
      </c>
      <c r="K455">
        <v>0</v>
      </c>
      <c r="M455">
        <v>0</v>
      </c>
      <c r="N455" t="s">
        <v>18</v>
      </c>
    </row>
    <row r="456" spans="1:14" x14ac:dyDescent="0.3">
      <c r="A456" t="s">
        <v>14</v>
      </c>
      <c r="B456">
        <v>4</v>
      </c>
      <c r="C456" t="s">
        <v>61</v>
      </c>
      <c r="D456">
        <v>88750</v>
      </c>
      <c r="E456" t="s">
        <v>67</v>
      </c>
      <c r="F456">
        <v>12</v>
      </c>
      <c r="G456" t="s">
        <v>30</v>
      </c>
      <c r="H456">
        <v>8776.9830000000002</v>
      </c>
      <c r="I456">
        <v>0</v>
      </c>
      <c r="J456">
        <v>5135590</v>
      </c>
      <c r="K456">
        <v>15920139</v>
      </c>
      <c r="M456">
        <v>34149.839999999997</v>
      </c>
      <c r="N456" t="s">
        <v>18</v>
      </c>
    </row>
    <row r="457" spans="1:14" x14ac:dyDescent="0.3">
      <c r="A457" t="s">
        <v>14</v>
      </c>
      <c r="B457">
        <v>4</v>
      </c>
      <c r="C457" t="s">
        <v>61</v>
      </c>
      <c r="D457">
        <v>88750</v>
      </c>
      <c r="E457" t="s">
        <v>67</v>
      </c>
      <c r="F457">
        <v>16</v>
      </c>
      <c r="G457" t="s">
        <v>31</v>
      </c>
      <c r="H457">
        <v>5173.6679999999997</v>
      </c>
      <c r="I457">
        <v>0</v>
      </c>
      <c r="J457">
        <v>130</v>
      </c>
      <c r="K457">
        <v>0</v>
      </c>
      <c r="M457">
        <v>0</v>
      </c>
      <c r="N457" t="s">
        <v>18</v>
      </c>
    </row>
    <row r="458" spans="1:14" x14ac:dyDescent="0.3">
      <c r="A458" t="s">
        <v>14</v>
      </c>
      <c r="B458">
        <v>4</v>
      </c>
      <c r="C458" t="s">
        <v>61</v>
      </c>
      <c r="D458">
        <v>88750</v>
      </c>
      <c r="E458" t="s">
        <v>67</v>
      </c>
      <c r="F458">
        <v>11</v>
      </c>
      <c r="G458" t="s">
        <v>32</v>
      </c>
      <c r="H458">
        <v>0</v>
      </c>
      <c r="I458">
        <v>0</v>
      </c>
      <c r="J458">
        <v>0</v>
      </c>
      <c r="K458">
        <v>0</v>
      </c>
      <c r="M458">
        <v>0</v>
      </c>
      <c r="N458" t="s">
        <v>18</v>
      </c>
    </row>
    <row r="459" spans="1:14" x14ac:dyDescent="0.3">
      <c r="A459" t="s">
        <v>14</v>
      </c>
      <c r="B459">
        <v>4</v>
      </c>
      <c r="C459" t="s">
        <v>61</v>
      </c>
      <c r="D459">
        <v>88750</v>
      </c>
      <c r="E459" t="s">
        <v>67</v>
      </c>
      <c r="F459">
        <v>17</v>
      </c>
      <c r="G459" t="s">
        <v>33</v>
      </c>
      <c r="H459">
        <v>2379.1320000000001</v>
      </c>
      <c r="I459">
        <v>392</v>
      </c>
      <c r="J459">
        <v>130</v>
      </c>
      <c r="K459">
        <v>0</v>
      </c>
      <c r="M459">
        <v>0</v>
      </c>
      <c r="N459" t="s">
        <v>18</v>
      </c>
    </row>
    <row r="460" spans="1:14" x14ac:dyDescent="0.3">
      <c r="A460" t="s">
        <v>14</v>
      </c>
      <c r="B460">
        <v>4</v>
      </c>
      <c r="C460" t="s">
        <v>61</v>
      </c>
      <c r="D460">
        <v>88750</v>
      </c>
      <c r="E460" t="s">
        <v>67</v>
      </c>
      <c r="F460">
        <v>18</v>
      </c>
      <c r="G460" t="s">
        <v>34</v>
      </c>
      <c r="H460">
        <v>64636.233</v>
      </c>
      <c r="I460">
        <v>392</v>
      </c>
      <c r="J460">
        <v>5135590</v>
      </c>
      <c r="K460">
        <v>15920139</v>
      </c>
      <c r="M460">
        <v>34149.839999999997</v>
      </c>
      <c r="N460" t="s">
        <v>18</v>
      </c>
    </row>
    <row r="461" spans="1:14" x14ac:dyDescent="0.3">
      <c r="A461" t="s">
        <v>14</v>
      </c>
      <c r="B461">
        <v>4</v>
      </c>
      <c r="C461" t="s">
        <v>68</v>
      </c>
      <c r="D461">
        <v>78450</v>
      </c>
      <c r="E461" t="s">
        <v>69</v>
      </c>
      <c r="F461">
        <v>1</v>
      </c>
      <c r="G461" t="s">
        <v>17</v>
      </c>
      <c r="H461">
        <v>4453.0050000000001</v>
      </c>
      <c r="I461">
        <v>0</v>
      </c>
      <c r="J461">
        <v>489850</v>
      </c>
      <c r="K461">
        <v>1827150</v>
      </c>
      <c r="M461">
        <v>1078.44</v>
      </c>
      <c r="N461" t="s">
        <v>39</v>
      </c>
    </row>
    <row r="462" spans="1:14" x14ac:dyDescent="0.3">
      <c r="A462" t="s">
        <v>14</v>
      </c>
      <c r="B462">
        <v>4</v>
      </c>
      <c r="C462" t="s">
        <v>68</v>
      </c>
      <c r="D462">
        <v>78450</v>
      </c>
      <c r="E462" t="s">
        <v>69</v>
      </c>
      <c r="F462">
        <v>2</v>
      </c>
      <c r="G462" t="s">
        <v>19</v>
      </c>
      <c r="H462">
        <v>2750.4780000000001</v>
      </c>
      <c r="I462">
        <v>0</v>
      </c>
      <c r="J462">
        <v>85660</v>
      </c>
      <c r="K462">
        <v>538122</v>
      </c>
      <c r="M462">
        <v>601.91999999999996</v>
      </c>
      <c r="N462" t="s">
        <v>39</v>
      </c>
    </row>
    <row r="463" spans="1:14" x14ac:dyDescent="0.3">
      <c r="A463" t="s">
        <v>14</v>
      </c>
      <c r="B463">
        <v>4</v>
      </c>
      <c r="C463" t="s">
        <v>68</v>
      </c>
      <c r="D463">
        <v>78450</v>
      </c>
      <c r="E463" t="s">
        <v>69</v>
      </c>
      <c r="F463">
        <v>3</v>
      </c>
      <c r="G463" t="s">
        <v>20</v>
      </c>
      <c r="H463">
        <v>47.204999999999998</v>
      </c>
      <c r="I463">
        <v>0</v>
      </c>
      <c r="J463">
        <v>488630</v>
      </c>
      <c r="K463">
        <v>799422</v>
      </c>
      <c r="M463">
        <v>937.08</v>
      </c>
      <c r="N463" t="s">
        <v>39</v>
      </c>
    </row>
    <row r="464" spans="1:14" x14ac:dyDescent="0.3">
      <c r="A464" t="s">
        <v>14</v>
      </c>
      <c r="B464">
        <v>4</v>
      </c>
      <c r="C464" t="s">
        <v>68</v>
      </c>
      <c r="D464">
        <v>78450</v>
      </c>
      <c r="E464" t="s">
        <v>69</v>
      </c>
      <c r="F464">
        <v>4</v>
      </c>
      <c r="G464" t="s">
        <v>21</v>
      </c>
      <c r="H464">
        <v>2174.5770000000002</v>
      </c>
      <c r="I464">
        <v>0</v>
      </c>
      <c r="J464">
        <v>333125</v>
      </c>
      <c r="K464">
        <v>663765</v>
      </c>
      <c r="M464">
        <v>763.8</v>
      </c>
      <c r="N464" t="s">
        <v>39</v>
      </c>
    </row>
    <row r="465" spans="1:14" x14ac:dyDescent="0.3">
      <c r="A465" t="s">
        <v>14</v>
      </c>
      <c r="B465">
        <v>4</v>
      </c>
      <c r="C465" t="s">
        <v>68</v>
      </c>
      <c r="D465">
        <v>78450</v>
      </c>
      <c r="E465" t="s">
        <v>69</v>
      </c>
      <c r="F465">
        <v>5</v>
      </c>
      <c r="G465" t="s">
        <v>22</v>
      </c>
      <c r="H465">
        <v>3203.6460000000002</v>
      </c>
      <c r="I465">
        <v>0</v>
      </c>
      <c r="J465">
        <v>170075</v>
      </c>
      <c r="K465">
        <v>407091</v>
      </c>
      <c r="M465">
        <v>1026</v>
      </c>
      <c r="N465" t="s">
        <v>39</v>
      </c>
    </row>
    <row r="466" spans="1:14" x14ac:dyDescent="0.3">
      <c r="A466" t="s">
        <v>14</v>
      </c>
      <c r="B466">
        <v>4</v>
      </c>
      <c r="C466" t="s">
        <v>68</v>
      </c>
      <c r="D466">
        <v>78450</v>
      </c>
      <c r="E466" t="s">
        <v>69</v>
      </c>
      <c r="F466">
        <v>6</v>
      </c>
      <c r="G466" t="s">
        <v>23</v>
      </c>
      <c r="H466">
        <v>10413.423000000001</v>
      </c>
      <c r="I466">
        <v>0</v>
      </c>
      <c r="J466">
        <v>1387140</v>
      </c>
      <c r="K466">
        <v>4821654</v>
      </c>
      <c r="M466">
        <v>11058</v>
      </c>
      <c r="N466" t="s">
        <v>39</v>
      </c>
    </row>
    <row r="467" spans="1:14" x14ac:dyDescent="0.3">
      <c r="A467" t="s">
        <v>14</v>
      </c>
      <c r="B467">
        <v>4</v>
      </c>
      <c r="C467" t="s">
        <v>68</v>
      </c>
      <c r="D467">
        <v>78450</v>
      </c>
      <c r="E467" t="s">
        <v>69</v>
      </c>
      <c r="F467">
        <v>13</v>
      </c>
      <c r="G467" t="s">
        <v>24</v>
      </c>
      <c r="H467">
        <v>23042.333999999999</v>
      </c>
      <c r="I467">
        <v>0</v>
      </c>
      <c r="J467">
        <v>2954480</v>
      </c>
      <c r="K467">
        <v>9057204</v>
      </c>
      <c r="M467">
        <v>17681.400000000001</v>
      </c>
      <c r="N467" t="s">
        <v>39</v>
      </c>
    </row>
    <row r="468" spans="1:14" x14ac:dyDescent="0.3">
      <c r="A468" t="s">
        <v>14</v>
      </c>
      <c r="B468">
        <v>4</v>
      </c>
      <c r="C468" t="s">
        <v>68</v>
      </c>
      <c r="D468">
        <v>78450</v>
      </c>
      <c r="E468" t="s">
        <v>69</v>
      </c>
      <c r="F468">
        <v>7</v>
      </c>
      <c r="G468" t="s">
        <v>25</v>
      </c>
      <c r="H468">
        <v>5866.0079999999998</v>
      </c>
      <c r="I468">
        <v>0</v>
      </c>
      <c r="J468">
        <v>217700</v>
      </c>
      <c r="K468">
        <v>2143671</v>
      </c>
      <c r="M468">
        <v>6771.6</v>
      </c>
      <c r="N468" t="s">
        <v>39</v>
      </c>
    </row>
    <row r="469" spans="1:14" x14ac:dyDescent="0.3">
      <c r="A469" t="s">
        <v>14</v>
      </c>
      <c r="B469">
        <v>4</v>
      </c>
      <c r="C469" t="s">
        <v>68</v>
      </c>
      <c r="D469">
        <v>78450</v>
      </c>
      <c r="E469" t="s">
        <v>69</v>
      </c>
      <c r="F469">
        <v>8</v>
      </c>
      <c r="G469" t="s">
        <v>26</v>
      </c>
      <c r="H469">
        <v>2888.9459999999999</v>
      </c>
      <c r="I469">
        <v>0</v>
      </c>
      <c r="J469">
        <v>52950</v>
      </c>
      <c r="K469">
        <v>257718</v>
      </c>
      <c r="M469">
        <v>4498.4399999999996</v>
      </c>
      <c r="N469" t="s">
        <v>39</v>
      </c>
    </row>
    <row r="470" spans="1:14" x14ac:dyDescent="0.3">
      <c r="A470" t="s">
        <v>14</v>
      </c>
      <c r="B470">
        <v>4</v>
      </c>
      <c r="C470" t="s">
        <v>68</v>
      </c>
      <c r="D470">
        <v>78450</v>
      </c>
      <c r="E470" t="s">
        <v>69</v>
      </c>
      <c r="F470">
        <v>9</v>
      </c>
      <c r="G470" t="s">
        <v>27</v>
      </c>
      <c r="H470">
        <v>1837.848</v>
      </c>
      <c r="I470">
        <v>150</v>
      </c>
      <c r="J470">
        <v>48170</v>
      </c>
      <c r="K470">
        <v>393336</v>
      </c>
      <c r="M470">
        <v>5025.12</v>
      </c>
      <c r="N470" t="s">
        <v>39</v>
      </c>
    </row>
    <row r="471" spans="1:14" x14ac:dyDescent="0.3">
      <c r="A471" t="s">
        <v>14</v>
      </c>
      <c r="B471">
        <v>4</v>
      </c>
      <c r="C471" t="s">
        <v>68</v>
      </c>
      <c r="D471">
        <v>78450</v>
      </c>
      <c r="E471" t="s">
        <v>69</v>
      </c>
      <c r="F471">
        <v>14</v>
      </c>
      <c r="G471" t="s">
        <v>28</v>
      </c>
      <c r="H471">
        <v>10592.802</v>
      </c>
      <c r="I471">
        <v>150</v>
      </c>
      <c r="J471">
        <v>318820</v>
      </c>
      <c r="K471">
        <v>2794725</v>
      </c>
      <c r="M471">
        <v>17747.52</v>
      </c>
      <c r="N471" t="s">
        <v>39</v>
      </c>
    </row>
    <row r="472" spans="1:14" x14ac:dyDescent="0.3">
      <c r="A472" t="s">
        <v>14</v>
      </c>
      <c r="B472">
        <v>4</v>
      </c>
      <c r="C472" t="s">
        <v>68</v>
      </c>
      <c r="D472">
        <v>78450</v>
      </c>
      <c r="E472" t="s">
        <v>69</v>
      </c>
      <c r="F472">
        <v>15</v>
      </c>
      <c r="G472" t="s">
        <v>29</v>
      </c>
      <c r="H472">
        <v>4336.5659999999998</v>
      </c>
      <c r="I472">
        <v>0</v>
      </c>
      <c r="J472">
        <v>135</v>
      </c>
      <c r="K472">
        <v>0</v>
      </c>
      <c r="M472">
        <v>0</v>
      </c>
      <c r="N472" t="s">
        <v>39</v>
      </c>
    </row>
    <row r="473" spans="1:14" x14ac:dyDescent="0.3">
      <c r="A473" t="s">
        <v>14</v>
      </c>
      <c r="B473">
        <v>4</v>
      </c>
      <c r="C473" t="s">
        <v>68</v>
      </c>
      <c r="D473">
        <v>78450</v>
      </c>
      <c r="E473" t="s">
        <v>69</v>
      </c>
      <c r="F473">
        <v>12</v>
      </c>
      <c r="G473" t="s">
        <v>30</v>
      </c>
      <c r="H473">
        <v>6712.5510000000004</v>
      </c>
      <c r="I473">
        <v>0</v>
      </c>
      <c r="J473">
        <v>3273300</v>
      </c>
      <c r="K473">
        <v>11851929</v>
      </c>
      <c r="M473">
        <v>35428.92</v>
      </c>
      <c r="N473" t="s">
        <v>39</v>
      </c>
    </row>
    <row r="474" spans="1:14" x14ac:dyDescent="0.3">
      <c r="A474" t="s">
        <v>14</v>
      </c>
      <c r="B474">
        <v>4</v>
      </c>
      <c r="C474" t="s">
        <v>68</v>
      </c>
      <c r="D474">
        <v>78450</v>
      </c>
      <c r="E474" t="s">
        <v>69</v>
      </c>
      <c r="F474">
        <v>16</v>
      </c>
      <c r="G474" t="s">
        <v>31</v>
      </c>
      <c r="H474">
        <v>3508.9050000000002</v>
      </c>
      <c r="I474">
        <v>0</v>
      </c>
      <c r="J474">
        <v>135</v>
      </c>
      <c r="K474">
        <v>0</v>
      </c>
      <c r="M474">
        <v>0</v>
      </c>
      <c r="N474" t="s">
        <v>39</v>
      </c>
    </row>
    <row r="475" spans="1:14" x14ac:dyDescent="0.3">
      <c r="A475" t="s">
        <v>14</v>
      </c>
      <c r="B475">
        <v>4</v>
      </c>
      <c r="C475" t="s">
        <v>68</v>
      </c>
      <c r="D475">
        <v>78450</v>
      </c>
      <c r="E475" t="s">
        <v>69</v>
      </c>
      <c r="F475">
        <v>11</v>
      </c>
      <c r="G475" t="s">
        <v>32</v>
      </c>
      <c r="H475">
        <v>4242.1559999999999</v>
      </c>
      <c r="I475">
        <v>0</v>
      </c>
      <c r="J475">
        <v>497915</v>
      </c>
      <c r="K475">
        <v>1394553</v>
      </c>
      <c r="M475">
        <v>0</v>
      </c>
      <c r="N475" t="s">
        <v>39</v>
      </c>
    </row>
    <row r="476" spans="1:14" x14ac:dyDescent="0.3">
      <c r="A476" t="s">
        <v>14</v>
      </c>
      <c r="B476">
        <v>4</v>
      </c>
      <c r="C476" t="s">
        <v>68</v>
      </c>
      <c r="D476">
        <v>78450</v>
      </c>
      <c r="E476" t="s">
        <v>69</v>
      </c>
      <c r="F476">
        <v>17</v>
      </c>
      <c r="G476" t="s">
        <v>33</v>
      </c>
      <c r="H476">
        <v>2394.8670000000002</v>
      </c>
      <c r="I476">
        <v>0</v>
      </c>
      <c r="J476">
        <v>135</v>
      </c>
      <c r="K476">
        <v>0</v>
      </c>
      <c r="M476">
        <v>0</v>
      </c>
      <c r="N476" t="s">
        <v>39</v>
      </c>
    </row>
    <row r="477" spans="1:14" x14ac:dyDescent="0.3">
      <c r="A477" t="s">
        <v>14</v>
      </c>
      <c r="B477">
        <v>4</v>
      </c>
      <c r="C477" t="s">
        <v>68</v>
      </c>
      <c r="D477">
        <v>78450</v>
      </c>
      <c r="E477" t="s">
        <v>69</v>
      </c>
      <c r="F477">
        <v>18</v>
      </c>
      <c r="G477" t="s">
        <v>34</v>
      </c>
      <c r="H477">
        <v>54830.180999999997</v>
      </c>
      <c r="I477">
        <v>150</v>
      </c>
      <c r="J477">
        <v>3273300</v>
      </c>
      <c r="K477">
        <v>11851929</v>
      </c>
      <c r="M477">
        <v>35428.92</v>
      </c>
      <c r="N477" t="s">
        <v>39</v>
      </c>
    </row>
    <row r="478" spans="1:14" x14ac:dyDescent="0.3">
      <c r="A478" t="s">
        <v>14</v>
      </c>
      <c r="B478">
        <v>4</v>
      </c>
      <c r="C478" t="s">
        <v>68</v>
      </c>
      <c r="D478">
        <v>94153</v>
      </c>
      <c r="E478" t="s">
        <v>70</v>
      </c>
      <c r="F478">
        <v>1</v>
      </c>
      <c r="G478" t="s">
        <v>17</v>
      </c>
      <c r="H478">
        <v>3826.752</v>
      </c>
      <c r="I478">
        <v>0</v>
      </c>
      <c r="J478">
        <v>611880</v>
      </c>
      <c r="K478">
        <v>2372361</v>
      </c>
      <c r="M478">
        <v>905.16</v>
      </c>
      <c r="N478" t="s">
        <v>39</v>
      </c>
    </row>
    <row r="479" spans="1:14" x14ac:dyDescent="0.3">
      <c r="A479" t="s">
        <v>14</v>
      </c>
      <c r="B479">
        <v>4</v>
      </c>
      <c r="C479" t="s">
        <v>68</v>
      </c>
      <c r="D479">
        <v>94153</v>
      </c>
      <c r="E479" t="s">
        <v>70</v>
      </c>
      <c r="F479">
        <v>2</v>
      </c>
      <c r="G479" t="s">
        <v>19</v>
      </c>
      <c r="H479">
        <v>2772.5070000000001</v>
      </c>
      <c r="I479">
        <v>0</v>
      </c>
      <c r="J479">
        <v>119930</v>
      </c>
      <c r="K479">
        <v>810168</v>
      </c>
      <c r="M479">
        <v>654.36</v>
      </c>
      <c r="N479" t="s">
        <v>39</v>
      </c>
    </row>
    <row r="480" spans="1:14" x14ac:dyDescent="0.3">
      <c r="A480" t="s">
        <v>14</v>
      </c>
      <c r="B480">
        <v>4</v>
      </c>
      <c r="C480" t="s">
        <v>68</v>
      </c>
      <c r="D480">
        <v>94153</v>
      </c>
      <c r="E480" t="s">
        <v>70</v>
      </c>
      <c r="F480">
        <v>3</v>
      </c>
      <c r="G480" t="s">
        <v>20</v>
      </c>
      <c r="H480">
        <v>47.204999999999998</v>
      </c>
      <c r="I480">
        <v>0</v>
      </c>
      <c r="J480">
        <v>741080</v>
      </c>
      <c r="K480">
        <v>1292217</v>
      </c>
      <c r="M480">
        <v>1076.1600000000001</v>
      </c>
      <c r="N480" t="s">
        <v>39</v>
      </c>
    </row>
    <row r="481" spans="1:14" x14ac:dyDescent="0.3">
      <c r="A481" t="s">
        <v>14</v>
      </c>
      <c r="B481">
        <v>4</v>
      </c>
      <c r="C481" t="s">
        <v>68</v>
      </c>
      <c r="D481">
        <v>94153</v>
      </c>
      <c r="E481" t="s">
        <v>70</v>
      </c>
      <c r="F481">
        <v>4</v>
      </c>
      <c r="G481" t="s">
        <v>21</v>
      </c>
      <c r="H481">
        <v>2228.076</v>
      </c>
      <c r="I481">
        <v>0</v>
      </c>
      <c r="J481">
        <v>514985</v>
      </c>
      <c r="K481">
        <v>1014675</v>
      </c>
      <c r="M481">
        <v>1153.68</v>
      </c>
      <c r="N481" t="s">
        <v>39</v>
      </c>
    </row>
    <row r="482" spans="1:14" x14ac:dyDescent="0.3">
      <c r="A482" t="s">
        <v>14</v>
      </c>
      <c r="B482">
        <v>4</v>
      </c>
      <c r="C482" t="s">
        <v>68</v>
      </c>
      <c r="D482">
        <v>94153</v>
      </c>
      <c r="E482" t="s">
        <v>70</v>
      </c>
      <c r="F482">
        <v>5</v>
      </c>
      <c r="G482" t="s">
        <v>22</v>
      </c>
      <c r="H482">
        <v>3354.7020000000002</v>
      </c>
      <c r="I482">
        <v>0</v>
      </c>
      <c r="J482">
        <v>278435</v>
      </c>
      <c r="K482">
        <v>655827</v>
      </c>
      <c r="M482">
        <v>1240.32</v>
      </c>
      <c r="N482" t="s">
        <v>39</v>
      </c>
    </row>
    <row r="483" spans="1:14" x14ac:dyDescent="0.3">
      <c r="A483" t="s">
        <v>14</v>
      </c>
      <c r="B483">
        <v>4</v>
      </c>
      <c r="C483" t="s">
        <v>68</v>
      </c>
      <c r="D483">
        <v>94153</v>
      </c>
      <c r="E483" t="s">
        <v>70</v>
      </c>
      <c r="F483">
        <v>6</v>
      </c>
      <c r="G483" t="s">
        <v>23</v>
      </c>
      <c r="H483">
        <v>15357.36</v>
      </c>
      <c r="I483">
        <v>0</v>
      </c>
      <c r="J483">
        <v>1961600</v>
      </c>
      <c r="K483">
        <v>6500589</v>
      </c>
      <c r="M483">
        <v>11787.6</v>
      </c>
      <c r="N483" t="s">
        <v>39</v>
      </c>
    </row>
    <row r="484" spans="1:14" x14ac:dyDescent="0.3">
      <c r="A484" t="s">
        <v>14</v>
      </c>
      <c r="B484">
        <v>4</v>
      </c>
      <c r="C484" t="s">
        <v>68</v>
      </c>
      <c r="D484">
        <v>94153</v>
      </c>
      <c r="E484" t="s">
        <v>70</v>
      </c>
      <c r="F484">
        <v>13</v>
      </c>
      <c r="G484" t="s">
        <v>24</v>
      </c>
      <c r="H484">
        <v>27586.601999999999</v>
      </c>
      <c r="I484">
        <v>0</v>
      </c>
      <c r="J484">
        <v>4227910</v>
      </c>
      <c r="K484">
        <v>12645837</v>
      </c>
      <c r="M484">
        <v>20775.36</v>
      </c>
      <c r="N484" t="s">
        <v>39</v>
      </c>
    </row>
    <row r="485" spans="1:14" x14ac:dyDescent="0.3">
      <c r="A485" t="s">
        <v>14</v>
      </c>
      <c r="B485">
        <v>4</v>
      </c>
      <c r="C485" t="s">
        <v>68</v>
      </c>
      <c r="D485">
        <v>94153</v>
      </c>
      <c r="E485" t="s">
        <v>70</v>
      </c>
      <c r="F485">
        <v>7</v>
      </c>
      <c r="G485" t="s">
        <v>25</v>
      </c>
      <c r="H485">
        <v>7408.0379999999996</v>
      </c>
      <c r="I485">
        <v>0</v>
      </c>
      <c r="J485">
        <v>288460</v>
      </c>
      <c r="K485">
        <v>2707239</v>
      </c>
      <c r="M485">
        <v>7364.4</v>
      </c>
      <c r="N485" t="s">
        <v>39</v>
      </c>
    </row>
    <row r="486" spans="1:14" x14ac:dyDescent="0.3">
      <c r="A486" t="s">
        <v>14</v>
      </c>
      <c r="B486">
        <v>4</v>
      </c>
      <c r="C486" t="s">
        <v>68</v>
      </c>
      <c r="D486">
        <v>94153</v>
      </c>
      <c r="E486" t="s">
        <v>70</v>
      </c>
      <c r="F486">
        <v>8</v>
      </c>
      <c r="G486" t="s">
        <v>26</v>
      </c>
      <c r="H486">
        <v>2571.0990000000002</v>
      </c>
      <c r="I486">
        <v>0</v>
      </c>
      <c r="J486">
        <v>56150</v>
      </c>
      <c r="K486">
        <v>314658</v>
      </c>
      <c r="M486">
        <v>4696.8</v>
      </c>
      <c r="N486" t="s">
        <v>39</v>
      </c>
    </row>
    <row r="487" spans="1:14" x14ac:dyDescent="0.3">
      <c r="A487" t="s">
        <v>14</v>
      </c>
      <c r="B487">
        <v>4</v>
      </c>
      <c r="C487" t="s">
        <v>68</v>
      </c>
      <c r="D487">
        <v>94153</v>
      </c>
      <c r="E487" t="s">
        <v>70</v>
      </c>
      <c r="F487">
        <v>9</v>
      </c>
      <c r="G487" t="s">
        <v>27</v>
      </c>
      <c r="H487">
        <v>4493.9160000000002</v>
      </c>
      <c r="I487">
        <v>0</v>
      </c>
      <c r="J487">
        <v>62445</v>
      </c>
      <c r="K487">
        <v>482157</v>
      </c>
      <c r="M487">
        <v>4416.3599999999997</v>
      </c>
      <c r="N487" t="s">
        <v>39</v>
      </c>
    </row>
    <row r="488" spans="1:14" x14ac:dyDescent="0.3">
      <c r="A488" t="s">
        <v>14</v>
      </c>
      <c r="B488">
        <v>4</v>
      </c>
      <c r="C488" t="s">
        <v>68</v>
      </c>
      <c r="D488">
        <v>94153</v>
      </c>
      <c r="E488" t="s">
        <v>70</v>
      </c>
      <c r="F488">
        <v>14</v>
      </c>
      <c r="G488" t="s">
        <v>28</v>
      </c>
      <c r="H488">
        <v>14473.053</v>
      </c>
      <c r="I488">
        <v>0</v>
      </c>
      <c r="J488">
        <v>407055</v>
      </c>
      <c r="K488">
        <v>3504054</v>
      </c>
      <c r="M488">
        <v>16482.12</v>
      </c>
      <c r="N488" t="s">
        <v>39</v>
      </c>
    </row>
    <row r="489" spans="1:14" x14ac:dyDescent="0.3">
      <c r="A489" t="s">
        <v>14</v>
      </c>
      <c r="B489">
        <v>4</v>
      </c>
      <c r="C489" t="s">
        <v>68</v>
      </c>
      <c r="D489">
        <v>94153</v>
      </c>
      <c r="E489" t="s">
        <v>70</v>
      </c>
      <c r="F489">
        <v>15</v>
      </c>
      <c r="G489" t="s">
        <v>29</v>
      </c>
      <c r="H489">
        <v>6605.5529999999999</v>
      </c>
      <c r="I489">
        <v>0</v>
      </c>
      <c r="J489">
        <v>140</v>
      </c>
      <c r="K489">
        <v>0</v>
      </c>
      <c r="M489">
        <v>0</v>
      </c>
      <c r="N489" t="s">
        <v>39</v>
      </c>
    </row>
    <row r="490" spans="1:14" x14ac:dyDescent="0.3">
      <c r="A490" t="s">
        <v>14</v>
      </c>
      <c r="B490">
        <v>4</v>
      </c>
      <c r="C490" t="s">
        <v>68</v>
      </c>
      <c r="D490">
        <v>94153</v>
      </c>
      <c r="E490" t="s">
        <v>70</v>
      </c>
      <c r="F490">
        <v>12</v>
      </c>
      <c r="G490" t="s">
        <v>30</v>
      </c>
      <c r="H490">
        <v>9463.0290000000005</v>
      </c>
      <c r="I490">
        <v>0</v>
      </c>
      <c r="J490">
        <v>4634965</v>
      </c>
      <c r="K490">
        <v>16149891</v>
      </c>
      <c r="M490">
        <v>37257.480000000003</v>
      </c>
      <c r="N490" t="s">
        <v>39</v>
      </c>
    </row>
    <row r="491" spans="1:14" x14ac:dyDescent="0.3">
      <c r="A491" t="s">
        <v>14</v>
      </c>
      <c r="B491">
        <v>4</v>
      </c>
      <c r="C491" t="s">
        <v>68</v>
      </c>
      <c r="D491">
        <v>94153</v>
      </c>
      <c r="E491" t="s">
        <v>70</v>
      </c>
      <c r="F491">
        <v>16</v>
      </c>
      <c r="G491" t="s">
        <v>31</v>
      </c>
      <c r="H491">
        <v>5082.4049999999997</v>
      </c>
      <c r="I491">
        <v>0</v>
      </c>
      <c r="J491">
        <v>140</v>
      </c>
      <c r="K491">
        <v>0</v>
      </c>
      <c r="M491">
        <v>0</v>
      </c>
      <c r="N491" t="s">
        <v>39</v>
      </c>
    </row>
    <row r="492" spans="1:14" x14ac:dyDescent="0.3">
      <c r="A492" t="s">
        <v>14</v>
      </c>
      <c r="B492">
        <v>4</v>
      </c>
      <c r="C492" t="s">
        <v>68</v>
      </c>
      <c r="D492">
        <v>94153</v>
      </c>
      <c r="E492" t="s">
        <v>70</v>
      </c>
      <c r="F492">
        <v>11</v>
      </c>
      <c r="G492" t="s">
        <v>32</v>
      </c>
      <c r="H492">
        <v>5305.8419999999996</v>
      </c>
      <c r="I492">
        <v>0</v>
      </c>
      <c r="J492">
        <v>452155</v>
      </c>
      <c r="K492">
        <v>1479720</v>
      </c>
      <c r="M492">
        <v>0</v>
      </c>
      <c r="N492" t="s">
        <v>39</v>
      </c>
    </row>
    <row r="493" spans="1:14" x14ac:dyDescent="0.3">
      <c r="A493" t="s">
        <v>14</v>
      </c>
      <c r="B493">
        <v>4</v>
      </c>
      <c r="C493" t="s">
        <v>68</v>
      </c>
      <c r="D493">
        <v>94153</v>
      </c>
      <c r="E493" t="s">
        <v>70</v>
      </c>
      <c r="F493">
        <v>17</v>
      </c>
      <c r="G493" t="s">
        <v>33</v>
      </c>
      <c r="H493">
        <v>2999.0909999999999</v>
      </c>
      <c r="I493">
        <v>136</v>
      </c>
      <c r="J493">
        <v>140</v>
      </c>
      <c r="K493">
        <v>0</v>
      </c>
      <c r="M493">
        <v>0</v>
      </c>
      <c r="N493" t="s">
        <v>39</v>
      </c>
    </row>
    <row r="494" spans="1:14" x14ac:dyDescent="0.3">
      <c r="A494" t="s">
        <v>14</v>
      </c>
      <c r="B494">
        <v>4</v>
      </c>
      <c r="C494" t="s">
        <v>68</v>
      </c>
      <c r="D494">
        <v>94153</v>
      </c>
      <c r="E494" t="s">
        <v>70</v>
      </c>
      <c r="F494">
        <v>18</v>
      </c>
      <c r="G494" t="s">
        <v>34</v>
      </c>
      <c r="H494">
        <v>71515.574999999997</v>
      </c>
      <c r="I494">
        <v>136</v>
      </c>
      <c r="J494">
        <v>4634965</v>
      </c>
      <c r="K494">
        <v>16149891</v>
      </c>
      <c r="M494">
        <v>37257.480000000003</v>
      </c>
      <c r="N494" t="s">
        <v>39</v>
      </c>
    </row>
    <row r="495" spans="1:14" x14ac:dyDescent="0.3">
      <c r="A495" t="s">
        <v>14</v>
      </c>
      <c r="B495">
        <v>4</v>
      </c>
      <c r="C495" t="s">
        <v>68</v>
      </c>
      <c r="D495">
        <v>64983</v>
      </c>
      <c r="E495" t="s">
        <v>71</v>
      </c>
      <c r="F495">
        <v>1</v>
      </c>
      <c r="G495" t="s">
        <v>17</v>
      </c>
      <c r="H495">
        <v>3798.4290000000001</v>
      </c>
      <c r="I495">
        <v>0</v>
      </c>
      <c r="J495">
        <v>571760</v>
      </c>
      <c r="K495">
        <v>2164503</v>
      </c>
      <c r="M495">
        <v>900.6</v>
      </c>
      <c r="N495" t="s">
        <v>72</v>
      </c>
    </row>
    <row r="496" spans="1:14" x14ac:dyDescent="0.3">
      <c r="A496" t="s">
        <v>14</v>
      </c>
      <c r="B496">
        <v>4</v>
      </c>
      <c r="C496" t="s">
        <v>68</v>
      </c>
      <c r="D496">
        <v>64983</v>
      </c>
      <c r="E496" t="s">
        <v>71</v>
      </c>
      <c r="F496">
        <v>2</v>
      </c>
      <c r="G496" t="s">
        <v>19</v>
      </c>
      <c r="H496">
        <v>3999.837</v>
      </c>
      <c r="I496">
        <v>0</v>
      </c>
      <c r="J496">
        <v>129210</v>
      </c>
      <c r="K496">
        <v>923322</v>
      </c>
      <c r="M496">
        <v>595.08000000000004</v>
      </c>
      <c r="N496" t="s">
        <v>72</v>
      </c>
    </row>
    <row r="497" spans="1:14" x14ac:dyDescent="0.3">
      <c r="A497" t="s">
        <v>14</v>
      </c>
      <c r="B497">
        <v>4</v>
      </c>
      <c r="C497" t="s">
        <v>68</v>
      </c>
      <c r="D497">
        <v>64983</v>
      </c>
      <c r="E497" t="s">
        <v>71</v>
      </c>
      <c r="F497">
        <v>3</v>
      </c>
      <c r="G497" t="s">
        <v>20</v>
      </c>
      <c r="H497">
        <v>47.204999999999998</v>
      </c>
      <c r="I497">
        <v>0</v>
      </c>
      <c r="J497">
        <v>649625</v>
      </c>
      <c r="K497">
        <v>964527</v>
      </c>
      <c r="M497">
        <v>898.32</v>
      </c>
      <c r="N497" t="s">
        <v>72</v>
      </c>
    </row>
    <row r="498" spans="1:14" x14ac:dyDescent="0.3">
      <c r="A498" t="s">
        <v>14</v>
      </c>
      <c r="B498">
        <v>4</v>
      </c>
      <c r="C498" t="s">
        <v>68</v>
      </c>
      <c r="D498">
        <v>64983</v>
      </c>
      <c r="E498" t="s">
        <v>71</v>
      </c>
      <c r="F498">
        <v>4</v>
      </c>
      <c r="G498" t="s">
        <v>21</v>
      </c>
      <c r="H498">
        <v>2325.6329999999998</v>
      </c>
      <c r="I498">
        <v>0</v>
      </c>
      <c r="J498">
        <v>422900</v>
      </c>
      <c r="K498">
        <v>772671</v>
      </c>
      <c r="M498">
        <v>1338.36</v>
      </c>
      <c r="N498" t="s">
        <v>72</v>
      </c>
    </row>
    <row r="499" spans="1:14" x14ac:dyDescent="0.3">
      <c r="A499" t="s">
        <v>14</v>
      </c>
      <c r="B499">
        <v>4</v>
      </c>
      <c r="C499" t="s">
        <v>68</v>
      </c>
      <c r="D499">
        <v>64983</v>
      </c>
      <c r="E499" t="s">
        <v>71</v>
      </c>
      <c r="F499">
        <v>5</v>
      </c>
      <c r="G499" t="s">
        <v>22</v>
      </c>
      <c r="H499">
        <v>2498.7179999999998</v>
      </c>
      <c r="I499">
        <v>0</v>
      </c>
      <c r="J499">
        <v>201135</v>
      </c>
      <c r="K499">
        <v>502449</v>
      </c>
      <c r="M499">
        <v>912</v>
      </c>
      <c r="N499" t="s">
        <v>72</v>
      </c>
    </row>
    <row r="500" spans="1:14" x14ac:dyDescent="0.3">
      <c r="A500" t="s">
        <v>14</v>
      </c>
      <c r="B500">
        <v>4</v>
      </c>
      <c r="C500" t="s">
        <v>68</v>
      </c>
      <c r="D500">
        <v>64983</v>
      </c>
      <c r="E500" t="s">
        <v>71</v>
      </c>
      <c r="F500">
        <v>6</v>
      </c>
      <c r="G500" t="s">
        <v>23</v>
      </c>
      <c r="H500">
        <v>12676.116</v>
      </c>
      <c r="I500">
        <v>322</v>
      </c>
      <c r="J500">
        <v>1602655</v>
      </c>
      <c r="K500">
        <v>5002965</v>
      </c>
      <c r="M500">
        <v>9407.2800000000007</v>
      </c>
      <c r="N500" t="s">
        <v>72</v>
      </c>
    </row>
    <row r="501" spans="1:14" x14ac:dyDescent="0.3">
      <c r="A501" t="s">
        <v>14</v>
      </c>
      <c r="B501">
        <v>4</v>
      </c>
      <c r="C501" t="s">
        <v>68</v>
      </c>
      <c r="D501">
        <v>64983</v>
      </c>
      <c r="E501" t="s">
        <v>71</v>
      </c>
      <c r="F501">
        <v>13</v>
      </c>
      <c r="G501" t="s">
        <v>24</v>
      </c>
      <c r="H501">
        <v>25345.937999999998</v>
      </c>
      <c r="I501">
        <v>322</v>
      </c>
      <c r="J501">
        <v>3577285</v>
      </c>
      <c r="K501">
        <v>10330437</v>
      </c>
      <c r="M501">
        <v>14386.8</v>
      </c>
      <c r="N501" t="s">
        <v>72</v>
      </c>
    </row>
    <row r="502" spans="1:14" x14ac:dyDescent="0.3">
      <c r="A502" t="s">
        <v>14</v>
      </c>
      <c r="B502">
        <v>4</v>
      </c>
      <c r="C502" t="s">
        <v>68</v>
      </c>
      <c r="D502">
        <v>64983</v>
      </c>
      <c r="E502" t="s">
        <v>71</v>
      </c>
      <c r="F502">
        <v>7</v>
      </c>
      <c r="G502" t="s">
        <v>25</v>
      </c>
      <c r="H502">
        <v>6986.34</v>
      </c>
      <c r="I502">
        <v>0</v>
      </c>
      <c r="J502">
        <v>245305</v>
      </c>
      <c r="K502">
        <v>2231904</v>
      </c>
      <c r="M502">
        <v>6420.48</v>
      </c>
      <c r="N502" t="s">
        <v>72</v>
      </c>
    </row>
    <row r="503" spans="1:14" x14ac:dyDescent="0.3">
      <c r="A503" t="s">
        <v>14</v>
      </c>
      <c r="B503">
        <v>4</v>
      </c>
      <c r="C503" t="s">
        <v>68</v>
      </c>
      <c r="D503">
        <v>64983</v>
      </c>
      <c r="E503" t="s">
        <v>71</v>
      </c>
      <c r="F503">
        <v>8</v>
      </c>
      <c r="G503" t="s">
        <v>26</v>
      </c>
      <c r="H503">
        <v>2781.9479999999999</v>
      </c>
      <c r="I503">
        <v>0</v>
      </c>
      <c r="J503">
        <v>41490</v>
      </c>
      <c r="K503">
        <v>234732</v>
      </c>
      <c r="M503">
        <v>3689.04</v>
      </c>
      <c r="N503" t="s">
        <v>72</v>
      </c>
    </row>
    <row r="504" spans="1:14" x14ac:dyDescent="0.3">
      <c r="A504" t="s">
        <v>14</v>
      </c>
      <c r="B504">
        <v>4</v>
      </c>
      <c r="C504" t="s">
        <v>68</v>
      </c>
      <c r="D504">
        <v>64983</v>
      </c>
      <c r="E504" t="s">
        <v>71</v>
      </c>
      <c r="F504">
        <v>9</v>
      </c>
      <c r="G504" t="s">
        <v>27</v>
      </c>
      <c r="H504">
        <v>3260.2919999999999</v>
      </c>
      <c r="I504">
        <v>0</v>
      </c>
      <c r="J504">
        <v>63040</v>
      </c>
      <c r="K504">
        <v>526581</v>
      </c>
      <c r="M504">
        <v>5373.96</v>
      </c>
      <c r="N504" t="s">
        <v>72</v>
      </c>
    </row>
    <row r="505" spans="1:14" x14ac:dyDescent="0.3">
      <c r="A505" t="s">
        <v>14</v>
      </c>
      <c r="B505">
        <v>4</v>
      </c>
      <c r="C505" t="s">
        <v>68</v>
      </c>
      <c r="D505">
        <v>64983</v>
      </c>
      <c r="E505" t="s">
        <v>71</v>
      </c>
      <c r="F505">
        <v>14</v>
      </c>
      <c r="G505" t="s">
        <v>28</v>
      </c>
      <c r="H505">
        <v>13028.58</v>
      </c>
      <c r="I505">
        <v>0</v>
      </c>
      <c r="J505">
        <v>349835</v>
      </c>
      <c r="K505">
        <v>2993217</v>
      </c>
      <c r="M505">
        <v>17476.2</v>
      </c>
      <c r="N505" t="s">
        <v>72</v>
      </c>
    </row>
    <row r="506" spans="1:14" x14ac:dyDescent="0.3">
      <c r="A506" t="s">
        <v>14</v>
      </c>
      <c r="B506">
        <v>4</v>
      </c>
      <c r="C506" t="s">
        <v>68</v>
      </c>
      <c r="D506">
        <v>64983</v>
      </c>
      <c r="E506" t="s">
        <v>71</v>
      </c>
      <c r="F506">
        <v>15</v>
      </c>
      <c r="G506" t="s">
        <v>29</v>
      </c>
      <c r="H506">
        <v>4320.8310000000001</v>
      </c>
      <c r="I506">
        <v>0</v>
      </c>
      <c r="J506">
        <v>145</v>
      </c>
      <c r="K506">
        <v>0</v>
      </c>
      <c r="M506">
        <v>0</v>
      </c>
      <c r="N506" t="s">
        <v>72</v>
      </c>
    </row>
    <row r="507" spans="1:14" x14ac:dyDescent="0.3">
      <c r="A507" t="s">
        <v>14</v>
      </c>
      <c r="B507">
        <v>4</v>
      </c>
      <c r="C507" t="s">
        <v>68</v>
      </c>
      <c r="D507">
        <v>64983</v>
      </c>
      <c r="E507" t="s">
        <v>71</v>
      </c>
      <c r="F507">
        <v>12</v>
      </c>
      <c r="G507" t="s">
        <v>30</v>
      </c>
      <c r="H507">
        <v>8868.2459999999992</v>
      </c>
      <c r="I507">
        <v>186</v>
      </c>
      <c r="J507">
        <v>3927120</v>
      </c>
      <c r="K507">
        <v>13323654</v>
      </c>
      <c r="M507">
        <v>31863</v>
      </c>
      <c r="N507" t="s">
        <v>72</v>
      </c>
    </row>
    <row r="508" spans="1:14" x14ac:dyDescent="0.3">
      <c r="A508" t="s">
        <v>14</v>
      </c>
      <c r="B508">
        <v>4</v>
      </c>
      <c r="C508" t="s">
        <v>68</v>
      </c>
      <c r="D508">
        <v>64983</v>
      </c>
      <c r="E508" t="s">
        <v>71</v>
      </c>
      <c r="F508">
        <v>16</v>
      </c>
      <c r="G508" t="s">
        <v>31</v>
      </c>
      <c r="H508">
        <v>3515.1990000000001</v>
      </c>
      <c r="I508">
        <v>78</v>
      </c>
      <c r="J508">
        <v>145</v>
      </c>
      <c r="K508">
        <v>0</v>
      </c>
      <c r="M508">
        <v>0</v>
      </c>
      <c r="N508" t="s">
        <v>72</v>
      </c>
    </row>
    <row r="509" spans="1:14" x14ac:dyDescent="0.3">
      <c r="A509" t="s">
        <v>14</v>
      </c>
      <c r="B509">
        <v>4</v>
      </c>
      <c r="C509" t="s">
        <v>68</v>
      </c>
      <c r="D509">
        <v>64983</v>
      </c>
      <c r="E509" t="s">
        <v>71</v>
      </c>
      <c r="F509">
        <v>11</v>
      </c>
      <c r="G509" t="s">
        <v>32</v>
      </c>
      <c r="H509">
        <v>6630.7290000000003</v>
      </c>
      <c r="I509">
        <v>0</v>
      </c>
      <c r="J509">
        <v>410055</v>
      </c>
      <c r="K509">
        <v>1479888</v>
      </c>
      <c r="M509">
        <v>0</v>
      </c>
      <c r="N509" t="s">
        <v>72</v>
      </c>
    </row>
    <row r="510" spans="1:14" x14ac:dyDescent="0.3">
      <c r="A510" t="s">
        <v>14</v>
      </c>
      <c r="B510">
        <v>4</v>
      </c>
      <c r="C510" t="s">
        <v>68</v>
      </c>
      <c r="D510">
        <v>64983</v>
      </c>
      <c r="E510" t="s">
        <v>71</v>
      </c>
      <c r="F510">
        <v>17</v>
      </c>
      <c r="G510" t="s">
        <v>33</v>
      </c>
      <c r="H510">
        <v>3398.76</v>
      </c>
      <c r="I510">
        <v>0</v>
      </c>
      <c r="J510">
        <v>145</v>
      </c>
      <c r="K510">
        <v>0</v>
      </c>
      <c r="M510">
        <v>0</v>
      </c>
      <c r="N510" t="s">
        <v>72</v>
      </c>
    </row>
    <row r="511" spans="1:14" x14ac:dyDescent="0.3">
      <c r="A511" t="s">
        <v>14</v>
      </c>
      <c r="B511">
        <v>4</v>
      </c>
      <c r="C511" t="s">
        <v>68</v>
      </c>
      <c r="D511">
        <v>64983</v>
      </c>
      <c r="E511" t="s">
        <v>71</v>
      </c>
      <c r="F511">
        <v>18</v>
      </c>
      <c r="G511" t="s">
        <v>34</v>
      </c>
      <c r="H511">
        <v>65108.283000000003</v>
      </c>
      <c r="I511">
        <v>586</v>
      </c>
      <c r="J511">
        <v>3927120</v>
      </c>
      <c r="K511">
        <v>13323654</v>
      </c>
      <c r="M511">
        <v>31863</v>
      </c>
      <c r="N511" t="s">
        <v>72</v>
      </c>
    </row>
    <row r="512" spans="1:14" x14ac:dyDescent="0.3">
      <c r="A512" t="s">
        <v>14</v>
      </c>
      <c r="B512">
        <v>4</v>
      </c>
      <c r="C512" t="s">
        <v>68</v>
      </c>
      <c r="D512">
        <v>77348</v>
      </c>
      <c r="E512" t="s">
        <v>73</v>
      </c>
      <c r="F512">
        <v>1</v>
      </c>
      <c r="G512" t="s">
        <v>17</v>
      </c>
      <c r="H512">
        <v>5497.8090000000002</v>
      </c>
      <c r="I512">
        <v>0</v>
      </c>
      <c r="J512">
        <v>568800</v>
      </c>
      <c r="K512">
        <v>2061459</v>
      </c>
      <c r="M512">
        <v>1094.4000000000001</v>
      </c>
      <c r="N512" t="s">
        <v>39</v>
      </c>
    </row>
    <row r="513" spans="1:14" x14ac:dyDescent="0.3">
      <c r="A513" t="s">
        <v>14</v>
      </c>
      <c r="B513">
        <v>4</v>
      </c>
      <c r="C513" t="s">
        <v>68</v>
      </c>
      <c r="D513">
        <v>77348</v>
      </c>
      <c r="E513" t="s">
        <v>73</v>
      </c>
      <c r="F513">
        <v>2</v>
      </c>
      <c r="G513" t="s">
        <v>19</v>
      </c>
      <c r="H513">
        <v>2303.6039999999998</v>
      </c>
      <c r="I513">
        <v>0</v>
      </c>
      <c r="J513">
        <v>104110</v>
      </c>
      <c r="K513">
        <v>598761</v>
      </c>
      <c r="M513">
        <v>579.12</v>
      </c>
      <c r="N513" t="s">
        <v>39</v>
      </c>
    </row>
    <row r="514" spans="1:14" x14ac:dyDescent="0.3">
      <c r="A514" t="s">
        <v>14</v>
      </c>
      <c r="B514">
        <v>4</v>
      </c>
      <c r="C514" t="s">
        <v>68</v>
      </c>
      <c r="D514">
        <v>77348</v>
      </c>
      <c r="E514" t="s">
        <v>73</v>
      </c>
      <c r="F514">
        <v>3</v>
      </c>
      <c r="G514" t="s">
        <v>20</v>
      </c>
      <c r="H514">
        <v>47.204999999999998</v>
      </c>
      <c r="I514">
        <v>0</v>
      </c>
      <c r="J514">
        <v>773865</v>
      </c>
      <c r="K514">
        <v>1258197</v>
      </c>
      <c r="M514">
        <v>982.68</v>
      </c>
      <c r="N514" t="s">
        <v>39</v>
      </c>
    </row>
    <row r="515" spans="1:14" x14ac:dyDescent="0.3">
      <c r="A515" t="s">
        <v>14</v>
      </c>
      <c r="B515">
        <v>4</v>
      </c>
      <c r="C515" t="s">
        <v>68</v>
      </c>
      <c r="D515">
        <v>77348</v>
      </c>
      <c r="E515" t="s">
        <v>73</v>
      </c>
      <c r="F515">
        <v>4</v>
      </c>
      <c r="G515" t="s">
        <v>21</v>
      </c>
      <c r="H515">
        <v>1579.7940000000001</v>
      </c>
      <c r="I515">
        <v>0</v>
      </c>
      <c r="J515">
        <v>520925</v>
      </c>
      <c r="K515">
        <v>968463</v>
      </c>
      <c r="M515">
        <v>937.08</v>
      </c>
      <c r="N515" t="s">
        <v>39</v>
      </c>
    </row>
    <row r="516" spans="1:14" x14ac:dyDescent="0.3">
      <c r="A516" t="s">
        <v>14</v>
      </c>
      <c r="B516">
        <v>4</v>
      </c>
      <c r="C516" t="s">
        <v>68</v>
      </c>
      <c r="D516">
        <v>77348</v>
      </c>
      <c r="E516" t="s">
        <v>73</v>
      </c>
      <c r="F516">
        <v>5</v>
      </c>
      <c r="G516" t="s">
        <v>22</v>
      </c>
      <c r="H516">
        <v>3855.0749999999998</v>
      </c>
      <c r="I516">
        <v>0</v>
      </c>
      <c r="J516">
        <v>238335</v>
      </c>
      <c r="K516">
        <v>501936</v>
      </c>
      <c r="M516">
        <v>902.88</v>
      </c>
      <c r="N516" t="s">
        <v>39</v>
      </c>
    </row>
    <row r="517" spans="1:14" x14ac:dyDescent="0.3">
      <c r="A517" t="s">
        <v>14</v>
      </c>
      <c r="B517">
        <v>4</v>
      </c>
      <c r="C517" t="s">
        <v>68</v>
      </c>
      <c r="D517">
        <v>77348</v>
      </c>
      <c r="E517" t="s">
        <v>73</v>
      </c>
      <c r="F517">
        <v>6</v>
      </c>
      <c r="G517" t="s">
        <v>23</v>
      </c>
      <c r="H517">
        <v>12745.35</v>
      </c>
      <c r="I517">
        <v>0</v>
      </c>
      <c r="J517">
        <v>2177620</v>
      </c>
      <c r="K517">
        <v>5997474</v>
      </c>
      <c r="M517">
        <v>11235.84</v>
      </c>
      <c r="N517" t="s">
        <v>39</v>
      </c>
    </row>
    <row r="518" spans="1:14" x14ac:dyDescent="0.3">
      <c r="A518" t="s">
        <v>14</v>
      </c>
      <c r="B518">
        <v>4</v>
      </c>
      <c r="C518" t="s">
        <v>68</v>
      </c>
      <c r="D518">
        <v>77348</v>
      </c>
      <c r="E518" t="s">
        <v>73</v>
      </c>
      <c r="F518">
        <v>13</v>
      </c>
      <c r="G518" t="s">
        <v>24</v>
      </c>
      <c r="H518">
        <v>26028.837</v>
      </c>
      <c r="I518">
        <v>0</v>
      </c>
      <c r="J518">
        <v>4383655</v>
      </c>
      <c r="K518">
        <v>11386290</v>
      </c>
      <c r="M518">
        <v>16384.080000000002</v>
      </c>
      <c r="N518" t="s">
        <v>39</v>
      </c>
    </row>
    <row r="519" spans="1:14" x14ac:dyDescent="0.3">
      <c r="A519" t="s">
        <v>14</v>
      </c>
      <c r="B519">
        <v>4</v>
      </c>
      <c r="C519" t="s">
        <v>68</v>
      </c>
      <c r="D519">
        <v>77348</v>
      </c>
      <c r="E519" t="s">
        <v>73</v>
      </c>
      <c r="F519">
        <v>7</v>
      </c>
      <c r="G519" t="s">
        <v>25</v>
      </c>
      <c r="H519">
        <v>6888.7830000000004</v>
      </c>
      <c r="I519">
        <v>0</v>
      </c>
      <c r="J519">
        <v>309720</v>
      </c>
      <c r="K519">
        <v>2972292</v>
      </c>
      <c r="M519">
        <v>6705.48</v>
      </c>
      <c r="N519" t="s">
        <v>39</v>
      </c>
    </row>
    <row r="520" spans="1:14" x14ac:dyDescent="0.3">
      <c r="A520" t="s">
        <v>14</v>
      </c>
      <c r="B520">
        <v>4</v>
      </c>
      <c r="C520" t="s">
        <v>68</v>
      </c>
      <c r="D520">
        <v>77348</v>
      </c>
      <c r="E520" t="s">
        <v>73</v>
      </c>
      <c r="F520">
        <v>8</v>
      </c>
      <c r="G520" t="s">
        <v>26</v>
      </c>
      <c r="H520">
        <v>3181.6170000000002</v>
      </c>
      <c r="I520">
        <v>0</v>
      </c>
      <c r="J520">
        <v>62270</v>
      </c>
      <c r="K520">
        <v>325500</v>
      </c>
      <c r="M520">
        <v>3315.12</v>
      </c>
      <c r="N520" t="s">
        <v>39</v>
      </c>
    </row>
    <row r="521" spans="1:14" x14ac:dyDescent="0.3">
      <c r="A521" t="s">
        <v>14</v>
      </c>
      <c r="B521">
        <v>4</v>
      </c>
      <c r="C521" t="s">
        <v>68</v>
      </c>
      <c r="D521">
        <v>77348</v>
      </c>
      <c r="E521" t="s">
        <v>73</v>
      </c>
      <c r="F521">
        <v>9</v>
      </c>
      <c r="G521" t="s">
        <v>27</v>
      </c>
      <c r="H521">
        <v>3458.5529999999999</v>
      </c>
      <c r="I521">
        <v>0</v>
      </c>
      <c r="J521">
        <v>99675</v>
      </c>
      <c r="K521">
        <v>845496</v>
      </c>
      <c r="M521">
        <v>5079.84</v>
      </c>
      <c r="N521" t="s">
        <v>39</v>
      </c>
    </row>
    <row r="522" spans="1:14" x14ac:dyDescent="0.3">
      <c r="A522" t="s">
        <v>14</v>
      </c>
      <c r="B522">
        <v>4</v>
      </c>
      <c r="C522" t="s">
        <v>68</v>
      </c>
      <c r="D522">
        <v>77348</v>
      </c>
      <c r="E522" t="s">
        <v>73</v>
      </c>
      <c r="F522">
        <v>14</v>
      </c>
      <c r="G522" t="s">
        <v>28</v>
      </c>
      <c r="H522">
        <v>13528.953</v>
      </c>
      <c r="I522">
        <v>0</v>
      </c>
      <c r="J522">
        <v>471665</v>
      </c>
      <c r="K522">
        <v>4143288</v>
      </c>
      <c r="M522">
        <v>16190.28</v>
      </c>
      <c r="N522" t="s">
        <v>39</v>
      </c>
    </row>
    <row r="523" spans="1:14" x14ac:dyDescent="0.3">
      <c r="A523" t="s">
        <v>14</v>
      </c>
      <c r="B523">
        <v>4</v>
      </c>
      <c r="C523" t="s">
        <v>68</v>
      </c>
      <c r="D523">
        <v>77348</v>
      </c>
      <c r="E523" t="s">
        <v>73</v>
      </c>
      <c r="F523">
        <v>15</v>
      </c>
      <c r="G523" t="s">
        <v>29</v>
      </c>
      <c r="H523">
        <v>7046.1329999999998</v>
      </c>
      <c r="I523">
        <v>0</v>
      </c>
      <c r="J523">
        <v>150</v>
      </c>
      <c r="K523">
        <v>0</v>
      </c>
      <c r="M523">
        <v>0</v>
      </c>
      <c r="N523" t="s">
        <v>39</v>
      </c>
    </row>
    <row r="524" spans="1:14" x14ac:dyDescent="0.3">
      <c r="A524" t="s">
        <v>14</v>
      </c>
      <c r="B524">
        <v>4</v>
      </c>
      <c r="C524" t="s">
        <v>68</v>
      </c>
      <c r="D524">
        <v>77348</v>
      </c>
      <c r="E524" t="s">
        <v>73</v>
      </c>
      <c r="F524">
        <v>12</v>
      </c>
      <c r="G524" t="s">
        <v>30</v>
      </c>
      <c r="H524">
        <v>10932.678</v>
      </c>
      <c r="I524">
        <v>0</v>
      </c>
      <c r="J524">
        <v>4855320</v>
      </c>
      <c r="K524">
        <v>15529578</v>
      </c>
      <c r="M524">
        <v>32574.36</v>
      </c>
      <c r="N524" t="s">
        <v>39</v>
      </c>
    </row>
    <row r="525" spans="1:14" x14ac:dyDescent="0.3">
      <c r="A525" t="s">
        <v>14</v>
      </c>
      <c r="B525">
        <v>4</v>
      </c>
      <c r="C525" t="s">
        <v>68</v>
      </c>
      <c r="D525">
        <v>77348</v>
      </c>
      <c r="E525" t="s">
        <v>73</v>
      </c>
      <c r="F525">
        <v>16</v>
      </c>
      <c r="G525" t="s">
        <v>31</v>
      </c>
      <c r="H525">
        <v>5135.9040000000005</v>
      </c>
      <c r="I525">
        <v>0</v>
      </c>
      <c r="J525">
        <v>150</v>
      </c>
      <c r="K525">
        <v>0</v>
      </c>
      <c r="M525">
        <v>0</v>
      </c>
      <c r="N525" t="s">
        <v>39</v>
      </c>
    </row>
    <row r="526" spans="1:14" x14ac:dyDescent="0.3">
      <c r="A526" t="s">
        <v>14</v>
      </c>
      <c r="B526">
        <v>4</v>
      </c>
      <c r="C526" t="s">
        <v>68</v>
      </c>
      <c r="D526">
        <v>77348</v>
      </c>
      <c r="E526" t="s">
        <v>73</v>
      </c>
      <c r="F526">
        <v>11</v>
      </c>
      <c r="G526" t="s">
        <v>32</v>
      </c>
      <c r="H526">
        <v>7700.7089999999998</v>
      </c>
      <c r="I526">
        <v>0</v>
      </c>
      <c r="J526">
        <v>646450</v>
      </c>
      <c r="K526">
        <v>1956702</v>
      </c>
      <c r="M526">
        <v>0</v>
      </c>
      <c r="N526" t="s">
        <v>39</v>
      </c>
    </row>
    <row r="527" spans="1:14" x14ac:dyDescent="0.3">
      <c r="A527" t="s">
        <v>14</v>
      </c>
      <c r="B527">
        <v>4</v>
      </c>
      <c r="C527" t="s">
        <v>68</v>
      </c>
      <c r="D527">
        <v>77348</v>
      </c>
      <c r="E527" t="s">
        <v>73</v>
      </c>
      <c r="F527">
        <v>17</v>
      </c>
      <c r="G527" t="s">
        <v>33</v>
      </c>
      <c r="H527">
        <v>4736.2349999999997</v>
      </c>
      <c r="I527">
        <v>0</v>
      </c>
      <c r="J527">
        <v>150</v>
      </c>
      <c r="K527">
        <v>0</v>
      </c>
      <c r="M527">
        <v>0</v>
      </c>
      <c r="N527" t="s">
        <v>39</v>
      </c>
    </row>
    <row r="528" spans="1:14" x14ac:dyDescent="0.3">
      <c r="A528" t="s">
        <v>14</v>
      </c>
      <c r="B528">
        <v>4</v>
      </c>
      <c r="C528" t="s">
        <v>68</v>
      </c>
      <c r="D528">
        <v>77348</v>
      </c>
      <c r="E528" t="s">
        <v>73</v>
      </c>
      <c r="F528">
        <v>18</v>
      </c>
      <c r="G528" t="s">
        <v>34</v>
      </c>
      <c r="H528">
        <v>75109.448999999993</v>
      </c>
      <c r="I528">
        <v>0</v>
      </c>
      <c r="J528">
        <v>4855320</v>
      </c>
      <c r="K528">
        <v>15529578</v>
      </c>
      <c r="M528">
        <v>32574.36</v>
      </c>
      <c r="N528" t="s">
        <v>39</v>
      </c>
    </row>
    <row r="529" spans="1:14" x14ac:dyDescent="0.3">
      <c r="A529" t="s">
        <v>14</v>
      </c>
      <c r="B529">
        <v>4</v>
      </c>
      <c r="C529" t="s">
        <v>68</v>
      </c>
      <c r="D529">
        <v>78325</v>
      </c>
      <c r="E529" t="s">
        <v>74</v>
      </c>
      <c r="F529">
        <v>1</v>
      </c>
      <c r="G529" t="s">
        <v>17</v>
      </c>
      <c r="H529">
        <v>3285.4679999999998</v>
      </c>
      <c r="I529">
        <v>0</v>
      </c>
      <c r="J529">
        <v>529920</v>
      </c>
      <c r="K529">
        <v>2174439</v>
      </c>
      <c r="M529">
        <v>1051.08</v>
      </c>
      <c r="N529" t="s">
        <v>18</v>
      </c>
    </row>
    <row r="530" spans="1:14" x14ac:dyDescent="0.3">
      <c r="A530" t="s">
        <v>14</v>
      </c>
      <c r="B530">
        <v>4</v>
      </c>
      <c r="C530" t="s">
        <v>68</v>
      </c>
      <c r="D530">
        <v>78325</v>
      </c>
      <c r="E530" t="s">
        <v>74</v>
      </c>
      <c r="F530">
        <v>2</v>
      </c>
      <c r="G530" t="s">
        <v>19</v>
      </c>
      <c r="H530">
        <v>3040.002</v>
      </c>
      <c r="I530">
        <v>0</v>
      </c>
      <c r="J530">
        <v>120485</v>
      </c>
      <c r="K530">
        <v>930024</v>
      </c>
      <c r="M530">
        <v>595.08000000000004</v>
      </c>
      <c r="N530" t="s">
        <v>18</v>
      </c>
    </row>
    <row r="531" spans="1:14" x14ac:dyDescent="0.3">
      <c r="A531" t="s">
        <v>14</v>
      </c>
      <c r="B531">
        <v>4</v>
      </c>
      <c r="C531" t="s">
        <v>68</v>
      </c>
      <c r="D531">
        <v>78325</v>
      </c>
      <c r="E531" t="s">
        <v>74</v>
      </c>
      <c r="F531">
        <v>3</v>
      </c>
      <c r="G531" t="s">
        <v>20</v>
      </c>
      <c r="H531">
        <v>47.204999999999998</v>
      </c>
      <c r="I531">
        <v>0</v>
      </c>
      <c r="J531">
        <v>561110</v>
      </c>
      <c r="K531">
        <v>1000209</v>
      </c>
      <c r="M531">
        <v>889.2</v>
      </c>
      <c r="N531" t="s">
        <v>18</v>
      </c>
    </row>
    <row r="532" spans="1:14" x14ac:dyDescent="0.3">
      <c r="A532" t="s">
        <v>14</v>
      </c>
      <c r="B532">
        <v>4</v>
      </c>
      <c r="C532" t="s">
        <v>68</v>
      </c>
      <c r="D532">
        <v>78325</v>
      </c>
      <c r="E532" t="s">
        <v>74</v>
      </c>
      <c r="F532">
        <v>4</v>
      </c>
      <c r="G532" t="s">
        <v>21</v>
      </c>
      <c r="H532">
        <v>2196.6060000000002</v>
      </c>
      <c r="I532">
        <v>0</v>
      </c>
      <c r="J532">
        <v>482845</v>
      </c>
      <c r="K532">
        <v>854097</v>
      </c>
      <c r="M532">
        <v>886.92</v>
      </c>
      <c r="N532" t="s">
        <v>18</v>
      </c>
    </row>
    <row r="533" spans="1:14" x14ac:dyDescent="0.3">
      <c r="A533" t="s">
        <v>14</v>
      </c>
      <c r="B533">
        <v>4</v>
      </c>
      <c r="C533" t="s">
        <v>68</v>
      </c>
      <c r="D533">
        <v>78325</v>
      </c>
      <c r="E533" t="s">
        <v>74</v>
      </c>
      <c r="F533">
        <v>5</v>
      </c>
      <c r="G533" t="s">
        <v>22</v>
      </c>
      <c r="H533">
        <v>4701.6180000000004</v>
      </c>
      <c r="I533">
        <v>0</v>
      </c>
      <c r="J533">
        <v>250245</v>
      </c>
      <c r="K533">
        <v>536733</v>
      </c>
      <c r="M533">
        <v>905.16</v>
      </c>
      <c r="N533" t="s">
        <v>18</v>
      </c>
    </row>
    <row r="534" spans="1:14" x14ac:dyDescent="0.3">
      <c r="A534" t="s">
        <v>14</v>
      </c>
      <c r="B534">
        <v>4</v>
      </c>
      <c r="C534" t="s">
        <v>68</v>
      </c>
      <c r="D534">
        <v>78325</v>
      </c>
      <c r="E534" t="s">
        <v>74</v>
      </c>
      <c r="F534">
        <v>6</v>
      </c>
      <c r="G534" t="s">
        <v>23</v>
      </c>
      <c r="H534">
        <v>9872.1389999999992</v>
      </c>
      <c r="I534">
        <v>0</v>
      </c>
      <c r="J534">
        <v>1671205</v>
      </c>
      <c r="K534">
        <v>6718770</v>
      </c>
      <c r="M534">
        <v>10720.56</v>
      </c>
      <c r="N534" t="s">
        <v>18</v>
      </c>
    </row>
    <row r="535" spans="1:14" x14ac:dyDescent="0.3">
      <c r="A535" t="s">
        <v>14</v>
      </c>
      <c r="B535">
        <v>4</v>
      </c>
      <c r="C535" t="s">
        <v>68</v>
      </c>
      <c r="D535">
        <v>78325</v>
      </c>
      <c r="E535" t="s">
        <v>74</v>
      </c>
      <c r="F535">
        <v>13</v>
      </c>
      <c r="G535" t="s">
        <v>24</v>
      </c>
      <c r="H535">
        <v>23143.038</v>
      </c>
      <c r="I535">
        <v>0</v>
      </c>
      <c r="J535">
        <v>3615810</v>
      </c>
      <c r="K535">
        <v>12214272</v>
      </c>
      <c r="M535">
        <v>16486.68</v>
      </c>
      <c r="N535" t="s">
        <v>18</v>
      </c>
    </row>
    <row r="536" spans="1:14" x14ac:dyDescent="0.3">
      <c r="A536" t="s">
        <v>14</v>
      </c>
      <c r="B536">
        <v>4</v>
      </c>
      <c r="C536" t="s">
        <v>68</v>
      </c>
      <c r="D536">
        <v>78325</v>
      </c>
      <c r="E536" t="s">
        <v>74</v>
      </c>
      <c r="F536">
        <v>7</v>
      </c>
      <c r="G536" t="s">
        <v>25</v>
      </c>
      <c r="H536">
        <v>5305.8419999999996</v>
      </c>
      <c r="I536">
        <v>0</v>
      </c>
      <c r="J536">
        <v>211475</v>
      </c>
      <c r="K536">
        <v>1832655</v>
      </c>
      <c r="M536">
        <v>6374.88</v>
      </c>
      <c r="N536" t="s">
        <v>18</v>
      </c>
    </row>
    <row r="537" spans="1:14" x14ac:dyDescent="0.3">
      <c r="A537" t="s">
        <v>14</v>
      </c>
      <c r="B537">
        <v>4</v>
      </c>
      <c r="C537" t="s">
        <v>68</v>
      </c>
      <c r="D537">
        <v>78325</v>
      </c>
      <c r="E537" t="s">
        <v>74</v>
      </c>
      <c r="F537">
        <v>8</v>
      </c>
      <c r="G537" t="s">
        <v>26</v>
      </c>
      <c r="H537">
        <v>3285.4679999999998</v>
      </c>
      <c r="I537">
        <v>0</v>
      </c>
      <c r="J537">
        <v>41410</v>
      </c>
      <c r="K537">
        <v>271854</v>
      </c>
      <c r="M537">
        <v>3492.96</v>
      </c>
      <c r="N537" t="s">
        <v>18</v>
      </c>
    </row>
    <row r="538" spans="1:14" x14ac:dyDescent="0.3">
      <c r="A538" t="s">
        <v>14</v>
      </c>
      <c r="B538">
        <v>4</v>
      </c>
      <c r="C538" t="s">
        <v>68</v>
      </c>
      <c r="D538">
        <v>78325</v>
      </c>
      <c r="E538" t="s">
        <v>74</v>
      </c>
      <c r="F538">
        <v>9</v>
      </c>
      <c r="G538" t="s">
        <v>27</v>
      </c>
      <c r="H538">
        <v>2470.395</v>
      </c>
      <c r="I538">
        <v>0</v>
      </c>
      <c r="J538">
        <v>48030</v>
      </c>
      <c r="K538">
        <v>384240</v>
      </c>
      <c r="M538">
        <v>3926.16</v>
      </c>
      <c r="N538" t="s">
        <v>18</v>
      </c>
    </row>
    <row r="539" spans="1:14" x14ac:dyDescent="0.3">
      <c r="A539" t="s">
        <v>14</v>
      </c>
      <c r="B539">
        <v>4</v>
      </c>
      <c r="C539" t="s">
        <v>68</v>
      </c>
      <c r="D539">
        <v>78325</v>
      </c>
      <c r="E539" t="s">
        <v>74</v>
      </c>
      <c r="F539">
        <v>14</v>
      </c>
      <c r="G539" t="s">
        <v>28</v>
      </c>
      <c r="H539">
        <v>11061.705</v>
      </c>
      <c r="I539">
        <v>0</v>
      </c>
      <c r="J539">
        <v>300915</v>
      </c>
      <c r="K539">
        <v>2488749</v>
      </c>
      <c r="M539">
        <v>15296.52</v>
      </c>
      <c r="N539" t="s">
        <v>18</v>
      </c>
    </row>
    <row r="540" spans="1:14" x14ac:dyDescent="0.3">
      <c r="A540" t="s">
        <v>14</v>
      </c>
      <c r="B540">
        <v>4</v>
      </c>
      <c r="C540" t="s">
        <v>68</v>
      </c>
      <c r="D540">
        <v>78325</v>
      </c>
      <c r="E540" t="s">
        <v>74</v>
      </c>
      <c r="F540">
        <v>15</v>
      </c>
      <c r="G540" t="s">
        <v>29</v>
      </c>
      <c r="H540">
        <v>5117.0219999999999</v>
      </c>
      <c r="I540">
        <v>0</v>
      </c>
      <c r="J540">
        <v>155</v>
      </c>
      <c r="K540">
        <v>0</v>
      </c>
      <c r="M540">
        <v>0</v>
      </c>
      <c r="N540" t="s">
        <v>18</v>
      </c>
    </row>
    <row r="541" spans="1:14" x14ac:dyDescent="0.3">
      <c r="A541" t="s">
        <v>14</v>
      </c>
      <c r="B541">
        <v>4</v>
      </c>
      <c r="C541" t="s">
        <v>68</v>
      </c>
      <c r="D541">
        <v>78325</v>
      </c>
      <c r="E541" t="s">
        <v>74</v>
      </c>
      <c r="F541">
        <v>12</v>
      </c>
      <c r="G541" t="s">
        <v>30</v>
      </c>
      <c r="H541">
        <v>9214.4159999999993</v>
      </c>
      <c r="I541">
        <v>0</v>
      </c>
      <c r="J541">
        <v>3916725</v>
      </c>
      <c r="K541">
        <v>14703021</v>
      </c>
      <c r="M541">
        <v>31783.200000000001</v>
      </c>
      <c r="N541" t="s">
        <v>18</v>
      </c>
    </row>
    <row r="542" spans="1:14" x14ac:dyDescent="0.3">
      <c r="A542" t="s">
        <v>14</v>
      </c>
      <c r="B542">
        <v>4</v>
      </c>
      <c r="C542" t="s">
        <v>68</v>
      </c>
      <c r="D542">
        <v>78325</v>
      </c>
      <c r="E542" t="s">
        <v>74</v>
      </c>
      <c r="F542">
        <v>16</v>
      </c>
      <c r="G542" t="s">
        <v>31</v>
      </c>
      <c r="H542">
        <v>6117.768</v>
      </c>
      <c r="I542">
        <v>0</v>
      </c>
      <c r="J542">
        <v>155</v>
      </c>
      <c r="K542">
        <v>0</v>
      </c>
      <c r="M542">
        <v>0</v>
      </c>
      <c r="N542" t="s">
        <v>18</v>
      </c>
    </row>
    <row r="543" spans="1:14" x14ac:dyDescent="0.3">
      <c r="A543" t="s">
        <v>14</v>
      </c>
      <c r="B543">
        <v>4</v>
      </c>
      <c r="C543" t="s">
        <v>68</v>
      </c>
      <c r="D543">
        <v>78325</v>
      </c>
      <c r="E543" t="s">
        <v>74</v>
      </c>
      <c r="F543">
        <v>11</v>
      </c>
      <c r="G543" t="s">
        <v>32</v>
      </c>
      <c r="H543">
        <v>0</v>
      </c>
      <c r="I543">
        <v>0</v>
      </c>
      <c r="J543">
        <v>0</v>
      </c>
      <c r="K543">
        <v>0</v>
      </c>
      <c r="M543">
        <v>0</v>
      </c>
      <c r="N543" t="s">
        <v>18</v>
      </c>
    </row>
    <row r="544" spans="1:14" x14ac:dyDescent="0.3">
      <c r="A544" t="s">
        <v>14</v>
      </c>
      <c r="B544">
        <v>4</v>
      </c>
      <c r="C544" t="s">
        <v>68</v>
      </c>
      <c r="D544">
        <v>78325</v>
      </c>
      <c r="E544" t="s">
        <v>74</v>
      </c>
      <c r="F544">
        <v>17</v>
      </c>
      <c r="G544" t="s">
        <v>33</v>
      </c>
      <c r="H544">
        <v>2010.933</v>
      </c>
      <c r="I544">
        <v>0</v>
      </c>
      <c r="J544">
        <v>155</v>
      </c>
      <c r="K544">
        <v>0</v>
      </c>
      <c r="M544">
        <v>0</v>
      </c>
      <c r="N544" t="s">
        <v>18</v>
      </c>
    </row>
    <row r="545" spans="1:14" x14ac:dyDescent="0.3">
      <c r="A545" t="s">
        <v>14</v>
      </c>
      <c r="B545">
        <v>4</v>
      </c>
      <c r="C545" t="s">
        <v>68</v>
      </c>
      <c r="D545">
        <v>78325</v>
      </c>
      <c r="E545" t="s">
        <v>74</v>
      </c>
      <c r="F545">
        <v>18</v>
      </c>
      <c r="G545" t="s">
        <v>34</v>
      </c>
      <c r="H545">
        <v>56664.881999999998</v>
      </c>
      <c r="I545">
        <v>0</v>
      </c>
      <c r="J545">
        <v>3916725</v>
      </c>
      <c r="K545">
        <v>14703021</v>
      </c>
      <c r="M545">
        <v>31783.200000000001</v>
      </c>
      <c r="N545" t="s">
        <v>18</v>
      </c>
    </row>
    <row r="546" spans="1:14" x14ac:dyDescent="0.3">
      <c r="A546" t="s">
        <v>14</v>
      </c>
      <c r="B546">
        <v>4</v>
      </c>
      <c r="C546" t="s">
        <v>75</v>
      </c>
      <c r="D546">
        <v>83160</v>
      </c>
      <c r="E546" t="s">
        <v>76</v>
      </c>
      <c r="F546">
        <v>1</v>
      </c>
      <c r="G546" t="s">
        <v>17</v>
      </c>
      <c r="H546">
        <v>2678.0970000000002</v>
      </c>
      <c r="I546">
        <v>0</v>
      </c>
      <c r="J546">
        <v>634030</v>
      </c>
      <c r="K546">
        <v>2149977</v>
      </c>
      <c r="M546">
        <v>1235.76</v>
      </c>
      <c r="N546" t="s">
        <v>18</v>
      </c>
    </row>
    <row r="547" spans="1:14" x14ac:dyDescent="0.3">
      <c r="A547" t="s">
        <v>14</v>
      </c>
      <c r="B547">
        <v>4</v>
      </c>
      <c r="C547" t="s">
        <v>75</v>
      </c>
      <c r="D547">
        <v>83160</v>
      </c>
      <c r="E547" t="s">
        <v>76</v>
      </c>
      <c r="F547">
        <v>2</v>
      </c>
      <c r="G547" t="s">
        <v>19</v>
      </c>
      <c r="H547">
        <v>3269.7330000000002</v>
      </c>
      <c r="I547">
        <v>0</v>
      </c>
      <c r="J547">
        <v>154615</v>
      </c>
      <c r="K547">
        <v>1068348</v>
      </c>
      <c r="M547">
        <v>921.12</v>
      </c>
      <c r="N547" t="s">
        <v>18</v>
      </c>
    </row>
    <row r="548" spans="1:14" x14ac:dyDescent="0.3">
      <c r="A548" t="s">
        <v>14</v>
      </c>
      <c r="B548">
        <v>4</v>
      </c>
      <c r="C548" t="s">
        <v>75</v>
      </c>
      <c r="D548">
        <v>83160</v>
      </c>
      <c r="E548" t="s">
        <v>76</v>
      </c>
      <c r="F548">
        <v>3</v>
      </c>
      <c r="G548" t="s">
        <v>20</v>
      </c>
      <c r="H548">
        <v>47.204999999999998</v>
      </c>
      <c r="I548">
        <v>0</v>
      </c>
      <c r="J548">
        <v>780735</v>
      </c>
      <c r="K548">
        <v>1011870</v>
      </c>
      <c r="M548">
        <v>1057.92</v>
      </c>
      <c r="N548" t="s">
        <v>18</v>
      </c>
    </row>
    <row r="549" spans="1:14" x14ac:dyDescent="0.3">
      <c r="A549" t="s">
        <v>14</v>
      </c>
      <c r="B549">
        <v>4</v>
      </c>
      <c r="C549" t="s">
        <v>75</v>
      </c>
      <c r="D549">
        <v>83160</v>
      </c>
      <c r="E549" t="s">
        <v>76</v>
      </c>
      <c r="F549">
        <v>4</v>
      </c>
      <c r="G549" t="s">
        <v>21</v>
      </c>
      <c r="H549">
        <v>3124.971</v>
      </c>
      <c r="I549">
        <v>0</v>
      </c>
      <c r="J549">
        <v>490435</v>
      </c>
      <c r="K549">
        <v>759117</v>
      </c>
      <c r="M549">
        <v>873.24</v>
      </c>
      <c r="N549" t="s">
        <v>18</v>
      </c>
    </row>
    <row r="550" spans="1:14" x14ac:dyDescent="0.3">
      <c r="A550" t="s">
        <v>14</v>
      </c>
      <c r="B550">
        <v>4</v>
      </c>
      <c r="C550" t="s">
        <v>75</v>
      </c>
      <c r="D550">
        <v>83160</v>
      </c>
      <c r="E550" t="s">
        <v>76</v>
      </c>
      <c r="F550">
        <v>5</v>
      </c>
      <c r="G550" t="s">
        <v>22</v>
      </c>
      <c r="H550">
        <v>4843.2330000000002</v>
      </c>
      <c r="I550">
        <v>0</v>
      </c>
      <c r="J550">
        <v>310500</v>
      </c>
      <c r="K550">
        <v>579192</v>
      </c>
      <c r="M550">
        <v>1456.92</v>
      </c>
      <c r="N550" t="s">
        <v>18</v>
      </c>
    </row>
    <row r="551" spans="1:14" x14ac:dyDescent="0.3">
      <c r="A551" t="s">
        <v>14</v>
      </c>
      <c r="B551">
        <v>4</v>
      </c>
      <c r="C551" t="s">
        <v>75</v>
      </c>
      <c r="D551">
        <v>83160</v>
      </c>
      <c r="E551" t="s">
        <v>76</v>
      </c>
      <c r="F551">
        <v>6</v>
      </c>
      <c r="G551" t="s">
        <v>23</v>
      </c>
      <c r="H551">
        <v>16153.550999999999</v>
      </c>
      <c r="I551">
        <v>0</v>
      </c>
      <c r="J551">
        <v>2585225</v>
      </c>
      <c r="K551">
        <v>6443076</v>
      </c>
      <c r="M551">
        <v>11254.08</v>
      </c>
      <c r="N551" t="s">
        <v>18</v>
      </c>
    </row>
    <row r="552" spans="1:14" x14ac:dyDescent="0.3">
      <c r="A552" t="s">
        <v>14</v>
      </c>
      <c r="B552">
        <v>4</v>
      </c>
      <c r="C552" t="s">
        <v>75</v>
      </c>
      <c r="D552">
        <v>83160</v>
      </c>
      <c r="E552" t="s">
        <v>76</v>
      </c>
      <c r="F552">
        <v>13</v>
      </c>
      <c r="G552" t="s">
        <v>24</v>
      </c>
      <c r="H552">
        <v>30116.79</v>
      </c>
      <c r="I552">
        <v>0</v>
      </c>
      <c r="J552">
        <v>4955540</v>
      </c>
      <c r="K552">
        <v>12011580</v>
      </c>
      <c r="M552">
        <v>17804.52</v>
      </c>
      <c r="N552" t="s">
        <v>18</v>
      </c>
    </row>
    <row r="553" spans="1:14" x14ac:dyDescent="0.3">
      <c r="A553" t="s">
        <v>14</v>
      </c>
      <c r="B553">
        <v>4</v>
      </c>
      <c r="C553" t="s">
        <v>75</v>
      </c>
      <c r="D553">
        <v>83160</v>
      </c>
      <c r="E553" t="s">
        <v>76</v>
      </c>
      <c r="F553">
        <v>7</v>
      </c>
      <c r="G553" t="s">
        <v>25</v>
      </c>
      <c r="H553">
        <v>6652.7579999999998</v>
      </c>
      <c r="I553">
        <v>0</v>
      </c>
      <c r="J553">
        <v>313395</v>
      </c>
      <c r="K553">
        <v>2951331</v>
      </c>
      <c r="M553">
        <v>5880.12</v>
      </c>
      <c r="N553" t="s">
        <v>18</v>
      </c>
    </row>
    <row r="554" spans="1:14" x14ac:dyDescent="0.3">
      <c r="A554" t="s">
        <v>14</v>
      </c>
      <c r="B554">
        <v>4</v>
      </c>
      <c r="C554" t="s">
        <v>75</v>
      </c>
      <c r="D554">
        <v>83160</v>
      </c>
      <c r="E554" t="s">
        <v>76</v>
      </c>
      <c r="F554">
        <v>8</v>
      </c>
      <c r="G554" t="s">
        <v>26</v>
      </c>
      <c r="H554">
        <v>4160.3339999999998</v>
      </c>
      <c r="I554">
        <v>0</v>
      </c>
      <c r="J554">
        <v>60250</v>
      </c>
      <c r="K554">
        <v>361449</v>
      </c>
      <c r="M554">
        <v>3659.4</v>
      </c>
      <c r="N554" t="s">
        <v>18</v>
      </c>
    </row>
    <row r="555" spans="1:14" x14ac:dyDescent="0.3">
      <c r="A555" t="s">
        <v>14</v>
      </c>
      <c r="B555">
        <v>4</v>
      </c>
      <c r="C555" t="s">
        <v>75</v>
      </c>
      <c r="D555">
        <v>83160</v>
      </c>
      <c r="E555" t="s">
        <v>76</v>
      </c>
      <c r="F555">
        <v>9</v>
      </c>
      <c r="G555" t="s">
        <v>27</v>
      </c>
      <c r="H555">
        <v>2492.424</v>
      </c>
      <c r="I555">
        <v>0</v>
      </c>
      <c r="J555">
        <v>57090</v>
      </c>
      <c r="K555">
        <v>470370</v>
      </c>
      <c r="M555">
        <v>2316.48</v>
      </c>
      <c r="N555" t="s">
        <v>18</v>
      </c>
    </row>
    <row r="556" spans="1:14" x14ac:dyDescent="0.3">
      <c r="A556" t="s">
        <v>14</v>
      </c>
      <c r="B556">
        <v>4</v>
      </c>
      <c r="C556" t="s">
        <v>75</v>
      </c>
      <c r="D556">
        <v>83160</v>
      </c>
      <c r="E556" t="s">
        <v>76</v>
      </c>
      <c r="F556">
        <v>14</v>
      </c>
      <c r="G556" t="s">
        <v>28</v>
      </c>
      <c r="H556">
        <v>13305.516</v>
      </c>
      <c r="I556">
        <v>0</v>
      </c>
      <c r="J556">
        <v>430735</v>
      </c>
      <c r="K556">
        <v>3783150</v>
      </c>
      <c r="M556">
        <v>12277.8</v>
      </c>
      <c r="N556" t="s">
        <v>18</v>
      </c>
    </row>
    <row r="557" spans="1:14" x14ac:dyDescent="0.3">
      <c r="A557" t="s">
        <v>14</v>
      </c>
      <c r="B557">
        <v>4</v>
      </c>
      <c r="C557" t="s">
        <v>75</v>
      </c>
      <c r="D557">
        <v>83160</v>
      </c>
      <c r="E557" t="s">
        <v>76</v>
      </c>
      <c r="F557">
        <v>15</v>
      </c>
      <c r="G557" t="s">
        <v>29</v>
      </c>
      <c r="H557">
        <v>6709.4040000000005</v>
      </c>
      <c r="I557">
        <v>0</v>
      </c>
      <c r="J557">
        <v>160</v>
      </c>
      <c r="K557">
        <v>0</v>
      </c>
      <c r="M557">
        <v>0</v>
      </c>
      <c r="N557" t="s">
        <v>18</v>
      </c>
    </row>
    <row r="558" spans="1:14" x14ac:dyDescent="0.3">
      <c r="A558" t="s">
        <v>14</v>
      </c>
      <c r="B558">
        <v>4</v>
      </c>
      <c r="C558" t="s">
        <v>75</v>
      </c>
      <c r="D558">
        <v>83160</v>
      </c>
      <c r="E558" t="s">
        <v>76</v>
      </c>
      <c r="F558">
        <v>12</v>
      </c>
      <c r="G558" t="s">
        <v>30</v>
      </c>
      <c r="H558">
        <v>6445.0559999999996</v>
      </c>
      <c r="I558">
        <v>0</v>
      </c>
      <c r="J558">
        <v>5386275</v>
      </c>
      <c r="K558">
        <v>15794730</v>
      </c>
      <c r="M558">
        <v>30082.32</v>
      </c>
      <c r="N558" t="s">
        <v>18</v>
      </c>
    </row>
    <row r="559" spans="1:14" x14ac:dyDescent="0.3">
      <c r="A559" t="s">
        <v>14</v>
      </c>
      <c r="B559">
        <v>4</v>
      </c>
      <c r="C559" t="s">
        <v>75</v>
      </c>
      <c r="D559">
        <v>83160</v>
      </c>
      <c r="E559" t="s">
        <v>76</v>
      </c>
      <c r="F559">
        <v>16</v>
      </c>
      <c r="G559" t="s">
        <v>31</v>
      </c>
      <c r="H559">
        <v>2951.886</v>
      </c>
      <c r="I559">
        <v>0</v>
      </c>
      <c r="J559">
        <v>160</v>
      </c>
      <c r="K559">
        <v>0</v>
      </c>
      <c r="M559">
        <v>0</v>
      </c>
      <c r="N559" t="s">
        <v>18</v>
      </c>
    </row>
    <row r="560" spans="1:14" x14ac:dyDescent="0.3">
      <c r="A560" t="s">
        <v>14</v>
      </c>
      <c r="B560">
        <v>4</v>
      </c>
      <c r="C560" t="s">
        <v>75</v>
      </c>
      <c r="D560">
        <v>83160</v>
      </c>
      <c r="E560" t="s">
        <v>76</v>
      </c>
      <c r="F560">
        <v>11</v>
      </c>
      <c r="G560" t="s">
        <v>32</v>
      </c>
      <c r="H560">
        <v>0</v>
      </c>
      <c r="I560">
        <v>0</v>
      </c>
      <c r="J560">
        <v>0</v>
      </c>
      <c r="K560">
        <v>0</v>
      </c>
      <c r="M560">
        <v>0</v>
      </c>
      <c r="N560" t="s">
        <v>18</v>
      </c>
    </row>
    <row r="561" spans="1:14" x14ac:dyDescent="0.3">
      <c r="A561" t="s">
        <v>14</v>
      </c>
      <c r="B561">
        <v>4</v>
      </c>
      <c r="C561" t="s">
        <v>75</v>
      </c>
      <c r="D561">
        <v>83160</v>
      </c>
      <c r="E561" t="s">
        <v>76</v>
      </c>
      <c r="F561">
        <v>17</v>
      </c>
      <c r="G561" t="s">
        <v>33</v>
      </c>
      <c r="H561">
        <v>2800.83</v>
      </c>
      <c r="I561">
        <v>0</v>
      </c>
      <c r="J561">
        <v>160</v>
      </c>
      <c r="K561">
        <v>0</v>
      </c>
      <c r="M561">
        <v>0</v>
      </c>
      <c r="N561" t="s">
        <v>18</v>
      </c>
    </row>
    <row r="562" spans="1:14" x14ac:dyDescent="0.3">
      <c r="A562" t="s">
        <v>14</v>
      </c>
      <c r="B562">
        <v>4</v>
      </c>
      <c r="C562" t="s">
        <v>75</v>
      </c>
      <c r="D562">
        <v>83160</v>
      </c>
      <c r="E562" t="s">
        <v>76</v>
      </c>
      <c r="F562">
        <v>18</v>
      </c>
      <c r="G562" t="s">
        <v>34</v>
      </c>
      <c r="H562">
        <v>62329.482000000004</v>
      </c>
      <c r="I562">
        <v>0</v>
      </c>
      <c r="J562">
        <v>5386275</v>
      </c>
      <c r="K562">
        <v>15794730</v>
      </c>
      <c r="M562">
        <v>30082.32</v>
      </c>
      <c r="N562" t="s">
        <v>18</v>
      </c>
    </row>
    <row r="563" spans="1:14" x14ac:dyDescent="0.3">
      <c r="A563" t="s">
        <v>14</v>
      </c>
      <c r="B563">
        <v>4</v>
      </c>
      <c r="C563" t="s">
        <v>75</v>
      </c>
      <c r="D563">
        <v>12227</v>
      </c>
      <c r="E563" t="s">
        <v>77</v>
      </c>
      <c r="F563">
        <v>1</v>
      </c>
      <c r="G563" t="s">
        <v>17</v>
      </c>
      <c r="H563">
        <v>5730.6869999999999</v>
      </c>
      <c r="I563">
        <v>0</v>
      </c>
      <c r="J563">
        <v>575875</v>
      </c>
      <c r="K563">
        <v>2112063</v>
      </c>
      <c r="M563">
        <v>1096.68</v>
      </c>
      <c r="N563" t="s">
        <v>18</v>
      </c>
    </row>
    <row r="564" spans="1:14" x14ac:dyDescent="0.3">
      <c r="A564" t="s">
        <v>14</v>
      </c>
      <c r="B564">
        <v>4</v>
      </c>
      <c r="C564" t="s">
        <v>75</v>
      </c>
      <c r="D564">
        <v>12227</v>
      </c>
      <c r="E564" t="s">
        <v>77</v>
      </c>
      <c r="F564">
        <v>2</v>
      </c>
      <c r="G564" t="s">
        <v>19</v>
      </c>
      <c r="H564">
        <v>2958.18</v>
      </c>
      <c r="I564">
        <v>0</v>
      </c>
      <c r="J564">
        <v>159675</v>
      </c>
      <c r="K564">
        <v>928242</v>
      </c>
      <c r="M564">
        <v>902.88</v>
      </c>
      <c r="N564" t="s">
        <v>18</v>
      </c>
    </row>
    <row r="565" spans="1:14" x14ac:dyDescent="0.3">
      <c r="A565" t="s">
        <v>14</v>
      </c>
      <c r="B565">
        <v>4</v>
      </c>
      <c r="C565" t="s">
        <v>75</v>
      </c>
      <c r="D565">
        <v>12227</v>
      </c>
      <c r="E565" t="s">
        <v>77</v>
      </c>
      <c r="F565">
        <v>3</v>
      </c>
      <c r="G565" t="s">
        <v>20</v>
      </c>
      <c r="H565">
        <v>47.204999999999998</v>
      </c>
      <c r="I565">
        <v>0</v>
      </c>
      <c r="J565">
        <v>747865</v>
      </c>
      <c r="K565">
        <v>1185966</v>
      </c>
      <c r="M565">
        <v>1425</v>
      </c>
      <c r="N565" t="s">
        <v>18</v>
      </c>
    </row>
    <row r="566" spans="1:14" x14ac:dyDescent="0.3">
      <c r="A566" t="s">
        <v>14</v>
      </c>
      <c r="B566">
        <v>4</v>
      </c>
      <c r="C566" t="s">
        <v>75</v>
      </c>
      <c r="D566">
        <v>12227</v>
      </c>
      <c r="E566" t="s">
        <v>77</v>
      </c>
      <c r="F566">
        <v>4</v>
      </c>
      <c r="G566" t="s">
        <v>21</v>
      </c>
      <c r="H566">
        <v>3036.855</v>
      </c>
      <c r="I566">
        <v>0</v>
      </c>
      <c r="J566">
        <v>552955</v>
      </c>
      <c r="K566">
        <v>882882</v>
      </c>
      <c r="M566">
        <v>798</v>
      </c>
      <c r="N566" t="s">
        <v>18</v>
      </c>
    </row>
    <row r="567" spans="1:14" x14ac:dyDescent="0.3">
      <c r="A567" t="s">
        <v>14</v>
      </c>
      <c r="B567">
        <v>4</v>
      </c>
      <c r="C567" t="s">
        <v>75</v>
      </c>
      <c r="D567">
        <v>12227</v>
      </c>
      <c r="E567" t="s">
        <v>77</v>
      </c>
      <c r="F567">
        <v>5</v>
      </c>
      <c r="G567" t="s">
        <v>22</v>
      </c>
      <c r="H567">
        <v>5397.1049999999996</v>
      </c>
      <c r="I567">
        <v>0</v>
      </c>
      <c r="J567">
        <v>277595</v>
      </c>
      <c r="K567">
        <v>621993</v>
      </c>
      <c r="M567">
        <v>1602.84</v>
      </c>
      <c r="N567" t="s">
        <v>18</v>
      </c>
    </row>
    <row r="568" spans="1:14" x14ac:dyDescent="0.3">
      <c r="A568" t="s">
        <v>14</v>
      </c>
      <c r="B568">
        <v>4</v>
      </c>
      <c r="C568" t="s">
        <v>75</v>
      </c>
      <c r="D568">
        <v>12227</v>
      </c>
      <c r="E568" t="s">
        <v>77</v>
      </c>
      <c r="F568">
        <v>6</v>
      </c>
      <c r="G568" t="s">
        <v>23</v>
      </c>
      <c r="H568">
        <v>13236.281999999999</v>
      </c>
      <c r="I568">
        <v>0</v>
      </c>
      <c r="J568">
        <v>2069895</v>
      </c>
      <c r="K568">
        <v>7226742</v>
      </c>
      <c r="M568">
        <v>11229</v>
      </c>
      <c r="N568" t="s">
        <v>18</v>
      </c>
    </row>
    <row r="569" spans="1:14" x14ac:dyDescent="0.3">
      <c r="A569" t="s">
        <v>14</v>
      </c>
      <c r="B569">
        <v>4</v>
      </c>
      <c r="C569" t="s">
        <v>75</v>
      </c>
      <c r="D569">
        <v>12227</v>
      </c>
      <c r="E569" t="s">
        <v>77</v>
      </c>
      <c r="F569">
        <v>13</v>
      </c>
      <c r="G569" t="s">
        <v>24</v>
      </c>
      <c r="H569">
        <v>30406.313999999998</v>
      </c>
      <c r="I569">
        <v>0</v>
      </c>
      <c r="J569">
        <v>4383860</v>
      </c>
      <c r="K569">
        <v>12957888</v>
      </c>
      <c r="M569">
        <v>17806.8</v>
      </c>
      <c r="N569" t="s">
        <v>18</v>
      </c>
    </row>
    <row r="570" spans="1:14" x14ac:dyDescent="0.3">
      <c r="A570" t="s">
        <v>14</v>
      </c>
      <c r="B570">
        <v>4</v>
      </c>
      <c r="C570" t="s">
        <v>75</v>
      </c>
      <c r="D570">
        <v>12227</v>
      </c>
      <c r="E570" t="s">
        <v>77</v>
      </c>
      <c r="F570">
        <v>7</v>
      </c>
      <c r="G570" t="s">
        <v>25</v>
      </c>
      <c r="H570">
        <v>9138.8880000000008</v>
      </c>
      <c r="I570">
        <v>0</v>
      </c>
      <c r="J570">
        <v>272425</v>
      </c>
      <c r="K570">
        <v>2189670</v>
      </c>
      <c r="M570">
        <v>6080.76</v>
      </c>
      <c r="N570" t="s">
        <v>18</v>
      </c>
    </row>
    <row r="571" spans="1:14" x14ac:dyDescent="0.3">
      <c r="A571" t="s">
        <v>14</v>
      </c>
      <c r="B571">
        <v>4</v>
      </c>
      <c r="C571" t="s">
        <v>75</v>
      </c>
      <c r="D571">
        <v>12227</v>
      </c>
      <c r="E571" t="s">
        <v>77</v>
      </c>
      <c r="F571">
        <v>8</v>
      </c>
      <c r="G571" t="s">
        <v>26</v>
      </c>
      <c r="H571">
        <v>2737.89</v>
      </c>
      <c r="I571">
        <v>0</v>
      </c>
      <c r="J571">
        <v>46920</v>
      </c>
      <c r="K571">
        <v>264453</v>
      </c>
      <c r="M571">
        <v>3360.72</v>
      </c>
      <c r="N571" t="s">
        <v>18</v>
      </c>
    </row>
    <row r="572" spans="1:14" x14ac:dyDescent="0.3">
      <c r="A572" t="s">
        <v>14</v>
      </c>
      <c r="B572">
        <v>4</v>
      </c>
      <c r="C572" t="s">
        <v>75</v>
      </c>
      <c r="D572">
        <v>12227</v>
      </c>
      <c r="E572" t="s">
        <v>77</v>
      </c>
      <c r="F572">
        <v>9</v>
      </c>
      <c r="G572" t="s">
        <v>27</v>
      </c>
      <c r="H572">
        <v>2152.5479999999998</v>
      </c>
      <c r="I572">
        <v>0</v>
      </c>
      <c r="J572">
        <v>52725</v>
      </c>
      <c r="K572">
        <v>400674</v>
      </c>
      <c r="M572">
        <v>2770.2</v>
      </c>
      <c r="N572" t="s">
        <v>18</v>
      </c>
    </row>
    <row r="573" spans="1:14" x14ac:dyDescent="0.3">
      <c r="A573" t="s">
        <v>14</v>
      </c>
      <c r="B573">
        <v>4</v>
      </c>
      <c r="C573" t="s">
        <v>75</v>
      </c>
      <c r="D573">
        <v>12227</v>
      </c>
      <c r="E573" t="s">
        <v>77</v>
      </c>
      <c r="F573">
        <v>14</v>
      </c>
      <c r="G573" t="s">
        <v>28</v>
      </c>
      <c r="H573">
        <v>14029.325999999999</v>
      </c>
      <c r="I573">
        <v>0</v>
      </c>
      <c r="J573">
        <v>372070</v>
      </c>
      <c r="K573">
        <v>2854797</v>
      </c>
      <c r="M573">
        <v>13778.04</v>
      </c>
      <c r="N573" t="s">
        <v>18</v>
      </c>
    </row>
    <row r="574" spans="1:14" x14ac:dyDescent="0.3">
      <c r="A574" t="s">
        <v>14</v>
      </c>
      <c r="B574">
        <v>4</v>
      </c>
      <c r="C574" t="s">
        <v>75</v>
      </c>
      <c r="D574">
        <v>12227</v>
      </c>
      <c r="E574" t="s">
        <v>77</v>
      </c>
      <c r="F574">
        <v>15</v>
      </c>
      <c r="G574" t="s">
        <v>29</v>
      </c>
      <c r="H574">
        <v>4638.6779999999999</v>
      </c>
      <c r="I574">
        <v>0</v>
      </c>
      <c r="J574">
        <v>165</v>
      </c>
      <c r="K574">
        <v>0</v>
      </c>
      <c r="M574">
        <v>0</v>
      </c>
      <c r="N574" t="s">
        <v>18</v>
      </c>
    </row>
    <row r="575" spans="1:14" x14ac:dyDescent="0.3">
      <c r="A575" t="s">
        <v>14</v>
      </c>
      <c r="B575">
        <v>4</v>
      </c>
      <c r="C575" t="s">
        <v>75</v>
      </c>
      <c r="D575">
        <v>12227</v>
      </c>
      <c r="E575" t="s">
        <v>77</v>
      </c>
      <c r="F575">
        <v>12</v>
      </c>
      <c r="G575" t="s">
        <v>30</v>
      </c>
      <c r="H575">
        <v>10891.767</v>
      </c>
      <c r="I575">
        <v>0</v>
      </c>
      <c r="J575">
        <v>4755930</v>
      </c>
      <c r="K575">
        <v>15812685</v>
      </c>
      <c r="M575">
        <v>31584.84</v>
      </c>
      <c r="N575" t="s">
        <v>18</v>
      </c>
    </row>
    <row r="576" spans="1:14" x14ac:dyDescent="0.3">
      <c r="A576" t="s">
        <v>14</v>
      </c>
      <c r="B576">
        <v>4</v>
      </c>
      <c r="C576" t="s">
        <v>75</v>
      </c>
      <c r="D576">
        <v>12227</v>
      </c>
      <c r="E576" t="s">
        <v>77</v>
      </c>
      <c r="F576">
        <v>16</v>
      </c>
      <c r="G576" t="s">
        <v>31</v>
      </c>
      <c r="H576">
        <v>3861.3690000000001</v>
      </c>
      <c r="I576">
        <v>0</v>
      </c>
      <c r="J576">
        <v>165</v>
      </c>
      <c r="K576">
        <v>0</v>
      </c>
      <c r="M576">
        <v>0</v>
      </c>
      <c r="N576" t="s">
        <v>18</v>
      </c>
    </row>
    <row r="577" spans="1:14" x14ac:dyDescent="0.3">
      <c r="A577" t="s">
        <v>14</v>
      </c>
      <c r="B577">
        <v>4</v>
      </c>
      <c r="C577" t="s">
        <v>75</v>
      </c>
      <c r="D577">
        <v>12227</v>
      </c>
      <c r="E577" t="s">
        <v>77</v>
      </c>
      <c r="F577">
        <v>11</v>
      </c>
      <c r="G577" t="s">
        <v>32</v>
      </c>
      <c r="H577">
        <v>0</v>
      </c>
      <c r="I577">
        <v>0</v>
      </c>
      <c r="J577">
        <v>0</v>
      </c>
      <c r="K577">
        <v>0</v>
      </c>
      <c r="M577">
        <v>0</v>
      </c>
      <c r="N577" t="s">
        <v>18</v>
      </c>
    </row>
    <row r="578" spans="1:14" x14ac:dyDescent="0.3">
      <c r="A578" t="s">
        <v>14</v>
      </c>
      <c r="B578">
        <v>4</v>
      </c>
      <c r="C578" t="s">
        <v>75</v>
      </c>
      <c r="D578">
        <v>12227</v>
      </c>
      <c r="E578" t="s">
        <v>77</v>
      </c>
      <c r="F578">
        <v>17</v>
      </c>
      <c r="G578" t="s">
        <v>33</v>
      </c>
      <c r="H578">
        <v>2108.4899999999998</v>
      </c>
      <c r="I578">
        <v>0</v>
      </c>
      <c r="J578">
        <v>165</v>
      </c>
      <c r="K578">
        <v>0</v>
      </c>
      <c r="M578">
        <v>0</v>
      </c>
      <c r="N578" t="s">
        <v>18</v>
      </c>
    </row>
    <row r="579" spans="1:14" x14ac:dyDescent="0.3">
      <c r="A579" t="s">
        <v>14</v>
      </c>
      <c r="B579">
        <v>4</v>
      </c>
      <c r="C579" t="s">
        <v>75</v>
      </c>
      <c r="D579">
        <v>12227</v>
      </c>
      <c r="E579" t="s">
        <v>77</v>
      </c>
      <c r="F579">
        <v>18</v>
      </c>
      <c r="G579" t="s">
        <v>34</v>
      </c>
      <c r="H579">
        <v>65935.944000000003</v>
      </c>
      <c r="I579">
        <v>0</v>
      </c>
      <c r="J579">
        <v>4755930</v>
      </c>
      <c r="K579">
        <v>15812685</v>
      </c>
      <c r="M579">
        <v>31584.84</v>
      </c>
      <c r="N579" t="s">
        <v>18</v>
      </c>
    </row>
    <row r="580" spans="1:14" x14ac:dyDescent="0.3">
      <c r="A580" t="s">
        <v>14</v>
      </c>
      <c r="B580">
        <v>4</v>
      </c>
      <c r="C580" t="s">
        <v>75</v>
      </c>
      <c r="D580">
        <v>94882</v>
      </c>
      <c r="E580" t="s">
        <v>78</v>
      </c>
      <c r="F580">
        <v>1</v>
      </c>
      <c r="G580" t="s">
        <v>17</v>
      </c>
      <c r="H580">
        <v>4943.9369999999999</v>
      </c>
      <c r="I580">
        <v>0</v>
      </c>
      <c r="J580">
        <v>763075</v>
      </c>
      <c r="K580">
        <v>2587101</v>
      </c>
      <c r="M580">
        <v>923.4</v>
      </c>
      <c r="N580" t="s">
        <v>39</v>
      </c>
    </row>
    <row r="581" spans="1:14" x14ac:dyDescent="0.3">
      <c r="A581" t="s">
        <v>14</v>
      </c>
      <c r="B581">
        <v>4</v>
      </c>
      <c r="C581" t="s">
        <v>75</v>
      </c>
      <c r="D581">
        <v>94882</v>
      </c>
      <c r="E581" t="s">
        <v>78</v>
      </c>
      <c r="F581">
        <v>2</v>
      </c>
      <c r="G581" t="s">
        <v>19</v>
      </c>
      <c r="H581">
        <v>2580.54</v>
      </c>
      <c r="I581">
        <v>0</v>
      </c>
      <c r="J581">
        <v>124715</v>
      </c>
      <c r="K581">
        <v>811839</v>
      </c>
      <c r="M581">
        <v>663.48</v>
      </c>
      <c r="N581" t="s">
        <v>39</v>
      </c>
    </row>
    <row r="582" spans="1:14" x14ac:dyDescent="0.3">
      <c r="A582" t="s">
        <v>14</v>
      </c>
      <c r="B582">
        <v>4</v>
      </c>
      <c r="C582" t="s">
        <v>75</v>
      </c>
      <c r="D582">
        <v>94882</v>
      </c>
      <c r="E582" t="s">
        <v>78</v>
      </c>
      <c r="F582">
        <v>3</v>
      </c>
      <c r="G582" t="s">
        <v>20</v>
      </c>
      <c r="H582">
        <v>47.204999999999998</v>
      </c>
      <c r="I582">
        <v>0</v>
      </c>
      <c r="J582">
        <v>601620</v>
      </c>
      <c r="K582">
        <v>888969</v>
      </c>
      <c r="M582">
        <v>996.36</v>
      </c>
      <c r="N582" t="s">
        <v>39</v>
      </c>
    </row>
    <row r="583" spans="1:14" x14ac:dyDescent="0.3">
      <c r="A583" t="s">
        <v>14</v>
      </c>
      <c r="B583">
        <v>4</v>
      </c>
      <c r="C583" t="s">
        <v>75</v>
      </c>
      <c r="D583">
        <v>94882</v>
      </c>
      <c r="E583" t="s">
        <v>78</v>
      </c>
      <c r="F583">
        <v>4</v>
      </c>
      <c r="G583" t="s">
        <v>21</v>
      </c>
      <c r="H583">
        <v>3011.6790000000001</v>
      </c>
      <c r="I583">
        <v>0</v>
      </c>
      <c r="J583">
        <v>522310</v>
      </c>
      <c r="K583">
        <v>959484</v>
      </c>
      <c r="M583">
        <v>1190.1600000000001</v>
      </c>
      <c r="N583" t="s">
        <v>39</v>
      </c>
    </row>
    <row r="584" spans="1:14" x14ac:dyDescent="0.3">
      <c r="A584" t="s">
        <v>14</v>
      </c>
      <c r="B584">
        <v>4</v>
      </c>
      <c r="C584" t="s">
        <v>75</v>
      </c>
      <c r="D584">
        <v>94882</v>
      </c>
      <c r="E584" t="s">
        <v>78</v>
      </c>
      <c r="F584">
        <v>5</v>
      </c>
      <c r="G584" t="s">
        <v>22</v>
      </c>
      <c r="H584">
        <v>3933.75</v>
      </c>
      <c r="I584">
        <v>0</v>
      </c>
      <c r="J584">
        <v>238500</v>
      </c>
      <c r="K584">
        <v>503547</v>
      </c>
      <c r="M584">
        <v>955.32</v>
      </c>
      <c r="N584" t="s">
        <v>39</v>
      </c>
    </row>
    <row r="585" spans="1:14" x14ac:dyDescent="0.3">
      <c r="A585" t="s">
        <v>14</v>
      </c>
      <c r="B585">
        <v>4</v>
      </c>
      <c r="C585" t="s">
        <v>75</v>
      </c>
      <c r="D585">
        <v>94882</v>
      </c>
      <c r="E585" t="s">
        <v>78</v>
      </c>
      <c r="F585">
        <v>6</v>
      </c>
      <c r="G585" t="s">
        <v>23</v>
      </c>
      <c r="H585">
        <v>13569.864</v>
      </c>
      <c r="I585">
        <v>0</v>
      </c>
      <c r="J585">
        <v>1898175</v>
      </c>
      <c r="K585">
        <v>6108279</v>
      </c>
      <c r="M585">
        <v>11281.44</v>
      </c>
      <c r="N585" t="s">
        <v>39</v>
      </c>
    </row>
    <row r="586" spans="1:14" x14ac:dyDescent="0.3">
      <c r="A586" t="s">
        <v>14</v>
      </c>
      <c r="B586">
        <v>4</v>
      </c>
      <c r="C586" t="s">
        <v>75</v>
      </c>
      <c r="D586">
        <v>94882</v>
      </c>
      <c r="E586" t="s">
        <v>78</v>
      </c>
      <c r="F586">
        <v>13</v>
      </c>
      <c r="G586" t="s">
        <v>24</v>
      </c>
      <c r="H586">
        <v>28086.974999999999</v>
      </c>
      <c r="I586">
        <v>0</v>
      </c>
      <c r="J586">
        <v>4148395</v>
      </c>
      <c r="K586">
        <v>11859219</v>
      </c>
      <c r="M586">
        <v>18162.48</v>
      </c>
      <c r="N586" t="s">
        <v>39</v>
      </c>
    </row>
    <row r="587" spans="1:14" x14ac:dyDescent="0.3">
      <c r="A587" t="s">
        <v>14</v>
      </c>
      <c r="B587">
        <v>4</v>
      </c>
      <c r="C587" t="s">
        <v>75</v>
      </c>
      <c r="D587">
        <v>94882</v>
      </c>
      <c r="E587" t="s">
        <v>78</v>
      </c>
      <c r="F587">
        <v>7</v>
      </c>
      <c r="G587" t="s">
        <v>25</v>
      </c>
      <c r="H587">
        <v>9541.7039999999997</v>
      </c>
      <c r="I587">
        <v>0</v>
      </c>
      <c r="J587">
        <v>298585</v>
      </c>
      <c r="K587">
        <v>2812440</v>
      </c>
      <c r="M587">
        <v>7624.32</v>
      </c>
      <c r="N587" t="s">
        <v>39</v>
      </c>
    </row>
    <row r="588" spans="1:14" x14ac:dyDescent="0.3">
      <c r="A588" t="s">
        <v>14</v>
      </c>
      <c r="B588">
        <v>4</v>
      </c>
      <c r="C588" t="s">
        <v>75</v>
      </c>
      <c r="D588">
        <v>94882</v>
      </c>
      <c r="E588" t="s">
        <v>78</v>
      </c>
      <c r="F588">
        <v>8</v>
      </c>
      <c r="G588" t="s">
        <v>26</v>
      </c>
      <c r="H588">
        <v>4100.5410000000002</v>
      </c>
      <c r="I588">
        <v>0</v>
      </c>
      <c r="J588">
        <v>67485</v>
      </c>
      <c r="K588">
        <v>364059</v>
      </c>
      <c r="M588">
        <v>4327.4399999999996</v>
      </c>
      <c r="N588" t="s">
        <v>39</v>
      </c>
    </row>
    <row r="589" spans="1:14" x14ac:dyDescent="0.3">
      <c r="A589" t="s">
        <v>14</v>
      </c>
      <c r="B589">
        <v>4</v>
      </c>
      <c r="C589" t="s">
        <v>75</v>
      </c>
      <c r="D589">
        <v>94882</v>
      </c>
      <c r="E589" t="s">
        <v>78</v>
      </c>
      <c r="F589">
        <v>9</v>
      </c>
      <c r="G589" t="s">
        <v>27</v>
      </c>
      <c r="H589">
        <v>2964.4740000000002</v>
      </c>
      <c r="I589">
        <v>0</v>
      </c>
      <c r="J589">
        <v>84470</v>
      </c>
      <c r="K589">
        <v>634056</v>
      </c>
      <c r="M589">
        <v>5339.76</v>
      </c>
      <c r="N589" t="s">
        <v>39</v>
      </c>
    </row>
    <row r="590" spans="1:14" x14ac:dyDescent="0.3">
      <c r="A590" t="s">
        <v>14</v>
      </c>
      <c r="B590">
        <v>4</v>
      </c>
      <c r="C590" t="s">
        <v>75</v>
      </c>
      <c r="D590">
        <v>94882</v>
      </c>
      <c r="E590" t="s">
        <v>78</v>
      </c>
      <c r="F590">
        <v>14</v>
      </c>
      <c r="G590" t="s">
        <v>28</v>
      </c>
      <c r="H590">
        <v>16606.719000000001</v>
      </c>
      <c r="I590">
        <v>0</v>
      </c>
      <c r="J590">
        <v>450540</v>
      </c>
      <c r="K590">
        <v>3810555</v>
      </c>
      <c r="M590">
        <v>18985.560000000001</v>
      </c>
      <c r="N590" t="s">
        <v>39</v>
      </c>
    </row>
    <row r="591" spans="1:14" x14ac:dyDescent="0.3">
      <c r="A591" t="s">
        <v>14</v>
      </c>
      <c r="B591">
        <v>4</v>
      </c>
      <c r="C591" t="s">
        <v>75</v>
      </c>
      <c r="D591">
        <v>94882</v>
      </c>
      <c r="E591" t="s">
        <v>78</v>
      </c>
      <c r="F591">
        <v>15</v>
      </c>
      <c r="G591" t="s">
        <v>29</v>
      </c>
      <c r="H591">
        <v>6281.4120000000003</v>
      </c>
      <c r="I591">
        <v>0</v>
      </c>
      <c r="J591">
        <v>170</v>
      </c>
      <c r="K591">
        <v>0</v>
      </c>
      <c r="M591">
        <v>0</v>
      </c>
      <c r="N591" t="s">
        <v>39</v>
      </c>
    </row>
    <row r="592" spans="1:14" x14ac:dyDescent="0.3">
      <c r="A592" t="s">
        <v>14</v>
      </c>
      <c r="B592">
        <v>4</v>
      </c>
      <c r="C592" t="s">
        <v>75</v>
      </c>
      <c r="D592">
        <v>94882</v>
      </c>
      <c r="E592" t="s">
        <v>78</v>
      </c>
      <c r="F592">
        <v>12</v>
      </c>
      <c r="G592" t="s">
        <v>30</v>
      </c>
      <c r="H592">
        <v>8603.8979999999992</v>
      </c>
      <c r="I592">
        <v>0</v>
      </c>
      <c r="J592">
        <v>4598935</v>
      </c>
      <c r="K592">
        <v>15669774</v>
      </c>
      <c r="M592">
        <v>37148.04</v>
      </c>
      <c r="N592" t="s">
        <v>39</v>
      </c>
    </row>
    <row r="593" spans="1:14" x14ac:dyDescent="0.3">
      <c r="A593" t="s">
        <v>14</v>
      </c>
      <c r="B593">
        <v>4</v>
      </c>
      <c r="C593" t="s">
        <v>75</v>
      </c>
      <c r="D593">
        <v>94882</v>
      </c>
      <c r="E593" t="s">
        <v>78</v>
      </c>
      <c r="F593">
        <v>16</v>
      </c>
      <c r="G593" t="s">
        <v>31</v>
      </c>
      <c r="H593">
        <v>4522.2389999999996</v>
      </c>
      <c r="I593">
        <v>0</v>
      </c>
      <c r="J593">
        <v>170</v>
      </c>
      <c r="K593">
        <v>0</v>
      </c>
      <c r="M593">
        <v>0</v>
      </c>
      <c r="N593" t="s">
        <v>39</v>
      </c>
    </row>
    <row r="594" spans="1:14" x14ac:dyDescent="0.3">
      <c r="A594" t="s">
        <v>14</v>
      </c>
      <c r="B594">
        <v>4</v>
      </c>
      <c r="C594" t="s">
        <v>75</v>
      </c>
      <c r="D594">
        <v>94882</v>
      </c>
      <c r="E594" t="s">
        <v>78</v>
      </c>
      <c r="F594">
        <v>11</v>
      </c>
      <c r="G594" t="s">
        <v>32</v>
      </c>
      <c r="H594">
        <v>5821.95</v>
      </c>
      <c r="I594">
        <v>0</v>
      </c>
      <c r="J594">
        <v>615400</v>
      </c>
      <c r="K594">
        <v>1852974</v>
      </c>
      <c r="M594">
        <v>0</v>
      </c>
      <c r="N594" t="s">
        <v>39</v>
      </c>
    </row>
    <row r="595" spans="1:14" x14ac:dyDescent="0.3">
      <c r="A595" t="s">
        <v>14</v>
      </c>
      <c r="B595">
        <v>4</v>
      </c>
      <c r="C595" t="s">
        <v>75</v>
      </c>
      <c r="D595">
        <v>94882</v>
      </c>
      <c r="E595" t="s">
        <v>78</v>
      </c>
      <c r="F595">
        <v>17</v>
      </c>
      <c r="G595" t="s">
        <v>33</v>
      </c>
      <c r="H595">
        <v>2630.8919999999998</v>
      </c>
      <c r="I595">
        <v>0</v>
      </c>
      <c r="J595">
        <v>170</v>
      </c>
      <c r="K595">
        <v>0</v>
      </c>
      <c r="M595">
        <v>0</v>
      </c>
      <c r="N595" t="s">
        <v>39</v>
      </c>
    </row>
    <row r="596" spans="1:14" x14ac:dyDescent="0.3">
      <c r="A596" t="s">
        <v>14</v>
      </c>
      <c r="B596">
        <v>4</v>
      </c>
      <c r="C596" t="s">
        <v>75</v>
      </c>
      <c r="D596">
        <v>94882</v>
      </c>
      <c r="E596" t="s">
        <v>78</v>
      </c>
      <c r="F596">
        <v>18</v>
      </c>
      <c r="G596" t="s">
        <v>34</v>
      </c>
      <c r="H596">
        <v>72554.085000000006</v>
      </c>
      <c r="I596">
        <v>0</v>
      </c>
      <c r="J596">
        <v>4598935</v>
      </c>
      <c r="K596">
        <v>15669774</v>
      </c>
      <c r="M596">
        <v>37148.04</v>
      </c>
      <c r="N596" t="s">
        <v>39</v>
      </c>
    </row>
    <row r="597" spans="1:14" x14ac:dyDescent="0.3">
      <c r="A597" t="s">
        <v>14</v>
      </c>
      <c r="B597">
        <v>4</v>
      </c>
      <c r="C597" t="s">
        <v>75</v>
      </c>
      <c r="D597">
        <v>34378</v>
      </c>
      <c r="E597" t="s">
        <v>79</v>
      </c>
      <c r="F597">
        <v>1</v>
      </c>
      <c r="G597" t="s">
        <v>17</v>
      </c>
      <c r="H597">
        <v>4604.0609999999997</v>
      </c>
      <c r="I597">
        <v>0</v>
      </c>
      <c r="J597">
        <v>723760</v>
      </c>
      <c r="K597">
        <v>2632590</v>
      </c>
      <c r="M597">
        <v>994.08</v>
      </c>
      <c r="N597" t="s">
        <v>18</v>
      </c>
    </row>
    <row r="598" spans="1:14" x14ac:dyDescent="0.3">
      <c r="A598" t="s">
        <v>14</v>
      </c>
      <c r="B598">
        <v>4</v>
      </c>
      <c r="C598" t="s">
        <v>75</v>
      </c>
      <c r="D598">
        <v>34378</v>
      </c>
      <c r="E598" t="s">
        <v>79</v>
      </c>
      <c r="F598">
        <v>2</v>
      </c>
      <c r="G598" t="s">
        <v>19</v>
      </c>
      <c r="H598">
        <v>3663.1080000000002</v>
      </c>
      <c r="I598">
        <v>0</v>
      </c>
      <c r="J598">
        <v>178455</v>
      </c>
      <c r="K598">
        <v>1042980</v>
      </c>
      <c r="M598">
        <v>629.28</v>
      </c>
      <c r="N598" t="s">
        <v>18</v>
      </c>
    </row>
    <row r="599" spans="1:14" x14ac:dyDescent="0.3">
      <c r="A599" t="s">
        <v>14</v>
      </c>
      <c r="B599">
        <v>4</v>
      </c>
      <c r="C599" t="s">
        <v>75</v>
      </c>
      <c r="D599">
        <v>34378</v>
      </c>
      <c r="E599" t="s">
        <v>79</v>
      </c>
      <c r="F599">
        <v>3</v>
      </c>
      <c r="G599" t="s">
        <v>20</v>
      </c>
      <c r="H599">
        <v>47.204999999999998</v>
      </c>
      <c r="I599">
        <v>0</v>
      </c>
      <c r="J599">
        <v>906400</v>
      </c>
      <c r="K599">
        <v>1443411</v>
      </c>
      <c r="M599">
        <v>893.76</v>
      </c>
      <c r="N599" t="s">
        <v>18</v>
      </c>
    </row>
    <row r="600" spans="1:14" x14ac:dyDescent="0.3">
      <c r="A600" t="s">
        <v>14</v>
      </c>
      <c r="B600">
        <v>4</v>
      </c>
      <c r="C600" t="s">
        <v>75</v>
      </c>
      <c r="D600">
        <v>34378</v>
      </c>
      <c r="E600" t="s">
        <v>79</v>
      </c>
      <c r="F600">
        <v>4</v>
      </c>
      <c r="G600" t="s">
        <v>21</v>
      </c>
      <c r="H600">
        <v>3065.1779999999999</v>
      </c>
      <c r="I600">
        <v>0</v>
      </c>
      <c r="J600">
        <v>594805</v>
      </c>
      <c r="K600">
        <v>1017615</v>
      </c>
      <c r="M600">
        <v>768.36</v>
      </c>
      <c r="N600" t="s">
        <v>18</v>
      </c>
    </row>
    <row r="601" spans="1:14" x14ac:dyDescent="0.3">
      <c r="A601" t="s">
        <v>14</v>
      </c>
      <c r="B601">
        <v>4</v>
      </c>
      <c r="C601" t="s">
        <v>75</v>
      </c>
      <c r="D601">
        <v>34378</v>
      </c>
      <c r="E601" t="s">
        <v>79</v>
      </c>
      <c r="F601">
        <v>5</v>
      </c>
      <c r="G601" t="s">
        <v>22</v>
      </c>
      <c r="H601">
        <v>4915.6139999999996</v>
      </c>
      <c r="I601">
        <v>0</v>
      </c>
      <c r="J601">
        <v>332570</v>
      </c>
      <c r="K601">
        <v>684351</v>
      </c>
      <c r="M601">
        <v>1158.24</v>
      </c>
      <c r="N601" t="s">
        <v>18</v>
      </c>
    </row>
    <row r="602" spans="1:14" x14ac:dyDescent="0.3">
      <c r="A602" t="s">
        <v>14</v>
      </c>
      <c r="B602">
        <v>4</v>
      </c>
      <c r="C602" t="s">
        <v>75</v>
      </c>
      <c r="D602">
        <v>34378</v>
      </c>
      <c r="E602" t="s">
        <v>79</v>
      </c>
      <c r="F602">
        <v>6</v>
      </c>
      <c r="G602" t="s">
        <v>23</v>
      </c>
      <c r="H602">
        <v>20162.829000000002</v>
      </c>
      <c r="I602">
        <v>0</v>
      </c>
      <c r="J602">
        <v>2180750</v>
      </c>
      <c r="K602">
        <v>8090976</v>
      </c>
      <c r="M602">
        <v>10161.959999999999</v>
      </c>
      <c r="N602" t="s">
        <v>18</v>
      </c>
    </row>
    <row r="603" spans="1:14" x14ac:dyDescent="0.3">
      <c r="A603" t="s">
        <v>14</v>
      </c>
      <c r="B603">
        <v>4</v>
      </c>
      <c r="C603" t="s">
        <v>75</v>
      </c>
      <c r="D603">
        <v>34378</v>
      </c>
      <c r="E603" t="s">
        <v>79</v>
      </c>
      <c r="F603">
        <v>13</v>
      </c>
      <c r="G603" t="s">
        <v>24</v>
      </c>
      <c r="H603">
        <v>36457.995000000003</v>
      </c>
      <c r="I603">
        <v>0</v>
      </c>
      <c r="J603">
        <v>4916740</v>
      </c>
      <c r="K603">
        <v>14911923</v>
      </c>
      <c r="M603">
        <v>15333</v>
      </c>
      <c r="N603" t="s">
        <v>18</v>
      </c>
    </row>
    <row r="604" spans="1:14" x14ac:dyDescent="0.3">
      <c r="A604" t="s">
        <v>14</v>
      </c>
      <c r="B604">
        <v>4</v>
      </c>
      <c r="C604" t="s">
        <v>75</v>
      </c>
      <c r="D604">
        <v>34378</v>
      </c>
      <c r="E604" t="s">
        <v>79</v>
      </c>
      <c r="F604">
        <v>7</v>
      </c>
      <c r="G604" t="s">
        <v>25</v>
      </c>
      <c r="H604">
        <v>6410.4390000000003</v>
      </c>
      <c r="I604">
        <v>0</v>
      </c>
      <c r="J604">
        <v>288525</v>
      </c>
      <c r="K604">
        <v>2534364</v>
      </c>
      <c r="M604">
        <v>6632.52</v>
      </c>
      <c r="N604" t="s">
        <v>18</v>
      </c>
    </row>
    <row r="605" spans="1:14" x14ac:dyDescent="0.3">
      <c r="A605" t="s">
        <v>14</v>
      </c>
      <c r="B605">
        <v>4</v>
      </c>
      <c r="C605" t="s">
        <v>75</v>
      </c>
      <c r="D605">
        <v>34378</v>
      </c>
      <c r="E605" t="s">
        <v>79</v>
      </c>
      <c r="F605">
        <v>8</v>
      </c>
      <c r="G605" t="s">
        <v>26</v>
      </c>
      <c r="H605">
        <v>1746.585</v>
      </c>
      <c r="I605">
        <v>0</v>
      </c>
      <c r="J605">
        <v>83275</v>
      </c>
      <c r="K605">
        <v>385386</v>
      </c>
      <c r="M605">
        <v>4817.6400000000003</v>
      </c>
      <c r="N605" t="s">
        <v>18</v>
      </c>
    </row>
    <row r="606" spans="1:14" x14ac:dyDescent="0.3">
      <c r="A606" t="s">
        <v>14</v>
      </c>
      <c r="B606">
        <v>4</v>
      </c>
      <c r="C606" t="s">
        <v>75</v>
      </c>
      <c r="D606">
        <v>34378</v>
      </c>
      <c r="E606" t="s">
        <v>79</v>
      </c>
      <c r="F606">
        <v>9</v>
      </c>
      <c r="G606" t="s">
        <v>27</v>
      </c>
      <c r="H606">
        <v>4059.63</v>
      </c>
      <c r="I606">
        <v>0</v>
      </c>
      <c r="J606">
        <v>68545</v>
      </c>
      <c r="K606">
        <v>496728</v>
      </c>
      <c r="M606">
        <v>4040.16</v>
      </c>
      <c r="N606" t="s">
        <v>18</v>
      </c>
    </row>
    <row r="607" spans="1:14" x14ac:dyDescent="0.3">
      <c r="A607" t="s">
        <v>14</v>
      </c>
      <c r="B607">
        <v>4</v>
      </c>
      <c r="C607" t="s">
        <v>75</v>
      </c>
      <c r="D607">
        <v>34378</v>
      </c>
      <c r="E607" t="s">
        <v>79</v>
      </c>
      <c r="F607">
        <v>14</v>
      </c>
      <c r="G607" t="s">
        <v>28</v>
      </c>
      <c r="H607">
        <v>12216.654</v>
      </c>
      <c r="I607">
        <v>0</v>
      </c>
      <c r="J607">
        <v>440345</v>
      </c>
      <c r="K607">
        <v>3416478</v>
      </c>
      <c r="M607">
        <v>17081.759999999998</v>
      </c>
      <c r="N607" t="s">
        <v>18</v>
      </c>
    </row>
    <row r="608" spans="1:14" x14ac:dyDescent="0.3">
      <c r="A608" t="s">
        <v>14</v>
      </c>
      <c r="B608">
        <v>4</v>
      </c>
      <c r="C608" t="s">
        <v>75</v>
      </c>
      <c r="D608">
        <v>34378</v>
      </c>
      <c r="E608" t="s">
        <v>79</v>
      </c>
      <c r="F608">
        <v>15</v>
      </c>
      <c r="G608" t="s">
        <v>29</v>
      </c>
      <c r="H608">
        <v>5123.3159999999998</v>
      </c>
      <c r="I608">
        <v>0</v>
      </c>
      <c r="J608">
        <v>175</v>
      </c>
      <c r="K608">
        <v>0</v>
      </c>
      <c r="M608">
        <v>0</v>
      </c>
      <c r="N608" t="s">
        <v>18</v>
      </c>
    </row>
    <row r="609" spans="1:14" x14ac:dyDescent="0.3">
      <c r="A609" t="s">
        <v>14</v>
      </c>
      <c r="B609">
        <v>4</v>
      </c>
      <c r="C609" t="s">
        <v>75</v>
      </c>
      <c r="D609">
        <v>34378</v>
      </c>
      <c r="E609" t="s">
        <v>79</v>
      </c>
      <c r="F609">
        <v>12</v>
      </c>
      <c r="G609" t="s">
        <v>30</v>
      </c>
      <c r="H609">
        <v>12358.269</v>
      </c>
      <c r="I609">
        <v>0</v>
      </c>
      <c r="J609">
        <v>5357085</v>
      </c>
      <c r="K609">
        <v>18328401</v>
      </c>
      <c r="M609">
        <v>32414.76</v>
      </c>
      <c r="N609" t="s">
        <v>18</v>
      </c>
    </row>
    <row r="610" spans="1:14" x14ac:dyDescent="0.3">
      <c r="A610" t="s">
        <v>14</v>
      </c>
      <c r="B610">
        <v>4</v>
      </c>
      <c r="C610" t="s">
        <v>75</v>
      </c>
      <c r="D610">
        <v>34378</v>
      </c>
      <c r="E610" t="s">
        <v>79</v>
      </c>
      <c r="F610">
        <v>16</v>
      </c>
      <c r="G610" t="s">
        <v>31</v>
      </c>
      <c r="H610">
        <v>5381.37</v>
      </c>
      <c r="I610">
        <v>0</v>
      </c>
      <c r="J610">
        <v>175</v>
      </c>
      <c r="K610">
        <v>0</v>
      </c>
      <c r="M610">
        <v>0</v>
      </c>
      <c r="N610" t="s">
        <v>18</v>
      </c>
    </row>
    <row r="611" spans="1:14" x14ac:dyDescent="0.3">
      <c r="A611" t="s">
        <v>14</v>
      </c>
      <c r="B611">
        <v>4</v>
      </c>
      <c r="C611" t="s">
        <v>75</v>
      </c>
      <c r="D611">
        <v>34378</v>
      </c>
      <c r="E611" t="s">
        <v>79</v>
      </c>
      <c r="F611">
        <v>11</v>
      </c>
      <c r="G611" t="s">
        <v>32</v>
      </c>
      <c r="H611">
        <v>0</v>
      </c>
      <c r="I611">
        <v>0</v>
      </c>
      <c r="J611">
        <v>0</v>
      </c>
      <c r="K611">
        <v>0</v>
      </c>
      <c r="M611">
        <v>0</v>
      </c>
      <c r="N611" t="s">
        <v>18</v>
      </c>
    </row>
    <row r="612" spans="1:14" x14ac:dyDescent="0.3">
      <c r="A612" t="s">
        <v>14</v>
      </c>
      <c r="B612">
        <v>4</v>
      </c>
      <c r="C612" t="s">
        <v>75</v>
      </c>
      <c r="D612">
        <v>34378</v>
      </c>
      <c r="E612" t="s">
        <v>79</v>
      </c>
      <c r="F612">
        <v>17</v>
      </c>
      <c r="G612" t="s">
        <v>33</v>
      </c>
      <c r="H612">
        <v>1822.1130000000001</v>
      </c>
      <c r="I612">
        <v>0</v>
      </c>
      <c r="J612">
        <v>175</v>
      </c>
      <c r="K612">
        <v>0</v>
      </c>
      <c r="M612">
        <v>0</v>
      </c>
      <c r="N612" t="s">
        <v>18</v>
      </c>
    </row>
    <row r="613" spans="1:14" x14ac:dyDescent="0.3">
      <c r="A613" t="s">
        <v>14</v>
      </c>
      <c r="B613">
        <v>4</v>
      </c>
      <c r="C613" t="s">
        <v>75</v>
      </c>
      <c r="D613">
        <v>34378</v>
      </c>
      <c r="E613" t="s">
        <v>79</v>
      </c>
      <c r="F613">
        <v>18</v>
      </c>
      <c r="G613" t="s">
        <v>34</v>
      </c>
      <c r="H613">
        <v>73359.717000000004</v>
      </c>
      <c r="I613">
        <v>0</v>
      </c>
      <c r="J613">
        <v>5357085</v>
      </c>
      <c r="K613">
        <v>18328401</v>
      </c>
      <c r="M613">
        <v>32414.76</v>
      </c>
      <c r="N613" t="s">
        <v>18</v>
      </c>
    </row>
    <row r="614" spans="1:14" x14ac:dyDescent="0.3">
      <c r="A614" t="s">
        <v>14</v>
      </c>
      <c r="B614">
        <v>4</v>
      </c>
      <c r="C614" t="s">
        <v>75</v>
      </c>
      <c r="D614">
        <v>42367</v>
      </c>
      <c r="E614" t="s">
        <v>80</v>
      </c>
      <c r="F614">
        <v>1</v>
      </c>
      <c r="G614" t="s">
        <v>17</v>
      </c>
      <c r="H614">
        <v>3458.5529999999999</v>
      </c>
      <c r="I614">
        <v>0</v>
      </c>
      <c r="J614">
        <v>726525</v>
      </c>
      <c r="K614">
        <v>2362047</v>
      </c>
      <c r="M614">
        <v>1162.8</v>
      </c>
      <c r="N614" t="s">
        <v>18</v>
      </c>
    </row>
    <row r="615" spans="1:14" x14ac:dyDescent="0.3">
      <c r="A615" t="s">
        <v>14</v>
      </c>
      <c r="B615">
        <v>4</v>
      </c>
      <c r="C615" t="s">
        <v>75</v>
      </c>
      <c r="D615">
        <v>42367</v>
      </c>
      <c r="E615" t="s">
        <v>80</v>
      </c>
      <c r="F615">
        <v>2</v>
      </c>
      <c r="G615" t="s">
        <v>19</v>
      </c>
      <c r="H615">
        <v>2687.538</v>
      </c>
      <c r="I615">
        <v>0</v>
      </c>
      <c r="J615">
        <v>127765</v>
      </c>
      <c r="K615">
        <v>840066</v>
      </c>
      <c r="M615">
        <v>654.36</v>
      </c>
      <c r="N615" t="s">
        <v>18</v>
      </c>
    </row>
    <row r="616" spans="1:14" x14ac:dyDescent="0.3">
      <c r="A616" t="s">
        <v>14</v>
      </c>
      <c r="B616">
        <v>4</v>
      </c>
      <c r="C616" t="s">
        <v>75</v>
      </c>
      <c r="D616">
        <v>42367</v>
      </c>
      <c r="E616" t="s">
        <v>80</v>
      </c>
      <c r="F616">
        <v>3</v>
      </c>
      <c r="G616" t="s">
        <v>20</v>
      </c>
      <c r="H616">
        <v>47.204999999999998</v>
      </c>
      <c r="I616">
        <v>0</v>
      </c>
      <c r="J616">
        <v>532285</v>
      </c>
      <c r="K616">
        <v>853731</v>
      </c>
      <c r="M616">
        <v>1254</v>
      </c>
      <c r="N616" t="s">
        <v>18</v>
      </c>
    </row>
    <row r="617" spans="1:14" x14ac:dyDescent="0.3">
      <c r="A617" t="s">
        <v>14</v>
      </c>
      <c r="B617">
        <v>4</v>
      </c>
      <c r="C617" t="s">
        <v>75</v>
      </c>
      <c r="D617">
        <v>42367</v>
      </c>
      <c r="E617" t="s">
        <v>80</v>
      </c>
      <c r="F617">
        <v>4</v>
      </c>
      <c r="G617" t="s">
        <v>21</v>
      </c>
      <c r="H617">
        <v>1787.4960000000001</v>
      </c>
      <c r="I617">
        <v>0</v>
      </c>
      <c r="J617">
        <v>418725</v>
      </c>
      <c r="K617">
        <v>79200</v>
      </c>
      <c r="M617">
        <v>798</v>
      </c>
      <c r="N617" t="s">
        <v>18</v>
      </c>
    </row>
    <row r="618" spans="1:14" x14ac:dyDescent="0.3">
      <c r="A618" t="s">
        <v>14</v>
      </c>
      <c r="B618">
        <v>4</v>
      </c>
      <c r="C618" t="s">
        <v>75</v>
      </c>
      <c r="D618">
        <v>42367</v>
      </c>
      <c r="E618" t="s">
        <v>80</v>
      </c>
      <c r="F618">
        <v>5</v>
      </c>
      <c r="G618" t="s">
        <v>22</v>
      </c>
      <c r="H618">
        <v>5633.13</v>
      </c>
      <c r="I618">
        <v>0</v>
      </c>
      <c r="J618">
        <v>196490</v>
      </c>
      <c r="K618">
        <v>469410</v>
      </c>
      <c r="M618">
        <v>1055.6400000000001</v>
      </c>
      <c r="N618" t="s">
        <v>18</v>
      </c>
    </row>
    <row r="619" spans="1:14" x14ac:dyDescent="0.3">
      <c r="A619" t="s">
        <v>14</v>
      </c>
      <c r="B619">
        <v>4</v>
      </c>
      <c r="C619" t="s">
        <v>75</v>
      </c>
      <c r="D619">
        <v>42367</v>
      </c>
      <c r="E619" t="s">
        <v>80</v>
      </c>
      <c r="F619">
        <v>6</v>
      </c>
      <c r="G619" t="s">
        <v>23</v>
      </c>
      <c r="H619">
        <v>11036.529</v>
      </c>
      <c r="I619">
        <v>44</v>
      </c>
      <c r="J619">
        <v>1442550</v>
      </c>
      <c r="K619">
        <v>520704</v>
      </c>
      <c r="M619">
        <v>12104.52</v>
      </c>
      <c r="N619" t="s">
        <v>18</v>
      </c>
    </row>
    <row r="620" spans="1:14" x14ac:dyDescent="0.3">
      <c r="A620" t="s">
        <v>14</v>
      </c>
      <c r="B620">
        <v>4</v>
      </c>
      <c r="C620" t="s">
        <v>75</v>
      </c>
      <c r="D620">
        <v>42367</v>
      </c>
      <c r="E620" t="s">
        <v>80</v>
      </c>
      <c r="F620">
        <v>13</v>
      </c>
      <c r="G620" t="s">
        <v>24</v>
      </c>
      <c r="H620">
        <v>24650.451000000001</v>
      </c>
      <c r="I620">
        <v>44</v>
      </c>
      <c r="J620">
        <v>3444340</v>
      </c>
      <c r="K620">
        <v>10578018</v>
      </c>
      <c r="M620">
        <v>19327.560000000001</v>
      </c>
      <c r="N620" t="s">
        <v>18</v>
      </c>
    </row>
    <row r="621" spans="1:14" x14ac:dyDescent="0.3">
      <c r="A621" t="s">
        <v>14</v>
      </c>
      <c r="B621">
        <v>4</v>
      </c>
      <c r="C621" t="s">
        <v>75</v>
      </c>
      <c r="D621">
        <v>42367</v>
      </c>
      <c r="E621" t="s">
        <v>80</v>
      </c>
      <c r="F621">
        <v>7</v>
      </c>
      <c r="G621" t="s">
        <v>25</v>
      </c>
      <c r="H621">
        <v>6942.2820000000002</v>
      </c>
      <c r="I621">
        <v>0</v>
      </c>
      <c r="J621">
        <v>245385</v>
      </c>
      <c r="K621">
        <v>240063</v>
      </c>
      <c r="M621">
        <v>6735.12</v>
      </c>
      <c r="N621" t="s">
        <v>18</v>
      </c>
    </row>
    <row r="622" spans="1:14" x14ac:dyDescent="0.3">
      <c r="A622" t="s">
        <v>14</v>
      </c>
      <c r="B622">
        <v>4</v>
      </c>
      <c r="C622" t="s">
        <v>75</v>
      </c>
      <c r="D622">
        <v>42367</v>
      </c>
      <c r="E622" t="s">
        <v>80</v>
      </c>
      <c r="F622">
        <v>8</v>
      </c>
      <c r="G622" t="s">
        <v>26</v>
      </c>
      <c r="H622">
        <v>2690.6849999999999</v>
      </c>
      <c r="I622">
        <v>0</v>
      </c>
      <c r="J622">
        <v>59840</v>
      </c>
      <c r="K622">
        <v>285063</v>
      </c>
      <c r="M622">
        <v>5191.5600000000004</v>
      </c>
      <c r="N622" t="s">
        <v>18</v>
      </c>
    </row>
    <row r="623" spans="1:14" x14ac:dyDescent="0.3">
      <c r="A623" t="s">
        <v>14</v>
      </c>
      <c r="B623">
        <v>4</v>
      </c>
      <c r="C623" t="s">
        <v>75</v>
      </c>
      <c r="D623">
        <v>42367</v>
      </c>
      <c r="E623" t="s">
        <v>80</v>
      </c>
      <c r="F623">
        <v>9</v>
      </c>
      <c r="G623" t="s">
        <v>27</v>
      </c>
      <c r="H623">
        <v>4103.6880000000001</v>
      </c>
      <c r="I623">
        <v>0</v>
      </c>
      <c r="J623">
        <v>60270</v>
      </c>
      <c r="K623">
        <v>457056</v>
      </c>
      <c r="M623">
        <v>4259.04</v>
      </c>
      <c r="N623" t="s">
        <v>18</v>
      </c>
    </row>
    <row r="624" spans="1:14" x14ac:dyDescent="0.3">
      <c r="A624" t="s">
        <v>14</v>
      </c>
      <c r="B624">
        <v>4</v>
      </c>
      <c r="C624" t="s">
        <v>75</v>
      </c>
      <c r="D624">
        <v>42367</v>
      </c>
      <c r="E624" t="s">
        <v>80</v>
      </c>
      <c r="F624">
        <v>14</v>
      </c>
      <c r="G624" t="s">
        <v>28</v>
      </c>
      <c r="H624">
        <v>13736.655000000001</v>
      </c>
      <c r="I624">
        <v>0</v>
      </c>
      <c r="J624">
        <v>365495</v>
      </c>
      <c r="K624">
        <v>3148182</v>
      </c>
      <c r="M624">
        <v>18531.84</v>
      </c>
      <c r="N624" t="s">
        <v>18</v>
      </c>
    </row>
    <row r="625" spans="1:14" x14ac:dyDescent="0.3">
      <c r="A625" t="s">
        <v>14</v>
      </c>
      <c r="B625">
        <v>4</v>
      </c>
      <c r="C625" t="s">
        <v>75</v>
      </c>
      <c r="D625">
        <v>42367</v>
      </c>
      <c r="E625" t="s">
        <v>80</v>
      </c>
      <c r="F625">
        <v>15</v>
      </c>
      <c r="G625" t="s">
        <v>29</v>
      </c>
      <c r="H625">
        <v>4808.616</v>
      </c>
      <c r="I625">
        <v>0</v>
      </c>
      <c r="J625">
        <v>180</v>
      </c>
      <c r="K625">
        <v>0</v>
      </c>
      <c r="M625">
        <v>0</v>
      </c>
      <c r="N625" t="s">
        <v>18</v>
      </c>
    </row>
    <row r="626" spans="1:14" x14ac:dyDescent="0.3">
      <c r="A626" t="s">
        <v>14</v>
      </c>
      <c r="B626">
        <v>4</v>
      </c>
      <c r="C626" t="s">
        <v>75</v>
      </c>
      <c r="D626">
        <v>42367</v>
      </c>
      <c r="E626" t="s">
        <v>80</v>
      </c>
      <c r="F626">
        <v>12</v>
      </c>
      <c r="G626" t="s">
        <v>30</v>
      </c>
      <c r="H626">
        <v>9371.7659999999996</v>
      </c>
      <c r="I626">
        <v>0</v>
      </c>
      <c r="J626">
        <v>3809835</v>
      </c>
      <c r="K626">
        <v>13726200</v>
      </c>
      <c r="M626">
        <v>37859.4</v>
      </c>
      <c r="N626" t="s">
        <v>18</v>
      </c>
    </row>
    <row r="627" spans="1:14" x14ac:dyDescent="0.3">
      <c r="A627" t="s">
        <v>14</v>
      </c>
      <c r="B627">
        <v>4</v>
      </c>
      <c r="C627" t="s">
        <v>75</v>
      </c>
      <c r="D627">
        <v>42367</v>
      </c>
      <c r="E627" t="s">
        <v>80</v>
      </c>
      <c r="F627">
        <v>16</v>
      </c>
      <c r="G627" t="s">
        <v>31</v>
      </c>
      <c r="H627">
        <v>4160.3339999999998</v>
      </c>
      <c r="I627">
        <v>0</v>
      </c>
      <c r="J627">
        <v>180</v>
      </c>
      <c r="K627">
        <v>0</v>
      </c>
      <c r="M627">
        <v>0</v>
      </c>
      <c r="N627" t="s">
        <v>18</v>
      </c>
    </row>
    <row r="628" spans="1:14" x14ac:dyDescent="0.3">
      <c r="A628" t="s">
        <v>14</v>
      </c>
      <c r="B628">
        <v>4</v>
      </c>
      <c r="C628" t="s">
        <v>75</v>
      </c>
      <c r="D628">
        <v>42367</v>
      </c>
      <c r="E628" t="s">
        <v>80</v>
      </c>
      <c r="F628">
        <v>11</v>
      </c>
      <c r="G628" t="s">
        <v>32</v>
      </c>
      <c r="H628">
        <v>4931.3490000000002</v>
      </c>
      <c r="I628">
        <v>0</v>
      </c>
      <c r="J628">
        <v>356905</v>
      </c>
      <c r="K628">
        <v>1286832</v>
      </c>
      <c r="M628">
        <v>0</v>
      </c>
      <c r="N628" t="s">
        <v>18</v>
      </c>
    </row>
    <row r="629" spans="1:14" x14ac:dyDescent="0.3">
      <c r="A629" t="s">
        <v>14</v>
      </c>
      <c r="B629">
        <v>4</v>
      </c>
      <c r="C629" t="s">
        <v>75</v>
      </c>
      <c r="D629">
        <v>42367</v>
      </c>
      <c r="E629" t="s">
        <v>80</v>
      </c>
      <c r="F629">
        <v>17</v>
      </c>
      <c r="G629" t="s">
        <v>33</v>
      </c>
      <c r="H629">
        <v>2747.3310000000001</v>
      </c>
      <c r="I629">
        <v>0</v>
      </c>
      <c r="J629">
        <v>180</v>
      </c>
      <c r="K629">
        <v>0</v>
      </c>
      <c r="M629">
        <v>0</v>
      </c>
      <c r="N629" t="s">
        <v>18</v>
      </c>
    </row>
    <row r="630" spans="1:14" x14ac:dyDescent="0.3">
      <c r="A630" t="s">
        <v>14</v>
      </c>
      <c r="B630">
        <v>4</v>
      </c>
      <c r="C630" t="s">
        <v>75</v>
      </c>
      <c r="D630">
        <v>42367</v>
      </c>
      <c r="E630" t="s">
        <v>80</v>
      </c>
      <c r="F630">
        <v>18</v>
      </c>
      <c r="G630" t="s">
        <v>34</v>
      </c>
      <c r="H630">
        <v>64406.502</v>
      </c>
      <c r="I630">
        <v>44</v>
      </c>
      <c r="J630">
        <v>3809835</v>
      </c>
      <c r="K630">
        <v>13726200</v>
      </c>
      <c r="M630">
        <v>37859.4</v>
      </c>
      <c r="N630" t="s">
        <v>18</v>
      </c>
    </row>
    <row r="631" spans="1:14" x14ac:dyDescent="0.3">
      <c r="A631" t="s">
        <v>14</v>
      </c>
      <c r="B631">
        <v>4</v>
      </c>
      <c r="C631" t="s">
        <v>75</v>
      </c>
      <c r="D631">
        <v>86089</v>
      </c>
      <c r="E631" t="s">
        <v>81</v>
      </c>
      <c r="F631">
        <v>1</v>
      </c>
      <c r="G631" t="s">
        <v>17</v>
      </c>
      <c r="H631">
        <v>3360.9960000000001</v>
      </c>
      <c r="I631">
        <v>64</v>
      </c>
      <c r="J631">
        <v>599565</v>
      </c>
      <c r="K631">
        <v>2262345</v>
      </c>
      <c r="M631">
        <v>1153.68</v>
      </c>
      <c r="N631" t="s">
        <v>18</v>
      </c>
    </row>
    <row r="632" spans="1:14" x14ac:dyDescent="0.3">
      <c r="A632" t="s">
        <v>14</v>
      </c>
      <c r="B632">
        <v>4</v>
      </c>
      <c r="C632" t="s">
        <v>75</v>
      </c>
      <c r="D632">
        <v>86089</v>
      </c>
      <c r="E632" t="s">
        <v>81</v>
      </c>
      <c r="F632">
        <v>2</v>
      </c>
      <c r="G632" t="s">
        <v>19</v>
      </c>
      <c r="H632">
        <v>2039.2560000000001</v>
      </c>
      <c r="I632">
        <v>0</v>
      </c>
      <c r="J632">
        <v>125995</v>
      </c>
      <c r="K632">
        <v>796545</v>
      </c>
      <c r="M632">
        <v>574.55999999999995</v>
      </c>
      <c r="N632" t="s">
        <v>18</v>
      </c>
    </row>
    <row r="633" spans="1:14" x14ac:dyDescent="0.3">
      <c r="A633" t="s">
        <v>14</v>
      </c>
      <c r="B633">
        <v>4</v>
      </c>
      <c r="C633" t="s">
        <v>75</v>
      </c>
      <c r="D633">
        <v>86089</v>
      </c>
      <c r="E633" t="s">
        <v>81</v>
      </c>
      <c r="F633">
        <v>3</v>
      </c>
      <c r="G633" t="s">
        <v>20</v>
      </c>
      <c r="H633">
        <v>47.204999999999998</v>
      </c>
      <c r="I633">
        <v>0</v>
      </c>
      <c r="J633">
        <v>599855</v>
      </c>
      <c r="K633">
        <v>1041552</v>
      </c>
      <c r="M633">
        <v>1007.76</v>
      </c>
      <c r="N633" t="s">
        <v>18</v>
      </c>
    </row>
    <row r="634" spans="1:14" x14ac:dyDescent="0.3">
      <c r="A634" t="s">
        <v>14</v>
      </c>
      <c r="B634">
        <v>4</v>
      </c>
      <c r="C634" t="s">
        <v>75</v>
      </c>
      <c r="D634">
        <v>86089</v>
      </c>
      <c r="E634" t="s">
        <v>81</v>
      </c>
      <c r="F634">
        <v>4</v>
      </c>
      <c r="G634" t="s">
        <v>21</v>
      </c>
      <c r="H634">
        <v>2929.857</v>
      </c>
      <c r="I634">
        <v>0</v>
      </c>
      <c r="J634">
        <v>460410</v>
      </c>
      <c r="K634">
        <v>871407</v>
      </c>
      <c r="M634">
        <v>798</v>
      </c>
      <c r="N634" t="s">
        <v>18</v>
      </c>
    </row>
    <row r="635" spans="1:14" x14ac:dyDescent="0.3">
      <c r="A635" t="s">
        <v>14</v>
      </c>
      <c r="B635">
        <v>4</v>
      </c>
      <c r="C635" t="s">
        <v>75</v>
      </c>
      <c r="D635">
        <v>86089</v>
      </c>
      <c r="E635" t="s">
        <v>81</v>
      </c>
      <c r="F635">
        <v>5</v>
      </c>
      <c r="G635" t="s">
        <v>22</v>
      </c>
      <c r="H635">
        <v>3628.491</v>
      </c>
      <c r="I635">
        <v>0</v>
      </c>
      <c r="J635">
        <v>239675</v>
      </c>
      <c r="K635">
        <v>549477</v>
      </c>
      <c r="M635">
        <v>1190.1600000000001</v>
      </c>
      <c r="N635" t="s">
        <v>18</v>
      </c>
    </row>
    <row r="636" spans="1:14" x14ac:dyDescent="0.3">
      <c r="A636" t="s">
        <v>14</v>
      </c>
      <c r="B636">
        <v>4</v>
      </c>
      <c r="C636" t="s">
        <v>75</v>
      </c>
      <c r="D636">
        <v>86089</v>
      </c>
      <c r="E636" t="s">
        <v>81</v>
      </c>
      <c r="F636">
        <v>6</v>
      </c>
      <c r="G636" t="s">
        <v>23</v>
      </c>
      <c r="H636">
        <v>11304.023999999999</v>
      </c>
      <c r="I636">
        <v>486</v>
      </c>
      <c r="J636">
        <v>1817205</v>
      </c>
      <c r="K636">
        <v>6348537</v>
      </c>
      <c r="M636">
        <v>11967.72</v>
      </c>
      <c r="N636" t="s">
        <v>18</v>
      </c>
    </row>
    <row r="637" spans="1:14" x14ac:dyDescent="0.3">
      <c r="A637" t="s">
        <v>14</v>
      </c>
      <c r="B637">
        <v>4</v>
      </c>
      <c r="C637" t="s">
        <v>75</v>
      </c>
      <c r="D637">
        <v>86089</v>
      </c>
      <c r="E637" t="s">
        <v>81</v>
      </c>
      <c r="F637">
        <v>13</v>
      </c>
      <c r="G637" t="s">
        <v>24</v>
      </c>
      <c r="H637">
        <v>23309.829000000002</v>
      </c>
      <c r="I637">
        <v>550</v>
      </c>
      <c r="J637">
        <v>3842705</v>
      </c>
      <c r="K637">
        <v>11869863</v>
      </c>
      <c r="M637">
        <v>18087.240000000002</v>
      </c>
      <c r="N637" t="s">
        <v>18</v>
      </c>
    </row>
    <row r="638" spans="1:14" x14ac:dyDescent="0.3">
      <c r="A638" t="s">
        <v>14</v>
      </c>
      <c r="B638">
        <v>4</v>
      </c>
      <c r="C638" t="s">
        <v>75</v>
      </c>
      <c r="D638">
        <v>86089</v>
      </c>
      <c r="E638" t="s">
        <v>81</v>
      </c>
      <c r="F638">
        <v>7</v>
      </c>
      <c r="G638" t="s">
        <v>25</v>
      </c>
      <c r="H638">
        <v>8201.0820000000003</v>
      </c>
      <c r="I638">
        <v>0</v>
      </c>
      <c r="J638">
        <v>277570</v>
      </c>
      <c r="K638">
        <v>2340645</v>
      </c>
      <c r="M638">
        <v>6757.92</v>
      </c>
      <c r="N638" t="s">
        <v>18</v>
      </c>
    </row>
    <row r="639" spans="1:14" x14ac:dyDescent="0.3">
      <c r="A639" t="s">
        <v>14</v>
      </c>
      <c r="B639">
        <v>4</v>
      </c>
      <c r="C639" t="s">
        <v>75</v>
      </c>
      <c r="D639">
        <v>86089</v>
      </c>
      <c r="E639" t="s">
        <v>81</v>
      </c>
      <c r="F639">
        <v>8</v>
      </c>
      <c r="G639" t="s">
        <v>26</v>
      </c>
      <c r="H639">
        <v>1601.8230000000001</v>
      </c>
      <c r="I639">
        <v>0</v>
      </c>
      <c r="J639">
        <v>50945</v>
      </c>
      <c r="K639">
        <v>277110</v>
      </c>
      <c r="M639">
        <v>5109.4799999999996</v>
      </c>
      <c r="N639" t="s">
        <v>18</v>
      </c>
    </row>
    <row r="640" spans="1:14" x14ac:dyDescent="0.3">
      <c r="A640" t="s">
        <v>14</v>
      </c>
      <c r="B640">
        <v>4</v>
      </c>
      <c r="C640" t="s">
        <v>75</v>
      </c>
      <c r="D640">
        <v>86089</v>
      </c>
      <c r="E640" t="s">
        <v>81</v>
      </c>
      <c r="F640">
        <v>9</v>
      </c>
      <c r="G640" t="s">
        <v>27</v>
      </c>
      <c r="H640">
        <v>3518.346</v>
      </c>
      <c r="I640">
        <v>0</v>
      </c>
      <c r="J640">
        <v>62155</v>
      </c>
      <c r="K640">
        <v>475092</v>
      </c>
      <c r="M640">
        <v>3727.8</v>
      </c>
      <c r="N640" t="s">
        <v>18</v>
      </c>
    </row>
    <row r="641" spans="1:14" x14ac:dyDescent="0.3">
      <c r="A641" t="s">
        <v>14</v>
      </c>
      <c r="B641">
        <v>4</v>
      </c>
      <c r="C641" t="s">
        <v>75</v>
      </c>
      <c r="D641">
        <v>86089</v>
      </c>
      <c r="E641" t="s">
        <v>81</v>
      </c>
      <c r="F641">
        <v>14</v>
      </c>
      <c r="G641" t="s">
        <v>28</v>
      </c>
      <c r="H641">
        <v>13321.251</v>
      </c>
      <c r="I641">
        <v>0</v>
      </c>
      <c r="J641">
        <v>390670</v>
      </c>
      <c r="K641">
        <v>3092847</v>
      </c>
      <c r="M641">
        <v>16418.28</v>
      </c>
      <c r="N641" t="s">
        <v>18</v>
      </c>
    </row>
    <row r="642" spans="1:14" x14ac:dyDescent="0.3">
      <c r="A642" t="s">
        <v>14</v>
      </c>
      <c r="B642">
        <v>4</v>
      </c>
      <c r="C642" t="s">
        <v>75</v>
      </c>
      <c r="D642">
        <v>86089</v>
      </c>
      <c r="E642" t="s">
        <v>81</v>
      </c>
      <c r="F642">
        <v>15</v>
      </c>
      <c r="G642" t="s">
        <v>29</v>
      </c>
      <c r="H642">
        <v>5573.3370000000004</v>
      </c>
      <c r="I642">
        <v>0</v>
      </c>
      <c r="J642">
        <v>185</v>
      </c>
      <c r="K642">
        <v>0</v>
      </c>
      <c r="M642">
        <v>0</v>
      </c>
      <c r="N642" t="s">
        <v>18</v>
      </c>
    </row>
    <row r="643" spans="1:14" x14ac:dyDescent="0.3">
      <c r="A643" t="s">
        <v>14</v>
      </c>
      <c r="B643">
        <v>4</v>
      </c>
      <c r="C643" t="s">
        <v>75</v>
      </c>
      <c r="D643">
        <v>86089</v>
      </c>
      <c r="E643" t="s">
        <v>81</v>
      </c>
      <c r="F643">
        <v>12</v>
      </c>
      <c r="G643" t="s">
        <v>30</v>
      </c>
      <c r="H643">
        <v>8795.8649999999998</v>
      </c>
      <c r="I643">
        <v>0</v>
      </c>
      <c r="J643">
        <v>4233375</v>
      </c>
      <c r="K643">
        <v>14962710</v>
      </c>
      <c r="M643">
        <v>34505.519999999997</v>
      </c>
      <c r="N643" t="s">
        <v>18</v>
      </c>
    </row>
    <row r="644" spans="1:14" x14ac:dyDescent="0.3">
      <c r="A644" t="s">
        <v>14</v>
      </c>
      <c r="B644">
        <v>4</v>
      </c>
      <c r="C644" t="s">
        <v>75</v>
      </c>
      <c r="D644">
        <v>86089</v>
      </c>
      <c r="E644" t="s">
        <v>81</v>
      </c>
      <c r="F644">
        <v>16</v>
      </c>
      <c r="G644" t="s">
        <v>31</v>
      </c>
      <c r="H644">
        <v>3219.3809999999999</v>
      </c>
      <c r="I644">
        <v>14</v>
      </c>
      <c r="J644">
        <v>185</v>
      </c>
      <c r="K644">
        <v>0</v>
      </c>
      <c r="M644">
        <v>0</v>
      </c>
      <c r="N644" t="s">
        <v>18</v>
      </c>
    </row>
    <row r="645" spans="1:14" x14ac:dyDescent="0.3">
      <c r="A645" t="s">
        <v>14</v>
      </c>
      <c r="B645">
        <v>4</v>
      </c>
      <c r="C645" t="s">
        <v>75</v>
      </c>
      <c r="D645">
        <v>86089</v>
      </c>
      <c r="E645" t="s">
        <v>81</v>
      </c>
      <c r="F645">
        <v>11</v>
      </c>
      <c r="G645" t="s">
        <v>32</v>
      </c>
      <c r="H645">
        <v>4490.7690000000002</v>
      </c>
      <c r="I645">
        <v>0</v>
      </c>
      <c r="J645">
        <v>306340</v>
      </c>
      <c r="K645">
        <v>997293</v>
      </c>
      <c r="M645">
        <v>0</v>
      </c>
      <c r="N645" t="s">
        <v>18</v>
      </c>
    </row>
    <row r="646" spans="1:14" x14ac:dyDescent="0.3">
      <c r="A646" t="s">
        <v>14</v>
      </c>
      <c r="B646">
        <v>4</v>
      </c>
      <c r="C646" t="s">
        <v>75</v>
      </c>
      <c r="D646">
        <v>86089</v>
      </c>
      <c r="E646" t="s">
        <v>81</v>
      </c>
      <c r="F646">
        <v>17</v>
      </c>
      <c r="G646" t="s">
        <v>33</v>
      </c>
      <c r="H646">
        <v>2099.049</v>
      </c>
      <c r="I646">
        <v>0</v>
      </c>
      <c r="J646">
        <v>185</v>
      </c>
      <c r="K646">
        <v>0</v>
      </c>
      <c r="M646">
        <v>0</v>
      </c>
      <c r="N646" t="s">
        <v>18</v>
      </c>
    </row>
    <row r="647" spans="1:14" x14ac:dyDescent="0.3">
      <c r="A647" t="s">
        <v>14</v>
      </c>
      <c r="B647">
        <v>4</v>
      </c>
      <c r="C647" t="s">
        <v>75</v>
      </c>
      <c r="D647">
        <v>86089</v>
      </c>
      <c r="E647" t="s">
        <v>81</v>
      </c>
      <c r="F647">
        <v>18</v>
      </c>
      <c r="G647" t="s">
        <v>34</v>
      </c>
      <c r="H647">
        <v>60809.481</v>
      </c>
      <c r="I647">
        <v>564</v>
      </c>
      <c r="J647">
        <v>4233375</v>
      </c>
      <c r="K647">
        <v>14962710</v>
      </c>
      <c r="M647">
        <v>34505.519999999997</v>
      </c>
      <c r="N647" t="s">
        <v>18</v>
      </c>
    </row>
    <row r="648" spans="1:14" x14ac:dyDescent="0.3">
      <c r="A648" t="s">
        <v>14</v>
      </c>
      <c r="B648">
        <v>4</v>
      </c>
      <c r="C648" t="s">
        <v>82</v>
      </c>
      <c r="D648">
        <v>98422</v>
      </c>
      <c r="E648" t="s">
        <v>83</v>
      </c>
      <c r="F648">
        <v>1</v>
      </c>
      <c r="G648" t="s">
        <v>17</v>
      </c>
      <c r="H648">
        <v>4248.45</v>
      </c>
      <c r="I648">
        <v>0</v>
      </c>
      <c r="J648">
        <v>402945</v>
      </c>
      <c r="K648">
        <v>1540152</v>
      </c>
      <c r="M648">
        <v>989.52</v>
      </c>
      <c r="N648" t="s">
        <v>39</v>
      </c>
    </row>
    <row r="649" spans="1:14" x14ac:dyDescent="0.3">
      <c r="A649" t="s">
        <v>14</v>
      </c>
      <c r="B649">
        <v>4</v>
      </c>
      <c r="C649" t="s">
        <v>82</v>
      </c>
      <c r="D649">
        <v>98422</v>
      </c>
      <c r="E649" t="s">
        <v>83</v>
      </c>
      <c r="F649">
        <v>2</v>
      </c>
      <c r="G649" t="s">
        <v>19</v>
      </c>
      <c r="H649">
        <v>2781.9479999999999</v>
      </c>
      <c r="I649">
        <v>0</v>
      </c>
      <c r="J649">
        <v>99325</v>
      </c>
      <c r="K649">
        <v>617670</v>
      </c>
      <c r="M649">
        <v>633.84</v>
      </c>
      <c r="N649" t="s">
        <v>39</v>
      </c>
    </row>
    <row r="650" spans="1:14" x14ac:dyDescent="0.3">
      <c r="A650" t="s">
        <v>14</v>
      </c>
      <c r="B650">
        <v>4</v>
      </c>
      <c r="C650" t="s">
        <v>82</v>
      </c>
      <c r="D650">
        <v>98422</v>
      </c>
      <c r="E650" t="s">
        <v>83</v>
      </c>
      <c r="F650">
        <v>3</v>
      </c>
      <c r="G650" t="s">
        <v>20</v>
      </c>
      <c r="H650">
        <v>47.204999999999998</v>
      </c>
      <c r="I650">
        <v>0</v>
      </c>
      <c r="J650">
        <v>410555</v>
      </c>
      <c r="K650">
        <v>597339</v>
      </c>
      <c r="M650">
        <v>889.2</v>
      </c>
      <c r="N650" t="s">
        <v>39</v>
      </c>
    </row>
    <row r="651" spans="1:14" x14ac:dyDescent="0.3">
      <c r="A651" t="s">
        <v>14</v>
      </c>
      <c r="B651">
        <v>4</v>
      </c>
      <c r="C651" t="s">
        <v>82</v>
      </c>
      <c r="D651">
        <v>98422</v>
      </c>
      <c r="E651" t="s">
        <v>83</v>
      </c>
      <c r="F651">
        <v>4</v>
      </c>
      <c r="G651" t="s">
        <v>21</v>
      </c>
      <c r="H651">
        <v>2791.3890000000001</v>
      </c>
      <c r="I651">
        <v>0</v>
      </c>
      <c r="J651">
        <v>277295</v>
      </c>
      <c r="K651">
        <v>552585</v>
      </c>
      <c r="M651">
        <v>668.04</v>
      </c>
      <c r="N651" t="s">
        <v>39</v>
      </c>
    </row>
    <row r="652" spans="1:14" x14ac:dyDescent="0.3">
      <c r="A652" t="s">
        <v>14</v>
      </c>
      <c r="B652">
        <v>4</v>
      </c>
      <c r="C652" t="s">
        <v>82</v>
      </c>
      <c r="D652">
        <v>98422</v>
      </c>
      <c r="E652" t="s">
        <v>83</v>
      </c>
      <c r="F652">
        <v>5</v>
      </c>
      <c r="G652" t="s">
        <v>22</v>
      </c>
      <c r="H652">
        <v>3811.0169999999998</v>
      </c>
      <c r="I652">
        <v>0</v>
      </c>
      <c r="J652">
        <v>172905</v>
      </c>
      <c r="K652">
        <v>369249</v>
      </c>
      <c r="M652">
        <v>1053.3599999999999</v>
      </c>
      <c r="N652" t="s">
        <v>39</v>
      </c>
    </row>
    <row r="653" spans="1:14" x14ac:dyDescent="0.3">
      <c r="A653" t="s">
        <v>14</v>
      </c>
      <c r="B653">
        <v>4</v>
      </c>
      <c r="C653" t="s">
        <v>82</v>
      </c>
      <c r="D653">
        <v>98422</v>
      </c>
      <c r="E653" t="s">
        <v>83</v>
      </c>
      <c r="F653">
        <v>6</v>
      </c>
      <c r="G653" t="s">
        <v>23</v>
      </c>
      <c r="H653">
        <v>8912.3040000000001</v>
      </c>
      <c r="I653">
        <v>0</v>
      </c>
      <c r="J653">
        <v>1208355</v>
      </c>
      <c r="K653">
        <v>4869072</v>
      </c>
      <c r="M653">
        <v>9651.24</v>
      </c>
      <c r="N653" t="s">
        <v>39</v>
      </c>
    </row>
    <row r="654" spans="1:14" x14ac:dyDescent="0.3">
      <c r="A654" t="s">
        <v>14</v>
      </c>
      <c r="B654">
        <v>4</v>
      </c>
      <c r="C654" t="s">
        <v>82</v>
      </c>
      <c r="D654">
        <v>98422</v>
      </c>
      <c r="E654" t="s">
        <v>83</v>
      </c>
      <c r="F654">
        <v>13</v>
      </c>
      <c r="G654" t="s">
        <v>24</v>
      </c>
      <c r="H654">
        <v>22592.312999999998</v>
      </c>
      <c r="I654">
        <v>0</v>
      </c>
      <c r="J654">
        <v>2571380</v>
      </c>
      <c r="K654">
        <v>854067</v>
      </c>
      <c r="M654">
        <v>15474.36</v>
      </c>
      <c r="N654" t="s">
        <v>39</v>
      </c>
    </row>
    <row r="655" spans="1:14" x14ac:dyDescent="0.3">
      <c r="A655" t="s">
        <v>14</v>
      </c>
      <c r="B655">
        <v>4</v>
      </c>
      <c r="C655" t="s">
        <v>82</v>
      </c>
      <c r="D655">
        <v>98422</v>
      </c>
      <c r="E655" t="s">
        <v>83</v>
      </c>
      <c r="F655">
        <v>7</v>
      </c>
      <c r="G655" t="s">
        <v>25</v>
      </c>
      <c r="H655">
        <v>6224.7659999999996</v>
      </c>
      <c r="I655">
        <v>0</v>
      </c>
      <c r="J655">
        <v>196160</v>
      </c>
      <c r="K655">
        <v>1842375</v>
      </c>
      <c r="M655">
        <v>6969.96</v>
      </c>
      <c r="N655" t="s">
        <v>39</v>
      </c>
    </row>
    <row r="656" spans="1:14" x14ac:dyDescent="0.3">
      <c r="A656" t="s">
        <v>14</v>
      </c>
      <c r="B656">
        <v>4</v>
      </c>
      <c r="C656" t="s">
        <v>82</v>
      </c>
      <c r="D656">
        <v>98422</v>
      </c>
      <c r="E656" t="s">
        <v>83</v>
      </c>
      <c r="F656">
        <v>8</v>
      </c>
      <c r="G656" t="s">
        <v>26</v>
      </c>
      <c r="H656">
        <v>1318.5930000000001</v>
      </c>
      <c r="I656">
        <v>0</v>
      </c>
      <c r="J656">
        <v>36550</v>
      </c>
      <c r="K656">
        <v>232131</v>
      </c>
      <c r="M656">
        <v>3864.6</v>
      </c>
      <c r="N656" t="s">
        <v>39</v>
      </c>
    </row>
    <row r="657" spans="1:14" x14ac:dyDescent="0.3">
      <c r="A657" t="s">
        <v>14</v>
      </c>
      <c r="B657">
        <v>4</v>
      </c>
      <c r="C657" t="s">
        <v>82</v>
      </c>
      <c r="D657">
        <v>98422</v>
      </c>
      <c r="E657" t="s">
        <v>83</v>
      </c>
      <c r="F657">
        <v>9</v>
      </c>
      <c r="G657" t="s">
        <v>27</v>
      </c>
      <c r="H657">
        <v>3266.5859999999998</v>
      </c>
      <c r="I657">
        <v>0</v>
      </c>
      <c r="J657">
        <v>61985</v>
      </c>
      <c r="K657">
        <v>443763</v>
      </c>
      <c r="M657">
        <v>4432.32</v>
      </c>
      <c r="N657" t="s">
        <v>39</v>
      </c>
    </row>
    <row r="658" spans="1:14" x14ac:dyDescent="0.3">
      <c r="A658" t="s">
        <v>14</v>
      </c>
      <c r="B658">
        <v>4</v>
      </c>
      <c r="C658" t="s">
        <v>82</v>
      </c>
      <c r="D658">
        <v>98422</v>
      </c>
      <c r="E658" t="s">
        <v>83</v>
      </c>
      <c r="F658">
        <v>14</v>
      </c>
      <c r="G658" t="s">
        <v>28</v>
      </c>
      <c r="H658">
        <v>10809.945</v>
      </c>
      <c r="I658">
        <v>0</v>
      </c>
      <c r="J658">
        <v>294695</v>
      </c>
      <c r="K658">
        <v>2518269</v>
      </c>
      <c r="M658">
        <v>16890.240000000002</v>
      </c>
      <c r="N658" t="s">
        <v>39</v>
      </c>
    </row>
    <row r="659" spans="1:14" x14ac:dyDescent="0.3">
      <c r="A659" t="s">
        <v>14</v>
      </c>
      <c r="B659">
        <v>4</v>
      </c>
      <c r="C659" t="s">
        <v>82</v>
      </c>
      <c r="D659">
        <v>98422</v>
      </c>
      <c r="E659" t="s">
        <v>83</v>
      </c>
      <c r="F659">
        <v>15</v>
      </c>
      <c r="G659" t="s">
        <v>29</v>
      </c>
      <c r="H659">
        <v>5107.5810000000001</v>
      </c>
      <c r="I659">
        <v>0</v>
      </c>
      <c r="J659">
        <v>190</v>
      </c>
      <c r="K659">
        <v>0</v>
      </c>
      <c r="M659">
        <v>0</v>
      </c>
      <c r="N659" t="s">
        <v>39</v>
      </c>
    </row>
    <row r="660" spans="1:14" x14ac:dyDescent="0.3">
      <c r="A660" t="s">
        <v>14</v>
      </c>
      <c r="B660">
        <v>4</v>
      </c>
      <c r="C660" t="s">
        <v>82</v>
      </c>
      <c r="D660">
        <v>98422</v>
      </c>
      <c r="E660" t="s">
        <v>83</v>
      </c>
      <c r="F660">
        <v>12</v>
      </c>
      <c r="G660" t="s">
        <v>30</v>
      </c>
      <c r="H660">
        <v>5935.2420000000002</v>
      </c>
      <c r="I660">
        <v>0</v>
      </c>
      <c r="J660">
        <v>2866075</v>
      </c>
      <c r="K660">
        <v>11064336</v>
      </c>
      <c r="M660">
        <v>32364.6</v>
      </c>
      <c r="N660" t="s">
        <v>39</v>
      </c>
    </row>
    <row r="661" spans="1:14" x14ac:dyDescent="0.3">
      <c r="A661" t="s">
        <v>14</v>
      </c>
      <c r="B661">
        <v>4</v>
      </c>
      <c r="C661" t="s">
        <v>82</v>
      </c>
      <c r="D661">
        <v>98422</v>
      </c>
      <c r="E661" t="s">
        <v>83</v>
      </c>
      <c r="F661">
        <v>16</v>
      </c>
      <c r="G661" t="s">
        <v>31</v>
      </c>
      <c r="H661">
        <v>3398.76</v>
      </c>
      <c r="I661">
        <v>0</v>
      </c>
      <c r="J661">
        <v>190</v>
      </c>
      <c r="K661">
        <v>0</v>
      </c>
      <c r="M661">
        <v>0</v>
      </c>
      <c r="N661" t="s">
        <v>39</v>
      </c>
    </row>
    <row r="662" spans="1:14" x14ac:dyDescent="0.3">
      <c r="A662" t="s">
        <v>14</v>
      </c>
      <c r="B662">
        <v>4</v>
      </c>
      <c r="C662" t="s">
        <v>82</v>
      </c>
      <c r="D662">
        <v>98422</v>
      </c>
      <c r="E662" t="s">
        <v>83</v>
      </c>
      <c r="F662">
        <v>11</v>
      </c>
      <c r="G662" t="s">
        <v>32</v>
      </c>
      <c r="H662">
        <v>4210.6859999999997</v>
      </c>
      <c r="I662">
        <v>0</v>
      </c>
      <c r="J662">
        <v>394300</v>
      </c>
      <c r="K662">
        <v>1279752</v>
      </c>
      <c r="M662">
        <v>0</v>
      </c>
      <c r="N662" t="s">
        <v>39</v>
      </c>
    </row>
    <row r="663" spans="1:14" x14ac:dyDescent="0.3">
      <c r="A663" t="s">
        <v>14</v>
      </c>
      <c r="B663">
        <v>4</v>
      </c>
      <c r="C663" t="s">
        <v>82</v>
      </c>
      <c r="D663">
        <v>98422</v>
      </c>
      <c r="E663" t="s">
        <v>83</v>
      </c>
      <c r="F663">
        <v>17</v>
      </c>
      <c r="G663" t="s">
        <v>33</v>
      </c>
      <c r="H663">
        <v>31.47</v>
      </c>
      <c r="I663">
        <v>0</v>
      </c>
      <c r="J663">
        <v>190</v>
      </c>
      <c r="K663">
        <v>0</v>
      </c>
      <c r="M663">
        <v>0</v>
      </c>
      <c r="N663" t="s">
        <v>39</v>
      </c>
    </row>
    <row r="664" spans="1:14" x14ac:dyDescent="0.3">
      <c r="A664" t="s">
        <v>14</v>
      </c>
      <c r="B664">
        <v>4</v>
      </c>
      <c r="C664" t="s">
        <v>82</v>
      </c>
      <c r="D664">
        <v>98422</v>
      </c>
      <c r="E664" t="s">
        <v>83</v>
      </c>
      <c r="F664">
        <v>18</v>
      </c>
      <c r="G664" t="s">
        <v>34</v>
      </c>
      <c r="H664">
        <v>52085.997000000003</v>
      </c>
      <c r="I664">
        <v>0</v>
      </c>
      <c r="J664">
        <v>2866075</v>
      </c>
      <c r="K664">
        <v>11064336</v>
      </c>
      <c r="M664">
        <v>32364.6</v>
      </c>
      <c r="N664" t="s">
        <v>39</v>
      </c>
    </row>
    <row r="665" spans="1:14" x14ac:dyDescent="0.3">
      <c r="A665" t="s">
        <v>14</v>
      </c>
      <c r="B665">
        <v>4</v>
      </c>
      <c r="C665" t="s">
        <v>82</v>
      </c>
      <c r="D665">
        <v>79785</v>
      </c>
      <c r="E665" t="s">
        <v>84</v>
      </c>
      <c r="F665">
        <v>1</v>
      </c>
      <c r="G665" t="s">
        <v>17</v>
      </c>
      <c r="H665">
        <v>3792.1350000000002</v>
      </c>
      <c r="I665">
        <v>0</v>
      </c>
      <c r="J665">
        <v>360345</v>
      </c>
      <c r="K665">
        <v>1177923</v>
      </c>
      <c r="M665">
        <v>907.44</v>
      </c>
      <c r="N665" t="s">
        <v>18</v>
      </c>
    </row>
    <row r="666" spans="1:14" x14ac:dyDescent="0.3">
      <c r="A666" t="s">
        <v>14</v>
      </c>
      <c r="B666">
        <v>4</v>
      </c>
      <c r="C666" t="s">
        <v>82</v>
      </c>
      <c r="D666">
        <v>79785</v>
      </c>
      <c r="E666" t="s">
        <v>84</v>
      </c>
      <c r="F666">
        <v>2</v>
      </c>
      <c r="G666" t="s">
        <v>19</v>
      </c>
      <c r="H666">
        <v>2199.7530000000002</v>
      </c>
      <c r="I666">
        <v>0</v>
      </c>
      <c r="J666">
        <v>68995</v>
      </c>
      <c r="K666">
        <v>403155</v>
      </c>
      <c r="M666">
        <v>684</v>
      </c>
      <c r="N666" t="s">
        <v>18</v>
      </c>
    </row>
    <row r="667" spans="1:14" x14ac:dyDescent="0.3">
      <c r="A667" t="s">
        <v>14</v>
      </c>
      <c r="B667">
        <v>4</v>
      </c>
      <c r="C667" t="s">
        <v>82</v>
      </c>
      <c r="D667">
        <v>79785</v>
      </c>
      <c r="E667" t="s">
        <v>84</v>
      </c>
      <c r="F667">
        <v>3</v>
      </c>
      <c r="G667" t="s">
        <v>20</v>
      </c>
      <c r="H667">
        <v>47.204999999999998</v>
      </c>
      <c r="I667">
        <v>0</v>
      </c>
      <c r="J667">
        <v>423935</v>
      </c>
      <c r="K667">
        <v>649674</v>
      </c>
      <c r="M667">
        <v>1026</v>
      </c>
      <c r="N667" t="s">
        <v>18</v>
      </c>
    </row>
    <row r="668" spans="1:14" x14ac:dyDescent="0.3">
      <c r="A668" t="s">
        <v>14</v>
      </c>
      <c r="B668">
        <v>4</v>
      </c>
      <c r="C668" t="s">
        <v>82</v>
      </c>
      <c r="D668">
        <v>79785</v>
      </c>
      <c r="E668" t="s">
        <v>84</v>
      </c>
      <c r="F668">
        <v>4</v>
      </c>
      <c r="G668" t="s">
        <v>21</v>
      </c>
      <c r="H668">
        <v>2007.7860000000001</v>
      </c>
      <c r="I668">
        <v>0</v>
      </c>
      <c r="J668">
        <v>277955</v>
      </c>
      <c r="K668">
        <v>457410</v>
      </c>
      <c r="M668">
        <v>775.2</v>
      </c>
      <c r="N668" t="s">
        <v>18</v>
      </c>
    </row>
    <row r="669" spans="1:14" x14ac:dyDescent="0.3">
      <c r="A669" t="s">
        <v>14</v>
      </c>
      <c r="B669">
        <v>4</v>
      </c>
      <c r="C669" t="s">
        <v>82</v>
      </c>
      <c r="D669">
        <v>79785</v>
      </c>
      <c r="E669" t="s">
        <v>84</v>
      </c>
      <c r="F669">
        <v>5</v>
      </c>
      <c r="G669" t="s">
        <v>22</v>
      </c>
      <c r="H669">
        <v>2781.9479999999999</v>
      </c>
      <c r="I669">
        <v>0</v>
      </c>
      <c r="J669">
        <v>173805</v>
      </c>
      <c r="K669">
        <v>326670</v>
      </c>
      <c r="M669">
        <v>1124.04</v>
      </c>
      <c r="N669" t="s">
        <v>18</v>
      </c>
    </row>
    <row r="670" spans="1:14" x14ac:dyDescent="0.3">
      <c r="A670" t="s">
        <v>14</v>
      </c>
      <c r="B670">
        <v>4</v>
      </c>
      <c r="C670" t="s">
        <v>82</v>
      </c>
      <c r="D670">
        <v>79785</v>
      </c>
      <c r="E670" t="s">
        <v>84</v>
      </c>
      <c r="F670">
        <v>6</v>
      </c>
      <c r="G670" t="s">
        <v>23</v>
      </c>
      <c r="H670">
        <v>9648.7019999999993</v>
      </c>
      <c r="I670">
        <v>0</v>
      </c>
      <c r="J670">
        <v>1464515</v>
      </c>
      <c r="K670">
        <v>701586</v>
      </c>
      <c r="M670">
        <v>11509.44</v>
      </c>
      <c r="N670" t="s">
        <v>18</v>
      </c>
    </row>
    <row r="671" spans="1:14" x14ac:dyDescent="0.3">
      <c r="A671" t="s">
        <v>14</v>
      </c>
      <c r="B671">
        <v>4</v>
      </c>
      <c r="C671" t="s">
        <v>82</v>
      </c>
      <c r="D671">
        <v>79785</v>
      </c>
      <c r="E671" t="s">
        <v>84</v>
      </c>
      <c r="F671">
        <v>13</v>
      </c>
      <c r="G671" t="s">
        <v>24</v>
      </c>
      <c r="H671">
        <v>20477.528999999999</v>
      </c>
      <c r="I671">
        <v>0</v>
      </c>
      <c r="J671">
        <v>2769550</v>
      </c>
      <c r="K671">
        <v>10616418</v>
      </c>
      <c r="M671">
        <v>19033.439999999999</v>
      </c>
      <c r="N671" t="s">
        <v>18</v>
      </c>
    </row>
    <row r="672" spans="1:14" x14ac:dyDescent="0.3">
      <c r="A672" t="s">
        <v>14</v>
      </c>
      <c r="B672">
        <v>4</v>
      </c>
      <c r="C672" t="s">
        <v>82</v>
      </c>
      <c r="D672">
        <v>79785</v>
      </c>
      <c r="E672" t="s">
        <v>84</v>
      </c>
      <c r="F672">
        <v>7</v>
      </c>
      <c r="G672" t="s">
        <v>25</v>
      </c>
      <c r="H672">
        <v>5736.9809999999998</v>
      </c>
      <c r="I672">
        <v>0</v>
      </c>
      <c r="J672">
        <v>174985</v>
      </c>
      <c r="K672">
        <v>104784</v>
      </c>
      <c r="M672">
        <v>7225.32</v>
      </c>
      <c r="N672" t="s">
        <v>18</v>
      </c>
    </row>
    <row r="673" spans="1:14" x14ac:dyDescent="0.3">
      <c r="A673" t="s">
        <v>14</v>
      </c>
      <c r="B673">
        <v>4</v>
      </c>
      <c r="C673" t="s">
        <v>82</v>
      </c>
      <c r="D673">
        <v>79785</v>
      </c>
      <c r="E673" t="s">
        <v>84</v>
      </c>
      <c r="F673">
        <v>8</v>
      </c>
      <c r="G673" t="s">
        <v>26</v>
      </c>
      <c r="H673">
        <v>1796.9369999999999</v>
      </c>
      <c r="I673">
        <v>0</v>
      </c>
      <c r="J673">
        <v>43755</v>
      </c>
      <c r="K673">
        <v>217194</v>
      </c>
      <c r="M673">
        <v>5084.3999999999996</v>
      </c>
      <c r="N673" t="s">
        <v>18</v>
      </c>
    </row>
    <row r="674" spans="1:14" x14ac:dyDescent="0.3">
      <c r="A674" t="s">
        <v>14</v>
      </c>
      <c r="B674">
        <v>4</v>
      </c>
      <c r="C674" t="s">
        <v>82</v>
      </c>
      <c r="D674">
        <v>79785</v>
      </c>
      <c r="E674" t="s">
        <v>84</v>
      </c>
      <c r="F674">
        <v>9</v>
      </c>
      <c r="G674" t="s">
        <v>27</v>
      </c>
      <c r="H674">
        <v>2360.25</v>
      </c>
      <c r="I674">
        <v>0</v>
      </c>
      <c r="J674">
        <v>52445</v>
      </c>
      <c r="K674">
        <v>407787</v>
      </c>
      <c r="M674">
        <v>5538.12</v>
      </c>
      <c r="N674" t="s">
        <v>18</v>
      </c>
    </row>
    <row r="675" spans="1:14" x14ac:dyDescent="0.3">
      <c r="A675" t="s">
        <v>14</v>
      </c>
      <c r="B675">
        <v>4</v>
      </c>
      <c r="C675" t="s">
        <v>82</v>
      </c>
      <c r="D675">
        <v>79785</v>
      </c>
      <c r="E675" t="s">
        <v>84</v>
      </c>
      <c r="F675">
        <v>14</v>
      </c>
      <c r="G675" t="s">
        <v>28</v>
      </c>
      <c r="H675">
        <v>9894.1679999999997</v>
      </c>
      <c r="I675">
        <v>0</v>
      </c>
      <c r="J675">
        <v>271185</v>
      </c>
      <c r="K675">
        <v>2229765</v>
      </c>
      <c r="M675">
        <v>18933.12</v>
      </c>
      <c r="N675" t="s">
        <v>18</v>
      </c>
    </row>
    <row r="676" spans="1:14" x14ac:dyDescent="0.3">
      <c r="A676" t="s">
        <v>14</v>
      </c>
      <c r="B676">
        <v>4</v>
      </c>
      <c r="C676" t="s">
        <v>82</v>
      </c>
      <c r="D676">
        <v>79785</v>
      </c>
      <c r="E676" t="s">
        <v>84</v>
      </c>
      <c r="F676">
        <v>15</v>
      </c>
      <c r="G676" t="s">
        <v>29</v>
      </c>
      <c r="H676">
        <v>4950.2309999999998</v>
      </c>
      <c r="I676">
        <v>0</v>
      </c>
      <c r="J676">
        <v>195</v>
      </c>
      <c r="K676">
        <v>0</v>
      </c>
      <c r="M676">
        <v>0</v>
      </c>
      <c r="N676" t="s">
        <v>18</v>
      </c>
    </row>
    <row r="677" spans="1:14" x14ac:dyDescent="0.3">
      <c r="A677" t="s">
        <v>14</v>
      </c>
      <c r="B677">
        <v>4</v>
      </c>
      <c r="C677" t="s">
        <v>82</v>
      </c>
      <c r="D677">
        <v>79785</v>
      </c>
      <c r="E677" t="s">
        <v>84</v>
      </c>
      <c r="F677">
        <v>12</v>
      </c>
      <c r="G677" t="s">
        <v>30</v>
      </c>
      <c r="H677">
        <v>7131.1019999999999</v>
      </c>
      <c r="I677">
        <v>0</v>
      </c>
      <c r="J677">
        <v>3040735</v>
      </c>
      <c r="K677">
        <v>12846183</v>
      </c>
      <c r="M677">
        <v>37966.559999999998</v>
      </c>
      <c r="N677" t="s">
        <v>18</v>
      </c>
    </row>
    <row r="678" spans="1:14" x14ac:dyDescent="0.3">
      <c r="A678" t="s">
        <v>14</v>
      </c>
      <c r="B678">
        <v>4</v>
      </c>
      <c r="C678" t="s">
        <v>82</v>
      </c>
      <c r="D678">
        <v>79785</v>
      </c>
      <c r="E678" t="s">
        <v>84</v>
      </c>
      <c r="F678">
        <v>16</v>
      </c>
      <c r="G678" t="s">
        <v>31</v>
      </c>
      <c r="H678">
        <v>3889.692</v>
      </c>
      <c r="I678">
        <v>0</v>
      </c>
      <c r="J678">
        <v>195</v>
      </c>
      <c r="K678">
        <v>0</v>
      </c>
      <c r="M678">
        <v>0</v>
      </c>
      <c r="N678" t="s">
        <v>18</v>
      </c>
    </row>
    <row r="679" spans="1:14" x14ac:dyDescent="0.3">
      <c r="A679" t="s">
        <v>14</v>
      </c>
      <c r="B679">
        <v>4</v>
      </c>
      <c r="C679" t="s">
        <v>82</v>
      </c>
      <c r="D679">
        <v>79785</v>
      </c>
      <c r="E679" t="s">
        <v>84</v>
      </c>
      <c r="F679">
        <v>11</v>
      </c>
      <c r="G679" t="s">
        <v>32</v>
      </c>
      <c r="H679">
        <v>2775.654</v>
      </c>
      <c r="I679">
        <v>0</v>
      </c>
      <c r="J679">
        <v>192380</v>
      </c>
      <c r="K679">
        <v>781740</v>
      </c>
      <c r="M679">
        <v>0</v>
      </c>
      <c r="N679" t="s">
        <v>18</v>
      </c>
    </row>
    <row r="680" spans="1:14" x14ac:dyDescent="0.3">
      <c r="A680" t="s">
        <v>14</v>
      </c>
      <c r="B680">
        <v>4</v>
      </c>
      <c r="C680" t="s">
        <v>82</v>
      </c>
      <c r="D680">
        <v>79785</v>
      </c>
      <c r="E680" t="s">
        <v>84</v>
      </c>
      <c r="F680">
        <v>17</v>
      </c>
      <c r="G680" t="s">
        <v>33</v>
      </c>
      <c r="H680">
        <v>1623.8520000000001</v>
      </c>
      <c r="I680">
        <v>0</v>
      </c>
      <c r="J680">
        <v>195</v>
      </c>
      <c r="K680">
        <v>0</v>
      </c>
      <c r="M680">
        <v>0</v>
      </c>
      <c r="N680" t="s">
        <v>18</v>
      </c>
    </row>
    <row r="681" spans="1:14" x14ac:dyDescent="0.3">
      <c r="A681" t="s">
        <v>14</v>
      </c>
      <c r="B681">
        <v>4</v>
      </c>
      <c r="C681" t="s">
        <v>82</v>
      </c>
      <c r="D681">
        <v>79785</v>
      </c>
      <c r="E681" t="s">
        <v>84</v>
      </c>
      <c r="F681">
        <v>18</v>
      </c>
      <c r="G681" t="s">
        <v>34</v>
      </c>
      <c r="H681">
        <v>50742.228000000003</v>
      </c>
      <c r="I681">
        <v>0</v>
      </c>
      <c r="J681">
        <v>3040735</v>
      </c>
      <c r="K681">
        <v>12846183</v>
      </c>
      <c r="M681">
        <v>37966.559999999998</v>
      </c>
      <c r="N681" t="s">
        <v>18</v>
      </c>
    </row>
    <row r="682" spans="1:14" x14ac:dyDescent="0.3">
      <c r="A682" t="s">
        <v>14</v>
      </c>
      <c r="B682">
        <v>4</v>
      </c>
      <c r="C682" t="s">
        <v>82</v>
      </c>
      <c r="D682">
        <v>63354</v>
      </c>
      <c r="E682" t="s">
        <v>85</v>
      </c>
      <c r="F682">
        <v>1</v>
      </c>
      <c r="G682" t="s">
        <v>17</v>
      </c>
      <c r="H682">
        <v>3716.607</v>
      </c>
      <c r="I682">
        <v>0</v>
      </c>
      <c r="J682">
        <v>416920</v>
      </c>
      <c r="K682">
        <v>1496385</v>
      </c>
      <c r="M682">
        <v>955.32</v>
      </c>
      <c r="N682" t="s">
        <v>18</v>
      </c>
    </row>
    <row r="683" spans="1:14" x14ac:dyDescent="0.3">
      <c r="A683" t="s">
        <v>14</v>
      </c>
      <c r="B683">
        <v>4</v>
      </c>
      <c r="C683" t="s">
        <v>82</v>
      </c>
      <c r="D683">
        <v>63354</v>
      </c>
      <c r="E683" t="s">
        <v>85</v>
      </c>
      <c r="F683">
        <v>2</v>
      </c>
      <c r="G683" t="s">
        <v>19</v>
      </c>
      <c r="H683">
        <v>2253.252</v>
      </c>
      <c r="I683">
        <v>0</v>
      </c>
      <c r="J683">
        <v>98090</v>
      </c>
      <c r="K683">
        <v>4119</v>
      </c>
      <c r="M683">
        <v>677.16</v>
      </c>
      <c r="N683" t="s">
        <v>18</v>
      </c>
    </row>
    <row r="684" spans="1:14" x14ac:dyDescent="0.3">
      <c r="A684" t="s">
        <v>14</v>
      </c>
      <c r="B684">
        <v>4</v>
      </c>
      <c r="C684" t="s">
        <v>82</v>
      </c>
      <c r="D684">
        <v>63354</v>
      </c>
      <c r="E684" t="s">
        <v>85</v>
      </c>
      <c r="F684">
        <v>3</v>
      </c>
      <c r="G684" t="s">
        <v>20</v>
      </c>
      <c r="H684">
        <v>47.204999999999998</v>
      </c>
      <c r="I684">
        <v>0</v>
      </c>
      <c r="J684">
        <v>521990</v>
      </c>
      <c r="K684">
        <v>748533</v>
      </c>
      <c r="M684">
        <v>1030.56</v>
      </c>
      <c r="N684" t="s">
        <v>18</v>
      </c>
    </row>
    <row r="685" spans="1:14" x14ac:dyDescent="0.3">
      <c r="A685" t="s">
        <v>14</v>
      </c>
      <c r="B685">
        <v>4</v>
      </c>
      <c r="C685" t="s">
        <v>82</v>
      </c>
      <c r="D685">
        <v>63354</v>
      </c>
      <c r="E685" t="s">
        <v>85</v>
      </c>
      <c r="F685">
        <v>4</v>
      </c>
      <c r="G685" t="s">
        <v>21</v>
      </c>
      <c r="H685">
        <v>1815.819</v>
      </c>
      <c r="I685">
        <v>0</v>
      </c>
      <c r="J685">
        <v>377775</v>
      </c>
      <c r="K685">
        <v>617973</v>
      </c>
      <c r="M685">
        <v>868.68</v>
      </c>
      <c r="N685" t="s">
        <v>18</v>
      </c>
    </row>
    <row r="686" spans="1:14" x14ac:dyDescent="0.3">
      <c r="A686" t="s">
        <v>14</v>
      </c>
      <c r="B686">
        <v>4</v>
      </c>
      <c r="C686" t="s">
        <v>82</v>
      </c>
      <c r="D686">
        <v>63354</v>
      </c>
      <c r="E686" t="s">
        <v>85</v>
      </c>
      <c r="F686">
        <v>5</v>
      </c>
      <c r="G686" t="s">
        <v>22</v>
      </c>
      <c r="H686">
        <v>3571.8449999999998</v>
      </c>
      <c r="I686">
        <v>0</v>
      </c>
      <c r="J686">
        <v>192675</v>
      </c>
      <c r="K686">
        <v>376371</v>
      </c>
      <c r="M686">
        <v>1315.56</v>
      </c>
      <c r="N686" t="s">
        <v>18</v>
      </c>
    </row>
    <row r="687" spans="1:14" x14ac:dyDescent="0.3">
      <c r="A687" t="s">
        <v>14</v>
      </c>
      <c r="B687">
        <v>4</v>
      </c>
      <c r="C687" t="s">
        <v>82</v>
      </c>
      <c r="D687">
        <v>63354</v>
      </c>
      <c r="E687" t="s">
        <v>85</v>
      </c>
      <c r="F687">
        <v>6</v>
      </c>
      <c r="G687" t="s">
        <v>23</v>
      </c>
      <c r="H687">
        <v>12351.975</v>
      </c>
      <c r="I687">
        <v>0</v>
      </c>
      <c r="J687">
        <v>1986330</v>
      </c>
      <c r="K687">
        <v>891096</v>
      </c>
      <c r="M687">
        <v>12357.6</v>
      </c>
      <c r="N687" t="s">
        <v>18</v>
      </c>
    </row>
    <row r="688" spans="1:14" x14ac:dyDescent="0.3">
      <c r="A688" t="s">
        <v>14</v>
      </c>
      <c r="B688">
        <v>4</v>
      </c>
      <c r="C688" t="s">
        <v>82</v>
      </c>
      <c r="D688">
        <v>63354</v>
      </c>
      <c r="E688" t="s">
        <v>85</v>
      </c>
      <c r="F688">
        <v>13</v>
      </c>
      <c r="G688" t="s">
        <v>24</v>
      </c>
      <c r="H688">
        <v>23756.703000000001</v>
      </c>
      <c r="I688">
        <v>0</v>
      </c>
      <c r="J688">
        <v>3593780</v>
      </c>
      <c r="K688">
        <v>12759477</v>
      </c>
      <c r="M688">
        <v>18155.64</v>
      </c>
      <c r="N688" t="s">
        <v>18</v>
      </c>
    </row>
    <row r="689" spans="1:14" x14ac:dyDescent="0.3">
      <c r="A689" t="s">
        <v>14</v>
      </c>
      <c r="B689">
        <v>4</v>
      </c>
      <c r="C689" t="s">
        <v>82</v>
      </c>
      <c r="D689">
        <v>63354</v>
      </c>
      <c r="E689" t="s">
        <v>85</v>
      </c>
      <c r="F689">
        <v>7</v>
      </c>
      <c r="G689" t="s">
        <v>25</v>
      </c>
      <c r="H689">
        <v>6891.93</v>
      </c>
      <c r="I689">
        <v>0</v>
      </c>
      <c r="J689">
        <v>272405</v>
      </c>
      <c r="K689">
        <v>2324139</v>
      </c>
      <c r="M689">
        <v>6495.72</v>
      </c>
      <c r="N689" t="s">
        <v>18</v>
      </c>
    </row>
    <row r="690" spans="1:14" x14ac:dyDescent="0.3">
      <c r="A690" t="s">
        <v>14</v>
      </c>
      <c r="B690">
        <v>4</v>
      </c>
      <c r="C690" t="s">
        <v>82</v>
      </c>
      <c r="D690">
        <v>63354</v>
      </c>
      <c r="E690" t="s">
        <v>85</v>
      </c>
      <c r="F690">
        <v>8</v>
      </c>
      <c r="G690" t="s">
        <v>26</v>
      </c>
      <c r="H690">
        <v>4018.7190000000001</v>
      </c>
      <c r="I690">
        <v>0</v>
      </c>
      <c r="J690">
        <v>55855</v>
      </c>
      <c r="K690">
        <v>31308</v>
      </c>
      <c r="M690">
        <v>4833.6000000000004</v>
      </c>
      <c r="N690" t="s">
        <v>18</v>
      </c>
    </row>
    <row r="691" spans="1:14" x14ac:dyDescent="0.3">
      <c r="A691" t="s">
        <v>14</v>
      </c>
      <c r="B691">
        <v>4</v>
      </c>
      <c r="C691" t="s">
        <v>82</v>
      </c>
      <c r="D691">
        <v>63354</v>
      </c>
      <c r="E691" t="s">
        <v>85</v>
      </c>
      <c r="F691">
        <v>9</v>
      </c>
      <c r="G691" t="s">
        <v>27</v>
      </c>
      <c r="H691">
        <v>3851.9279999999999</v>
      </c>
      <c r="I691">
        <v>0</v>
      </c>
      <c r="J691">
        <v>65755</v>
      </c>
      <c r="K691">
        <v>458094</v>
      </c>
      <c r="M691">
        <v>5424.12</v>
      </c>
      <c r="N691" t="s">
        <v>18</v>
      </c>
    </row>
    <row r="692" spans="1:14" x14ac:dyDescent="0.3">
      <c r="A692" t="s">
        <v>14</v>
      </c>
      <c r="B692">
        <v>4</v>
      </c>
      <c r="C692" t="s">
        <v>82</v>
      </c>
      <c r="D692">
        <v>63354</v>
      </c>
      <c r="E692" t="s">
        <v>85</v>
      </c>
      <c r="F692">
        <v>14</v>
      </c>
      <c r="G692" t="s">
        <v>28</v>
      </c>
      <c r="H692">
        <v>14762.576999999999</v>
      </c>
      <c r="I692">
        <v>0</v>
      </c>
      <c r="J692">
        <v>394015</v>
      </c>
      <c r="K692">
        <v>3095841</v>
      </c>
      <c r="M692">
        <v>18315.240000000002</v>
      </c>
      <c r="N692" t="s">
        <v>18</v>
      </c>
    </row>
    <row r="693" spans="1:14" x14ac:dyDescent="0.3">
      <c r="A693" t="s">
        <v>14</v>
      </c>
      <c r="B693">
        <v>4</v>
      </c>
      <c r="C693" t="s">
        <v>82</v>
      </c>
      <c r="D693">
        <v>63354</v>
      </c>
      <c r="E693" t="s">
        <v>85</v>
      </c>
      <c r="F693">
        <v>15</v>
      </c>
      <c r="G693" t="s">
        <v>29</v>
      </c>
      <c r="H693">
        <v>5859.7139999999999</v>
      </c>
      <c r="I693">
        <v>0</v>
      </c>
      <c r="J693">
        <v>200</v>
      </c>
      <c r="K693">
        <v>0</v>
      </c>
      <c r="M693">
        <v>0</v>
      </c>
      <c r="N693" t="s">
        <v>18</v>
      </c>
    </row>
    <row r="694" spans="1:14" x14ac:dyDescent="0.3">
      <c r="A694" t="s">
        <v>14</v>
      </c>
      <c r="B694">
        <v>4</v>
      </c>
      <c r="C694" t="s">
        <v>82</v>
      </c>
      <c r="D694">
        <v>63354</v>
      </c>
      <c r="E694" t="s">
        <v>85</v>
      </c>
      <c r="F694">
        <v>12</v>
      </c>
      <c r="G694" t="s">
        <v>30</v>
      </c>
      <c r="H694">
        <v>9488.2049999999999</v>
      </c>
      <c r="I694">
        <v>0</v>
      </c>
      <c r="J694">
        <v>3987795</v>
      </c>
      <c r="K694">
        <v>15855318</v>
      </c>
      <c r="M694">
        <v>36470.879999999997</v>
      </c>
      <c r="N694" t="s">
        <v>18</v>
      </c>
    </row>
    <row r="695" spans="1:14" x14ac:dyDescent="0.3">
      <c r="A695" t="s">
        <v>14</v>
      </c>
      <c r="B695">
        <v>4</v>
      </c>
      <c r="C695" t="s">
        <v>82</v>
      </c>
      <c r="D695">
        <v>63354</v>
      </c>
      <c r="E695" t="s">
        <v>85</v>
      </c>
      <c r="F695">
        <v>16</v>
      </c>
      <c r="G695" t="s">
        <v>31</v>
      </c>
      <c r="H695">
        <v>4717.3530000000001</v>
      </c>
      <c r="I695">
        <v>0</v>
      </c>
      <c r="J695">
        <v>200</v>
      </c>
      <c r="K695">
        <v>0</v>
      </c>
      <c r="M695">
        <v>0</v>
      </c>
      <c r="N695" t="s">
        <v>18</v>
      </c>
    </row>
    <row r="696" spans="1:14" x14ac:dyDescent="0.3">
      <c r="A696" t="s">
        <v>14</v>
      </c>
      <c r="B696">
        <v>4</v>
      </c>
      <c r="C696" t="s">
        <v>82</v>
      </c>
      <c r="D696">
        <v>63354</v>
      </c>
      <c r="E696" t="s">
        <v>85</v>
      </c>
      <c r="F696">
        <v>11</v>
      </c>
      <c r="G696" t="s">
        <v>32</v>
      </c>
      <c r="H696">
        <v>5513.5439999999999</v>
      </c>
      <c r="I696">
        <v>0</v>
      </c>
      <c r="J696">
        <v>701465</v>
      </c>
      <c r="K696">
        <v>195084</v>
      </c>
      <c r="M696">
        <v>0</v>
      </c>
      <c r="N696" t="s">
        <v>18</v>
      </c>
    </row>
    <row r="697" spans="1:14" x14ac:dyDescent="0.3">
      <c r="A697" t="s">
        <v>14</v>
      </c>
      <c r="B697">
        <v>4</v>
      </c>
      <c r="C697" t="s">
        <v>82</v>
      </c>
      <c r="D697">
        <v>63354</v>
      </c>
      <c r="E697" t="s">
        <v>85</v>
      </c>
      <c r="F697">
        <v>17</v>
      </c>
      <c r="G697" t="s">
        <v>33</v>
      </c>
      <c r="H697">
        <v>2165.136</v>
      </c>
      <c r="I697">
        <v>0</v>
      </c>
      <c r="J697">
        <v>200</v>
      </c>
      <c r="K697">
        <v>0</v>
      </c>
      <c r="M697">
        <v>0</v>
      </c>
      <c r="N697" t="s">
        <v>18</v>
      </c>
    </row>
    <row r="698" spans="1:14" x14ac:dyDescent="0.3">
      <c r="A698" t="s">
        <v>14</v>
      </c>
      <c r="B698">
        <v>4</v>
      </c>
      <c r="C698" t="s">
        <v>82</v>
      </c>
      <c r="D698">
        <v>63354</v>
      </c>
      <c r="E698" t="s">
        <v>85</v>
      </c>
      <c r="F698">
        <v>18</v>
      </c>
      <c r="G698" t="s">
        <v>34</v>
      </c>
      <c r="H698">
        <v>66263.232000000004</v>
      </c>
      <c r="I698">
        <v>0</v>
      </c>
      <c r="J698">
        <v>3987795</v>
      </c>
      <c r="K698">
        <v>15855318</v>
      </c>
      <c r="M698">
        <v>36470.879999999997</v>
      </c>
      <c r="N698" t="s">
        <v>18</v>
      </c>
    </row>
    <row r="699" spans="1:14" x14ac:dyDescent="0.3">
      <c r="A699" t="s">
        <v>14</v>
      </c>
      <c r="B699">
        <v>4</v>
      </c>
      <c r="C699" t="s">
        <v>82</v>
      </c>
      <c r="D699">
        <v>85124</v>
      </c>
      <c r="E699" t="s">
        <v>86</v>
      </c>
      <c r="F699">
        <v>1</v>
      </c>
      <c r="G699" t="s">
        <v>17</v>
      </c>
      <c r="H699">
        <v>4339.7129999999997</v>
      </c>
      <c r="I699">
        <v>0</v>
      </c>
      <c r="J699">
        <v>530415</v>
      </c>
      <c r="K699">
        <v>1930788</v>
      </c>
      <c r="M699">
        <v>1062.48</v>
      </c>
      <c r="N699" t="s">
        <v>39</v>
      </c>
    </row>
    <row r="700" spans="1:14" x14ac:dyDescent="0.3">
      <c r="A700" t="s">
        <v>14</v>
      </c>
      <c r="B700">
        <v>4</v>
      </c>
      <c r="C700" t="s">
        <v>82</v>
      </c>
      <c r="D700">
        <v>85124</v>
      </c>
      <c r="E700" t="s">
        <v>86</v>
      </c>
      <c r="F700">
        <v>2</v>
      </c>
      <c r="G700" t="s">
        <v>19</v>
      </c>
      <c r="H700">
        <v>4210.6859999999997</v>
      </c>
      <c r="I700">
        <v>0</v>
      </c>
      <c r="J700">
        <v>111990</v>
      </c>
      <c r="K700">
        <v>711618</v>
      </c>
      <c r="M700">
        <v>608.76</v>
      </c>
      <c r="N700" t="s">
        <v>39</v>
      </c>
    </row>
    <row r="701" spans="1:14" x14ac:dyDescent="0.3">
      <c r="A701" t="s">
        <v>14</v>
      </c>
      <c r="B701">
        <v>4</v>
      </c>
      <c r="C701" t="s">
        <v>82</v>
      </c>
      <c r="D701">
        <v>85124</v>
      </c>
      <c r="E701" t="s">
        <v>86</v>
      </c>
      <c r="F701">
        <v>3</v>
      </c>
      <c r="G701" t="s">
        <v>20</v>
      </c>
      <c r="H701">
        <v>47.204999999999998</v>
      </c>
      <c r="I701">
        <v>0</v>
      </c>
      <c r="J701">
        <v>467985</v>
      </c>
      <c r="K701">
        <v>794415</v>
      </c>
      <c r="M701">
        <v>1087.56</v>
      </c>
      <c r="N701" t="s">
        <v>39</v>
      </c>
    </row>
    <row r="702" spans="1:14" x14ac:dyDescent="0.3">
      <c r="A702" t="s">
        <v>14</v>
      </c>
      <c r="B702">
        <v>4</v>
      </c>
      <c r="C702" t="s">
        <v>82</v>
      </c>
      <c r="D702">
        <v>85124</v>
      </c>
      <c r="E702" t="s">
        <v>86</v>
      </c>
      <c r="F702">
        <v>4</v>
      </c>
      <c r="G702" t="s">
        <v>21</v>
      </c>
      <c r="H702">
        <v>2061.2849999999999</v>
      </c>
      <c r="I702">
        <v>0</v>
      </c>
      <c r="J702">
        <v>392030</v>
      </c>
      <c r="K702">
        <v>70890</v>
      </c>
      <c r="M702">
        <v>868.68</v>
      </c>
      <c r="N702" t="s">
        <v>39</v>
      </c>
    </row>
    <row r="703" spans="1:14" x14ac:dyDescent="0.3">
      <c r="A703" t="s">
        <v>14</v>
      </c>
      <c r="B703">
        <v>4</v>
      </c>
      <c r="C703" t="s">
        <v>82</v>
      </c>
      <c r="D703">
        <v>85124</v>
      </c>
      <c r="E703" t="s">
        <v>86</v>
      </c>
      <c r="F703">
        <v>5</v>
      </c>
      <c r="G703" t="s">
        <v>22</v>
      </c>
      <c r="H703">
        <v>4629.2370000000001</v>
      </c>
      <c r="I703">
        <v>0</v>
      </c>
      <c r="J703">
        <v>211885</v>
      </c>
      <c r="K703">
        <v>432306</v>
      </c>
      <c r="M703">
        <v>1087.56</v>
      </c>
      <c r="N703" t="s">
        <v>39</v>
      </c>
    </row>
    <row r="704" spans="1:14" x14ac:dyDescent="0.3">
      <c r="A704" t="s">
        <v>14</v>
      </c>
      <c r="B704">
        <v>4</v>
      </c>
      <c r="C704" t="s">
        <v>82</v>
      </c>
      <c r="D704">
        <v>85124</v>
      </c>
      <c r="E704" t="s">
        <v>86</v>
      </c>
      <c r="F704">
        <v>6</v>
      </c>
      <c r="G704" t="s">
        <v>23</v>
      </c>
      <c r="H704">
        <v>11165.556</v>
      </c>
      <c r="I704">
        <v>0</v>
      </c>
      <c r="J704">
        <v>1347065</v>
      </c>
      <c r="K704">
        <v>4148394</v>
      </c>
      <c r="M704">
        <v>10157.4</v>
      </c>
      <c r="N704" t="s">
        <v>39</v>
      </c>
    </row>
    <row r="705" spans="1:14" x14ac:dyDescent="0.3">
      <c r="A705" t="s">
        <v>14</v>
      </c>
      <c r="B705">
        <v>4</v>
      </c>
      <c r="C705" t="s">
        <v>82</v>
      </c>
      <c r="D705">
        <v>85124</v>
      </c>
      <c r="E705" t="s">
        <v>86</v>
      </c>
      <c r="F705">
        <v>13</v>
      </c>
      <c r="G705" t="s">
        <v>24</v>
      </c>
      <c r="H705">
        <v>26453.682000000001</v>
      </c>
      <c r="I705">
        <v>0</v>
      </c>
      <c r="J705">
        <v>3061370</v>
      </c>
      <c r="K705">
        <v>8778411</v>
      </c>
      <c r="M705">
        <v>17147.88</v>
      </c>
      <c r="N705" t="s">
        <v>39</v>
      </c>
    </row>
    <row r="706" spans="1:14" x14ac:dyDescent="0.3">
      <c r="A706" t="s">
        <v>14</v>
      </c>
      <c r="B706">
        <v>4</v>
      </c>
      <c r="C706" t="s">
        <v>82</v>
      </c>
      <c r="D706">
        <v>85124</v>
      </c>
      <c r="E706" t="s">
        <v>86</v>
      </c>
      <c r="F706">
        <v>7</v>
      </c>
      <c r="G706" t="s">
        <v>25</v>
      </c>
      <c r="H706">
        <v>7977.6450000000004</v>
      </c>
      <c r="I706">
        <v>0</v>
      </c>
      <c r="J706">
        <v>236600</v>
      </c>
      <c r="K706">
        <v>2250969</v>
      </c>
      <c r="M706">
        <v>7562.76</v>
      </c>
      <c r="N706" t="s">
        <v>39</v>
      </c>
    </row>
    <row r="707" spans="1:14" x14ac:dyDescent="0.3">
      <c r="A707" t="s">
        <v>14</v>
      </c>
      <c r="B707">
        <v>4</v>
      </c>
      <c r="C707" t="s">
        <v>82</v>
      </c>
      <c r="D707">
        <v>85124</v>
      </c>
      <c r="E707" t="s">
        <v>86</v>
      </c>
      <c r="F707">
        <v>8</v>
      </c>
      <c r="G707" t="s">
        <v>26</v>
      </c>
      <c r="H707">
        <v>2039.2560000000001</v>
      </c>
      <c r="I707">
        <v>0</v>
      </c>
      <c r="J707">
        <v>40580</v>
      </c>
      <c r="K707">
        <v>208755</v>
      </c>
      <c r="M707">
        <v>4395.84</v>
      </c>
      <c r="N707" t="s">
        <v>39</v>
      </c>
    </row>
    <row r="708" spans="1:14" x14ac:dyDescent="0.3">
      <c r="A708" t="s">
        <v>14</v>
      </c>
      <c r="B708">
        <v>4</v>
      </c>
      <c r="C708" t="s">
        <v>82</v>
      </c>
      <c r="D708">
        <v>85124</v>
      </c>
      <c r="E708" t="s">
        <v>86</v>
      </c>
      <c r="F708">
        <v>9</v>
      </c>
      <c r="G708" t="s">
        <v>27</v>
      </c>
      <c r="H708">
        <v>2986.5030000000002</v>
      </c>
      <c r="I708">
        <v>0</v>
      </c>
      <c r="J708">
        <v>70720</v>
      </c>
      <c r="K708">
        <v>490677</v>
      </c>
      <c r="M708">
        <v>5202.96</v>
      </c>
      <c r="N708" t="s">
        <v>39</v>
      </c>
    </row>
    <row r="709" spans="1:14" x14ac:dyDescent="0.3">
      <c r="A709" t="s">
        <v>14</v>
      </c>
      <c r="B709">
        <v>4</v>
      </c>
      <c r="C709" t="s">
        <v>82</v>
      </c>
      <c r="D709">
        <v>85124</v>
      </c>
      <c r="E709" t="s">
        <v>86</v>
      </c>
      <c r="F709">
        <v>14</v>
      </c>
      <c r="G709" t="s">
        <v>28</v>
      </c>
      <c r="H709">
        <v>13003.404</v>
      </c>
      <c r="I709">
        <v>0</v>
      </c>
      <c r="J709">
        <v>347900</v>
      </c>
      <c r="K709">
        <v>2950401</v>
      </c>
      <c r="M709">
        <v>19042.560000000001</v>
      </c>
      <c r="N709" t="s">
        <v>39</v>
      </c>
    </row>
    <row r="710" spans="1:14" x14ac:dyDescent="0.3">
      <c r="A710" t="s">
        <v>14</v>
      </c>
      <c r="B710">
        <v>4</v>
      </c>
      <c r="C710" t="s">
        <v>82</v>
      </c>
      <c r="D710">
        <v>85124</v>
      </c>
      <c r="E710" t="s">
        <v>86</v>
      </c>
      <c r="F710">
        <v>15</v>
      </c>
      <c r="G710" t="s">
        <v>29</v>
      </c>
      <c r="H710">
        <v>6976.8990000000003</v>
      </c>
      <c r="I710">
        <v>0</v>
      </c>
      <c r="J710">
        <v>205</v>
      </c>
      <c r="K710">
        <v>0</v>
      </c>
      <c r="M710">
        <v>0</v>
      </c>
      <c r="N710" t="s">
        <v>39</v>
      </c>
    </row>
    <row r="711" spans="1:14" x14ac:dyDescent="0.3">
      <c r="A711" t="s">
        <v>14</v>
      </c>
      <c r="B711">
        <v>4</v>
      </c>
      <c r="C711" t="s">
        <v>82</v>
      </c>
      <c r="D711">
        <v>85124</v>
      </c>
      <c r="E711" t="s">
        <v>86</v>
      </c>
      <c r="F711">
        <v>12</v>
      </c>
      <c r="G711" t="s">
        <v>30</v>
      </c>
      <c r="H711">
        <v>7647.21</v>
      </c>
      <c r="I711">
        <v>0</v>
      </c>
      <c r="J711">
        <v>3409270</v>
      </c>
      <c r="K711">
        <v>11728812</v>
      </c>
      <c r="M711">
        <v>36190.44</v>
      </c>
      <c r="N711" t="s">
        <v>39</v>
      </c>
    </row>
    <row r="712" spans="1:14" x14ac:dyDescent="0.3">
      <c r="A712" t="s">
        <v>14</v>
      </c>
      <c r="B712">
        <v>4</v>
      </c>
      <c r="C712" t="s">
        <v>82</v>
      </c>
      <c r="D712">
        <v>85124</v>
      </c>
      <c r="E712" t="s">
        <v>86</v>
      </c>
      <c r="F712">
        <v>16</v>
      </c>
      <c r="G712" t="s">
        <v>31</v>
      </c>
      <c r="H712">
        <v>4402.6530000000002</v>
      </c>
      <c r="I712">
        <v>0</v>
      </c>
      <c r="J712">
        <v>205</v>
      </c>
      <c r="K712">
        <v>0</v>
      </c>
      <c r="M712">
        <v>0</v>
      </c>
      <c r="N712" t="s">
        <v>39</v>
      </c>
    </row>
    <row r="713" spans="1:14" x14ac:dyDescent="0.3">
      <c r="A713" t="s">
        <v>14</v>
      </c>
      <c r="B713">
        <v>4</v>
      </c>
      <c r="C713" t="s">
        <v>82</v>
      </c>
      <c r="D713">
        <v>85124</v>
      </c>
      <c r="E713" t="s">
        <v>86</v>
      </c>
      <c r="F713">
        <v>11</v>
      </c>
      <c r="G713" t="s">
        <v>32</v>
      </c>
      <c r="H713">
        <v>4226.4210000000003</v>
      </c>
      <c r="I713">
        <v>0</v>
      </c>
      <c r="J713">
        <v>493515</v>
      </c>
      <c r="K713">
        <v>1509390</v>
      </c>
      <c r="M713">
        <v>0</v>
      </c>
      <c r="N713" t="s">
        <v>39</v>
      </c>
    </row>
    <row r="714" spans="1:14" x14ac:dyDescent="0.3">
      <c r="A714" t="s">
        <v>14</v>
      </c>
      <c r="B714">
        <v>4</v>
      </c>
      <c r="C714" t="s">
        <v>82</v>
      </c>
      <c r="D714">
        <v>85124</v>
      </c>
      <c r="E714" t="s">
        <v>86</v>
      </c>
      <c r="F714">
        <v>17</v>
      </c>
      <c r="G714" t="s">
        <v>33</v>
      </c>
      <c r="H714">
        <v>2353.9560000000001</v>
      </c>
      <c r="I714">
        <v>0</v>
      </c>
      <c r="J714">
        <v>205</v>
      </c>
      <c r="K714">
        <v>0</v>
      </c>
      <c r="M714">
        <v>0</v>
      </c>
      <c r="N714" t="s">
        <v>39</v>
      </c>
    </row>
    <row r="715" spans="1:14" x14ac:dyDescent="0.3">
      <c r="A715" t="s">
        <v>14</v>
      </c>
      <c r="B715">
        <v>4</v>
      </c>
      <c r="C715" t="s">
        <v>82</v>
      </c>
      <c r="D715">
        <v>85124</v>
      </c>
      <c r="E715" t="s">
        <v>86</v>
      </c>
      <c r="F715">
        <v>18</v>
      </c>
      <c r="G715" t="s">
        <v>34</v>
      </c>
      <c r="H715">
        <v>65064.224999999999</v>
      </c>
      <c r="I715">
        <v>0</v>
      </c>
      <c r="J715">
        <v>3409270</v>
      </c>
      <c r="K715">
        <v>11728812</v>
      </c>
      <c r="M715">
        <v>36190.44</v>
      </c>
      <c r="N715" t="s">
        <v>39</v>
      </c>
    </row>
    <row r="716" spans="1:14" x14ac:dyDescent="0.3">
      <c r="A716" t="s">
        <v>14</v>
      </c>
      <c r="B716">
        <v>4</v>
      </c>
      <c r="C716" t="s">
        <v>82</v>
      </c>
      <c r="D716">
        <v>73422</v>
      </c>
      <c r="E716" t="s">
        <v>87</v>
      </c>
      <c r="F716">
        <v>1</v>
      </c>
      <c r="G716" t="s">
        <v>17</v>
      </c>
      <c r="H716">
        <v>4364.8890000000001</v>
      </c>
      <c r="I716">
        <v>0</v>
      </c>
      <c r="J716">
        <v>638775</v>
      </c>
      <c r="K716">
        <v>2159586</v>
      </c>
      <c r="M716">
        <v>1003.2</v>
      </c>
      <c r="N716" t="s">
        <v>18</v>
      </c>
    </row>
    <row r="717" spans="1:14" x14ac:dyDescent="0.3">
      <c r="A717" t="s">
        <v>14</v>
      </c>
      <c r="B717">
        <v>4</v>
      </c>
      <c r="C717" t="s">
        <v>82</v>
      </c>
      <c r="D717">
        <v>73422</v>
      </c>
      <c r="E717" t="s">
        <v>87</v>
      </c>
      <c r="F717">
        <v>2</v>
      </c>
      <c r="G717" t="s">
        <v>19</v>
      </c>
      <c r="H717">
        <v>3276.027</v>
      </c>
      <c r="I717">
        <v>0</v>
      </c>
      <c r="J717">
        <v>129015</v>
      </c>
      <c r="K717">
        <v>768822</v>
      </c>
      <c r="M717">
        <v>672.6</v>
      </c>
      <c r="N717" t="s">
        <v>18</v>
      </c>
    </row>
    <row r="718" spans="1:14" x14ac:dyDescent="0.3">
      <c r="A718" t="s">
        <v>14</v>
      </c>
      <c r="B718">
        <v>4</v>
      </c>
      <c r="C718" t="s">
        <v>82</v>
      </c>
      <c r="D718">
        <v>73422</v>
      </c>
      <c r="E718" t="s">
        <v>87</v>
      </c>
      <c r="F718">
        <v>3</v>
      </c>
      <c r="G718" t="s">
        <v>20</v>
      </c>
      <c r="H718">
        <v>47.204999999999998</v>
      </c>
      <c r="I718">
        <v>0</v>
      </c>
      <c r="J718">
        <v>604280</v>
      </c>
      <c r="K718">
        <v>95580</v>
      </c>
      <c r="M718">
        <v>1140</v>
      </c>
      <c r="N718" t="s">
        <v>18</v>
      </c>
    </row>
    <row r="719" spans="1:14" x14ac:dyDescent="0.3">
      <c r="A719" t="s">
        <v>14</v>
      </c>
      <c r="B719">
        <v>4</v>
      </c>
      <c r="C719" t="s">
        <v>82</v>
      </c>
      <c r="D719">
        <v>73422</v>
      </c>
      <c r="E719" t="s">
        <v>87</v>
      </c>
      <c r="F719">
        <v>4</v>
      </c>
      <c r="G719" t="s">
        <v>21</v>
      </c>
      <c r="H719">
        <v>2910.9749999999999</v>
      </c>
      <c r="I719">
        <v>0</v>
      </c>
      <c r="J719">
        <v>482425</v>
      </c>
      <c r="K719">
        <v>839913</v>
      </c>
      <c r="M719">
        <v>1037.4000000000001</v>
      </c>
      <c r="N719" t="s">
        <v>18</v>
      </c>
    </row>
    <row r="720" spans="1:14" x14ac:dyDescent="0.3">
      <c r="A720" t="s">
        <v>14</v>
      </c>
      <c r="B720">
        <v>4</v>
      </c>
      <c r="C720" t="s">
        <v>82</v>
      </c>
      <c r="D720">
        <v>73422</v>
      </c>
      <c r="E720" t="s">
        <v>87</v>
      </c>
      <c r="F720">
        <v>5</v>
      </c>
      <c r="G720" t="s">
        <v>22</v>
      </c>
      <c r="H720">
        <v>6164.973</v>
      </c>
      <c r="I720">
        <v>0</v>
      </c>
      <c r="J720">
        <v>278225</v>
      </c>
      <c r="K720">
        <v>590679</v>
      </c>
      <c r="M720">
        <v>1133.1600000000001</v>
      </c>
      <c r="N720" t="s">
        <v>18</v>
      </c>
    </row>
    <row r="721" spans="1:14" x14ac:dyDescent="0.3">
      <c r="A721" t="s">
        <v>14</v>
      </c>
      <c r="B721">
        <v>4</v>
      </c>
      <c r="C721" t="s">
        <v>82</v>
      </c>
      <c r="D721">
        <v>73422</v>
      </c>
      <c r="E721" t="s">
        <v>87</v>
      </c>
      <c r="F721">
        <v>6</v>
      </c>
      <c r="G721" t="s">
        <v>23</v>
      </c>
      <c r="H721">
        <v>14312.556</v>
      </c>
      <c r="I721">
        <v>0</v>
      </c>
      <c r="J721">
        <v>2126265</v>
      </c>
      <c r="K721">
        <v>7370811</v>
      </c>
      <c r="M721">
        <v>12346.2</v>
      </c>
      <c r="N721" t="s">
        <v>18</v>
      </c>
    </row>
    <row r="722" spans="1:14" x14ac:dyDescent="0.3">
      <c r="A722" t="s">
        <v>14</v>
      </c>
      <c r="B722">
        <v>4</v>
      </c>
      <c r="C722" t="s">
        <v>82</v>
      </c>
      <c r="D722">
        <v>73422</v>
      </c>
      <c r="E722" t="s">
        <v>87</v>
      </c>
      <c r="F722">
        <v>13</v>
      </c>
      <c r="G722" t="s">
        <v>24</v>
      </c>
      <c r="H722">
        <v>31076.625</v>
      </c>
      <c r="I722">
        <v>0</v>
      </c>
      <c r="J722">
        <v>4258985</v>
      </c>
      <c r="K722">
        <v>12685671</v>
      </c>
      <c r="M722">
        <v>17697.36</v>
      </c>
      <c r="N722" t="s">
        <v>18</v>
      </c>
    </row>
    <row r="723" spans="1:14" x14ac:dyDescent="0.3">
      <c r="A723" t="s">
        <v>14</v>
      </c>
      <c r="B723">
        <v>4</v>
      </c>
      <c r="C723" t="s">
        <v>82</v>
      </c>
      <c r="D723">
        <v>73422</v>
      </c>
      <c r="E723" t="s">
        <v>87</v>
      </c>
      <c r="F723">
        <v>7</v>
      </c>
      <c r="G723" t="s">
        <v>25</v>
      </c>
      <c r="H723">
        <v>10426.011</v>
      </c>
      <c r="I723">
        <v>0</v>
      </c>
      <c r="J723">
        <v>317415</v>
      </c>
      <c r="K723">
        <v>2759088</v>
      </c>
      <c r="M723">
        <v>7635.72</v>
      </c>
      <c r="N723" t="s">
        <v>18</v>
      </c>
    </row>
    <row r="724" spans="1:14" x14ac:dyDescent="0.3">
      <c r="A724" t="s">
        <v>14</v>
      </c>
      <c r="B724">
        <v>4</v>
      </c>
      <c r="C724" t="s">
        <v>82</v>
      </c>
      <c r="D724">
        <v>73422</v>
      </c>
      <c r="E724" t="s">
        <v>87</v>
      </c>
      <c r="F724">
        <v>8</v>
      </c>
      <c r="G724" t="s">
        <v>26</v>
      </c>
      <c r="H724">
        <v>4056.4830000000002</v>
      </c>
      <c r="I724">
        <v>0</v>
      </c>
      <c r="J724">
        <v>78735</v>
      </c>
      <c r="K724">
        <v>405132</v>
      </c>
      <c r="M724">
        <v>5529</v>
      </c>
      <c r="N724" t="s">
        <v>18</v>
      </c>
    </row>
    <row r="725" spans="1:14" x14ac:dyDescent="0.3">
      <c r="A725" t="s">
        <v>14</v>
      </c>
      <c r="B725">
        <v>4</v>
      </c>
      <c r="C725" t="s">
        <v>82</v>
      </c>
      <c r="D725">
        <v>73422</v>
      </c>
      <c r="E725" t="s">
        <v>87</v>
      </c>
      <c r="F725">
        <v>9</v>
      </c>
      <c r="G725" t="s">
        <v>27</v>
      </c>
      <c r="H725">
        <v>3811.0169999999998</v>
      </c>
      <c r="I725">
        <v>0</v>
      </c>
      <c r="J725">
        <v>75685</v>
      </c>
      <c r="K725">
        <v>582150</v>
      </c>
      <c r="M725">
        <v>5469.72</v>
      </c>
      <c r="N725" t="s">
        <v>18</v>
      </c>
    </row>
    <row r="726" spans="1:14" x14ac:dyDescent="0.3">
      <c r="A726" t="s">
        <v>14</v>
      </c>
      <c r="B726">
        <v>4</v>
      </c>
      <c r="C726" t="s">
        <v>82</v>
      </c>
      <c r="D726">
        <v>73422</v>
      </c>
      <c r="E726" t="s">
        <v>87</v>
      </c>
      <c r="F726">
        <v>14</v>
      </c>
      <c r="G726" t="s">
        <v>28</v>
      </c>
      <c r="H726">
        <v>18293.510999999999</v>
      </c>
      <c r="I726">
        <v>0</v>
      </c>
      <c r="J726">
        <v>471835</v>
      </c>
      <c r="K726">
        <v>3746370</v>
      </c>
      <c r="M726">
        <v>20761.68</v>
      </c>
      <c r="N726" t="s">
        <v>18</v>
      </c>
    </row>
    <row r="727" spans="1:14" x14ac:dyDescent="0.3">
      <c r="A727" t="s">
        <v>14</v>
      </c>
      <c r="B727">
        <v>4</v>
      </c>
      <c r="C727" t="s">
        <v>82</v>
      </c>
      <c r="D727">
        <v>73422</v>
      </c>
      <c r="E727" t="s">
        <v>87</v>
      </c>
      <c r="F727">
        <v>15</v>
      </c>
      <c r="G727" t="s">
        <v>29</v>
      </c>
      <c r="H727">
        <v>5412.84</v>
      </c>
      <c r="I727">
        <v>0</v>
      </c>
      <c r="J727">
        <v>210</v>
      </c>
      <c r="K727">
        <v>0</v>
      </c>
      <c r="M727">
        <v>0</v>
      </c>
      <c r="N727" t="s">
        <v>18</v>
      </c>
    </row>
    <row r="728" spans="1:14" x14ac:dyDescent="0.3">
      <c r="A728" t="s">
        <v>14</v>
      </c>
      <c r="B728">
        <v>4</v>
      </c>
      <c r="C728" t="s">
        <v>82</v>
      </c>
      <c r="D728">
        <v>73422</v>
      </c>
      <c r="E728" t="s">
        <v>87</v>
      </c>
      <c r="F728">
        <v>12</v>
      </c>
      <c r="G728" t="s">
        <v>30</v>
      </c>
      <c r="H728">
        <v>12222.948</v>
      </c>
      <c r="I728">
        <v>0</v>
      </c>
      <c r="J728">
        <v>4730820</v>
      </c>
      <c r="K728">
        <v>16432041</v>
      </c>
      <c r="M728">
        <v>38459.040000000001</v>
      </c>
      <c r="N728" t="s">
        <v>18</v>
      </c>
    </row>
    <row r="729" spans="1:14" x14ac:dyDescent="0.3">
      <c r="A729" t="s">
        <v>14</v>
      </c>
      <c r="B729">
        <v>4</v>
      </c>
      <c r="C729" t="s">
        <v>82</v>
      </c>
      <c r="D729">
        <v>73422</v>
      </c>
      <c r="E729" t="s">
        <v>87</v>
      </c>
      <c r="F729">
        <v>16</v>
      </c>
      <c r="G729" t="s">
        <v>31</v>
      </c>
      <c r="H729">
        <v>5069.817</v>
      </c>
      <c r="I729">
        <v>0</v>
      </c>
      <c r="J729">
        <v>210</v>
      </c>
      <c r="K729">
        <v>0</v>
      </c>
      <c r="M729">
        <v>0</v>
      </c>
      <c r="N729" t="s">
        <v>18</v>
      </c>
    </row>
    <row r="730" spans="1:14" x14ac:dyDescent="0.3">
      <c r="A730" t="s">
        <v>14</v>
      </c>
      <c r="B730">
        <v>4</v>
      </c>
      <c r="C730" t="s">
        <v>82</v>
      </c>
      <c r="D730">
        <v>73422</v>
      </c>
      <c r="E730" t="s">
        <v>87</v>
      </c>
      <c r="F730">
        <v>11</v>
      </c>
      <c r="G730" t="s">
        <v>32</v>
      </c>
      <c r="H730">
        <v>4355.4480000000003</v>
      </c>
      <c r="I730">
        <v>0</v>
      </c>
      <c r="J730">
        <v>532610</v>
      </c>
      <c r="K730">
        <v>10056</v>
      </c>
      <c r="M730">
        <v>0</v>
      </c>
      <c r="N730" t="s">
        <v>18</v>
      </c>
    </row>
    <row r="731" spans="1:14" x14ac:dyDescent="0.3">
      <c r="A731" t="s">
        <v>14</v>
      </c>
      <c r="B731">
        <v>4</v>
      </c>
      <c r="C731" t="s">
        <v>82</v>
      </c>
      <c r="D731">
        <v>73422</v>
      </c>
      <c r="E731" t="s">
        <v>87</v>
      </c>
      <c r="F731">
        <v>17</v>
      </c>
      <c r="G731" t="s">
        <v>33</v>
      </c>
      <c r="H731">
        <v>1812.672</v>
      </c>
      <c r="I731">
        <v>0</v>
      </c>
      <c r="J731">
        <v>210</v>
      </c>
      <c r="K731">
        <v>0</v>
      </c>
      <c r="M731">
        <v>0</v>
      </c>
      <c r="N731" t="s">
        <v>18</v>
      </c>
    </row>
    <row r="732" spans="1:14" x14ac:dyDescent="0.3">
      <c r="A732" t="s">
        <v>14</v>
      </c>
      <c r="B732">
        <v>4</v>
      </c>
      <c r="C732" t="s">
        <v>82</v>
      </c>
      <c r="D732">
        <v>73422</v>
      </c>
      <c r="E732" t="s">
        <v>87</v>
      </c>
      <c r="F732">
        <v>18</v>
      </c>
      <c r="G732" t="s">
        <v>34</v>
      </c>
      <c r="H732">
        <v>78243.861000000004</v>
      </c>
      <c r="I732">
        <v>0</v>
      </c>
      <c r="J732">
        <v>4730820</v>
      </c>
      <c r="K732">
        <v>16432041</v>
      </c>
      <c r="M732">
        <v>38459.040000000001</v>
      </c>
      <c r="N732" t="s">
        <v>18</v>
      </c>
    </row>
    <row r="733" spans="1:14" x14ac:dyDescent="0.3">
      <c r="A733" t="s">
        <v>14</v>
      </c>
      <c r="B733">
        <v>4</v>
      </c>
      <c r="C733" t="s">
        <v>82</v>
      </c>
      <c r="D733">
        <v>91973</v>
      </c>
      <c r="E733" t="s">
        <v>88</v>
      </c>
      <c r="F733">
        <v>1</v>
      </c>
      <c r="G733" t="s">
        <v>17</v>
      </c>
      <c r="H733">
        <v>2769.36</v>
      </c>
      <c r="I733">
        <v>334</v>
      </c>
      <c r="J733">
        <v>356780</v>
      </c>
      <c r="K733">
        <v>1236798</v>
      </c>
      <c r="M733">
        <v>900.6</v>
      </c>
      <c r="N733" t="s">
        <v>39</v>
      </c>
    </row>
    <row r="734" spans="1:14" x14ac:dyDescent="0.3">
      <c r="A734" t="s">
        <v>14</v>
      </c>
      <c r="B734">
        <v>4</v>
      </c>
      <c r="C734" t="s">
        <v>82</v>
      </c>
      <c r="D734">
        <v>91973</v>
      </c>
      <c r="E734" t="s">
        <v>88</v>
      </c>
      <c r="F734">
        <v>2</v>
      </c>
      <c r="G734" t="s">
        <v>19</v>
      </c>
      <c r="H734">
        <v>2536.482</v>
      </c>
      <c r="I734">
        <v>0</v>
      </c>
      <c r="J734">
        <v>88585</v>
      </c>
      <c r="K734">
        <v>588678</v>
      </c>
      <c r="M734">
        <v>599.64</v>
      </c>
      <c r="N734" t="s">
        <v>39</v>
      </c>
    </row>
    <row r="735" spans="1:14" x14ac:dyDescent="0.3">
      <c r="A735" t="s">
        <v>14</v>
      </c>
      <c r="B735">
        <v>4</v>
      </c>
      <c r="C735" t="s">
        <v>82</v>
      </c>
      <c r="D735">
        <v>91973</v>
      </c>
      <c r="E735" t="s">
        <v>88</v>
      </c>
      <c r="F735">
        <v>3</v>
      </c>
      <c r="G735" t="s">
        <v>20</v>
      </c>
      <c r="H735">
        <v>47.204999999999998</v>
      </c>
      <c r="I735">
        <v>0</v>
      </c>
      <c r="J735">
        <v>449245</v>
      </c>
      <c r="K735">
        <v>762957</v>
      </c>
      <c r="M735">
        <v>1146.8399999999999</v>
      </c>
      <c r="N735" t="s">
        <v>39</v>
      </c>
    </row>
    <row r="736" spans="1:14" x14ac:dyDescent="0.3">
      <c r="A736" t="s">
        <v>14</v>
      </c>
      <c r="B736">
        <v>4</v>
      </c>
      <c r="C736" t="s">
        <v>82</v>
      </c>
      <c r="D736">
        <v>91973</v>
      </c>
      <c r="E736" t="s">
        <v>88</v>
      </c>
      <c r="F736">
        <v>4</v>
      </c>
      <c r="G736" t="s">
        <v>21</v>
      </c>
      <c r="H736">
        <v>925.21799999999996</v>
      </c>
      <c r="I736">
        <v>0</v>
      </c>
      <c r="J736">
        <v>221020</v>
      </c>
      <c r="K736">
        <v>435624</v>
      </c>
      <c r="M736">
        <v>718.2</v>
      </c>
      <c r="N736" t="s">
        <v>39</v>
      </c>
    </row>
    <row r="737" spans="1:14" x14ac:dyDescent="0.3">
      <c r="A737" t="s">
        <v>14</v>
      </c>
      <c r="B737">
        <v>4</v>
      </c>
      <c r="C737" t="s">
        <v>82</v>
      </c>
      <c r="D737">
        <v>91973</v>
      </c>
      <c r="E737" t="s">
        <v>88</v>
      </c>
      <c r="F737">
        <v>5</v>
      </c>
      <c r="G737" t="s">
        <v>22</v>
      </c>
      <c r="H737">
        <v>2829.1529999999998</v>
      </c>
      <c r="I737">
        <v>94</v>
      </c>
      <c r="J737">
        <v>144905</v>
      </c>
      <c r="K737">
        <v>317466</v>
      </c>
      <c r="M737">
        <v>1032.8399999999999</v>
      </c>
      <c r="N737" t="s">
        <v>39</v>
      </c>
    </row>
    <row r="738" spans="1:14" x14ac:dyDescent="0.3">
      <c r="A738" t="s">
        <v>14</v>
      </c>
      <c r="B738">
        <v>4</v>
      </c>
      <c r="C738" t="s">
        <v>82</v>
      </c>
      <c r="D738">
        <v>91973</v>
      </c>
      <c r="E738" t="s">
        <v>88</v>
      </c>
      <c r="F738">
        <v>6</v>
      </c>
      <c r="G738" t="s">
        <v>23</v>
      </c>
      <c r="H738">
        <v>7389.1559999999999</v>
      </c>
      <c r="I738">
        <v>514</v>
      </c>
      <c r="J738">
        <v>1124480</v>
      </c>
      <c r="K738">
        <v>3725691</v>
      </c>
      <c r="M738">
        <v>9072.1200000000008</v>
      </c>
      <c r="N738" t="s">
        <v>39</v>
      </c>
    </row>
    <row r="739" spans="1:14" x14ac:dyDescent="0.3">
      <c r="A739" t="s">
        <v>14</v>
      </c>
      <c r="B739">
        <v>4</v>
      </c>
      <c r="C739" t="s">
        <v>82</v>
      </c>
      <c r="D739">
        <v>91973</v>
      </c>
      <c r="E739" t="s">
        <v>88</v>
      </c>
      <c r="F739">
        <v>13</v>
      </c>
      <c r="G739" t="s">
        <v>24</v>
      </c>
      <c r="H739">
        <v>16496.574000000001</v>
      </c>
      <c r="I739">
        <v>942</v>
      </c>
      <c r="J739">
        <v>2385015</v>
      </c>
      <c r="K739">
        <v>7067214</v>
      </c>
      <c r="M739">
        <v>15164.28</v>
      </c>
      <c r="N739" t="s">
        <v>39</v>
      </c>
    </row>
    <row r="740" spans="1:14" x14ac:dyDescent="0.3">
      <c r="A740" t="s">
        <v>14</v>
      </c>
      <c r="B740">
        <v>4</v>
      </c>
      <c r="C740" t="s">
        <v>82</v>
      </c>
      <c r="D740">
        <v>91973</v>
      </c>
      <c r="E740" t="s">
        <v>88</v>
      </c>
      <c r="F740">
        <v>7</v>
      </c>
      <c r="G740" t="s">
        <v>25</v>
      </c>
      <c r="H740">
        <v>3571.8449999999998</v>
      </c>
      <c r="I740">
        <v>286</v>
      </c>
      <c r="J740">
        <v>125810</v>
      </c>
      <c r="K740">
        <v>112068</v>
      </c>
      <c r="M740">
        <v>3935.28</v>
      </c>
      <c r="N740" t="s">
        <v>39</v>
      </c>
    </row>
    <row r="741" spans="1:14" x14ac:dyDescent="0.3">
      <c r="A741" t="s">
        <v>14</v>
      </c>
      <c r="B741">
        <v>4</v>
      </c>
      <c r="C741" t="s">
        <v>82</v>
      </c>
      <c r="D741">
        <v>91973</v>
      </c>
      <c r="E741" t="s">
        <v>88</v>
      </c>
      <c r="F741">
        <v>8</v>
      </c>
      <c r="G741" t="s">
        <v>26</v>
      </c>
      <c r="H741">
        <v>1340.6220000000001</v>
      </c>
      <c r="I741">
        <v>0</v>
      </c>
      <c r="J741">
        <v>24480</v>
      </c>
      <c r="K741">
        <v>149721</v>
      </c>
      <c r="M741">
        <v>2090.7600000000002</v>
      </c>
      <c r="N741" t="s">
        <v>39</v>
      </c>
    </row>
    <row r="742" spans="1:14" x14ac:dyDescent="0.3">
      <c r="A742" t="s">
        <v>14</v>
      </c>
      <c r="B742">
        <v>4</v>
      </c>
      <c r="C742" t="s">
        <v>82</v>
      </c>
      <c r="D742">
        <v>91973</v>
      </c>
      <c r="E742" t="s">
        <v>88</v>
      </c>
      <c r="F742">
        <v>9</v>
      </c>
      <c r="G742" t="s">
        <v>27</v>
      </c>
      <c r="H742">
        <v>1435.0319999999999</v>
      </c>
      <c r="I742">
        <v>198</v>
      </c>
      <c r="J742">
        <v>28500</v>
      </c>
      <c r="K742">
        <v>228657</v>
      </c>
      <c r="M742">
        <v>1926.6</v>
      </c>
      <c r="N742" t="s">
        <v>39</v>
      </c>
    </row>
    <row r="743" spans="1:14" x14ac:dyDescent="0.3">
      <c r="A743" t="s">
        <v>14</v>
      </c>
      <c r="B743">
        <v>4</v>
      </c>
      <c r="C743" t="s">
        <v>82</v>
      </c>
      <c r="D743">
        <v>91973</v>
      </c>
      <c r="E743" t="s">
        <v>88</v>
      </c>
      <c r="F743">
        <v>14</v>
      </c>
      <c r="G743" t="s">
        <v>28</v>
      </c>
      <c r="H743">
        <v>6347.4989999999998</v>
      </c>
      <c r="I743">
        <v>484</v>
      </c>
      <c r="J743">
        <v>178790</v>
      </c>
      <c r="K743">
        <v>1504446</v>
      </c>
      <c r="M743">
        <v>8844.1200000000008</v>
      </c>
      <c r="N743" t="s">
        <v>39</v>
      </c>
    </row>
    <row r="744" spans="1:14" x14ac:dyDescent="0.3">
      <c r="A744" t="s">
        <v>14</v>
      </c>
      <c r="B744">
        <v>4</v>
      </c>
      <c r="C744" t="s">
        <v>82</v>
      </c>
      <c r="D744">
        <v>91973</v>
      </c>
      <c r="E744" t="s">
        <v>88</v>
      </c>
      <c r="F744">
        <v>15</v>
      </c>
      <c r="G744" t="s">
        <v>29</v>
      </c>
      <c r="H744">
        <v>4890.4380000000001</v>
      </c>
      <c r="I744">
        <v>50</v>
      </c>
      <c r="J744">
        <v>215</v>
      </c>
      <c r="K744">
        <v>0</v>
      </c>
      <c r="M744">
        <v>0</v>
      </c>
      <c r="N744" t="s">
        <v>39</v>
      </c>
    </row>
    <row r="745" spans="1:14" x14ac:dyDescent="0.3">
      <c r="A745" t="s">
        <v>14</v>
      </c>
      <c r="B745">
        <v>4</v>
      </c>
      <c r="C745" t="s">
        <v>82</v>
      </c>
      <c r="D745">
        <v>91973</v>
      </c>
      <c r="E745" t="s">
        <v>88</v>
      </c>
      <c r="F745">
        <v>12</v>
      </c>
      <c r="G745" t="s">
        <v>30</v>
      </c>
      <c r="H745">
        <v>4748.8230000000003</v>
      </c>
      <c r="I745">
        <v>0</v>
      </c>
      <c r="J745">
        <v>2563805</v>
      </c>
      <c r="K745">
        <v>857160</v>
      </c>
      <c r="M745">
        <v>24008.400000000001</v>
      </c>
      <c r="N745" t="s">
        <v>39</v>
      </c>
    </row>
    <row r="746" spans="1:14" x14ac:dyDescent="0.3">
      <c r="A746" t="s">
        <v>14</v>
      </c>
      <c r="B746">
        <v>4</v>
      </c>
      <c r="C746" t="s">
        <v>82</v>
      </c>
      <c r="D746">
        <v>91973</v>
      </c>
      <c r="E746" t="s">
        <v>88</v>
      </c>
      <c r="F746">
        <v>16</v>
      </c>
      <c r="G746" t="s">
        <v>31</v>
      </c>
      <c r="H746">
        <v>2545.9229999999998</v>
      </c>
      <c r="I746">
        <v>0</v>
      </c>
      <c r="J746">
        <v>215</v>
      </c>
      <c r="K746">
        <v>0</v>
      </c>
      <c r="M746">
        <v>0</v>
      </c>
      <c r="N746" t="s">
        <v>39</v>
      </c>
    </row>
    <row r="747" spans="1:14" x14ac:dyDescent="0.3">
      <c r="A747" t="s">
        <v>14</v>
      </c>
      <c r="B747">
        <v>4</v>
      </c>
      <c r="C747" t="s">
        <v>82</v>
      </c>
      <c r="D747">
        <v>91973</v>
      </c>
      <c r="E747" t="s">
        <v>88</v>
      </c>
      <c r="F747">
        <v>11</v>
      </c>
      <c r="G747" t="s">
        <v>32</v>
      </c>
      <c r="H747">
        <v>0</v>
      </c>
      <c r="I747">
        <v>0</v>
      </c>
      <c r="J747">
        <v>25800</v>
      </c>
      <c r="K747">
        <v>56838</v>
      </c>
      <c r="M747">
        <v>0</v>
      </c>
      <c r="N747" t="s">
        <v>39</v>
      </c>
    </row>
    <row r="748" spans="1:14" x14ac:dyDescent="0.3">
      <c r="A748" t="s">
        <v>14</v>
      </c>
      <c r="B748">
        <v>4</v>
      </c>
      <c r="C748" t="s">
        <v>82</v>
      </c>
      <c r="D748">
        <v>91973</v>
      </c>
      <c r="E748" t="s">
        <v>88</v>
      </c>
      <c r="F748">
        <v>17</v>
      </c>
      <c r="G748" t="s">
        <v>33</v>
      </c>
      <c r="H748">
        <v>1570.3530000000001</v>
      </c>
      <c r="I748">
        <v>284</v>
      </c>
      <c r="J748">
        <v>215</v>
      </c>
      <c r="K748">
        <v>0</v>
      </c>
      <c r="M748">
        <v>0</v>
      </c>
      <c r="N748" t="s">
        <v>39</v>
      </c>
    </row>
    <row r="749" spans="1:14" x14ac:dyDescent="0.3">
      <c r="A749" t="s">
        <v>14</v>
      </c>
      <c r="B749">
        <v>4</v>
      </c>
      <c r="C749" t="s">
        <v>82</v>
      </c>
      <c r="D749">
        <v>91973</v>
      </c>
      <c r="E749" t="s">
        <v>88</v>
      </c>
      <c r="F749">
        <v>18</v>
      </c>
      <c r="G749" t="s">
        <v>34</v>
      </c>
      <c r="H749">
        <v>36599.61</v>
      </c>
      <c r="I749">
        <v>1760</v>
      </c>
      <c r="J749">
        <v>2563805</v>
      </c>
      <c r="K749">
        <v>857160</v>
      </c>
      <c r="M749">
        <v>24008.400000000001</v>
      </c>
      <c r="N749" t="s">
        <v>39</v>
      </c>
    </row>
    <row r="750" spans="1:14" x14ac:dyDescent="0.3">
      <c r="A750" t="s">
        <v>14</v>
      </c>
      <c r="B750">
        <v>4</v>
      </c>
      <c r="C750" t="s">
        <v>89</v>
      </c>
      <c r="D750">
        <v>19340</v>
      </c>
      <c r="E750" t="s">
        <v>90</v>
      </c>
      <c r="F750">
        <v>1</v>
      </c>
      <c r="G750" t="s">
        <v>17</v>
      </c>
      <c r="H750">
        <v>3678.8429999999998</v>
      </c>
      <c r="I750">
        <v>0</v>
      </c>
      <c r="J750">
        <v>365565</v>
      </c>
      <c r="K750">
        <v>1403496</v>
      </c>
      <c r="M750">
        <v>1083</v>
      </c>
      <c r="N750" t="s">
        <v>18</v>
      </c>
    </row>
    <row r="751" spans="1:14" x14ac:dyDescent="0.3">
      <c r="A751" t="s">
        <v>14</v>
      </c>
      <c r="B751">
        <v>4</v>
      </c>
      <c r="C751" t="s">
        <v>89</v>
      </c>
      <c r="D751">
        <v>19340</v>
      </c>
      <c r="E751" t="s">
        <v>90</v>
      </c>
      <c r="F751">
        <v>2</v>
      </c>
      <c r="G751" t="s">
        <v>19</v>
      </c>
      <c r="H751">
        <v>2237.5169999999998</v>
      </c>
      <c r="I751">
        <v>0</v>
      </c>
      <c r="J751">
        <v>70045</v>
      </c>
      <c r="K751">
        <v>398937</v>
      </c>
      <c r="M751">
        <v>581.4</v>
      </c>
      <c r="N751" t="s">
        <v>18</v>
      </c>
    </row>
    <row r="752" spans="1:14" x14ac:dyDescent="0.3">
      <c r="A752" t="s">
        <v>14</v>
      </c>
      <c r="B752">
        <v>4</v>
      </c>
      <c r="C752" t="s">
        <v>89</v>
      </c>
      <c r="D752">
        <v>19340</v>
      </c>
      <c r="E752" t="s">
        <v>90</v>
      </c>
      <c r="F752">
        <v>3</v>
      </c>
      <c r="G752" t="s">
        <v>20</v>
      </c>
      <c r="H752">
        <v>47.204999999999998</v>
      </c>
      <c r="I752">
        <v>0</v>
      </c>
      <c r="J752">
        <v>626270</v>
      </c>
      <c r="K752">
        <v>877248</v>
      </c>
      <c r="M752">
        <v>969</v>
      </c>
      <c r="N752" t="s">
        <v>18</v>
      </c>
    </row>
    <row r="753" spans="1:14" x14ac:dyDescent="0.3">
      <c r="A753" t="s">
        <v>14</v>
      </c>
      <c r="B753">
        <v>4</v>
      </c>
      <c r="C753" t="s">
        <v>89</v>
      </c>
      <c r="D753">
        <v>19340</v>
      </c>
      <c r="E753" t="s">
        <v>90</v>
      </c>
      <c r="F753">
        <v>4</v>
      </c>
      <c r="G753" t="s">
        <v>21</v>
      </c>
      <c r="H753">
        <v>2228.076</v>
      </c>
      <c r="I753">
        <v>0</v>
      </c>
      <c r="J753">
        <v>365240</v>
      </c>
      <c r="K753">
        <v>682395</v>
      </c>
      <c r="M753">
        <v>754.68</v>
      </c>
      <c r="N753" t="s">
        <v>18</v>
      </c>
    </row>
    <row r="754" spans="1:14" x14ac:dyDescent="0.3">
      <c r="A754" t="s">
        <v>14</v>
      </c>
      <c r="B754">
        <v>4</v>
      </c>
      <c r="C754" t="s">
        <v>89</v>
      </c>
      <c r="D754">
        <v>19340</v>
      </c>
      <c r="E754" t="s">
        <v>90</v>
      </c>
      <c r="F754">
        <v>5</v>
      </c>
      <c r="G754" t="s">
        <v>22</v>
      </c>
      <c r="H754">
        <v>2177.7240000000002</v>
      </c>
      <c r="I754">
        <v>0</v>
      </c>
      <c r="J754">
        <v>154515</v>
      </c>
      <c r="K754">
        <v>369348</v>
      </c>
      <c r="M754">
        <v>1135.44</v>
      </c>
      <c r="N754" t="s">
        <v>18</v>
      </c>
    </row>
    <row r="755" spans="1:14" x14ac:dyDescent="0.3">
      <c r="A755" t="s">
        <v>14</v>
      </c>
      <c r="B755">
        <v>4</v>
      </c>
      <c r="C755" t="s">
        <v>89</v>
      </c>
      <c r="D755">
        <v>19340</v>
      </c>
      <c r="E755" t="s">
        <v>90</v>
      </c>
      <c r="F755">
        <v>6</v>
      </c>
      <c r="G755" t="s">
        <v>23</v>
      </c>
      <c r="H755">
        <v>9913.0499999999993</v>
      </c>
      <c r="I755">
        <v>0</v>
      </c>
      <c r="J755">
        <v>1572895</v>
      </c>
      <c r="K755">
        <v>5801463</v>
      </c>
      <c r="M755">
        <v>9671.76</v>
      </c>
      <c r="N755" t="s">
        <v>18</v>
      </c>
    </row>
    <row r="756" spans="1:14" x14ac:dyDescent="0.3">
      <c r="A756" t="s">
        <v>14</v>
      </c>
      <c r="B756">
        <v>4</v>
      </c>
      <c r="C756" t="s">
        <v>89</v>
      </c>
      <c r="D756">
        <v>19340</v>
      </c>
      <c r="E756" t="s">
        <v>90</v>
      </c>
      <c r="F756">
        <v>13</v>
      </c>
      <c r="G756" t="s">
        <v>24</v>
      </c>
      <c r="H756">
        <v>20282.415000000001</v>
      </c>
      <c r="I756">
        <v>0</v>
      </c>
      <c r="J756">
        <v>3154530</v>
      </c>
      <c r="K756">
        <v>9532887</v>
      </c>
      <c r="M756">
        <v>15857.4</v>
      </c>
      <c r="N756" t="s">
        <v>18</v>
      </c>
    </row>
    <row r="757" spans="1:14" x14ac:dyDescent="0.3">
      <c r="A757" t="s">
        <v>14</v>
      </c>
      <c r="B757">
        <v>4</v>
      </c>
      <c r="C757" t="s">
        <v>89</v>
      </c>
      <c r="D757">
        <v>19340</v>
      </c>
      <c r="E757" t="s">
        <v>90</v>
      </c>
      <c r="F757">
        <v>7</v>
      </c>
      <c r="G757" t="s">
        <v>25</v>
      </c>
      <c r="H757">
        <v>4723.6469999999999</v>
      </c>
      <c r="I757">
        <v>0</v>
      </c>
      <c r="J757">
        <v>185045</v>
      </c>
      <c r="K757">
        <v>1624464</v>
      </c>
      <c r="M757">
        <v>5241.72</v>
      </c>
      <c r="N757" t="s">
        <v>18</v>
      </c>
    </row>
    <row r="758" spans="1:14" x14ac:dyDescent="0.3">
      <c r="A758" t="s">
        <v>14</v>
      </c>
      <c r="B758">
        <v>4</v>
      </c>
      <c r="C758" t="s">
        <v>89</v>
      </c>
      <c r="D758">
        <v>19340</v>
      </c>
      <c r="E758" t="s">
        <v>90</v>
      </c>
      <c r="F758">
        <v>8</v>
      </c>
      <c r="G758" t="s">
        <v>26</v>
      </c>
      <c r="H758">
        <v>1255.653</v>
      </c>
      <c r="I758">
        <v>0</v>
      </c>
      <c r="J758">
        <v>34235</v>
      </c>
      <c r="K758">
        <v>187140</v>
      </c>
      <c r="M758">
        <v>2305.08</v>
      </c>
      <c r="N758" t="s">
        <v>18</v>
      </c>
    </row>
    <row r="759" spans="1:14" x14ac:dyDescent="0.3">
      <c r="A759" t="s">
        <v>14</v>
      </c>
      <c r="B759">
        <v>4</v>
      </c>
      <c r="C759" t="s">
        <v>89</v>
      </c>
      <c r="D759">
        <v>19340</v>
      </c>
      <c r="E759" t="s">
        <v>90</v>
      </c>
      <c r="F759">
        <v>9</v>
      </c>
      <c r="G759" t="s">
        <v>27</v>
      </c>
      <c r="H759">
        <v>1686.7919999999999</v>
      </c>
      <c r="I759">
        <v>0</v>
      </c>
      <c r="J759">
        <v>34995</v>
      </c>
      <c r="K759">
        <v>20793</v>
      </c>
      <c r="M759">
        <v>2608.3200000000002</v>
      </c>
      <c r="N759" t="s">
        <v>18</v>
      </c>
    </row>
    <row r="760" spans="1:14" x14ac:dyDescent="0.3">
      <c r="A760" t="s">
        <v>14</v>
      </c>
      <c r="B760">
        <v>4</v>
      </c>
      <c r="C760" t="s">
        <v>89</v>
      </c>
      <c r="D760">
        <v>19340</v>
      </c>
      <c r="E760" t="s">
        <v>90</v>
      </c>
      <c r="F760">
        <v>14</v>
      </c>
      <c r="G760" t="s">
        <v>28</v>
      </c>
      <c r="H760">
        <v>7666.0919999999996</v>
      </c>
      <c r="I760">
        <v>0</v>
      </c>
      <c r="J760">
        <v>254275</v>
      </c>
      <c r="K760">
        <v>2072397</v>
      </c>
      <c r="M760">
        <v>10896.12</v>
      </c>
      <c r="N760" t="s">
        <v>18</v>
      </c>
    </row>
    <row r="761" spans="1:14" x14ac:dyDescent="0.3">
      <c r="A761" t="s">
        <v>14</v>
      </c>
      <c r="B761">
        <v>4</v>
      </c>
      <c r="C761" t="s">
        <v>89</v>
      </c>
      <c r="D761">
        <v>19340</v>
      </c>
      <c r="E761" t="s">
        <v>90</v>
      </c>
      <c r="F761">
        <v>15</v>
      </c>
      <c r="G761" t="s">
        <v>29</v>
      </c>
      <c r="H761">
        <v>5274.3720000000003</v>
      </c>
      <c r="I761">
        <v>0</v>
      </c>
      <c r="J761">
        <v>220</v>
      </c>
      <c r="K761">
        <v>0</v>
      </c>
      <c r="M761">
        <v>0</v>
      </c>
      <c r="N761" t="s">
        <v>18</v>
      </c>
    </row>
    <row r="762" spans="1:14" x14ac:dyDescent="0.3">
      <c r="A762" t="s">
        <v>14</v>
      </c>
      <c r="B762">
        <v>4</v>
      </c>
      <c r="C762" t="s">
        <v>89</v>
      </c>
      <c r="D762">
        <v>19340</v>
      </c>
      <c r="E762" t="s">
        <v>90</v>
      </c>
      <c r="F762">
        <v>12</v>
      </c>
      <c r="G762" t="s">
        <v>30</v>
      </c>
      <c r="H762">
        <v>5944.683</v>
      </c>
      <c r="I762">
        <v>0</v>
      </c>
      <c r="J762">
        <v>3408805</v>
      </c>
      <c r="K762">
        <v>1105284</v>
      </c>
      <c r="M762">
        <v>26753.52</v>
      </c>
      <c r="N762" t="s">
        <v>18</v>
      </c>
    </row>
    <row r="763" spans="1:14" x14ac:dyDescent="0.3">
      <c r="A763" t="s">
        <v>14</v>
      </c>
      <c r="B763">
        <v>4</v>
      </c>
      <c r="C763" t="s">
        <v>89</v>
      </c>
      <c r="D763">
        <v>19340</v>
      </c>
      <c r="E763" t="s">
        <v>90</v>
      </c>
      <c r="F763">
        <v>16</v>
      </c>
      <c r="G763" t="s">
        <v>31</v>
      </c>
      <c r="H763">
        <v>3184.7640000000001</v>
      </c>
      <c r="I763">
        <v>0</v>
      </c>
      <c r="J763">
        <v>220</v>
      </c>
      <c r="K763">
        <v>0</v>
      </c>
      <c r="M763">
        <v>0</v>
      </c>
      <c r="N763" t="s">
        <v>18</v>
      </c>
    </row>
    <row r="764" spans="1:14" x14ac:dyDescent="0.3">
      <c r="A764" t="s">
        <v>14</v>
      </c>
      <c r="B764">
        <v>4</v>
      </c>
      <c r="C764" t="s">
        <v>89</v>
      </c>
      <c r="D764">
        <v>19340</v>
      </c>
      <c r="E764" t="s">
        <v>90</v>
      </c>
      <c r="F764">
        <v>11</v>
      </c>
      <c r="G764" t="s">
        <v>32</v>
      </c>
      <c r="H764">
        <v>796.19100000000003</v>
      </c>
      <c r="I764">
        <v>0</v>
      </c>
      <c r="J764">
        <v>0</v>
      </c>
      <c r="K764">
        <v>0</v>
      </c>
      <c r="M764">
        <v>0</v>
      </c>
      <c r="N764" t="s">
        <v>18</v>
      </c>
    </row>
    <row r="765" spans="1:14" x14ac:dyDescent="0.3">
      <c r="A765" t="s">
        <v>14</v>
      </c>
      <c r="B765">
        <v>4</v>
      </c>
      <c r="C765" t="s">
        <v>89</v>
      </c>
      <c r="D765">
        <v>19340</v>
      </c>
      <c r="E765" t="s">
        <v>90</v>
      </c>
      <c r="F765">
        <v>17</v>
      </c>
      <c r="G765" t="s">
        <v>33</v>
      </c>
      <c r="H765">
        <v>31.47</v>
      </c>
      <c r="I765">
        <v>0</v>
      </c>
      <c r="J765">
        <v>220</v>
      </c>
      <c r="K765">
        <v>0</v>
      </c>
      <c r="M765">
        <v>0</v>
      </c>
      <c r="N765" t="s">
        <v>18</v>
      </c>
    </row>
    <row r="766" spans="1:14" x14ac:dyDescent="0.3">
      <c r="A766" t="s">
        <v>14</v>
      </c>
      <c r="B766">
        <v>4</v>
      </c>
      <c r="C766" t="s">
        <v>89</v>
      </c>
      <c r="D766">
        <v>19340</v>
      </c>
      <c r="E766" t="s">
        <v>90</v>
      </c>
      <c r="F766">
        <v>18</v>
      </c>
      <c r="G766" t="s">
        <v>34</v>
      </c>
      <c r="H766">
        <v>43179.987000000001</v>
      </c>
      <c r="I766">
        <v>0</v>
      </c>
      <c r="J766">
        <v>3408805</v>
      </c>
      <c r="K766">
        <v>1105284</v>
      </c>
      <c r="M766">
        <v>26753.52</v>
      </c>
      <c r="N766" t="s">
        <v>18</v>
      </c>
    </row>
    <row r="767" spans="1:14" x14ac:dyDescent="0.3">
      <c r="A767" t="s">
        <v>14</v>
      </c>
      <c r="B767">
        <v>4</v>
      </c>
      <c r="C767" t="s">
        <v>89</v>
      </c>
      <c r="D767">
        <v>76852</v>
      </c>
      <c r="E767" t="s">
        <v>91</v>
      </c>
      <c r="F767">
        <v>1</v>
      </c>
      <c r="G767" t="s">
        <v>17</v>
      </c>
      <c r="H767">
        <v>4522.2389999999996</v>
      </c>
      <c r="I767">
        <v>0</v>
      </c>
      <c r="J767">
        <v>581580</v>
      </c>
      <c r="K767">
        <v>2655963</v>
      </c>
      <c r="M767">
        <v>1064.76</v>
      </c>
      <c r="N767" t="s">
        <v>18</v>
      </c>
    </row>
    <row r="768" spans="1:14" x14ac:dyDescent="0.3">
      <c r="A768" t="s">
        <v>14</v>
      </c>
      <c r="B768">
        <v>4</v>
      </c>
      <c r="C768" t="s">
        <v>89</v>
      </c>
      <c r="D768">
        <v>76852</v>
      </c>
      <c r="E768" t="s">
        <v>91</v>
      </c>
      <c r="F768">
        <v>2</v>
      </c>
      <c r="G768" t="s">
        <v>19</v>
      </c>
      <c r="H768">
        <v>3455.4059999999999</v>
      </c>
      <c r="I768">
        <v>0</v>
      </c>
      <c r="J768">
        <v>117520</v>
      </c>
      <c r="K768">
        <v>700080</v>
      </c>
      <c r="M768">
        <v>718.2</v>
      </c>
      <c r="N768" t="s">
        <v>18</v>
      </c>
    </row>
    <row r="769" spans="1:14" x14ac:dyDescent="0.3">
      <c r="A769" t="s">
        <v>14</v>
      </c>
      <c r="B769">
        <v>4</v>
      </c>
      <c r="C769" t="s">
        <v>89</v>
      </c>
      <c r="D769">
        <v>76852</v>
      </c>
      <c r="E769" t="s">
        <v>91</v>
      </c>
      <c r="F769">
        <v>3</v>
      </c>
      <c r="G769" t="s">
        <v>20</v>
      </c>
      <c r="H769">
        <v>47.204999999999998</v>
      </c>
      <c r="I769">
        <v>0</v>
      </c>
      <c r="J769">
        <v>862725</v>
      </c>
      <c r="K769">
        <v>1469790</v>
      </c>
      <c r="M769">
        <v>1144.56</v>
      </c>
      <c r="N769" t="s">
        <v>18</v>
      </c>
    </row>
    <row r="770" spans="1:14" x14ac:dyDescent="0.3">
      <c r="A770" t="s">
        <v>14</v>
      </c>
      <c r="B770">
        <v>4</v>
      </c>
      <c r="C770" t="s">
        <v>89</v>
      </c>
      <c r="D770">
        <v>76852</v>
      </c>
      <c r="E770" t="s">
        <v>91</v>
      </c>
      <c r="F770">
        <v>4</v>
      </c>
      <c r="G770" t="s">
        <v>21</v>
      </c>
      <c r="H770">
        <v>2404.308</v>
      </c>
      <c r="I770">
        <v>0</v>
      </c>
      <c r="J770">
        <v>568520</v>
      </c>
      <c r="K770">
        <v>1096674</v>
      </c>
      <c r="M770">
        <v>898.32</v>
      </c>
      <c r="N770" t="s">
        <v>18</v>
      </c>
    </row>
    <row r="771" spans="1:14" x14ac:dyDescent="0.3">
      <c r="A771" t="s">
        <v>14</v>
      </c>
      <c r="B771">
        <v>4</v>
      </c>
      <c r="C771" t="s">
        <v>89</v>
      </c>
      <c r="D771">
        <v>76852</v>
      </c>
      <c r="E771" t="s">
        <v>91</v>
      </c>
      <c r="F771">
        <v>5</v>
      </c>
      <c r="G771" t="s">
        <v>22</v>
      </c>
      <c r="H771">
        <v>4644.9719999999998</v>
      </c>
      <c r="I771">
        <v>0</v>
      </c>
      <c r="J771">
        <v>278925</v>
      </c>
      <c r="K771">
        <v>661449</v>
      </c>
      <c r="M771">
        <v>1190.1600000000001</v>
      </c>
      <c r="N771" t="s">
        <v>18</v>
      </c>
    </row>
    <row r="772" spans="1:14" x14ac:dyDescent="0.3">
      <c r="A772" t="s">
        <v>14</v>
      </c>
      <c r="B772">
        <v>4</v>
      </c>
      <c r="C772" t="s">
        <v>89</v>
      </c>
      <c r="D772">
        <v>76852</v>
      </c>
      <c r="E772" t="s">
        <v>91</v>
      </c>
      <c r="F772">
        <v>6</v>
      </c>
      <c r="G772" t="s">
        <v>23</v>
      </c>
      <c r="H772">
        <v>14904.191999999999</v>
      </c>
      <c r="I772">
        <v>0</v>
      </c>
      <c r="J772">
        <v>2304970</v>
      </c>
      <c r="K772">
        <v>7770318</v>
      </c>
      <c r="M772">
        <v>11156.04</v>
      </c>
      <c r="N772" t="s">
        <v>18</v>
      </c>
    </row>
    <row r="773" spans="1:14" x14ac:dyDescent="0.3">
      <c r="A773" t="s">
        <v>14</v>
      </c>
      <c r="B773">
        <v>4</v>
      </c>
      <c r="C773" t="s">
        <v>89</v>
      </c>
      <c r="D773">
        <v>76852</v>
      </c>
      <c r="E773" t="s">
        <v>91</v>
      </c>
      <c r="F773">
        <v>13</v>
      </c>
      <c r="G773" t="s">
        <v>24</v>
      </c>
      <c r="H773">
        <v>29978.322</v>
      </c>
      <c r="I773">
        <v>0</v>
      </c>
      <c r="J773">
        <v>4714240</v>
      </c>
      <c r="K773">
        <v>14354274</v>
      </c>
      <c r="M773">
        <v>17412.36</v>
      </c>
      <c r="N773" t="s">
        <v>18</v>
      </c>
    </row>
    <row r="774" spans="1:14" x14ac:dyDescent="0.3">
      <c r="A774" t="s">
        <v>14</v>
      </c>
      <c r="B774">
        <v>4</v>
      </c>
      <c r="C774" t="s">
        <v>89</v>
      </c>
      <c r="D774">
        <v>76852</v>
      </c>
      <c r="E774" t="s">
        <v>91</v>
      </c>
      <c r="F774">
        <v>7</v>
      </c>
      <c r="G774" t="s">
        <v>25</v>
      </c>
      <c r="H774">
        <v>7360.8329999999996</v>
      </c>
      <c r="I774">
        <v>0</v>
      </c>
      <c r="J774">
        <v>276185</v>
      </c>
      <c r="K774">
        <v>2248224</v>
      </c>
      <c r="M774">
        <v>8390.4</v>
      </c>
      <c r="N774" t="s">
        <v>18</v>
      </c>
    </row>
    <row r="775" spans="1:14" x14ac:dyDescent="0.3">
      <c r="A775" t="s">
        <v>14</v>
      </c>
      <c r="B775">
        <v>4</v>
      </c>
      <c r="C775" t="s">
        <v>89</v>
      </c>
      <c r="D775">
        <v>76852</v>
      </c>
      <c r="E775" t="s">
        <v>91</v>
      </c>
      <c r="F775">
        <v>8</v>
      </c>
      <c r="G775" t="s">
        <v>26</v>
      </c>
      <c r="H775">
        <v>2032.962</v>
      </c>
      <c r="I775">
        <v>0</v>
      </c>
      <c r="J775">
        <v>47005</v>
      </c>
      <c r="K775">
        <v>291156</v>
      </c>
      <c r="M775">
        <v>5177.88</v>
      </c>
      <c r="N775" t="s">
        <v>18</v>
      </c>
    </row>
    <row r="776" spans="1:14" x14ac:dyDescent="0.3">
      <c r="A776" t="s">
        <v>14</v>
      </c>
      <c r="B776">
        <v>4</v>
      </c>
      <c r="C776" t="s">
        <v>89</v>
      </c>
      <c r="D776">
        <v>76852</v>
      </c>
      <c r="E776" t="s">
        <v>91</v>
      </c>
      <c r="F776">
        <v>9</v>
      </c>
      <c r="G776" t="s">
        <v>27</v>
      </c>
      <c r="H776">
        <v>4018.7190000000001</v>
      </c>
      <c r="I776">
        <v>0</v>
      </c>
      <c r="J776">
        <v>69720</v>
      </c>
      <c r="K776">
        <v>523758</v>
      </c>
      <c r="M776">
        <v>4678.5600000000004</v>
      </c>
      <c r="N776" t="s">
        <v>18</v>
      </c>
    </row>
    <row r="777" spans="1:14" x14ac:dyDescent="0.3">
      <c r="A777" t="s">
        <v>14</v>
      </c>
      <c r="B777">
        <v>4</v>
      </c>
      <c r="C777" t="s">
        <v>89</v>
      </c>
      <c r="D777">
        <v>76852</v>
      </c>
      <c r="E777" t="s">
        <v>91</v>
      </c>
      <c r="F777">
        <v>14</v>
      </c>
      <c r="G777" t="s">
        <v>28</v>
      </c>
      <c r="H777">
        <v>13412.513999999999</v>
      </c>
      <c r="I777">
        <v>0</v>
      </c>
      <c r="J777">
        <v>392910</v>
      </c>
      <c r="K777">
        <v>3063138</v>
      </c>
      <c r="M777">
        <v>20273.759999999998</v>
      </c>
      <c r="N777" t="s">
        <v>18</v>
      </c>
    </row>
    <row r="778" spans="1:14" x14ac:dyDescent="0.3">
      <c r="A778" t="s">
        <v>14</v>
      </c>
      <c r="B778">
        <v>4</v>
      </c>
      <c r="C778" t="s">
        <v>89</v>
      </c>
      <c r="D778">
        <v>76852</v>
      </c>
      <c r="E778" t="s">
        <v>91</v>
      </c>
      <c r="F778">
        <v>15</v>
      </c>
      <c r="G778" t="s">
        <v>29</v>
      </c>
      <c r="H778">
        <v>5875.4489999999996</v>
      </c>
      <c r="I778">
        <v>0</v>
      </c>
      <c r="J778">
        <v>225</v>
      </c>
      <c r="K778">
        <v>0</v>
      </c>
      <c r="M778">
        <v>0</v>
      </c>
      <c r="N778" t="s">
        <v>18</v>
      </c>
    </row>
    <row r="779" spans="1:14" x14ac:dyDescent="0.3">
      <c r="A779" t="s">
        <v>14</v>
      </c>
      <c r="B779">
        <v>4</v>
      </c>
      <c r="C779" t="s">
        <v>89</v>
      </c>
      <c r="D779">
        <v>76852</v>
      </c>
      <c r="E779" t="s">
        <v>91</v>
      </c>
      <c r="F779">
        <v>12</v>
      </c>
      <c r="G779" t="s">
        <v>30</v>
      </c>
      <c r="H779">
        <v>10429.157999999999</v>
      </c>
      <c r="I779">
        <v>0</v>
      </c>
      <c r="J779">
        <v>5107150</v>
      </c>
      <c r="K779">
        <v>17417412</v>
      </c>
      <c r="M779">
        <v>37686.120000000003</v>
      </c>
      <c r="N779" t="s">
        <v>18</v>
      </c>
    </row>
    <row r="780" spans="1:14" x14ac:dyDescent="0.3">
      <c r="A780" t="s">
        <v>14</v>
      </c>
      <c r="B780">
        <v>4</v>
      </c>
      <c r="C780" t="s">
        <v>89</v>
      </c>
      <c r="D780">
        <v>76852</v>
      </c>
      <c r="E780" t="s">
        <v>91</v>
      </c>
      <c r="F780">
        <v>16</v>
      </c>
      <c r="G780" t="s">
        <v>31</v>
      </c>
      <c r="H780">
        <v>2316.192</v>
      </c>
      <c r="I780">
        <v>0</v>
      </c>
      <c r="J780">
        <v>225</v>
      </c>
      <c r="K780">
        <v>0</v>
      </c>
      <c r="M780">
        <v>0</v>
      </c>
      <c r="N780" t="s">
        <v>18</v>
      </c>
    </row>
    <row r="781" spans="1:14" x14ac:dyDescent="0.3">
      <c r="A781" t="s">
        <v>14</v>
      </c>
      <c r="B781">
        <v>4</v>
      </c>
      <c r="C781" t="s">
        <v>89</v>
      </c>
      <c r="D781">
        <v>76852</v>
      </c>
      <c r="E781" t="s">
        <v>91</v>
      </c>
      <c r="F781">
        <v>11</v>
      </c>
      <c r="G781" t="s">
        <v>32</v>
      </c>
      <c r="H781">
        <v>0</v>
      </c>
      <c r="I781">
        <v>0</v>
      </c>
      <c r="J781">
        <v>0</v>
      </c>
      <c r="K781">
        <v>0</v>
      </c>
      <c r="M781">
        <v>0</v>
      </c>
      <c r="N781" t="s">
        <v>18</v>
      </c>
    </row>
    <row r="782" spans="1:14" x14ac:dyDescent="0.3">
      <c r="A782" t="s">
        <v>14</v>
      </c>
      <c r="B782">
        <v>4</v>
      </c>
      <c r="C782" t="s">
        <v>89</v>
      </c>
      <c r="D782">
        <v>76852</v>
      </c>
      <c r="E782" t="s">
        <v>91</v>
      </c>
      <c r="F782">
        <v>17</v>
      </c>
      <c r="G782" t="s">
        <v>33</v>
      </c>
      <c r="H782">
        <v>31.47</v>
      </c>
      <c r="I782">
        <v>0</v>
      </c>
      <c r="J782">
        <v>225</v>
      </c>
      <c r="K782">
        <v>0</v>
      </c>
      <c r="M782">
        <v>0</v>
      </c>
      <c r="N782" t="s">
        <v>18</v>
      </c>
    </row>
    <row r="783" spans="1:14" x14ac:dyDescent="0.3">
      <c r="A783" t="s">
        <v>14</v>
      </c>
      <c r="B783">
        <v>4</v>
      </c>
      <c r="C783" t="s">
        <v>89</v>
      </c>
      <c r="D783">
        <v>76852</v>
      </c>
      <c r="E783" t="s">
        <v>91</v>
      </c>
      <c r="F783">
        <v>18</v>
      </c>
      <c r="G783" t="s">
        <v>34</v>
      </c>
      <c r="H783">
        <v>62043.105000000003</v>
      </c>
      <c r="I783">
        <v>0</v>
      </c>
      <c r="J783">
        <v>5107150</v>
      </c>
      <c r="K783">
        <v>17417412</v>
      </c>
      <c r="M783">
        <v>37686.120000000003</v>
      </c>
      <c r="N783" t="s">
        <v>18</v>
      </c>
    </row>
    <row r="784" spans="1:14" x14ac:dyDescent="0.3">
      <c r="A784" t="s">
        <v>14</v>
      </c>
      <c r="B784">
        <v>4</v>
      </c>
      <c r="C784" t="s">
        <v>89</v>
      </c>
      <c r="D784">
        <v>73762</v>
      </c>
      <c r="E784" t="s">
        <v>92</v>
      </c>
      <c r="F784">
        <v>1</v>
      </c>
      <c r="G784" t="s">
        <v>17</v>
      </c>
      <c r="H784">
        <v>4887.2910000000002</v>
      </c>
      <c r="I784">
        <v>0</v>
      </c>
      <c r="J784">
        <v>747490</v>
      </c>
      <c r="K784">
        <v>3110238</v>
      </c>
      <c r="M784">
        <v>912</v>
      </c>
      <c r="N784" t="s">
        <v>18</v>
      </c>
    </row>
    <row r="785" spans="1:14" x14ac:dyDescent="0.3">
      <c r="A785" t="s">
        <v>14</v>
      </c>
      <c r="B785">
        <v>4</v>
      </c>
      <c r="C785" t="s">
        <v>89</v>
      </c>
      <c r="D785">
        <v>73762</v>
      </c>
      <c r="E785" t="s">
        <v>92</v>
      </c>
      <c r="F785">
        <v>2</v>
      </c>
      <c r="G785" t="s">
        <v>19</v>
      </c>
      <c r="H785">
        <v>2838.5940000000001</v>
      </c>
      <c r="I785">
        <v>0</v>
      </c>
      <c r="J785">
        <v>139440</v>
      </c>
      <c r="K785">
        <v>931953</v>
      </c>
      <c r="M785">
        <v>627</v>
      </c>
      <c r="N785" t="s">
        <v>18</v>
      </c>
    </row>
    <row r="786" spans="1:14" x14ac:dyDescent="0.3">
      <c r="A786" t="s">
        <v>14</v>
      </c>
      <c r="B786">
        <v>4</v>
      </c>
      <c r="C786" t="s">
        <v>89</v>
      </c>
      <c r="D786">
        <v>73762</v>
      </c>
      <c r="E786" t="s">
        <v>92</v>
      </c>
      <c r="F786">
        <v>3</v>
      </c>
      <c r="G786" t="s">
        <v>20</v>
      </c>
      <c r="H786">
        <v>47.204999999999998</v>
      </c>
      <c r="I786">
        <v>0</v>
      </c>
      <c r="J786">
        <v>918325</v>
      </c>
      <c r="K786">
        <v>1546656</v>
      </c>
      <c r="M786">
        <v>1133.1600000000001</v>
      </c>
      <c r="N786" t="s">
        <v>18</v>
      </c>
    </row>
    <row r="787" spans="1:14" x14ac:dyDescent="0.3">
      <c r="A787" t="s">
        <v>14</v>
      </c>
      <c r="B787">
        <v>4</v>
      </c>
      <c r="C787" t="s">
        <v>89</v>
      </c>
      <c r="D787">
        <v>73762</v>
      </c>
      <c r="E787" t="s">
        <v>92</v>
      </c>
      <c r="F787">
        <v>4</v>
      </c>
      <c r="G787" t="s">
        <v>21</v>
      </c>
      <c r="H787">
        <v>3367.29</v>
      </c>
      <c r="I787">
        <v>0</v>
      </c>
      <c r="J787">
        <v>540335</v>
      </c>
      <c r="K787">
        <v>1150023</v>
      </c>
      <c r="M787">
        <v>1016.88</v>
      </c>
      <c r="N787" t="s">
        <v>18</v>
      </c>
    </row>
    <row r="788" spans="1:14" x14ac:dyDescent="0.3">
      <c r="A788" t="s">
        <v>14</v>
      </c>
      <c r="B788">
        <v>4</v>
      </c>
      <c r="C788" t="s">
        <v>89</v>
      </c>
      <c r="D788">
        <v>73762</v>
      </c>
      <c r="E788" t="s">
        <v>92</v>
      </c>
      <c r="F788">
        <v>5</v>
      </c>
      <c r="G788" t="s">
        <v>22</v>
      </c>
      <c r="H788">
        <v>6042.24</v>
      </c>
      <c r="I788">
        <v>0</v>
      </c>
      <c r="J788">
        <v>269285</v>
      </c>
      <c r="K788">
        <v>662349</v>
      </c>
      <c r="M788">
        <v>987.24</v>
      </c>
      <c r="N788" t="s">
        <v>18</v>
      </c>
    </row>
    <row r="789" spans="1:14" x14ac:dyDescent="0.3">
      <c r="A789" t="s">
        <v>14</v>
      </c>
      <c r="B789">
        <v>4</v>
      </c>
      <c r="C789" t="s">
        <v>89</v>
      </c>
      <c r="D789">
        <v>73762</v>
      </c>
      <c r="E789" t="s">
        <v>92</v>
      </c>
      <c r="F789">
        <v>6</v>
      </c>
      <c r="G789" t="s">
        <v>23</v>
      </c>
      <c r="H789">
        <v>14463.611999999999</v>
      </c>
      <c r="I789">
        <v>0</v>
      </c>
      <c r="J789">
        <v>2151750</v>
      </c>
      <c r="K789">
        <v>7976670</v>
      </c>
      <c r="M789">
        <v>12152.4</v>
      </c>
      <c r="N789" t="s">
        <v>18</v>
      </c>
    </row>
    <row r="790" spans="1:14" x14ac:dyDescent="0.3">
      <c r="A790" t="s">
        <v>14</v>
      </c>
      <c r="B790">
        <v>4</v>
      </c>
      <c r="C790" t="s">
        <v>89</v>
      </c>
      <c r="D790">
        <v>73762</v>
      </c>
      <c r="E790" t="s">
        <v>92</v>
      </c>
      <c r="F790">
        <v>13</v>
      </c>
      <c r="G790" t="s">
        <v>24</v>
      </c>
      <c r="H790">
        <v>31646.232</v>
      </c>
      <c r="I790">
        <v>0</v>
      </c>
      <c r="J790">
        <v>4766625</v>
      </c>
      <c r="K790">
        <v>15377889</v>
      </c>
      <c r="M790">
        <v>18379.080000000002</v>
      </c>
      <c r="N790" t="s">
        <v>18</v>
      </c>
    </row>
    <row r="791" spans="1:14" x14ac:dyDescent="0.3">
      <c r="A791" t="s">
        <v>14</v>
      </c>
      <c r="B791">
        <v>4</v>
      </c>
      <c r="C791" t="s">
        <v>89</v>
      </c>
      <c r="D791">
        <v>73762</v>
      </c>
      <c r="E791" t="s">
        <v>92</v>
      </c>
      <c r="F791">
        <v>7</v>
      </c>
      <c r="G791" t="s">
        <v>25</v>
      </c>
      <c r="H791">
        <v>8556.6929999999993</v>
      </c>
      <c r="I791">
        <v>0</v>
      </c>
      <c r="J791">
        <v>254805</v>
      </c>
      <c r="K791">
        <v>2473101</v>
      </c>
      <c r="M791">
        <v>7079.4</v>
      </c>
      <c r="N791" t="s">
        <v>18</v>
      </c>
    </row>
    <row r="792" spans="1:14" x14ac:dyDescent="0.3">
      <c r="A792" t="s">
        <v>14</v>
      </c>
      <c r="B792">
        <v>4</v>
      </c>
      <c r="C792" t="s">
        <v>89</v>
      </c>
      <c r="D792">
        <v>73762</v>
      </c>
      <c r="E792" t="s">
        <v>92</v>
      </c>
      <c r="F792">
        <v>8</v>
      </c>
      <c r="G792" t="s">
        <v>26</v>
      </c>
      <c r="H792">
        <v>2577.393</v>
      </c>
      <c r="I792">
        <v>0</v>
      </c>
      <c r="J792">
        <v>62885</v>
      </c>
      <c r="K792">
        <v>330711</v>
      </c>
      <c r="M792">
        <v>5073</v>
      </c>
      <c r="N792" t="s">
        <v>18</v>
      </c>
    </row>
    <row r="793" spans="1:14" x14ac:dyDescent="0.3">
      <c r="A793" t="s">
        <v>14</v>
      </c>
      <c r="B793">
        <v>4</v>
      </c>
      <c r="C793" t="s">
        <v>89</v>
      </c>
      <c r="D793">
        <v>73762</v>
      </c>
      <c r="E793" t="s">
        <v>92</v>
      </c>
      <c r="F793">
        <v>9</v>
      </c>
      <c r="G793" t="s">
        <v>27</v>
      </c>
      <c r="H793">
        <v>2910.9749999999999</v>
      </c>
      <c r="I793">
        <v>0</v>
      </c>
      <c r="J793">
        <v>48100</v>
      </c>
      <c r="K793">
        <v>393882</v>
      </c>
      <c r="M793">
        <v>5095.8</v>
      </c>
      <c r="N793" t="s">
        <v>18</v>
      </c>
    </row>
    <row r="794" spans="1:14" x14ac:dyDescent="0.3">
      <c r="A794" t="s">
        <v>14</v>
      </c>
      <c r="B794">
        <v>4</v>
      </c>
      <c r="C794" t="s">
        <v>89</v>
      </c>
      <c r="D794">
        <v>73762</v>
      </c>
      <c r="E794" t="s">
        <v>92</v>
      </c>
      <c r="F794">
        <v>14</v>
      </c>
      <c r="G794" t="s">
        <v>28</v>
      </c>
      <c r="H794">
        <v>14045.061</v>
      </c>
      <c r="I794">
        <v>0</v>
      </c>
      <c r="J794">
        <v>365790</v>
      </c>
      <c r="K794">
        <v>3197694</v>
      </c>
      <c r="M794">
        <v>18069</v>
      </c>
      <c r="N794" t="s">
        <v>18</v>
      </c>
    </row>
    <row r="795" spans="1:14" x14ac:dyDescent="0.3">
      <c r="A795" t="s">
        <v>14</v>
      </c>
      <c r="B795">
        <v>4</v>
      </c>
      <c r="C795" t="s">
        <v>89</v>
      </c>
      <c r="D795">
        <v>73762</v>
      </c>
      <c r="E795" t="s">
        <v>92</v>
      </c>
      <c r="F795">
        <v>15</v>
      </c>
      <c r="G795" t="s">
        <v>29</v>
      </c>
      <c r="H795">
        <v>6583.5240000000003</v>
      </c>
      <c r="I795">
        <v>0</v>
      </c>
      <c r="J795">
        <v>230</v>
      </c>
      <c r="K795">
        <v>0</v>
      </c>
      <c r="M795">
        <v>0</v>
      </c>
      <c r="N795" t="s">
        <v>18</v>
      </c>
    </row>
    <row r="796" spans="1:14" x14ac:dyDescent="0.3">
      <c r="A796" t="s">
        <v>14</v>
      </c>
      <c r="B796">
        <v>4</v>
      </c>
      <c r="C796" t="s">
        <v>89</v>
      </c>
      <c r="D796">
        <v>73762</v>
      </c>
      <c r="E796" t="s">
        <v>92</v>
      </c>
      <c r="F796">
        <v>12</v>
      </c>
      <c r="G796" t="s">
        <v>30</v>
      </c>
      <c r="H796">
        <v>10526.715</v>
      </c>
      <c r="I796">
        <v>0</v>
      </c>
      <c r="J796">
        <v>5132415</v>
      </c>
      <c r="K796">
        <v>18575583</v>
      </c>
      <c r="M796">
        <v>36448.080000000002</v>
      </c>
      <c r="N796" t="s">
        <v>18</v>
      </c>
    </row>
    <row r="797" spans="1:14" x14ac:dyDescent="0.3">
      <c r="A797" t="s">
        <v>14</v>
      </c>
      <c r="B797">
        <v>4</v>
      </c>
      <c r="C797" t="s">
        <v>89</v>
      </c>
      <c r="D797">
        <v>73762</v>
      </c>
      <c r="E797" t="s">
        <v>92</v>
      </c>
      <c r="F797">
        <v>16</v>
      </c>
      <c r="G797" t="s">
        <v>31</v>
      </c>
      <c r="H797">
        <v>5249.1959999999999</v>
      </c>
      <c r="I797">
        <v>0</v>
      </c>
      <c r="J797">
        <v>230</v>
      </c>
      <c r="K797">
        <v>0</v>
      </c>
      <c r="M797">
        <v>0</v>
      </c>
      <c r="N797" t="s">
        <v>18</v>
      </c>
    </row>
    <row r="798" spans="1:14" x14ac:dyDescent="0.3">
      <c r="A798" t="s">
        <v>14</v>
      </c>
      <c r="B798">
        <v>4</v>
      </c>
      <c r="C798" t="s">
        <v>89</v>
      </c>
      <c r="D798">
        <v>73762</v>
      </c>
      <c r="E798" t="s">
        <v>92</v>
      </c>
      <c r="F798">
        <v>11</v>
      </c>
      <c r="G798" t="s">
        <v>32</v>
      </c>
      <c r="H798">
        <v>0</v>
      </c>
      <c r="I798">
        <v>0</v>
      </c>
      <c r="J798">
        <v>0</v>
      </c>
      <c r="K798">
        <v>0</v>
      </c>
      <c r="M798">
        <v>0</v>
      </c>
      <c r="N798" t="s">
        <v>18</v>
      </c>
    </row>
    <row r="799" spans="1:14" x14ac:dyDescent="0.3">
      <c r="A799" t="s">
        <v>14</v>
      </c>
      <c r="B799">
        <v>4</v>
      </c>
      <c r="C799" t="s">
        <v>89</v>
      </c>
      <c r="D799">
        <v>73762</v>
      </c>
      <c r="E799" t="s">
        <v>92</v>
      </c>
      <c r="F799">
        <v>17</v>
      </c>
      <c r="G799" t="s">
        <v>33</v>
      </c>
      <c r="H799">
        <v>2149.4009999999998</v>
      </c>
      <c r="I799">
        <v>0</v>
      </c>
      <c r="J799">
        <v>230</v>
      </c>
      <c r="K799">
        <v>0</v>
      </c>
      <c r="M799">
        <v>0</v>
      </c>
      <c r="N799" t="s">
        <v>18</v>
      </c>
    </row>
    <row r="800" spans="1:14" x14ac:dyDescent="0.3">
      <c r="A800" t="s">
        <v>14</v>
      </c>
      <c r="B800">
        <v>4</v>
      </c>
      <c r="C800" t="s">
        <v>89</v>
      </c>
      <c r="D800">
        <v>73762</v>
      </c>
      <c r="E800" t="s">
        <v>92</v>
      </c>
      <c r="F800">
        <v>18</v>
      </c>
      <c r="G800" t="s">
        <v>34</v>
      </c>
      <c r="H800">
        <v>70200.129000000001</v>
      </c>
      <c r="I800">
        <v>0</v>
      </c>
      <c r="J800">
        <v>5132415</v>
      </c>
      <c r="K800">
        <v>18575583</v>
      </c>
      <c r="M800">
        <v>36448.080000000002</v>
      </c>
      <c r="N800" t="s">
        <v>18</v>
      </c>
    </row>
    <row r="801" spans="1:14" x14ac:dyDescent="0.3">
      <c r="A801" t="s">
        <v>14</v>
      </c>
      <c r="B801">
        <v>4</v>
      </c>
      <c r="C801" t="s">
        <v>93</v>
      </c>
      <c r="D801">
        <v>81473</v>
      </c>
      <c r="E801" t="s">
        <v>94</v>
      </c>
      <c r="F801">
        <v>1</v>
      </c>
      <c r="G801" t="s">
        <v>17</v>
      </c>
      <c r="H801">
        <v>6064.2690000000002</v>
      </c>
      <c r="I801">
        <v>0</v>
      </c>
      <c r="J801">
        <v>722260</v>
      </c>
      <c r="K801">
        <v>2861688</v>
      </c>
      <c r="M801">
        <v>1527.6</v>
      </c>
      <c r="N801" t="s">
        <v>18</v>
      </c>
    </row>
    <row r="802" spans="1:14" x14ac:dyDescent="0.3">
      <c r="A802" t="s">
        <v>14</v>
      </c>
      <c r="B802">
        <v>4</v>
      </c>
      <c r="C802" t="s">
        <v>93</v>
      </c>
      <c r="D802">
        <v>81473</v>
      </c>
      <c r="E802" t="s">
        <v>94</v>
      </c>
      <c r="F802">
        <v>2</v>
      </c>
      <c r="G802" t="s">
        <v>19</v>
      </c>
      <c r="H802">
        <v>5387.6639999999998</v>
      </c>
      <c r="I802">
        <v>0</v>
      </c>
      <c r="J802">
        <v>202850</v>
      </c>
      <c r="K802">
        <v>1361559</v>
      </c>
      <c r="M802">
        <v>1021.44</v>
      </c>
      <c r="N802" t="s">
        <v>18</v>
      </c>
    </row>
    <row r="803" spans="1:14" x14ac:dyDescent="0.3">
      <c r="A803" t="s">
        <v>14</v>
      </c>
      <c r="B803">
        <v>4</v>
      </c>
      <c r="C803" t="s">
        <v>93</v>
      </c>
      <c r="D803">
        <v>81473</v>
      </c>
      <c r="E803" t="s">
        <v>94</v>
      </c>
      <c r="F803">
        <v>3</v>
      </c>
      <c r="G803" t="s">
        <v>20</v>
      </c>
      <c r="H803">
        <v>47.204999999999998</v>
      </c>
      <c r="I803">
        <v>0</v>
      </c>
      <c r="J803">
        <v>1054655</v>
      </c>
      <c r="K803">
        <v>1562121</v>
      </c>
      <c r="M803">
        <v>1397.64</v>
      </c>
      <c r="N803" t="s">
        <v>18</v>
      </c>
    </row>
    <row r="804" spans="1:14" x14ac:dyDescent="0.3">
      <c r="A804" t="s">
        <v>14</v>
      </c>
      <c r="B804">
        <v>4</v>
      </c>
      <c r="C804" t="s">
        <v>93</v>
      </c>
      <c r="D804">
        <v>81473</v>
      </c>
      <c r="E804" t="s">
        <v>94</v>
      </c>
      <c r="F804">
        <v>4</v>
      </c>
      <c r="G804" t="s">
        <v>21</v>
      </c>
      <c r="H804">
        <v>3461.7</v>
      </c>
      <c r="I804">
        <v>0</v>
      </c>
      <c r="J804">
        <v>856225</v>
      </c>
      <c r="K804">
        <v>1432008</v>
      </c>
      <c r="M804">
        <v>1329.24</v>
      </c>
      <c r="N804" t="s">
        <v>18</v>
      </c>
    </row>
    <row r="805" spans="1:14" x14ac:dyDescent="0.3">
      <c r="A805" t="s">
        <v>14</v>
      </c>
      <c r="B805">
        <v>4</v>
      </c>
      <c r="C805" t="s">
        <v>93</v>
      </c>
      <c r="D805">
        <v>81473</v>
      </c>
      <c r="E805" t="s">
        <v>94</v>
      </c>
      <c r="F805">
        <v>5</v>
      </c>
      <c r="G805" t="s">
        <v>22</v>
      </c>
      <c r="H805">
        <v>5167.3739999999998</v>
      </c>
      <c r="I805">
        <v>0</v>
      </c>
      <c r="J805">
        <v>432390</v>
      </c>
      <c r="K805">
        <v>767190</v>
      </c>
      <c r="M805">
        <v>1867.32</v>
      </c>
      <c r="N805" t="s">
        <v>18</v>
      </c>
    </row>
    <row r="806" spans="1:14" x14ac:dyDescent="0.3">
      <c r="A806" t="s">
        <v>14</v>
      </c>
      <c r="B806">
        <v>4</v>
      </c>
      <c r="C806" t="s">
        <v>93</v>
      </c>
      <c r="D806">
        <v>81473</v>
      </c>
      <c r="E806" t="s">
        <v>94</v>
      </c>
      <c r="F806">
        <v>6</v>
      </c>
      <c r="G806" t="s">
        <v>23</v>
      </c>
      <c r="H806">
        <v>22957.365000000002</v>
      </c>
      <c r="I806">
        <v>0</v>
      </c>
      <c r="J806">
        <v>3237950</v>
      </c>
      <c r="K806">
        <v>15147309</v>
      </c>
      <c r="M806">
        <v>14028.84</v>
      </c>
      <c r="N806" t="s">
        <v>18</v>
      </c>
    </row>
    <row r="807" spans="1:14" x14ac:dyDescent="0.3">
      <c r="A807" t="s">
        <v>14</v>
      </c>
      <c r="B807">
        <v>4</v>
      </c>
      <c r="C807" t="s">
        <v>93</v>
      </c>
      <c r="D807">
        <v>81473</v>
      </c>
      <c r="E807" t="s">
        <v>94</v>
      </c>
      <c r="F807">
        <v>13</v>
      </c>
      <c r="G807" t="s">
        <v>24</v>
      </c>
      <c r="H807">
        <v>43085.576999999997</v>
      </c>
      <c r="I807">
        <v>0</v>
      </c>
      <c r="J807">
        <v>6506330</v>
      </c>
      <c r="K807">
        <v>23131875</v>
      </c>
      <c r="M807">
        <v>22948.2</v>
      </c>
      <c r="N807" t="s">
        <v>18</v>
      </c>
    </row>
    <row r="808" spans="1:14" x14ac:dyDescent="0.3">
      <c r="A808" t="s">
        <v>14</v>
      </c>
      <c r="B808">
        <v>4</v>
      </c>
      <c r="C808" t="s">
        <v>93</v>
      </c>
      <c r="D808">
        <v>81473</v>
      </c>
      <c r="E808" t="s">
        <v>94</v>
      </c>
      <c r="F808">
        <v>7</v>
      </c>
      <c r="G808" t="s">
        <v>25</v>
      </c>
      <c r="H808">
        <v>11458.227000000001</v>
      </c>
      <c r="I808">
        <v>0</v>
      </c>
      <c r="J808">
        <v>419840</v>
      </c>
      <c r="K808">
        <v>3101889</v>
      </c>
      <c r="M808">
        <v>7893.36</v>
      </c>
      <c r="N808" t="s">
        <v>18</v>
      </c>
    </row>
    <row r="809" spans="1:14" x14ac:dyDescent="0.3">
      <c r="A809" t="s">
        <v>14</v>
      </c>
      <c r="B809">
        <v>4</v>
      </c>
      <c r="C809" t="s">
        <v>93</v>
      </c>
      <c r="D809">
        <v>81473</v>
      </c>
      <c r="E809" t="s">
        <v>94</v>
      </c>
      <c r="F809">
        <v>8</v>
      </c>
      <c r="G809" t="s">
        <v>26</v>
      </c>
      <c r="H809">
        <v>2379.1320000000001</v>
      </c>
      <c r="I809">
        <v>0</v>
      </c>
      <c r="J809">
        <v>57025</v>
      </c>
      <c r="K809">
        <v>338583</v>
      </c>
      <c r="M809">
        <v>3946.68</v>
      </c>
      <c r="N809" t="s">
        <v>18</v>
      </c>
    </row>
    <row r="810" spans="1:14" x14ac:dyDescent="0.3">
      <c r="A810" t="s">
        <v>14</v>
      </c>
      <c r="B810">
        <v>4</v>
      </c>
      <c r="C810" t="s">
        <v>93</v>
      </c>
      <c r="D810">
        <v>81473</v>
      </c>
      <c r="E810" t="s">
        <v>94</v>
      </c>
      <c r="F810">
        <v>9</v>
      </c>
      <c r="G810" t="s">
        <v>27</v>
      </c>
      <c r="H810">
        <v>3269.7330000000002</v>
      </c>
      <c r="I810">
        <v>0</v>
      </c>
      <c r="J810">
        <v>68940</v>
      </c>
      <c r="K810">
        <v>554976</v>
      </c>
      <c r="M810">
        <v>3401.76</v>
      </c>
      <c r="N810" t="s">
        <v>18</v>
      </c>
    </row>
    <row r="811" spans="1:14" x14ac:dyDescent="0.3">
      <c r="A811" t="s">
        <v>14</v>
      </c>
      <c r="B811">
        <v>4</v>
      </c>
      <c r="C811" t="s">
        <v>93</v>
      </c>
      <c r="D811">
        <v>81473</v>
      </c>
      <c r="E811" t="s">
        <v>94</v>
      </c>
      <c r="F811">
        <v>14</v>
      </c>
      <c r="G811" t="s">
        <v>28</v>
      </c>
      <c r="H811">
        <v>17107.092000000001</v>
      </c>
      <c r="I811">
        <v>0</v>
      </c>
      <c r="J811">
        <v>545805</v>
      </c>
      <c r="K811">
        <v>3995448</v>
      </c>
      <c r="M811">
        <v>16053.48</v>
      </c>
      <c r="N811" t="s">
        <v>18</v>
      </c>
    </row>
    <row r="812" spans="1:14" x14ac:dyDescent="0.3">
      <c r="A812" t="s">
        <v>14</v>
      </c>
      <c r="B812">
        <v>4</v>
      </c>
      <c r="C812" t="s">
        <v>93</v>
      </c>
      <c r="D812">
        <v>81473</v>
      </c>
      <c r="E812" t="s">
        <v>94</v>
      </c>
      <c r="F812">
        <v>15</v>
      </c>
      <c r="G812" t="s">
        <v>29</v>
      </c>
      <c r="H812">
        <v>8389.902</v>
      </c>
      <c r="I812">
        <v>0</v>
      </c>
      <c r="J812">
        <v>235</v>
      </c>
      <c r="K812">
        <v>0</v>
      </c>
      <c r="M812">
        <v>0</v>
      </c>
      <c r="N812" t="s">
        <v>18</v>
      </c>
    </row>
    <row r="813" spans="1:14" x14ac:dyDescent="0.3">
      <c r="A813" t="s">
        <v>14</v>
      </c>
      <c r="B813">
        <v>4</v>
      </c>
      <c r="C813" t="s">
        <v>93</v>
      </c>
      <c r="D813">
        <v>81473</v>
      </c>
      <c r="E813" t="s">
        <v>94</v>
      </c>
      <c r="F813">
        <v>12</v>
      </c>
      <c r="G813" t="s">
        <v>30</v>
      </c>
      <c r="H813">
        <v>14491.934999999999</v>
      </c>
      <c r="I813">
        <v>0</v>
      </c>
      <c r="J813">
        <v>7052135</v>
      </c>
      <c r="K813">
        <v>27127323</v>
      </c>
      <c r="M813">
        <v>39001.68</v>
      </c>
      <c r="N813" t="s">
        <v>18</v>
      </c>
    </row>
    <row r="814" spans="1:14" x14ac:dyDescent="0.3">
      <c r="A814" t="s">
        <v>14</v>
      </c>
      <c r="B814">
        <v>4</v>
      </c>
      <c r="C814" t="s">
        <v>93</v>
      </c>
      <c r="D814">
        <v>81473</v>
      </c>
      <c r="E814" t="s">
        <v>94</v>
      </c>
      <c r="F814">
        <v>16</v>
      </c>
      <c r="G814" t="s">
        <v>31</v>
      </c>
      <c r="H814">
        <v>5913.2129999999997</v>
      </c>
      <c r="I814">
        <v>0</v>
      </c>
      <c r="J814">
        <v>235</v>
      </c>
      <c r="K814">
        <v>0</v>
      </c>
      <c r="M814">
        <v>0</v>
      </c>
      <c r="N814" t="s">
        <v>18</v>
      </c>
    </row>
    <row r="815" spans="1:14" x14ac:dyDescent="0.3">
      <c r="A815" t="s">
        <v>14</v>
      </c>
      <c r="B815">
        <v>4</v>
      </c>
      <c r="C815" t="s">
        <v>93</v>
      </c>
      <c r="D815">
        <v>81473</v>
      </c>
      <c r="E815" t="s">
        <v>94</v>
      </c>
      <c r="F815">
        <v>11</v>
      </c>
      <c r="G815" t="s">
        <v>32</v>
      </c>
      <c r="H815">
        <v>0</v>
      </c>
      <c r="I815">
        <v>0</v>
      </c>
      <c r="J815">
        <v>0</v>
      </c>
      <c r="K815">
        <v>0</v>
      </c>
      <c r="M815">
        <v>0</v>
      </c>
      <c r="N815" t="s">
        <v>18</v>
      </c>
    </row>
    <row r="816" spans="1:14" x14ac:dyDescent="0.3">
      <c r="A816" t="s">
        <v>14</v>
      </c>
      <c r="B816">
        <v>4</v>
      </c>
      <c r="C816" t="s">
        <v>93</v>
      </c>
      <c r="D816">
        <v>81473</v>
      </c>
      <c r="E816" t="s">
        <v>94</v>
      </c>
      <c r="F816">
        <v>17</v>
      </c>
      <c r="G816" t="s">
        <v>33</v>
      </c>
      <c r="H816">
        <v>4796.0280000000002</v>
      </c>
      <c r="I816">
        <v>0</v>
      </c>
      <c r="J816">
        <v>235</v>
      </c>
      <c r="K816">
        <v>0</v>
      </c>
      <c r="M816">
        <v>0</v>
      </c>
      <c r="N816" t="s">
        <v>18</v>
      </c>
    </row>
    <row r="817" spans="1:14" x14ac:dyDescent="0.3">
      <c r="A817" t="s">
        <v>14</v>
      </c>
      <c r="B817">
        <v>4</v>
      </c>
      <c r="C817" t="s">
        <v>93</v>
      </c>
      <c r="D817">
        <v>81473</v>
      </c>
      <c r="E817" t="s">
        <v>94</v>
      </c>
      <c r="F817">
        <v>18</v>
      </c>
      <c r="G817" t="s">
        <v>34</v>
      </c>
      <c r="H817">
        <v>93783.747000000003</v>
      </c>
      <c r="I817">
        <v>0</v>
      </c>
      <c r="J817">
        <v>7052135</v>
      </c>
      <c r="K817">
        <v>27127323</v>
      </c>
      <c r="M817">
        <v>39001.68</v>
      </c>
      <c r="N817" t="s">
        <v>18</v>
      </c>
    </row>
    <row r="818" spans="1:14" x14ac:dyDescent="0.3">
      <c r="A818" t="s">
        <v>14</v>
      </c>
      <c r="B818">
        <v>4</v>
      </c>
      <c r="C818" t="s">
        <v>93</v>
      </c>
      <c r="D818">
        <v>90992</v>
      </c>
      <c r="E818" t="s">
        <v>95</v>
      </c>
      <c r="F818">
        <v>1</v>
      </c>
      <c r="G818" t="s">
        <v>17</v>
      </c>
      <c r="H818">
        <v>4783.4399999999996</v>
      </c>
      <c r="I818">
        <v>0</v>
      </c>
      <c r="J818">
        <v>603555</v>
      </c>
      <c r="K818">
        <v>2186853</v>
      </c>
      <c r="M818">
        <v>959.88</v>
      </c>
      <c r="N818" t="s">
        <v>18</v>
      </c>
    </row>
    <row r="819" spans="1:14" x14ac:dyDescent="0.3">
      <c r="A819" t="s">
        <v>14</v>
      </c>
      <c r="B819">
        <v>4</v>
      </c>
      <c r="C819" t="s">
        <v>93</v>
      </c>
      <c r="D819">
        <v>90992</v>
      </c>
      <c r="E819" t="s">
        <v>95</v>
      </c>
      <c r="F819">
        <v>2</v>
      </c>
      <c r="G819" t="s">
        <v>19</v>
      </c>
      <c r="H819">
        <v>2511.306</v>
      </c>
      <c r="I819">
        <v>0</v>
      </c>
      <c r="J819">
        <v>109090</v>
      </c>
      <c r="K819">
        <v>579735</v>
      </c>
      <c r="M819">
        <v>611.04</v>
      </c>
      <c r="N819" t="s">
        <v>18</v>
      </c>
    </row>
    <row r="820" spans="1:14" x14ac:dyDescent="0.3">
      <c r="A820" t="s">
        <v>14</v>
      </c>
      <c r="B820">
        <v>4</v>
      </c>
      <c r="C820" t="s">
        <v>93</v>
      </c>
      <c r="D820">
        <v>90992</v>
      </c>
      <c r="E820" t="s">
        <v>95</v>
      </c>
      <c r="F820">
        <v>3</v>
      </c>
      <c r="G820" t="s">
        <v>20</v>
      </c>
      <c r="H820">
        <v>47.204999999999998</v>
      </c>
      <c r="I820">
        <v>0</v>
      </c>
      <c r="J820">
        <v>508270</v>
      </c>
      <c r="K820">
        <v>769071</v>
      </c>
      <c r="M820">
        <v>1140</v>
      </c>
      <c r="N820" t="s">
        <v>18</v>
      </c>
    </row>
    <row r="821" spans="1:14" x14ac:dyDescent="0.3">
      <c r="A821" t="s">
        <v>14</v>
      </c>
      <c r="B821">
        <v>4</v>
      </c>
      <c r="C821" t="s">
        <v>93</v>
      </c>
      <c r="D821">
        <v>90992</v>
      </c>
      <c r="E821" t="s">
        <v>95</v>
      </c>
      <c r="F821">
        <v>4</v>
      </c>
      <c r="G821" t="s">
        <v>21</v>
      </c>
      <c r="H821">
        <v>1733.9970000000001</v>
      </c>
      <c r="I821">
        <v>0</v>
      </c>
      <c r="J821">
        <v>396585</v>
      </c>
      <c r="K821">
        <v>649083</v>
      </c>
      <c r="M821">
        <v>953.04</v>
      </c>
      <c r="N821" t="s">
        <v>18</v>
      </c>
    </row>
    <row r="822" spans="1:14" x14ac:dyDescent="0.3">
      <c r="A822" t="s">
        <v>14</v>
      </c>
      <c r="B822">
        <v>4</v>
      </c>
      <c r="C822" t="s">
        <v>93</v>
      </c>
      <c r="D822">
        <v>90992</v>
      </c>
      <c r="E822" t="s">
        <v>95</v>
      </c>
      <c r="F822">
        <v>5</v>
      </c>
      <c r="G822" t="s">
        <v>22</v>
      </c>
      <c r="H822">
        <v>3379.8780000000002</v>
      </c>
      <c r="I822">
        <v>0</v>
      </c>
      <c r="J822">
        <v>241245</v>
      </c>
      <c r="K822">
        <v>431553</v>
      </c>
      <c r="M822">
        <v>1447.8</v>
      </c>
      <c r="N822" t="s">
        <v>18</v>
      </c>
    </row>
    <row r="823" spans="1:14" x14ac:dyDescent="0.3">
      <c r="A823" t="s">
        <v>14</v>
      </c>
      <c r="B823">
        <v>4</v>
      </c>
      <c r="C823" t="s">
        <v>93</v>
      </c>
      <c r="D823">
        <v>90992</v>
      </c>
      <c r="E823" t="s">
        <v>95</v>
      </c>
      <c r="F823">
        <v>6</v>
      </c>
      <c r="G823" t="s">
        <v>23</v>
      </c>
      <c r="H823">
        <v>9661.2900000000009</v>
      </c>
      <c r="I823">
        <v>0</v>
      </c>
      <c r="J823">
        <v>1619895</v>
      </c>
      <c r="K823">
        <v>7735257</v>
      </c>
      <c r="M823">
        <v>10902.96</v>
      </c>
      <c r="N823" t="s">
        <v>18</v>
      </c>
    </row>
    <row r="824" spans="1:14" x14ac:dyDescent="0.3">
      <c r="A824" t="s">
        <v>14</v>
      </c>
      <c r="B824">
        <v>4</v>
      </c>
      <c r="C824" t="s">
        <v>93</v>
      </c>
      <c r="D824">
        <v>90992</v>
      </c>
      <c r="E824" t="s">
        <v>95</v>
      </c>
      <c r="F824">
        <v>13</v>
      </c>
      <c r="G824" t="s">
        <v>24</v>
      </c>
      <c r="H824">
        <v>22117.116000000002</v>
      </c>
      <c r="I824">
        <v>0</v>
      </c>
      <c r="J824">
        <v>3478640</v>
      </c>
      <c r="K824">
        <v>12351552</v>
      </c>
      <c r="M824">
        <v>16742.04</v>
      </c>
      <c r="N824" t="s">
        <v>18</v>
      </c>
    </row>
    <row r="825" spans="1:14" x14ac:dyDescent="0.3">
      <c r="A825" t="s">
        <v>14</v>
      </c>
      <c r="B825">
        <v>4</v>
      </c>
      <c r="C825" t="s">
        <v>93</v>
      </c>
      <c r="D825">
        <v>90992</v>
      </c>
      <c r="E825" t="s">
        <v>95</v>
      </c>
      <c r="F825">
        <v>7</v>
      </c>
      <c r="G825" t="s">
        <v>25</v>
      </c>
      <c r="H825">
        <v>5973.0060000000003</v>
      </c>
      <c r="I825">
        <v>0</v>
      </c>
      <c r="J825">
        <v>201055</v>
      </c>
      <c r="K825">
        <v>1815402</v>
      </c>
      <c r="M825">
        <v>6992.76</v>
      </c>
      <c r="N825" t="s">
        <v>18</v>
      </c>
    </row>
    <row r="826" spans="1:14" x14ac:dyDescent="0.3">
      <c r="A826" t="s">
        <v>14</v>
      </c>
      <c r="B826">
        <v>4</v>
      </c>
      <c r="C826" t="s">
        <v>93</v>
      </c>
      <c r="D826">
        <v>90992</v>
      </c>
      <c r="E826" t="s">
        <v>95</v>
      </c>
      <c r="F826">
        <v>8</v>
      </c>
      <c r="G826" t="s">
        <v>26</v>
      </c>
      <c r="H826">
        <v>2794.5360000000001</v>
      </c>
      <c r="I826">
        <v>0</v>
      </c>
      <c r="J826">
        <v>47860</v>
      </c>
      <c r="K826">
        <v>288579</v>
      </c>
      <c r="M826">
        <v>5002.32</v>
      </c>
      <c r="N826" t="s">
        <v>18</v>
      </c>
    </row>
    <row r="827" spans="1:14" x14ac:dyDescent="0.3">
      <c r="A827" t="s">
        <v>14</v>
      </c>
      <c r="B827">
        <v>4</v>
      </c>
      <c r="C827" t="s">
        <v>93</v>
      </c>
      <c r="D827">
        <v>90992</v>
      </c>
      <c r="E827" t="s">
        <v>95</v>
      </c>
      <c r="F827">
        <v>9</v>
      </c>
      <c r="G827" t="s">
        <v>27</v>
      </c>
      <c r="H827">
        <v>1793.79</v>
      </c>
      <c r="I827">
        <v>0</v>
      </c>
      <c r="J827">
        <v>54335</v>
      </c>
      <c r="K827">
        <v>430413</v>
      </c>
      <c r="M827">
        <v>3477</v>
      </c>
      <c r="N827" t="s">
        <v>18</v>
      </c>
    </row>
    <row r="828" spans="1:14" x14ac:dyDescent="0.3">
      <c r="A828" t="s">
        <v>14</v>
      </c>
      <c r="B828">
        <v>4</v>
      </c>
      <c r="C828" t="s">
        <v>93</v>
      </c>
      <c r="D828">
        <v>90992</v>
      </c>
      <c r="E828" t="s">
        <v>95</v>
      </c>
      <c r="F828">
        <v>14</v>
      </c>
      <c r="G828" t="s">
        <v>28</v>
      </c>
      <c r="H828">
        <v>10561.332</v>
      </c>
      <c r="I828">
        <v>0</v>
      </c>
      <c r="J828">
        <v>303250</v>
      </c>
      <c r="K828">
        <v>2534394</v>
      </c>
      <c r="M828">
        <v>15109.56</v>
      </c>
      <c r="N828" t="s">
        <v>18</v>
      </c>
    </row>
    <row r="829" spans="1:14" x14ac:dyDescent="0.3">
      <c r="A829" t="s">
        <v>14</v>
      </c>
      <c r="B829">
        <v>4</v>
      </c>
      <c r="C829" t="s">
        <v>93</v>
      </c>
      <c r="D829">
        <v>90992</v>
      </c>
      <c r="E829" t="s">
        <v>95</v>
      </c>
      <c r="F829">
        <v>15</v>
      </c>
      <c r="G829" t="s">
        <v>29</v>
      </c>
      <c r="H829">
        <v>3880.2510000000002</v>
      </c>
      <c r="I829">
        <v>0</v>
      </c>
      <c r="J829">
        <v>240</v>
      </c>
      <c r="K829">
        <v>0</v>
      </c>
      <c r="M829">
        <v>0</v>
      </c>
      <c r="N829" t="s">
        <v>18</v>
      </c>
    </row>
    <row r="830" spans="1:14" x14ac:dyDescent="0.3">
      <c r="A830" t="s">
        <v>14</v>
      </c>
      <c r="B830">
        <v>4</v>
      </c>
      <c r="C830" t="s">
        <v>93</v>
      </c>
      <c r="D830">
        <v>90992</v>
      </c>
      <c r="E830" t="s">
        <v>95</v>
      </c>
      <c r="F830">
        <v>12</v>
      </c>
      <c r="G830" t="s">
        <v>30</v>
      </c>
      <c r="H830">
        <v>8651.1029999999992</v>
      </c>
      <c r="I830">
        <v>0</v>
      </c>
      <c r="J830">
        <v>3781890</v>
      </c>
      <c r="K830">
        <v>14885946</v>
      </c>
      <c r="M830">
        <v>31851.599999999999</v>
      </c>
      <c r="N830" t="s">
        <v>18</v>
      </c>
    </row>
    <row r="831" spans="1:14" x14ac:dyDescent="0.3">
      <c r="A831" t="s">
        <v>14</v>
      </c>
      <c r="B831">
        <v>4</v>
      </c>
      <c r="C831" t="s">
        <v>93</v>
      </c>
      <c r="D831">
        <v>90992</v>
      </c>
      <c r="E831" t="s">
        <v>95</v>
      </c>
      <c r="F831">
        <v>16</v>
      </c>
      <c r="G831" t="s">
        <v>31</v>
      </c>
      <c r="H831">
        <v>3298.056</v>
      </c>
      <c r="I831">
        <v>0</v>
      </c>
      <c r="J831">
        <v>240</v>
      </c>
      <c r="K831">
        <v>0</v>
      </c>
      <c r="M831">
        <v>0</v>
      </c>
      <c r="N831" t="s">
        <v>18</v>
      </c>
    </row>
    <row r="832" spans="1:14" x14ac:dyDescent="0.3">
      <c r="A832" t="s">
        <v>14</v>
      </c>
      <c r="B832">
        <v>4</v>
      </c>
      <c r="C832" t="s">
        <v>93</v>
      </c>
      <c r="D832">
        <v>90992</v>
      </c>
      <c r="E832" t="s">
        <v>95</v>
      </c>
      <c r="F832">
        <v>11</v>
      </c>
      <c r="G832" t="s">
        <v>32</v>
      </c>
      <c r="H832">
        <v>0</v>
      </c>
      <c r="I832">
        <v>0</v>
      </c>
      <c r="J832">
        <v>0</v>
      </c>
      <c r="K832">
        <v>0</v>
      </c>
      <c r="M832">
        <v>0</v>
      </c>
      <c r="N832" t="s">
        <v>18</v>
      </c>
    </row>
    <row r="833" spans="1:14" x14ac:dyDescent="0.3">
      <c r="A833" t="s">
        <v>14</v>
      </c>
      <c r="B833">
        <v>4</v>
      </c>
      <c r="C833" t="s">
        <v>93</v>
      </c>
      <c r="D833">
        <v>90992</v>
      </c>
      <c r="E833" t="s">
        <v>95</v>
      </c>
      <c r="F833">
        <v>17</v>
      </c>
      <c r="G833" t="s">
        <v>33</v>
      </c>
      <c r="H833">
        <v>2407.4549999999999</v>
      </c>
      <c r="I833">
        <v>0</v>
      </c>
      <c r="J833">
        <v>240</v>
      </c>
      <c r="K833">
        <v>0</v>
      </c>
      <c r="M833">
        <v>0</v>
      </c>
      <c r="N833" t="s">
        <v>18</v>
      </c>
    </row>
    <row r="834" spans="1:14" x14ac:dyDescent="0.3">
      <c r="A834" t="s">
        <v>14</v>
      </c>
      <c r="B834">
        <v>4</v>
      </c>
      <c r="C834" t="s">
        <v>93</v>
      </c>
      <c r="D834">
        <v>90992</v>
      </c>
      <c r="E834" t="s">
        <v>95</v>
      </c>
      <c r="F834">
        <v>18</v>
      </c>
      <c r="G834" t="s">
        <v>34</v>
      </c>
      <c r="H834">
        <v>50915.313000000002</v>
      </c>
      <c r="I834">
        <v>0</v>
      </c>
      <c r="J834">
        <v>3781890</v>
      </c>
      <c r="K834">
        <v>14885946</v>
      </c>
      <c r="M834">
        <v>31851.599999999999</v>
      </c>
      <c r="N834" t="s">
        <v>18</v>
      </c>
    </row>
    <row r="835" spans="1:14" x14ac:dyDescent="0.3">
      <c r="A835" t="s">
        <v>14</v>
      </c>
      <c r="B835">
        <v>4</v>
      </c>
      <c r="C835" t="s">
        <v>93</v>
      </c>
      <c r="D835">
        <v>29650</v>
      </c>
      <c r="E835" t="s">
        <v>96</v>
      </c>
      <c r="F835">
        <v>1</v>
      </c>
      <c r="G835" t="s">
        <v>17</v>
      </c>
      <c r="H835">
        <v>3065.1779999999999</v>
      </c>
      <c r="I835">
        <v>0</v>
      </c>
      <c r="J835">
        <v>378990</v>
      </c>
      <c r="K835">
        <v>1265793</v>
      </c>
      <c r="M835">
        <v>989.52</v>
      </c>
      <c r="N835" t="s">
        <v>18</v>
      </c>
    </row>
    <row r="836" spans="1:14" x14ac:dyDescent="0.3">
      <c r="A836" t="s">
        <v>14</v>
      </c>
      <c r="B836">
        <v>4</v>
      </c>
      <c r="C836" t="s">
        <v>93</v>
      </c>
      <c r="D836">
        <v>29650</v>
      </c>
      <c r="E836" t="s">
        <v>96</v>
      </c>
      <c r="F836">
        <v>2</v>
      </c>
      <c r="G836" t="s">
        <v>19</v>
      </c>
      <c r="H836">
        <v>2161.989</v>
      </c>
      <c r="I836">
        <v>0</v>
      </c>
      <c r="J836">
        <v>78865</v>
      </c>
      <c r="K836">
        <v>440205</v>
      </c>
      <c r="M836">
        <v>624.72</v>
      </c>
      <c r="N836" t="s">
        <v>18</v>
      </c>
    </row>
    <row r="837" spans="1:14" x14ac:dyDescent="0.3">
      <c r="A837" t="s">
        <v>14</v>
      </c>
      <c r="B837">
        <v>4</v>
      </c>
      <c r="C837" t="s">
        <v>93</v>
      </c>
      <c r="D837">
        <v>29650</v>
      </c>
      <c r="E837" t="s">
        <v>96</v>
      </c>
      <c r="F837">
        <v>3</v>
      </c>
      <c r="G837" t="s">
        <v>20</v>
      </c>
      <c r="H837">
        <v>47.204999999999998</v>
      </c>
      <c r="I837">
        <v>0</v>
      </c>
      <c r="J837">
        <v>449085</v>
      </c>
      <c r="K837">
        <v>576573</v>
      </c>
      <c r="M837">
        <v>1114.92</v>
      </c>
      <c r="N837" t="s">
        <v>18</v>
      </c>
    </row>
    <row r="838" spans="1:14" x14ac:dyDescent="0.3">
      <c r="A838" t="s">
        <v>14</v>
      </c>
      <c r="B838">
        <v>4</v>
      </c>
      <c r="C838" t="s">
        <v>93</v>
      </c>
      <c r="D838">
        <v>29650</v>
      </c>
      <c r="E838" t="s">
        <v>96</v>
      </c>
      <c r="F838">
        <v>4</v>
      </c>
      <c r="G838" t="s">
        <v>21</v>
      </c>
      <c r="H838">
        <v>1409.856</v>
      </c>
      <c r="I838">
        <v>0</v>
      </c>
      <c r="J838">
        <v>286185</v>
      </c>
      <c r="K838">
        <v>477171</v>
      </c>
      <c r="M838">
        <v>916.56</v>
      </c>
      <c r="N838" t="s">
        <v>18</v>
      </c>
    </row>
    <row r="839" spans="1:14" x14ac:dyDescent="0.3">
      <c r="A839" t="s">
        <v>14</v>
      </c>
      <c r="B839">
        <v>4</v>
      </c>
      <c r="C839" t="s">
        <v>93</v>
      </c>
      <c r="D839">
        <v>29650</v>
      </c>
      <c r="E839" t="s">
        <v>96</v>
      </c>
      <c r="F839">
        <v>5</v>
      </c>
      <c r="G839" t="s">
        <v>22</v>
      </c>
      <c r="H839">
        <v>3471.1410000000001</v>
      </c>
      <c r="I839">
        <v>0</v>
      </c>
      <c r="J839">
        <v>200185</v>
      </c>
      <c r="K839">
        <v>328416</v>
      </c>
      <c r="M839">
        <v>982.68</v>
      </c>
      <c r="N839" t="s">
        <v>18</v>
      </c>
    </row>
    <row r="840" spans="1:14" x14ac:dyDescent="0.3">
      <c r="A840" t="s">
        <v>14</v>
      </c>
      <c r="B840">
        <v>4</v>
      </c>
      <c r="C840" t="s">
        <v>93</v>
      </c>
      <c r="D840">
        <v>29650</v>
      </c>
      <c r="E840" t="s">
        <v>96</v>
      </c>
      <c r="F840">
        <v>6</v>
      </c>
      <c r="G840" t="s">
        <v>23</v>
      </c>
      <c r="H840">
        <v>10539.303</v>
      </c>
      <c r="I840">
        <v>0</v>
      </c>
      <c r="J840">
        <v>1561810</v>
      </c>
      <c r="K840">
        <v>6445272</v>
      </c>
      <c r="M840">
        <v>10980.48</v>
      </c>
      <c r="N840" t="s">
        <v>18</v>
      </c>
    </row>
    <row r="841" spans="1:14" x14ac:dyDescent="0.3">
      <c r="A841" t="s">
        <v>14</v>
      </c>
      <c r="B841">
        <v>4</v>
      </c>
      <c r="C841" t="s">
        <v>93</v>
      </c>
      <c r="D841">
        <v>29650</v>
      </c>
      <c r="E841" t="s">
        <v>96</v>
      </c>
      <c r="F841">
        <v>13</v>
      </c>
      <c r="G841" t="s">
        <v>24</v>
      </c>
      <c r="H841">
        <v>20694.671999999999</v>
      </c>
      <c r="I841">
        <v>0</v>
      </c>
      <c r="J841">
        <v>2955120</v>
      </c>
      <c r="K841">
        <v>9533430</v>
      </c>
      <c r="M841">
        <v>18620.759999999998</v>
      </c>
      <c r="N841" t="s">
        <v>18</v>
      </c>
    </row>
    <row r="842" spans="1:14" x14ac:dyDescent="0.3">
      <c r="A842" t="s">
        <v>14</v>
      </c>
      <c r="B842">
        <v>4</v>
      </c>
      <c r="C842" t="s">
        <v>93</v>
      </c>
      <c r="D842">
        <v>29650</v>
      </c>
      <c r="E842" t="s">
        <v>96</v>
      </c>
      <c r="F842">
        <v>7</v>
      </c>
      <c r="G842" t="s">
        <v>25</v>
      </c>
      <c r="H842">
        <v>5356.1940000000004</v>
      </c>
      <c r="I842">
        <v>0</v>
      </c>
      <c r="J842">
        <v>194985</v>
      </c>
      <c r="K842">
        <v>1535586</v>
      </c>
      <c r="M842">
        <v>5262.24</v>
      </c>
      <c r="N842" t="s">
        <v>18</v>
      </c>
    </row>
    <row r="843" spans="1:14" x14ac:dyDescent="0.3">
      <c r="A843" t="s">
        <v>14</v>
      </c>
      <c r="B843">
        <v>4</v>
      </c>
      <c r="C843" t="s">
        <v>93</v>
      </c>
      <c r="D843">
        <v>29650</v>
      </c>
      <c r="E843" t="s">
        <v>96</v>
      </c>
      <c r="F843">
        <v>8</v>
      </c>
      <c r="G843" t="s">
        <v>26</v>
      </c>
      <c r="H843">
        <v>2325.6329999999998</v>
      </c>
      <c r="I843">
        <v>0</v>
      </c>
      <c r="J843">
        <v>44255</v>
      </c>
      <c r="K843">
        <v>20268</v>
      </c>
      <c r="M843">
        <v>3869.16</v>
      </c>
      <c r="N843" t="s">
        <v>18</v>
      </c>
    </row>
    <row r="844" spans="1:14" x14ac:dyDescent="0.3">
      <c r="A844" t="s">
        <v>14</v>
      </c>
      <c r="B844">
        <v>4</v>
      </c>
      <c r="C844" t="s">
        <v>93</v>
      </c>
      <c r="D844">
        <v>29650</v>
      </c>
      <c r="E844" t="s">
        <v>96</v>
      </c>
      <c r="F844">
        <v>9</v>
      </c>
      <c r="G844" t="s">
        <v>27</v>
      </c>
      <c r="H844">
        <v>2366.5439999999999</v>
      </c>
      <c r="I844">
        <v>0</v>
      </c>
      <c r="J844">
        <v>54505</v>
      </c>
      <c r="K844">
        <v>394848</v>
      </c>
      <c r="M844">
        <v>3269.52</v>
      </c>
      <c r="N844" t="s">
        <v>18</v>
      </c>
    </row>
    <row r="845" spans="1:14" x14ac:dyDescent="0.3">
      <c r="A845" t="s">
        <v>14</v>
      </c>
      <c r="B845">
        <v>4</v>
      </c>
      <c r="C845" t="s">
        <v>93</v>
      </c>
      <c r="D845">
        <v>29650</v>
      </c>
      <c r="E845" t="s">
        <v>96</v>
      </c>
      <c r="F845">
        <v>14</v>
      </c>
      <c r="G845" t="s">
        <v>28</v>
      </c>
      <c r="H845">
        <v>10048.370999999999</v>
      </c>
      <c r="I845">
        <v>0</v>
      </c>
      <c r="J845">
        <v>293745</v>
      </c>
      <c r="K845">
        <v>2190702</v>
      </c>
      <c r="M845">
        <v>12861.48</v>
      </c>
      <c r="N845" t="s">
        <v>18</v>
      </c>
    </row>
    <row r="846" spans="1:14" x14ac:dyDescent="0.3">
      <c r="A846" t="s">
        <v>14</v>
      </c>
      <c r="B846">
        <v>4</v>
      </c>
      <c r="C846" t="s">
        <v>93</v>
      </c>
      <c r="D846">
        <v>29650</v>
      </c>
      <c r="E846" t="s">
        <v>96</v>
      </c>
      <c r="F846">
        <v>15</v>
      </c>
      <c r="G846" t="s">
        <v>29</v>
      </c>
      <c r="H846">
        <v>6227.9129999999996</v>
      </c>
      <c r="I846">
        <v>0</v>
      </c>
      <c r="J846">
        <v>245</v>
      </c>
      <c r="K846">
        <v>0</v>
      </c>
      <c r="M846">
        <v>0</v>
      </c>
      <c r="N846" t="s">
        <v>18</v>
      </c>
    </row>
    <row r="847" spans="1:14" x14ac:dyDescent="0.3">
      <c r="A847" t="s">
        <v>14</v>
      </c>
      <c r="B847">
        <v>4</v>
      </c>
      <c r="C847" t="s">
        <v>93</v>
      </c>
      <c r="D847">
        <v>29650</v>
      </c>
      <c r="E847" t="s">
        <v>96</v>
      </c>
      <c r="F847">
        <v>12</v>
      </c>
      <c r="G847" t="s">
        <v>30</v>
      </c>
      <c r="H847">
        <v>7700.7089999999998</v>
      </c>
      <c r="I847">
        <v>0</v>
      </c>
      <c r="J847">
        <v>3248865</v>
      </c>
      <c r="K847">
        <v>11724132</v>
      </c>
      <c r="M847">
        <v>31482.240000000002</v>
      </c>
      <c r="N847" t="s">
        <v>18</v>
      </c>
    </row>
    <row r="848" spans="1:14" x14ac:dyDescent="0.3">
      <c r="A848" t="s">
        <v>14</v>
      </c>
      <c r="B848">
        <v>4</v>
      </c>
      <c r="C848" t="s">
        <v>93</v>
      </c>
      <c r="D848">
        <v>29650</v>
      </c>
      <c r="E848" t="s">
        <v>96</v>
      </c>
      <c r="F848">
        <v>16</v>
      </c>
      <c r="G848" t="s">
        <v>31</v>
      </c>
      <c r="H848">
        <v>4213.8329999999996</v>
      </c>
      <c r="I848">
        <v>0</v>
      </c>
      <c r="J848">
        <v>245</v>
      </c>
      <c r="K848">
        <v>0</v>
      </c>
      <c r="M848">
        <v>0</v>
      </c>
      <c r="N848" t="s">
        <v>18</v>
      </c>
    </row>
    <row r="849" spans="1:14" x14ac:dyDescent="0.3">
      <c r="A849" t="s">
        <v>14</v>
      </c>
      <c r="B849">
        <v>4</v>
      </c>
      <c r="C849" t="s">
        <v>93</v>
      </c>
      <c r="D849">
        <v>29650</v>
      </c>
      <c r="E849" t="s">
        <v>96</v>
      </c>
      <c r="F849">
        <v>11</v>
      </c>
      <c r="G849" t="s">
        <v>32</v>
      </c>
      <c r="H849">
        <v>0</v>
      </c>
      <c r="I849">
        <v>0</v>
      </c>
      <c r="J849">
        <v>0</v>
      </c>
      <c r="K849">
        <v>0</v>
      </c>
      <c r="M849">
        <v>0</v>
      </c>
      <c r="N849" t="s">
        <v>18</v>
      </c>
    </row>
    <row r="850" spans="1:14" x14ac:dyDescent="0.3">
      <c r="A850" t="s">
        <v>14</v>
      </c>
      <c r="B850">
        <v>4</v>
      </c>
      <c r="C850" t="s">
        <v>93</v>
      </c>
      <c r="D850">
        <v>29650</v>
      </c>
      <c r="E850" t="s">
        <v>96</v>
      </c>
      <c r="F850">
        <v>17</v>
      </c>
      <c r="G850" t="s">
        <v>33</v>
      </c>
      <c r="H850">
        <v>3068.3249999999998</v>
      </c>
      <c r="I850">
        <v>318</v>
      </c>
      <c r="J850">
        <v>245</v>
      </c>
      <c r="K850">
        <v>0</v>
      </c>
      <c r="M850">
        <v>0</v>
      </c>
      <c r="N850" t="s">
        <v>18</v>
      </c>
    </row>
    <row r="851" spans="1:14" x14ac:dyDescent="0.3">
      <c r="A851" t="s">
        <v>14</v>
      </c>
      <c r="B851">
        <v>4</v>
      </c>
      <c r="C851" t="s">
        <v>93</v>
      </c>
      <c r="D851">
        <v>29650</v>
      </c>
      <c r="E851" t="s">
        <v>96</v>
      </c>
      <c r="F851">
        <v>18</v>
      </c>
      <c r="G851" t="s">
        <v>34</v>
      </c>
      <c r="H851">
        <v>51953.822999999997</v>
      </c>
      <c r="I851">
        <v>318</v>
      </c>
      <c r="J851">
        <v>3248865</v>
      </c>
      <c r="K851">
        <v>11724132</v>
      </c>
      <c r="M851">
        <v>31482.240000000002</v>
      </c>
      <c r="N851" t="s">
        <v>18</v>
      </c>
    </row>
    <row r="852" spans="1:14" x14ac:dyDescent="0.3">
      <c r="A852" t="s">
        <v>97</v>
      </c>
      <c r="B852">
        <v>5</v>
      </c>
      <c r="C852" t="s">
        <v>75</v>
      </c>
      <c r="D852">
        <v>86089</v>
      </c>
      <c r="E852" t="s">
        <v>81</v>
      </c>
      <c r="F852">
        <v>3</v>
      </c>
      <c r="G852" t="s">
        <v>20</v>
      </c>
      <c r="H852">
        <v>47.204999999999998</v>
      </c>
      <c r="I852">
        <v>0</v>
      </c>
      <c r="J852">
        <v>594685</v>
      </c>
      <c r="K852">
        <v>1101564</v>
      </c>
      <c r="M852">
        <v>1062.48</v>
      </c>
      <c r="N852" t="s">
        <v>18</v>
      </c>
    </row>
    <row r="853" spans="1:14" x14ac:dyDescent="0.3">
      <c r="A853" t="s">
        <v>97</v>
      </c>
      <c r="B853">
        <v>5</v>
      </c>
      <c r="C853" t="s">
        <v>89</v>
      </c>
      <c r="D853">
        <v>73762</v>
      </c>
      <c r="E853" t="s">
        <v>92</v>
      </c>
      <c r="F853">
        <v>7</v>
      </c>
      <c r="G853" t="s">
        <v>98</v>
      </c>
      <c r="H853">
        <v>7077.6030000000001</v>
      </c>
      <c r="I853">
        <v>0</v>
      </c>
      <c r="J853">
        <v>232615</v>
      </c>
      <c r="K853">
        <v>1990074</v>
      </c>
      <c r="M853">
        <v>6969.96</v>
      </c>
      <c r="N853" t="s">
        <v>18</v>
      </c>
    </row>
    <row r="854" spans="1:14" x14ac:dyDescent="0.3">
      <c r="A854" t="s">
        <v>97</v>
      </c>
      <c r="B854">
        <v>5</v>
      </c>
      <c r="C854" t="s">
        <v>93</v>
      </c>
      <c r="D854">
        <v>29650</v>
      </c>
      <c r="E854" t="s">
        <v>96</v>
      </c>
      <c r="F854">
        <v>5</v>
      </c>
      <c r="G854" t="s">
        <v>22</v>
      </c>
      <c r="H854">
        <v>3653.6669999999999</v>
      </c>
      <c r="I854">
        <v>0</v>
      </c>
      <c r="J854">
        <v>212010</v>
      </c>
      <c r="K854">
        <v>351324</v>
      </c>
      <c r="M854">
        <v>921.12</v>
      </c>
      <c r="N854" t="s">
        <v>18</v>
      </c>
    </row>
    <row r="855" spans="1:14" x14ac:dyDescent="0.3">
      <c r="A855" t="s">
        <v>97</v>
      </c>
      <c r="B855">
        <v>5</v>
      </c>
      <c r="C855" t="s">
        <v>15</v>
      </c>
      <c r="D855">
        <v>18808</v>
      </c>
      <c r="E855" t="s">
        <v>40</v>
      </c>
      <c r="F855">
        <v>13</v>
      </c>
      <c r="G855" t="s">
        <v>24</v>
      </c>
      <c r="H855">
        <v>16011.936</v>
      </c>
      <c r="I855">
        <v>0</v>
      </c>
      <c r="J855">
        <v>2811355</v>
      </c>
      <c r="K855">
        <v>8651259</v>
      </c>
      <c r="M855">
        <v>12455.64</v>
      </c>
      <c r="N855" t="s">
        <v>39</v>
      </c>
    </row>
    <row r="856" spans="1:14" x14ac:dyDescent="0.3">
      <c r="A856" t="s">
        <v>97</v>
      </c>
      <c r="B856">
        <v>5</v>
      </c>
      <c r="C856" t="s">
        <v>75</v>
      </c>
      <c r="D856">
        <v>42367</v>
      </c>
      <c r="E856" t="s">
        <v>80</v>
      </c>
      <c r="F856">
        <v>1</v>
      </c>
      <c r="G856" t="s">
        <v>17</v>
      </c>
      <c r="H856">
        <v>3552.9630000000002</v>
      </c>
      <c r="I856">
        <v>0</v>
      </c>
      <c r="J856">
        <v>700715</v>
      </c>
      <c r="K856">
        <v>2252997</v>
      </c>
      <c r="M856">
        <v>1130.8800000000001</v>
      </c>
      <c r="N856" t="s">
        <v>18</v>
      </c>
    </row>
    <row r="857" spans="1:14" x14ac:dyDescent="0.3">
      <c r="A857" t="s">
        <v>99</v>
      </c>
      <c r="B857">
        <v>5</v>
      </c>
      <c r="C857" t="s">
        <v>82</v>
      </c>
      <c r="D857">
        <v>85124</v>
      </c>
      <c r="E857" t="s">
        <v>86</v>
      </c>
      <c r="F857">
        <v>5</v>
      </c>
      <c r="G857" t="s">
        <v>22</v>
      </c>
      <c r="H857">
        <v>4257.8909999999996</v>
      </c>
      <c r="I857">
        <v>0</v>
      </c>
      <c r="J857">
        <v>191240</v>
      </c>
      <c r="K857">
        <v>449301</v>
      </c>
      <c r="M857">
        <v>1142.28</v>
      </c>
      <c r="N857" t="s">
        <v>39</v>
      </c>
    </row>
    <row r="858" spans="1:14" x14ac:dyDescent="0.3">
      <c r="A858" t="s">
        <v>97</v>
      </c>
      <c r="B858">
        <v>5</v>
      </c>
      <c r="C858" t="s">
        <v>15</v>
      </c>
      <c r="D858">
        <v>73949</v>
      </c>
      <c r="E858" t="s">
        <v>38</v>
      </c>
      <c r="F858">
        <v>2</v>
      </c>
      <c r="G858" t="s">
        <v>19</v>
      </c>
      <c r="H858">
        <v>3244.5569999999998</v>
      </c>
      <c r="I858">
        <v>0</v>
      </c>
      <c r="J858">
        <v>160380</v>
      </c>
      <c r="K858">
        <v>981576</v>
      </c>
      <c r="M858">
        <v>503.88</v>
      </c>
      <c r="N858" t="s">
        <v>39</v>
      </c>
    </row>
    <row r="859" spans="1:14" x14ac:dyDescent="0.3">
      <c r="A859" t="s">
        <v>97</v>
      </c>
      <c r="B859">
        <v>5</v>
      </c>
      <c r="C859" t="s">
        <v>82</v>
      </c>
      <c r="D859">
        <v>85124</v>
      </c>
      <c r="E859" t="s">
        <v>86</v>
      </c>
      <c r="F859">
        <v>9</v>
      </c>
      <c r="G859" t="s">
        <v>27</v>
      </c>
      <c r="H859">
        <v>2206.047</v>
      </c>
      <c r="I859">
        <v>0</v>
      </c>
      <c r="J859">
        <v>51145</v>
      </c>
      <c r="K859">
        <v>374628</v>
      </c>
      <c r="M859">
        <v>5713.68</v>
      </c>
      <c r="N859" t="s">
        <v>39</v>
      </c>
    </row>
    <row r="860" spans="1:14" x14ac:dyDescent="0.3">
      <c r="A860" t="s">
        <v>97</v>
      </c>
      <c r="B860">
        <v>5</v>
      </c>
      <c r="C860" t="s">
        <v>15</v>
      </c>
      <c r="D860">
        <v>88253</v>
      </c>
      <c r="E860" t="s">
        <v>16</v>
      </c>
      <c r="F860">
        <v>1</v>
      </c>
      <c r="G860" t="s">
        <v>17</v>
      </c>
      <c r="H860">
        <v>3203.6460000000002</v>
      </c>
      <c r="I860">
        <v>0</v>
      </c>
      <c r="J860">
        <v>313065</v>
      </c>
      <c r="K860">
        <v>990585</v>
      </c>
      <c r="M860">
        <v>1012.32</v>
      </c>
      <c r="N860" t="s">
        <v>18</v>
      </c>
    </row>
    <row r="861" spans="1:14" x14ac:dyDescent="0.3">
      <c r="A861" t="s">
        <v>97</v>
      </c>
      <c r="B861">
        <v>5</v>
      </c>
      <c r="C861" t="s">
        <v>15</v>
      </c>
      <c r="D861">
        <v>88253</v>
      </c>
      <c r="E861" t="s">
        <v>16</v>
      </c>
      <c r="F861">
        <v>5</v>
      </c>
      <c r="G861" t="s">
        <v>22</v>
      </c>
      <c r="H861">
        <v>1872.4649999999999</v>
      </c>
      <c r="I861">
        <v>0</v>
      </c>
      <c r="J861">
        <v>135665</v>
      </c>
      <c r="K861">
        <v>288309</v>
      </c>
      <c r="M861">
        <v>1012.32</v>
      </c>
      <c r="N861" t="s">
        <v>18</v>
      </c>
    </row>
    <row r="862" spans="1:14" x14ac:dyDescent="0.3">
      <c r="A862" t="s">
        <v>97</v>
      </c>
      <c r="B862">
        <v>5</v>
      </c>
      <c r="C862" t="s">
        <v>93</v>
      </c>
      <c r="E862" t="s">
        <v>95</v>
      </c>
      <c r="F862">
        <v>15</v>
      </c>
      <c r="G862" t="s">
        <v>29</v>
      </c>
      <c r="H862">
        <v>4154.04</v>
      </c>
      <c r="I862">
        <v>0</v>
      </c>
      <c r="J862">
        <v>240</v>
      </c>
      <c r="K862">
        <v>0</v>
      </c>
      <c r="M862">
        <v>0</v>
      </c>
      <c r="N862" t="s">
        <v>18</v>
      </c>
    </row>
    <row r="863" spans="1:14" x14ac:dyDescent="0.3">
      <c r="A863" t="s">
        <v>97</v>
      </c>
      <c r="B863">
        <v>5</v>
      </c>
      <c r="C863" t="s">
        <v>82</v>
      </c>
      <c r="D863">
        <v>63354</v>
      </c>
      <c r="E863" t="s">
        <v>85</v>
      </c>
      <c r="F863">
        <v>2</v>
      </c>
      <c r="G863" t="s">
        <v>19</v>
      </c>
      <c r="H863">
        <v>2564.8049999999998</v>
      </c>
      <c r="I863">
        <v>0</v>
      </c>
      <c r="J863">
        <v>99255</v>
      </c>
      <c r="K863">
        <v>588549</v>
      </c>
      <c r="M863">
        <v>699.96</v>
      </c>
      <c r="N863" t="s">
        <v>18</v>
      </c>
    </row>
    <row r="864" spans="1:14" x14ac:dyDescent="0.3">
      <c r="A864" t="s">
        <v>97</v>
      </c>
      <c r="B864">
        <v>5</v>
      </c>
      <c r="C864" t="s">
        <v>75</v>
      </c>
      <c r="D864">
        <v>12227</v>
      </c>
      <c r="E864" t="s">
        <v>100</v>
      </c>
      <c r="F864">
        <v>13</v>
      </c>
      <c r="G864" t="s">
        <v>101</v>
      </c>
      <c r="H864">
        <v>28052.358</v>
      </c>
      <c r="I864">
        <v>0</v>
      </c>
      <c r="J864">
        <v>4713235</v>
      </c>
      <c r="K864">
        <v>13522125</v>
      </c>
      <c r="M864">
        <v>19165.68</v>
      </c>
      <c r="N864" t="s">
        <v>18</v>
      </c>
    </row>
    <row r="865" spans="1:14" x14ac:dyDescent="0.3">
      <c r="A865" t="s">
        <v>97</v>
      </c>
      <c r="B865">
        <v>5</v>
      </c>
      <c r="C865" t="s">
        <v>75</v>
      </c>
      <c r="D865">
        <v>86089</v>
      </c>
      <c r="E865" t="s">
        <v>81</v>
      </c>
      <c r="F865">
        <v>13</v>
      </c>
      <c r="G865" t="s">
        <v>102</v>
      </c>
      <c r="H865">
        <v>21748.917000000001</v>
      </c>
      <c r="I865">
        <v>58</v>
      </c>
      <c r="J865">
        <v>3911225</v>
      </c>
      <c r="K865">
        <v>11933697</v>
      </c>
      <c r="M865">
        <v>17426.04</v>
      </c>
      <c r="N865" t="s">
        <v>18</v>
      </c>
    </row>
    <row r="866" spans="1:14" x14ac:dyDescent="0.3">
      <c r="A866" t="s">
        <v>97</v>
      </c>
      <c r="B866">
        <v>5</v>
      </c>
      <c r="C866" t="s">
        <v>41</v>
      </c>
      <c r="D866">
        <v>86208</v>
      </c>
      <c r="E866" t="s">
        <v>43</v>
      </c>
      <c r="F866">
        <v>4</v>
      </c>
      <c r="G866" t="s">
        <v>21</v>
      </c>
      <c r="H866">
        <v>1176.9780000000001</v>
      </c>
      <c r="I866">
        <v>0</v>
      </c>
      <c r="J866">
        <v>255865</v>
      </c>
      <c r="K866">
        <v>419571</v>
      </c>
      <c r="M866">
        <v>736.44</v>
      </c>
      <c r="N866" t="s">
        <v>39</v>
      </c>
    </row>
    <row r="867" spans="1:14" x14ac:dyDescent="0.3">
      <c r="A867" t="s">
        <v>97</v>
      </c>
      <c r="B867">
        <v>5</v>
      </c>
      <c r="C867" t="s">
        <v>68</v>
      </c>
      <c r="D867">
        <v>94153</v>
      </c>
      <c r="E867" t="s">
        <v>70</v>
      </c>
      <c r="F867">
        <v>3</v>
      </c>
      <c r="G867" t="s">
        <v>20</v>
      </c>
      <c r="H867">
        <v>47.204999999999998</v>
      </c>
      <c r="I867">
        <v>0</v>
      </c>
      <c r="J867">
        <v>710200</v>
      </c>
      <c r="K867">
        <v>1119558</v>
      </c>
      <c r="M867">
        <v>1140</v>
      </c>
      <c r="N867" t="s">
        <v>39</v>
      </c>
    </row>
    <row r="868" spans="1:14" x14ac:dyDescent="0.3">
      <c r="A868" t="s">
        <v>97</v>
      </c>
      <c r="B868">
        <v>5</v>
      </c>
      <c r="C868" t="s">
        <v>51</v>
      </c>
      <c r="D868">
        <v>20891</v>
      </c>
      <c r="E868" t="s">
        <v>53</v>
      </c>
      <c r="F868">
        <v>9</v>
      </c>
      <c r="G868" t="s">
        <v>27</v>
      </c>
      <c r="H868">
        <v>1727.703</v>
      </c>
      <c r="I868">
        <v>0</v>
      </c>
      <c r="J868">
        <v>46045</v>
      </c>
      <c r="K868">
        <v>328206</v>
      </c>
      <c r="M868">
        <v>4434.6000000000004</v>
      </c>
      <c r="N868" t="s">
        <v>18</v>
      </c>
    </row>
    <row r="869" spans="1:14" x14ac:dyDescent="0.3">
      <c r="A869" t="s">
        <v>99</v>
      </c>
      <c r="B869">
        <v>5</v>
      </c>
      <c r="C869" t="s">
        <v>15</v>
      </c>
      <c r="D869">
        <v>73949</v>
      </c>
      <c r="E869" t="s">
        <v>38</v>
      </c>
      <c r="F869">
        <v>16</v>
      </c>
      <c r="G869" t="s">
        <v>31</v>
      </c>
      <c r="H869">
        <v>2586.8339999999998</v>
      </c>
      <c r="I869">
        <v>0</v>
      </c>
      <c r="J869">
        <v>20</v>
      </c>
      <c r="K869">
        <v>0</v>
      </c>
      <c r="M869">
        <v>0</v>
      </c>
      <c r="N869" t="s">
        <v>39</v>
      </c>
    </row>
    <row r="870" spans="1:14" x14ac:dyDescent="0.3">
      <c r="A870" t="s">
        <v>97</v>
      </c>
      <c r="B870">
        <v>5</v>
      </c>
      <c r="C870" t="s">
        <v>51</v>
      </c>
      <c r="D870">
        <v>85696</v>
      </c>
      <c r="E870" t="s">
        <v>103</v>
      </c>
      <c r="F870">
        <v>3</v>
      </c>
      <c r="G870" t="s">
        <v>104</v>
      </c>
      <c r="H870">
        <v>47.204999999999998</v>
      </c>
      <c r="I870">
        <v>0</v>
      </c>
      <c r="J870">
        <v>377815</v>
      </c>
      <c r="K870">
        <v>574716</v>
      </c>
      <c r="M870">
        <v>779.76</v>
      </c>
      <c r="N870" t="s">
        <v>39</v>
      </c>
    </row>
    <row r="871" spans="1:14" x14ac:dyDescent="0.3">
      <c r="A871" t="s">
        <v>97</v>
      </c>
      <c r="B871">
        <v>5</v>
      </c>
      <c r="C871" t="s">
        <v>68</v>
      </c>
      <c r="D871">
        <v>78325</v>
      </c>
      <c r="E871" t="s">
        <v>74</v>
      </c>
      <c r="F871">
        <v>2</v>
      </c>
      <c r="G871" t="s">
        <v>19</v>
      </c>
      <c r="H871">
        <v>2322.4859999999999</v>
      </c>
      <c r="I871">
        <v>0</v>
      </c>
      <c r="J871">
        <v>146385</v>
      </c>
      <c r="K871">
        <v>952401</v>
      </c>
      <c r="M871">
        <v>627</v>
      </c>
      <c r="N871" t="s">
        <v>18</v>
      </c>
    </row>
    <row r="872" spans="1:14" x14ac:dyDescent="0.3">
      <c r="A872" t="s">
        <v>97</v>
      </c>
      <c r="B872">
        <v>5</v>
      </c>
      <c r="C872" t="s">
        <v>41</v>
      </c>
      <c r="D872">
        <v>86208</v>
      </c>
      <c r="E872" t="s">
        <v>43</v>
      </c>
      <c r="F872">
        <v>12</v>
      </c>
      <c r="G872" t="s">
        <v>30</v>
      </c>
      <c r="H872">
        <v>5387.6639999999998</v>
      </c>
      <c r="I872">
        <v>0</v>
      </c>
      <c r="J872">
        <v>2040870</v>
      </c>
      <c r="K872">
        <v>6917268</v>
      </c>
      <c r="M872">
        <v>28855.68</v>
      </c>
      <c r="N872" t="s">
        <v>39</v>
      </c>
    </row>
    <row r="873" spans="1:14" x14ac:dyDescent="0.3">
      <c r="A873" t="s">
        <v>97</v>
      </c>
      <c r="B873">
        <v>5</v>
      </c>
      <c r="C873" t="s">
        <v>15</v>
      </c>
      <c r="D873">
        <v>22117</v>
      </c>
      <c r="E873" t="s">
        <v>37</v>
      </c>
      <c r="F873">
        <v>8</v>
      </c>
      <c r="G873" t="s">
        <v>26</v>
      </c>
      <c r="H873">
        <v>1538.883</v>
      </c>
      <c r="I873">
        <v>0</v>
      </c>
      <c r="J873">
        <v>30305</v>
      </c>
      <c r="K873">
        <v>209391</v>
      </c>
      <c r="M873">
        <v>4327.4399999999996</v>
      </c>
      <c r="N873" t="s">
        <v>18</v>
      </c>
    </row>
    <row r="874" spans="1:14" x14ac:dyDescent="0.3">
      <c r="A874" t="s">
        <v>97</v>
      </c>
      <c r="B874">
        <v>5</v>
      </c>
      <c r="C874" t="s">
        <v>93</v>
      </c>
      <c r="D874">
        <v>90992</v>
      </c>
      <c r="E874" t="s">
        <v>95</v>
      </c>
      <c r="F874">
        <v>9</v>
      </c>
      <c r="G874" t="s">
        <v>27</v>
      </c>
      <c r="H874">
        <v>1444.473</v>
      </c>
      <c r="I874">
        <v>0</v>
      </c>
      <c r="J874">
        <v>52950</v>
      </c>
      <c r="K874">
        <v>366270</v>
      </c>
      <c r="M874">
        <v>3378.96</v>
      </c>
      <c r="N874" t="s">
        <v>18</v>
      </c>
    </row>
    <row r="875" spans="1:14" x14ac:dyDescent="0.3">
      <c r="A875" t="s">
        <v>97</v>
      </c>
      <c r="B875">
        <v>5</v>
      </c>
      <c r="C875" t="s">
        <v>68</v>
      </c>
      <c r="D875">
        <v>77348</v>
      </c>
      <c r="E875" t="s">
        <v>73</v>
      </c>
      <c r="F875">
        <v>6</v>
      </c>
      <c r="G875" t="s">
        <v>23</v>
      </c>
      <c r="H875">
        <v>12776.82</v>
      </c>
      <c r="I875">
        <v>0</v>
      </c>
      <c r="J875">
        <v>2254530</v>
      </c>
      <c r="K875">
        <v>6547200</v>
      </c>
      <c r="M875">
        <v>10624.8</v>
      </c>
      <c r="N875" t="s">
        <v>39</v>
      </c>
    </row>
    <row r="876" spans="1:14" x14ac:dyDescent="0.3">
      <c r="A876" t="s">
        <v>97</v>
      </c>
      <c r="B876">
        <v>5</v>
      </c>
      <c r="C876" t="s">
        <v>61</v>
      </c>
      <c r="D876">
        <v>88994</v>
      </c>
      <c r="E876" t="s">
        <v>62</v>
      </c>
      <c r="F876">
        <v>14</v>
      </c>
      <c r="G876" t="s">
        <v>28</v>
      </c>
      <c r="H876">
        <v>8490.6059999999998</v>
      </c>
      <c r="I876">
        <v>0</v>
      </c>
      <c r="J876">
        <v>253950</v>
      </c>
      <c r="K876">
        <v>1936869</v>
      </c>
      <c r="M876">
        <v>18837.36</v>
      </c>
      <c r="N876" t="s">
        <v>18</v>
      </c>
    </row>
    <row r="877" spans="1:14" x14ac:dyDescent="0.3">
      <c r="A877" t="s">
        <v>97</v>
      </c>
      <c r="B877">
        <v>5</v>
      </c>
      <c r="C877" t="s">
        <v>56</v>
      </c>
      <c r="D877">
        <v>32949</v>
      </c>
      <c r="E877" t="s">
        <v>105</v>
      </c>
      <c r="F877">
        <v>13</v>
      </c>
      <c r="G877" t="s">
        <v>102</v>
      </c>
      <c r="H877">
        <v>11820.132</v>
      </c>
      <c r="I877">
        <v>0</v>
      </c>
      <c r="J877">
        <v>1940590</v>
      </c>
      <c r="K877">
        <v>4683192</v>
      </c>
      <c r="M877">
        <v>12970.92</v>
      </c>
      <c r="N877" t="s">
        <v>18</v>
      </c>
    </row>
    <row r="878" spans="1:14" x14ac:dyDescent="0.3">
      <c r="A878" t="s">
        <v>97</v>
      </c>
      <c r="B878">
        <v>5</v>
      </c>
      <c r="C878" t="s">
        <v>56</v>
      </c>
      <c r="E878" t="s">
        <v>59</v>
      </c>
      <c r="F878">
        <v>7</v>
      </c>
      <c r="G878" t="s">
        <v>25</v>
      </c>
      <c r="H878">
        <v>3732.3420000000001</v>
      </c>
      <c r="I878">
        <v>0</v>
      </c>
      <c r="J878">
        <v>135735</v>
      </c>
      <c r="K878">
        <v>1372095</v>
      </c>
      <c r="M878">
        <v>5319.24</v>
      </c>
      <c r="N878" t="s">
        <v>18</v>
      </c>
    </row>
    <row r="879" spans="1:14" x14ac:dyDescent="0.3">
      <c r="A879" t="s">
        <v>97</v>
      </c>
      <c r="B879">
        <v>5</v>
      </c>
      <c r="C879" t="s">
        <v>82</v>
      </c>
      <c r="D879">
        <v>79785</v>
      </c>
      <c r="E879" t="s">
        <v>106</v>
      </c>
      <c r="F879">
        <v>13</v>
      </c>
      <c r="G879" t="s">
        <v>107</v>
      </c>
      <c r="H879">
        <v>19206.141</v>
      </c>
      <c r="I879">
        <v>0</v>
      </c>
      <c r="J879">
        <v>3185920</v>
      </c>
      <c r="M879">
        <v>19140.599999999999</v>
      </c>
      <c r="N879" t="s">
        <v>18</v>
      </c>
    </row>
    <row r="880" spans="1:14" x14ac:dyDescent="0.3">
      <c r="A880" t="s">
        <v>97</v>
      </c>
      <c r="B880">
        <v>5</v>
      </c>
      <c r="C880" t="s">
        <v>46</v>
      </c>
      <c r="D880">
        <v>93033</v>
      </c>
      <c r="E880" t="s">
        <v>49</v>
      </c>
      <c r="F880">
        <v>6</v>
      </c>
      <c r="G880" t="s">
        <v>23</v>
      </c>
      <c r="H880">
        <v>8411.9310000000005</v>
      </c>
      <c r="I880">
        <v>0</v>
      </c>
      <c r="J880">
        <v>1499545</v>
      </c>
      <c r="K880">
        <v>8647284</v>
      </c>
      <c r="M880">
        <v>11021.52</v>
      </c>
      <c r="N880" t="s">
        <v>18</v>
      </c>
    </row>
    <row r="881" spans="1:14" x14ac:dyDescent="0.3">
      <c r="A881" t="s">
        <v>97</v>
      </c>
      <c r="B881">
        <v>5</v>
      </c>
      <c r="C881" t="s">
        <v>93</v>
      </c>
      <c r="D881">
        <v>90992</v>
      </c>
      <c r="E881" t="s">
        <v>108</v>
      </c>
      <c r="F881">
        <v>3</v>
      </c>
      <c r="G881" t="s">
        <v>109</v>
      </c>
      <c r="H881">
        <v>47.204999999999998</v>
      </c>
      <c r="I881">
        <v>0</v>
      </c>
      <c r="J881">
        <v>536435</v>
      </c>
      <c r="K881">
        <v>76074</v>
      </c>
      <c r="M881">
        <v>1098.96</v>
      </c>
      <c r="N881" t="s">
        <v>18</v>
      </c>
    </row>
    <row r="882" spans="1:14" x14ac:dyDescent="0.3">
      <c r="A882" t="s">
        <v>97</v>
      </c>
      <c r="B882">
        <v>5</v>
      </c>
      <c r="C882" t="s">
        <v>56</v>
      </c>
      <c r="D882">
        <v>32949</v>
      </c>
      <c r="E882" t="s">
        <v>57</v>
      </c>
      <c r="F882">
        <v>3</v>
      </c>
      <c r="G882" t="s">
        <v>20</v>
      </c>
      <c r="H882">
        <v>47.204999999999998</v>
      </c>
      <c r="I882">
        <v>0</v>
      </c>
      <c r="J882">
        <v>338355</v>
      </c>
      <c r="K882">
        <v>517782</v>
      </c>
      <c r="M882">
        <v>656.64</v>
      </c>
      <c r="N882" t="s">
        <v>18</v>
      </c>
    </row>
    <row r="883" spans="1:14" x14ac:dyDescent="0.3">
      <c r="A883" t="s">
        <v>97</v>
      </c>
      <c r="B883">
        <v>5</v>
      </c>
      <c r="C883" t="s">
        <v>68</v>
      </c>
      <c r="D883">
        <v>78450</v>
      </c>
      <c r="E883" t="s">
        <v>69</v>
      </c>
      <c r="F883">
        <v>4</v>
      </c>
      <c r="G883" t="s">
        <v>21</v>
      </c>
      <c r="H883">
        <v>2108.4899999999998</v>
      </c>
      <c r="I883">
        <v>0</v>
      </c>
      <c r="J883">
        <v>324365</v>
      </c>
      <c r="K883">
        <v>743565</v>
      </c>
      <c r="M883">
        <v>743.28</v>
      </c>
      <c r="N883" t="s">
        <v>39</v>
      </c>
    </row>
    <row r="884" spans="1:14" x14ac:dyDescent="0.3">
      <c r="A884" t="s">
        <v>97</v>
      </c>
      <c r="B884">
        <v>5</v>
      </c>
      <c r="C884" t="s">
        <v>61</v>
      </c>
      <c r="D884">
        <v>20166</v>
      </c>
      <c r="E884" t="s">
        <v>63</v>
      </c>
      <c r="F884">
        <v>15</v>
      </c>
      <c r="G884" t="s">
        <v>29</v>
      </c>
      <c r="H884">
        <v>4264.1850000000004</v>
      </c>
      <c r="I884">
        <v>0</v>
      </c>
      <c r="J884">
        <v>115</v>
      </c>
      <c r="K884">
        <v>0</v>
      </c>
      <c r="M884">
        <v>0</v>
      </c>
      <c r="N884" t="s">
        <v>18</v>
      </c>
    </row>
    <row r="885" spans="1:14" x14ac:dyDescent="0.3">
      <c r="A885" t="s">
        <v>97</v>
      </c>
      <c r="B885">
        <v>5</v>
      </c>
      <c r="C885" t="s">
        <v>93</v>
      </c>
      <c r="D885">
        <v>90992</v>
      </c>
      <c r="E885" t="s">
        <v>95</v>
      </c>
      <c r="F885">
        <v>13</v>
      </c>
      <c r="G885" t="s">
        <v>24</v>
      </c>
      <c r="H885">
        <v>21550.655999999999</v>
      </c>
      <c r="I885">
        <v>0</v>
      </c>
      <c r="J885">
        <v>3545505</v>
      </c>
      <c r="K885">
        <v>12243372</v>
      </c>
      <c r="M885">
        <v>17496.72</v>
      </c>
      <c r="N885" t="s">
        <v>18</v>
      </c>
    </row>
    <row r="886" spans="1:14" x14ac:dyDescent="0.3">
      <c r="A886" t="s">
        <v>97</v>
      </c>
      <c r="B886">
        <v>5</v>
      </c>
      <c r="C886" t="s">
        <v>15</v>
      </c>
      <c r="D886">
        <v>18808</v>
      </c>
      <c r="E886" t="s">
        <v>40</v>
      </c>
      <c r="F886">
        <v>15</v>
      </c>
      <c r="G886" t="s">
        <v>29</v>
      </c>
      <c r="H886">
        <v>4213.8329999999996</v>
      </c>
      <c r="I886">
        <v>0</v>
      </c>
      <c r="J886">
        <v>25</v>
      </c>
      <c r="K886">
        <v>0</v>
      </c>
      <c r="M886">
        <v>0</v>
      </c>
      <c r="N886" t="s">
        <v>39</v>
      </c>
    </row>
    <row r="887" spans="1:14" x14ac:dyDescent="0.3">
      <c r="A887" t="s">
        <v>97</v>
      </c>
      <c r="B887">
        <v>5</v>
      </c>
      <c r="C887" t="s">
        <v>56</v>
      </c>
      <c r="D887">
        <v>87703</v>
      </c>
      <c r="E887" t="s">
        <v>59</v>
      </c>
      <c r="F887">
        <v>6</v>
      </c>
      <c r="G887" t="s">
        <v>23</v>
      </c>
      <c r="H887">
        <v>7656.6509999999998</v>
      </c>
      <c r="I887">
        <v>0</v>
      </c>
      <c r="J887">
        <v>1016615</v>
      </c>
      <c r="K887">
        <v>2956332</v>
      </c>
      <c r="M887">
        <v>8962.68</v>
      </c>
      <c r="N887" t="s">
        <v>18</v>
      </c>
    </row>
    <row r="888" spans="1:14" x14ac:dyDescent="0.3">
      <c r="A888" t="s">
        <v>97</v>
      </c>
      <c r="B888">
        <v>5</v>
      </c>
      <c r="C888" t="s">
        <v>51</v>
      </c>
      <c r="D888">
        <v>85696</v>
      </c>
      <c r="E888" t="s">
        <v>55</v>
      </c>
      <c r="F888">
        <v>4</v>
      </c>
      <c r="G888" t="s">
        <v>21</v>
      </c>
      <c r="H888">
        <v>1482.2370000000001</v>
      </c>
      <c r="I888">
        <v>0</v>
      </c>
      <c r="J888">
        <v>322715</v>
      </c>
      <c r="K888">
        <v>3759</v>
      </c>
      <c r="M888">
        <v>852.72</v>
      </c>
      <c r="N888" t="s">
        <v>39</v>
      </c>
    </row>
    <row r="889" spans="1:14" x14ac:dyDescent="0.3">
      <c r="A889" t="s">
        <v>97</v>
      </c>
      <c r="B889">
        <v>5</v>
      </c>
      <c r="C889" t="s">
        <v>61</v>
      </c>
      <c r="D889">
        <v>88750</v>
      </c>
      <c r="E889" t="s">
        <v>67</v>
      </c>
      <c r="F889">
        <v>6</v>
      </c>
      <c r="G889" t="s">
        <v>23</v>
      </c>
      <c r="H889">
        <v>9982.2839999999997</v>
      </c>
      <c r="I889">
        <v>0</v>
      </c>
      <c r="J889">
        <v>1890955</v>
      </c>
      <c r="K889">
        <v>6292251</v>
      </c>
      <c r="M889">
        <v>10663.56</v>
      </c>
      <c r="N889" t="s">
        <v>18</v>
      </c>
    </row>
    <row r="890" spans="1:14" x14ac:dyDescent="0.3">
      <c r="A890" t="s">
        <v>97</v>
      </c>
      <c r="B890">
        <v>5</v>
      </c>
      <c r="C890" t="s">
        <v>41</v>
      </c>
      <c r="D890">
        <v>23623</v>
      </c>
      <c r="E890" t="s">
        <v>44</v>
      </c>
      <c r="F890">
        <v>2</v>
      </c>
      <c r="G890" t="s">
        <v>110</v>
      </c>
      <c r="H890">
        <v>1645.8810000000001</v>
      </c>
      <c r="I890">
        <v>0</v>
      </c>
      <c r="J890">
        <v>90875</v>
      </c>
      <c r="K890">
        <v>475971</v>
      </c>
      <c r="M890">
        <v>629.28</v>
      </c>
      <c r="N890" t="s">
        <v>18</v>
      </c>
    </row>
    <row r="891" spans="1:14" x14ac:dyDescent="0.3">
      <c r="A891" t="s">
        <v>97</v>
      </c>
      <c r="B891">
        <v>5</v>
      </c>
      <c r="C891" t="s">
        <v>46</v>
      </c>
      <c r="D891">
        <v>85321</v>
      </c>
      <c r="E891" t="s">
        <v>111</v>
      </c>
      <c r="F891">
        <v>7</v>
      </c>
      <c r="G891" t="s">
        <v>98</v>
      </c>
      <c r="H891">
        <v>5016.3180000000002</v>
      </c>
      <c r="I891">
        <v>0</v>
      </c>
      <c r="J891">
        <v>140085</v>
      </c>
      <c r="K891">
        <v>1194735</v>
      </c>
      <c r="M891">
        <v>6710.04</v>
      </c>
      <c r="N891" t="s">
        <v>18</v>
      </c>
    </row>
    <row r="892" spans="1:14" x14ac:dyDescent="0.3">
      <c r="A892" t="s">
        <v>97</v>
      </c>
      <c r="B892">
        <v>5</v>
      </c>
      <c r="C892" t="s">
        <v>75</v>
      </c>
      <c r="D892">
        <v>83160</v>
      </c>
      <c r="E892" t="s">
        <v>76</v>
      </c>
      <c r="F892">
        <v>2</v>
      </c>
      <c r="G892" t="s">
        <v>19</v>
      </c>
      <c r="H892">
        <v>3027.4140000000002</v>
      </c>
      <c r="I892">
        <v>0</v>
      </c>
      <c r="J892">
        <v>182445</v>
      </c>
      <c r="K892">
        <v>1153200</v>
      </c>
      <c r="M892">
        <v>873.24</v>
      </c>
      <c r="N892" t="s">
        <v>18</v>
      </c>
    </row>
    <row r="893" spans="1:14" x14ac:dyDescent="0.3">
      <c r="A893" t="s">
        <v>112</v>
      </c>
      <c r="B893">
        <v>5</v>
      </c>
      <c r="C893" t="s">
        <v>89</v>
      </c>
      <c r="D893">
        <v>73762</v>
      </c>
      <c r="E893" t="s">
        <v>92</v>
      </c>
      <c r="F893">
        <v>8</v>
      </c>
      <c r="G893" t="s">
        <v>26</v>
      </c>
      <c r="H893">
        <v>2420.0430000000001</v>
      </c>
      <c r="I893">
        <v>0</v>
      </c>
      <c r="J893">
        <v>70055</v>
      </c>
      <c r="K893">
        <v>411837</v>
      </c>
      <c r="M893">
        <v>5100.3599999999997</v>
      </c>
      <c r="N893" t="s">
        <v>18</v>
      </c>
    </row>
    <row r="894" spans="1:14" x14ac:dyDescent="0.3">
      <c r="A894" t="s">
        <v>97</v>
      </c>
      <c r="B894">
        <v>5</v>
      </c>
      <c r="C894" t="s">
        <v>82</v>
      </c>
      <c r="D894">
        <v>73422</v>
      </c>
      <c r="E894" t="s">
        <v>87</v>
      </c>
      <c r="F894">
        <v>9</v>
      </c>
      <c r="G894" t="s">
        <v>113</v>
      </c>
      <c r="H894">
        <v>3011.6790000000001</v>
      </c>
      <c r="I894">
        <v>0</v>
      </c>
      <c r="J894">
        <v>84005</v>
      </c>
      <c r="K894">
        <v>621789</v>
      </c>
      <c r="M894">
        <v>5855.04</v>
      </c>
      <c r="N894" t="s">
        <v>18</v>
      </c>
    </row>
    <row r="895" spans="1:14" x14ac:dyDescent="0.3">
      <c r="A895" t="s">
        <v>97</v>
      </c>
      <c r="B895">
        <v>5</v>
      </c>
      <c r="C895" t="s">
        <v>41</v>
      </c>
      <c r="D895">
        <v>19769</v>
      </c>
      <c r="E895" t="s">
        <v>45</v>
      </c>
      <c r="F895">
        <v>18</v>
      </c>
      <c r="G895" t="s">
        <v>34</v>
      </c>
      <c r="H895">
        <v>42320.856</v>
      </c>
      <c r="I895">
        <v>0</v>
      </c>
      <c r="J895">
        <v>3493280</v>
      </c>
      <c r="K895">
        <v>14030919</v>
      </c>
      <c r="M895">
        <v>25380.959999999999</v>
      </c>
      <c r="N895" t="s">
        <v>18</v>
      </c>
    </row>
    <row r="896" spans="1:14" x14ac:dyDescent="0.3">
      <c r="A896" t="s">
        <v>112</v>
      </c>
      <c r="B896">
        <v>5</v>
      </c>
      <c r="C896" t="s">
        <v>93</v>
      </c>
      <c r="D896">
        <v>90992</v>
      </c>
      <c r="E896" t="s">
        <v>95</v>
      </c>
      <c r="F896">
        <v>17</v>
      </c>
      <c r="G896" t="s">
        <v>33</v>
      </c>
      <c r="H896">
        <v>2432.6309999999999</v>
      </c>
      <c r="I896">
        <v>0</v>
      </c>
      <c r="J896">
        <v>240</v>
      </c>
      <c r="K896">
        <v>0</v>
      </c>
      <c r="M896">
        <v>0</v>
      </c>
      <c r="N896" t="s">
        <v>18</v>
      </c>
    </row>
    <row r="897" spans="1:14" x14ac:dyDescent="0.3">
      <c r="A897" t="s">
        <v>97</v>
      </c>
      <c r="B897">
        <v>5</v>
      </c>
      <c r="C897" t="s">
        <v>82</v>
      </c>
      <c r="D897">
        <v>98422</v>
      </c>
      <c r="E897" t="s">
        <v>83</v>
      </c>
      <c r="F897">
        <v>8</v>
      </c>
      <c r="G897" t="s">
        <v>26</v>
      </c>
      <c r="H897">
        <v>1214.742</v>
      </c>
      <c r="I897">
        <v>0</v>
      </c>
      <c r="J897">
        <v>45480</v>
      </c>
      <c r="K897">
        <v>272457</v>
      </c>
      <c r="M897">
        <v>3887.4</v>
      </c>
      <c r="N897" t="s">
        <v>39</v>
      </c>
    </row>
    <row r="898" spans="1:14" x14ac:dyDescent="0.3">
      <c r="A898" t="s">
        <v>97</v>
      </c>
      <c r="B898">
        <v>5</v>
      </c>
      <c r="C898" t="s">
        <v>15</v>
      </c>
      <c r="D898">
        <v>73949</v>
      </c>
      <c r="E898" t="s">
        <v>38</v>
      </c>
      <c r="F898">
        <v>1</v>
      </c>
      <c r="G898" t="s">
        <v>17</v>
      </c>
      <c r="H898">
        <v>2750.4780000000001</v>
      </c>
      <c r="I898">
        <v>0</v>
      </c>
      <c r="J898">
        <v>397010</v>
      </c>
      <c r="K898">
        <v>1659936</v>
      </c>
      <c r="M898">
        <v>836.76</v>
      </c>
      <c r="N898" t="s">
        <v>39</v>
      </c>
    </row>
    <row r="899" spans="1:14" x14ac:dyDescent="0.3">
      <c r="A899" t="s">
        <v>97</v>
      </c>
      <c r="B899">
        <v>5</v>
      </c>
      <c r="C899" t="s">
        <v>82</v>
      </c>
      <c r="D899">
        <v>98422</v>
      </c>
      <c r="E899" t="s">
        <v>83</v>
      </c>
      <c r="F899">
        <v>9</v>
      </c>
      <c r="G899" t="s">
        <v>27</v>
      </c>
      <c r="H899">
        <v>2722.1550000000002</v>
      </c>
      <c r="I899">
        <v>0</v>
      </c>
      <c r="J899">
        <v>60560</v>
      </c>
      <c r="K899">
        <v>413568</v>
      </c>
      <c r="M899">
        <v>4455.12</v>
      </c>
      <c r="N899" t="s">
        <v>39</v>
      </c>
    </row>
    <row r="900" spans="1:14" x14ac:dyDescent="0.3">
      <c r="A900" t="s">
        <v>97</v>
      </c>
      <c r="B900">
        <v>5</v>
      </c>
      <c r="C900" t="s">
        <v>68</v>
      </c>
      <c r="D900">
        <v>78325</v>
      </c>
      <c r="E900" t="s">
        <v>114</v>
      </c>
      <c r="F900">
        <v>6</v>
      </c>
      <c r="G900" t="s">
        <v>115</v>
      </c>
      <c r="H900">
        <v>8597.6039999999994</v>
      </c>
      <c r="I900">
        <v>0</v>
      </c>
      <c r="J900">
        <v>2023850</v>
      </c>
      <c r="K900">
        <v>7267041</v>
      </c>
      <c r="M900">
        <v>10602</v>
      </c>
      <c r="N900" t="s">
        <v>18</v>
      </c>
    </row>
    <row r="901" spans="1:14" x14ac:dyDescent="0.3">
      <c r="A901" t="s">
        <v>97</v>
      </c>
      <c r="B901">
        <v>5</v>
      </c>
      <c r="C901" t="s">
        <v>82</v>
      </c>
      <c r="D901">
        <v>73422</v>
      </c>
      <c r="E901" t="s">
        <v>87</v>
      </c>
      <c r="F901">
        <v>14</v>
      </c>
      <c r="G901" t="s">
        <v>28</v>
      </c>
      <c r="H901">
        <v>16128.375</v>
      </c>
      <c r="I901">
        <v>0</v>
      </c>
      <c r="J901">
        <v>503820</v>
      </c>
      <c r="K901">
        <v>3565779</v>
      </c>
      <c r="M901">
        <v>19190.759999999998</v>
      </c>
      <c r="N901" t="s">
        <v>18</v>
      </c>
    </row>
    <row r="902" spans="1:14" x14ac:dyDescent="0.3">
      <c r="A902" t="s">
        <v>97</v>
      </c>
      <c r="B902">
        <v>5</v>
      </c>
      <c r="C902" t="s">
        <v>56</v>
      </c>
      <c r="D902">
        <v>32949</v>
      </c>
      <c r="E902" t="s">
        <v>116</v>
      </c>
      <c r="F902">
        <v>17</v>
      </c>
      <c r="G902" t="s">
        <v>117</v>
      </c>
      <c r="H902">
        <v>31.47</v>
      </c>
      <c r="I902">
        <v>0</v>
      </c>
      <c r="J902">
        <v>90</v>
      </c>
      <c r="K902">
        <v>0</v>
      </c>
      <c r="M902">
        <v>0</v>
      </c>
      <c r="N902" t="s">
        <v>18</v>
      </c>
    </row>
    <row r="903" spans="1:14" x14ac:dyDescent="0.3">
      <c r="A903" t="s">
        <v>97</v>
      </c>
      <c r="B903">
        <v>5</v>
      </c>
      <c r="C903" t="s">
        <v>93</v>
      </c>
      <c r="D903">
        <v>81473</v>
      </c>
      <c r="E903" t="s">
        <v>94</v>
      </c>
      <c r="F903">
        <v>15</v>
      </c>
      <c r="G903" t="s">
        <v>29</v>
      </c>
      <c r="H903">
        <v>7266.4229999999998</v>
      </c>
      <c r="I903">
        <v>0</v>
      </c>
      <c r="J903">
        <v>235</v>
      </c>
      <c r="K903">
        <v>0</v>
      </c>
      <c r="M903">
        <v>0</v>
      </c>
      <c r="N903" t="s">
        <v>18</v>
      </c>
    </row>
    <row r="904" spans="1:14" x14ac:dyDescent="0.3">
      <c r="A904" t="s">
        <v>99</v>
      </c>
      <c r="B904">
        <v>5</v>
      </c>
      <c r="C904" t="s">
        <v>41</v>
      </c>
      <c r="D904">
        <v>86208</v>
      </c>
      <c r="E904" t="s">
        <v>43</v>
      </c>
      <c r="F904">
        <v>8</v>
      </c>
      <c r="G904" t="s">
        <v>26</v>
      </c>
      <c r="H904">
        <v>991.30499999999995</v>
      </c>
      <c r="I904">
        <v>0</v>
      </c>
      <c r="J904">
        <v>26965</v>
      </c>
      <c r="K904">
        <v>187221</v>
      </c>
      <c r="M904">
        <v>3996.84</v>
      </c>
      <c r="N904" t="s">
        <v>39</v>
      </c>
    </row>
    <row r="905" spans="1:14" x14ac:dyDescent="0.3">
      <c r="A905" t="s">
        <v>97</v>
      </c>
      <c r="B905">
        <v>5</v>
      </c>
      <c r="C905" t="s">
        <v>61</v>
      </c>
      <c r="D905">
        <v>96493</v>
      </c>
      <c r="E905" t="s">
        <v>66</v>
      </c>
      <c r="F905">
        <v>3</v>
      </c>
      <c r="G905" t="s">
        <v>20</v>
      </c>
      <c r="H905">
        <v>47.204999999999998</v>
      </c>
      <c r="I905">
        <v>0</v>
      </c>
      <c r="J905">
        <v>898030</v>
      </c>
      <c r="K905">
        <v>1351656</v>
      </c>
      <c r="M905">
        <v>1007.76</v>
      </c>
      <c r="N905" t="s">
        <v>18</v>
      </c>
    </row>
    <row r="906" spans="1:14" x14ac:dyDescent="0.3">
      <c r="A906" t="s">
        <v>97</v>
      </c>
      <c r="B906">
        <v>5</v>
      </c>
      <c r="C906" t="s">
        <v>61</v>
      </c>
      <c r="D906">
        <v>96493</v>
      </c>
      <c r="E906" t="s">
        <v>66</v>
      </c>
      <c r="F906">
        <v>2</v>
      </c>
      <c r="G906" t="s">
        <v>19</v>
      </c>
      <c r="H906">
        <v>3209.94</v>
      </c>
      <c r="I906">
        <v>0</v>
      </c>
      <c r="J906">
        <v>165290</v>
      </c>
      <c r="K906">
        <v>919851</v>
      </c>
      <c r="M906">
        <v>567.72</v>
      </c>
      <c r="N906" t="s">
        <v>18</v>
      </c>
    </row>
    <row r="907" spans="1:14" x14ac:dyDescent="0.3">
      <c r="A907" t="s">
        <v>97</v>
      </c>
      <c r="B907">
        <v>5</v>
      </c>
      <c r="C907" t="s">
        <v>46</v>
      </c>
      <c r="E907" t="s">
        <v>48</v>
      </c>
      <c r="F907">
        <v>1</v>
      </c>
      <c r="G907" t="s">
        <v>17</v>
      </c>
      <c r="H907">
        <v>2970.768</v>
      </c>
      <c r="I907">
        <v>0</v>
      </c>
      <c r="J907">
        <v>494660</v>
      </c>
      <c r="K907">
        <v>1924473</v>
      </c>
      <c r="M907">
        <v>816.24</v>
      </c>
      <c r="N907" t="s">
        <v>39</v>
      </c>
    </row>
    <row r="908" spans="1:14" x14ac:dyDescent="0.3">
      <c r="A908" t="s">
        <v>97</v>
      </c>
      <c r="B908">
        <v>5</v>
      </c>
      <c r="C908" t="s">
        <v>56</v>
      </c>
      <c r="D908">
        <v>87703</v>
      </c>
      <c r="E908" t="s">
        <v>59</v>
      </c>
      <c r="F908">
        <v>17</v>
      </c>
      <c r="G908" t="s">
        <v>33</v>
      </c>
      <c r="H908">
        <v>31.47</v>
      </c>
      <c r="I908">
        <v>0</v>
      </c>
      <c r="J908">
        <v>100</v>
      </c>
      <c r="K908">
        <v>0</v>
      </c>
      <c r="M908">
        <v>0</v>
      </c>
      <c r="N908" t="s">
        <v>18</v>
      </c>
    </row>
    <row r="909" spans="1:14" x14ac:dyDescent="0.3">
      <c r="A909" t="s">
        <v>97</v>
      </c>
      <c r="B909">
        <v>5</v>
      </c>
      <c r="C909" t="s">
        <v>82</v>
      </c>
      <c r="D909">
        <v>91973</v>
      </c>
      <c r="E909" t="s">
        <v>88</v>
      </c>
      <c r="F909">
        <v>16</v>
      </c>
      <c r="G909" t="s">
        <v>118</v>
      </c>
      <c r="H909">
        <v>2955.0329999999999</v>
      </c>
      <c r="I909">
        <v>0</v>
      </c>
      <c r="J909">
        <v>215</v>
      </c>
      <c r="K909">
        <v>0</v>
      </c>
      <c r="M909">
        <v>0</v>
      </c>
      <c r="N909" t="s">
        <v>39</v>
      </c>
    </row>
    <row r="910" spans="1:14" x14ac:dyDescent="0.3">
      <c r="A910" t="s">
        <v>97</v>
      </c>
      <c r="B910">
        <v>5</v>
      </c>
      <c r="C910" t="s">
        <v>93</v>
      </c>
      <c r="D910">
        <v>29650</v>
      </c>
      <c r="E910" t="s">
        <v>96</v>
      </c>
      <c r="F910">
        <v>17</v>
      </c>
      <c r="G910" t="s">
        <v>33</v>
      </c>
      <c r="H910">
        <v>2605.7159999999999</v>
      </c>
      <c r="I910">
        <v>0</v>
      </c>
      <c r="J910">
        <v>245</v>
      </c>
      <c r="K910">
        <v>0</v>
      </c>
      <c r="M910">
        <v>0</v>
      </c>
      <c r="N910" t="s">
        <v>18</v>
      </c>
    </row>
    <row r="911" spans="1:14" x14ac:dyDescent="0.3">
      <c r="A911" t="s">
        <v>97</v>
      </c>
      <c r="B911">
        <v>5</v>
      </c>
      <c r="C911" t="s">
        <v>41</v>
      </c>
      <c r="D911">
        <v>71991</v>
      </c>
      <c r="E911" t="s">
        <v>119</v>
      </c>
      <c r="F911">
        <v>4</v>
      </c>
      <c r="G911" t="s">
        <v>120</v>
      </c>
      <c r="H911">
        <v>1749.732</v>
      </c>
      <c r="I911">
        <v>0</v>
      </c>
      <c r="J911">
        <v>244040</v>
      </c>
      <c r="K911">
        <v>434235</v>
      </c>
      <c r="M911">
        <v>585.96</v>
      </c>
      <c r="N911" t="s">
        <v>18</v>
      </c>
    </row>
    <row r="912" spans="1:14" x14ac:dyDescent="0.3">
      <c r="A912" t="s">
        <v>97</v>
      </c>
      <c r="B912">
        <v>5</v>
      </c>
      <c r="C912" t="s">
        <v>89</v>
      </c>
      <c r="D912">
        <v>76852</v>
      </c>
      <c r="E912" t="s">
        <v>121</v>
      </c>
      <c r="F912">
        <v>3</v>
      </c>
      <c r="G912" t="s">
        <v>20</v>
      </c>
      <c r="H912">
        <v>47.204999999999998</v>
      </c>
      <c r="I912">
        <v>0</v>
      </c>
      <c r="J912">
        <v>861750</v>
      </c>
      <c r="K912">
        <v>1416624</v>
      </c>
      <c r="M912">
        <v>1003.2</v>
      </c>
      <c r="N912" t="s">
        <v>18</v>
      </c>
    </row>
    <row r="913" spans="1:14" x14ac:dyDescent="0.3">
      <c r="A913" t="s">
        <v>97</v>
      </c>
      <c r="B913">
        <v>5</v>
      </c>
      <c r="C913" t="s">
        <v>89</v>
      </c>
      <c r="D913">
        <v>19340</v>
      </c>
      <c r="E913" t="s">
        <v>90</v>
      </c>
      <c r="F913">
        <v>15</v>
      </c>
      <c r="G913" t="s">
        <v>122</v>
      </c>
      <c r="H913">
        <v>4821.2039999999997</v>
      </c>
      <c r="I913">
        <v>0</v>
      </c>
      <c r="J913">
        <v>220</v>
      </c>
      <c r="K913">
        <v>0</v>
      </c>
      <c r="M913">
        <v>0</v>
      </c>
      <c r="N913" t="s">
        <v>18</v>
      </c>
    </row>
    <row r="914" spans="1:14" x14ac:dyDescent="0.3">
      <c r="A914" t="s">
        <v>97</v>
      </c>
      <c r="B914">
        <v>5</v>
      </c>
      <c r="C914" t="s">
        <v>82</v>
      </c>
      <c r="D914">
        <v>85124</v>
      </c>
      <c r="E914" t="s">
        <v>86</v>
      </c>
      <c r="F914">
        <v>12</v>
      </c>
      <c r="G914" t="s">
        <v>30</v>
      </c>
      <c r="H914">
        <v>6687.375</v>
      </c>
      <c r="I914">
        <v>0</v>
      </c>
      <c r="J914">
        <v>3622710</v>
      </c>
      <c r="K914">
        <v>12193113</v>
      </c>
      <c r="M914">
        <v>34640.04</v>
      </c>
      <c r="N914" t="s">
        <v>39</v>
      </c>
    </row>
    <row r="915" spans="1:14" x14ac:dyDescent="0.3">
      <c r="A915" t="s">
        <v>97</v>
      </c>
      <c r="B915">
        <v>5</v>
      </c>
      <c r="C915" t="s">
        <v>46</v>
      </c>
      <c r="D915">
        <v>95434</v>
      </c>
      <c r="E915" t="s">
        <v>48</v>
      </c>
      <c r="F915">
        <v>14</v>
      </c>
      <c r="G915" t="s">
        <v>123</v>
      </c>
      <c r="H915">
        <v>8994.1260000000002</v>
      </c>
      <c r="I915">
        <v>0</v>
      </c>
      <c r="J915">
        <v>322615</v>
      </c>
      <c r="K915">
        <v>2499798</v>
      </c>
      <c r="M915">
        <v>15136.92</v>
      </c>
      <c r="N915" t="s">
        <v>39</v>
      </c>
    </row>
    <row r="916" spans="1:14" x14ac:dyDescent="0.3">
      <c r="A916" t="s">
        <v>97</v>
      </c>
      <c r="B916">
        <v>5</v>
      </c>
      <c r="C916" t="s">
        <v>51</v>
      </c>
      <c r="D916">
        <v>38560</v>
      </c>
      <c r="E916" t="s">
        <v>52</v>
      </c>
      <c r="F916">
        <v>17</v>
      </c>
      <c r="G916" t="s">
        <v>33</v>
      </c>
      <c r="H916">
        <v>226.584</v>
      </c>
      <c r="I916">
        <v>0</v>
      </c>
      <c r="J916">
        <v>70</v>
      </c>
      <c r="K916">
        <v>0</v>
      </c>
      <c r="M916">
        <v>0</v>
      </c>
      <c r="N916" t="s">
        <v>18</v>
      </c>
    </row>
    <row r="917" spans="1:14" x14ac:dyDescent="0.3">
      <c r="A917" t="s">
        <v>97</v>
      </c>
      <c r="B917">
        <v>5</v>
      </c>
      <c r="C917" t="s">
        <v>75</v>
      </c>
      <c r="D917">
        <v>83160</v>
      </c>
      <c r="E917" t="s">
        <v>76</v>
      </c>
      <c r="F917">
        <v>1</v>
      </c>
      <c r="G917" t="s">
        <v>17</v>
      </c>
      <c r="H917">
        <v>2574.2460000000001</v>
      </c>
      <c r="I917">
        <v>0</v>
      </c>
      <c r="J917">
        <v>612435</v>
      </c>
      <c r="K917">
        <v>2279097</v>
      </c>
      <c r="M917">
        <v>1201.56</v>
      </c>
      <c r="N917" t="s">
        <v>18</v>
      </c>
    </row>
    <row r="918" spans="1:14" x14ac:dyDescent="0.3">
      <c r="A918" t="s">
        <v>97</v>
      </c>
      <c r="B918">
        <v>5</v>
      </c>
      <c r="C918" t="s">
        <v>46</v>
      </c>
      <c r="D918">
        <v>15552</v>
      </c>
      <c r="E918" t="s">
        <v>47</v>
      </c>
      <c r="F918">
        <v>3</v>
      </c>
      <c r="G918" t="s">
        <v>20</v>
      </c>
      <c r="H918">
        <v>47.204999999999998</v>
      </c>
      <c r="I918">
        <v>0</v>
      </c>
      <c r="J918">
        <v>377125</v>
      </c>
      <c r="K918">
        <v>564216</v>
      </c>
      <c r="M918">
        <v>816.24</v>
      </c>
      <c r="N918" t="s">
        <v>18</v>
      </c>
    </row>
    <row r="919" spans="1:14" x14ac:dyDescent="0.3">
      <c r="A919" t="s">
        <v>97</v>
      </c>
      <c r="B919">
        <v>5</v>
      </c>
      <c r="C919" t="s">
        <v>51</v>
      </c>
      <c r="D919">
        <v>45583</v>
      </c>
      <c r="E919" t="s">
        <v>124</v>
      </c>
      <c r="F919">
        <v>13</v>
      </c>
      <c r="G919" t="s">
        <v>102</v>
      </c>
      <c r="H919">
        <v>14246.468999999999</v>
      </c>
      <c r="I919">
        <v>0</v>
      </c>
      <c r="J919">
        <v>2269950</v>
      </c>
      <c r="K919">
        <v>5989266</v>
      </c>
      <c r="M919">
        <v>16267.8</v>
      </c>
      <c r="N919" t="s">
        <v>18</v>
      </c>
    </row>
    <row r="920" spans="1:14" x14ac:dyDescent="0.3">
      <c r="A920" t="s">
        <v>97</v>
      </c>
      <c r="B920">
        <v>5</v>
      </c>
      <c r="C920" t="s">
        <v>15</v>
      </c>
      <c r="D920">
        <v>38976</v>
      </c>
      <c r="E920" t="s">
        <v>35</v>
      </c>
      <c r="F920">
        <v>7</v>
      </c>
      <c r="G920" t="s">
        <v>98</v>
      </c>
      <c r="H920">
        <v>6703.11</v>
      </c>
      <c r="I920">
        <v>0</v>
      </c>
      <c r="J920">
        <v>374150</v>
      </c>
      <c r="K920">
        <v>2406456</v>
      </c>
      <c r="M920">
        <v>6475.2</v>
      </c>
      <c r="N920" t="s">
        <v>18</v>
      </c>
    </row>
    <row r="921" spans="1:14" x14ac:dyDescent="0.3">
      <c r="A921" t="s">
        <v>97</v>
      </c>
      <c r="B921">
        <v>5</v>
      </c>
      <c r="C921" t="s">
        <v>93</v>
      </c>
      <c r="D921">
        <v>81473</v>
      </c>
      <c r="E921" t="s">
        <v>94</v>
      </c>
      <c r="F921">
        <v>2</v>
      </c>
      <c r="G921" t="s">
        <v>19</v>
      </c>
      <c r="H921">
        <v>4846.38</v>
      </c>
      <c r="I921">
        <v>0</v>
      </c>
      <c r="J921">
        <v>220040</v>
      </c>
      <c r="K921">
        <v>1363662</v>
      </c>
      <c r="M921">
        <v>1026</v>
      </c>
      <c r="N921" t="s">
        <v>18</v>
      </c>
    </row>
    <row r="922" spans="1:14" x14ac:dyDescent="0.3">
      <c r="A922" t="s">
        <v>97</v>
      </c>
      <c r="B922">
        <v>5</v>
      </c>
      <c r="C922" t="s">
        <v>46</v>
      </c>
      <c r="D922">
        <v>15552</v>
      </c>
      <c r="E922" t="s">
        <v>47</v>
      </c>
      <c r="F922">
        <v>2</v>
      </c>
      <c r="G922" t="s">
        <v>19</v>
      </c>
      <c r="H922">
        <v>1749.732</v>
      </c>
      <c r="I922">
        <v>0</v>
      </c>
      <c r="J922">
        <v>69535</v>
      </c>
      <c r="K922">
        <v>371163</v>
      </c>
      <c r="M922">
        <v>567.72</v>
      </c>
      <c r="N922" t="s">
        <v>18</v>
      </c>
    </row>
    <row r="923" spans="1:14" x14ac:dyDescent="0.3">
      <c r="A923" t="s">
        <v>112</v>
      </c>
      <c r="B923">
        <v>5</v>
      </c>
      <c r="C923" t="s">
        <v>61</v>
      </c>
      <c r="D923">
        <v>96493</v>
      </c>
      <c r="E923" t="s">
        <v>66</v>
      </c>
      <c r="F923">
        <v>7</v>
      </c>
      <c r="G923" t="s">
        <v>25</v>
      </c>
      <c r="H923">
        <v>6463.9380000000001</v>
      </c>
      <c r="I923">
        <v>0</v>
      </c>
      <c r="J923">
        <v>280175</v>
      </c>
      <c r="M923">
        <v>8654.8799999999992</v>
      </c>
      <c r="N923" t="s">
        <v>18</v>
      </c>
    </row>
    <row r="924" spans="1:14" x14ac:dyDescent="0.3">
      <c r="A924" t="s">
        <v>97</v>
      </c>
      <c r="B924">
        <v>5</v>
      </c>
      <c r="C924" t="s">
        <v>41</v>
      </c>
      <c r="D924">
        <v>19769</v>
      </c>
      <c r="E924" t="s">
        <v>45</v>
      </c>
      <c r="F924">
        <v>1</v>
      </c>
      <c r="G924" t="s">
        <v>17</v>
      </c>
      <c r="H924">
        <v>2514.453</v>
      </c>
      <c r="I924">
        <v>0</v>
      </c>
      <c r="J924">
        <v>466120</v>
      </c>
      <c r="K924">
        <v>1540098</v>
      </c>
      <c r="M924">
        <v>1062.48</v>
      </c>
      <c r="N924" t="s">
        <v>18</v>
      </c>
    </row>
    <row r="925" spans="1:14" x14ac:dyDescent="0.3">
      <c r="A925" t="s">
        <v>99</v>
      </c>
      <c r="B925">
        <v>5</v>
      </c>
      <c r="C925" t="s">
        <v>51</v>
      </c>
      <c r="D925">
        <v>45583</v>
      </c>
      <c r="E925" t="s">
        <v>54</v>
      </c>
      <c r="F925">
        <v>3</v>
      </c>
      <c r="G925" t="s">
        <v>20</v>
      </c>
      <c r="H925">
        <v>47.204999999999998</v>
      </c>
      <c r="I925">
        <v>0</v>
      </c>
      <c r="J925">
        <v>397120</v>
      </c>
      <c r="K925">
        <v>589371</v>
      </c>
      <c r="M925">
        <v>980.4</v>
      </c>
      <c r="N925" t="s">
        <v>18</v>
      </c>
    </row>
    <row r="926" spans="1:14" x14ac:dyDescent="0.3">
      <c r="A926" t="s">
        <v>97</v>
      </c>
      <c r="B926">
        <v>5</v>
      </c>
      <c r="C926" t="s">
        <v>15</v>
      </c>
      <c r="D926">
        <v>18808</v>
      </c>
      <c r="E926" t="s">
        <v>40</v>
      </c>
      <c r="F926">
        <v>4</v>
      </c>
      <c r="G926" t="s">
        <v>21</v>
      </c>
      <c r="H926">
        <v>1781.202</v>
      </c>
      <c r="I926">
        <v>0</v>
      </c>
      <c r="J926">
        <v>373995</v>
      </c>
      <c r="K926">
        <v>634509</v>
      </c>
      <c r="M926">
        <v>777.48</v>
      </c>
      <c r="N926" t="s">
        <v>39</v>
      </c>
    </row>
    <row r="927" spans="1:14" x14ac:dyDescent="0.3">
      <c r="A927" t="s">
        <v>97</v>
      </c>
      <c r="B927">
        <v>5</v>
      </c>
      <c r="C927" t="s">
        <v>89</v>
      </c>
      <c r="D927">
        <v>19340</v>
      </c>
      <c r="E927" t="s">
        <v>90</v>
      </c>
      <c r="F927">
        <v>14</v>
      </c>
      <c r="G927" t="s">
        <v>125</v>
      </c>
      <c r="H927">
        <v>6791.2259999999997</v>
      </c>
      <c r="I927">
        <v>0</v>
      </c>
      <c r="J927">
        <v>226490</v>
      </c>
      <c r="K927">
        <v>180012</v>
      </c>
      <c r="M927">
        <v>10250.879999999999</v>
      </c>
      <c r="N927" t="s">
        <v>18</v>
      </c>
    </row>
    <row r="928" spans="1:14" x14ac:dyDescent="0.3">
      <c r="A928" t="s">
        <v>97</v>
      </c>
      <c r="B928">
        <v>5</v>
      </c>
      <c r="C928" t="s">
        <v>75</v>
      </c>
      <c r="D928">
        <v>34378</v>
      </c>
      <c r="E928" t="s">
        <v>79</v>
      </c>
      <c r="F928">
        <v>15</v>
      </c>
      <c r="G928" t="s">
        <v>29</v>
      </c>
      <c r="H928">
        <v>4984.848</v>
      </c>
      <c r="I928">
        <v>0</v>
      </c>
      <c r="J928">
        <v>175</v>
      </c>
      <c r="K928">
        <v>0</v>
      </c>
      <c r="M928">
        <v>0</v>
      </c>
      <c r="N928" t="s">
        <v>18</v>
      </c>
    </row>
    <row r="929" spans="1:14" x14ac:dyDescent="0.3">
      <c r="A929" t="s">
        <v>99</v>
      </c>
      <c r="B929">
        <v>5</v>
      </c>
      <c r="C929" t="s">
        <v>46</v>
      </c>
      <c r="E929" t="s">
        <v>48</v>
      </c>
      <c r="F929">
        <v>9</v>
      </c>
      <c r="G929" t="s">
        <v>27</v>
      </c>
      <c r="H929">
        <v>1869.318</v>
      </c>
      <c r="I929">
        <v>0</v>
      </c>
      <c r="J929">
        <v>59310</v>
      </c>
      <c r="K929">
        <v>481779</v>
      </c>
      <c r="M929">
        <v>4648.92</v>
      </c>
      <c r="N929" t="s">
        <v>39</v>
      </c>
    </row>
    <row r="930" spans="1:14" x14ac:dyDescent="0.3">
      <c r="A930" t="s">
        <v>97</v>
      </c>
      <c r="B930">
        <v>5</v>
      </c>
      <c r="C930" t="s">
        <v>15</v>
      </c>
      <c r="D930">
        <v>22117</v>
      </c>
      <c r="E930" t="s">
        <v>37</v>
      </c>
      <c r="F930">
        <v>4</v>
      </c>
      <c r="G930" t="s">
        <v>21</v>
      </c>
      <c r="H930">
        <v>1881.9059999999999</v>
      </c>
      <c r="I930">
        <v>0</v>
      </c>
      <c r="J930">
        <v>235990</v>
      </c>
      <c r="K930">
        <v>407058</v>
      </c>
      <c r="M930">
        <v>547.20000000000005</v>
      </c>
      <c r="N930" t="s">
        <v>18</v>
      </c>
    </row>
    <row r="931" spans="1:14" x14ac:dyDescent="0.3">
      <c r="A931" t="s">
        <v>97</v>
      </c>
      <c r="B931">
        <v>5</v>
      </c>
      <c r="C931" t="s">
        <v>15</v>
      </c>
      <c r="D931">
        <v>88253</v>
      </c>
      <c r="E931" t="s">
        <v>16</v>
      </c>
      <c r="F931">
        <v>15</v>
      </c>
      <c r="G931" t="s">
        <v>29</v>
      </c>
      <c r="H931">
        <v>4037.6010000000001</v>
      </c>
      <c r="I931">
        <v>0</v>
      </c>
      <c r="J931">
        <v>0</v>
      </c>
      <c r="K931">
        <v>0</v>
      </c>
      <c r="M931">
        <v>0</v>
      </c>
      <c r="N931" t="s">
        <v>18</v>
      </c>
    </row>
    <row r="932" spans="1:14" x14ac:dyDescent="0.3">
      <c r="A932" t="s">
        <v>97</v>
      </c>
      <c r="B932">
        <v>5</v>
      </c>
      <c r="C932" t="s">
        <v>51</v>
      </c>
      <c r="D932">
        <v>45583</v>
      </c>
      <c r="E932" t="s">
        <v>54</v>
      </c>
      <c r="F932">
        <v>9</v>
      </c>
      <c r="G932" t="s">
        <v>27</v>
      </c>
      <c r="H932">
        <v>78.674999999999997</v>
      </c>
      <c r="I932">
        <v>0</v>
      </c>
      <c r="J932">
        <v>37355</v>
      </c>
      <c r="K932">
        <v>310899</v>
      </c>
      <c r="M932">
        <v>3465.6</v>
      </c>
      <c r="N932" t="s">
        <v>18</v>
      </c>
    </row>
    <row r="933" spans="1:14" x14ac:dyDescent="0.3">
      <c r="A933" t="s">
        <v>97</v>
      </c>
      <c r="B933">
        <v>5</v>
      </c>
      <c r="C933" t="s">
        <v>68</v>
      </c>
      <c r="D933">
        <v>94153</v>
      </c>
      <c r="E933" t="s">
        <v>70</v>
      </c>
      <c r="F933">
        <v>16</v>
      </c>
      <c r="G933" t="s">
        <v>31</v>
      </c>
      <c r="H933">
        <v>4204.3919999999998</v>
      </c>
      <c r="I933">
        <v>0</v>
      </c>
      <c r="J933">
        <v>140</v>
      </c>
      <c r="K933">
        <v>0</v>
      </c>
      <c r="M933">
        <v>0</v>
      </c>
      <c r="N933" t="s">
        <v>39</v>
      </c>
    </row>
    <row r="934" spans="1:14" x14ac:dyDescent="0.3">
      <c r="A934" t="s">
        <v>97</v>
      </c>
      <c r="B934">
        <v>5</v>
      </c>
      <c r="C934" t="s">
        <v>82</v>
      </c>
      <c r="D934">
        <v>63354</v>
      </c>
      <c r="E934" t="s">
        <v>85</v>
      </c>
      <c r="F934">
        <v>3</v>
      </c>
      <c r="G934" t="s">
        <v>20</v>
      </c>
      <c r="H934">
        <v>47.204999999999998</v>
      </c>
      <c r="I934">
        <v>0</v>
      </c>
      <c r="J934">
        <v>520220</v>
      </c>
      <c r="K934">
        <v>774570</v>
      </c>
      <c r="M934">
        <v>1087.56</v>
      </c>
      <c r="N934" t="s">
        <v>18</v>
      </c>
    </row>
    <row r="935" spans="1:14" x14ac:dyDescent="0.3">
      <c r="A935" t="s">
        <v>97</v>
      </c>
      <c r="B935">
        <v>5</v>
      </c>
      <c r="C935" t="s">
        <v>75</v>
      </c>
      <c r="D935">
        <v>94882</v>
      </c>
      <c r="E935" t="s">
        <v>78</v>
      </c>
      <c r="F935">
        <v>5</v>
      </c>
      <c r="G935" t="s">
        <v>22</v>
      </c>
      <c r="H935">
        <v>3600.1680000000001</v>
      </c>
      <c r="I935">
        <v>0</v>
      </c>
      <c r="J935">
        <v>245575</v>
      </c>
      <c r="K935">
        <v>495696</v>
      </c>
      <c r="M935">
        <v>1032.8399999999999</v>
      </c>
      <c r="N935" t="s">
        <v>39</v>
      </c>
    </row>
    <row r="936" spans="1:14" x14ac:dyDescent="0.3">
      <c r="A936" t="s">
        <v>97</v>
      </c>
      <c r="B936">
        <v>5</v>
      </c>
      <c r="C936" t="s">
        <v>61</v>
      </c>
      <c r="D936">
        <v>96493</v>
      </c>
      <c r="E936" t="s">
        <v>66</v>
      </c>
      <c r="F936">
        <v>17</v>
      </c>
      <c r="G936" t="s">
        <v>126</v>
      </c>
      <c r="H936">
        <v>3578.1390000000001</v>
      </c>
      <c r="I936">
        <v>0</v>
      </c>
      <c r="J936">
        <v>125</v>
      </c>
      <c r="K936">
        <v>0</v>
      </c>
      <c r="M936">
        <v>0</v>
      </c>
      <c r="N936" t="s">
        <v>18</v>
      </c>
    </row>
    <row r="937" spans="1:14" x14ac:dyDescent="0.3">
      <c r="A937" t="s">
        <v>97</v>
      </c>
      <c r="B937">
        <v>5</v>
      </c>
      <c r="C937" t="s">
        <v>56</v>
      </c>
      <c r="D937">
        <v>87703</v>
      </c>
      <c r="E937" t="s">
        <v>59</v>
      </c>
      <c r="F937">
        <v>11</v>
      </c>
      <c r="G937" t="s">
        <v>32</v>
      </c>
      <c r="H937">
        <v>8226.2579999999998</v>
      </c>
      <c r="I937">
        <v>0</v>
      </c>
      <c r="J937">
        <v>715255</v>
      </c>
      <c r="K937">
        <v>2250891</v>
      </c>
      <c r="M937">
        <v>0</v>
      </c>
      <c r="N937" t="s">
        <v>18</v>
      </c>
    </row>
    <row r="938" spans="1:14" x14ac:dyDescent="0.3">
      <c r="A938" t="s">
        <v>112</v>
      </c>
      <c r="B938">
        <v>5</v>
      </c>
      <c r="C938" t="s">
        <v>41</v>
      </c>
      <c r="D938">
        <v>19769</v>
      </c>
      <c r="E938" t="s">
        <v>45</v>
      </c>
      <c r="F938">
        <v>4</v>
      </c>
      <c r="G938" t="s">
        <v>21</v>
      </c>
      <c r="H938">
        <v>862.27800000000002</v>
      </c>
      <c r="I938">
        <v>0</v>
      </c>
      <c r="J938">
        <v>300445</v>
      </c>
      <c r="K938">
        <v>526233</v>
      </c>
      <c r="M938">
        <v>912</v>
      </c>
      <c r="N938" t="s">
        <v>18</v>
      </c>
    </row>
    <row r="939" spans="1:14" x14ac:dyDescent="0.3">
      <c r="A939" t="s">
        <v>97</v>
      </c>
      <c r="B939">
        <v>5</v>
      </c>
      <c r="C939" t="s">
        <v>56</v>
      </c>
      <c r="D939">
        <v>87703</v>
      </c>
      <c r="E939" t="s">
        <v>59</v>
      </c>
      <c r="F939">
        <v>3</v>
      </c>
      <c r="G939" t="s">
        <v>20</v>
      </c>
      <c r="H939">
        <v>47.204999999999998</v>
      </c>
      <c r="I939">
        <v>0</v>
      </c>
      <c r="J939">
        <v>433200</v>
      </c>
      <c r="K939">
        <v>597339</v>
      </c>
      <c r="M939">
        <v>937.08</v>
      </c>
      <c r="N939" t="s">
        <v>18</v>
      </c>
    </row>
    <row r="940" spans="1:14" x14ac:dyDescent="0.3">
      <c r="A940" t="s">
        <v>97</v>
      </c>
      <c r="B940">
        <v>5</v>
      </c>
      <c r="C940" t="s">
        <v>82</v>
      </c>
      <c r="D940">
        <v>79785</v>
      </c>
      <c r="E940" t="s">
        <v>84</v>
      </c>
      <c r="F940">
        <v>6</v>
      </c>
      <c r="G940" t="s">
        <v>23</v>
      </c>
      <c r="H940">
        <v>9459.8819999999996</v>
      </c>
      <c r="I940">
        <v>0</v>
      </c>
      <c r="J940">
        <v>1861745</v>
      </c>
      <c r="K940">
        <v>8982069</v>
      </c>
      <c r="M940">
        <v>11386.32</v>
      </c>
      <c r="N940" t="s">
        <v>18</v>
      </c>
    </row>
    <row r="941" spans="1:14" x14ac:dyDescent="0.3">
      <c r="A941" t="s">
        <v>97</v>
      </c>
      <c r="B941">
        <v>5</v>
      </c>
      <c r="C941" t="s">
        <v>15</v>
      </c>
      <c r="D941">
        <v>88253</v>
      </c>
      <c r="E941" t="s">
        <v>16</v>
      </c>
      <c r="F941">
        <v>18</v>
      </c>
      <c r="G941" t="s">
        <v>34</v>
      </c>
      <c r="H941">
        <v>38500.398000000001</v>
      </c>
      <c r="I941">
        <v>0</v>
      </c>
      <c r="J941">
        <v>2901490</v>
      </c>
      <c r="K941">
        <v>9740682</v>
      </c>
      <c r="M941">
        <v>38956.080000000002</v>
      </c>
      <c r="N941" t="s">
        <v>18</v>
      </c>
    </row>
    <row r="942" spans="1:14" x14ac:dyDescent="0.3">
      <c r="A942" t="s">
        <v>97</v>
      </c>
      <c r="B942">
        <v>5</v>
      </c>
      <c r="C942" t="s">
        <v>68</v>
      </c>
      <c r="D942">
        <v>78325</v>
      </c>
      <c r="E942" t="s">
        <v>74</v>
      </c>
      <c r="F942">
        <v>9</v>
      </c>
      <c r="G942" t="s">
        <v>27</v>
      </c>
      <c r="H942">
        <v>1526.2950000000001</v>
      </c>
      <c r="I942">
        <v>0</v>
      </c>
      <c r="J942">
        <v>51575</v>
      </c>
      <c r="K942">
        <v>355113</v>
      </c>
      <c r="M942">
        <v>3344.76</v>
      </c>
      <c r="N942" t="s">
        <v>18</v>
      </c>
    </row>
    <row r="943" spans="1:14" x14ac:dyDescent="0.3">
      <c r="A943" t="s">
        <v>97</v>
      </c>
      <c r="B943">
        <v>5</v>
      </c>
      <c r="C943" t="s">
        <v>15</v>
      </c>
      <c r="D943">
        <v>18808</v>
      </c>
      <c r="E943" t="s">
        <v>40</v>
      </c>
      <c r="F943">
        <v>12</v>
      </c>
      <c r="G943" t="s">
        <v>30</v>
      </c>
      <c r="H943">
        <v>5711.8050000000003</v>
      </c>
      <c r="I943">
        <v>0</v>
      </c>
      <c r="J943">
        <v>3059175</v>
      </c>
      <c r="K943">
        <v>10580856</v>
      </c>
      <c r="M943">
        <v>30989.759999999998</v>
      </c>
      <c r="N943" t="s">
        <v>39</v>
      </c>
    </row>
    <row r="944" spans="1:14" x14ac:dyDescent="0.3">
      <c r="A944" t="s">
        <v>97</v>
      </c>
      <c r="B944">
        <v>5</v>
      </c>
      <c r="C944" t="s">
        <v>61</v>
      </c>
      <c r="D944">
        <v>16927</v>
      </c>
      <c r="E944" t="s">
        <v>64</v>
      </c>
      <c r="F944">
        <v>5</v>
      </c>
      <c r="G944" t="s">
        <v>22</v>
      </c>
      <c r="H944">
        <v>2401.1610000000001</v>
      </c>
      <c r="I944">
        <v>0</v>
      </c>
      <c r="J944">
        <v>204725</v>
      </c>
      <c r="M944">
        <v>964.44</v>
      </c>
      <c r="N944" t="s">
        <v>18</v>
      </c>
    </row>
    <row r="945" spans="1:14" x14ac:dyDescent="0.3">
      <c r="A945" t="s">
        <v>99</v>
      </c>
      <c r="B945">
        <v>5</v>
      </c>
      <c r="C945" t="s">
        <v>51</v>
      </c>
      <c r="D945">
        <v>38560</v>
      </c>
      <c r="E945" t="s">
        <v>52</v>
      </c>
      <c r="F945">
        <v>1</v>
      </c>
      <c r="G945" t="s">
        <v>17</v>
      </c>
      <c r="H945">
        <v>2344.5149999999999</v>
      </c>
      <c r="I945">
        <v>0</v>
      </c>
      <c r="J945">
        <v>377340</v>
      </c>
      <c r="K945">
        <v>1376283</v>
      </c>
      <c r="M945">
        <v>914.28</v>
      </c>
      <c r="N945" t="s">
        <v>18</v>
      </c>
    </row>
    <row r="946" spans="1:14" x14ac:dyDescent="0.3">
      <c r="A946" t="s">
        <v>97</v>
      </c>
      <c r="B946">
        <v>5</v>
      </c>
      <c r="C946" t="s">
        <v>56</v>
      </c>
      <c r="D946">
        <v>32949</v>
      </c>
      <c r="E946" t="s">
        <v>57</v>
      </c>
      <c r="F946">
        <v>7</v>
      </c>
      <c r="G946" t="s">
        <v>25</v>
      </c>
      <c r="H946">
        <v>2882.652</v>
      </c>
      <c r="I946">
        <v>0</v>
      </c>
      <c r="J946">
        <v>102695</v>
      </c>
      <c r="K946">
        <v>1067079</v>
      </c>
      <c r="M946">
        <v>6301.92</v>
      </c>
      <c r="N946" t="s">
        <v>18</v>
      </c>
    </row>
    <row r="947" spans="1:14" x14ac:dyDescent="0.3">
      <c r="A947" t="s">
        <v>97</v>
      </c>
      <c r="B947">
        <v>5</v>
      </c>
      <c r="C947" t="s">
        <v>41</v>
      </c>
      <c r="D947">
        <v>86208</v>
      </c>
      <c r="E947" t="s">
        <v>43</v>
      </c>
      <c r="F947">
        <v>11</v>
      </c>
      <c r="G947" t="s">
        <v>127</v>
      </c>
      <c r="H947">
        <v>651.42899999999997</v>
      </c>
      <c r="I947">
        <v>0</v>
      </c>
      <c r="J947">
        <v>176930</v>
      </c>
      <c r="K947">
        <v>539535</v>
      </c>
      <c r="M947">
        <v>0</v>
      </c>
      <c r="N947" t="s">
        <v>39</v>
      </c>
    </row>
    <row r="948" spans="1:14" x14ac:dyDescent="0.3">
      <c r="A948" t="s">
        <v>97</v>
      </c>
      <c r="B948">
        <v>5</v>
      </c>
      <c r="C948" t="s">
        <v>82</v>
      </c>
      <c r="D948">
        <v>91973</v>
      </c>
      <c r="E948" t="s">
        <v>88</v>
      </c>
      <c r="F948">
        <v>1</v>
      </c>
      <c r="G948" t="s">
        <v>17</v>
      </c>
      <c r="H948">
        <v>2341.3679999999999</v>
      </c>
      <c r="I948">
        <v>256</v>
      </c>
      <c r="J948">
        <v>317060</v>
      </c>
      <c r="K948">
        <v>1364544</v>
      </c>
      <c r="M948">
        <v>982.68</v>
      </c>
      <c r="N948" t="s">
        <v>39</v>
      </c>
    </row>
    <row r="949" spans="1:14" x14ac:dyDescent="0.3">
      <c r="A949" t="s">
        <v>97</v>
      </c>
      <c r="B949">
        <v>5</v>
      </c>
      <c r="C949" t="s">
        <v>82</v>
      </c>
      <c r="D949">
        <v>85124</v>
      </c>
      <c r="E949" t="s">
        <v>86</v>
      </c>
      <c r="F949">
        <v>1</v>
      </c>
      <c r="G949" t="s">
        <v>17</v>
      </c>
      <c r="H949">
        <v>3644.2260000000001</v>
      </c>
      <c r="I949">
        <v>0</v>
      </c>
      <c r="J949">
        <v>501965</v>
      </c>
      <c r="K949">
        <v>1828482</v>
      </c>
      <c r="M949">
        <v>1073.8800000000001</v>
      </c>
      <c r="N949" t="s">
        <v>39</v>
      </c>
    </row>
    <row r="950" spans="1:14" x14ac:dyDescent="0.3">
      <c r="A950" t="s">
        <v>112</v>
      </c>
      <c r="B950">
        <v>5</v>
      </c>
      <c r="C950" t="s">
        <v>75</v>
      </c>
      <c r="D950">
        <v>94882</v>
      </c>
      <c r="E950" t="s">
        <v>78</v>
      </c>
      <c r="F950">
        <v>16</v>
      </c>
      <c r="G950" t="s">
        <v>31</v>
      </c>
      <c r="H950">
        <v>4267.3320000000003</v>
      </c>
      <c r="I950">
        <v>0</v>
      </c>
      <c r="J950">
        <v>170</v>
      </c>
      <c r="K950">
        <v>0</v>
      </c>
      <c r="M950">
        <v>0</v>
      </c>
      <c r="N950" t="s">
        <v>39</v>
      </c>
    </row>
    <row r="951" spans="1:14" x14ac:dyDescent="0.3">
      <c r="A951" t="s">
        <v>97</v>
      </c>
      <c r="B951">
        <v>5</v>
      </c>
      <c r="C951" t="s">
        <v>41</v>
      </c>
      <c r="D951">
        <v>86208</v>
      </c>
      <c r="E951" t="s">
        <v>43</v>
      </c>
      <c r="F951">
        <v>16</v>
      </c>
      <c r="G951" t="s">
        <v>31</v>
      </c>
      <c r="H951">
        <v>2051.8440000000001</v>
      </c>
      <c r="I951">
        <v>0</v>
      </c>
      <c r="J951">
        <v>35</v>
      </c>
      <c r="K951">
        <v>0</v>
      </c>
      <c r="M951">
        <v>0</v>
      </c>
      <c r="N951" t="s">
        <v>39</v>
      </c>
    </row>
    <row r="952" spans="1:14" x14ac:dyDescent="0.3">
      <c r="A952" t="s">
        <v>112</v>
      </c>
      <c r="B952">
        <v>5</v>
      </c>
      <c r="C952" t="s">
        <v>46</v>
      </c>
      <c r="D952">
        <v>85321</v>
      </c>
      <c r="E952" t="s">
        <v>50</v>
      </c>
      <c r="F952">
        <v>5</v>
      </c>
      <c r="G952" t="s">
        <v>22</v>
      </c>
      <c r="H952">
        <v>1988.904</v>
      </c>
      <c r="I952">
        <v>0</v>
      </c>
      <c r="J952">
        <v>156850</v>
      </c>
      <c r="K952">
        <v>267624</v>
      </c>
      <c r="M952">
        <v>1128.5999999999999</v>
      </c>
      <c r="N952" t="s">
        <v>18</v>
      </c>
    </row>
    <row r="953" spans="1:14" x14ac:dyDescent="0.3">
      <c r="A953" t="s">
        <v>97</v>
      </c>
      <c r="B953">
        <v>5</v>
      </c>
      <c r="C953" t="s">
        <v>82</v>
      </c>
      <c r="D953">
        <v>91973</v>
      </c>
      <c r="E953" t="s">
        <v>88</v>
      </c>
      <c r="F953">
        <v>8</v>
      </c>
      <c r="G953" t="s">
        <v>26</v>
      </c>
      <c r="H953">
        <v>1589.2349999999999</v>
      </c>
      <c r="I953">
        <v>0</v>
      </c>
      <c r="J953">
        <v>23975</v>
      </c>
      <c r="K953">
        <v>148737</v>
      </c>
      <c r="M953">
        <v>2077.08</v>
      </c>
      <c r="N953" t="s">
        <v>39</v>
      </c>
    </row>
    <row r="954" spans="1:14" x14ac:dyDescent="0.3">
      <c r="A954" t="s">
        <v>97</v>
      </c>
      <c r="B954">
        <v>5</v>
      </c>
      <c r="C954" t="s">
        <v>68</v>
      </c>
      <c r="D954">
        <v>77348</v>
      </c>
      <c r="E954" t="s">
        <v>73</v>
      </c>
      <c r="F954">
        <v>17</v>
      </c>
      <c r="G954" t="s">
        <v>33</v>
      </c>
      <c r="H954">
        <v>4229.5680000000002</v>
      </c>
      <c r="I954">
        <v>0</v>
      </c>
      <c r="J954">
        <v>150</v>
      </c>
      <c r="K954">
        <v>0</v>
      </c>
      <c r="M954">
        <v>0</v>
      </c>
      <c r="N954" t="s">
        <v>39</v>
      </c>
    </row>
    <row r="955" spans="1:14" x14ac:dyDescent="0.3">
      <c r="A955" t="s">
        <v>97</v>
      </c>
      <c r="B955">
        <v>5</v>
      </c>
      <c r="C955" t="s">
        <v>15</v>
      </c>
      <c r="D955">
        <v>73949</v>
      </c>
      <c r="E955" t="s">
        <v>38</v>
      </c>
      <c r="F955">
        <v>18</v>
      </c>
      <c r="G955" t="s">
        <v>34</v>
      </c>
      <c r="H955">
        <v>48797.381999999998</v>
      </c>
      <c r="I955">
        <v>0</v>
      </c>
      <c r="J955">
        <v>3722375</v>
      </c>
      <c r="K955">
        <v>15856509</v>
      </c>
      <c r="M955">
        <v>35670.6</v>
      </c>
      <c r="N955" t="s">
        <v>39</v>
      </c>
    </row>
    <row r="956" spans="1:14" x14ac:dyDescent="0.3">
      <c r="A956" t="s">
        <v>97</v>
      </c>
      <c r="B956">
        <v>5</v>
      </c>
      <c r="C956" t="s">
        <v>68</v>
      </c>
      <c r="D956">
        <v>78450</v>
      </c>
      <c r="E956" t="s">
        <v>69</v>
      </c>
      <c r="F956">
        <v>2</v>
      </c>
      <c r="G956" t="s">
        <v>19</v>
      </c>
      <c r="H956">
        <v>2284.7220000000002</v>
      </c>
      <c r="I956">
        <v>0</v>
      </c>
      <c r="J956">
        <v>101990</v>
      </c>
      <c r="K956">
        <v>570846</v>
      </c>
      <c r="M956">
        <v>611.04</v>
      </c>
      <c r="N956" t="s">
        <v>39</v>
      </c>
    </row>
    <row r="957" spans="1:14" x14ac:dyDescent="0.3">
      <c r="A957" t="s">
        <v>97</v>
      </c>
      <c r="B957">
        <v>5</v>
      </c>
      <c r="C957" t="s">
        <v>68</v>
      </c>
      <c r="D957">
        <v>78450</v>
      </c>
      <c r="E957" t="s">
        <v>69</v>
      </c>
      <c r="F957">
        <v>5</v>
      </c>
      <c r="G957" t="s">
        <v>22</v>
      </c>
      <c r="H957">
        <v>2703.2730000000001</v>
      </c>
      <c r="I957">
        <v>0</v>
      </c>
      <c r="J957">
        <v>178715</v>
      </c>
      <c r="K957">
        <v>443355</v>
      </c>
      <c r="M957">
        <v>1048.8</v>
      </c>
      <c r="N957" t="s">
        <v>39</v>
      </c>
    </row>
    <row r="958" spans="1:14" x14ac:dyDescent="0.3">
      <c r="A958" t="s">
        <v>97</v>
      </c>
      <c r="B958">
        <v>5</v>
      </c>
      <c r="C958" t="s">
        <v>93</v>
      </c>
      <c r="D958">
        <v>81473</v>
      </c>
      <c r="E958" t="s">
        <v>94</v>
      </c>
      <c r="F958">
        <v>4</v>
      </c>
      <c r="G958" t="s">
        <v>21</v>
      </c>
      <c r="H958">
        <v>3323.232</v>
      </c>
      <c r="I958">
        <v>0</v>
      </c>
      <c r="J958">
        <v>836905</v>
      </c>
      <c r="K958">
        <v>1406133</v>
      </c>
      <c r="M958">
        <v>1265.4000000000001</v>
      </c>
      <c r="N958" t="s">
        <v>18</v>
      </c>
    </row>
    <row r="959" spans="1:14" x14ac:dyDescent="0.3">
      <c r="A959" t="s">
        <v>97</v>
      </c>
      <c r="B959">
        <v>5</v>
      </c>
      <c r="C959" t="s">
        <v>41</v>
      </c>
      <c r="D959">
        <v>86208</v>
      </c>
      <c r="E959" t="s">
        <v>43</v>
      </c>
      <c r="F959">
        <v>5</v>
      </c>
      <c r="G959" t="s">
        <v>22</v>
      </c>
      <c r="H959">
        <v>953.54100000000005</v>
      </c>
      <c r="I959">
        <v>0</v>
      </c>
      <c r="J959">
        <v>102975</v>
      </c>
      <c r="K959">
        <v>233208</v>
      </c>
      <c r="M959">
        <v>962.16</v>
      </c>
      <c r="N959" t="s">
        <v>39</v>
      </c>
    </row>
    <row r="960" spans="1:14" x14ac:dyDescent="0.3">
      <c r="A960" t="s">
        <v>97</v>
      </c>
      <c r="B960">
        <v>5</v>
      </c>
      <c r="C960" t="s">
        <v>68</v>
      </c>
      <c r="D960">
        <v>78325</v>
      </c>
      <c r="E960" t="s">
        <v>74</v>
      </c>
      <c r="F960">
        <v>14</v>
      </c>
      <c r="G960" t="s">
        <v>28</v>
      </c>
      <c r="H960">
        <v>9812.3459999999995</v>
      </c>
      <c r="I960">
        <v>0</v>
      </c>
      <c r="J960">
        <v>311525</v>
      </c>
      <c r="K960">
        <v>2433699</v>
      </c>
      <c r="M960">
        <v>14316.12</v>
      </c>
      <c r="N960" t="s">
        <v>18</v>
      </c>
    </row>
    <row r="961" spans="1:14" x14ac:dyDescent="0.3">
      <c r="A961" t="s">
        <v>97</v>
      </c>
      <c r="B961">
        <v>5</v>
      </c>
      <c r="C961" t="s">
        <v>89</v>
      </c>
      <c r="D961">
        <v>76852</v>
      </c>
      <c r="E961" t="s">
        <v>91</v>
      </c>
      <c r="F961">
        <v>2</v>
      </c>
      <c r="G961" t="s">
        <v>19</v>
      </c>
      <c r="H961">
        <v>2309.8980000000001</v>
      </c>
      <c r="I961">
        <v>0</v>
      </c>
      <c r="J961">
        <v>132240</v>
      </c>
      <c r="K961">
        <v>784521</v>
      </c>
      <c r="M961">
        <v>681.72</v>
      </c>
      <c r="N961" t="s">
        <v>18</v>
      </c>
    </row>
    <row r="962" spans="1:14" x14ac:dyDescent="0.3">
      <c r="A962" t="s">
        <v>97</v>
      </c>
      <c r="B962">
        <v>5</v>
      </c>
      <c r="C962" t="s">
        <v>15</v>
      </c>
      <c r="D962">
        <v>88253</v>
      </c>
      <c r="E962" t="s">
        <v>16</v>
      </c>
      <c r="F962">
        <v>12</v>
      </c>
      <c r="G962" t="s">
        <v>30</v>
      </c>
      <c r="H962">
        <v>5205.1379999999999</v>
      </c>
      <c r="I962">
        <v>0</v>
      </c>
      <c r="J962">
        <v>2901490</v>
      </c>
      <c r="K962">
        <v>9740682</v>
      </c>
      <c r="M962">
        <v>38956.080000000002</v>
      </c>
      <c r="N962" t="s">
        <v>18</v>
      </c>
    </row>
    <row r="963" spans="1:14" x14ac:dyDescent="0.3">
      <c r="A963" t="s">
        <v>97</v>
      </c>
      <c r="B963">
        <v>5</v>
      </c>
      <c r="C963" t="s">
        <v>15</v>
      </c>
      <c r="D963">
        <v>38976</v>
      </c>
      <c r="E963" t="s">
        <v>35</v>
      </c>
      <c r="F963">
        <v>14</v>
      </c>
      <c r="G963" t="s">
        <v>28</v>
      </c>
      <c r="H963">
        <v>11234.79</v>
      </c>
      <c r="I963">
        <v>0</v>
      </c>
      <c r="J963">
        <v>469835</v>
      </c>
      <c r="K963">
        <v>3080430</v>
      </c>
      <c r="M963">
        <v>16074</v>
      </c>
      <c r="N963" t="s">
        <v>18</v>
      </c>
    </row>
    <row r="964" spans="1:14" x14ac:dyDescent="0.3">
      <c r="A964" t="s">
        <v>97</v>
      </c>
      <c r="B964">
        <v>5</v>
      </c>
      <c r="C964" t="s">
        <v>93</v>
      </c>
      <c r="D964">
        <v>90992</v>
      </c>
      <c r="E964" t="s">
        <v>95</v>
      </c>
      <c r="F964">
        <v>7</v>
      </c>
      <c r="G964" t="s">
        <v>25</v>
      </c>
      <c r="H964">
        <v>4320.8310000000001</v>
      </c>
      <c r="I964">
        <v>0</v>
      </c>
      <c r="J964">
        <v>173915</v>
      </c>
      <c r="K964">
        <v>1572807</v>
      </c>
      <c r="M964">
        <v>6757.92</v>
      </c>
      <c r="N964" t="s">
        <v>18</v>
      </c>
    </row>
    <row r="965" spans="1:14" x14ac:dyDescent="0.3">
      <c r="A965" t="s">
        <v>97</v>
      </c>
      <c r="B965">
        <v>5</v>
      </c>
      <c r="C965" t="s">
        <v>15</v>
      </c>
      <c r="D965">
        <v>17647</v>
      </c>
      <c r="E965" t="s">
        <v>36</v>
      </c>
      <c r="F965">
        <v>8</v>
      </c>
      <c r="G965" t="s">
        <v>128</v>
      </c>
      <c r="H965">
        <v>1828.4069999999999</v>
      </c>
      <c r="I965">
        <v>0</v>
      </c>
      <c r="J965">
        <v>34985</v>
      </c>
      <c r="K965">
        <v>177984</v>
      </c>
      <c r="M965">
        <v>5326.08</v>
      </c>
      <c r="N965" t="s">
        <v>18</v>
      </c>
    </row>
    <row r="966" spans="1:14" x14ac:dyDescent="0.3">
      <c r="A966" t="s">
        <v>97</v>
      </c>
      <c r="B966">
        <v>5</v>
      </c>
      <c r="C966" t="s">
        <v>75</v>
      </c>
      <c r="E966" t="s">
        <v>76</v>
      </c>
      <c r="F966">
        <v>9</v>
      </c>
      <c r="G966" t="s">
        <v>27</v>
      </c>
      <c r="H966">
        <v>2117.931</v>
      </c>
      <c r="I966">
        <v>0</v>
      </c>
      <c r="J966">
        <v>56135</v>
      </c>
      <c r="K966">
        <v>438543</v>
      </c>
      <c r="M966">
        <v>2295.96</v>
      </c>
      <c r="N966" t="s">
        <v>18</v>
      </c>
    </row>
    <row r="967" spans="1:14" x14ac:dyDescent="0.3">
      <c r="A967" t="s">
        <v>99</v>
      </c>
      <c r="B967">
        <v>5</v>
      </c>
      <c r="C967" t="s">
        <v>46</v>
      </c>
      <c r="D967">
        <v>15552</v>
      </c>
      <c r="E967" t="s">
        <v>47</v>
      </c>
      <c r="F967">
        <v>6</v>
      </c>
      <c r="G967" t="s">
        <v>23</v>
      </c>
      <c r="H967">
        <v>8260.875</v>
      </c>
      <c r="I967">
        <v>0</v>
      </c>
      <c r="J967">
        <v>1661290</v>
      </c>
      <c r="K967">
        <v>9972363</v>
      </c>
      <c r="M967">
        <v>9806.2800000000007</v>
      </c>
      <c r="N967" t="s">
        <v>18</v>
      </c>
    </row>
    <row r="968" spans="1:14" x14ac:dyDescent="0.3">
      <c r="A968" t="s">
        <v>97</v>
      </c>
      <c r="B968">
        <v>5</v>
      </c>
      <c r="C968" t="s">
        <v>93</v>
      </c>
      <c r="D968">
        <v>90992</v>
      </c>
      <c r="E968" t="s">
        <v>95</v>
      </c>
      <c r="F968">
        <v>2</v>
      </c>
      <c r="G968" t="s">
        <v>19</v>
      </c>
      <c r="H968">
        <v>2212.3409999999999</v>
      </c>
      <c r="I968">
        <v>0</v>
      </c>
      <c r="J968">
        <v>109230</v>
      </c>
      <c r="K968">
        <v>652683</v>
      </c>
      <c r="M968">
        <v>633.84</v>
      </c>
      <c r="N968" t="s">
        <v>18</v>
      </c>
    </row>
    <row r="969" spans="1:14" x14ac:dyDescent="0.3">
      <c r="A969" t="s">
        <v>99</v>
      </c>
      <c r="B969">
        <v>5</v>
      </c>
      <c r="C969" t="s">
        <v>15</v>
      </c>
      <c r="D969">
        <v>88253</v>
      </c>
      <c r="E969" t="s">
        <v>16</v>
      </c>
      <c r="F969">
        <v>13</v>
      </c>
      <c r="G969" t="s">
        <v>24</v>
      </c>
      <c r="H969">
        <v>16383.281999999999</v>
      </c>
      <c r="I969">
        <v>0</v>
      </c>
      <c r="J969">
        <v>2680095</v>
      </c>
      <c r="K969">
        <v>7887105</v>
      </c>
      <c r="M969">
        <v>19851.96</v>
      </c>
      <c r="N969" t="s">
        <v>18</v>
      </c>
    </row>
    <row r="970" spans="1:14" x14ac:dyDescent="0.3">
      <c r="A970" t="s">
        <v>97</v>
      </c>
      <c r="B970">
        <v>5</v>
      </c>
      <c r="C970" t="s">
        <v>82</v>
      </c>
      <c r="D970">
        <v>85124</v>
      </c>
      <c r="E970" t="s">
        <v>129</v>
      </c>
      <c r="F970">
        <v>14</v>
      </c>
      <c r="G970" t="s">
        <v>125</v>
      </c>
      <c r="H970">
        <v>10032.636</v>
      </c>
      <c r="I970">
        <v>0</v>
      </c>
      <c r="J970">
        <v>295815</v>
      </c>
      <c r="K970">
        <v>2467764</v>
      </c>
      <c r="M970">
        <v>19174.8</v>
      </c>
      <c r="N970" t="s">
        <v>39</v>
      </c>
    </row>
    <row r="971" spans="1:14" x14ac:dyDescent="0.3">
      <c r="A971" t="s">
        <v>97</v>
      </c>
      <c r="B971">
        <v>5</v>
      </c>
      <c r="C971" t="s">
        <v>51</v>
      </c>
      <c r="D971">
        <v>85696</v>
      </c>
      <c r="E971" t="s">
        <v>55</v>
      </c>
      <c r="F971">
        <v>7</v>
      </c>
      <c r="G971" t="s">
        <v>25</v>
      </c>
      <c r="H971">
        <v>5283.8130000000001</v>
      </c>
      <c r="I971">
        <v>152</v>
      </c>
      <c r="J971">
        <v>168315</v>
      </c>
      <c r="K971">
        <v>1659948</v>
      </c>
      <c r="M971">
        <v>6504.84</v>
      </c>
      <c r="N971" t="s">
        <v>39</v>
      </c>
    </row>
    <row r="972" spans="1:14" x14ac:dyDescent="0.3">
      <c r="A972" t="s">
        <v>97</v>
      </c>
      <c r="B972">
        <v>5</v>
      </c>
      <c r="C972" t="s">
        <v>46</v>
      </c>
      <c r="D972">
        <v>93033</v>
      </c>
      <c r="E972" t="s">
        <v>49</v>
      </c>
      <c r="F972">
        <v>9</v>
      </c>
      <c r="G972" t="s">
        <v>27</v>
      </c>
      <c r="H972">
        <v>1649.028</v>
      </c>
      <c r="I972">
        <v>0</v>
      </c>
      <c r="J972">
        <v>49795</v>
      </c>
      <c r="K972">
        <v>359679</v>
      </c>
      <c r="M972">
        <v>4436.88</v>
      </c>
      <c r="N972" t="s">
        <v>18</v>
      </c>
    </row>
    <row r="973" spans="1:14" x14ac:dyDescent="0.3">
      <c r="A973" t="s">
        <v>97</v>
      </c>
      <c r="B973">
        <v>5</v>
      </c>
      <c r="C973" t="s">
        <v>75</v>
      </c>
      <c r="D973">
        <v>83160</v>
      </c>
      <c r="E973" t="s">
        <v>76</v>
      </c>
      <c r="F973">
        <v>4</v>
      </c>
      <c r="G973" t="s">
        <v>21</v>
      </c>
      <c r="H973">
        <v>2558.511</v>
      </c>
      <c r="I973">
        <v>0</v>
      </c>
      <c r="J973">
        <v>510075</v>
      </c>
      <c r="K973">
        <v>779409</v>
      </c>
      <c r="M973">
        <v>827.64</v>
      </c>
      <c r="N973" t="s">
        <v>18</v>
      </c>
    </row>
    <row r="974" spans="1:14" x14ac:dyDescent="0.3">
      <c r="A974" t="s">
        <v>97</v>
      </c>
      <c r="B974">
        <v>5</v>
      </c>
      <c r="C974" t="s">
        <v>93</v>
      </c>
      <c r="D974">
        <v>81473</v>
      </c>
      <c r="E974" t="s">
        <v>94</v>
      </c>
      <c r="F974">
        <v>12</v>
      </c>
      <c r="G974" t="s">
        <v>30</v>
      </c>
      <c r="H974">
        <v>13217.4</v>
      </c>
      <c r="I974">
        <v>0</v>
      </c>
      <c r="J974">
        <v>6879980</v>
      </c>
      <c r="K974">
        <v>27995835</v>
      </c>
      <c r="M974">
        <v>39685.68</v>
      </c>
      <c r="N974" t="s">
        <v>18</v>
      </c>
    </row>
    <row r="975" spans="1:14" x14ac:dyDescent="0.3">
      <c r="A975" t="s">
        <v>97</v>
      </c>
      <c r="B975">
        <v>5</v>
      </c>
      <c r="C975" t="s">
        <v>46</v>
      </c>
      <c r="D975">
        <v>93033</v>
      </c>
      <c r="E975" t="s">
        <v>49</v>
      </c>
      <c r="F975">
        <v>3</v>
      </c>
      <c r="G975" t="s">
        <v>20</v>
      </c>
      <c r="H975">
        <v>47.204999999999998</v>
      </c>
      <c r="I975">
        <v>0</v>
      </c>
      <c r="J975">
        <v>347790</v>
      </c>
      <c r="K975">
        <v>474990</v>
      </c>
      <c r="M975">
        <v>918.84</v>
      </c>
      <c r="N975" t="s">
        <v>18</v>
      </c>
    </row>
    <row r="976" spans="1:14" x14ac:dyDescent="0.3">
      <c r="A976" t="s">
        <v>97</v>
      </c>
      <c r="B976">
        <v>5</v>
      </c>
      <c r="C976" t="s">
        <v>93</v>
      </c>
      <c r="D976">
        <v>81473</v>
      </c>
      <c r="E976" t="s">
        <v>94</v>
      </c>
      <c r="F976">
        <v>17</v>
      </c>
      <c r="G976" t="s">
        <v>33</v>
      </c>
      <c r="H976">
        <v>4550.5619999999999</v>
      </c>
      <c r="I976">
        <v>0</v>
      </c>
      <c r="J976">
        <v>235</v>
      </c>
      <c r="K976">
        <v>0</v>
      </c>
      <c r="M976">
        <v>0</v>
      </c>
      <c r="N976" t="s">
        <v>18</v>
      </c>
    </row>
    <row r="977" spans="1:14" x14ac:dyDescent="0.3">
      <c r="A977" t="s">
        <v>97</v>
      </c>
      <c r="B977">
        <v>5</v>
      </c>
      <c r="C977" t="s">
        <v>82</v>
      </c>
      <c r="D977">
        <v>63354</v>
      </c>
      <c r="E977" t="s">
        <v>85</v>
      </c>
      <c r="F977">
        <v>4</v>
      </c>
      <c r="G977" t="s">
        <v>130</v>
      </c>
      <c r="H977">
        <v>1630.146</v>
      </c>
      <c r="I977">
        <v>0</v>
      </c>
      <c r="J977">
        <v>392480</v>
      </c>
      <c r="K977">
        <v>645006</v>
      </c>
      <c r="M977">
        <v>943.92</v>
      </c>
      <c r="N977" t="s">
        <v>18</v>
      </c>
    </row>
    <row r="978" spans="1:14" x14ac:dyDescent="0.3">
      <c r="A978" t="s">
        <v>97</v>
      </c>
      <c r="B978">
        <v>5</v>
      </c>
      <c r="C978" t="s">
        <v>75</v>
      </c>
      <c r="D978">
        <v>12227</v>
      </c>
      <c r="E978" t="s">
        <v>77</v>
      </c>
      <c r="F978">
        <v>7</v>
      </c>
      <c r="G978" t="s">
        <v>25</v>
      </c>
      <c r="H978">
        <v>6888.7830000000004</v>
      </c>
      <c r="I978">
        <v>0</v>
      </c>
      <c r="J978">
        <v>250415</v>
      </c>
      <c r="K978">
        <v>2098440</v>
      </c>
      <c r="M978">
        <v>6042</v>
      </c>
      <c r="N978" t="s">
        <v>18</v>
      </c>
    </row>
    <row r="979" spans="1:14" x14ac:dyDescent="0.3">
      <c r="A979" t="s">
        <v>97</v>
      </c>
      <c r="B979">
        <v>5</v>
      </c>
      <c r="C979" t="s">
        <v>68</v>
      </c>
      <c r="D979">
        <v>77348</v>
      </c>
      <c r="E979" t="s">
        <v>73</v>
      </c>
      <c r="F979">
        <v>8</v>
      </c>
      <c r="G979" t="s">
        <v>131</v>
      </c>
      <c r="H979">
        <v>3030.5610000000001</v>
      </c>
      <c r="I979">
        <v>0</v>
      </c>
      <c r="J979">
        <v>78340</v>
      </c>
      <c r="K979">
        <v>408267</v>
      </c>
      <c r="M979">
        <v>3431.4</v>
      </c>
      <c r="N979" t="s">
        <v>39</v>
      </c>
    </row>
    <row r="980" spans="1:14" x14ac:dyDescent="0.3">
      <c r="A980" t="s">
        <v>97</v>
      </c>
      <c r="B980">
        <v>5</v>
      </c>
      <c r="C980" t="s">
        <v>75</v>
      </c>
      <c r="D980">
        <v>34378</v>
      </c>
      <c r="E980" t="s">
        <v>79</v>
      </c>
      <c r="F980">
        <v>12</v>
      </c>
      <c r="G980" t="s">
        <v>30</v>
      </c>
      <c r="H980">
        <v>11530.608</v>
      </c>
      <c r="I980">
        <v>0</v>
      </c>
      <c r="J980">
        <v>5513865</v>
      </c>
      <c r="K980">
        <v>18737841</v>
      </c>
      <c r="M980">
        <v>32234.639999999999</v>
      </c>
      <c r="N980" t="s">
        <v>18</v>
      </c>
    </row>
    <row r="981" spans="1:14" x14ac:dyDescent="0.3">
      <c r="A981" t="s">
        <v>97</v>
      </c>
      <c r="B981">
        <v>5</v>
      </c>
      <c r="C981" t="s">
        <v>46</v>
      </c>
      <c r="D981">
        <v>93033</v>
      </c>
      <c r="E981" t="s">
        <v>49</v>
      </c>
      <c r="F981">
        <v>4</v>
      </c>
      <c r="G981" t="s">
        <v>21</v>
      </c>
      <c r="H981">
        <v>745.83900000000006</v>
      </c>
      <c r="I981">
        <v>0</v>
      </c>
      <c r="J981">
        <v>221955</v>
      </c>
      <c r="K981">
        <v>423777</v>
      </c>
      <c r="M981">
        <v>870.96</v>
      </c>
      <c r="N981" t="s">
        <v>18</v>
      </c>
    </row>
    <row r="982" spans="1:14" x14ac:dyDescent="0.3">
      <c r="A982" t="s">
        <v>97</v>
      </c>
      <c r="B982">
        <v>5</v>
      </c>
      <c r="C982" t="s">
        <v>56</v>
      </c>
      <c r="D982">
        <v>96857</v>
      </c>
      <c r="E982" t="s">
        <v>58</v>
      </c>
      <c r="F982">
        <v>4</v>
      </c>
      <c r="G982" t="s">
        <v>21</v>
      </c>
      <c r="H982">
        <v>1249.3589999999999</v>
      </c>
      <c r="I982">
        <v>0</v>
      </c>
      <c r="J982">
        <v>292925</v>
      </c>
      <c r="K982">
        <v>494364</v>
      </c>
      <c r="M982">
        <v>595.08000000000004</v>
      </c>
      <c r="N982" t="s">
        <v>18</v>
      </c>
    </row>
    <row r="983" spans="1:14" x14ac:dyDescent="0.3">
      <c r="A983" t="s">
        <v>97</v>
      </c>
      <c r="B983">
        <v>5</v>
      </c>
      <c r="C983" t="s">
        <v>15</v>
      </c>
      <c r="D983">
        <v>22117</v>
      </c>
      <c r="E983" t="s">
        <v>37</v>
      </c>
      <c r="F983">
        <v>12</v>
      </c>
      <c r="G983" t="s">
        <v>30</v>
      </c>
      <c r="H983">
        <v>4270.4790000000003</v>
      </c>
      <c r="I983">
        <v>0</v>
      </c>
      <c r="J983">
        <v>1984620</v>
      </c>
      <c r="K983">
        <v>614640</v>
      </c>
      <c r="M983">
        <v>27204.959999999999</v>
      </c>
      <c r="N983" t="s">
        <v>18</v>
      </c>
    </row>
    <row r="984" spans="1:14" x14ac:dyDescent="0.3">
      <c r="A984" t="s">
        <v>97</v>
      </c>
      <c r="B984">
        <v>5</v>
      </c>
      <c r="C984" t="s">
        <v>51</v>
      </c>
      <c r="D984">
        <v>38560</v>
      </c>
      <c r="E984" t="s">
        <v>52</v>
      </c>
      <c r="F984">
        <v>9</v>
      </c>
      <c r="G984" t="s">
        <v>27</v>
      </c>
      <c r="H984">
        <v>2344.5149999999999</v>
      </c>
      <c r="I984">
        <v>0</v>
      </c>
      <c r="J984">
        <v>48555</v>
      </c>
      <c r="K984">
        <v>319578</v>
      </c>
      <c r="M984">
        <v>2945.76</v>
      </c>
      <c r="N984" t="s">
        <v>18</v>
      </c>
    </row>
    <row r="985" spans="1:14" x14ac:dyDescent="0.3">
      <c r="A985" t="s">
        <v>97</v>
      </c>
      <c r="B985">
        <v>5</v>
      </c>
      <c r="C985" t="s">
        <v>75</v>
      </c>
      <c r="D985">
        <v>94882</v>
      </c>
      <c r="E985" t="s">
        <v>78</v>
      </c>
      <c r="F985">
        <v>9</v>
      </c>
      <c r="G985" t="s">
        <v>27</v>
      </c>
      <c r="H985">
        <v>3005.3850000000002</v>
      </c>
      <c r="I985">
        <v>0</v>
      </c>
      <c r="J985">
        <v>83510</v>
      </c>
      <c r="K985">
        <v>623208</v>
      </c>
      <c r="M985">
        <v>5353.44</v>
      </c>
      <c r="N985" t="s">
        <v>39</v>
      </c>
    </row>
    <row r="986" spans="1:14" x14ac:dyDescent="0.3">
      <c r="A986" t="s">
        <v>97</v>
      </c>
      <c r="B986">
        <v>5</v>
      </c>
      <c r="C986" t="s">
        <v>82</v>
      </c>
      <c r="D986">
        <v>85124</v>
      </c>
      <c r="E986" t="s">
        <v>86</v>
      </c>
      <c r="F986">
        <v>13</v>
      </c>
      <c r="G986" t="s">
        <v>102</v>
      </c>
      <c r="H986">
        <v>26120.1</v>
      </c>
      <c r="I986">
        <v>0</v>
      </c>
      <c r="J986">
        <v>3326895</v>
      </c>
      <c r="K986">
        <v>9725349</v>
      </c>
      <c r="M986">
        <v>15465.24</v>
      </c>
      <c r="N986" t="s">
        <v>39</v>
      </c>
    </row>
    <row r="987" spans="1:14" x14ac:dyDescent="0.3">
      <c r="A987" t="s">
        <v>112</v>
      </c>
      <c r="B987">
        <v>5</v>
      </c>
      <c r="C987" t="s">
        <v>61</v>
      </c>
      <c r="D987">
        <v>96493</v>
      </c>
      <c r="E987" t="s">
        <v>66</v>
      </c>
      <c r="F987">
        <v>7</v>
      </c>
      <c r="G987" t="s">
        <v>25</v>
      </c>
      <c r="H987">
        <v>6463.9380000000001</v>
      </c>
      <c r="I987">
        <v>0</v>
      </c>
      <c r="J987">
        <v>280175</v>
      </c>
      <c r="K987">
        <v>2405214</v>
      </c>
      <c r="M987">
        <v>8654.8799999999992</v>
      </c>
      <c r="N987" t="s">
        <v>18</v>
      </c>
    </row>
    <row r="988" spans="1:14" x14ac:dyDescent="0.3">
      <c r="A988" t="s">
        <v>97</v>
      </c>
      <c r="B988">
        <v>5</v>
      </c>
      <c r="C988" t="s">
        <v>15</v>
      </c>
      <c r="D988">
        <v>18808</v>
      </c>
      <c r="E988" t="s">
        <v>40</v>
      </c>
      <c r="F988">
        <v>3</v>
      </c>
      <c r="G988" t="s">
        <v>20</v>
      </c>
      <c r="H988">
        <v>47.204999999999998</v>
      </c>
      <c r="I988">
        <v>0</v>
      </c>
      <c r="J988">
        <v>451760</v>
      </c>
      <c r="K988">
        <v>729447</v>
      </c>
      <c r="M988">
        <v>1057.92</v>
      </c>
      <c r="N988" t="s">
        <v>39</v>
      </c>
    </row>
    <row r="989" spans="1:14" x14ac:dyDescent="0.3">
      <c r="A989" t="s">
        <v>97</v>
      </c>
      <c r="B989">
        <v>5</v>
      </c>
      <c r="C989" t="s">
        <v>46</v>
      </c>
      <c r="D989">
        <v>85321</v>
      </c>
      <c r="E989" t="s">
        <v>50</v>
      </c>
      <c r="F989">
        <v>17</v>
      </c>
      <c r="G989" t="s">
        <v>33</v>
      </c>
      <c r="H989">
        <v>31.47</v>
      </c>
      <c r="I989">
        <v>0</v>
      </c>
      <c r="J989">
        <v>65</v>
      </c>
      <c r="K989">
        <v>0</v>
      </c>
      <c r="M989">
        <v>0</v>
      </c>
      <c r="N989" t="s">
        <v>18</v>
      </c>
    </row>
    <row r="990" spans="1:14" x14ac:dyDescent="0.3">
      <c r="A990" t="s">
        <v>97</v>
      </c>
      <c r="B990">
        <v>5</v>
      </c>
      <c r="C990" t="s">
        <v>75</v>
      </c>
      <c r="D990">
        <v>34378</v>
      </c>
      <c r="E990" t="s">
        <v>79</v>
      </c>
      <c r="F990">
        <v>4</v>
      </c>
      <c r="G990" t="s">
        <v>21</v>
      </c>
      <c r="H990">
        <v>2313.0450000000001</v>
      </c>
      <c r="I990">
        <v>0</v>
      </c>
      <c r="J990">
        <v>569190</v>
      </c>
      <c r="K990">
        <v>1013190</v>
      </c>
      <c r="M990">
        <v>709.08</v>
      </c>
      <c r="N990" t="s">
        <v>18</v>
      </c>
    </row>
    <row r="991" spans="1:14" x14ac:dyDescent="0.3">
      <c r="A991" t="s">
        <v>97</v>
      </c>
      <c r="B991">
        <v>5</v>
      </c>
      <c r="C991" t="s">
        <v>56</v>
      </c>
      <c r="D991">
        <v>32949</v>
      </c>
      <c r="E991" t="s">
        <v>57</v>
      </c>
      <c r="F991">
        <v>15</v>
      </c>
      <c r="G991" t="s">
        <v>29</v>
      </c>
      <c r="H991">
        <v>3184.7640000000001</v>
      </c>
      <c r="I991">
        <v>0</v>
      </c>
      <c r="J991">
        <v>90</v>
      </c>
      <c r="K991">
        <v>0</v>
      </c>
      <c r="M991">
        <v>0</v>
      </c>
      <c r="N991" t="s">
        <v>18</v>
      </c>
    </row>
    <row r="992" spans="1:14" x14ac:dyDescent="0.3">
      <c r="A992" t="s">
        <v>97</v>
      </c>
      <c r="B992">
        <v>5</v>
      </c>
      <c r="C992" t="s">
        <v>46</v>
      </c>
      <c r="D992">
        <v>15552</v>
      </c>
      <c r="E992" t="s">
        <v>47</v>
      </c>
      <c r="F992">
        <v>12</v>
      </c>
      <c r="G992" t="s">
        <v>132</v>
      </c>
      <c r="H992">
        <v>4893.585</v>
      </c>
      <c r="I992">
        <v>0</v>
      </c>
      <c r="J992">
        <v>3026300</v>
      </c>
      <c r="K992">
        <v>14293881</v>
      </c>
      <c r="M992">
        <v>25987.439999999999</v>
      </c>
      <c r="N992" t="s">
        <v>18</v>
      </c>
    </row>
    <row r="993" spans="1:14" x14ac:dyDescent="0.3">
      <c r="A993" t="s">
        <v>97</v>
      </c>
      <c r="B993">
        <v>5</v>
      </c>
      <c r="C993" t="s">
        <v>68</v>
      </c>
      <c r="D993">
        <v>94153</v>
      </c>
      <c r="E993" t="s">
        <v>70</v>
      </c>
      <c r="F993">
        <v>12</v>
      </c>
      <c r="G993" t="s">
        <v>30</v>
      </c>
      <c r="H993">
        <v>8562.9869999999992</v>
      </c>
      <c r="I993">
        <v>0</v>
      </c>
      <c r="J993">
        <v>4290400</v>
      </c>
      <c r="K993">
        <v>14856333</v>
      </c>
      <c r="M993">
        <v>37683.839999999997</v>
      </c>
      <c r="N993" t="s">
        <v>39</v>
      </c>
    </row>
    <row r="994" spans="1:14" x14ac:dyDescent="0.3">
      <c r="A994" t="s">
        <v>97</v>
      </c>
      <c r="B994">
        <v>5</v>
      </c>
      <c r="C994" t="s">
        <v>82</v>
      </c>
      <c r="D994">
        <v>63354</v>
      </c>
      <c r="E994" t="s">
        <v>85</v>
      </c>
      <c r="F994">
        <v>7</v>
      </c>
      <c r="G994" t="s">
        <v>25</v>
      </c>
      <c r="H994">
        <v>6234.2070000000003</v>
      </c>
      <c r="I994">
        <v>0</v>
      </c>
      <c r="J994">
        <v>237725</v>
      </c>
      <c r="K994">
        <v>2096871</v>
      </c>
      <c r="M994">
        <v>7113.6</v>
      </c>
      <c r="N994" t="s">
        <v>18</v>
      </c>
    </row>
    <row r="995" spans="1:14" x14ac:dyDescent="0.3">
      <c r="A995" t="s">
        <v>97</v>
      </c>
      <c r="B995">
        <v>5</v>
      </c>
      <c r="C995" t="s">
        <v>46</v>
      </c>
      <c r="D995">
        <v>15552</v>
      </c>
      <c r="E995" t="s">
        <v>47</v>
      </c>
      <c r="F995">
        <v>7</v>
      </c>
      <c r="G995" t="s">
        <v>25</v>
      </c>
      <c r="H995">
        <v>3282.3209999999999</v>
      </c>
      <c r="I995">
        <v>0</v>
      </c>
      <c r="J995">
        <v>128890</v>
      </c>
      <c r="K995">
        <v>1095426</v>
      </c>
      <c r="M995">
        <v>5501.64</v>
      </c>
      <c r="N995" t="s">
        <v>18</v>
      </c>
    </row>
    <row r="996" spans="1:14" x14ac:dyDescent="0.3">
      <c r="A996" t="s">
        <v>97</v>
      </c>
      <c r="B996">
        <v>5</v>
      </c>
      <c r="C996" t="s">
        <v>75</v>
      </c>
      <c r="D996">
        <v>12227</v>
      </c>
      <c r="E996" t="s">
        <v>133</v>
      </c>
      <c r="F996">
        <v>6</v>
      </c>
      <c r="G996" t="s">
        <v>134</v>
      </c>
      <c r="H996">
        <v>12827.172</v>
      </c>
      <c r="I996">
        <v>0</v>
      </c>
      <c r="J996">
        <v>2299000</v>
      </c>
      <c r="K996">
        <v>7529784</v>
      </c>
      <c r="M996">
        <v>10522.2</v>
      </c>
      <c r="N996" t="s">
        <v>18</v>
      </c>
    </row>
    <row r="997" spans="1:14" x14ac:dyDescent="0.3">
      <c r="A997" t="s">
        <v>97</v>
      </c>
      <c r="B997">
        <v>5</v>
      </c>
      <c r="C997" t="s">
        <v>46</v>
      </c>
      <c r="D997">
        <v>15552</v>
      </c>
      <c r="E997" t="s">
        <v>47</v>
      </c>
      <c r="F997">
        <v>8</v>
      </c>
      <c r="G997" t="s">
        <v>26</v>
      </c>
      <c r="H997">
        <v>1658.4690000000001</v>
      </c>
      <c r="I997">
        <v>0</v>
      </c>
      <c r="J997">
        <v>38195</v>
      </c>
      <c r="K997">
        <v>183762</v>
      </c>
      <c r="M997">
        <v>3702.72</v>
      </c>
      <c r="N997" t="s">
        <v>18</v>
      </c>
    </row>
    <row r="998" spans="1:14" x14ac:dyDescent="0.3">
      <c r="A998" t="s">
        <v>97</v>
      </c>
      <c r="B998">
        <v>5</v>
      </c>
      <c r="C998" t="s">
        <v>15</v>
      </c>
      <c r="D998">
        <v>88253</v>
      </c>
      <c r="E998" t="s">
        <v>16</v>
      </c>
      <c r="F998">
        <v>14</v>
      </c>
      <c r="G998" t="s">
        <v>28</v>
      </c>
      <c r="H998">
        <v>7952.4690000000001</v>
      </c>
      <c r="I998">
        <v>0</v>
      </c>
      <c r="J998">
        <v>221395</v>
      </c>
      <c r="K998">
        <v>1853577</v>
      </c>
      <c r="M998">
        <v>19104.12</v>
      </c>
      <c r="N998" t="s">
        <v>18</v>
      </c>
    </row>
    <row r="999" spans="1:14" x14ac:dyDescent="0.3">
      <c r="A999" t="s">
        <v>97</v>
      </c>
      <c r="B999">
        <v>5</v>
      </c>
      <c r="C999" t="s">
        <v>75</v>
      </c>
      <c r="D999">
        <v>94882</v>
      </c>
      <c r="E999" t="s">
        <v>78</v>
      </c>
      <c r="F999">
        <v>8</v>
      </c>
      <c r="G999" t="s">
        <v>26</v>
      </c>
      <c r="H999">
        <v>2980.2089999999998</v>
      </c>
      <c r="I999">
        <v>0</v>
      </c>
      <c r="J999">
        <v>59805</v>
      </c>
      <c r="K999">
        <v>326541</v>
      </c>
      <c r="M999">
        <v>4275</v>
      </c>
      <c r="N999" t="s">
        <v>39</v>
      </c>
    </row>
    <row r="1000" spans="1:14" x14ac:dyDescent="0.3">
      <c r="A1000" t="s">
        <v>97</v>
      </c>
      <c r="B1000">
        <v>5</v>
      </c>
      <c r="C1000" t="s">
        <v>89</v>
      </c>
      <c r="D1000">
        <v>73762</v>
      </c>
      <c r="E1000" t="s">
        <v>92</v>
      </c>
      <c r="F1000">
        <v>4</v>
      </c>
      <c r="G1000" t="s">
        <v>21</v>
      </c>
      <c r="H1000">
        <v>3401.9070000000002</v>
      </c>
      <c r="I1000">
        <v>0</v>
      </c>
      <c r="J1000">
        <v>605255</v>
      </c>
      <c r="K1000">
        <v>1203300</v>
      </c>
      <c r="M1000">
        <v>1060.2</v>
      </c>
      <c r="N1000" t="s">
        <v>18</v>
      </c>
    </row>
    <row r="1001" spans="1:14" x14ac:dyDescent="0.3">
      <c r="A1001" t="s">
        <v>97</v>
      </c>
      <c r="B1001">
        <v>5</v>
      </c>
      <c r="C1001" t="s">
        <v>82</v>
      </c>
      <c r="D1001">
        <v>79785</v>
      </c>
      <c r="E1001" t="s">
        <v>84</v>
      </c>
      <c r="F1001">
        <v>15</v>
      </c>
      <c r="G1001" t="s">
        <v>29</v>
      </c>
      <c r="H1001">
        <v>3940.0439999999999</v>
      </c>
      <c r="I1001">
        <v>0</v>
      </c>
      <c r="J1001">
        <v>195</v>
      </c>
      <c r="K1001">
        <v>0</v>
      </c>
      <c r="M1001">
        <v>0</v>
      </c>
      <c r="N1001" t="s">
        <v>18</v>
      </c>
    </row>
    <row r="1002" spans="1:14" x14ac:dyDescent="0.3">
      <c r="A1002" t="s">
        <v>97</v>
      </c>
      <c r="B1002">
        <v>5</v>
      </c>
      <c r="C1002" t="s">
        <v>15</v>
      </c>
      <c r="D1002">
        <v>18808</v>
      </c>
      <c r="E1002" t="s">
        <v>40</v>
      </c>
      <c r="F1002">
        <v>16</v>
      </c>
      <c r="G1002" t="s">
        <v>31</v>
      </c>
      <c r="H1002">
        <v>2939.2979999999998</v>
      </c>
      <c r="I1002">
        <v>0</v>
      </c>
      <c r="J1002">
        <v>25</v>
      </c>
      <c r="K1002">
        <v>0</v>
      </c>
      <c r="M1002">
        <v>0</v>
      </c>
      <c r="N1002" t="s">
        <v>39</v>
      </c>
    </row>
    <row r="1003" spans="1:14" x14ac:dyDescent="0.3">
      <c r="A1003" t="s">
        <v>97</v>
      </c>
      <c r="B1003">
        <v>5</v>
      </c>
      <c r="C1003" t="s">
        <v>82</v>
      </c>
      <c r="D1003">
        <v>91973</v>
      </c>
      <c r="E1003" t="s">
        <v>88</v>
      </c>
      <c r="F1003">
        <v>13</v>
      </c>
      <c r="G1003" t="s">
        <v>24</v>
      </c>
      <c r="H1003">
        <v>14935.662</v>
      </c>
      <c r="I1003">
        <v>328</v>
      </c>
      <c r="J1003">
        <v>2479590</v>
      </c>
      <c r="K1003">
        <v>7459242</v>
      </c>
      <c r="M1003">
        <v>15809.52</v>
      </c>
      <c r="N1003" t="s">
        <v>39</v>
      </c>
    </row>
    <row r="1004" spans="1:14" x14ac:dyDescent="0.3">
      <c r="A1004" t="s">
        <v>97</v>
      </c>
      <c r="B1004">
        <v>5</v>
      </c>
      <c r="C1004" t="s">
        <v>89</v>
      </c>
      <c r="D1004">
        <v>19340</v>
      </c>
      <c r="E1004" t="s">
        <v>90</v>
      </c>
      <c r="F1004">
        <v>3</v>
      </c>
      <c r="G1004" t="s">
        <v>20</v>
      </c>
      <c r="H1004">
        <v>47.204999999999998</v>
      </c>
      <c r="I1004">
        <v>0</v>
      </c>
      <c r="J1004">
        <v>581300</v>
      </c>
      <c r="K1004">
        <v>853347</v>
      </c>
      <c r="M1004">
        <v>1076.1600000000001</v>
      </c>
      <c r="N1004" t="s">
        <v>18</v>
      </c>
    </row>
    <row r="1005" spans="1:14" x14ac:dyDescent="0.3">
      <c r="A1005" t="s">
        <v>97</v>
      </c>
      <c r="B1005">
        <v>5</v>
      </c>
      <c r="C1005" t="s">
        <v>75</v>
      </c>
      <c r="D1005">
        <v>42367</v>
      </c>
      <c r="E1005" t="s">
        <v>135</v>
      </c>
      <c r="F1005">
        <v>8</v>
      </c>
      <c r="G1005" t="s">
        <v>136</v>
      </c>
      <c r="H1005">
        <v>2885.799</v>
      </c>
      <c r="I1005">
        <v>0</v>
      </c>
      <c r="J1005">
        <v>56420</v>
      </c>
      <c r="K1005">
        <v>329928</v>
      </c>
      <c r="M1005">
        <v>5310.12</v>
      </c>
      <c r="N1005" t="s">
        <v>18</v>
      </c>
    </row>
    <row r="1006" spans="1:14" x14ac:dyDescent="0.3">
      <c r="A1006" t="s">
        <v>112</v>
      </c>
      <c r="B1006">
        <v>5</v>
      </c>
      <c r="C1006" t="s">
        <v>61</v>
      </c>
      <c r="E1006" t="s">
        <v>62</v>
      </c>
      <c r="F1006">
        <v>11</v>
      </c>
      <c r="G1006" t="s">
        <v>32</v>
      </c>
      <c r="H1006">
        <v>0</v>
      </c>
      <c r="I1006">
        <v>0</v>
      </c>
      <c r="J1006">
        <v>0</v>
      </c>
      <c r="K1006">
        <v>0</v>
      </c>
      <c r="M1006">
        <v>0</v>
      </c>
      <c r="N1006" t="s">
        <v>18</v>
      </c>
    </row>
    <row r="1007" spans="1:14" x14ac:dyDescent="0.3">
      <c r="A1007" t="s">
        <v>97</v>
      </c>
      <c r="B1007">
        <v>5</v>
      </c>
      <c r="C1007" t="s">
        <v>93</v>
      </c>
      <c r="D1007">
        <v>29650</v>
      </c>
      <c r="E1007" t="s">
        <v>96</v>
      </c>
      <c r="F1007">
        <v>13</v>
      </c>
      <c r="G1007" t="s">
        <v>24</v>
      </c>
      <c r="H1007">
        <v>19785.188999999998</v>
      </c>
      <c r="I1007">
        <v>0</v>
      </c>
      <c r="J1007">
        <v>3236805</v>
      </c>
      <c r="K1007">
        <v>9701175</v>
      </c>
      <c r="M1007">
        <v>17911.68</v>
      </c>
      <c r="N1007" t="s">
        <v>18</v>
      </c>
    </row>
    <row r="1008" spans="1:14" x14ac:dyDescent="0.3">
      <c r="A1008" t="s">
        <v>97</v>
      </c>
      <c r="B1008">
        <v>5</v>
      </c>
      <c r="C1008" t="s">
        <v>15</v>
      </c>
      <c r="D1008">
        <v>18808</v>
      </c>
      <c r="E1008" t="s">
        <v>137</v>
      </c>
      <c r="F1008">
        <v>9</v>
      </c>
      <c r="G1008" t="s">
        <v>138</v>
      </c>
      <c r="H1008">
        <v>1944.846</v>
      </c>
      <c r="I1008">
        <v>0</v>
      </c>
      <c r="J1008">
        <v>49775</v>
      </c>
      <c r="K1008">
        <v>364992</v>
      </c>
      <c r="M1008">
        <v>6441</v>
      </c>
      <c r="N1008" t="s">
        <v>39</v>
      </c>
    </row>
    <row r="1009" spans="1:14" x14ac:dyDescent="0.3">
      <c r="A1009" t="s">
        <v>97</v>
      </c>
      <c r="B1009">
        <v>5</v>
      </c>
      <c r="C1009" t="s">
        <v>46</v>
      </c>
      <c r="D1009">
        <v>95434</v>
      </c>
      <c r="E1009" t="s">
        <v>48</v>
      </c>
      <c r="F1009">
        <v>11</v>
      </c>
      <c r="G1009" t="s">
        <v>127</v>
      </c>
      <c r="H1009">
        <v>4018.7190000000001</v>
      </c>
      <c r="I1009">
        <v>0</v>
      </c>
      <c r="J1009">
        <v>439060</v>
      </c>
      <c r="K1009">
        <v>1485624</v>
      </c>
      <c r="M1009">
        <v>0</v>
      </c>
      <c r="N1009" t="s">
        <v>39</v>
      </c>
    </row>
    <row r="1010" spans="1:14" x14ac:dyDescent="0.3">
      <c r="A1010" t="s">
        <v>97</v>
      </c>
      <c r="B1010">
        <v>5</v>
      </c>
      <c r="C1010" t="s">
        <v>51</v>
      </c>
      <c r="E1010" t="s">
        <v>53</v>
      </c>
      <c r="F1010">
        <v>1</v>
      </c>
      <c r="G1010" t="s">
        <v>139</v>
      </c>
      <c r="H1010">
        <v>2187.165</v>
      </c>
      <c r="I1010">
        <v>0</v>
      </c>
      <c r="J1010">
        <v>336450</v>
      </c>
      <c r="K1010">
        <v>1292073</v>
      </c>
      <c r="M1010">
        <v>800.28</v>
      </c>
      <c r="N1010" t="s">
        <v>18</v>
      </c>
    </row>
    <row r="1011" spans="1:14" x14ac:dyDescent="0.3">
      <c r="A1011" t="s">
        <v>97</v>
      </c>
      <c r="B1011">
        <v>5</v>
      </c>
      <c r="C1011" t="s">
        <v>56</v>
      </c>
      <c r="D1011">
        <v>19000</v>
      </c>
      <c r="E1011" t="s">
        <v>140</v>
      </c>
      <c r="F1011">
        <v>6</v>
      </c>
      <c r="G1011" t="s">
        <v>134</v>
      </c>
      <c r="H1011">
        <v>8578.7219999999998</v>
      </c>
      <c r="I1011">
        <v>0</v>
      </c>
      <c r="J1011">
        <v>2088425</v>
      </c>
      <c r="K1011">
        <v>8684739</v>
      </c>
      <c r="M1011">
        <v>9817.68</v>
      </c>
      <c r="N1011" t="s">
        <v>18</v>
      </c>
    </row>
    <row r="1012" spans="1:14" x14ac:dyDescent="0.3">
      <c r="A1012" t="s">
        <v>97</v>
      </c>
      <c r="B1012">
        <v>5</v>
      </c>
      <c r="C1012" t="s">
        <v>75</v>
      </c>
      <c r="D1012">
        <v>94882</v>
      </c>
      <c r="E1012" t="s">
        <v>78</v>
      </c>
      <c r="F1012">
        <v>15</v>
      </c>
      <c r="G1012" t="s">
        <v>29</v>
      </c>
      <c r="H1012">
        <v>5264.9309999999996</v>
      </c>
      <c r="I1012">
        <v>0</v>
      </c>
      <c r="J1012">
        <v>170</v>
      </c>
      <c r="K1012">
        <v>0</v>
      </c>
      <c r="M1012">
        <v>0</v>
      </c>
      <c r="N1012" t="s">
        <v>39</v>
      </c>
    </row>
    <row r="1013" spans="1:14" x14ac:dyDescent="0.3">
      <c r="A1013" t="s">
        <v>97</v>
      </c>
      <c r="B1013">
        <v>5</v>
      </c>
      <c r="C1013" t="s">
        <v>82</v>
      </c>
      <c r="D1013">
        <v>73422</v>
      </c>
      <c r="E1013" t="s">
        <v>87</v>
      </c>
      <c r="F1013">
        <v>5</v>
      </c>
      <c r="G1013" t="s">
        <v>141</v>
      </c>
      <c r="H1013">
        <v>6891.93</v>
      </c>
      <c r="I1013">
        <v>0</v>
      </c>
      <c r="J1013">
        <v>299080</v>
      </c>
      <c r="K1013">
        <v>610797</v>
      </c>
      <c r="M1013">
        <v>1153.68</v>
      </c>
      <c r="N1013" t="s">
        <v>18</v>
      </c>
    </row>
    <row r="1014" spans="1:14" x14ac:dyDescent="0.3">
      <c r="A1014" t="s">
        <v>97</v>
      </c>
      <c r="B1014">
        <v>5</v>
      </c>
      <c r="C1014" t="s">
        <v>15</v>
      </c>
      <c r="D1014">
        <v>38976</v>
      </c>
      <c r="E1014" t="s">
        <v>35</v>
      </c>
      <c r="F1014">
        <v>2</v>
      </c>
      <c r="G1014" t="s">
        <v>19</v>
      </c>
      <c r="H1014">
        <v>5013.1710000000003</v>
      </c>
      <c r="I1014">
        <v>0</v>
      </c>
      <c r="J1014">
        <v>201825</v>
      </c>
      <c r="K1014">
        <v>1044420</v>
      </c>
      <c r="M1014">
        <v>1242.5999999999999</v>
      </c>
      <c r="N1014" t="s">
        <v>18</v>
      </c>
    </row>
    <row r="1015" spans="1:14" x14ac:dyDescent="0.3">
      <c r="A1015" t="s">
        <v>99</v>
      </c>
      <c r="B1015">
        <v>5</v>
      </c>
      <c r="C1015" t="s">
        <v>82</v>
      </c>
      <c r="D1015">
        <v>73422</v>
      </c>
      <c r="E1015" t="s">
        <v>87</v>
      </c>
      <c r="F1015">
        <v>7</v>
      </c>
      <c r="G1015" t="s">
        <v>25</v>
      </c>
      <c r="H1015">
        <v>9919.3439999999991</v>
      </c>
      <c r="I1015">
        <v>0</v>
      </c>
      <c r="J1015">
        <v>290345</v>
      </c>
      <c r="K1015">
        <v>2404065</v>
      </c>
      <c r="M1015">
        <v>7904.76</v>
      </c>
      <c r="N1015" t="s">
        <v>18</v>
      </c>
    </row>
    <row r="1016" spans="1:14" x14ac:dyDescent="0.3">
      <c r="A1016" t="s">
        <v>97</v>
      </c>
      <c r="B1016">
        <v>5</v>
      </c>
      <c r="C1016" t="s">
        <v>93</v>
      </c>
      <c r="D1016">
        <v>29650</v>
      </c>
      <c r="E1016" t="s">
        <v>96</v>
      </c>
      <c r="F1016">
        <v>2</v>
      </c>
      <c r="G1016" t="s">
        <v>19</v>
      </c>
      <c r="H1016">
        <v>2001.492</v>
      </c>
      <c r="I1016">
        <v>0</v>
      </c>
      <c r="J1016">
        <v>87085</v>
      </c>
      <c r="K1016">
        <v>465399</v>
      </c>
      <c r="M1016">
        <v>652.08000000000004</v>
      </c>
      <c r="N1016" t="s">
        <v>18</v>
      </c>
    </row>
    <row r="1017" spans="1:14" x14ac:dyDescent="0.3">
      <c r="A1017" t="s">
        <v>97</v>
      </c>
      <c r="B1017">
        <v>5</v>
      </c>
      <c r="C1017" t="s">
        <v>56</v>
      </c>
      <c r="D1017">
        <v>96857</v>
      </c>
      <c r="E1017" t="s">
        <v>58</v>
      </c>
      <c r="F1017">
        <v>7</v>
      </c>
      <c r="G1017" t="s">
        <v>25</v>
      </c>
      <c r="H1017">
        <v>5217.7259999999997</v>
      </c>
      <c r="I1017">
        <v>0</v>
      </c>
      <c r="J1017">
        <v>132095</v>
      </c>
      <c r="K1017">
        <v>1170621</v>
      </c>
      <c r="M1017">
        <v>6108.12</v>
      </c>
      <c r="N1017" t="s">
        <v>18</v>
      </c>
    </row>
    <row r="1018" spans="1:14" x14ac:dyDescent="0.3">
      <c r="A1018" t="s">
        <v>97</v>
      </c>
      <c r="B1018">
        <v>5</v>
      </c>
      <c r="C1018" t="s">
        <v>41</v>
      </c>
      <c r="D1018">
        <v>23623</v>
      </c>
      <c r="E1018" t="s">
        <v>142</v>
      </c>
      <c r="F1018">
        <v>17</v>
      </c>
      <c r="G1018" t="s">
        <v>33</v>
      </c>
      <c r="H1018">
        <v>1623.8520000000001</v>
      </c>
      <c r="I1018">
        <v>0</v>
      </c>
      <c r="J1018">
        <v>40</v>
      </c>
      <c r="K1018">
        <v>0</v>
      </c>
      <c r="M1018">
        <v>0</v>
      </c>
      <c r="N1018" t="s">
        <v>18</v>
      </c>
    </row>
    <row r="1019" spans="1:14" x14ac:dyDescent="0.3">
      <c r="A1019" t="s">
        <v>97</v>
      </c>
      <c r="B1019">
        <v>5</v>
      </c>
      <c r="C1019" t="s">
        <v>89</v>
      </c>
      <c r="D1019">
        <v>19340</v>
      </c>
      <c r="E1019" t="s">
        <v>143</v>
      </c>
      <c r="F1019">
        <v>15</v>
      </c>
      <c r="G1019" t="s">
        <v>144</v>
      </c>
      <c r="H1019">
        <v>4821.2039999999997</v>
      </c>
      <c r="I1019">
        <v>0</v>
      </c>
      <c r="J1019">
        <v>220</v>
      </c>
      <c r="K1019">
        <v>0</v>
      </c>
      <c r="M1019">
        <v>0</v>
      </c>
      <c r="N1019" t="s">
        <v>18</v>
      </c>
    </row>
    <row r="1020" spans="1:14" x14ac:dyDescent="0.3">
      <c r="A1020" t="s">
        <v>97</v>
      </c>
      <c r="B1020">
        <v>5</v>
      </c>
      <c r="C1020" t="s">
        <v>75</v>
      </c>
      <c r="D1020">
        <v>94882</v>
      </c>
      <c r="E1020" t="s">
        <v>78</v>
      </c>
      <c r="F1020">
        <v>4</v>
      </c>
      <c r="G1020" t="s">
        <v>21</v>
      </c>
      <c r="H1020">
        <v>2756.7719999999999</v>
      </c>
      <c r="I1020">
        <v>0</v>
      </c>
      <c r="J1020">
        <v>540175</v>
      </c>
      <c r="K1020">
        <v>958221</v>
      </c>
      <c r="M1020">
        <v>1181.04</v>
      </c>
      <c r="N1020" t="s">
        <v>39</v>
      </c>
    </row>
    <row r="1021" spans="1:14" x14ac:dyDescent="0.3">
      <c r="A1021" t="s">
        <v>99</v>
      </c>
      <c r="B1021">
        <v>5</v>
      </c>
      <c r="C1021" t="s">
        <v>75</v>
      </c>
      <c r="D1021">
        <v>86089</v>
      </c>
      <c r="E1021" t="s">
        <v>81</v>
      </c>
      <c r="F1021">
        <v>11</v>
      </c>
      <c r="G1021" t="s">
        <v>32</v>
      </c>
      <c r="H1021">
        <v>4764.558</v>
      </c>
      <c r="I1021">
        <v>0</v>
      </c>
      <c r="J1021">
        <v>291545</v>
      </c>
      <c r="K1021">
        <v>982740</v>
      </c>
      <c r="M1021">
        <v>0</v>
      </c>
      <c r="N1021" t="s">
        <v>18</v>
      </c>
    </row>
    <row r="1022" spans="1:14" x14ac:dyDescent="0.3">
      <c r="A1022" t="s">
        <v>97</v>
      </c>
      <c r="B1022">
        <v>5</v>
      </c>
      <c r="C1022" t="s">
        <v>61</v>
      </c>
      <c r="E1022" t="s">
        <v>67</v>
      </c>
      <c r="F1022">
        <v>15</v>
      </c>
      <c r="G1022" t="s">
        <v>29</v>
      </c>
      <c r="H1022">
        <v>5441.1629999999996</v>
      </c>
      <c r="I1022">
        <v>0</v>
      </c>
      <c r="J1022">
        <v>130</v>
      </c>
      <c r="K1022">
        <v>0</v>
      </c>
      <c r="M1022">
        <v>0</v>
      </c>
      <c r="N1022" t="s">
        <v>18</v>
      </c>
    </row>
    <row r="1023" spans="1:14" x14ac:dyDescent="0.3">
      <c r="A1023" t="s">
        <v>112</v>
      </c>
      <c r="B1023">
        <v>5</v>
      </c>
      <c r="C1023" t="s">
        <v>89</v>
      </c>
      <c r="D1023">
        <v>73762</v>
      </c>
      <c r="E1023" t="s">
        <v>92</v>
      </c>
      <c r="F1023">
        <v>5</v>
      </c>
      <c r="G1023" t="s">
        <v>22</v>
      </c>
      <c r="H1023">
        <v>4934.4960000000001</v>
      </c>
      <c r="I1023">
        <v>0</v>
      </c>
      <c r="J1023">
        <v>299270</v>
      </c>
      <c r="K1023">
        <v>723831</v>
      </c>
      <c r="M1023">
        <v>1019.16</v>
      </c>
      <c r="N1023" t="s">
        <v>18</v>
      </c>
    </row>
    <row r="1024" spans="1:14" x14ac:dyDescent="0.3">
      <c r="A1024" t="s">
        <v>97</v>
      </c>
      <c r="B1024">
        <v>5</v>
      </c>
      <c r="C1024" t="s">
        <v>15</v>
      </c>
      <c r="D1024">
        <v>38976</v>
      </c>
      <c r="E1024" t="s">
        <v>35</v>
      </c>
      <c r="F1024">
        <v>1</v>
      </c>
      <c r="G1024" t="s">
        <v>17</v>
      </c>
      <c r="H1024">
        <v>2552.2170000000001</v>
      </c>
      <c r="I1024">
        <v>0</v>
      </c>
      <c r="J1024">
        <v>603810</v>
      </c>
      <c r="K1024">
        <v>1761792</v>
      </c>
      <c r="M1024">
        <v>1488.84</v>
      </c>
      <c r="N1024" t="s">
        <v>18</v>
      </c>
    </row>
    <row r="1025" spans="1:14" x14ac:dyDescent="0.3">
      <c r="A1025" t="s">
        <v>97</v>
      </c>
      <c r="B1025">
        <v>5</v>
      </c>
      <c r="C1025" t="s">
        <v>89</v>
      </c>
      <c r="D1025">
        <v>73762</v>
      </c>
      <c r="E1025" t="s">
        <v>92</v>
      </c>
      <c r="F1025">
        <v>1</v>
      </c>
      <c r="G1025" t="s">
        <v>17</v>
      </c>
      <c r="H1025">
        <v>4814.91</v>
      </c>
      <c r="I1025">
        <v>0</v>
      </c>
      <c r="J1025">
        <v>768590</v>
      </c>
      <c r="K1025">
        <v>3220722</v>
      </c>
      <c r="M1025">
        <v>900.6</v>
      </c>
      <c r="N1025" t="s">
        <v>18</v>
      </c>
    </row>
    <row r="1026" spans="1:14" x14ac:dyDescent="0.3">
      <c r="A1026" t="s">
        <v>97</v>
      </c>
      <c r="B1026">
        <v>5</v>
      </c>
      <c r="C1026" t="s">
        <v>89</v>
      </c>
      <c r="D1026">
        <v>19340</v>
      </c>
      <c r="E1026" t="s">
        <v>90</v>
      </c>
      <c r="F1026">
        <v>1</v>
      </c>
      <c r="G1026" t="s">
        <v>17</v>
      </c>
      <c r="H1026">
        <v>3128.1179999999999</v>
      </c>
      <c r="I1026">
        <v>0</v>
      </c>
      <c r="J1026">
        <v>320090</v>
      </c>
      <c r="K1026">
        <v>1380978</v>
      </c>
      <c r="M1026">
        <v>1085.28</v>
      </c>
      <c r="N1026" t="s">
        <v>18</v>
      </c>
    </row>
    <row r="1027" spans="1:14" x14ac:dyDescent="0.3">
      <c r="A1027" t="s">
        <v>97</v>
      </c>
      <c r="B1027">
        <v>5</v>
      </c>
      <c r="C1027" t="s">
        <v>82</v>
      </c>
      <c r="D1027">
        <v>73422</v>
      </c>
      <c r="E1027" t="s">
        <v>87</v>
      </c>
      <c r="F1027">
        <v>15</v>
      </c>
      <c r="G1027" t="s">
        <v>29</v>
      </c>
      <c r="H1027">
        <v>6045.3869999999997</v>
      </c>
      <c r="I1027">
        <v>0</v>
      </c>
      <c r="J1027">
        <v>210</v>
      </c>
      <c r="K1027">
        <v>0</v>
      </c>
      <c r="M1027">
        <v>0</v>
      </c>
      <c r="N1027" t="s">
        <v>18</v>
      </c>
    </row>
    <row r="1028" spans="1:14" x14ac:dyDescent="0.3">
      <c r="A1028" t="s">
        <v>99</v>
      </c>
      <c r="B1028">
        <v>5</v>
      </c>
      <c r="C1028" t="s">
        <v>56</v>
      </c>
      <c r="D1028">
        <v>87703</v>
      </c>
      <c r="E1028" t="s">
        <v>59</v>
      </c>
      <c r="F1028">
        <v>5</v>
      </c>
      <c r="G1028" t="s">
        <v>22</v>
      </c>
      <c r="H1028">
        <v>2095.902</v>
      </c>
      <c r="I1028">
        <v>0</v>
      </c>
      <c r="J1028">
        <v>129560</v>
      </c>
      <c r="K1028">
        <v>253710</v>
      </c>
      <c r="M1028">
        <v>850.44</v>
      </c>
      <c r="N1028" t="s">
        <v>18</v>
      </c>
    </row>
    <row r="1029" spans="1:14" x14ac:dyDescent="0.3">
      <c r="A1029" t="s">
        <v>97</v>
      </c>
      <c r="B1029">
        <v>5</v>
      </c>
      <c r="C1029" t="s">
        <v>82</v>
      </c>
      <c r="D1029">
        <v>85124</v>
      </c>
      <c r="E1029" t="s">
        <v>86</v>
      </c>
      <c r="F1029">
        <v>4</v>
      </c>
      <c r="G1029" t="s">
        <v>21</v>
      </c>
      <c r="H1029">
        <v>1686.7919999999999</v>
      </c>
      <c r="I1029">
        <v>0</v>
      </c>
      <c r="J1029">
        <v>362975</v>
      </c>
      <c r="K1029">
        <v>741321</v>
      </c>
      <c r="M1029">
        <v>873.24</v>
      </c>
      <c r="N1029" t="s">
        <v>39</v>
      </c>
    </row>
    <row r="1030" spans="1:14" x14ac:dyDescent="0.3">
      <c r="A1030" t="s">
        <v>97</v>
      </c>
      <c r="B1030">
        <v>5</v>
      </c>
      <c r="C1030" t="s">
        <v>56</v>
      </c>
      <c r="D1030">
        <v>19000</v>
      </c>
      <c r="E1030" t="s">
        <v>145</v>
      </c>
      <c r="F1030">
        <v>2</v>
      </c>
      <c r="G1030" t="s">
        <v>146</v>
      </c>
      <c r="H1030">
        <v>3272.88</v>
      </c>
      <c r="I1030">
        <v>0</v>
      </c>
      <c r="J1030">
        <v>120860</v>
      </c>
      <c r="K1030">
        <v>744495</v>
      </c>
      <c r="M1030">
        <v>1103.52</v>
      </c>
      <c r="N1030" t="s">
        <v>18</v>
      </c>
    </row>
    <row r="1031" spans="1:14" x14ac:dyDescent="0.3">
      <c r="A1031" t="s">
        <v>97</v>
      </c>
      <c r="B1031">
        <v>5</v>
      </c>
      <c r="C1031" t="s">
        <v>93</v>
      </c>
      <c r="D1031">
        <v>29650</v>
      </c>
      <c r="E1031" t="s">
        <v>96</v>
      </c>
      <c r="F1031">
        <v>15</v>
      </c>
      <c r="G1031" t="s">
        <v>29</v>
      </c>
      <c r="H1031">
        <v>5274.3720000000003</v>
      </c>
      <c r="I1031">
        <v>0</v>
      </c>
      <c r="J1031">
        <v>245</v>
      </c>
      <c r="K1031">
        <v>0</v>
      </c>
      <c r="M1031">
        <v>0</v>
      </c>
      <c r="N1031" t="s">
        <v>18</v>
      </c>
    </row>
    <row r="1032" spans="1:14" x14ac:dyDescent="0.3">
      <c r="A1032" t="s">
        <v>97</v>
      </c>
      <c r="B1032">
        <v>5</v>
      </c>
      <c r="C1032" t="s">
        <v>68</v>
      </c>
      <c r="D1032">
        <v>78325</v>
      </c>
      <c r="E1032" t="s">
        <v>147</v>
      </c>
      <c r="F1032">
        <v>11</v>
      </c>
      <c r="G1032" t="s">
        <v>127</v>
      </c>
      <c r="H1032">
        <v>0</v>
      </c>
      <c r="I1032">
        <v>0</v>
      </c>
      <c r="J1032">
        <v>0</v>
      </c>
      <c r="K1032">
        <v>0</v>
      </c>
      <c r="M1032">
        <v>0</v>
      </c>
      <c r="N1032" t="s">
        <v>18</v>
      </c>
    </row>
    <row r="1033" spans="1:14" x14ac:dyDescent="0.3">
      <c r="A1033" t="s">
        <v>97</v>
      </c>
      <c r="B1033">
        <v>5</v>
      </c>
      <c r="C1033" t="s">
        <v>68</v>
      </c>
      <c r="E1033" t="s">
        <v>69</v>
      </c>
      <c r="F1033">
        <v>1</v>
      </c>
      <c r="G1033" t="s">
        <v>17</v>
      </c>
      <c r="H1033">
        <v>3335.82</v>
      </c>
      <c r="I1033">
        <v>0</v>
      </c>
      <c r="J1033">
        <v>455875</v>
      </c>
      <c r="K1033">
        <v>1703814</v>
      </c>
      <c r="M1033">
        <v>1023.72</v>
      </c>
      <c r="N1033" t="s">
        <v>39</v>
      </c>
    </row>
    <row r="1034" spans="1:14" x14ac:dyDescent="0.3">
      <c r="A1034" t="s">
        <v>97</v>
      </c>
      <c r="B1034">
        <v>5</v>
      </c>
      <c r="C1034" t="s">
        <v>56</v>
      </c>
      <c r="D1034">
        <v>32949</v>
      </c>
      <c r="E1034" t="s">
        <v>57</v>
      </c>
      <c r="F1034">
        <v>5</v>
      </c>
      <c r="G1034" t="s">
        <v>22</v>
      </c>
      <c r="H1034">
        <v>1324.8869999999999</v>
      </c>
      <c r="I1034">
        <v>0</v>
      </c>
      <c r="J1034">
        <v>101540</v>
      </c>
      <c r="K1034">
        <v>201480</v>
      </c>
      <c r="M1034">
        <v>601.91999999999996</v>
      </c>
      <c r="N1034" t="s">
        <v>18</v>
      </c>
    </row>
    <row r="1035" spans="1:14" x14ac:dyDescent="0.3">
      <c r="A1035" t="s">
        <v>97</v>
      </c>
      <c r="B1035">
        <v>5</v>
      </c>
      <c r="C1035" t="s">
        <v>89</v>
      </c>
      <c r="D1035">
        <v>19340</v>
      </c>
      <c r="E1035" t="s">
        <v>90</v>
      </c>
      <c r="F1035">
        <v>16</v>
      </c>
      <c r="G1035" t="s">
        <v>31</v>
      </c>
      <c r="H1035">
        <v>2687.538</v>
      </c>
      <c r="I1035">
        <v>0</v>
      </c>
      <c r="J1035">
        <v>220</v>
      </c>
      <c r="K1035">
        <v>0</v>
      </c>
      <c r="M1035">
        <v>0</v>
      </c>
      <c r="N1035" t="s">
        <v>18</v>
      </c>
    </row>
    <row r="1036" spans="1:14" x14ac:dyDescent="0.3">
      <c r="A1036" t="s">
        <v>97</v>
      </c>
      <c r="B1036">
        <v>5</v>
      </c>
      <c r="C1036" t="s">
        <v>56</v>
      </c>
      <c r="D1036">
        <v>32949</v>
      </c>
      <c r="E1036" t="s">
        <v>57</v>
      </c>
      <c r="F1036">
        <v>9</v>
      </c>
      <c r="G1036" t="s">
        <v>148</v>
      </c>
      <c r="H1036">
        <v>959.83500000000004</v>
      </c>
      <c r="I1036">
        <v>0</v>
      </c>
      <c r="J1036">
        <v>27590</v>
      </c>
      <c r="K1036">
        <v>235632</v>
      </c>
      <c r="M1036">
        <v>4316.04</v>
      </c>
      <c r="N1036" t="s">
        <v>18</v>
      </c>
    </row>
    <row r="1037" spans="1:14" x14ac:dyDescent="0.3">
      <c r="A1037" t="s">
        <v>97</v>
      </c>
      <c r="B1037">
        <v>5</v>
      </c>
      <c r="C1037" t="s">
        <v>75</v>
      </c>
      <c r="D1037">
        <v>94882</v>
      </c>
      <c r="E1037" t="s">
        <v>78</v>
      </c>
      <c r="F1037">
        <v>3</v>
      </c>
      <c r="G1037" t="s">
        <v>20</v>
      </c>
      <c r="H1037">
        <v>47.204999999999998</v>
      </c>
      <c r="I1037">
        <v>0</v>
      </c>
      <c r="J1037">
        <v>635765</v>
      </c>
      <c r="K1037">
        <v>986670</v>
      </c>
      <c r="M1037">
        <v>914.28</v>
      </c>
      <c r="N1037" t="s">
        <v>39</v>
      </c>
    </row>
    <row r="1038" spans="1:14" x14ac:dyDescent="0.3">
      <c r="A1038" t="s">
        <v>97</v>
      </c>
      <c r="B1038">
        <v>5</v>
      </c>
      <c r="C1038" t="s">
        <v>75</v>
      </c>
      <c r="D1038">
        <v>83160</v>
      </c>
      <c r="E1038" t="s">
        <v>76</v>
      </c>
      <c r="F1038">
        <v>5</v>
      </c>
      <c r="G1038" t="s">
        <v>22</v>
      </c>
      <c r="H1038">
        <v>3121.8240000000001</v>
      </c>
      <c r="I1038">
        <v>0</v>
      </c>
      <c r="J1038">
        <v>347855</v>
      </c>
      <c r="K1038">
        <v>662358</v>
      </c>
      <c r="M1038">
        <v>1463.76</v>
      </c>
      <c r="N1038" t="s">
        <v>18</v>
      </c>
    </row>
    <row r="1039" spans="1:14" x14ac:dyDescent="0.3">
      <c r="A1039" t="s">
        <v>97</v>
      </c>
      <c r="B1039">
        <v>5</v>
      </c>
      <c r="C1039" t="s">
        <v>75</v>
      </c>
      <c r="D1039">
        <v>12227</v>
      </c>
      <c r="E1039" t="s">
        <v>77</v>
      </c>
      <c r="F1039">
        <v>18</v>
      </c>
      <c r="G1039" t="s">
        <v>34</v>
      </c>
      <c r="H1039">
        <v>58282.44</v>
      </c>
      <c r="I1039">
        <v>0</v>
      </c>
      <c r="J1039">
        <v>5068965</v>
      </c>
      <c r="K1039">
        <v>16302123</v>
      </c>
      <c r="M1039">
        <v>32471.759999999998</v>
      </c>
      <c r="N1039" t="s">
        <v>18</v>
      </c>
    </row>
    <row r="1040" spans="1:14" x14ac:dyDescent="0.3">
      <c r="A1040" t="s">
        <v>112</v>
      </c>
      <c r="B1040">
        <v>5</v>
      </c>
      <c r="C1040" t="s">
        <v>61</v>
      </c>
      <c r="D1040">
        <v>88994</v>
      </c>
      <c r="E1040" t="s">
        <v>62</v>
      </c>
      <c r="F1040">
        <v>16</v>
      </c>
      <c r="G1040" t="s">
        <v>31</v>
      </c>
      <c r="H1040">
        <v>2508.1590000000001</v>
      </c>
      <c r="I1040">
        <v>0</v>
      </c>
      <c r="J1040">
        <v>110</v>
      </c>
      <c r="K1040">
        <v>0</v>
      </c>
      <c r="M1040">
        <v>0</v>
      </c>
      <c r="N1040" t="s">
        <v>18</v>
      </c>
    </row>
    <row r="1041" spans="1:14" x14ac:dyDescent="0.3">
      <c r="A1041" t="s">
        <v>97</v>
      </c>
      <c r="B1041">
        <v>5</v>
      </c>
      <c r="C1041" t="s">
        <v>15</v>
      </c>
      <c r="D1041">
        <v>17647</v>
      </c>
      <c r="E1041" t="s">
        <v>36</v>
      </c>
      <c r="F1041">
        <v>15</v>
      </c>
      <c r="G1041" t="s">
        <v>144</v>
      </c>
      <c r="H1041">
        <v>4575.7380000000003</v>
      </c>
      <c r="I1041">
        <v>90</v>
      </c>
      <c r="J1041">
        <v>10</v>
      </c>
      <c r="K1041">
        <v>0</v>
      </c>
      <c r="M1041">
        <v>0</v>
      </c>
      <c r="N1041" t="s">
        <v>18</v>
      </c>
    </row>
    <row r="1042" spans="1:14" x14ac:dyDescent="0.3">
      <c r="A1042" t="s">
        <v>99</v>
      </c>
      <c r="B1042">
        <v>5</v>
      </c>
      <c r="C1042" t="s">
        <v>46</v>
      </c>
      <c r="D1042">
        <v>85321</v>
      </c>
      <c r="E1042" t="s">
        <v>149</v>
      </c>
      <c r="F1042">
        <v>12</v>
      </c>
      <c r="G1042" t="s">
        <v>150</v>
      </c>
      <c r="H1042">
        <v>5589.0720000000001</v>
      </c>
      <c r="I1042">
        <v>0</v>
      </c>
      <c r="J1042">
        <v>2665325</v>
      </c>
      <c r="K1042">
        <v>11871357</v>
      </c>
      <c r="M1042">
        <v>31210.92</v>
      </c>
      <c r="N1042" t="s">
        <v>18</v>
      </c>
    </row>
    <row r="1043" spans="1:14" x14ac:dyDescent="0.3">
      <c r="A1043" t="s">
        <v>97</v>
      </c>
      <c r="B1043">
        <v>5</v>
      </c>
      <c r="C1043" t="s">
        <v>75</v>
      </c>
      <c r="D1043">
        <v>12227</v>
      </c>
      <c r="E1043" t="s">
        <v>77</v>
      </c>
      <c r="F1043">
        <v>15</v>
      </c>
      <c r="G1043" t="s">
        <v>29</v>
      </c>
      <c r="H1043">
        <v>3562.404</v>
      </c>
      <c r="I1043">
        <v>0</v>
      </c>
      <c r="J1043">
        <v>165</v>
      </c>
      <c r="K1043">
        <v>0</v>
      </c>
      <c r="M1043">
        <v>0</v>
      </c>
      <c r="N1043" t="s">
        <v>18</v>
      </c>
    </row>
    <row r="1044" spans="1:14" x14ac:dyDescent="0.3">
      <c r="A1044" t="s">
        <v>97</v>
      </c>
      <c r="B1044">
        <v>5</v>
      </c>
      <c r="C1044" t="s">
        <v>15</v>
      </c>
      <c r="D1044">
        <v>17647</v>
      </c>
      <c r="E1044" t="s">
        <v>151</v>
      </c>
      <c r="F1044">
        <v>6</v>
      </c>
      <c r="G1044" t="s">
        <v>134</v>
      </c>
      <c r="H1044">
        <v>13255.164000000001</v>
      </c>
      <c r="I1044">
        <v>542</v>
      </c>
      <c r="J1044">
        <v>2728630</v>
      </c>
      <c r="K1044">
        <v>8198613</v>
      </c>
      <c r="M1044">
        <v>12015.6</v>
      </c>
      <c r="N1044" t="s">
        <v>18</v>
      </c>
    </row>
    <row r="1045" spans="1:14" x14ac:dyDescent="0.3">
      <c r="A1045" t="s">
        <v>97</v>
      </c>
      <c r="B1045">
        <v>5</v>
      </c>
      <c r="C1045" t="s">
        <v>75</v>
      </c>
      <c r="D1045">
        <v>42367</v>
      </c>
      <c r="E1045" t="s">
        <v>80</v>
      </c>
      <c r="F1045">
        <v>5</v>
      </c>
      <c r="G1045" t="s">
        <v>22</v>
      </c>
      <c r="H1045">
        <v>4667.0010000000002</v>
      </c>
      <c r="I1045">
        <v>0</v>
      </c>
      <c r="J1045">
        <v>199855</v>
      </c>
      <c r="K1045">
        <v>506571</v>
      </c>
      <c r="M1045">
        <v>1073.8800000000001</v>
      </c>
      <c r="N1045" t="s">
        <v>18</v>
      </c>
    </row>
    <row r="1046" spans="1:14" x14ac:dyDescent="0.3">
      <c r="A1046" t="s">
        <v>97</v>
      </c>
      <c r="B1046">
        <v>5</v>
      </c>
      <c r="C1046" t="s">
        <v>82</v>
      </c>
      <c r="D1046">
        <v>91973</v>
      </c>
      <c r="E1046" t="s">
        <v>88</v>
      </c>
      <c r="F1046">
        <v>2</v>
      </c>
      <c r="G1046" t="s">
        <v>19</v>
      </c>
      <c r="H1046">
        <v>2410.6019999999999</v>
      </c>
      <c r="I1046">
        <v>0</v>
      </c>
      <c r="J1046">
        <v>97440</v>
      </c>
      <c r="K1046">
        <v>62007</v>
      </c>
      <c r="M1046">
        <v>652.08000000000004</v>
      </c>
      <c r="N1046" t="s">
        <v>39</v>
      </c>
    </row>
    <row r="1047" spans="1:14" x14ac:dyDescent="0.3">
      <c r="A1047" t="s">
        <v>97</v>
      </c>
      <c r="B1047">
        <v>5</v>
      </c>
      <c r="C1047" t="s">
        <v>61</v>
      </c>
      <c r="D1047">
        <v>16927</v>
      </c>
      <c r="E1047" t="s">
        <v>64</v>
      </c>
      <c r="F1047">
        <v>2</v>
      </c>
      <c r="G1047" t="s">
        <v>152</v>
      </c>
      <c r="H1047">
        <v>1932.258</v>
      </c>
      <c r="I1047">
        <v>0</v>
      </c>
      <c r="J1047">
        <v>84250</v>
      </c>
      <c r="K1047">
        <v>481707</v>
      </c>
      <c r="M1047">
        <v>499.32</v>
      </c>
      <c r="N1047" t="s">
        <v>18</v>
      </c>
    </row>
    <row r="1048" spans="1:14" x14ac:dyDescent="0.3">
      <c r="A1048" t="s">
        <v>97</v>
      </c>
      <c r="B1048">
        <v>5</v>
      </c>
      <c r="C1048" t="s">
        <v>15</v>
      </c>
      <c r="D1048">
        <v>22117</v>
      </c>
      <c r="E1048" t="s">
        <v>37</v>
      </c>
      <c r="F1048">
        <v>11</v>
      </c>
      <c r="G1048" t="s">
        <v>32</v>
      </c>
      <c r="H1048">
        <v>6753.4620000000004</v>
      </c>
      <c r="I1048">
        <v>0</v>
      </c>
      <c r="J1048">
        <v>688190</v>
      </c>
      <c r="K1048">
        <v>2012421</v>
      </c>
      <c r="M1048">
        <v>0</v>
      </c>
      <c r="N1048" t="s">
        <v>18</v>
      </c>
    </row>
    <row r="1049" spans="1:14" x14ac:dyDescent="0.3">
      <c r="A1049" t="s">
        <v>97</v>
      </c>
      <c r="B1049">
        <v>5</v>
      </c>
      <c r="C1049" t="s">
        <v>46</v>
      </c>
      <c r="D1049">
        <v>95434</v>
      </c>
      <c r="E1049" t="s">
        <v>48</v>
      </c>
      <c r="F1049">
        <v>16</v>
      </c>
      <c r="G1049" t="s">
        <v>31</v>
      </c>
      <c r="H1049">
        <v>5132.7569999999996</v>
      </c>
      <c r="I1049">
        <v>0</v>
      </c>
      <c r="J1049">
        <v>55</v>
      </c>
      <c r="K1049">
        <v>0</v>
      </c>
      <c r="M1049">
        <v>0</v>
      </c>
      <c r="N1049" t="s">
        <v>39</v>
      </c>
    </row>
    <row r="1050" spans="1:14" x14ac:dyDescent="0.3">
      <c r="A1050" t="s">
        <v>97</v>
      </c>
      <c r="B1050">
        <v>5</v>
      </c>
      <c r="C1050" t="s">
        <v>89</v>
      </c>
      <c r="D1050">
        <v>19340</v>
      </c>
      <c r="E1050" t="s">
        <v>90</v>
      </c>
      <c r="F1050">
        <v>2</v>
      </c>
      <c r="G1050" t="s">
        <v>19</v>
      </c>
      <c r="H1050">
        <v>2272.134</v>
      </c>
      <c r="I1050">
        <v>0</v>
      </c>
      <c r="J1050">
        <v>77705</v>
      </c>
      <c r="K1050">
        <v>433755</v>
      </c>
      <c r="M1050">
        <v>547.20000000000005</v>
      </c>
      <c r="N1050" t="s">
        <v>18</v>
      </c>
    </row>
    <row r="1051" spans="1:14" x14ac:dyDescent="0.3">
      <c r="A1051" t="s">
        <v>97</v>
      </c>
      <c r="B1051">
        <v>5</v>
      </c>
      <c r="C1051" t="s">
        <v>15</v>
      </c>
      <c r="D1051">
        <v>22117</v>
      </c>
      <c r="E1051" t="s">
        <v>37</v>
      </c>
      <c r="F1051">
        <v>9</v>
      </c>
      <c r="G1051" t="s">
        <v>27</v>
      </c>
      <c r="H1051">
        <v>1774.9079999999999</v>
      </c>
      <c r="I1051">
        <v>0</v>
      </c>
      <c r="J1051">
        <v>36420</v>
      </c>
      <c r="M1051">
        <v>5843.64</v>
      </c>
      <c r="N1051" t="s">
        <v>18</v>
      </c>
    </row>
    <row r="1052" spans="1:14" x14ac:dyDescent="0.3">
      <c r="A1052" t="s">
        <v>97</v>
      </c>
      <c r="B1052">
        <v>5</v>
      </c>
      <c r="C1052" t="s">
        <v>61</v>
      </c>
      <c r="D1052">
        <v>96493</v>
      </c>
      <c r="E1052" t="s">
        <v>66</v>
      </c>
      <c r="F1052">
        <v>13</v>
      </c>
      <c r="G1052" t="s">
        <v>24</v>
      </c>
      <c r="H1052">
        <v>30551.076000000001</v>
      </c>
      <c r="I1052">
        <v>0</v>
      </c>
      <c r="J1052">
        <v>4997005</v>
      </c>
      <c r="K1052">
        <v>13884885</v>
      </c>
      <c r="M1052">
        <v>18438.36</v>
      </c>
      <c r="N1052" t="s">
        <v>18</v>
      </c>
    </row>
    <row r="1053" spans="1:14" x14ac:dyDescent="0.3">
      <c r="A1053" t="s">
        <v>97</v>
      </c>
      <c r="B1053">
        <v>5</v>
      </c>
      <c r="C1053" t="s">
        <v>68</v>
      </c>
      <c r="D1053">
        <v>78450</v>
      </c>
      <c r="E1053" t="s">
        <v>69</v>
      </c>
      <c r="F1053">
        <v>17</v>
      </c>
      <c r="G1053" t="s">
        <v>33</v>
      </c>
      <c r="H1053">
        <v>2281.5749999999998</v>
      </c>
      <c r="I1053">
        <v>0</v>
      </c>
      <c r="J1053">
        <v>135</v>
      </c>
      <c r="K1053">
        <v>0</v>
      </c>
      <c r="M1053">
        <v>0</v>
      </c>
      <c r="N1053" t="s">
        <v>39</v>
      </c>
    </row>
    <row r="1054" spans="1:14" x14ac:dyDescent="0.3">
      <c r="A1054" t="s">
        <v>97</v>
      </c>
      <c r="B1054">
        <v>5</v>
      </c>
      <c r="C1054" t="s">
        <v>46</v>
      </c>
      <c r="D1054">
        <v>15552</v>
      </c>
      <c r="E1054" t="s">
        <v>47</v>
      </c>
      <c r="F1054">
        <v>18</v>
      </c>
      <c r="G1054" t="s">
        <v>34</v>
      </c>
      <c r="H1054">
        <v>35164.578000000001</v>
      </c>
      <c r="I1054">
        <v>0</v>
      </c>
      <c r="J1054">
        <v>3026300</v>
      </c>
      <c r="K1054">
        <v>14293881</v>
      </c>
      <c r="M1054">
        <v>25987.439999999999</v>
      </c>
      <c r="N1054" t="s">
        <v>18</v>
      </c>
    </row>
    <row r="1055" spans="1:14" x14ac:dyDescent="0.3">
      <c r="A1055" t="s">
        <v>97</v>
      </c>
      <c r="B1055">
        <v>5</v>
      </c>
      <c r="C1055" t="s">
        <v>68</v>
      </c>
      <c r="D1055">
        <v>94153</v>
      </c>
      <c r="E1055" t="s">
        <v>70</v>
      </c>
      <c r="F1055">
        <v>2</v>
      </c>
      <c r="G1055" t="s">
        <v>19</v>
      </c>
      <c r="H1055">
        <v>1976.316</v>
      </c>
      <c r="I1055">
        <v>0</v>
      </c>
      <c r="J1055">
        <v>71275</v>
      </c>
      <c r="K1055">
        <v>374709</v>
      </c>
      <c r="M1055">
        <v>649.79999999999995</v>
      </c>
      <c r="N1055" t="s">
        <v>39</v>
      </c>
    </row>
    <row r="1056" spans="1:14" x14ac:dyDescent="0.3">
      <c r="A1056" t="s">
        <v>97</v>
      </c>
      <c r="B1056">
        <v>5</v>
      </c>
      <c r="C1056" t="s">
        <v>51</v>
      </c>
      <c r="D1056">
        <v>20891</v>
      </c>
      <c r="E1056" t="s">
        <v>53</v>
      </c>
      <c r="F1056">
        <v>14</v>
      </c>
      <c r="G1056" t="s">
        <v>28</v>
      </c>
      <c r="H1056">
        <v>7159.4250000000002</v>
      </c>
      <c r="I1056">
        <v>0</v>
      </c>
      <c r="J1056">
        <v>224590</v>
      </c>
      <c r="K1056">
        <v>1762494</v>
      </c>
      <c r="M1056">
        <v>15136.92</v>
      </c>
      <c r="N1056" t="s">
        <v>18</v>
      </c>
    </row>
    <row r="1057" spans="1:14" x14ac:dyDescent="0.3">
      <c r="A1057" t="s">
        <v>97</v>
      </c>
      <c r="B1057">
        <v>5</v>
      </c>
      <c r="C1057" t="s">
        <v>46</v>
      </c>
      <c r="D1057">
        <v>95434</v>
      </c>
      <c r="E1057" t="s">
        <v>48</v>
      </c>
      <c r="F1057">
        <v>15</v>
      </c>
      <c r="G1057" t="s">
        <v>29</v>
      </c>
      <c r="H1057">
        <v>4610.3549999999996</v>
      </c>
      <c r="I1057">
        <v>0</v>
      </c>
      <c r="J1057">
        <v>55</v>
      </c>
      <c r="K1057">
        <v>0</v>
      </c>
      <c r="M1057">
        <v>0</v>
      </c>
      <c r="N1057" t="s">
        <v>39</v>
      </c>
    </row>
    <row r="1058" spans="1:14" x14ac:dyDescent="0.3">
      <c r="A1058" t="s">
        <v>97</v>
      </c>
      <c r="B1058">
        <v>5</v>
      </c>
      <c r="C1058" t="s">
        <v>61</v>
      </c>
      <c r="D1058">
        <v>88994</v>
      </c>
      <c r="E1058" t="s">
        <v>62</v>
      </c>
      <c r="F1058">
        <v>2</v>
      </c>
      <c r="G1058" t="s">
        <v>19</v>
      </c>
      <c r="H1058">
        <v>2511.306</v>
      </c>
      <c r="I1058">
        <v>0</v>
      </c>
      <c r="J1058">
        <v>126060</v>
      </c>
      <c r="K1058">
        <v>813444</v>
      </c>
      <c r="M1058">
        <v>836.76</v>
      </c>
      <c r="N1058" t="s">
        <v>18</v>
      </c>
    </row>
    <row r="1059" spans="1:14" x14ac:dyDescent="0.3">
      <c r="A1059" t="s">
        <v>97</v>
      </c>
      <c r="B1059">
        <v>5</v>
      </c>
      <c r="C1059" t="s">
        <v>82</v>
      </c>
      <c r="D1059">
        <v>63354</v>
      </c>
      <c r="E1059" t="s">
        <v>85</v>
      </c>
      <c r="F1059">
        <v>16</v>
      </c>
      <c r="G1059" t="s">
        <v>31</v>
      </c>
      <c r="H1059">
        <v>4821.2039999999997</v>
      </c>
      <c r="I1059">
        <v>0</v>
      </c>
      <c r="J1059">
        <v>200</v>
      </c>
      <c r="K1059">
        <v>0</v>
      </c>
      <c r="M1059">
        <v>0</v>
      </c>
      <c r="N1059" t="s">
        <v>18</v>
      </c>
    </row>
    <row r="1060" spans="1:14" x14ac:dyDescent="0.3">
      <c r="A1060" t="s">
        <v>97</v>
      </c>
      <c r="B1060">
        <v>5</v>
      </c>
      <c r="C1060" t="s">
        <v>68</v>
      </c>
      <c r="D1060">
        <v>78450</v>
      </c>
      <c r="E1060" t="s">
        <v>153</v>
      </c>
      <c r="F1060">
        <v>12</v>
      </c>
      <c r="G1060" t="s">
        <v>132</v>
      </c>
      <c r="H1060">
        <v>6095.7389999999996</v>
      </c>
      <c r="I1060">
        <v>0</v>
      </c>
      <c r="J1060">
        <v>3312435</v>
      </c>
      <c r="K1060">
        <v>12650022</v>
      </c>
      <c r="M1060">
        <v>35504.160000000003</v>
      </c>
      <c r="N1060" t="s">
        <v>39</v>
      </c>
    </row>
    <row r="1061" spans="1:14" x14ac:dyDescent="0.3">
      <c r="A1061" t="s">
        <v>97</v>
      </c>
      <c r="B1061">
        <v>5</v>
      </c>
      <c r="C1061" t="s">
        <v>68</v>
      </c>
      <c r="D1061">
        <v>78325</v>
      </c>
      <c r="E1061" t="s">
        <v>74</v>
      </c>
      <c r="F1061">
        <v>3</v>
      </c>
      <c r="G1061" t="s">
        <v>20</v>
      </c>
      <c r="H1061">
        <v>47.204999999999998</v>
      </c>
      <c r="I1061">
        <v>0</v>
      </c>
      <c r="J1061">
        <v>616670</v>
      </c>
      <c r="K1061">
        <v>1010919</v>
      </c>
      <c r="M1061">
        <v>820.8</v>
      </c>
      <c r="N1061" t="s">
        <v>18</v>
      </c>
    </row>
    <row r="1062" spans="1:14" x14ac:dyDescent="0.3">
      <c r="A1062" t="s">
        <v>97</v>
      </c>
      <c r="B1062">
        <v>5</v>
      </c>
      <c r="C1062" t="s">
        <v>89</v>
      </c>
      <c r="D1062">
        <v>73762</v>
      </c>
      <c r="E1062" t="s">
        <v>92</v>
      </c>
      <c r="F1062">
        <v>11</v>
      </c>
      <c r="G1062" t="s">
        <v>32</v>
      </c>
      <c r="H1062">
        <v>0</v>
      </c>
      <c r="I1062">
        <v>0</v>
      </c>
      <c r="J1062">
        <v>0</v>
      </c>
      <c r="K1062">
        <v>0</v>
      </c>
      <c r="M1062">
        <v>0</v>
      </c>
      <c r="N1062" t="s">
        <v>18</v>
      </c>
    </row>
    <row r="1063" spans="1:14" x14ac:dyDescent="0.3">
      <c r="A1063" t="s">
        <v>97</v>
      </c>
      <c r="B1063">
        <v>5</v>
      </c>
      <c r="C1063" t="s">
        <v>51</v>
      </c>
      <c r="D1063">
        <v>45583</v>
      </c>
      <c r="E1063" t="s">
        <v>54</v>
      </c>
      <c r="F1063">
        <v>1</v>
      </c>
      <c r="G1063" t="s">
        <v>17</v>
      </c>
      <c r="H1063">
        <v>1711.9680000000001</v>
      </c>
      <c r="I1063">
        <v>0</v>
      </c>
      <c r="J1063">
        <v>306645</v>
      </c>
      <c r="K1063">
        <v>1037709</v>
      </c>
      <c r="M1063">
        <v>857.28</v>
      </c>
      <c r="N1063" t="s">
        <v>18</v>
      </c>
    </row>
    <row r="1064" spans="1:14" x14ac:dyDescent="0.3">
      <c r="A1064" t="s">
        <v>112</v>
      </c>
      <c r="B1064">
        <v>5</v>
      </c>
      <c r="C1064" t="s">
        <v>51</v>
      </c>
      <c r="D1064">
        <v>38560</v>
      </c>
      <c r="E1064" t="s">
        <v>52</v>
      </c>
      <c r="F1064">
        <v>11</v>
      </c>
      <c r="G1064" t="s">
        <v>32</v>
      </c>
      <c r="H1064">
        <v>2303.6039999999998</v>
      </c>
      <c r="I1064">
        <v>0</v>
      </c>
      <c r="J1064">
        <v>235515</v>
      </c>
      <c r="K1064">
        <v>781167</v>
      </c>
      <c r="M1064">
        <v>0</v>
      </c>
      <c r="N1064" t="s">
        <v>18</v>
      </c>
    </row>
    <row r="1065" spans="1:14" x14ac:dyDescent="0.3">
      <c r="A1065" t="s">
        <v>97</v>
      </c>
      <c r="B1065">
        <v>5</v>
      </c>
      <c r="C1065" t="s">
        <v>82</v>
      </c>
      <c r="D1065">
        <v>98422</v>
      </c>
      <c r="E1065" t="s">
        <v>83</v>
      </c>
      <c r="F1065">
        <v>13</v>
      </c>
      <c r="G1065" t="s">
        <v>102</v>
      </c>
      <c r="H1065">
        <v>20537.322</v>
      </c>
      <c r="I1065">
        <v>0</v>
      </c>
      <c r="J1065">
        <v>2666825</v>
      </c>
      <c r="K1065">
        <v>8919834</v>
      </c>
      <c r="M1065">
        <v>16190.28</v>
      </c>
      <c r="N1065" t="s">
        <v>39</v>
      </c>
    </row>
    <row r="1066" spans="1:14" x14ac:dyDescent="0.3">
      <c r="A1066" t="s">
        <v>97</v>
      </c>
      <c r="B1066">
        <v>5</v>
      </c>
      <c r="C1066" t="s">
        <v>46</v>
      </c>
      <c r="D1066">
        <v>95434</v>
      </c>
      <c r="E1066" t="s">
        <v>48</v>
      </c>
      <c r="F1066">
        <v>12</v>
      </c>
      <c r="G1066" t="s">
        <v>30</v>
      </c>
      <c r="H1066">
        <v>7036.692</v>
      </c>
      <c r="I1066">
        <v>0</v>
      </c>
      <c r="J1066">
        <v>4142315</v>
      </c>
      <c r="K1066">
        <v>15842022</v>
      </c>
      <c r="M1066">
        <v>28119.24</v>
      </c>
      <c r="N1066" t="s">
        <v>39</v>
      </c>
    </row>
    <row r="1067" spans="1:14" x14ac:dyDescent="0.3">
      <c r="A1067" t="s">
        <v>97</v>
      </c>
      <c r="B1067">
        <v>5</v>
      </c>
      <c r="C1067" t="s">
        <v>15</v>
      </c>
      <c r="D1067">
        <v>18808</v>
      </c>
      <c r="E1067" t="s">
        <v>40</v>
      </c>
      <c r="F1067">
        <v>1</v>
      </c>
      <c r="G1067" t="s">
        <v>17</v>
      </c>
      <c r="H1067">
        <v>3206.7930000000001</v>
      </c>
      <c r="I1067">
        <v>0</v>
      </c>
      <c r="J1067">
        <v>424140</v>
      </c>
      <c r="K1067">
        <v>1439370</v>
      </c>
      <c r="M1067">
        <v>834.48</v>
      </c>
      <c r="N1067" t="s">
        <v>39</v>
      </c>
    </row>
    <row r="1068" spans="1:14" x14ac:dyDescent="0.3">
      <c r="A1068" t="s">
        <v>97</v>
      </c>
      <c r="B1068">
        <v>5</v>
      </c>
      <c r="C1068" t="s">
        <v>68</v>
      </c>
      <c r="D1068">
        <v>78325</v>
      </c>
      <c r="E1068" t="s">
        <v>74</v>
      </c>
      <c r="F1068">
        <v>8</v>
      </c>
      <c r="G1068" t="s">
        <v>26</v>
      </c>
      <c r="H1068">
        <v>3200.4989999999998</v>
      </c>
      <c r="I1068">
        <v>0</v>
      </c>
      <c r="J1068">
        <v>47030</v>
      </c>
      <c r="K1068">
        <v>286482</v>
      </c>
      <c r="M1068">
        <v>3668.52</v>
      </c>
      <c r="N1068" t="s">
        <v>18</v>
      </c>
    </row>
    <row r="1069" spans="1:14" x14ac:dyDescent="0.3">
      <c r="A1069" t="s">
        <v>97</v>
      </c>
      <c r="B1069">
        <v>5</v>
      </c>
      <c r="C1069" t="s">
        <v>15</v>
      </c>
      <c r="D1069">
        <v>18808</v>
      </c>
      <c r="E1069" t="s">
        <v>40</v>
      </c>
      <c r="F1069">
        <v>2</v>
      </c>
      <c r="G1069" t="s">
        <v>19</v>
      </c>
      <c r="H1069">
        <v>2268.9870000000001</v>
      </c>
      <c r="I1069">
        <v>0</v>
      </c>
      <c r="J1069">
        <v>86120</v>
      </c>
      <c r="K1069">
        <v>530367</v>
      </c>
      <c r="M1069">
        <v>547.20000000000005</v>
      </c>
      <c r="N1069" t="s">
        <v>39</v>
      </c>
    </row>
    <row r="1070" spans="1:14" x14ac:dyDescent="0.3">
      <c r="A1070" t="s">
        <v>97</v>
      </c>
      <c r="B1070">
        <v>5</v>
      </c>
      <c r="C1070" t="s">
        <v>75</v>
      </c>
      <c r="D1070">
        <v>12227</v>
      </c>
      <c r="E1070" t="s">
        <v>77</v>
      </c>
      <c r="F1070">
        <v>17</v>
      </c>
      <c r="G1070" t="s">
        <v>126</v>
      </c>
      <c r="H1070">
        <v>2139.96</v>
      </c>
      <c r="I1070">
        <v>0</v>
      </c>
      <c r="J1070">
        <v>165</v>
      </c>
      <c r="K1070">
        <v>0</v>
      </c>
      <c r="M1070">
        <v>0</v>
      </c>
      <c r="N1070" t="s">
        <v>18</v>
      </c>
    </row>
    <row r="1071" spans="1:14" x14ac:dyDescent="0.3">
      <c r="A1071" t="s">
        <v>97</v>
      </c>
      <c r="B1071">
        <v>5</v>
      </c>
      <c r="C1071" t="s">
        <v>75</v>
      </c>
      <c r="D1071">
        <v>42367</v>
      </c>
      <c r="E1071" t="s">
        <v>80</v>
      </c>
      <c r="F1071">
        <v>17</v>
      </c>
      <c r="G1071" t="s">
        <v>33</v>
      </c>
      <c r="H1071">
        <v>2353.9560000000001</v>
      </c>
      <c r="I1071">
        <v>0</v>
      </c>
      <c r="J1071">
        <v>180</v>
      </c>
      <c r="K1071">
        <v>0</v>
      </c>
      <c r="M1071">
        <v>0</v>
      </c>
      <c r="N1071" t="s">
        <v>18</v>
      </c>
    </row>
    <row r="1072" spans="1:14" x14ac:dyDescent="0.3">
      <c r="A1072" t="s">
        <v>97</v>
      </c>
      <c r="B1072">
        <v>5</v>
      </c>
      <c r="C1072" t="s">
        <v>68</v>
      </c>
      <c r="D1072">
        <v>78325</v>
      </c>
      <c r="E1072" t="s">
        <v>74</v>
      </c>
      <c r="F1072">
        <v>1</v>
      </c>
      <c r="G1072" t="s">
        <v>17</v>
      </c>
      <c r="H1072">
        <v>3102.942</v>
      </c>
      <c r="I1072">
        <v>0</v>
      </c>
      <c r="J1072">
        <v>508730</v>
      </c>
      <c r="K1072">
        <v>220797</v>
      </c>
      <c r="M1072">
        <v>1053.3599999999999</v>
      </c>
      <c r="N1072" t="s">
        <v>18</v>
      </c>
    </row>
    <row r="1073" spans="1:14" x14ac:dyDescent="0.3">
      <c r="A1073" t="s">
        <v>97</v>
      </c>
      <c r="B1073">
        <v>5</v>
      </c>
      <c r="C1073" t="s">
        <v>15</v>
      </c>
      <c r="D1073">
        <v>38976</v>
      </c>
      <c r="E1073" t="s">
        <v>35</v>
      </c>
      <c r="F1073">
        <v>4</v>
      </c>
      <c r="G1073" t="s">
        <v>21</v>
      </c>
      <c r="H1073">
        <v>2108.4899999999998</v>
      </c>
      <c r="I1073">
        <v>0</v>
      </c>
      <c r="J1073">
        <v>863470</v>
      </c>
      <c r="K1073">
        <v>1534698</v>
      </c>
      <c r="M1073">
        <v>898.32</v>
      </c>
      <c r="N1073" t="s">
        <v>18</v>
      </c>
    </row>
    <row r="1074" spans="1:14" x14ac:dyDescent="0.3">
      <c r="A1074" t="s">
        <v>97</v>
      </c>
      <c r="B1074">
        <v>5</v>
      </c>
      <c r="C1074" t="s">
        <v>75</v>
      </c>
      <c r="D1074">
        <v>86089</v>
      </c>
      <c r="E1074" t="s">
        <v>81</v>
      </c>
      <c r="F1074">
        <v>14</v>
      </c>
      <c r="G1074" t="s">
        <v>28</v>
      </c>
      <c r="H1074">
        <v>12144.272999999999</v>
      </c>
      <c r="I1074">
        <v>0</v>
      </c>
      <c r="J1074">
        <v>353265</v>
      </c>
      <c r="K1074">
        <v>2844453</v>
      </c>
      <c r="M1074">
        <v>15282.84</v>
      </c>
      <c r="N1074" t="s">
        <v>18</v>
      </c>
    </row>
    <row r="1075" spans="1:14" x14ac:dyDescent="0.3">
      <c r="A1075" t="s">
        <v>97</v>
      </c>
      <c r="B1075">
        <v>5</v>
      </c>
      <c r="C1075" t="s">
        <v>82</v>
      </c>
      <c r="D1075">
        <v>63354</v>
      </c>
      <c r="E1075" t="s">
        <v>154</v>
      </c>
      <c r="F1075">
        <v>1</v>
      </c>
      <c r="G1075" t="s">
        <v>139</v>
      </c>
      <c r="H1075">
        <v>3619.05</v>
      </c>
      <c r="I1075">
        <v>0</v>
      </c>
      <c r="J1075">
        <v>442860</v>
      </c>
      <c r="K1075">
        <v>1650348</v>
      </c>
      <c r="M1075">
        <v>987.24</v>
      </c>
      <c r="N1075" t="s">
        <v>18</v>
      </c>
    </row>
    <row r="1076" spans="1:14" x14ac:dyDescent="0.3">
      <c r="A1076" t="s">
        <v>97</v>
      </c>
      <c r="B1076">
        <v>5</v>
      </c>
      <c r="C1076" t="s">
        <v>61</v>
      </c>
      <c r="D1076">
        <v>16927</v>
      </c>
      <c r="E1076" t="s">
        <v>64</v>
      </c>
      <c r="F1076">
        <v>13</v>
      </c>
      <c r="G1076" t="s">
        <v>24</v>
      </c>
      <c r="H1076">
        <v>18158.189999999999</v>
      </c>
      <c r="I1076">
        <v>0</v>
      </c>
      <c r="J1076">
        <v>3187435</v>
      </c>
      <c r="K1076">
        <v>9686892</v>
      </c>
      <c r="M1076">
        <v>13764.36</v>
      </c>
      <c r="N1076" t="s">
        <v>18</v>
      </c>
    </row>
    <row r="1077" spans="1:14" x14ac:dyDescent="0.3">
      <c r="A1077" t="s">
        <v>97</v>
      </c>
      <c r="B1077">
        <v>5</v>
      </c>
      <c r="C1077" t="s">
        <v>93</v>
      </c>
      <c r="D1077">
        <v>81473</v>
      </c>
      <c r="E1077" t="s">
        <v>94</v>
      </c>
      <c r="F1077">
        <v>5</v>
      </c>
      <c r="G1077" t="s">
        <v>22</v>
      </c>
      <c r="H1077">
        <v>4626.09</v>
      </c>
      <c r="I1077">
        <v>0</v>
      </c>
      <c r="J1077">
        <v>404800</v>
      </c>
      <c r="K1077">
        <v>776187</v>
      </c>
      <c r="M1077">
        <v>1903.8</v>
      </c>
      <c r="N1077" t="s">
        <v>18</v>
      </c>
    </row>
    <row r="1078" spans="1:14" x14ac:dyDescent="0.3">
      <c r="A1078" t="s">
        <v>97</v>
      </c>
      <c r="B1078">
        <v>5</v>
      </c>
      <c r="C1078" t="s">
        <v>56</v>
      </c>
      <c r="D1078">
        <v>19000</v>
      </c>
      <c r="E1078" t="s">
        <v>60</v>
      </c>
      <c r="F1078">
        <v>8</v>
      </c>
      <c r="G1078" t="s">
        <v>26</v>
      </c>
      <c r="H1078">
        <v>1513.7070000000001</v>
      </c>
      <c r="I1078">
        <v>0</v>
      </c>
      <c r="J1078">
        <v>28290</v>
      </c>
      <c r="K1078">
        <v>10506</v>
      </c>
      <c r="M1078">
        <v>2726.88</v>
      </c>
      <c r="N1078" t="s">
        <v>18</v>
      </c>
    </row>
    <row r="1079" spans="1:14" x14ac:dyDescent="0.3">
      <c r="A1079" t="s">
        <v>97</v>
      </c>
      <c r="B1079">
        <v>5</v>
      </c>
      <c r="C1079" t="s">
        <v>15</v>
      </c>
      <c r="D1079">
        <v>38976</v>
      </c>
      <c r="E1079" t="s">
        <v>35</v>
      </c>
      <c r="F1079">
        <v>14</v>
      </c>
      <c r="G1079" t="s">
        <v>28</v>
      </c>
      <c r="H1079">
        <v>11234.79</v>
      </c>
      <c r="I1079">
        <v>0</v>
      </c>
      <c r="J1079">
        <v>469835</v>
      </c>
      <c r="K1079">
        <v>3080430</v>
      </c>
      <c r="M1079">
        <v>16074</v>
      </c>
      <c r="N1079" t="s">
        <v>18</v>
      </c>
    </row>
    <row r="1080" spans="1:14" x14ac:dyDescent="0.3">
      <c r="A1080" t="s">
        <v>97</v>
      </c>
      <c r="B1080">
        <v>5</v>
      </c>
      <c r="C1080" t="s">
        <v>56</v>
      </c>
      <c r="D1080">
        <v>19000</v>
      </c>
      <c r="E1080" t="s">
        <v>60</v>
      </c>
      <c r="F1080">
        <v>5</v>
      </c>
      <c r="G1080" t="s">
        <v>22</v>
      </c>
      <c r="H1080">
        <v>2464.1010000000001</v>
      </c>
      <c r="I1080">
        <v>0</v>
      </c>
      <c r="J1080">
        <v>221905</v>
      </c>
      <c r="K1080">
        <v>536664</v>
      </c>
      <c r="M1080">
        <v>1372.56</v>
      </c>
      <c r="N1080" t="s">
        <v>18</v>
      </c>
    </row>
    <row r="1081" spans="1:14" x14ac:dyDescent="0.3">
      <c r="A1081" t="s">
        <v>97</v>
      </c>
      <c r="B1081">
        <v>5</v>
      </c>
      <c r="C1081" t="s">
        <v>41</v>
      </c>
      <c r="D1081">
        <v>71991</v>
      </c>
      <c r="E1081" t="s">
        <v>119</v>
      </c>
      <c r="F1081">
        <v>9</v>
      </c>
      <c r="G1081" t="s">
        <v>148</v>
      </c>
      <c r="H1081">
        <v>1208.4480000000001</v>
      </c>
      <c r="I1081">
        <v>0</v>
      </c>
      <c r="J1081">
        <v>45770</v>
      </c>
      <c r="M1081">
        <v>3739.2</v>
      </c>
      <c r="N1081" t="s">
        <v>18</v>
      </c>
    </row>
    <row r="1082" spans="1:14" x14ac:dyDescent="0.3">
      <c r="A1082" t="s">
        <v>97</v>
      </c>
      <c r="B1082">
        <v>5</v>
      </c>
      <c r="C1082" t="s">
        <v>75</v>
      </c>
      <c r="D1082">
        <v>34378</v>
      </c>
      <c r="E1082" t="s">
        <v>79</v>
      </c>
      <c r="F1082">
        <v>14</v>
      </c>
      <c r="G1082" t="s">
        <v>28</v>
      </c>
      <c r="H1082">
        <v>11219.055</v>
      </c>
      <c r="I1082">
        <v>0</v>
      </c>
      <c r="J1082">
        <v>424755</v>
      </c>
      <c r="K1082">
        <v>3133005</v>
      </c>
      <c r="M1082">
        <v>16694.16</v>
      </c>
      <c r="N1082" t="s">
        <v>18</v>
      </c>
    </row>
    <row r="1083" spans="1:14" x14ac:dyDescent="0.3">
      <c r="A1083" t="s">
        <v>99</v>
      </c>
      <c r="B1083">
        <v>5</v>
      </c>
      <c r="C1083" t="s">
        <v>56</v>
      </c>
      <c r="D1083">
        <v>96857</v>
      </c>
      <c r="E1083" t="s">
        <v>58</v>
      </c>
      <c r="F1083">
        <v>1</v>
      </c>
      <c r="G1083" t="s">
        <v>17</v>
      </c>
      <c r="H1083">
        <v>2917.2689999999998</v>
      </c>
      <c r="I1083">
        <v>0</v>
      </c>
      <c r="J1083">
        <v>312800</v>
      </c>
      <c r="K1083">
        <v>968763</v>
      </c>
      <c r="M1083">
        <v>1183.32</v>
      </c>
      <c r="N1083" t="s">
        <v>18</v>
      </c>
    </row>
    <row r="1084" spans="1:14" x14ac:dyDescent="0.3">
      <c r="A1084" t="s">
        <v>97</v>
      </c>
      <c r="B1084">
        <v>5</v>
      </c>
      <c r="C1084" t="s">
        <v>51</v>
      </c>
      <c r="D1084">
        <v>45583</v>
      </c>
      <c r="E1084" t="s">
        <v>155</v>
      </c>
      <c r="F1084">
        <v>18</v>
      </c>
      <c r="G1084" t="s">
        <v>156</v>
      </c>
      <c r="H1084">
        <v>35060.726999999999</v>
      </c>
      <c r="I1084">
        <v>0</v>
      </c>
      <c r="J1084">
        <v>2471580</v>
      </c>
      <c r="K1084">
        <v>7680219</v>
      </c>
      <c r="M1084">
        <v>30469.919999999998</v>
      </c>
      <c r="N1084" t="s">
        <v>18</v>
      </c>
    </row>
    <row r="1085" spans="1:14" x14ac:dyDescent="0.3">
      <c r="A1085" t="s">
        <v>97</v>
      </c>
      <c r="B1085">
        <v>5</v>
      </c>
      <c r="C1085" t="s">
        <v>82</v>
      </c>
      <c r="D1085">
        <v>73422</v>
      </c>
      <c r="E1085" t="s">
        <v>87</v>
      </c>
      <c r="F1085">
        <v>13</v>
      </c>
      <c r="G1085" t="s">
        <v>101</v>
      </c>
      <c r="H1085">
        <v>29751.738000000001</v>
      </c>
      <c r="I1085">
        <v>0</v>
      </c>
      <c r="J1085">
        <v>4816325</v>
      </c>
      <c r="K1085">
        <v>15532446</v>
      </c>
      <c r="M1085">
        <v>18700.560000000001</v>
      </c>
      <c r="N1085" t="s">
        <v>18</v>
      </c>
    </row>
    <row r="1086" spans="1:14" x14ac:dyDescent="0.3">
      <c r="A1086" t="s">
        <v>97</v>
      </c>
      <c r="B1086">
        <v>5</v>
      </c>
      <c r="C1086" t="s">
        <v>51</v>
      </c>
      <c r="D1086">
        <v>20891</v>
      </c>
      <c r="E1086" t="s">
        <v>53</v>
      </c>
      <c r="F1086">
        <v>12</v>
      </c>
      <c r="G1086" t="s">
        <v>157</v>
      </c>
      <c r="H1086">
        <v>6124.0619999999999</v>
      </c>
      <c r="I1086">
        <v>0</v>
      </c>
      <c r="J1086">
        <v>3249025</v>
      </c>
      <c r="K1086">
        <v>15566313</v>
      </c>
      <c r="M1086">
        <v>29318.52</v>
      </c>
      <c r="N1086" t="s">
        <v>18</v>
      </c>
    </row>
    <row r="1087" spans="1:14" x14ac:dyDescent="0.3">
      <c r="A1087" t="s">
        <v>97</v>
      </c>
      <c r="B1087">
        <v>5</v>
      </c>
      <c r="C1087" t="s">
        <v>56</v>
      </c>
      <c r="D1087">
        <v>96857</v>
      </c>
      <c r="E1087" t="s">
        <v>58</v>
      </c>
      <c r="F1087">
        <v>5</v>
      </c>
      <c r="G1087" t="s">
        <v>22</v>
      </c>
      <c r="H1087">
        <v>1840.9949999999999</v>
      </c>
      <c r="I1087">
        <v>0</v>
      </c>
      <c r="J1087">
        <v>130665</v>
      </c>
      <c r="K1087">
        <v>255615</v>
      </c>
      <c r="M1087">
        <v>989.52</v>
      </c>
      <c r="N1087" t="s">
        <v>18</v>
      </c>
    </row>
    <row r="1088" spans="1:14" x14ac:dyDescent="0.3">
      <c r="A1088" t="s">
        <v>97</v>
      </c>
      <c r="B1088">
        <v>5</v>
      </c>
      <c r="C1088" t="s">
        <v>56</v>
      </c>
      <c r="D1088">
        <v>32949</v>
      </c>
      <c r="E1088" t="s">
        <v>57</v>
      </c>
      <c r="F1088">
        <v>11</v>
      </c>
      <c r="G1088" t="s">
        <v>32</v>
      </c>
      <c r="H1088">
        <v>2819.712</v>
      </c>
      <c r="I1088">
        <v>0</v>
      </c>
      <c r="J1088">
        <v>358040</v>
      </c>
      <c r="K1088">
        <v>1156143</v>
      </c>
      <c r="M1088">
        <v>0</v>
      </c>
      <c r="N1088" t="s">
        <v>18</v>
      </c>
    </row>
    <row r="1089" spans="1:14" x14ac:dyDescent="0.3">
      <c r="A1089" t="s">
        <v>97</v>
      </c>
      <c r="B1089">
        <v>5</v>
      </c>
      <c r="C1089" t="s">
        <v>51</v>
      </c>
      <c r="D1089">
        <v>85696</v>
      </c>
      <c r="E1089" t="s">
        <v>55</v>
      </c>
      <c r="F1089">
        <v>17</v>
      </c>
      <c r="G1089" t="s">
        <v>33</v>
      </c>
      <c r="H1089">
        <v>2237.5169999999998</v>
      </c>
      <c r="I1089">
        <v>0</v>
      </c>
      <c r="J1089">
        <v>85</v>
      </c>
      <c r="K1089">
        <v>0</v>
      </c>
      <c r="M1089">
        <v>0</v>
      </c>
      <c r="N1089" t="s">
        <v>39</v>
      </c>
    </row>
    <row r="1090" spans="1:14" x14ac:dyDescent="0.3">
      <c r="A1090" t="s">
        <v>97</v>
      </c>
      <c r="B1090">
        <v>5</v>
      </c>
      <c r="C1090" t="s">
        <v>15</v>
      </c>
      <c r="D1090">
        <v>73949</v>
      </c>
      <c r="E1090" t="s">
        <v>38</v>
      </c>
      <c r="F1090">
        <v>17</v>
      </c>
      <c r="G1090" t="s">
        <v>33</v>
      </c>
      <c r="H1090">
        <v>1951.14</v>
      </c>
      <c r="I1090">
        <v>0</v>
      </c>
      <c r="J1090">
        <v>20</v>
      </c>
      <c r="K1090">
        <v>0</v>
      </c>
      <c r="M1090">
        <v>0</v>
      </c>
      <c r="N1090" t="s">
        <v>39</v>
      </c>
    </row>
    <row r="1091" spans="1:14" x14ac:dyDescent="0.3">
      <c r="A1091" t="s">
        <v>97</v>
      </c>
      <c r="B1091">
        <v>5</v>
      </c>
      <c r="C1091" t="s">
        <v>15</v>
      </c>
      <c r="D1091">
        <v>88253</v>
      </c>
      <c r="E1091" t="s">
        <v>16</v>
      </c>
      <c r="F1091">
        <v>6</v>
      </c>
      <c r="G1091" t="s">
        <v>23</v>
      </c>
      <c r="H1091">
        <v>8210.5229999999992</v>
      </c>
      <c r="I1091">
        <v>0</v>
      </c>
      <c r="J1091">
        <v>1491505</v>
      </c>
      <c r="K1091">
        <v>5255349</v>
      </c>
      <c r="M1091">
        <v>11395.44</v>
      </c>
      <c r="N1091" t="s">
        <v>18</v>
      </c>
    </row>
    <row r="1092" spans="1:14" x14ac:dyDescent="0.3">
      <c r="A1092" t="s">
        <v>97</v>
      </c>
      <c r="B1092">
        <v>5</v>
      </c>
      <c r="C1092" t="s">
        <v>56</v>
      </c>
      <c r="D1092">
        <v>87703</v>
      </c>
      <c r="E1092" t="s">
        <v>59</v>
      </c>
      <c r="F1092">
        <v>9</v>
      </c>
      <c r="G1092" t="s">
        <v>27</v>
      </c>
      <c r="H1092">
        <v>1239.9179999999999</v>
      </c>
      <c r="I1092">
        <v>0</v>
      </c>
      <c r="J1092">
        <v>46585</v>
      </c>
      <c r="K1092">
        <v>342150</v>
      </c>
      <c r="M1092">
        <v>5567.76</v>
      </c>
      <c r="N1092" t="s">
        <v>18</v>
      </c>
    </row>
    <row r="1093" spans="1:14" x14ac:dyDescent="0.3">
      <c r="A1093" t="s">
        <v>97</v>
      </c>
      <c r="B1093">
        <v>5</v>
      </c>
      <c r="C1093" t="s">
        <v>82</v>
      </c>
      <c r="D1093">
        <v>79785</v>
      </c>
      <c r="E1093" t="s">
        <v>84</v>
      </c>
      <c r="F1093">
        <v>16</v>
      </c>
      <c r="G1093" t="s">
        <v>31</v>
      </c>
      <c r="H1093">
        <v>3219.3809999999999</v>
      </c>
      <c r="I1093">
        <v>0</v>
      </c>
      <c r="J1093">
        <v>195</v>
      </c>
      <c r="K1093">
        <v>0</v>
      </c>
      <c r="M1093">
        <v>0</v>
      </c>
      <c r="N1093" t="s">
        <v>18</v>
      </c>
    </row>
    <row r="1094" spans="1:14" x14ac:dyDescent="0.3">
      <c r="A1094" t="s">
        <v>97</v>
      </c>
      <c r="B1094">
        <v>5</v>
      </c>
      <c r="C1094" t="s">
        <v>68</v>
      </c>
      <c r="D1094">
        <v>94153</v>
      </c>
      <c r="E1094" t="s">
        <v>70</v>
      </c>
      <c r="F1094">
        <v>17</v>
      </c>
      <c r="G1094" t="s">
        <v>33</v>
      </c>
      <c r="H1094">
        <v>2885.799</v>
      </c>
      <c r="I1094">
        <v>0</v>
      </c>
      <c r="J1094">
        <v>140</v>
      </c>
      <c r="K1094">
        <v>0</v>
      </c>
      <c r="M1094">
        <v>0</v>
      </c>
      <c r="N1094" t="s">
        <v>39</v>
      </c>
    </row>
    <row r="1095" spans="1:14" x14ac:dyDescent="0.3">
      <c r="A1095" t="s">
        <v>97</v>
      </c>
      <c r="B1095">
        <v>5</v>
      </c>
      <c r="C1095" t="s">
        <v>68</v>
      </c>
      <c r="D1095">
        <v>64983</v>
      </c>
      <c r="E1095" t="s">
        <v>71</v>
      </c>
      <c r="F1095">
        <v>16</v>
      </c>
      <c r="G1095" t="s">
        <v>31</v>
      </c>
      <c r="H1095">
        <v>3411.348</v>
      </c>
      <c r="I1095">
        <v>66</v>
      </c>
      <c r="J1095">
        <v>145</v>
      </c>
      <c r="K1095">
        <v>0</v>
      </c>
      <c r="M1095">
        <v>0</v>
      </c>
      <c r="N1095" t="s">
        <v>72</v>
      </c>
    </row>
    <row r="1096" spans="1:14" x14ac:dyDescent="0.3">
      <c r="A1096" t="s">
        <v>112</v>
      </c>
      <c r="B1096">
        <v>5</v>
      </c>
      <c r="C1096" t="s">
        <v>41</v>
      </c>
      <c r="D1096">
        <v>19769</v>
      </c>
      <c r="E1096" t="s">
        <v>45</v>
      </c>
      <c r="F1096">
        <v>14</v>
      </c>
      <c r="G1096" t="s">
        <v>123</v>
      </c>
      <c r="H1096">
        <v>7804.56</v>
      </c>
      <c r="I1096">
        <v>0</v>
      </c>
      <c r="J1096">
        <v>251435</v>
      </c>
      <c r="K1096">
        <v>2081940</v>
      </c>
      <c r="M1096">
        <v>10852.8</v>
      </c>
      <c r="N1096" t="s">
        <v>18</v>
      </c>
    </row>
    <row r="1097" spans="1:14" x14ac:dyDescent="0.3">
      <c r="A1097" t="s">
        <v>99</v>
      </c>
      <c r="B1097">
        <v>5</v>
      </c>
      <c r="C1097" t="s">
        <v>89</v>
      </c>
      <c r="D1097">
        <v>19340</v>
      </c>
      <c r="E1097" t="s">
        <v>90</v>
      </c>
      <c r="F1097">
        <v>13</v>
      </c>
      <c r="G1097" t="s">
        <v>24</v>
      </c>
      <c r="H1097">
        <v>17616.905999999999</v>
      </c>
      <c r="I1097">
        <v>0</v>
      </c>
      <c r="J1097">
        <v>3129575</v>
      </c>
      <c r="K1097">
        <v>10216188</v>
      </c>
      <c r="M1097">
        <v>14788.08</v>
      </c>
      <c r="N1097" t="s">
        <v>18</v>
      </c>
    </row>
    <row r="1098" spans="1:14" x14ac:dyDescent="0.3">
      <c r="A1098" t="s">
        <v>97</v>
      </c>
      <c r="B1098">
        <v>5</v>
      </c>
      <c r="C1098" t="s">
        <v>41</v>
      </c>
      <c r="D1098">
        <v>71991</v>
      </c>
      <c r="E1098" t="s">
        <v>42</v>
      </c>
      <c r="F1098">
        <v>2</v>
      </c>
      <c r="G1098" t="s">
        <v>19</v>
      </c>
      <c r="H1098">
        <v>799.33799999999997</v>
      </c>
      <c r="I1098">
        <v>0</v>
      </c>
      <c r="J1098">
        <v>50100</v>
      </c>
      <c r="K1098">
        <v>281199</v>
      </c>
      <c r="M1098">
        <v>428.64</v>
      </c>
      <c r="N1098" t="s">
        <v>18</v>
      </c>
    </row>
    <row r="1099" spans="1:14" x14ac:dyDescent="0.3">
      <c r="A1099" t="s">
        <v>97</v>
      </c>
      <c r="B1099">
        <v>5</v>
      </c>
      <c r="C1099" t="s">
        <v>82</v>
      </c>
      <c r="D1099">
        <v>98422</v>
      </c>
      <c r="E1099" t="s">
        <v>83</v>
      </c>
      <c r="F1099">
        <v>7</v>
      </c>
      <c r="G1099" t="s">
        <v>25</v>
      </c>
      <c r="H1099">
        <v>5387.6639999999998</v>
      </c>
      <c r="I1099">
        <v>0</v>
      </c>
      <c r="J1099">
        <v>177085</v>
      </c>
      <c r="K1099">
        <v>1538835</v>
      </c>
      <c r="M1099">
        <v>7081.68</v>
      </c>
      <c r="N1099" t="s">
        <v>39</v>
      </c>
    </row>
    <row r="1100" spans="1:14" x14ac:dyDescent="0.3">
      <c r="A1100" t="s">
        <v>97</v>
      </c>
      <c r="B1100">
        <v>5</v>
      </c>
      <c r="C1100" t="s">
        <v>75</v>
      </c>
      <c r="D1100">
        <v>86089</v>
      </c>
      <c r="E1100" t="s">
        <v>81</v>
      </c>
      <c r="F1100">
        <v>2</v>
      </c>
      <c r="G1100" t="s">
        <v>19</v>
      </c>
      <c r="H1100">
        <v>1935.405</v>
      </c>
      <c r="I1100">
        <v>0</v>
      </c>
      <c r="J1100">
        <v>144205</v>
      </c>
      <c r="K1100">
        <v>865665</v>
      </c>
      <c r="M1100">
        <v>563.16</v>
      </c>
      <c r="N1100" t="s">
        <v>18</v>
      </c>
    </row>
    <row r="1101" spans="1:14" x14ac:dyDescent="0.3">
      <c r="A1101" t="s">
        <v>97</v>
      </c>
      <c r="B1101">
        <v>5</v>
      </c>
      <c r="C1101" t="s">
        <v>68</v>
      </c>
      <c r="D1101">
        <v>77348</v>
      </c>
      <c r="E1101" t="s">
        <v>158</v>
      </c>
      <c r="F1101">
        <v>16</v>
      </c>
      <c r="G1101" t="s">
        <v>159</v>
      </c>
      <c r="H1101">
        <v>4572.5910000000003</v>
      </c>
      <c r="I1101">
        <v>0</v>
      </c>
      <c r="J1101">
        <v>150</v>
      </c>
      <c r="K1101">
        <v>0</v>
      </c>
      <c r="M1101">
        <v>0</v>
      </c>
      <c r="N1101" t="s">
        <v>39</v>
      </c>
    </row>
    <row r="1102" spans="1:14" x14ac:dyDescent="0.3">
      <c r="A1102" t="s">
        <v>97</v>
      </c>
      <c r="B1102">
        <v>5</v>
      </c>
      <c r="C1102" t="s">
        <v>75</v>
      </c>
      <c r="D1102">
        <v>83160</v>
      </c>
      <c r="E1102" t="s">
        <v>76</v>
      </c>
      <c r="F1102">
        <v>16</v>
      </c>
      <c r="G1102" t="s">
        <v>31</v>
      </c>
      <c r="H1102">
        <v>2448.366</v>
      </c>
      <c r="I1102">
        <v>0</v>
      </c>
      <c r="J1102">
        <v>160</v>
      </c>
      <c r="K1102">
        <v>0</v>
      </c>
      <c r="M1102">
        <v>0</v>
      </c>
      <c r="N1102" t="s">
        <v>18</v>
      </c>
    </row>
    <row r="1103" spans="1:14" x14ac:dyDescent="0.3">
      <c r="A1103" t="s">
        <v>97</v>
      </c>
      <c r="B1103">
        <v>5</v>
      </c>
      <c r="C1103" t="s">
        <v>41</v>
      </c>
      <c r="D1103">
        <v>71991</v>
      </c>
      <c r="E1103" t="s">
        <v>42</v>
      </c>
      <c r="F1103">
        <v>3</v>
      </c>
      <c r="G1103" t="s">
        <v>20</v>
      </c>
      <c r="H1103">
        <v>47.204999999999998</v>
      </c>
      <c r="I1103">
        <v>0</v>
      </c>
      <c r="J1103">
        <v>298805</v>
      </c>
      <c r="K1103">
        <v>441549</v>
      </c>
      <c r="M1103">
        <v>850.44</v>
      </c>
      <c r="N1103" t="s">
        <v>18</v>
      </c>
    </row>
    <row r="1104" spans="1:14" x14ac:dyDescent="0.3">
      <c r="A1104" t="s">
        <v>97</v>
      </c>
      <c r="B1104">
        <v>5</v>
      </c>
      <c r="C1104" t="s">
        <v>15</v>
      </c>
      <c r="D1104">
        <v>38976</v>
      </c>
      <c r="E1104" t="s">
        <v>35</v>
      </c>
      <c r="F1104">
        <v>3</v>
      </c>
      <c r="G1104" t="s">
        <v>20</v>
      </c>
      <c r="H1104">
        <v>47.204999999999998</v>
      </c>
      <c r="I1104">
        <v>0</v>
      </c>
      <c r="J1104">
        <v>1058490</v>
      </c>
      <c r="K1104">
        <v>1529244</v>
      </c>
      <c r="M1104">
        <v>1251.72</v>
      </c>
      <c r="N1104" t="s">
        <v>18</v>
      </c>
    </row>
    <row r="1105" spans="1:14" x14ac:dyDescent="0.3">
      <c r="A1105" t="s">
        <v>97</v>
      </c>
      <c r="B1105">
        <v>5</v>
      </c>
      <c r="C1105" t="s">
        <v>75</v>
      </c>
      <c r="D1105">
        <v>42367</v>
      </c>
      <c r="E1105" t="s">
        <v>80</v>
      </c>
      <c r="F1105">
        <v>3</v>
      </c>
      <c r="G1105" t="s">
        <v>20</v>
      </c>
      <c r="H1105">
        <v>47.204999999999998</v>
      </c>
      <c r="I1105">
        <v>0</v>
      </c>
      <c r="J1105">
        <v>541720</v>
      </c>
      <c r="K1105">
        <v>896217</v>
      </c>
      <c r="M1105">
        <v>1210.68</v>
      </c>
      <c r="N1105" t="s">
        <v>18</v>
      </c>
    </row>
    <row r="1106" spans="1:14" x14ac:dyDescent="0.3">
      <c r="A1106" t="s">
        <v>99</v>
      </c>
      <c r="B1106">
        <v>5</v>
      </c>
      <c r="C1106" t="s">
        <v>46</v>
      </c>
      <c r="E1106" t="s">
        <v>50</v>
      </c>
      <c r="F1106">
        <v>7</v>
      </c>
      <c r="G1106" t="s">
        <v>25</v>
      </c>
      <c r="H1106">
        <v>5016.3180000000002</v>
      </c>
      <c r="I1106">
        <v>0</v>
      </c>
      <c r="J1106">
        <v>140085</v>
      </c>
      <c r="K1106">
        <v>1194735</v>
      </c>
      <c r="M1106">
        <v>6710.04</v>
      </c>
      <c r="N1106" t="s">
        <v>18</v>
      </c>
    </row>
    <row r="1107" spans="1:14" x14ac:dyDescent="0.3">
      <c r="A1107" t="s">
        <v>97</v>
      </c>
      <c r="B1107">
        <v>5</v>
      </c>
      <c r="C1107" t="s">
        <v>82</v>
      </c>
      <c r="D1107">
        <v>98422</v>
      </c>
      <c r="E1107" t="s">
        <v>83</v>
      </c>
      <c r="F1107">
        <v>2</v>
      </c>
      <c r="G1107" t="s">
        <v>19</v>
      </c>
      <c r="H1107">
        <v>2848.0349999999999</v>
      </c>
      <c r="I1107">
        <v>0</v>
      </c>
      <c r="J1107">
        <v>114445</v>
      </c>
      <c r="K1107">
        <v>754158</v>
      </c>
      <c r="M1107">
        <v>624.72</v>
      </c>
      <c r="N1107" t="s">
        <v>39</v>
      </c>
    </row>
    <row r="1108" spans="1:14" x14ac:dyDescent="0.3">
      <c r="A1108" t="s">
        <v>97</v>
      </c>
      <c r="B1108">
        <v>5</v>
      </c>
      <c r="C1108" t="s">
        <v>46</v>
      </c>
      <c r="D1108">
        <v>85321</v>
      </c>
      <c r="E1108" t="s">
        <v>50</v>
      </c>
      <c r="F1108">
        <v>3</v>
      </c>
      <c r="G1108" t="s">
        <v>20</v>
      </c>
      <c r="H1108">
        <v>47.204999999999998</v>
      </c>
      <c r="I1108">
        <v>0</v>
      </c>
      <c r="J1108">
        <v>343715</v>
      </c>
      <c r="K1108">
        <v>468369</v>
      </c>
      <c r="M1108">
        <v>1003.2</v>
      </c>
      <c r="N1108" t="s">
        <v>18</v>
      </c>
    </row>
    <row r="1109" spans="1:14" x14ac:dyDescent="0.3">
      <c r="A1109" t="s">
        <v>97</v>
      </c>
      <c r="B1109">
        <v>5</v>
      </c>
      <c r="C1109" t="s">
        <v>68</v>
      </c>
      <c r="D1109">
        <v>77348</v>
      </c>
      <c r="E1109" t="s">
        <v>73</v>
      </c>
      <c r="F1109">
        <v>13</v>
      </c>
      <c r="G1109" t="s">
        <v>24</v>
      </c>
      <c r="H1109">
        <v>25720.431</v>
      </c>
      <c r="I1109">
        <v>0</v>
      </c>
      <c r="J1109">
        <v>4686190</v>
      </c>
      <c r="K1109">
        <v>12342576</v>
      </c>
      <c r="M1109">
        <v>16206.24</v>
      </c>
      <c r="N1109" t="s">
        <v>39</v>
      </c>
    </row>
    <row r="1110" spans="1:14" x14ac:dyDescent="0.3">
      <c r="A1110" t="s">
        <v>97</v>
      </c>
      <c r="B1110">
        <v>5</v>
      </c>
      <c r="C1110" t="s">
        <v>75</v>
      </c>
      <c r="D1110">
        <v>86089</v>
      </c>
      <c r="E1110" t="s">
        <v>81</v>
      </c>
      <c r="F1110">
        <v>5</v>
      </c>
      <c r="G1110" t="s">
        <v>22</v>
      </c>
      <c r="H1110">
        <v>3672.549</v>
      </c>
      <c r="I1110">
        <v>0</v>
      </c>
      <c r="J1110">
        <v>229080</v>
      </c>
      <c r="K1110">
        <v>5100</v>
      </c>
      <c r="M1110">
        <v>1149.1199999999999</v>
      </c>
      <c r="N1110" t="s">
        <v>18</v>
      </c>
    </row>
    <row r="1111" spans="1:14" x14ac:dyDescent="0.3">
      <c r="A1111" t="s">
        <v>97</v>
      </c>
      <c r="B1111">
        <v>5</v>
      </c>
      <c r="C1111" t="s">
        <v>82</v>
      </c>
      <c r="D1111">
        <v>63354</v>
      </c>
      <c r="E1111" t="s">
        <v>85</v>
      </c>
      <c r="F1111">
        <v>15</v>
      </c>
      <c r="G1111" t="s">
        <v>29</v>
      </c>
      <c r="H1111">
        <v>5538.72</v>
      </c>
      <c r="I1111">
        <v>0</v>
      </c>
      <c r="J1111">
        <v>200</v>
      </c>
      <c r="K1111">
        <v>0</v>
      </c>
      <c r="M1111">
        <v>0</v>
      </c>
      <c r="N1111" t="s">
        <v>18</v>
      </c>
    </row>
    <row r="1112" spans="1:14" x14ac:dyDescent="0.3">
      <c r="A1112" t="s">
        <v>97</v>
      </c>
      <c r="B1112">
        <v>5</v>
      </c>
      <c r="C1112" t="s">
        <v>56</v>
      </c>
      <c r="D1112">
        <v>19000</v>
      </c>
      <c r="E1112" t="s">
        <v>60</v>
      </c>
      <c r="F1112">
        <v>13</v>
      </c>
      <c r="G1112" t="s">
        <v>24</v>
      </c>
      <c r="H1112">
        <v>18944.939999999999</v>
      </c>
      <c r="I1112">
        <v>0</v>
      </c>
      <c r="J1112">
        <v>3854580</v>
      </c>
      <c r="K1112">
        <v>13169214</v>
      </c>
      <c r="M1112">
        <v>18821.400000000001</v>
      </c>
      <c r="N1112" t="s">
        <v>18</v>
      </c>
    </row>
    <row r="1113" spans="1:14" x14ac:dyDescent="0.3">
      <c r="A1113" t="s">
        <v>97</v>
      </c>
      <c r="B1113">
        <v>5</v>
      </c>
      <c r="C1113" t="s">
        <v>75</v>
      </c>
      <c r="D1113">
        <v>34378</v>
      </c>
      <c r="E1113" t="s">
        <v>79</v>
      </c>
      <c r="F1113">
        <v>17</v>
      </c>
      <c r="G1113" t="s">
        <v>117</v>
      </c>
      <c r="H1113">
        <v>1910.229</v>
      </c>
      <c r="I1113">
        <v>0</v>
      </c>
      <c r="J1113">
        <v>175</v>
      </c>
      <c r="K1113">
        <v>0</v>
      </c>
      <c r="M1113">
        <v>0</v>
      </c>
      <c r="N1113" t="s">
        <v>18</v>
      </c>
    </row>
    <row r="1114" spans="1:14" x14ac:dyDescent="0.3">
      <c r="A1114" t="s">
        <v>97</v>
      </c>
      <c r="B1114">
        <v>5</v>
      </c>
      <c r="C1114" t="s">
        <v>75</v>
      </c>
      <c r="D1114">
        <v>94882</v>
      </c>
      <c r="E1114" t="s">
        <v>78</v>
      </c>
      <c r="F1114">
        <v>6</v>
      </c>
      <c r="G1114" t="s">
        <v>23</v>
      </c>
      <c r="H1114">
        <v>12008.951999999999</v>
      </c>
      <c r="I1114">
        <v>0</v>
      </c>
      <c r="J1114">
        <v>1981390</v>
      </c>
      <c r="K1114">
        <v>6284250</v>
      </c>
      <c r="M1114">
        <v>10784.4</v>
      </c>
      <c r="N1114" t="s">
        <v>39</v>
      </c>
    </row>
    <row r="1115" spans="1:14" x14ac:dyDescent="0.3">
      <c r="A1115" t="s">
        <v>97</v>
      </c>
      <c r="B1115">
        <v>5</v>
      </c>
      <c r="C1115" t="s">
        <v>89</v>
      </c>
      <c r="D1115">
        <v>76852</v>
      </c>
      <c r="E1115" t="s">
        <v>91</v>
      </c>
      <c r="F1115">
        <v>17</v>
      </c>
      <c r="G1115" t="s">
        <v>33</v>
      </c>
      <c r="H1115">
        <v>31.47</v>
      </c>
      <c r="I1115">
        <v>0</v>
      </c>
      <c r="J1115">
        <v>225</v>
      </c>
      <c r="K1115">
        <v>0</v>
      </c>
      <c r="M1115">
        <v>0</v>
      </c>
      <c r="N1115" t="s">
        <v>18</v>
      </c>
    </row>
    <row r="1116" spans="1:14" x14ac:dyDescent="0.3">
      <c r="A1116" t="s">
        <v>97</v>
      </c>
      <c r="B1116">
        <v>5</v>
      </c>
      <c r="C1116" t="s">
        <v>75</v>
      </c>
      <c r="D1116">
        <v>42367</v>
      </c>
      <c r="E1116" t="s">
        <v>80</v>
      </c>
      <c r="F1116">
        <v>5</v>
      </c>
      <c r="G1116" t="s">
        <v>22</v>
      </c>
      <c r="H1116">
        <v>4667.0010000000002</v>
      </c>
      <c r="I1116">
        <v>0</v>
      </c>
      <c r="J1116">
        <v>199855</v>
      </c>
      <c r="K1116">
        <v>506571</v>
      </c>
      <c r="M1116">
        <v>1073.8800000000001</v>
      </c>
      <c r="N1116" t="s">
        <v>18</v>
      </c>
    </row>
    <row r="1117" spans="1:14" x14ac:dyDescent="0.3">
      <c r="A1117" t="s">
        <v>97</v>
      </c>
      <c r="B1117">
        <v>5</v>
      </c>
      <c r="C1117" t="s">
        <v>82</v>
      </c>
      <c r="D1117">
        <v>98422</v>
      </c>
      <c r="E1117" t="s">
        <v>83</v>
      </c>
      <c r="F1117">
        <v>6</v>
      </c>
      <c r="G1117" t="s">
        <v>23</v>
      </c>
      <c r="H1117">
        <v>8295.4920000000002</v>
      </c>
      <c r="I1117">
        <v>0</v>
      </c>
      <c r="J1117">
        <v>1258145</v>
      </c>
      <c r="K1117">
        <v>480654</v>
      </c>
      <c r="M1117">
        <v>9931.68</v>
      </c>
      <c r="N1117" t="s">
        <v>39</v>
      </c>
    </row>
    <row r="1118" spans="1:14" x14ac:dyDescent="0.3">
      <c r="A1118" t="s">
        <v>97</v>
      </c>
      <c r="B1118">
        <v>5</v>
      </c>
      <c r="C1118" t="s">
        <v>82</v>
      </c>
      <c r="D1118">
        <v>73422</v>
      </c>
      <c r="E1118" t="s">
        <v>87</v>
      </c>
      <c r="F1118">
        <v>18</v>
      </c>
      <c r="G1118" t="s">
        <v>34</v>
      </c>
      <c r="H1118">
        <v>73756.239000000001</v>
      </c>
      <c r="I1118">
        <v>62</v>
      </c>
      <c r="J1118">
        <v>5320145</v>
      </c>
      <c r="K1118">
        <v>19098225</v>
      </c>
      <c r="M1118">
        <v>37891.32</v>
      </c>
      <c r="N1118" t="s">
        <v>18</v>
      </c>
    </row>
    <row r="1119" spans="1:14" x14ac:dyDescent="0.3">
      <c r="A1119" t="s">
        <v>97</v>
      </c>
      <c r="B1119">
        <v>5</v>
      </c>
      <c r="C1119" t="s">
        <v>51</v>
      </c>
      <c r="E1119" t="s">
        <v>160</v>
      </c>
      <c r="F1119">
        <v>18</v>
      </c>
      <c r="G1119" t="s">
        <v>161</v>
      </c>
      <c r="H1119">
        <v>39110.915999999997</v>
      </c>
      <c r="I1119">
        <v>0</v>
      </c>
      <c r="J1119">
        <v>3179065</v>
      </c>
      <c r="K1119">
        <v>15023127</v>
      </c>
      <c r="M1119">
        <v>33171.72</v>
      </c>
      <c r="N1119" t="s">
        <v>18</v>
      </c>
    </row>
    <row r="1120" spans="1:14" x14ac:dyDescent="0.3">
      <c r="A1120" t="s">
        <v>97</v>
      </c>
      <c r="B1120">
        <v>5</v>
      </c>
      <c r="C1120" t="s">
        <v>51</v>
      </c>
      <c r="D1120">
        <v>45583</v>
      </c>
      <c r="E1120" t="s">
        <v>54</v>
      </c>
      <c r="F1120">
        <v>6</v>
      </c>
      <c r="G1120" t="s">
        <v>23</v>
      </c>
      <c r="H1120">
        <v>7386.009</v>
      </c>
      <c r="I1120">
        <v>0</v>
      </c>
      <c r="J1120">
        <v>1052700</v>
      </c>
      <c r="K1120">
        <v>300327</v>
      </c>
      <c r="M1120">
        <v>9313.7999999999993</v>
      </c>
      <c r="N1120" t="s">
        <v>18</v>
      </c>
    </row>
    <row r="1121" spans="1:14" x14ac:dyDescent="0.3">
      <c r="A1121" t="s">
        <v>97</v>
      </c>
      <c r="B1121">
        <v>5</v>
      </c>
      <c r="C1121" t="s">
        <v>15</v>
      </c>
      <c r="D1121">
        <v>22117</v>
      </c>
      <c r="E1121" t="s">
        <v>37</v>
      </c>
      <c r="F1121">
        <v>14</v>
      </c>
      <c r="G1121" t="s">
        <v>28</v>
      </c>
      <c r="H1121">
        <v>6061.1220000000003</v>
      </c>
      <c r="I1121">
        <v>0</v>
      </c>
      <c r="J1121">
        <v>175280</v>
      </c>
      <c r="K1121">
        <v>1393704</v>
      </c>
      <c r="M1121">
        <v>15998.76</v>
      </c>
      <c r="N1121" t="s">
        <v>18</v>
      </c>
    </row>
    <row r="1122" spans="1:14" x14ac:dyDescent="0.3">
      <c r="A1122" t="s">
        <v>97</v>
      </c>
      <c r="B1122">
        <v>5</v>
      </c>
      <c r="C1122" t="s">
        <v>41</v>
      </c>
      <c r="D1122">
        <v>19769</v>
      </c>
      <c r="E1122" t="s">
        <v>45</v>
      </c>
      <c r="F1122">
        <v>11</v>
      </c>
      <c r="G1122" t="s">
        <v>32</v>
      </c>
      <c r="H1122">
        <v>2759.9189999999999</v>
      </c>
      <c r="I1122">
        <v>0</v>
      </c>
      <c r="J1122">
        <v>357720</v>
      </c>
      <c r="K1122">
        <v>1090734</v>
      </c>
      <c r="M1122">
        <v>0</v>
      </c>
      <c r="N1122" t="s">
        <v>18</v>
      </c>
    </row>
    <row r="1123" spans="1:14" x14ac:dyDescent="0.3">
      <c r="A1123" t="s">
        <v>97</v>
      </c>
      <c r="B1123">
        <v>5</v>
      </c>
      <c r="C1123" t="s">
        <v>89</v>
      </c>
      <c r="D1123">
        <v>76852</v>
      </c>
      <c r="E1123" t="s">
        <v>91</v>
      </c>
      <c r="F1123">
        <v>13</v>
      </c>
      <c r="G1123" t="s">
        <v>24</v>
      </c>
      <c r="H1123">
        <v>25682.667000000001</v>
      </c>
      <c r="I1123">
        <v>0</v>
      </c>
      <c r="J1123">
        <v>4839610</v>
      </c>
      <c r="M1123">
        <v>16885.68</v>
      </c>
      <c r="N1123" t="s">
        <v>18</v>
      </c>
    </row>
    <row r="1124" spans="1:14" x14ac:dyDescent="0.3">
      <c r="A1124" t="s">
        <v>97</v>
      </c>
      <c r="B1124">
        <v>5</v>
      </c>
      <c r="C1124" t="s">
        <v>61</v>
      </c>
      <c r="D1124">
        <v>88994</v>
      </c>
      <c r="E1124" t="s">
        <v>62</v>
      </c>
      <c r="F1124">
        <v>15</v>
      </c>
      <c r="G1124" t="s">
        <v>29</v>
      </c>
      <c r="H1124">
        <v>3700.8719999999998</v>
      </c>
      <c r="I1124">
        <v>0</v>
      </c>
      <c r="J1124">
        <v>110</v>
      </c>
      <c r="K1124">
        <v>0</v>
      </c>
      <c r="M1124">
        <v>0</v>
      </c>
      <c r="N1124" t="s">
        <v>18</v>
      </c>
    </row>
    <row r="1125" spans="1:14" x14ac:dyDescent="0.3">
      <c r="A1125" t="s">
        <v>97</v>
      </c>
      <c r="B1125">
        <v>5</v>
      </c>
      <c r="C1125" t="s">
        <v>82</v>
      </c>
      <c r="D1125">
        <v>63354</v>
      </c>
      <c r="E1125" t="s">
        <v>85</v>
      </c>
      <c r="F1125">
        <v>9</v>
      </c>
      <c r="G1125" t="s">
        <v>27</v>
      </c>
      <c r="H1125">
        <v>2951.886</v>
      </c>
      <c r="I1125">
        <v>0</v>
      </c>
      <c r="J1125">
        <v>64990</v>
      </c>
      <c r="K1125">
        <v>502470</v>
      </c>
      <c r="M1125">
        <v>4974.96</v>
      </c>
      <c r="N1125" t="s">
        <v>18</v>
      </c>
    </row>
    <row r="1126" spans="1:14" x14ac:dyDescent="0.3">
      <c r="A1126" t="s">
        <v>97</v>
      </c>
      <c r="B1126">
        <v>5</v>
      </c>
      <c r="C1126" t="s">
        <v>56</v>
      </c>
      <c r="D1126">
        <v>87703</v>
      </c>
      <c r="E1126" t="s">
        <v>59</v>
      </c>
      <c r="F1126">
        <v>12</v>
      </c>
      <c r="G1126" t="s">
        <v>30</v>
      </c>
      <c r="H1126">
        <v>6039.0929999999998</v>
      </c>
      <c r="I1126">
        <v>0</v>
      </c>
      <c r="J1126">
        <v>2561105</v>
      </c>
      <c r="K1126">
        <v>7850343</v>
      </c>
      <c r="M1126">
        <v>28620.84</v>
      </c>
      <c r="N1126" t="s">
        <v>18</v>
      </c>
    </row>
    <row r="1127" spans="1:14" x14ac:dyDescent="0.3">
      <c r="A1127" t="s">
        <v>97</v>
      </c>
      <c r="B1127">
        <v>5</v>
      </c>
      <c r="C1127" t="s">
        <v>68</v>
      </c>
      <c r="D1127">
        <v>64983</v>
      </c>
      <c r="E1127" t="s">
        <v>71</v>
      </c>
      <c r="F1127">
        <v>9</v>
      </c>
      <c r="G1127" t="s">
        <v>27</v>
      </c>
      <c r="H1127">
        <v>2520.7469999999998</v>
      </c>
      <c r="I1127">
        <v>0</v>
      </c>
      <c r="J1127">
        <v>65070</v>
      </c>
      <c r="K1127">
        <v>483231</v>
      </c>
      <c r="M1127">
        <v>5259.96</v>
      </c>
      <c r="N1127" t="s">
        <v>72</v>
      </c>
    </row>
    <row r="1128" spans="1:14" x14ac:dyDescent="0.3">
      <c r="A1128" t="s">
        <v>97</v>
      </c>
      <c r="B1128">
        <v>5</v>
      </c>
      <c r="C1128" t="s">
        <v>41</v>
      </c>
      <c r="D1128">
        <v>71991</v>
      </c>
      <c r="E1128" t="s">
        <v>42</v>
      </c>
      <c r="F1128">
        <v>3</v>
      </c>
      <c r="G1128" t="s">
        <v>20</v>
      </c>
      <c r="H1128">
        <v>47.204999999999998</v>
      </c>
      <c r="I1128">
        <v>0</v>
      </c>
      <c r="J1128">
        <v>298805</v>
      </c>
      <c r="K1128">
        <v>441549</v>
      </c>
      <c r="M1128">
        <v>850.44</v>
      </c>
      <c r="N1128" t="s">
        <v>18</v>
      </c>
    </row>
    <row r="1129" spans="1:14" x14ac:dyDescent="0.3">
      <c r="A1129" t="s">
        <v>97</v>
      </c>
      <c r="B1129">
        <v>5</v>
      </c>
      <c r="C1129" t="s">
        <v>61</v>
      </c>
      <c r="D1129">
        <v>16927</v>
      </c>
      <c r="E1129" t="s">
        <v>64</v>
      </c>
      <c r="F1129">
        <v>11</v>
      </c>
      <c r="G1129" t="s">
        <v>162</v>
      </c>
      <c r="H1129">
        <v>777.30899999999997</v>
      </c>
      <c r="I1129">
        <v>0</v>
      </c>
      <c r="J1129">
        <v>0</v>
      </c>
      <c r="K1129">
        <v>0</v>
      </c>
      <c r="M1129">
        <v>0</v>
      </c>
      <c r="N1129" t="s">
        <v>18</v>
      </c>
    </row>
    <row r="1130" spans="1:14" x14ac:dyDescent="0.3">
      <c r="A1130" t="s">
        <v>97</v>
      </c>
      <c r="B1130">
        <v>5</v>
      </c>
      <c r="C1130" t="s">
        <v>15</v>
      </c>
      <c r="D1130">
        <v>38976</v>
      </c>
      <c r="E1130" t="s">
        <v>163</v>
      </c>
      <c r="F1130">
        <v>15</v>
      </c>
      <c r="G1130" t="s">
        <v>122</v>
      </c>
      <c r="H1130">
        <v>6536.3190000000004</v>
      </c>
      <c r="I1130">
        <v>0</v>
      </c>
      <c r="J1130">
        <v>5</v>
      </c>
      <c r="K1130">
        <v>0</v>
      </c>
      <c r="M1130">
        <v>0</v>
      </c>
      <c r="N1130" t="s">
        <v>18</v>
      </c>
    </row>
    <row r="1131" spans="1:14" x14ac:dyDescent="0.3">
      <c r="A1131" t="s">
        <v>97</v>
      </c>
      <c r="B1131">
        <v>5</v>
      </c>
      <c r="C1131" t="s">
        <v>46</v>
      </c>
      <c r="D1131">
        <v>95434</v>
      </c>
      <c r="E1131" t="s">
        <v>48</v>
      </c>
      <c r="F1131">
        <v>17</v>
      </c>
      <c r="G1131" t="s">
        <v>33</v>
      </c>
      <c r="H1131">
        <v>2108.4899999999998</v>
      </c>
      <c r="I1131">
        <v>0</v>
      </c>
      <c r="J1131">
        <v>55</v>
      </c>
      <c r="K1131">
        <v>0</v>
      </c>
      <c r="M1131">
        <v>0</v>
      </c>
      <c r="N1131" t="s">
        <v>39</v>
      </c>
    </row>
    <row r="1132" spans="1:14" x14ac:dyDescent="0.3">
      <c r="A1132" t="s">
        <v>112</v>
      </c>
      <c r="B1132">
        <v>5</v>
      </c>
      <c r="C1132" t="s">
        <v>41</v>
      </c>
      <c r="D1132">
        <v>71991</v>
      </c>
      <c r="E1132" t="s">
        <v>42</v>
      </c>
      <c r="F1132">
        <v>14</v>
      </c>
      <c r="G1132" t="s">
        <v>28</v>
      </c>
      <c r="H1132">
        <v>7546.5060000000003</v>
      </c>
      <c r="I1132">
        <v>0</v>
      </c>
      <c r="J1132">
        <v>202920</v>
      </c>
      <c r="K1132">
        <v>1702935</v>
      </c>
      <c r="M1132">
        <v>13071.24</v>
      </c>
      <c r="N1132" t="s">
        <v>18</v>
      </c>
    </row>
    <row r="1133" spans="1:14" x14ac:dyDescent="0.3">
      <c r="A1133" t="s">
        <v>97</v>
      </c>
      <c r="B1133">
        <v>5</v>
      </c>
      <c r="C1133" t="s">
        <v>15</v>
      </c>
      <c r="D1133">
        <v>38976</v>
      </c>
      <c r="E1133" t="s">
        <v>35</v>
      </c>
      <c r="F1133">
        <v>13</v>
      </c>
      <c r="G1133" t="s">
        <v>24</v>
      </c>
      <c r="H1133">
        <v>30104.202000000001</v>
      </c>
      <c r="I1133">
        <v>0</v>
      </c>
      <c r="J1133">
        <v>6152000</v>
      </c>
      <c r="K1133">
        <v>17573439</v>
      </c>
      <c r="M1133">
        <v>16751.16</v>
      </c>
      <c r="N1133" t="s">
        <v>18</v>
      </c>
    </row>
    <row r="1134" spans="1:14" x14ac:dyDescent="0.3">
      <c r="A1134" t="s">
        <v>97</v>
      </c>
      <c r="B1134">
        <v>5</v>
      </c>
      <c r="C1134" t="s">
        <v>89</v>
      </c>
      <c r="D1134">
        <v>73762</v>
      </c>
      <c r="E1134" t="s">
        <v>92</v>
      </c>
      <c r="F1134">
        <v>3</v>
      </c>
      <c r="G1134" t="s">
        <v>20</v>
      </c>
      <c r="H1134">
        <v>47.204999999999998</v>
      </c>
      <c r="I1134">
        <v>0</v>
      </c>
      <c r="J1134">
        <v>892280</v>
      </c>
      <c r="K1134">
        <v>1623876</v>
      </c>
      <c r="M1134">
        <v>1103.52</v>
      </c>
      <c r="N1134" t="s">
        <v>18</v>
      </c>
    </row>
    <row r="1135" spans="1:14" x14ac:dyDescent="0.3">
      <c r="A1135" t="s">
        <v>97</v>
      </c>
      <c r="B1135">
        <v>5</v>
      </c>
      <c r="C1135" t="s">
        <v>82</v>
      </c>
      <c r="D1135">
        <v>91973</v>
      </c>
      <c r="E1135" t="s">
        <v>88</v>
      </c>
      <c r="F1135">
        <v>14</v>
      </c>
      <c r="G1135" t="s">
        <v>28</v>
      </c>
      <c r="H1135">
        <v>5620.5420000000004</v>
      </c>
      <c r="I1135">
        <v>0</v>
      </c>
      <c r="J1135">
        <v>152335</v>
      </c>
      <c r="K1135">
        <v>1262487</v>
      </c>
      <c r="M1135">
        <v>9181.56</v>
      </c>
      <c r="N1135" t="s">
        <v>39</v>
      </c>
    </row>
    <row r="1136" spans="1:14" x14ac:dyDescent="0.3">
      <c r="A1136" t="s">
        <v>97</v>
      </c>
      <c r="B1136">
        <v>5</v>
      </c>
      <c r="C1136" t="s">
        <v>68</v>
      </c>
      <c r="D1136">
        <v>77348</v>
      </c>
      <c r="E1136" t="s">
        <v>73</v>
      </c>
      <c r="F1136">
        <v>7</v>
      </c>
      <c r="G1136" t="s">
        <v>25</v>
      </c>
      <c r="H1136">
        <v>6869.9009999999998</v>
      </c>
      <c r="I1136">
        <v>0</v>
      </c>
      <c r="J1136">
        <v>273795</v>
      </c>
      <c r="K1136">
        <v>2253528</v>
      </c>
      <c r="M1136">
        <v>6532.2</v>
      </c>
      <c r="N1136" t="s">
        <v>39</v>
      </c>
    </row>
    <row r="1137" spans="1:14" x14ac:dyDescent="0.3">
      <c r="A1137" t="s">
        <v>97</v>
      </c>
      <c r="B1137">
        <v>5</v>
      </c>
      <c r="C1137" t="s">
        <v>41</v>
      </c>
      <c r="D1137">
        <v>23623</v>
      </c>
      <c r="E1137" t="s">
        <v>44</v>
      </c>
      <c r="F1137">
        <v>9</v>
      </c>
      <c r="G1137" t="s">
        <v>27</v>
      </c>
      <c r="H1137">
        <v>1413.0029999999999</v>
      </c>
      <c r="I1137">
        <v>0</v>
      </c>
      <c r="J1137">
        <v>49415</v>
      </c>
      <c r="K1137">
        <v>321102</v>
      </c>
      <c r="M1137">
        <v>3894.24</v>
      </c>
      <c r="N1137" t="s">
        <v>18</v>
      </c>
    </row>
    <row r="1138" spans="1:14" x14ac:dyDescent="0.3">
      <c r="A1138" t="s">
        <v>97</v>
      </c>
      <c r="B1138">
        <v>5</v>
      </c>
      <c r="C1138" t="s">
        <v>68</v>
      </c>
      <c r="D1138">
        <v>94153</v>
      </c>
      <c r="E1138" t="s">
        <v>70</v>
      </c>
      <c r="F1138">
        <v>9</v>
      </c>
      <c r="G1138" t="s">
        <v>27</v>
      </c>
      <c r="H1138">
        <v>3895.9859999999999</v>
      </c>
      <c r="I1138">
        <v>0</v>
      </c>
      <c r="J1138">
        <v>51395</v>
      </c>
      <c r="K1138">
        <v>37062</v>
      </c>
      <c r="M1138">
        <v>4370.76</v>
      </c>
      <c r="N1138" t="s">
        <v>39</v>
      </c>
    </row>
    <row r="1139" spans="1:14" x14ac:dyDescent="0.3">
      <c r="A1139" t="s">
        <v>97</v>
      </c>
      <c r="B1139">
        <v>5</v>
      </c>
      <c r="C1139" t="s">
        <v>61</v>
      </c>
      <c r="D1139">
        <v>20166</v>
      </c>
      <c r="E1139" t="s">
        <v>63</v>
      </c>
      <c r="F1139">
        <v>8</v>
      </c>
      <c r="G1139" t="s">
        <v>26</v>
      </c>
      <c r="H1139">
        <v>62.94</v>
      </c>
      <c r="I1139">
        <v>0</v>
      </c>
      <c r="J1139">
        <v>39895</v>
      </c>
      <c r="K1139">
        <v>230544</v>
      </c>
      <c r="M1139">
        <v>5458.32</v>
      </c>
      <c r="N1139" t="s">
        <v>18</v>
      </c>
    </row>
    <row r="1140" spans="1:14" x14ac:dyDescent="0.3">
      <c r="A1140" t="s">
        <v>97</v>
      </c>
      <c r="B1140">
        <v>5</v>
      </c>
      <c r="C1140" t="s">
        <v>46</v>
      </c>
      <c r="D1140">
        <v>15552</v>
      </c>
      <c r="E1140" t="s">
        <v>47</v>
      </c>
      <c r="F1140">
        <v>13</v>
      </c>
      <c r="G1140" t="s">
        <v>24</v>
      </c>
      <c r="H1140">
        <v>16811.274000000001</v>
      </c>
      <c r="I1140">
        <v>0</v>
      </c>
      <c r="J1140">
        <v>2827445</v>
      </c>
      <c r="K1140">
        <v>12772425</v>
      </c>
      <c r="M1140">
        <v>13449.72</v>
      </c>
      <c r="N1140" t="s">
        <v>18</v>
      </c>
    </row>
    <row r="1141" spans="1:14" x14ac:dyDescent="0.3">
      <c r="A1141" t="s">
        <v>97</v>
      </c>
      <c r="B1141">
        <v>5</v>
      </c>
      <c r="C1141" t="s">
        <v>56</v>
      </c>
      <c r="D1141">
        <v>19000</v>
      </c>
      <c r="E1141" t="s">
        <v>164</v>
      </c>
      <c r="F1141">
        <v>9</v>
      </c>
      <c r="G1141" t="s">
        <v>138</v>
      </c>
      <c r="H1141">
        <v>1359.5039999999999</v>
      </c>
      <c r="I1141">
        <v>0</v>
      </c>
      <c r="J1141">
        <v>31875</v>
      </c>
      <c r="K1141">
        <v>224178</v>
      </c>
      <c r="M1141">
        <v>3098.52</v>
      </c>
      <c r="N1141" t="s">
        <v>18</v>
      </c>
    </row>
    <row r="1142" spans="1:14" x14ac:dyDescent="0.3">
      <c r="A1142" t="s">
        <v>97</v>
      </c>
      <c r="B1142">
        <v>5</v>
      </c>
      <c r="C1142" t="s">
        <v>61</v>
      </c>
      <c r="D1142">
        <v>88750</v>
      </c>
      <c r="E1142" t="s">
        <v>67</v>
      </c>
      <c r="F1142">
        <v>18</v>
      </c>
      <c r="G1142" t="s">
        <v>34</v>
      </c>
      <c r="H1142">
        <v>57571.218000000001</v>
      </c>
      <c r="I1142">
        <v>496</v>
      </c>
      <c r="J1142">
        <v>5158150</v>
      </c>
      <c r="K1142">
        <v>16262565</v>
      </c>
      <c r="M1142">
        <v>34943.279999999999</v>
      </c>
      <c r="N1142" t="s">
        <v>18</v>
      </c>
    </row>
    <row r="1143" spans="1:14" x14ac:dyDescent="0.3">
      <c r="A1143" t="s">
        <v>97</v>
      </c>
      <c r="B1143">
        <v>5</v>
      </c>
      <c r="C1143" t="s">
        <v>56</v>
      </c>
      <c r="D1143">
        <v>87703</v>
      </c>
      <c r="E1143" t="s">
        <v>59</v>
      </c>
      <c r="F1143">
        <v>14</v>
      </c>
      <c r="G1143" t="s">
        <v>28</v>
      </c>
      <c r="H1143">
        <v>6891.93</v>
      </c>
      <c r="I1143">
        <v>0</v>
      </c>
      <c r="J1143">
        <v>220305</v>
      </c>
      <c r="K1143">
        <v>1946628</v>
      </c>
      <c r="M1143">
        <v>16213.08</v>
      </c>
      <c r="N1143" t="s">
        <v>18</v>
      </c>
    </row>
    <row r="1144" spans="1:14" x14ac:dyDescent="0.3">
      <c r="A1144" t="s">
        <v>97</v>
      </c>
      <c r="B1144">
        <v>5</v>
      </c>
      <c r="C1144" t="s">
        <v>46</v>
      </c>
      <c r="E1144" t="s">
        <v>50</v>
      </c>
      <c r="F1144">
        <v>3</v>
      </c>
      <c r="G1144" t="s">
        <v>20</v>
      </c>
      <c r="H1144">
        <v>47.204999999999998</v>
      </c>
      <c r="I1144">
        <v>0</v>
      </c>
      <c r="J1144">
        <v>343715</v>
      </c>
      <c r="K1144">
        <v>468369</v>
      </c>
      <c r="M1144">
        <v>1003.2</v>
      </c>
      <c r="N1144" t="s">
        <v>18</v>
      </c>
    </row>
    <row r="1145" spans="1:14" x14ac:dyDescent="0.3">
      <c r="A1145" t="s">
        <v>97</v>
      </c>
      <c r="B1145">
        <v>5</v>
      </c>
      <c r="C1145" t="s">
        <v>82</v>
      </c>
      <c r="D1145">
        <v>91973</v>
      </c>
      <c r="E1145" t="s">
        <v>88</v>
      </c>
      <c r="F1145">
        <v>5</v>
      </c>
      <c r="G1145" t="s">
        <v>22</v>
      </c>
      <c r="H1145">
        <v>3065.1779999999999</v>
      </c>
      <c r="I1145">
        <v>72</v>
      </c>
      <c r="J1145">
        <v>156635</v>
      </c>
      <c r="K1145">
        <v>342186</v>
      </c>
      <c r="M1145">
        <v>1067.04</v>
      </c>
      <c r="N1145" t="s">
        <v>39</v>
      </c>
    </row>
    <row r="1146" spans="1:14" x14ac:dyDescent="0.3">
      <c r="A1146" t="s">
        <v>97</v>
      </c>
      <c r="B1146">
        <v>5</v>
      </c>
      <c r="C1146" t="s">
        <v>51</v>
      </c>
      <c r="D1146">
        <v>85696</v>
      </c>
      <c r="E1146" t="s">
        <v>55</v>
      </c>
      <c r="F1146">
        <v>8</v>
      </c>
      <c r="G1146" t="s">
        <v>26</v>
      </c>
      <c r="H1146">
        <v>758.42700000000002</v>
      </c>
      <c r="I1146">
        <v>0</v>
      </c>
      <c r="J1146">
        <v>33765</v>
      </c>
      <c r="K1146">
        <v>234828</v>
      </c>
      <c r="M1146">
        <v>4715.04</v>
      </c>
      <c r="N1146" t="s">
        <v>39</v>
      </c>
    </row>
    <row r="1147" spans="1:14" x14ac:dyDescent="0.3">
      <c r="A1147" t="s">
        <v>97</v>
      </c>
      <c r="B1147">
        <v>5</v>
      </c>
      <c r="C1147" t="s">
        <v>51</v>
      </c>
      <c r="D1147">
        <v>38560</v>
      </c>
      <c r="E1147" t="s">
        <v>52</v>
      </c>
      <c r="F1147">
        <v>14</v>
      </c>
      <c r="G1147" t="s">
        <v>28</v>
      </c>
      <c r="H1147">
        <v>7814.0010000000002</v>
      </c>
      <c r="I1147">
        <v>0</v>
      </c>
      <c r="J1147">
        <v>237895</v>
      </c>
      <c r="K1147">
        <v>1784958</v>
      </c>
      <c r="M1147">
        <v>15462.96</v>
      </c>
      <c r="N1147" t="s">
        <v>18</v>
      </c>
    </row>
    <row r="1148" spans="1:14" x14ac:dyDescent="0.3">
      <c r="A1148" t="s">
        <v>97</v>
      </c>
      <c r="B1148">
        <v>5</v>
      </c>
      <c r="C1148" t="s">
        <v>68</v>
      </c>
      <c r="D1148">
        <v>77348</v>
      </c>
      <c r="E1148" t="s">
        <v>165</v>
      </c>
      <c r="F1148">
        <v>7</v>
      </c>
      <c r="G1148" t="s">
        <v>166</v>
      </c>
      <c r="H1148">
        <v>6869.9009999999998</v>
      </c>
      <c r="I1148">
        <v>0</v>
      </c>
      <c r="J1148">
        <v>273795</v>
      </c>
      <c r="K1148">
        <v>2253528</v>
      </c>
      <c r="M1148">
        <v>6532.2</v>
      </c>
      <c r="N1148" t="s">
        <v>39</v>
      </c>
    </row>
    <row r="1149" spans="1:14" x14ac:dyDescent="0.3">
      <c r="A1149" t="s">
        <v>97</v>
      </c>
      <c r="B1149">
        <v>5</v>
      </c>
      <c r="C1149" t="s">
        <v>75</v>
      </c>
      <c r="D1149">
        <v>86089</v>
      </c>
      <c r="E1149" t="s">
        <v>81</v>
      </c>
      <c r="F1149">
        <v>17</v>
      </c>
      <c r="G1149" t="s">
        <v>33</v>
      </c>
      <c r="H1149">
        <v>1532.5889999999999</v>
      </c>
      <c r="I1149">
        <v>0</v>
      </c>
      <c r="J1149">
        <v>185</v>
      </c>
      <c r="K1149">
        <v>0</v>
      </c>
      <c r="M1149">
        <v>0</v>
      </c>
      <c r="N1149" t="s">
        <v>18</v>
      </c>
    </row>
    <row r="1150" spans="1:14" x14ac:dyDescent="0.3">
      <c r="A1150" t="s">
        <v>97</v>
      </c>
      <c r="B1150">
        <v>5</v>
      </c>
      <c r="C1150" t="s">
        <v>82</v>
      </c>
      <c r="D1150">
        <v>98422</v>
      </c>
      <c r="E1150" t="s">
        <v>83</v>
      </c>
      <c r="F1150">
        <v>8</v>
      </c>
      <c r="G1150" t="s">
        <v>26</v>
      </c>
      <c r="H1150">
        <v>1214.742</v>
      </c>
      <c r="I1150">
        <v>0</v>
      </c>
      <c r="J1150">
        <v>45480</v>
      </c>
      <c r="K1150">
        <v>272457</v>
      </c>
      <c r="M1150">
        <v>3887.4</v>
      </c>
      <c r="N1150" t="s">
        <v>39</v>
      </c>
    </row>
    <row r="1151" spans="1:14" x14ac:dyDescent="0.3">
      <c r="A1151" t="s">
        <v>97</v>
      </c>
      <c r="B1151">
        <v>5</v>
      </c>
      <c r="C1151" t="s">
        <v>61</v>
      </c>
      <c r="D1151">
        <v>96493</v>
      </c>
      <c r="E1151" t="s">
        <v>66</v>
      </c>
      <c r="F1151">
        <v>6</v>
      </c>
      <c r="G1151" t="s">
        <v>23</v>
      </c>
      <c r="H1151">
        <v>13390.485000000001</v>
      </c>
      <c r="I1151">
        <v>0</v>
      </c>
      <c r="J1151">
        <v>2263325</v>
      </c>
      <c r="K1151">
        <v>6964410</v>
      </c>
      <c r="M1151">
        <v>10907.52</v>
      </c>
      <c r="N1151" t="s">
        <v>18</v>
      </c>
    </row>
    <row r="1152" spans="1:14" x14ac:dyDescent="0.3">
      <c r="A1152" t="s">
        <v>97</v>
      </c>
      <c r="B1152">
        <v>5</v>
      </c>
      <c r="C1152" t="s">
        <v>75</v>
      </c>
      <c r="D1152">
        <v>12227</v>
      </c>
      <c r="E1152" t="s">
        <v>77</v>
      </c>
      <c r="F1152">
        <v>1</v>
      </c>
      <c r="G1152" t="s">
        <v>17</v>
      </c>
      <c r="H1152">
        <v>5472.6329999999998</v>
      </c>
      <c r="I1152">
        <v>0</v>
      </c>
      <c r="J1152">
        <v>606740</v>
      </c>
      <c r="K1152">
        <v>2241273</v>
      </c>
      <c r="M1152">
        <v>1124.04</v>
      </c>
      <c r="N1152" t="s">
        <v>18</v>
      </c>
    </row>
    <row r="1153" spans="1:14" x14ac:dyDescent="0.3">
      <c r="A1153" t="s">
        <v>97</v>
      </c>
      <c r="B1153">
        <v>5</v>
      </c>
      <c r="C1153" t="s">
        <v>61</v>
      </c>
      <c r="D1153">
        <v>16927</v>
      </c>
      <c r="E1153" t="s">
        <v>64</v>
      </c>
      <c r="F1153">
        <v>4</v>
      </c>
      <c r="G1153" t="s">
        <v>21</v>
      </c>
      <c r="H1153">
        <v>1403.5619999999999</v>
      </c>
      <c r="I1153">
        <v>0</v>
      </c>
      <c r="J1153">
        <v>412965</v>
      </c>
      <c r="K1153">
        <v>617745</v>
      </c>
      <c r="M1153">
        <v>1012.32</v>
      </c>
      <c r="N1153" t="s">
        <v>18</v>
      </c>
    </row>
    <row r="1154" spans="1:14" x14ac:dyDescent="0.3">
      <c r="A1154" t="s">
        <v>97</v>
      </c>
      <c r="B1154">
        <v>5</v>
      </c>
      <c r="C1154" t="s">
        <v>61</v>
      </c>
      <c r="D1154">
        <v>88994</v>
      </c>
      <c r="E1154" t="s">
        <v>62</v>
      </c>
      <c r="F1154">
        <v>8</v>
      </c>
      <c r="G1154" t="s">
        <v>26</v>
      </c>
      <c r="H1154">
        <v>1173.8309999999999</v>
      </c>
      <c r="I1154">
        <v>0</v>
      </c>
      <c r="J1154">
        <v>35630</v>
      </c>
      <c r="K1154">
        <v>208728</v>
      </c>
      <c r="M1154">
        <v>4268.16</v>
      </c>
      <c r="N1154" t="s">
        <v>18</v>
      </c>
    </row>
    <row r="1155" spans="1:14" x14ac:dyDescent="0.3">
      <c r="A1155" t="s">
        <v>97</v>
      </c>
      <c r="B1155">
        <v>5</v>
      </c>
      <c r="C1155" t="s">
        <v>89</v>
      </c>
      <c r="D1155">
        <v>76852</v>
      </c>
      <c r="E1155" t="s">
        <v>91</v>
      </c>
      <c r="F1155">
        <v>4</v>
      </c>
      <c r="G1155" t="s">
        <v>21</v>
      </c>
      <c r="H1155">
        <v>2202.9</v>
      </c>
      <c r="I1155">
        <v>0</v>
      </c>
      <c r="J1155">
        <v>589395</v>
      </c>
      <c r="K1155">
        <v>1094244</v>
      </c>
      <c r="M1155">
        <v>825.36</v>
      </c>
      <c r="N1155" t="s">
        <v>18</v>
      </c>
    </row>
    <row r="1156" spans="1:14" x14ac:dyDescent="0.3">
      <c r="A1156" t="s">
        <v>97</v>
      </c>
      <c r="B1156">
        <v>5</v>
      </c>
      <c r="C1156" t="s">
        <v>61</v>
      </c>
      <c r="D1156">
        <v>88994</v>
      </c>
      <c r="E1156" t="s">
        <v>167</v>
      </c>
      <c r="F1156">
        <v>5</v>
      </c>
      <c r="G1156" t="s">
        <v>141</v>
      </c>
      <c r="H1156">
        <v>1897.6410000000001</v>
      </c>
      <c r="I1156">
        <v>0</v>
      </c>
      <c r="J1156">
        <v>204700</v>
      </c>
      <c r="K1156">
        <v>416685</v>
      </c>
      <c r="M1156">
        <v>1174.2</v>
      </c>
      <c r="N1156" t="s">
        <v>18</v>
      </c>
    </row>
    <row r="1157" spans="1:14" x14ac:dyDescent="0.3">
      <c r="A1157" t="s">
        <v>97</v>
      </c>
      <c r="B1157">
        <v>5</v>
      </c>
      <c r="C1157" t="s">
        <v>51</v>
      </c>
      <c r="D1157">
        <v>85696</v>
      </c>
      <c r="E1157" t="s">
        <v>55</v>
      </c>
      <c r="F1157">
        <v>2</v>
      </c>
      <c r="G1157" t="s">
        <v>19</v>
      </c>
      <c r="H1157">
        <v>2039.2560000000001</v>
      </c>
      <c r="I1157">
        <v>0</v>
      </c>
      <c r="J1157">
        <v>108160</v>
      </c>
      <c r="K1157">
        <v>657909</v>
      </c>
      <c r="M1157">
        <v>570</v>
      </c>
      <c r="N1157" t="s">
        <v>39</v>
      </c>
    </row>
    <row r="1158" spans="1:14" x14ac:dyDescent="0.3">
      <c r="A1158" t="s">
        <v>97</v>
      </c>
      <c r="B1158">
        <v>5</v>
      </c>
      <c r="C1158" t="s">
        <v>93</v>
      </c>
      <c r="D1158">
        <v>90992</v>
      </c>
      <c r="E1158" t="s">
        <v>95</v>
      </c>
      <c r="F1158">
        <v>8</v>
      </c>
      <c r="G1158" t="s">
        <v>26</v>
      </c>
      <c r="H1158">
        <v>2344.5149999999999</v>
      </c>
      <c r="I1158">
        <v>0</v>
      </c>
      <c r="J1158">
        <v>57495</v>
      </c>
      <c r="K1158">
        <v>33804</v>
      </c>
      <c r="M1158">
        <v>4418.6400000000003</v>
      </c>
      <c r="N1158" t="s">
        <v>18</v>
      </c>
    </row>
    <row r="1159" spans="1:14" x14ac:dyDescent="0.3">
      <c r="A1159" t="s">
        <v>97</v>
      </c>
      <c r="B1159">
        <v>5</v>
      </c>
      <c r="C1159" t="s">
        <v>56</v>
      </c>
      <c r="D1159">
        <v>19000</v>
      </c>
      <c r="E1159" t="s">
        <v>140</v>
      </c>
      <c r="F1159">
        <v>1</v>
      </c>
      <c r="G1159" t="s">
        <v>168</v>
      </c>
      <c r="H1159">
        <v>3109.2359999999999</v>
      </c>
      <c r="I1159">
        <v>0</v>
      </c>
      <c r="J1159">
        <v>351605</v>
      </c>
      <c r="K1159">
        <v>1490628</v>
      </c>
      <c r="M1159">
        <v>1299.5999999999999</v>
      </c>
      <c r="N1159" t="s">
        <v>18</v>
      </c>
    </row>
    <row r="1160" spans="1:14" x14ac:dyDescent="0.3">
      <c r="A1160" t="s">
        <v>97</v>
      </c>
      <c r="B1160">
        <v>5</v>
      </c>
      <c r="C1160" t="s">
        <v>46</v>
      </c>
      <c r="D1160">
        <v>95434</v>
      </c>
      <c r="E1160" t="s">
        <v>48</v>
      </c>
      <c r="F1160">
        <v>3</v>
      </c>
      <c r="G1160" t="s">
        <v>20</v>
      </c>
      <c r="H1160">
        <v>47.204999999999998</v>
      </c>
      <c r="I1160">
        <v>0</v>
      </c>
      <c r="J1160">
        <v>514200</v>
      </c>
      <c r="K1160">
        <v>889974</v>
      </c>
      <c r="M1160">
        <v>962.16</v>
      </c>
      <c r="N1160" t="s">
        <v>39</v>
      </c>
    </row>
    <row r="1161" spans="1:14" x14ac:dyDescent="0.3">
      <c r="A1161" t="s">
        <v>97</v>
      </c>
      <c r="B1161">
        <v>5</v>
      </c>
      <c r="C1161" t="s">
        <v>82</v>
      </c>
      <c r="D1161">
        <v>98422</v>
      </c>
      <c r="E1161" t="s">
        <v>83</v>
      </c>
      <c r="F1161">
        <v>11</v>
      </c>
      <c r="G1161" t="s">
        <v>32</v>
      </c>
      <c r="H1161">
        <v>3612.7559999999999</v>
      </c>
      <c r="I1161">
        <v>0</v>
      </c>
      <c r="J1161">
        <v>363405</v>
      </c>
      <c r="K1161">
        <v>1187367</v>
      </c>
      <c r="M1161">
        <v>0</v>
      </c>
      <c r="N1161" t="s">
        <v>39</v>
      </c>
    </row>
    <row r="1162" spans="1:14" x14ac:dyDescent="0.3">
      <c r="A1162" t="s">
        <v>97</v>
      </c>
      <c r="B1162">
        <v>5</v>
      </c>
      <c r="C1162" t="s">
        <v>82</v>
      </c>
      <c r="D1162">
        <v>98422</v>
      </c>
      <c r="E1162" t="s">
        <v>83</v>
      </c>
      <c r="F1162">
        <v>18</v>
      </c>
      <c r="G1162" t="s">
        <v>34</v>
      </c>
      <c r="H1162">
        <v>46191.665999999997</v>
      </c>
      <c r="I1162">
        <v>0</v>
      </c>
      <c r="J1162">
        <v>2949950</v>
      </c>
      <c r="K1162">
        <v>11144694</v>
      </c>
      <c r="M1162">
        <v>32013.48</v>
      </c>
      <c r="N1162" t="s">
        <v>39</v>
      </c>
    </row>
    <row r="1163" spans="1:14" x14ac:dyDescent="0.3">
      <c r="A1163" t="s">
        <v>97</v>
      </c>
      <c r="B1163">
        <v>5</v>
      </c>
      <c r="C1163" t="s">
        <v>61</v>
      </c>
      <c r="D1163">
        <v>20166</v>
      </c>
      <c r="E1163" t="s">
        <v>63</v>
      </c>
      <c r="F1163">
        <v>4</v>
      </c>
      <c r="G1163" t="s">
        <v>120</v>
      </c>
      <c r="H1163">
        <v>2092.7550000000001</v>
      </c>
      <c r="I1163">
        <v>0</v>
      </c>
      <c r="J1163">
        <v>358370</v>
      </c>
      <c r="K1163">
        <v>579711</v>
      </c>
      <c r="M1163">
        <v>1311</v>
      </c>
      <c r="N1163" t="s">
        <v>18</v>
      </c>
    </row>
    <row r="1164" spans="1:14" x14ac:dyDescent="0.3">
      <c r="A1164" t="s">
        <v>99</v>
      </c>
      <c r="B1164">
        <v>5</v>
      </c>
      <c r="C1164" t="s">
        <v>46</v>
      </c>
      <c r="D1164">
        <v>93033</v>
      </c>
      <c r="E1164" t="s">
        <v>49</v>
      </c>
      <c r="F1164">
        <v>14</v>
      </c>
      <c r="G1164" t="s">
        <v>28</v>
      </c>
      <c r="H1164">
        <v>7814.0010000000002</v>
      </c>
      <c r="I1164">
        <v>0</v>
      </c>
      <c r="J1164">
        <v>232190</v>
      </c>
      <c r="K1164">
        <v>1877448</v>
      </c>
      <c r="M1164">
        <v>16552.8</v>
      </c>
      <c r="N1164" t="s">
        <v>18</v>
      </c>
    </row>
    <row r="1165" spans="1:14" x14ac:dyDescent="0.3">
      <c r="A1165" t="s">
        <v>97</v>
      </c>
      <c r="B1165">
        <v>5</v>
      </c>
      <c r="C1165" t="s">
        <v>93</v>
      </c>
      <c r="D1165">
        <v>90992</v>
      </c>
      <c r="E1165" t="s">
        <v>95</v>
      </c>
      <c r="F1165">
        <v>5</v>
      </c>
      <c r="G1165" t="s">
        <v>22</v>
      </c>
      <c r="H1165">
        <v>3376.7310000000002</v>
      </c>
      <c r="I1165">
        <v>0</v>
      </c>
      <c r="J1165">
        <v>224330</v>
      </c>
      <c r="K1165">
        <v>435465</v>
      </c>
      <c r="M1165">
        <v>1395.36</v>
      </c>
      <c r="N1165" t="s">
        <v>18</v>
      </c>
    </row>
    <row r="1166" spans="1:14" x14ac:dyDescent="0.3">
      <c r="A1166" t="s">
        <v>97</v>
      </c>
      <c r="B1166">
        <v>5</v>
      </c>
      <c r="C1166" t="s">
        <v>61</v>
      </c>
      <c r="D1166">
        <v>20166</v>
      </c>
      <c r="E1166" t="s">
        <v>63</v>
      </c>
      <c r="F1166">
        <v>9</v>
      </c>
      <c r="G1166" t="s">
        <v>27</v>
      </c>
      <c r="H1166">
        <v>1992.0509999999999</v>
      </c>
      <c r="I1166">
        <v>0</v>
      </c>
      <c r="J1166">
        <v>57885</v>
      </c>
      <c r="K1166">
        <v>440823</v>
      </c>
      <c r="M1166">
        <v>5784.36</v>
      </c>
      <c r="N1166" t="s">
        <v>18</v>
      </c>
    </row>
    <row r="1167" spans="1:14" x14ac:dyDescent="0.3">
      <c r="A1167" t="s">
        <v>97</v>
      </c>
      <c r="B1167">
        <v>5</v>
      </c>
      <c r="C1167" t="s">
        <v>61</v>
      </c>
      <c r="D1167">
        <v>16927</v>
      </c>
      <c r="E1167" t="s">
        <v>64</v>
      </c>
      <c r="F1167">
        <v>7</v>
      </c>
      <c r="G1167" t="s">
        <v>25</v>
      </c>
      <c r="H1167">
        <v>4676.442</v>
      </c>
      <c r="I1167">
        <v>0</v>
      </c>
      <c r="J1167">
        <v>152540</v>
      </c>
      <c r="K1167">
        <v>1351350</v>
      </c>
      <c r="M1167">
        <v>5563.2</v>
      </c>
      <c r="N1167" t="s">
        <v>18</v>
      </c>
    </row>
    <row r="1168" spans="1:14" x14ac:dyDescent="0.3">
      <c r="A1168" t="s">
        <v>97</v>
      </c>
      <c r="B1168">
        <v>5</v>
      </c>
      <c r="C1168" t="s">
        <v>68</v>
      </c>
      <c r="D1168">
        <v>78450</v>
      </c>
      <c r="E1168" t="s">
        <v>69</v>
      </c>
      <c r="F1168">
        <v>9</v>
      </c>
      <c r="G1168" t="s">
        <v>27</v>
      </c>
      <c r="H1168">
        <v>1592.3820000000001</v>
      </c>
      <c r="I1168">
        <v>34</v>
      </c>
      <c r="J1168">
        <v>58985</v>
      </c>
      <c r="K1168">
        <v>403341</v>
      </c>
      <c r="M1168">
        <v>5360.28</v>
      </c>
      <c r="N1168" t="s">
        <v>39</v>
      </c>
    </row>
    <row r="1169" spans="1:14" x14ac:dyDescent="0.3">
      <c r="A1169" t="s">
        <v>97</v>
      </c>
      <c r="B1169">
        <v>5</v>
      </c>
      <c r="C1169" t="s">
        <v>61</v>
      </c>
      <c r="D1169">
        <v>88750</v>
      </c>
      <c r="E1169" t="s">
        <v>67</v>
      </c>
      <c r="F1169">
        <v>1</v>
      </c>
      <c r="G1169" t="s">
        <v>17</v>
      </c>
      <c r="H1169">
        <v>4818.0569999999998</v>
      </c>
      <c r="I1169">
        <v>0</v>
      </c>
      <c r="J1169">
        <v>710065</v>
      </c>
      <c r="K1169">
        <v>2945904</v>
      </c>
      <c r="M1169">
        <v>1174.2</v>
      </c>
      <c r="N1169" t="s">
        <v>18</v>
      </c>
    </row>
    <row r="1170" spans="1:14" x14ac:dyDescent="0.3">
      <c r="A1170" t="s">
        <v>97</v>
      </c>
      <c r="B1170">
        <v>5</v>
      </c>
      <c r="C1170" t="s">
        <v>15</v>
      </c>
      <c r="D1170">
        <v>73949</v>
      </c>
      <c r="E1170" t="s">
        <v>38</v>
      </c>
      <c r="F1170">
        <v>5</v>
      </c>
      <c r="G1170" t="s">
        <v>22</v>
      </c>
      <c r="H1170">
        <v>2331.9270000000001</v>
      </c>
      <c r="I1170">
        <v>0</v>
      </c>
      <c r="J1170">
        <v>164505</v>
      </c>
      <c r="K1170">
        <v>397134</v>
      </c>
      <c r="M1170">
        <v>914.28</v>
      </c>
      <c r="N1170" t="s">
        <v>39</v>
      </c>
    </row>
    <row r="1171" spans="1:14" x14ac:dyDescent="0.3">
      <c r="A1171" t="s">
        <v>97</v>
      </c>
      <c r="B1171">
        <v>5</v>
      </c>
      <c r="C1171" t="s">
        <v>89</v>
      </c>
      <c r="D1171">
        <v>73762</v>
      </c>
      <c r="E1171" t="s">
        <v>92</v>
      </c>
      <c r="F1171">
        <v>2</v>
      </c>
      <c r="G1171" t="s">
        <v>19</v>
      </c>
      <c r="H1171">
        <v>2753.625</v>
      </c>
      <c r="I1171">
        <v>0</v>
      </c>
      <c r="J1171">
        <v>166370</v>
      </c>
      <c r="K1171">
        <v>1074981</v>
      </c>
      <c r="M1171">
        <v>640.67999999999995</v>
      </c>
      <c r="N1171" t="s">
        <v>18</v>
      </c>
    </row>
    <row r="1172" spans="1:14" x14ac:dyDescent="0.3">
      <c r="A1172" t="s">
        <v>97</v>
      </c>
      <c r="B1172">
        <v>5</v>
      </c>
      <c r="C1172" t="s">
        <v>61</v>
      </c>
      <c r="D1172">
        <v>96493</v>
      </c>
      <c r="E1172" t="s">
        <v>66</v>
      </c>
      <c r="F1172">
        <v>16</v>
      </c>
      <c r="G1172" t="s">
        <v>31</v>
      </c>
      <c r="H1172">
        <v>4641.8249999999998</v>
      </c>
      <c r="I1172">
        <v>0</v>
      </c>
      <c r="J1172">
        <v>125</v>
      </c>
      <c r="K1172">
        <v>0</v>
      </c>
      <c r="M1172">
        <v>0</v>
      </c>
      <c r="N1172" t="s">
        <v>18</v>
      </c>
    </row>
    <row r="1173" spans="1:14" x14ac:dyDescent="0.3">
      <c r="A1173" t="s">
        <v>97</v>
      </c>
      <c r="B1173">
        <v>5</v>
      </c>
      <c r="C1173" t="s">
        <v>89</v>
      </c>
      <c r="D1173">
        <v>19340</v>
      </c>
      <c r="E1173" t="s">
        <v>90</v>
      </c>
      <c r="F1173">
        <v>9</v>
      </c>
      <c r="G1173" t="s">
        <v>27</v>
      </c>
      <c r="H1173">
        <v>1309.152</v>
      </c>
      <c r="I1173">
        <v>0</v>
      </c>
      <c r="J1173">
        <v>34795</v>
      </c>
      <c r="K1173">
        <v>257778</v>
      </c>
      <c r="M1173">
        <v>2622</v>
      </c>
      <c r="N1173" t="s">
        <v>18</v>
      </c>
    </row>
    <row r="1174" spans="1:14" x14ac:dyDescent="0.3">
      <c r="A1174" t="s">
        <v>97</v>
      </c>
      <c r="B1174">
        <v>5</v>
      </c>
      <c r="C1174" t="s">
        <v>15</v>
      </c>
      <c r="D1174">
        <v>73949</v>
      </c>
      <c r="E1174" t="s">
        <v>38</v>
      </c>
      <c r="F1174">
        <v>6</v>
      </c>
      <c r="G1174" t="s">
        <v>23</v>
      </c>
      <c r="H1174">
        <v>10139.634</v>
      </c>
      <c r="I1174">
        <v>0</v>
      </c>
      <c r="J1174">
        <v>1636980</v>
      </c>
      <c r="K1174">
        <v>8793453</v>
      </c>
      <c r="M1174">
        <v>10164.24</v>
      </c>
      <c r="N1174" t="s">
        <v>39</v>
      </c>
    </row>
    <row r="1175" spans="1:14" x14ac:dyDescent="0.3">
      <c r="A1175" t="s">
        <v>97</v>
      </c>
      <c r="B1175">
        <v>5</v>
      </c>
      <c r="C1175" t="s">
        <v>75</v>
      </c>
      <c r="D1175">
        <v>42367</v>
      </c>
      <c r="E1175" t="s">
        <v>80</v>
      </c>
      <c r="F1175">
        <v>9</v>
      </c>
      <c r="G1175" t="s">
        <v>27</v>
      </c>
      <c r="H1175">
        <v>3562.404</v>
      </c>
      <c r="I1175">
        <v>0</v>
      </c>
      <c r="J1175">
        <v>61005</v>
      </c>
      <c r="K1175">
        <v>457596</v>
      </c>
      <c r="M1175">
        <v>3771.12</v>
      </c>
      <c r="N1175" t="s">
        <v>18</v>
      </c>
    </row>
    <row r="1176" spans="1:14" x14ac:dyDescent="0.3">
      <c r="A1176" t="s">
        <v>97</v>
      </c>
      <c r="B1176">
        <v>5</v>
      </c>
      <c r="C1176" t="s">
        <v>15</v>
      </c>
      <c r="D1176">
        <v>88253</v>
      </c>
      <c r="E1176" t="s">
        <v>169</v>
      </c>
      <c r="F1176">
        <v>4</v>
      </c>
      <c r="G1176" t="s">
        <v>170</v>
      </c>
      <c r="H1176">
        <v>1299.711</v>
      </c>
      <c r="I1176">
        <v>0</v>
      </c>
      <c r="J1176">
        <v>249415</v>
      </c>
      <c r="K1176">
        <v>445140</v>
      </c>
      <c r="M1176">
        <v>1026</v>
      </c>
      <c r="N1176" t="s">
        <v>18</v>
      </c>
    </row>
    <row r="1177" spans="1:14" x14ac:dyDescent="0.3">
      <c r="A1177" t="s">
        <v>97</v>
      </c>
      <c r="B1177">
        <v>5</v>
      </c>
      <c r="C1177" t="s">
        <v>75</v>
      </c>
      <c r="D1177">
        <v>94882</v>
      </c>
      <c r="E1177" t="s">
        <v>78</v>
      </c>
      <c r="F1177">
        <v>13</v>
      </c>
      <c r="G1177" t="s">
        <v>24</v>
      </c>
      <c r="H1177">
        <v>25213.763999999999</v>
      </c>
      <c r="I1177">
        <v>0</v>
      </c>
      <c r="J1177">
        <v>4263285</v>
      </c>
      <c r="K1177">
        <v>11810313</v>
      </c>
      <c r="M1177">
        <v>17674.560000000001</v>
      </c>
      <c r="N1177" t="s">
        <v>39</v>
      </c>
    </row>
    <row r="1178" spans="1:14" x14ac:dyDescent="0.3">
      <c r="A1178" t="s">
        <v>97</v>
      </c>
      <c r="B1178">
        <v>5</v>
      </c>
      <c r="C1178" t="s">
        <v>82</v>
      </c>
      <c r="D1178">
        <v>73422</v>
      </c>
      <c r="E1178" t="s">
        <v>87</v>
      </c>
      <c r="F1178">
        <v>16</v>
      </c>
      <c r="G1178" t="s">
        <v>31</v>
      </c>
      <c r="H1178">
        <v>4818.0569999999998</v>
      </c>
      <c r="I1178">
        <v>0</v>
      </c>
      <c r="J1178">
        <v>210</v>
      </c>
      <c r="K1178">
        <v>0</v>
      </c>
      <c r="M1178">
        <v>0</v>
      </c>
      <c r="N1178" t="s">
        <v>18</v>
      </c>
    </row>
    <row r="1179" spans="1:14" x14ac:dyDescent="0.3">
      <c r="A1179" t="s">
        <v>97</v>
      </c>
      <c r="B1179">
        <v>5</v>
      </c>
      <c r="C1179" t="s">
        <v>68</v>
      </c>
      <c r="D1179">
        <v>78325</v>
      </c>
      <c r="E1179" t="s">
        <v>74</v>
      </c>
      <c r="F1179">
        <v>16</v>
      </c>
      <c r="G1179" t="s">
        <v>31</v>
      </c>
      <c r="H1179">
        <v>6262.53</v>
      </c>
      <c r="I1179">
        <v>0</v>
      </c>
      <c r="J1179">
        <v>155</v>
      </c>
      <c r="K1179">
        <v>0</v>
      </c>
      <c r="M1179">
        <v>0</v>
      </c>
      <c r="N1179" t="s">
        <v>18</v>
      </c>
    </row>
    <row r="1180" spans="1:14" x14ac:dyDescent="0.3">
      <c r="A1180" t="s">
        <v>97</v>
      </c>
      <c r="B1180">
        <v>5</v>
      </c>
      <c r="C1180" t="s">
        <v>89</v>
      </c>
      <c r="D1180">
        <v>76852</v>
      </c>
      <c r="E1180" t="s">
        <v>91</v>
      </c>
      <c r="F1180">
        <v>1</v>
      </c>
      <c r="G1180" t="s">
        <v>17</v>
      </c>
      <c r="H1180">
        <v>4745.6760000000004</v>
      </c>
      <c r="I1180">
        <v>0</v>
      </c>
      <c r="J1180">
        <v>584180</v>
      </c>
      <c r="K1180">
        <v>2314302</v>
      </c>
      <c r="M1180">
        <v>1121.76</v>
      </c>
      <c r="N1180" t="s">
        <v>18</v>
      </c>
    </row>
    <row r="1181" spans="1:14" x14ac:dyDescent="0.3">
      <c r="A1181" t="s">
        <v>97</v>
      </c>
      <c r="B1181">
        <v>5</v>
      </c>
      <c r="C1181" t="s">
        <v>75</v>
      </c>
      <c r="D1181">
        <v>12227</v>
      </c>
      <c r="E1181" t="s">
        <v>77</v>
      </c>
      <c r="F1181">
        <v>11</v>
      </c>
      <c r="G1181" t="s">
        <v>32</v>
      </c>
      <c r="H1181">
        <v>0</v>
      </c>
      <c r="I1181">
        <v>0</v>
      </c>
      <c r="J1181">
        <v>0</v>
      </c>
      <c r="K1181">
        <v>0</v>
      </c>
      <c r="M1181">
        <v>0</v>
      </c>
      <c r="N1181" t="s">
        <v>18</v>
      </c>
    </row>
    <row r="1182" spans="1:14" x14ac:dyDescent="0.3">
      <c r="A1182" t="s">
        <v>97</v>
      </c>
      <c r="B1182">
        <v>5</v>
      </c>
      <c r="C1182" t="s">
        <v>75</v>
      </c>
      <c r="D1182">
        <v>12227</v>
      </c>
      <c r="E1182" t="s">
        <v>171</v>
      </c>
      <c r="F1182">
        <v>12</v>
      </c>
      <c r="G1182" t="s">
        <v>132</v>
      </c>
      <c r="H1182">
        <v>9422.1180000000004</v>
      </c>
      <c r="I1182">
        <v>0</v>
      </c>
      <c r="J1182">
        <v>5068965</v>
      </c>
      <c r="K1182">
        <v>16302123</v>
      </c>
      <c r="M1182">
        <v>32471.759999999998</v>
      </c>
      <c r="N1182" t="s">
        <v>18</v>
      </c>
    </row>
    <row r="1183" spans="1:14" x14ac:dyDescent="0.3">
      <c r="A1183" t="s">
        <v>97</v>
      </c>
      <c r="B1183">
        <v>5</v>
      </c>
      <c r="C1183" t="s">
        <v>41</v>
      </c>
      <c r="D1183">
        <v>23623</v>
      </c>
      <c r="E1183" t="s">
        <v>44</v>
      </c>
      <c r="F1183">
        <v>1</v>
      </c>
      <c r="G1183" t="s">
        <v>17</v>
      </c>
      <c r="H1183">
        <v>2618.3040000000001</v>
      </c>
      <c r="I1183">
        <v>0</v>
      </c>
      <c r="J1183">
        <v>341205</v>
      </c>
      <c r="K1183">
        <v>1542078</v>
      </c>
      <c r="M1183">
        <v>891.48</v>
      </c>
      <c r="N1183" t="s">
        <v>18</v>
      </c>
    </row>
    <row r="1184" spans="1:14" x14ac:dyDescent="0.3">
      <c r="A1184" t="s">
        <v>97</v>
      </c>
      <c r="B1184">
        <v>5</v>
      </c>
      <c r="C1184" t="s">
        <v>61</v>
      </c>
      <c r="D1184">
        <v>96493</v>
      </c>
      <c r="E1184" t="s">
        <v>66</v>
      </c>
      <c r="F1184">
        <v>4</v>
      </c>
      <c r="G1184" t="s">
        <v>21</v>
      </c>
      <c r="H1184">
        <v>4025.0129999999999</v>
      </c>
      <c r="I1184">
        <v>0</v>
      </c>
      <c r="J1184">
        <v>677740</v>
      </c>
      <c r="K1184">
        <v>1258155</v>
      </c>
      <c r="M1184">
        <v>1222.08</v>
      </c>
      <c r="N1184" t="s">
        <v>18</v>
      </c>
    </row>
    <row r="1185" spans="1:14" x14ac:dyDescent="0.3">
      <c r="A1185" t="s">
        <v>97</v>
      </c>
      <c r="B1185">
        <v>5</v>
      </c>
      <c r="C1185" t="s">
        <v>93</v>
      </c>
      <c r="D1185">
        <v>81473</v>
      </c>
      <c r="E1185" t="s">
        <v>94</v>
      </c>
      <c r="F1185">
        <v>9</v>
      </c>
      <c r="G1185" t="s">
        <v>27</v>
      </c>
      <c r="H1185">
        <v>2369.6909999999998</v>
      </c>
      <c r="I1185">
        <v>0</v>
      </c>
      <c r="J1185">
        <v>65930</v>
      </c>
      <c r="K1185">
        <v>486717</v>
      </c>
      <c r="M1185">
        <v>3242.16</v>
      </c>
      <c r="N1185" t="s">
        <v>18</v>
      </c>
    </row>
    <row r="1186" spans="1:14" x14ac:dyDescent="0.3">
      <c r="A1186" t="s">
        <v>97</v>
      </c>
      <c r="B1186">
        <v>5</v>
      </c>
      <c r="C1186" t="s">
        <v>51</v>
      </c>
      <c r="E1186" t="s">
        <v>124</v>
      </c>
      <c r="F1186">
        <v>16</v>
      </c>
      <c r="G1186" t="s">
        <v>172</v>
      </c>
      <c r="H1186">
        <v>1982.61</v>
      </c>
      <c r="I1186">
        <v>0</v>
      </c>
      <c r="J1186">
        <v>80</v>
      </c>
      <c r="K1186">
        <v>0</v>
      </c>
      <c r="M1186">
        <v>0</v>
      </c>
      <c r="N1186" t="s">
        <v>18</v>
      </c>
    </row>
    <row r="1187" spans="1:14" x14ac:dyDescent="0.3">
      <c r="A1187" t="s">
        <v>97</v>
      </c>
      <c r="B1187">
        <v>5</v>
      </c>
      <c r="C1187" t="s">
        <v>93</v>
      </c>
      <c r="D1187">
        <v>81473</v>
      </c>
      <c r="E1187" t="s">
        <v>94</v>
      </c>
      <c r="F1187">
        <v>13</v>
      </c>
      <c r="G1187" t="s">
        <v>24</v>
      </c>
      <c r="H1187">
        <v>37040.19</v>
      </c>
      <c r="I1187">
        <v>0</v>
      </c>
      <c r="J1187">
        <v>6388270</v>
      </c>
      <c r="K1187">
        <v>24142569</v>
      </c>
      <c r="M1187">
        <v>23978.76</v>
      </c>
      <c r="N1187" t="s">
        <v>18</v>
      </c>
    </row>
    <row r="1188" spans="1:14" x14ac:dyDescent="0.3">
      <c r="A1188" t="s">
        <v>97</v>
      </c>
      <c r="B1188">
        <v>5</v>
      </c>
      <c r="C1188" t="s">
        <v>82</v>
      </c>
      <c r="D1188">
        <v>63354</v>
      </c>
      <c r="E1188" t="s">
        <v>85</v>
      </c>
      <c r="F1188">
        <v>11</v>
      </c>
      <c r="G1188" t="s">
        <v>32</v>
      </c>
      <c r="H1188">
        <v>6039.0929999999998</v>
      </c>
      <c r="I1188">
        <v>0</v>
      </c>
      <c r="J1188">
        <v>525975</v>
      </c>
      <c r="K1188">
        <v>104679</v>
      </c>
      <c r="M1188">
        <v>0</v>
      </c>
      <c r="N1188" t="s">
        <v>18</v>
      </c>
    </row>
    <row r="1189" spans="1:14" x14ac:dyDescent="0.3">
      <c r="A1189" t="s">
        <v>97</v>
      </c>
      <c r="B1189">
        <v>5</v>
      </c>
      <c r="C1189" t="s">
        <v>89</v>
      </c>
      <c r="D1189">
        <v>73762</v>
      </c>
      <c r="E1189" t="s">
        <v>92</v>
      </c>
      <c r="F1189">
        <v>16</v>
      </c>
      <c r="G1189" t="s">
        <v>31</v>
      </c>
      <c r="H1189">
        <v>5022.6120000000001</v>
      </c>
      <c r="I1189">
        <v>0</v>
      </c>
      <c r="J1189">
        <v>230</v>
      </c>
      <c r="K1189">
        <v>0</v>
      </c>
      <c r="M1189">
        <v>0</v>
      </c>
      <c r="N1189" t="s">
        <v>18</v>
      </c>
    </row>
    <row r="1190" spans="1:14" x14ac:dyDescent="0.3">
      <c r="A1190" t="s">
        <v>97</v>
      </c>
      <c r="B1190">
        <v>5</v>
      </c>
      <c r="C1190" t="s">
        <v>56</v>
      </c>
      <c r="D1190">
        <v>19000</v>
      </c>
      <c r="E1190" t="s">
        <v>60</v>
      </c>
      <c r="F1190">
        <v>15</v>
      </c>
      <c r="G1190" t="s">
        <v>29</v>
      </c>
      <c r="H1190">
        <v>4002.9839999999999</v>
      </c>
      <c r="I1190">
        <v>0</v>
      </c>
      <c r="J1190">
        <v>105</v>
      </c>
      <c r="K1190">
        <v>0</v>
      </c>
      <c r="M1190">
        <v>0</v>
      </c>
      <c r="N1190" t="s">
        <v>18</v>
      </c>
    </row>
    <row r="1191" spans="1:14" x14ac:dyDescent="0.3">
      <c r="A1191" t="s">
        <v>97</v>
      </c>
      <c r="B1191">
        <v>5</v>
      </c>
      <c r="C1191" t="s">
        <v>46</v>
      </c>
      <c r="D1191">
        <v>93033</v>
      </c>
      <c r="E1191" t="s">
        <v>49</v>
      </c>
      <c r="F1191">
        <v>17</v>
      </c>
      <c r="G1191" t="s">
        <v>33</v>
      </c>
      <c r="H1191">
        <v>31.47</v>
      </c>
      <c r="I1191">
        <v>0</v>
      </c>
      <c r="J1191">
        <v>60</v>
      </c>
      <c r="K1191">
        <v>0</v>
      </c>
      <c r="M1191">
        <v>0</v>
      </c>
      <c r="N1191" t="s">
        <v>18</v>
      </c>
    </row>
    <row r="1192" spans="1:14" x14ac:dyDescent="0.3">
      <c r="A1192" t="s">
        <v>97</v>
      </c>
      <c r="B1192">
        <v>5</v>
      </c>
      <c r="C1192" t="s">
        <v>41</v>
      </c>
      <c r="D1192">
        <v>71991</v>
      </c>
      <c r="E1192" t="s">
        <v>42</v>
      </c>
      <c r="F1192">
        <v>16</v>
      </c>
      <c r="G1192" t="s">
        <v>31</v>
      </c>
      <c r="H1192">
        <v>1759.173</v>
      </c>
      <c r="I1192">
        <v>0</v>
      </c>
      <c r="J1192">
        <v>30</v>
      </c>
      <c r="K1192">
        <v>0</v>
      </c>
      <c r="M1192">
        <v>0</v>
      </c>
      <c r="N1192" t="s">
        <v>18</v>
      </c>
    </row>
    <row r="1193" spans="1:14" x14ac:dyDescent="0.3">
      <c r="A1193" t="s">
        <v>97</v>
      </c>
      <c r="B1193">
        <v>5</v>
      </c>
      <c r="C1193" t="s">
        <v>75</v>
      </c>
      <c r="D1193">
        <v>42367</v>
      </c>
      <c r="E1193" t="s">
        <v>80</v>
      </c>
      <c r="F1193">
        <v>4</v>
      </c>
      <c r="G1193" t="s">
        <v>21</v>
      </c>
      <c r="H1193">
        <v>2111.6370000000002</v>
      </c>
      <c r="I1193">
        <v>0</v>
      </c>
      <c r="J1193">
        <v>407645</v>
      </c>
      <c r="K1193">
        <v>77970</v>
      </c>
      <c r="M1193">
        <v>843.6</v>
      </c>
      <c r="N1193" t="s">
        <v>18</v>
      </c>
    </row>
    <row r="1194" spans="1:14" x14ac:dyDescent="0.3">
      <c r="A1194" t="s">
        <v>97</v>
      </c>
      <c r="B1194">
        <v>5</v>
      </c>
      <c r="C1194" t="s">
        <v>41</v>
      </c>
      <c r="D1194">
        <v>23623</v>
      </c>
      <c r="E1194" t="s">
        <v>44</v>
      </c>
      <c r="F1194">
        <v>13</v>
      </c>
      <c r="G1194" t="s">
        <v>24</v>
      </c>
      <c r="H1194">
        <v>15196.862999999999</v>
      </c>
      <c r="I1194">
        <v>0</v>
      </c>
      <c r="J1194">
        <v>3010185</v>
      </c>
      <c r="K1194">
        <v>11757147</v>
      </c>
      <c r="M1194">
        <v>15173.4</v>
      </c>
      <c r="N1194" t="s">
        <v>18</v>
      </c>
    </row>
    <row r="1195" spans="1:14" x14ac:dyDescent="0.3">
      <c r="A1195" t="s">
        <v>97</v>
      </c>
      <c r="B1195">
        <v>5</v>
      </c>
      <c r="C1195" t="s">
        <v>68</v>
      </c>
      <c r="D1195">
        <v>94153</v>
      </c>
      <c r="E1195" t="s">
        <v>70</v>
      </c>
      <c r="F1195">
        <v>15</v>
      </c>
      <c r="G1195" t="s">
        <v>29</v>
      </c>
      <c r="H1195">
        <v>6788.0789999999997</v>
      </c>
      <c r="I1195">
        <v>0</v>
      </c>
      <c r="J1195">
        <v>140</v>
      </c>
      <c r="K1195">
        <v>0</v>
      </c>
      <c r="M1195">
        <v>0</v>
      </c>
      <c r="N1195" t="s">
        <v>39</v>
      </c>
    </row>
    <row r="1196" spans="1:14" x14ac:dyDescent="0.3">
      <c r="A1196" t="s">
        <v>97</v>
      </c>
      <c r="B1196">
        <v>5</v>
      </c>
      <c r="C1196" t="s">
        <v>46</v>
      </c>
      <c r="D1196">
        <v>95434</v>
      </c>
      <c r="E1196" t="s">
        <v>48</v>
      </c>
      <c r="F1196">
        <v>2</v>
      </c>
      <c r="G1196" t="s">
        <v>19</v>
      </c>
      <c r="H1196">
        <v>2036.1089999999999</v>
      </c>
      <c r="I1196">
        <v>0</v>
      </c>
      <c r="J1196">
        <v>73795</v>
      </c>
      <c r="K1196">
        <v>443643</v>
      </c>
      <c r="M1196">
        <v>549.48</v>
      </c>
      <c r="N1196" t="s">
        <v>39</v>
      </c>
    </row>
    <row r="1197" spans="1:14" x14ac:dyDescent="0.3">
      <c r="A1197" t="s">
        <v>97</v>
      </c>
      <c r="B1197">
        <v>5</v>
      </c>
      <c r="C1197" t="s">
        <v>82</v>
      </c>
      <c r="D1197">
        <v>73422</v>
      </c>
      <c r="E1197" t="s">
        <v>87</v>
      </c>
      <c r="F1197">
        <v>3</v>
      </c>
      <c r="G1197" t="s">
        <v>20</v>
      </c>
      <c r="H1197">
        <v>47.204999999999998</v>
      </c>
      <c r="I1197">
        <v>0</v>
      </c>
      <c r="J1197">
        <v>730480</v>
      </c>
      <c r="K1197">
        <v>1045617</v>
      </c>
      <c r="M1197">
        <v>1165.08</v>
      </c>
      <c r="N1197" t="s">
        <v>18</v>
      </c>
    </row>
    <row r="1198" spans="1:14" x14ac:dyDescent="0.3">
      <c r="A1198" t="s">
        <v>97</v>
      </c>
      <c r="B1198">
        <v>5</v>
      </c>
      <c r="C1198" t="s">
        <v>75</v>
      </c>
      <c r="D1198">
        <v>34378</v>
      </c>
      <c r="E1198" t="s">
        <v>79</v>
      </c>
      <c r="F1198">
        <v>2</v>
      </c>
      <c r="G1198" t="s">
        <v>110</v>
      </c>
      <c r="H1198">
        <v>3106.0889999999999</v>
      </c>
      <c r="I1198">
        <v>0</v>
      </c>
      <c r="J1198">
        <v>185790</v>
      </c>
      <c r="K1198">
        <v>1010640</v>
      </c>
      <c r="M1198">
        <v>627</v>
      </c>
      <c r="N1198" t="s">
        <v>18</v>
      </c>
    </row>
    <row r="1199" spans="1:14" x14ac:dyDescent="0.3">
      <c r="A1199" t="s">
        <v>97</v>
      </c>
      <c r="B1199">
        <v>5</v>
      </c>
      <c r="C1199" t="s">
        <v>61</v>
      </c>
      <c r="D1199">
        <v>96493</v>
      </c>
      <c r="E1199" t="s">
        <v>66</v>
      </c>
      <c r="F1199">
        <v>14</v>
      </c>
      <c r="G1199" t="s">
        <v>28</v>
      </c>
      <c r="H1199">
        <v>11562.078</v>
      </c>
      <c r="I1199">
        <v>0</v>
      </c>
      <c r="J1199">
        <v>416755</v>
      </c>
      <c r="K1199">
        <v>3358167</v>
      </c>
      <c r="M1199">
        <v>18053.04</v>
      </c>
      <c r="N1199" t="s">
        <v>18</v>
      </c>
    </row>
    <row r="1200" spans="1:14" x14ac:dyDescent="0.3">
      <c r="A1200" t="s">
        <v>97</v>
      </c>
      <c r="B1200">
        <v>5</v>
      </c>
      <c r="C1200" t="s">
        <v>41</v>
      </c>
      <c r="D1200">
        <v>71991</v>
      </c>
      <c r="E1200" t="s">
        <v>119</v>
      </c>
      <c r="F1200">
        <v>12</v>
      </c>
      <c r="G1200" t="s">
        <v>132</v>
      </c>
      <c r="H1200">
        <v>3442.8180000000002</v>
      </c>
      <c r="I1200">
        <v>0</v>
      </c>
      <c r="J1200">
        <v>2196725</v>
      </c>
      <c r="K1200">
        <v>7201071</v>
      </c>
      <c r="M1200">
        <v>26532.36</v>
      </c>
      <c r="N1200" t="s">
        <v>18</v>
      </c>
    </row>
    <row r="1201" spans="1:14" x14ac:dyDescent="0.3">
      <c r="A1201" t="s">
        <v>97</v>
      </c>
      <c r="B1201">
        <v>5</v>
      </c>
      <c r="C1201" t="s">
        <v>82</v>
      </c>
      <c r="D1201">
        <v>98422</v>
      </c>
      <c r="E1201" t="s">
        <v>173</v>
      </c>
      <c r="F1201">
        <v>14</v>
      </c>
      <c r="G1201" t="s">
        <v>174</v>
      </c>
      <c r="H1201">
        <v>9324.5609999999997</v>
      </c>
      <c r="I1201">
        <v>0</v>
      </c>
      <c r="J1201">
        <v>283125</v>
      </c>
      <c r="K1201">
        <v>222480</v>
      </c>
      <c r="M1201">
        <v>15823.2</v>
      </c>
      <c r="N1201" t="s">
        <v>39</v>
      </c>
    </row>
    <row r="1202" spans="1:14" x14ac:dyDescent="0.3">
      <c r="A1202" t="s">
        <v>112</v>
      </c>
      <c r="B1202">
        <v>5</v>
      </c>
      <c r="C1202" t="s">
        <v>82</v>
      </c>
      <c r="D1202">
        <v>85124</v>
      </c>
      <c r="E1202" t="s">
        <v>86</v>
      </c>
      <c r="F1202">
        <v>3</v>
      </c>
      <c r="G1202" t="s">
        <v>20</v>
      </c>
      <c r="H1202">
        <v>47.204999999999998</v>
      </c>
      <c r="I1202">
        <v>0</v>
      </c>
      <c r="J1202">
        <v>534490</v>
      </c>
      <c r="K1202">
        <v>810564</v>
      </c>
      <c r="M1202">
        <v>1053.3599999999999</v>
      </c>
      <c r="N1202" t="s">
        <v>39</v>
      </c>
    </row>
    <row r="1203" spans="1:14" x14ac:dyDescent="0.3">
      <c r="A1203" t="s">
        <v>97</v>
      </c>
      <c r="B1203">
        <v>5</v>
      </c>
      <c r="C1203" t="s">
        <v>15</v>
      </c>
      <c r="D1203">
        <v>73949</v>
      </c>
      <c r="E1203" t="s">
        <v>38</v>
      </c>
      <c r="F1203">
        <v>15</v>
      </c>
      <c r="G1203" t="s">
        <v>29</v>
      </c>
      <c r="H1203">
        <v>4336.5659999999998</v>
      </c>
      <c r="I1203">
        <v>0</v>
      </c>
      <c r="J1203">
        <v>20</v>
      </c>
      <c r="K1203">
        <v>0</v>
      </c>
      <c r="M1203">
        <v>0</v>
      </c>
      <c r="N1203" t="s">
        <v>39</v>
      </c>
    </row>
    <row r="1204" spans="1:14" x14ac:dyDescent="0.3">
      <c r="A1204" t="s">
        <v>97</v>
      </c>
      <c r="B1204">
        <v>5</v>
      </c>
      <c r="C1204" t="s">
        <v>41</v>
      </c>
      <c r="D1204">
        <v>71991</v>
      </c>
      <c r="E1204" t="s">
        <v>42</v>
      </c>
      <c r="F1204">
        <v>13</v>
      </c>
      <c r="G1204" t="s">
        <v>24</v>
      </c>
      <c r="H1204">
        <v>11725.722</v>
      </c>
      <c r="I1204">
        <v>0</v>
      </c>
      <c r="J1204">
        <v>1993805</v>
      </c>
      <c r="K1204">
        <v>5498136</v>
      </c>
      <c r="M1204">
        <v>13461.12</v>
      </c>
      <c r="N1204" t="s">
        <v>18</v>
      </c>
    </row>
    <row r="1205" spans="1:14" x14ac:dyDescent="0.3">
      <c r="A1205" t="s">
        <v>97</v>
      </c>
      <c r="B1205">
        <v>5</v>
      </c>
      <c r="C1205" t="s">
        <v>51</v>
      </c>
      <c r="D1205">
        <v>20891</v>
      </c>
      <c r="E1205" t="s">
        <v>53</v>
      </c>
      <c r="F1205">
        <v>5</v>
      </c>
      <c r="G1205" t="s">
        <v>22</v>
      </c>
      <c r="H1205">
        <v>1803.231</v>
      </c>
      <c r="I1205">
        <v>0</v>
      </c>
      <c r="J1205">
        <v>148770</v>
      </c>
      <c r="K1205">
        <v>317136</v>
      </c>
      <c r="M1205">
        <v>813.96</v>
      </c>
      <c r="N1205" t="s">
        <v>18</v>
      </c>
    </row>
    <row r="1206" spans="1:14" x14ac:dyDescent="0.3">
      <c r="A1206" t="s">
        <v>97</v>
      </c>
      <c r="B1206">
        <v>5</v>
      </c>
      <c r="C1206" t="s">
        <v>93</v>
      </c>
      <c r="D1206">
        <v>29650</v>
      </c>
      <c r="E1206" t="s">
        <v>175</v>
      </c>
      <c r="F1206">
        <v>9</v>
      </c>
      <c r="G1206" t="s">
        <v>148</v>
      </c>
      <c r="H1206">
        <v>1951.14</v>
      </c>
      <c r="I1206">
        <v>0</v>
      </c>
      <c r="J1206">
        <v>60470</v>
      </c>
      <c r="K1206">
        <v>457836</v>
      </c>
      <c r="M1206">
        <v>3299.16</v>
      </c>
      <c r="N1206" t="s">
        <v>18</v>
      </c>
    </row>
    <row r="1207" spans="1:14" x14ac:dyDescent="0.3">
      <c r="A1207" t="s">
        <v>97</v>
      </c>
      <c r="B1207">
        <v>5</v>
      </c>
      <c r="C1207" t="s">
        <v>15</v>
      </c>
      <c r="D1207">
        <v>22117</v>
      </c>
      <c r="E1207" t="s">
        <v>37</v>
      </c>
      <c r="F1207">
        <v>3</v>
      </c>
      <c r="G1207" t="s">
        <v>20</v>
      </c>
      <c r="H1207">
        <v>47.204999999999998</v>
      </c>
      <c r="I1207">
        <v>0</v>
      </c>
      <c r="J1207">
        <v>322385</v>
      </c>
      <c r="K1207">
        <v>431112</v>
      </c>
      <c r="M1207">
        <v>857.28</v>
      </c>
      <c r="N1207" t="s">
        <v>18</v>
      </c>
    </row>
    <row r="1208" spans="1:14" x14ac:dyDescent="0.3">
      <c r="A1208" t="s">
        <v>97</v>
      </c>
      <c r="B1208">
        <v>5</v>
      </c>
      <c r="C1208" t="s">
        <v>46</v>
      </c>
      <c r="D1208">
        <v>15552</v>
      </c>
      <c r="E1208" t="s">
        <v>47</v>
      </c>
      <c r="F1208">
        <v>14</v>
      </c>
      <c r="G1208" t="s">
        <v>28</v>
      </c>
      <c r="H1208">
        <v>6847.8720000000003</v>
      </c>
      <c r="I1208">
        <v>0</v>
      </c>
      <c r="J1208">
        <v>198855</v>
      </c>
      <c r="K1208">
        <v>1521456</v>
      </c>
      <c r="M1208">
        <v>12537.72</v>
      </c>
      <c r="N1208" t="s">
        <v>18</v>
      </c>
    </row>
    <row r="1209" spans="1:14" x14ac:dyDescent="0.3">
      <c r="A1209" t="s">
        <v>112</v>
      </c>
      <c r="B1209">
        <v>5</v>
      </c>
      <c r="C1209" t="s">
        <v>41</v>
      </c>
      <c r="D1209">
        <v>19769</v>
      </c>
      <c r="E1209" t="s">
        <v>45</v>
      </c>
      <c r="F1209">
        <v>13</v>
      </c>
      <c r="G1209" t="s">
        <v>107</v>
      </c>
      <c r="H1209">
        <v>15712.971</v>
      </c>
      <c r="I1209">
        <v>0</v>
      </c>
      <c r="J1209">
        <v>3241845</v>
      </c>
      <c r="K1209">
        <v>11948979</v>
      </c>
      <c r="M1209">
        <v>14528.16</v>
      </c>
      <c r="N1209" t="s">
        <v>18</v>
      </c>
    </row>
    <row r="1210" spans="1:14" x14ac:dyDescent="0.3">
      <c r="A1210" t="s">
        <v>97</v>
      </c>
      <c r="B1210">
        <v>5</v>
      </c>
      <c r="C1210" t="s">
        <v>56</v>
      </c>
      <c r="D1210">
        <v>32949</v>
      </c>
      <c r="E1210" t="s">
        <v>57</v>
      </c>
      <c r="F1210">
        <v>2</v>
      </c>
      <c r="G1210" t="s">
        <v>19</v>
      </c>
      <c r="H1210">
        <v>1617.558</v>
      </c>
      <c r="I1210">
        <v>0</v>
      </c>
      <c r="J1210">
        <v>55180</v>
      </c>
      <c r="K1210">
        <v>270762</v>
      </c>
      <c r="M1210">
        <v>506.16</v>
      </c>
      <c r="N1210" t="s">
        <v>18</v>
      </c>
    </row>
    <row r="1211" spans="1:14" x14ac:dyDescent="0.3">
      <c r="A1211" t="s">
        <v>97</v>
      </c>
      <c r="B1211">
        <v>5</v>
      </c>
      <c r="C1211" t="s">
        <v>82</v>
      </c>
      <c r="D1211">
        <v>85124</v>
      </c>
      <c r="E1211" t="s">
        <v>86</v>
      </c>
      <c r="F1211">
        <v>11</v>
      </c>
      <c r="G1211" t="s">
        <v>32</v>
      </c>
      <c r="H1211">
        <v>4327.125</v>
      </c>
      <c r="I1211">
        <v>0</v>
      </c>
      <c r="J1211">
        <v>458070</v>
      </c>
      <c r="K1211">
        <v>1815747</v>
      </c>
      <c r="M1211">
        <v>0</v>
      </c>
      <c r="N1211" t="s">
        <v>39</v>
      </c>
    </row>
    <row r="1212" spans="1:14" x14ac:dyDescent="0.3">
      <c r="A1212" t="s">
        <v>97</v>
      </c>
      <c r="B1212">
        <v>5</v>
      </c>
      <c r="C1212" t="s">
        <v>82</v>
      </c>
      <c r="D1212">
        <v>98422</v>
      </c>
      <c r="E1212" t="s">
        <v>173</v>
      </c>
      <c r="F1212">
        <v>4</v>
      </c>
      <c r="G1212" t="s">
        <v>120</v>
      </c>
      <c r="H1212">
        <v>2583.6869999999999</v>
      </c>
      <c r="I1212">
        <v>0</v>
      </c>
      <c r="J1212">
        <v>289395</v>
      </c>
      <c r="K1212">
        <v>568230</v>
      </c>
      <c r="M1212">
        <v>672.6</v>
      </c>
      <c r="N1212" t="s">
        <v>39</v>
      </c>
    </row>
    <row r="1213" spans="1:14" x14ac:dyDescent="0.3">
      <c r="A1213" t="s">
        <v>99</v>
      </c>
      <c r="B1213">
        <v>5</v>
      </c>
      <c r="C1213" t="s">
        <v>46</v>
      </c>
      <c r="D1213">
        <v>93033</v>
      </c>
      <c r="E1213" t="s">
        <v>49</v>
      </c>
      <c r="F1213">
        <v>12</v>
      </c>
      <c r="G1213" t="s">
        <v>30</v>
      </c>
      <c r="H1213">
        <v>5519.8379999999997</v>
      </c>
      <c r="I1213">
        <v>0</v>
      </c>
      <c r="J1213">
        <v>2912760</v>
      </c>
      <c r="K1213">
        <v>13654905</v>
      </c>
      <c r="M1213">
        <v>33753.120000000003</v>
      </c>
      <c r="N1213" t="s">
        <v>18</v>
      </c>
    </row>
    <row r="1214" spans="1:14" x14ac:dyDescent="0.3">
      <c r="A1214" t="s">
        <v>97</v>
      </c>
      <c r="B1214">
        <v>5</v>
      </c>
      <c r="C1214" t="s">
        <v>82</v>
      </c>
      <c r="D1214">
        <v>91973</v>
      </c>
      <c r="E1214" t="s">
        <v>88</v>
      </c>
      <c r="F1214">
        <v>15</v>
      </c>
      <c r="G1214" t="s">
        <v>29</v>
      </c>
      <c r="H1214">
        <v>4006.1309999999999</v>
      </c>
      <c r="I1214">
        <v>0</v>
      </c>
      <c r="J1214">
        <v>215</v>
      </c>
      <c r="K1214">
        <v>0</v>
      </c>
      <c r="M1214">
        <v>0</v>
      </c>
      <c r="N1214" t="s">
        <v>39</v>
      </c>
    </row>
    <row r="1215" spans="1:14" x14ac:dyDescent="0.3">
      <c r="A1215" t="s">
        <v>97</v>
      </c>
      <c r="B1215">
        <v>5</v>
      </c>
      <c r="C1215" t="s">
        <v>46</v>
      </c>
      <c r="D1215">
        <v>15552</v>
      </c>
      <c r="E1215" t="s">
        <v>176</v>
      </c>
      <c r="F1215">
        <v>15</v>
      </c>
      <c r="G1215" t="s">
        <v>122</v>
      </c>
      <c r="H1215">
        <v>4544.268</v>
      </c>
      <c r="I1215">
        <v>0</v>
      </c>
      <c r="J1215">
        <v>50</v>
      </c>
      <c r="K1215">
        <v>0</v>
      </c>
      <c r="M1215">
        <v>0</v>
      </c>
      <c r="N1215" t="s">
        <v>18</v>
      </c>
    </row>
    <row r="1216" spans="1:14" x14ac:dyDescent="0.3">
      <c r="A1216" t="s">
        <v>99</v>
      </c>
      <c r="B1216">
        <v>5</v>
      </c>
      <c r="C1216" t="s">
        <v>68</v>
      </c>
      <c r="D1216">
        <v>77348</v>
      </c>
      <c r="E1216" t="s">
        <v>73</v>
      </c>
      <c r="F1216">
        <v>2</v>
      </c>
      <c r="G1216" t="s">
        <v>19</v>
      </c>
      <c r="H1216">
        <v>2552.2170000000001</v>
      </c>
      <c r="I1216">
        <v>0</v>
      </c>
      <c r="J1216">
        <v>115605</v>
      </c>
      <c r="K1216">
        <v>640548</v>
      </c>
      <c r="M1216">
        <v>595.08000000000004</v>
      </c>
      <c r="N1216" t="s">
        <v>39</v>
      </c>
    </row>
    <row r="1217" spans="1:14" x14ac:dyDescent="0.3">
      <c r="A1217" t="s">
        <v>97</v>
      </c>
      <c r="B1217">
        <v>5</v>
      </c>
      <c r="C1217" t="s">
        <v>68</v>
      </c>
      <c r="D1217">
        <v>77348</v>
      </c>
      <c r="E1217" t="s">
        <v>73</v>
      </c>
      <c r="F1217">
        <v>11</v>
      </c>
      <c r="G1217" t="s">
        <v>32</v>
      </c>
      <c r="H1217">
        <v>6294</v>
      </c>
      <c r="I1217">
        <v>0</v>
      </c>
      <c r="J1217">
        <v>620365</v>
      </c>
      <c r="K1217">
        <v>2017926</v>
      </c>
      <c r="M1217">
        <v>0</v>
      </c>
      <c r="N1217" t="s">
        <v>39</v>
      </c>
    </row>
    <row r="1218" spans="1:14" x14ac:dyDescent="0.3">
      <c r="A1218" t="s">
        <v>97</v>
      </c>
      <c r="B1218">
        <v>5</v>
      </c>
      <c r="C1218" t="s">
        <v>56</v>
      </c>
      <c r="D1218">
        <v>87703</v>
      </c>
      <c r="E1218" t="s">
        <v>59</v>
      </c>
      <c r="F1218">
        <v>4</v>
      </c>
      <c r="G1218" t="s">
        <v>21</v>
      </c>
      <c r="H1218">
        <v>1809.5250000000001</v>
      </c>
      <c r="I1218">
        <v>0</v>
      </c>
      <c r="J1218">
        <v>355240</v>
      </c>
      <c r="K1218">
        <v>633429</v>
      </c>
      <c r="M1218">
        <v>581.4</v>
      </c>
      <c r="N1218" t="s">
        <v>18</v>
      </c>
    </row>
    <row r="1219" spans="1:14" x14ac:dyDescent="0.3">
      <c r="A1219" t="s">
        <v>97</v>
      </c>
      <c r="B1219">
        <v>5</v>
      </c>
      <c r="C1219" t="s">
        <v>68</v>
      </c>
      <c r="D1219">
        <v>64983</v>
      </c>
      <c r="E1219" t="s">
        <v>71</v>
      </c>
      <c r="F1219">
        <v>7</v>
      </c>
      <c r="G1219" t="s">
        <v>166</v>
      </c>
      <c r="H1219">
        <v>5976.1530000000002</v>
      </c>
      <c r="I1219">
        <v>0</v>
      </c>
      <c r="J1219">
        <v>217950</v>
      </c>
      <c r="K1219">
        <v>1733907</v>
      </c>
      <c r="M1219">
        <v>6274.56</v>
      </c>
      <c r="N1219" t="s">
        <v>72</v>
      </c>
    </row>
    <row r="1220" spans="1:14" x14ac:dyDescent="0.3">
      <c r="A1220" t="s">
        <v>97</v>
      </c>
      <c r="B1220">
        <v>5</v>
      </c>
      <c r="C1220" t="s">
        <v>61</v>
      </c>
      <c r="D1220">
        <v>88750</v>
      </c>
      <c r="E1220" t="s">
        <v>67</v>
      </c>
      <c r="F1220">
        <v>7</v>
      </c>
      <c r="G1220" t="s">
        <v>25</v>
      </c>
      <c r="H1220">
        <v>7172.0129999999999</v>
      </c>
      <c r="I1220">
        <v>0</v>
      </c>
      <c r="J1220">
        <v>229485</v>
      </c>
      <c r="K1220">
        <v>2043078</v>
      </c>
      <c r="M1220">
        <v>7875.12</v>
      </c>
      <c r="N1220" t="s">
        <v>18</v>
      </c>
    </row>
    <row r="1221" spans="1:14" x14ac:dyDescent="0.3">
      <c r="A1221" t="s">
        <v>97</v>
      </c>
      <c r="B1221">
        <v>5</v>
      </c>
      <c r="C1221" t="s">
        <v>51</v>
      </c>
      <c r="D1221">
        <v>45583</v>
      </c>
      <c r="E1221" t="s">
        <v>54</v>
      </c>
      <c r="F1221">
        <v>17</v>
      </c>
      <c r="G1221" t="s">
        <v>33</v>
      </c>
      <c r="H1221">
        <v>31.47</v>
      </c>
      <c r="I1221">
        <v>0</v>
      </c>
      <c r="J1221">
        <v>80</v>
      </c>
      <c r="K1221">
        <v>0</v>
      </c>
      <c r="M1221">
        <v>0</v>
      </c>
      <c r="N1221" t="s">
        <v>18</v>
      </c>
    </row>
    <row r="1222" spans="1:14" x14ac:dyDescent="0.3">
      <c r="A1222" t="s">
        <v>99</v>
      </c>
      <c r="B1222">
        <v>5</v>
      </c>
      <c r="C1222" t="s">
        <v>68</v>
      </c>
      <c r="D1222">
        <v>64983</v>
      </c>
      <c r="E1222" t="s">
        <v>71</v>
      </c>
      <c r="F1222">
        <v>12</v>
      </c>
      <c r="G1222" t="s">
        <v>30</v>
      </c>
      <c r="H1222">
        <v>8072.0550000000003</v>
      </c>
      <c r="I1222">
        <v>40</v>
      </c>
      <c r="J1222">
        <v>4117330</v>
      </c>
      <c r="K1222">
        <v>14052009</v>
      </c>
      <c r="M1222">
        <v>33422.519999999997</v>
      </c>
      <c r="N1222" t="s">
        <v>72</v>
      </c>
    </row>
    <row r="1223" spans="1:14" x14ac:dyDescent="0.3">
      <c r="A1223" t="s">
        <v>97</v>
      </c>
      <c r="B1223">
        <v>5</v>
      </c>
      <c r="C1223" t="s">
        <v>15</v>
      </c>
      <c r="D1223">
        <v>38976</v>
      </c>
      <c r="E1223" t="s">
        <v>35</v>
      </c>
      <c r="F1223">
        <v>16</v>
      </c>
      <c r="G1223" t="s">
        <v>31</v>
      </c>
      <c r="H1223">
        <v>4899.8789999999999</v>
      </c>
      <c r="I1223">
        <v>0</v>
      </c>
      <c r="J1223">
        <v>5</v>
      </c>
      <c r="K1223">
        <v>0</v>
      </c>
      <c r="M1223">
        <v>0</v>
      </c>
      <c r="N1223" t="s">
        <v>18</v>
      </c>
    </row>
    <row r="1224" spans="1:14" x14ac:dyDescent="0.3">
      <c r="A1224" t="s">
        <v>97</v>
      </c>
      <c r="B1224">
        <v>5</v>
      </c>
      <c r="C1224" t="s">
        <v>75</v>
      </c>
      <c r="D1224">
        <v>83160</v>
      </c>
      <c r="E1224" t="s">
        <v>76</v>
      </c>
      <c r="F1224">
        <v>11</v>
      </c>
      <c r="G1224" t="s">
        <v>127</v>
      </c>
      <c r="H1224">
        <v>0</v>
      </c>
      <c r="I1224">
        <v>0</v>
      </c>
      <c r="J1224">
        <v>0</v>
      </c>
      <c r="K1224">
        <v>0</v>
      </c>
      <c r="M1224">
        <v>0</v>
      </c>
      <c r="N1224" t="s">
        <v>18</v>
      </c>
    </row>
    <row r="1225" spans="1:14" x14ac:dyDescent="0.3">
      <c r="A1225" t="s">
        <v>97</v>
      </c>
      <c r="B1225">
        <v>5</v>
      </c>
      <c r="C1225" t="s">
        <v>68</v>
      </c>
      <c r="D1225">
        <v>94153</v>
      </c>
      <c r="E1225" t="s">
        <v>70</v>
      </c>
      <c r="F1225">
        <v>11</v>
      </c>
      <c r="G1225" t="s">
        <v>32</v>
      </c>
      <c r="H1225">
        <v>5293.2539999999999</v>
      </c>
      <c r="I1225">
        <v>0</v>
      </c>
      <c r="J1225">
        <v>412130</v>
      </c>
      <c r="K1225">
        <v>1595742</v>
      </c>
      <c r="M1225">
        <v>0</v>
      </c>
      <c r="N1225" t="s">
        <v>39</v>
      </c>
    </row>
    <row r="1226" spans="1:14" x14ac:dyDescent="0.3">
      <c r="A1226" t="s">
        <v>97</v>
      </c>
      <c r="B1226">
        <v>5</v>
      </c>
      <c r="C1226" t="s">
        <v>46</v>
      </c>
      <c r="D1226">
        <v>95434</v>
      </c>
      <c r="E1226" t="s">
        <v>48</v>
      </c>
      <c r="F1226">
        <v>4</v>
      </c>
      <c r="G1226" t="s">
        <v>21</v>
      </c>
      <c r="H1226">
        <v>755.28</v>
      </c>
      <c r="I1226">
        <v>0</v>
      </c>
      <c r="J1226">
        <v>341695</v>
      </c>
      <c r="K1226">
        <v>630099</v>
      </c>
      <c r="M1226">
        <v>615.6</v>
      </c>
      <c r="N1226" t="s">
        <v>39</v>
      </c>
    </row>
    <row r="1227" spans="1:14" x14ac:dyDescent="0.3">
      <c r="A1227" t="s">
        <v>97</v>
      </c>
      <c r="B1227">
        <v>5</v>
      </c>
      <c r="C1227" t="s">
        <v>15</v>
      </c>
      <c r="D1227">
        <v>17647</v>
      </c>
      <c r="E1227" t="s">
        <v>36</v>
      </c>
      <c r="F1227">
        <v>17</v>
      </c>
      <c r="G1227" t="s">
        <v>33</v>
      </c>
      <c r="H1227">
        <v>2536.482</v>
      </c>
      <c r="I1227">
        <v>0</v>
      </c>
      <c r="J1227">
        <v>10</v>
      </c>
      <c r="K1227">
        <v>0</v>
      </c>
      <c r="M1227">
        <v>0</v>
      </c>
      <c r="N1227" t="s">
        <v>18</v>
      </c>
    </row>
    <row r="1228" spans="1:14" x14ac:dyDescent="0.3">
      <c r="A1228" t="s">
        <v>97</v>
      </c>
      <c r="B1228">
        <v>5</v>
      </c>
      <c r="C1228" t="s">
        <v>46</v>
      </c>
      <c r="D1228">
        <v>85321</v>
      </c>
      <c r="E1228" t="s">
        <v>50</v>
      </c>
      <c r="F1228">
        <v>1</v>
      </c>
      <c r="G1228" t="s">
        <v>17</v>
      </c>
      <c r="H1228">
        <v>2992.797</v>
      </c>
      <c r="I1228">
        <v>0</v>
      </c>
      <c r="J1228">
        <v>295445</v>
      </c>
      <c r="K1228">
        <v>1137255</v>
      </c>
      <c r="M1228">
        <v>870.96</v>
      </c>
      <c r="N1228" t="s">
        <v>18</v>
      </c>
    </row>
    <row r="1229" spans="1:14" x14ac:dyDescent="0.3">
      <c r="A1229" t="s">
        <v>97</v>
      </c>
      <c r="B1229">
        <v>5</v>
      </c>
      <c r="C1229" t="s">
        <v>89</v>
      </c>
      <c r="D1229">
        <v>19340</v>
      </c>
      <c r="E1229" t="s">
        <v>177</v>
      </c>
      <c r="F1229">
        <v>5</v>
      </c>
      <c r="G1229" t="s">
        <v>141</v>
      </c>
      <c r="H1229">
        <v>1859.877</v>
      </c>
      <c r="I1229">
        <v>0</v>
      </c>
      <c r="J1229">
        <v>159940</v>
      </c>
      <c r="K1229">
        <v>371004</v>
      </c>
      <c r="M1229">
        <v>1133.1600000000001</v>
      </c>
      <c r="N1229" t="s">
        <v>18</v>
      </c>
    </row>
    <row r="1230" spans="1:14" x14ac:dyDescent="0.3">
      <c r="A1230" t="s">
        <v>97</v>
      </c>
      <c r="B1230">
        <v>5</v>
      </c>
      <c r="C1230" t="s">
        <v>15</v>
      </c>
      <c r="D1230">
        <v>17647</v>
      </c>
      <c r="E1230" t="s">
        <v>36</v>
      </c>
      <c r="F1230">
        <v>9</v>
      </c>
      <c r="G1230" t="s">
        <v>27</v>
      </c>
      <c r="H1230">
        <v>2791.3890000000001</v>
      </c>
      <c r="I1230">
        <v>0</v>
      </c>
      <c r="J1230">
        <v>51870</v>
      </c>
      <c r="K1230">
        <v>30822</v>
      </c>
      <c r="M1230">
        <v>5688.6</v>
      </c>
      <c r="N1230" t="s">
        <v>18</v>
      </c>
    </row>
    <row r="1231" spans="1:14" x14ac:dyDescent="0.3">
      <c r="A1231" t="s">
        <v>99</v>
      </c>
      <c r="B1231">
        <v>5</v>
      </c>
      <c r="C1231" t="s">
        <v>75</v>
      </c>
      <c r="D1231">
        <v>34378</v>
      </c>
      <c r="E1231" t="s">
        <v>79</v>
      </c>
      <c r="F1231">
        <v>8</v>
      </c>
      <c r="G1231" t="s">
        <v>26</v>
      </c>
      <c r="H1231">
        <v>1633.2929999999999</v>
      </c>
      <c r="I1231">
        <v>0</v>
      </c>
      <c r="J1231">
        <v>70815</v>
      </c>
      <c r="K1231">
        <v>364584</v>
      </c>
      <c r="M1231">
        <v>4819.92</v>
      </c>
      <c r="N1231" t="s">
        <v>18</v>
      </c>
    </row>
    <row r="1232" spans="1:14" x14ac:dyDescent="0.3">
      <c r="A1232" t="s">
        <v>97</v>
      </c>
      <c r="B1232">
        <v>5</v>
      </c>
      <c r="C1232" t="s">
        <v>82</v>
      </c>
      <c r="D1232">
        <v>73422</v>
      </c>
      <c r="E1232" t="s">
        <v>87</v>
      </c>
      <c r="F1232">
        <v>6</v>
      </c>
      <c r="G1232" t="s">
        <v>23</v>
      </c>
      <c r="H1232">
        <v>12720.174000000001</v>
      </c>
      <c r="I1232">
        <v>0</v>
      </c>
      <c r="J1232">
        <v>2519650</v>
      </c>
      <c r="K1232">
        <v>9446169</v>
      </c>
      <c r="M1232">
        <v>12131.88</v>
      </c>
      <c r="N1232" t="s">
        <v>18</v>
      </c>
    </row>
    <row r="1233" spans="1:14" x14ac:dyDescent="0.3">
      <c r="A1233" t="s">
        <v>97</v>
      </c>
      <c r="B1233">
        <v>5</v>
      </c>
      <c r="C1233" t="s">
        <v>75</v>
      </c>
      <c r="D1233">
        <v>86089</v>
      </c>
      <c r="E1233" t="s">
        <v>81</v>
      </c>
      <c r="F1233">
        <v>1</v>
      </c>
      <c r="G1233" t="s">
        <v>17</v>
      </c>
      <c r="H1233">
        <v>3266.5859999999998</v>
      </c>
      <c r="I1233">
        <v>0</v>
      </c>
      <c r="J1233">
        <v>638650</v>
      </c>
      <c r="K1233">
        <v>2304537</v>
      </c>
      <c r="M1233">
        <v>1124.04</v>
      </c>
      <c r="N1233" t="s">
        <v>18</v>
      </c>
    </row>
    <row r="1234" spans="1:14" x14ac:dyDescent="0.3">
      <c r="A1234" t="s">
        <v>97</v>
      </c>
      <c r="B1234">
        <v>5</v>
      </c>
      <c r="C1234" t="s">
        <v>61</v>
      </c>
      <c r="D1234">
        <v>96493</v>
      </c>
      <c r="E1234" t="s">
        <v>66</v>
      </c>
      <c r="F1234">
        <v>15</v>
      </c>
      <c r="G1234" t="s">
        <v>29</v>
      </c>
      <c r="H1234">
        <v>6548.9070000000002</v>
      </c>
      <c r="I1234">
        <v>0</v>
      </c>
      <c r="J1234">
        <v>125</v>
      </c>
      <c r="K1234">
        <v>0</v>
      </c>
      <c r="M1234">
        <v>0</v>
      </c>
      <c r="N1234" t="s">
        <v>18</v>
      </c>
    </row>
    <row r="1235" spans="1:14" x14ac:dyDescent="0.3">
      <c r="A1235" t="s">
        <v>97</v>
      </c>
      <c r="B1235">
        <v>5</v>
      </c>
      <c r="C1235" t="s">
        <v>15</v>
      </c>
      <c r="D1235">
        <v>73949</v>
      </c>
      <c r="E1235" t="s">
        <v>38</v>
      </c>
      <c r="F1235">
        <v>14</v>
      </c>
      <c r="G1235" t="s">
        <v>28</v>
      </c>
      <c r="H1235">
        <v>6744.0209999999997</v>
      </c>
      <c r="I1235">
        <v>0</v>
      </c>
      <c r="J1235">
        <v>285770</v>
      </c>
      <c r="K1235">
        <v>2311995</v>
      </c>
      <c r="M1235">
        <v>19323</v>
      </c>
      <c r="N1235" t="s">
        <v>39</v>
      </c>
    </row>
    <row r="1236" spans="1:14" x14ac:dyDescent="0.3">
      <c r="A1236" t="s">
        <v>97</v>
      </c>
      <c r="B1236">
        <v>5</v>
      </c>
      <c r="C1236" t="s">
        <v>46</v>
      </c>
      <c r="D1236">
        <v>95434</v>
      </c>
      <c r="E1236" t="s">
        <v>48</v>
      </c>
      <c r="F1236">
        <v>5</v>
      </c>
      <c r="G1236" t="s">
        <v>22</v>
      </c>
      <c r="H1236">
        <v>1595.529</v>
      </c>
      <c r="I1236">
        <v>0</v>
      </c>
      <c r="J1236">
        <v>197275</v>
      </c>
      <c r="K1236">
        <v>392139</v>
      </c>
      <c r="M1236">
        <v>848.16</v>
      </c>
      <c r="N1236" t="s">
        <v>39</v>
      </c>
    </row>
    <row r="1237" spans="1:14" x14ac:dyDescent="0.3">
      <c r="A1237" t="s">
        <v>97</v>
      </c>
      <c r="B1237">
        <v>5</v>
      </c>
      <c r="C1237" t="s">
        <v>41</v>
      </c>
      <c r="D1237">
        <v>86208</v>
      </c>
      <c r="E1237" t="s">
        <v>43</v>
      </c>
      <c r="F1237">
        <v>15</v>
      </c>
      <c r="G1237" t="s">
        <v>122</v>
      </c>
      <c r="H1237">
        <v>2284.7220000000002</v>
      </c>
      <c r="I1237">
        <v>0</v>
      </c>
      <c r="J1237">
        <v>35</v>
      </c>
      <c r="K1237">
        <v>0</v>
      </c>
      <c r="M1237">
        <v>0</v>
      </c>
      <c r="N1237" t="s">
        <v>39</v>
      </c>
    </row>
    <row r="1238" spans="1:14" x14ac:dyDescent="0.3">
      <c r="A1238" t="s">
        <v>97</v>
      </c>
      <c r="B1238">
        <v>5</v>
      </c>
      <c r="C1238" t="s">
        <v>82</v>
      </c>
      <c r="D1238">
        <v>91973</v>
      </c>
      <c r="E1238" t="s">
        <v>88</v>
      </c>
      <c r="F1238">
        <v>11</v>
      </c>
      <c r="G1238" t="s">
        <v>32</v>
      </c>
      <c r="H1238">
        <v>0</v>
      </c>
      <c r="I1238">
        <v>0</v>
      </c>
      <c r="J1238">
        <v>28500</v>
      </c>
      <c r="M1238">
        <v>0</v>
      </c>
      <c r="N1238" t="s">
        <v>39</v>
      </c>
    </row>
    <row r="1239" spans="1:14" x14ac:dyDescent="0.3">
      <c r="A1239" t="s">
        <v>97</v>
      </c>
      <c r="B1239">
        <v>5</v>
      </c>
      <c r="C1239" t="s">
        <v>82</v>
      </c>
      <c r="D1239">
        <v>63354</v>
      </c>
      <c r="E1239" t="s">
        <v>85</v>
      </c>
      <c r="F1239">
        <v>18</v>
      </c>
      <c r="G1239" t="s">
        <v>34</v>
      </c>
      <c r="H1239">
        <v>62990.351999999999</v>
      </c>
      <c r="I1239">
        <v>0</v>
      </c>
      <c r="J1239">
        <v>4191785</v>
      </c>
      <c r="K1239">
        <v>17530248</v>
      </c>
      <c r="M1239">
        <v>37455.839999999997</v>
      </c>
      <c r="N1239" t="s">
        <v>18</v>
      </c>
    </row>
    <row r="1240" spans="1:14" x14ac:dyDescent="0.3">
      <c r="A1240" t="s">
        <v>97</v>
      </c>
      <c r="B1240">
        <v>5</v>
      </c>
      <c r="C1240" t="s">
        <v>61</v>
      </c>
      <c r="D1240">
        <v>96493</v>
      </c>
      <c r="E1240" t="s">
        <v>66</v>
      </c>
      <c r="F1240">
        <v>12</v>
      </c>
      <c r="G1240" t="s">
        <v>132</v>
      </c>
      <c r="H1240">
        <v>8833.6290000000008</v>
      </c>
      <c r="I1240">
        <v>0</v>
      </c>
      <c r="J1240">
        <v>5413760</v>
      </c>
      <c r="K1240">
        <v>17243052</v>
      </c>
      <c r="M1240">
        <v>36491.4</v>
      </c>
      <c r="N1240" t="s">
        <v>18</v>
      </c>
    </row>
    <row r="1241" spans="1:14" x14ac:dyDescent="0.3">
      <c r="A1241" t="s">
        <v>97</v>
      </c>
      <c r="B1241">
        <v>5</v>
      </c>
      <c r="C1241" t="s">
        <v>41</v>
      </c>
      <c r="D1241">
        <v>19769</v>
      </c>
      <c r="E1241" t="s">
        <v>45</v>
      </c>
      <c r="F1241">
        <v>7</v>
      </c>
      <c r="G1241" t="s">
        <v>25</v>
      </c>
      <c r="H1241">
        <v>4446.7110000000002</v>
      </c>
      <c r="I1241">
        <v>0</v>
      </c>
      <c r="J1241">
        <v>175280</v>
      </c>
      <c r="K1241">
        <v>1515438</v>
      </c>
      <c r="M1241">
        <v>5207.5200000000004</v>
      </c>
      <c r="N1241" t="s">
        <v>18</v>
      </c>
    </row>
    <row r="1242" spans="1:14" x14ac:dyDescent="0.3">
      <c r="A1242" t="s">
        <v>112</v>
      </c>
      <c r="B1242">
        <v>5</v>
      </c>
      <c r="C1242" t="s">
        <v>15</v>
      </c>
      <c r="D1242">
        <v>17647</v>
      </c>
      <c r="E1242" t="s">
        <v>36</v>
      </c>
      <c r="F1242">
        <v>11</v>
      </c>
      <c r="G1242" t="s">
        <v>32</v>
      </c>
      <c r="H1242">
        <v>0</v>
      </c>
      <c r="I1242">
        <v>0</v>
      </c>
      <c r="J1242">
        <v>3360</v>
      </c>
      <c r="K1242">
        <v>30675</v>
      </c>
      <c r="M1242">
        <v>0</v>
      </c>
      <c r="N1242" t="s">
        <v>18</v>
      </c>
    </row>
    <row r="1243" spans="1:14" x14ac:dyDescent="0.3">
      <c r="A1243" t="s">
        <v>97</v>
      </c>
      <c r="B1243">
        <v>5</v>
      </c>
      <c r="C1243" t="s">
        <v>75</v>
      </c>
      <c r="D1243">
        <v>34378</v>
      </c>
      <c r="E1243" t="s">
        <v>79</v>
      </c>
      <c r="F1243">
        <v>7</v>
      </c>
      <c r="G1243" t="s">
        <v>25</v>
      </c>
      <c r="H1243">
        <v>5856.567</v>
      </c>
      <c r="I1243">
        <v>0</v>
      </c>
      <c r="J1243">
        <v>287925</v>
      </c>
      <c r="K1243">
        <v>2305239</v>
      </c>
      <c r="M1243">
        <v>6974.52</v>
      </c>
      <c r="N1243" t="s">
        <v>18</v>
      </c>
    </row>
    <row r="1244" spans="1:14" x14ac:dyDescent="0.3">
      <c r="A1244" t="s">
        <v>97</v>
      </c>
      <c r="B1244">
        <v>5</v>
      </c>
      <c r="C1244" t="s">
        <v>46</v>
      </c>
      <c r="D1244">
        <v>93033</v>
      </c>
      <c r="E1244" t="s">
        <v>49</v>
      </c>
      <c r="F1244">
        <v>8</v>
      </c>
      <c r="G1244" t="s">
        <v>26</v>
      </c>
      <c r="H1244">
        <v>1620.7049999999999</v>
      </c>
      <c r="I1244">
        <v>0</v>
      </c>
      <c r="J1244">
        <v>34995</v>
      </c>
      <c r="K1244">
        <v>214974</v>
      </c>
      <c r="M1244">
        <v>4161</v>
      </c>
      <c r="N1244" t="s">
        <v>18</v>
      </c>
    </row>
    <row r="1245" spans="1:14" x14ac:dyDescent="0.3">
      <c r="A1245" t="s">
        <v>97</v>
      </c>
      <c r="B1245">
        <v>5</v>
      </c>
      <c r="C1245" t="s">
        <v>46</v>
      </c>
      <c r="D1245">
        <v>93033</v>
      </c>
      <c r="E1245" t="s">
        <v>178</v>
      </c>
      <c r="F1245">
        <v>1</v>
      </c>
      <c r="G1245" t="s">
        <v>139</v>
      </c>
      <c r="H1245">
        <v>2429.4839999999999</v>
      </c>
      <c r="I1245">
        <v>0</v>
      </c>
      <c r="J1245">
        <v>378150</v>
      </c>
      <c r="K1245">
        <v>1486758</v>
      </c>
      <c r="M1245">
        <v>923.4</v>
      </c>
      <c r="N1245" t="s">
        <v>18</v>
      </c>
    </row>
    <row r="1246" spans="1:14" x14ac:dyDescent="0.3">
      <c r="A1246" t="s">
        <v>97</v>
      </c>
      <c r="B1246">
        <v>5</v>
      </c>
      <c r="C1246" t="s">
        <v>93</v>
      </c>
      <c r="D1246">
        <v>90992</v>
      </c>
      <c r="E1246" t="s">
        <v>179</v>
      </c>
      <c r="F1246">
        <v>12</v>
      </c>
      <c r="G1246" t="s">
        <v>132</v>
      </c>
      <c r="H1246">
        <v>8478.018</v>
      </c>
      <c r="I1246">
        <v>0</v>
      </c>
      <c r="J1246">
        <v>3829865</v>
      </c>
      <c r="K1246">
        <v>14521053</v>
      </c>
      <c r="M1246">
        <v>32998.44</v>
      </c>
      <c r="N1246" t="s">
        <v>18</v>
      </c>
    </row>
    <row r="1247" spans="1:14" x14ac:dyDescent="0.3">
      <c r="A1247" t="s">
        <v>97</v>
      </c>
      <c r="B1247">
        <v>5</v>
      </c>
      <c r="C1247" t="s">
        <v>46</v>
      </c>
      <c r="D1247">
        <v>15552</v>
      </c>
      <c r="E1247" t="s">
        <v>47</v>
      </c>
      <c r="F1247">
        <v>4</v>
      </c>
      <c r="G1247" t="s">
        <v>21</v>
      </c>
      <c r="H1247">
        <v>1844.1420000000001</v>
      </c>
      <c r="I1247">
        <v>0</v>
      </c>
      <c r="J1247">
        <v>220920</v>
      </c>
      <c r="K1247">
        <v>351549</v>
      </c>
      <c r="M1247">
        <v>870.96</v>
      </c>
      <c r="N1247" t="s">
        <v>18</v>
      </c>
    </row>
    <row r="1248" spans="1:14" x14ac:dyDescent="0.3">
      <c r="A1248" t="s">
        <v>97</v>
      </c>
      <c r="B1248">
        <v>5</v>
      </c>
      <c r="C1248" t="s">
        <v>46</v>
      </c>
      <c r="D1248">
        <v>93033</v>
      </c>
      <c r="E1248" t="s">
        <v>49</v>
      </c>
      <c r="F1248">
        <v>7</v>
      </c>
      <c r="G1248" t="s">
        <v>25</v>
      </c>
      <c r="H1248">
        <v>4544.268</v>
      </c>
      <c r="I1248">
        <v>0</v>
      </c>
      <c r="J1248">
        <v>147400</v>
      </c>
      <c r="K1248">
        <v>1302795</v>
      </c>
      <c r="M1248">
        <v>7754.28</v>
      </c>
      <c r="N1248" t="s">
        <v>18</v>
      </c>
    </row>
    <row r="1249" spans="1:14" x14ac:dyDescent="0.3">
      <c r="A1249" t="s">
        <v>97</v>
      </c>
      <c r="B1249">
        <v>5</v>
      </c>
      <c r="C1249" t="s">
        <v>89</v>
      </c>
      <c r="D1249">
        <v>73762</v>
      </c>
      <c r="E1249" t="s">
        <v>92</v>
      </c>
      <c r="F1249">
        <v>13</v>
      </c>
      <c r="G1249" t="s">
        <v>24</v>
      </c>
      <c r="H1249">
        <v>32294.513999999999</v>
      </c>
      <c r="I1249">
        <v>0</v>
      </c>
      <c r="J1249">
        <v>5089575</v>
      </c>
      <c r="K1249">
        <v>17547273</v>
      </c>
      <c r="M1249">
        <v>17537.759999999998</v>
      </c>
      <c r="N1249" t="s">
        <v>18</v>
      </c>
    </row>
    <row r="1250" spans="1:14" x14ac:dyDescent="0.3">
      <c r="A1250" t="s">
        <v>97</v>
      </c>
      <c r="B1250">
        <v>5</v>
      </c>
      <c r="C1250" t="s">
        <v>93</v>
      </c>
      <c r="E1250" t="s">
        <v>95</v>
      </c>
      <c r="F1250">
        <v>4</v>
      </c>
      <c r="G1250" t="s">
        <v>21</v>
      </c>
      <c r="H1250">
        <v>1850.4359999999999</v>
      </c>
      <c r="I1250">
        <v>0</v>
      </c>
      <c r="J1250">
        <v>353295</v>
      </c>
      <c r="K1250">
        <v>620904</v>
      </c>
      <c r="M1250">
        <v>1044.24</v>
      </c>
      <c r="N1250" t="s">
        <v>18</v>
      </c>
    </row>
    <row r="1251" spans="1:14" x14ac:dyDescent="0.3">
      <c r="A1251" t="s">
        <v>97</v>
      </c>
      <c r="B1251">
        <v>5</v>
      </c>
      <c r="C1251" t="s">
        <v>93</v>
      </c>
      <c r="D1251">
        <v>29650</v>
      </c>
      <c r="E1251" t="s">
        <v>96</v>
      </c>
      <c r="F1251">
        <v>7</v>
      </c>
      <c r="G1251" t="s">
        <v>25</v>
      </c>
      <c r="H1251">
        <v>4733.0879999999997</v>
      </c>
      <c r="I1251">
        <v>0</v>
      </c>
      <c r="J1251">
        <v>170580</v>
      </c>
      <c r="K1251">
        <v>130074</v>
      </c>
      <c r="M1251">
        <v>4915.68</v>
      </c>
      <c r="N1251" t="s">
        <v>18</v>
      </c>
    </row>
    <row r="1252" spans="1:14" x14ac:dyDescent="0.3">
      <c r="A1252" t="s">
        <v>97</v>
      </c>
      <c r="B1252">
        <v>5</v>
      </c>
      <c r="C1252" t="s">
        <v>75</v>
      </c>
      <c r="D1252">
        <v>12227</v>
      </c>
      <c r="E1252" t="s">
        <v>77</v>
      </c>
      <c r="F1252">
        <v>14</v>
      </c>
      <c r="G1252" t="s">
        <v>28</v>
      </c>
      <c r="H1252">
        <v>11269.406999999999</v>
      </c>
      <c r="I1252">
        <v>0</v>
      </c>
      <c r="J1252">
        <v>355730</v>
      </c>
      <c r="K1252">
        <v>2779998</v>
      </c>
      <c r="M1252">
        <v>13306.08</v>
      </c>
      <c r="N1252" t="s">
        <v>18</v>
      </c>
    </row>
    <row r="1253" spans="1:14" x14ac:dyDescent="0.3">
      <c r="A1253" t="s">
        <v>97</v>
      </c>
      <c r="B1253">
        <v>5</v>
      </c>
      <c r="C1253" t="s">
        <v>56</v>
      </c>
      <c r="D1253">
        <v>19000</v>
      </c>
      <c r="E1253" t="s">
        <v>60</v>
      </c>
      <c r="F1253">
        <v>12</v>
      </c>
      <c r="G1253" t="s">
        <v>30</v>
      </c>
      <c r="H1253">
        <v>8119.26</v>
      </c>
      <c r="I1253">
        <v>0</v>
      </c>
      <c r="J1253">
        <v>4082470</v>
      </c>
      <c r="K1253">
        <v>14827668</v>
      </c>
      <c r="M1253">
        <v>30666</v>
      </c>
      <c r="N1253" t="s">
        <v>18</v>
      </c>
    </row>
    <row r="1254" spans="1:14" x14ac:dyDescent="0.3">
      <c r="A1254" t="s">
        <v>97</v>
      </c>
      <c r="B1254">
        <v>5</v>
      </c>
      <c r="C1254" t="s">
        <v>68</v>
      </c>
      <c r="D1254">
        <v>77348</v>
      </c>
      <c r="E1254" t="s">
        <v>73</v>
      </c>
      <c r="F1254">
        <v>12</v>
      </c>
      <c r="G1254" t="s">
        <v>30</v>
      </c>
      <c r="H1254">
        <v>9173.5049999999992</v>
      </c>
      <c r="I1254">
        <v>0</v>
      </c>
      <c r="J1254">
        <v>5134890</v>
      </c>
      <c r="K1254">
        <v>15711306</v>
      </c>
      <c r="M1254">
        <v>32013.48</v>
      </c>
      <c r="N1254" t="s">
        <v>39</v>
      </c>
    </row>
    <row r="1255" spans="1:14" x14ac:dyDescent="0.3">
      <c r="A1255" t="s">
        <v>97</v>
      </c>
      <c r="B1255">
        <v>5</v>
      </c>
      <c r="C1255" t="s">
        <v>82</v>
      </c>
      <c r="D1255">
        <v>85124</v>
      </c>
      <c r="E1255" t="s">
        <v>86</v>
      </c>
      <c r="F1255">
        <v>2</v>
      </c>
      <c r="G1255" t="s">
        <v>110</v>
      </c>
      <c r="H1255">
        <v>3801.576</v>
      </c>
      <c r="I1255">
        <v>0</v>
      </c>
      <c r="J1255">
        <v>135485</v>
      </c>
      <c r="K1255">
        <v>846237</v>
      </c>
      <c r="M1255">
        <v>601.91999999999996</v>
      </c>
      <c r="N1255" t="s">
        <v>39</v>
      </c>
    </row>
    <row r="1256" spans="1:14" x14ac:dyDescent="0.3">
      <c r="A1256" t="s">
        <v>97</v>
      </c>
      <c r="B1256">
        <v>5</v>
      </c>
      <c r="C1256" t="s">
        <v>56</v>
      </c>
      <c r="D1256">
        <v>96857</v>
      </c>
      <c r="E1256" t="s">
        <v>58</v>
      </c>
      <c r="F1256">
        <v>14</v>
      </c>
      <c r="G1256" t="s">
        <v>28</v>
      </c>
      <c r="H1256">
        <v>8802.1589999999997</v>
      </c>
      <c r="I1256">
        <v>0</v>
      </c>
      <c r="J1256">
        <v>199240</v>
      </c>
      <c r="K1256">
        <v>108444</v>
      </c>
      <c r="M1256">
        <v>13709.64</v>
      </c>
      <c r="N1256" t="s">
        <v>18</v>
      </c>
    </row>
    <row r="1257" spans="1:14" x14ac:dyDescent="0.3">
      <c r="A1257" t="s">
        <v>97</v>
      </c>
      <c r="B1257">
        <v>5</v>
      </c>
      <c r="C1257" t="s">
        <v>75</v>
      </c>
      <c r="D1257">
        <v>83160</v>
      </c>
      <c r="E1257" t="s">
        <v>76</v>
      </c>
      <c r="F1257">
        <v>18</v>
      </c>
      <c r="G1257" t="s">
        <v>34</v>
      </c>
      <c r="H1257">
        <v>54188.192999999999</v>
      </c>
      <c r="I1257">
        <v>0</v>
      </c>
      <c r="J1257">
        <v>5498980</v>
      </c>
      <c r="K1257">
        <v>16865412</v>
      </c>
      <c r="M1257">
        <v>31817.4</v>
      </c>
      <c r="N1257" t="s">
        <v>18</v>
      </c>
    </row>
    <row r="1258" spans="1:14" x14ac:dyDescent="0.3">
      <c r="A1258" t="s">
        <v>97</v>
      </c>
      <c r="B1258">
        <v>5</v>
      </c>
      <c r="C1258" t="s">
        <v>89</v>
      </c>
      <c r="D1258">
        <v>19340</v>
      </c>
      <c r="E1258" t="s">
        <v>90</v>
      </c>
      <c r="F1258">
        <v>12</v>
      </c>
      <c r="G1258" t="s">
        <v>132</v>
      </c>
      <c r="H1258">
        <v>5674.0410000000002</v>
      </c>
      <c r="I1258">
        <v>0</v>
      </c>
      <c r="J1258">
        <v>3356065</v>
      </c>
      <c r="K1258">
        <v>12076200</v>
      </c>
      <c r="M1258">
        <v>25038.959999999999</v>
      </c>
      <c r="N1258" t="s">
        <v>18</v>
      </c>
    </row>
    <row r="1259" spans="1:14" x14ac:dyDescent="0.3">
      <c r="A1259" t="s">
        <v>97</v>
      </c>
      <c r="B1259">
        <v>5</v>
      </c>
      <c r="C1259" t="s">
        <v>56</v>
      </c>
      <c r="D1259">
        <v>19000</v>
      </c>
      <c r="E1259" t="s">
        <v>145</v>
      </c>
      <c r="F1259">
        <v>3</v>
      </c>
      <c r="G1259" t="s">
        <v>20</v>
      </c>
      <c r="H1259">
        <v>47.204999999999998</v>
      </c>
      <c r="I1259">
        <v>0</v>
      </c>
      <c r="J1259">
        <v>638370</v>
      </c>
      <c r="K1259">
        <v>968499</v>
      </c>
      <c r="M1259">
        <v>1071.5999999999999</v>
      </c>
      <c r="N1259" t="s">
        <v>18</v>
      </c>
    </row>
    <row r="1260" spans="1:14" x14ac:dyDescent="0.3">
      <c r="A1260" t="s">
        <v>97</v>
      </c>
      <c r="B1260">
        <v>5</v>
      </c>
      <c r="C1260" t="s">
        <v>75</v>
      </c>
      <c r="D1260">
        <v>94882</v>
      </c>
      <c r="E1260" t="s">
        <v>78</v>
      </c>
      <c r="F1260">
        <v>1</v>
      </c>
      <c r="G1260" t="s">
        <v>17</v>
      </c>
      <c r="H1260">
        <v>4707.9120000000003</v>
      </c>
      <c r="I1260">
        <v>0</v>
      </c>
      <c r="J1260">
        <v>720675</v>
      </c>
      <c r="K1260">
        <v>2203947</v>
      </c>
      <c r="M1260">
        <v>918.84</v>
      </c>
      <c r="N1260" t="s">
        <v>39</v>
      </c>
    </row>
    <row r="1261" spans="1:14" x14ac:dyDescent="0.3">
      <c r="A1261" t="s">
        <v>97</v>
      </c>
      <c r="B1261">
        <v>5</v>
      </c>
      <c r="C1261" t="s">
        <v>75</v>
      </c>
      <c r="D1261">
        <v>42367</v>
      </c>
      <c r="E1261" t="s">
        <v>80</v>
      </c>
      <c r="F1261">
        <v>6</v>
      </c>
      <c r="G1261" t="s">
        <v>23</v>
      </c>
      <c r="H1261">
        <v>9327.7080000000005</v>
      </c>
      <c r="I1261">
        <v>0</v>
      </c>
      <c r="J1261">
        <v>1684010</v>
      </c>
      <c r="K1261">
        <v>5764635</v>
      </c>
      <c r="M1261">
        <v>13037.04</v>
      </c>
      <c r="N1261" t="s">
        <v>18</v>
      </c>
    </row>
    <row r="1262" spans="1:14" x14ac:dyDescent="0.3">
      <c r="A1262" t="s">
        <v>99</v>
      </c>
      <c r="B1262">
        <v>5</v>
      </c>
      <c r="C1262" t="s">
        <v>46</v>
      </c>
      <c r="D1262">
        <v>93033</v>
      </c>
      <c r="E1262" t="s">
        <v>49</v>
      </c>
      <c r="F1262">
        <v>18</v>
      </c>
      <c r="G1262" t="s">
        <v>34</v>
      </c>
      <c r="H1262">
        <v>37704.207000000002</v>
      </c>
      <c r="I1262">
        <v>0</v>
      </c>
      <c r="J1262">
        <v>2912760</v>
      </c>
      <c r="K1262">
        <v>13654905</v>
      </c>
      <c r="M1262">
        <v>33753.120000000003</v>
      </c>
      <c r="N1262" t="s">
        <v>18</v>
      </c>
    </row>
    <row r="1263" spans="1:14" x14ac:dyDescent="0.3">
      <c r="A1263" t="s">
        <v>97</v>
      </c>
      <c r="B1263">
        <v>5</v>
      </c>
      <c r="C1263" t="s">
        <v>89</v>
      </c>
      <c r="D1263">
        <v>19340</v>
      </c>
      <c r="E1263" t="s">
        <v>90</v>
      </c>
      <c r="F1263">
        <v>8</v>
      </c>
      <c r="G1263" t="s">
        <v>26</v>
      </c>
      <c r="H1263">
        <v>1280.829</v>
      </c>
      <c r="I1263">
        <v>0</v>
      </c>
      <c r="J1263">
        <v>24575</v>
      </c>
      <c r="K1263">
        <v>153816</v>
      </c>
      <c r="M1263">
        <v>2508</v>
      </c>
      <c r="N1263" t="s">
        <v>18</v>
      </c>
    </row>
    <row r="1264" spans="1:14" x14ac:dyDescent="0.3">
      <c r="A1264" t="s">
        <v>97</v>
      </c>
      <c r="B1264">
        <v>5</v>
      </c>
      <c r="C1264" t="s">
        <v>93</v>
      </c>
      <c r="D1264">
        <v>90992</v>
      </c>
      <c r="E1264" t="s">
        <v>95</v>
      </c>
      <c r="F1264">
        <v>18</v>
      </c>
      <c r="G1264" t="s">
        <v>34</v>
      </c>
      <c r="H1264">
        <v>47755.724999999999</v>
      </c>
      <c r="I1264">
        <v>0</v>
      </c>
      <c r="J1264">
        <v>3829865</v>
      </c>
      <c r="K1264">
        <v>14521053</v>
      </c>
      <c r="M1264">
        <v>32998.44</v>
      </c>
      <c r="N1264" t="s">
        <v>18</v>
      </c>
    </row>
    <row r="1265" spans="1:14" x14ac:dyDescent="0.3">
      <c r="A1265" t="s">
        <v>97</v>
      </c>
      <c r="B1265">
        <v>5</v>
      </c>
      <c r="C1265" t="s">
        <v>82</v>
      </c>
      <c r="D1265">
        <v>63354</v>
      </c>
      <c r="E1265" t="s">
        <v>85</v>
      </c>
      <c r="F1265">
        <v>6</v>
      </c>
      <c r="G1265" t="s">
        <v>134</v>
      </c>
      <c r="H1265">
        <v>11152.968000000001</v>
      </c>
      <c r="I1265">
        <v>0</v>
      </c>
      <c r="J1265">
        <v>2150310</v>
      </c>
      <c r="K1265">
        <v>10484454</v>
      </c>
      <c r="M1265">
        <v>11810.4</v>
      </c>
      <c r="N1265" t="s">
        <v>18</v>
      </c>
    </row>
    <row r="1266" spans="1:14" x14ac:dyDescent="0.3">
      <c r="A1266" t="s">
        <v>97</v>
      </c>
      <c r="B1266">
        <v>5</v>
      </c>
      <c r="C1266" t="s">
        <v>41</v>
      </c>
      <c r="D1266">
        <v>23623</v>
      </c>
      <c r="E1266" t="s">
        <v>44</v>
      </c>
      <c r="F1266">
        <v>11</v>
      </c>
      <c r="G1266" t="s">
        <v>32</v>
      </c>
      <c r="H1266">
        <v>494.07900000000001</v>
      </c>
      <c r="I1266">
        <v>0</v>
      </c>
      <c r="J1266">
        <v>0</v>
      </c>
      <c r="K1266">
        <v>0</v>
      </c>
      <c r="M1266">
        <v>0</v>
      </c>
      <c r="N1266" t="s">
        <v>18</v>
      </c>
    </row>
    <row r="1267" spans="1:14" x14ac:dyDescent="0.3">
      <c r="A1267" t="s">
        <v>97</v>
      </c>
      <c r="B1267">
        <v>5</v>
      </c>
      <c r="C1267" t="s">
        <v>82</v>
      </c>
      <c r="D1267">
        <v>85124</v>
      </c>
      <c r="E1267" t="s">
        <v>86</v>
      </c>
      <c r="F1267">
        <v>8</v>
      </c>
      <c r="G1267" t="s">
        <v>26</v>
      </c>
      <c r="H1267">
        <v>1743.4380000000001</v>
      </c>
      <c r="I1267">
        <v>0</v>
      </c>
      <c r="J1267">
        <v>53495</v>
      </c>
      <c r="K1267">
        <v>251943</v>
      </c>
      <c r="M1267">
        <v>4671.72</v>
      </c>
      <c r="N1267" t="s">
        <v>39</v>
      </c>
    </row>
    <row r="1268" spans="1:14" x14ac:dyDescent="0.3">
      <c r="A1268" t="s">
        <v>97</v>
      </c>
      <c r="B1268">
        <v>5</v>
      </c>
      <c r="C1268" t="s">
        <v>82</v>
      </c>
      <c r="D1268">
        <v>91973</v>
      </c>
      <c r="E1268" t="s">
        <v>88</v>
      </c>
      <c r="F1268">
        <v>18</v>
      </c>
      <c r="G1268" t="s">
        <v>34</v>
      </c>
      <c r="H1268">
        <v>33748.428</v>
      </c>
      <c r="I1268">
        <v>328</v>
      </c>
      <c r="J1268">
        <v>2631925</v>
      </c>
      <c r="K1268">
        <v>8721729</v>
      </c>
      <c r="M1268">
        <v>24991.08</v>
      </c>
      <c r="N1268" t="s">
        <v>39</v>
      </c>
    </row>
    <row r="1269" spans="1:14" x14ac:dyDescent="0.3">
      <c r="A1269" t="s">
        <v>97</v>
      </c>
      <c r="B1269">
        <v>5</v>
      </c>
      <c r="C1269" t="s">
        <v>89</v>
      </c>
      <c r="D1269">
        <v>76852</v>
      </c>
      <c r="E1269" t="s">
        <v>91</v>
      </c>
      <c r="F1269">
        <v>5</v>
      </c>
      <c r="G1269" t="s">
        <v>22</v>
      </c>
      <c r="H1269">
        <v>3795.2820000000002</v>
      </c>
      <c r="I1269">
        <v>0</v>
      </c>
      <c r="J1269">
        <v>284040</v>
      </c>
      <c r="K1269">
        <v>531</v>
      </c>
      <c r="M1269">
        <v>1281.3599999999999</v>
      </c>
      <c r="N1269" t="s">
        <v>18</v>
      </c>
    </row>
    <row r="1270" spans="1:14" x14ac:dyDescent="0.3">
      <c r="A1270" t="s">
        <v>97</v>
      </c>
      <c r="B1270">
        <v>5</v>
      </c>
      <c r="C1270" t="s">
        <v>41</v>
      </c>
      <c r="D1270">
        <v>19769</v>
      </c>
      <c r="E1270" t="s">
        <v>180</v>
      </c>
      <c r="F1270">
        <v>16</v>
      </c>
      <c r="G1270" t="s">
        <v>118</v>
      </c>
      <c r="H1270">
        <v>3087.2069999999999</v>
      </c>
      <c r="I1270">
        <v>0</v>
      </c>
      <c r="J1270">
        <v>45</v>
      </c>
      <c r="K1270">
        <v>0</v>
      </c>
      <c r="M1270">
        <v>0</v>
      </c>
      <c r="N1270" t="s">
        <v>18</v>
      </c>
    </row>
    <row r="1271" spans="1:14" x14ac:dyDescent="0.3">
      <c r="A1271" t="s">
        <v>97</v>
      </c>
      <c r="B1271">
        <v>5</v>
      </c>
      <c r="C1271" t="s">
        <v>68</v>
      </c>
      <c r="E1271" t="s">
        <v>70</v>
      </c>
      <c r="F1271">
        <v>18</v>
      </c>
      <c r="G1271" t="s">
        <v>34</v>
      </c>
      <c r="H1271">
        <v>67100.334000000003</v>
      </c>
      <c r="I1271">
        <v>0</v>
      </c>
      <c r="J1271">
        <v>4290400</v>
      </c>
      <c r="K1271">
        <v>14856333</v>
      </c>
      <c r="M1271">
        <v>37683.839999999997</v>
      </c>
      <c r="N1271" t="s">
        <v>39</v>
      </c>
    </row>
    <row r="1272" spans="1:14" x14ac:dyDescent="0.3">
      <c r="A1272" t="s">
        <v>97</v>
      </c>
      <c r="B1272">
        <v>5</v>
      </c>
      <c r="C1272" t="s">
        <v>51</v>
      </c>
      <c r="D1272">
        <v>45583</v>
      </c>
      <c r="E1272" t="s">
        <v>54</v>
      </c>
      <c r="F1272">
        <v>8</v>
      </c>
      <c r="G1272" t="s">
        <v>26</v>
      </c>
      <c r="H1272">
        <v>62.94</v>
      </c>
      <c r="I1272">
        <v>0</v>
      </c>
      <c r="J1272">
        <v>31170</v>
      </c>
      <c r="K1272">
        <v>183420</v>
      </c>
      <c r="M1272">
        <v>3860.04</v>
      </c>
      <c r="N1272" t="s">
        <v>18</v>
      </c>
    </row>
    <row r="1273" spans="1:14" x14ac:dyDescent="0.3">
      <c r="A1273" t="s">
        <v>97</v>
      </c>
      <c r="B1273">
        <v>5</v>
      </c>
      <c r="C1273" t="s">
        <v>51</v>
      </c>
      <c r="D1273">
        <v>85696</v>
      </c>
      <c r="E1273" t="s">
        <v>55</v>
      </c>
      <c r="F1273">
        <v>14</v>
      </c>
      <c r="G1273" t="s">
        <v>28</v>
      </c>
      <c r="H1273">
        <v>7606.299</v>
      </c>
      <c r="I1273">
        <v>404</v>
      </c>
      <c r="J1273">
        <v>256535</v>
      </c>
      <c r="K1273">
        <v>2316867</v>
      </c>
      <c r="M1273">
        <v>17125.080000000002</v>
      </c>
      <c r="N1273" t="s">
        <v>39</v>
      </c>
    </row>
    <row r="1274" spans="1:14" x14ac:dyDescent="0.3">
      <c r="A1274" t="s">
        <v>97</v>
      </c>
      <c r="B1274">
        <v>5</v>
      </c>
      <c r="C1274" t="s">
        <v>82</v>
      </c>
      <c r="D1274">
        <v>63354</v>
      </c>
      <c r="E1274" t="s">
        <v>181</v>
      </c>
      <c r="F1274">
        <v>17</v>
      </c>
      <c r="G1274" t="s">
        <v>33</v>
      </c>
      <c r="H1274">
        <v>1265.0940000000001</v>
      </c>
      <c r="I1274">
        <v>0</v>
      </c>
      <c r="J1274">
        <v>200</v>
      </c>
      <c r="K1274">
        <v>0</v>
      </c>
      <c r="M1274">
        <v>0</v>
      </c>
      <c r="N1274" t="s">
        <v>18</v>
      </c>
    </row>
    <row r="1275" spans="1:14" x14ac:dyDescent="0.3">
      <c r="A1275" t="s">
        <v>97</v>
      </c>
      <c r="B1275">
        <v>5</v>
      </c>
      <c r="C1275" t="s">
        <v>56</v>
      </c>
      <c r="D1275">
        <v>32949</v>
      </c>
      <c r="E1275" t="s">
        <v>57</v>
      </c>
      <c r="F1275">
        <v>16</v>
      </c>
      <c r="G1275" t="s">
        <v>31</v>
      </c>
      <c r="H1275">
        <v>1803.231</v>
      </c>
      <c r="I1275">
        <v>0</v>
      </c>
      <c r="J1275">
        <v>90</v>
      </c>
      <c r="K1275">
        <v>0</v>
      </c>
      <c r="M1275">
        <v>0</v>
      </c>
      <c r="N1275" t="s">
        <v>18</v>
      </c>
    </row>
    <row r="1276" spans="1:14" x14ac:dyDescent="0.3">
      <c r="A1276" t="s">
        <v>97</v>
      </c>
      <c r="B1276">
        <v>5</v>
      </c>
      <c r="C1276" t="s">
        <v>75</v>
      </c>
      <c r="D1276">
        <v>34378</v>
      </c>
      <c r="E1276" t="s">
        <v>79</v>
      </c>
      <c r="F1276">
        <v>11</v>
      </c>
      <c r="G1276" t="s">
        <v>32</v>
      </c>
      <c r="H1276">
        <v>0</v>
      </c>
      <c r="I1276">
        <v>0</v>
      </c>
      <c r="J1276">
        <v>0</v>
      </c>
      <c r="K1276">
        <v>0</v>
      </c>
      <c r="M1276">
        <v>0</v>
      </c>
      <c r="N1276" t="s">
        <v>18</v>
      </c>
    </row>
    <row r="1277" spans="1:14" x14ac:dyDescent="0.3">
      <c r="A1277" t="s">
        <v>97</v>
      </c>
      <c r="B1277">
        <v>5</v>
      </c>
      <c r="C1277" t="s">
        <v>68</v>
      </c>
      <c r="D1277">
        <v>78450</v>
      </c>
      <c r="E1277" t="s">
        <v>69</v>
      </c>
      <c r="F1277">
        <v>14</v>
      </c>
      <c r="G1277" t="s">
        <v>28</v>
      </c>
      <c r="H1277">
        <v>10007.459999999999</v>
      </c>
      <c r="I1277">
        <v>34</v>
      </c>
      <c r="J1277">
        <v>307550</v>
      </c>
      <c r="K1277">
        <v>2582691</v>
      </c>
      <c r="M1277">
        <v>18771.240000000002</v>
      </c>
      <c r="N1277" t="s">
        <v>39</v>
      </c>
    </row>
    <row r="1278" spans="1:14" x14ac:dyDescent="0.3">
      <c r="A1278" t="s">
        <v>97</v>
      </c>
      <c r="B1278">
        <v>5</v>
      </c>
      <c r="C1278" t="s">
        <v>68</v>
      </c>
      <c r="D1278">
        <v>78325</v>
      </c>
      <c r="E1278" t="s">
        <v>74</v>
      </c>
      <c r="F1278">
        <v>7</v>
      </c>
      <c r="G1278" t="s">
        <v>25</v>
      </c>
      <c r="H1278">
        <v>5085.5519999999997</v>
      </c>
      <c r="I1278">
        <v>0</v>
      </c>
      <c r="J1278">
        <v>212920</v>
      </c>
      <c r="K1278">
        <v>1792104</v>
      </c>
      <c r="M1278">
        <v>6570.96</v>
      </c>
      <c r="N1278" t="s">
        <v>18</v>
      </c>
    </row>
    <row r="1279" spans="1:14" x14ac:dyDescent="0.3">
      <c r="A1279" t="s">
        <v>97</v>
      </c>
      <c r="B1279">
        <v>5</v>
      </c>
      <c r="C1279" t="s">
        <v>68</v>
      </c>
      <c r="D1279">
        <v>64983</v>
      </c>
      <c r="E1279" t="s">
        <v>71</v>
      </c>
      <c r="F1279">
        <v>6</v>
      </c>
      <c r="G1279" t="s">
        <v>23</v>
      </c>
      <c r="H1279">
        <v>11134.085999999999</v>
      </c>
      <c r="I1279">
        <v>0</v>
      </c>
      <c r="J1279">
        <v>1768840</v>
      </c>
      <c r="K1279">
        <v>5813394</v>
      </c>
      <c r="M1279">
        <v>9177</v>
      </c>
      <c r="N1279" t="s">
        <v>72</v>
      </c>
    </row>
    <row r="1280" spans="1:14" x14ac:dyDescent="0.3">
      <c r="A1280" t="s">
        <v>97</v>
      </c>
      <c r="B1280">
        <v>5</v>
      </c>
      <c r="C1280" t="s">
        <v>75</v>
      </c>
      <c r="D1280">
        <v>83160</v>
      </c>
      <c r="E1280" t="s">
        <v>182</v>
      </c>
      <c r="F1280">
        <v>13</v>
      </c>
      <c r="G1280" t="s">
        <v>107</v>
      </c>
      <c r="H1280">
        <v>26894.261999999999</v>
      </c>
      <c r="I1280">
        <v>0</v>
      </c>
      <c r="J1280">
        <v>5098235</v>
      </c>
      <c r="K1280">
        <v>13138920</v>
      </c>
      <c r="M1280">
        <v>18520.439999999999</v>
      </c>
      <c r="N1280" t="s">
        <v>18</v>
      </c>
    </row>
    <row r="1281" spans="1:14" x14ac:dyDescent="0.3">
      <c r="A1281" t="s">
        <v>97</v>
      </c>
      <c r="B1281">
        <v>5</v>
      </c>
      <c r="C1281" t="s">
        <v>93</v>
      </c>
      <c r="D1281">
        <v>29650</v>
      </c>
      <c r="E1281" t="s">
        <v>96</v>
      </c>
      <c r="F1281">
        <v>11</v>
      </c>
      <c r="G1281" t="s">
        <v>32</v>
      </c>
      <c r="H1281">
        <v>0</v>
      </c>
      <c r="I1281">
        <v>0</v>
      </c>
      <c r="J1281">
        <v>5</v>
      </c>
      <c r="K1281">
        <v>546</v>
      </c>
      <c r="M1281">
        <v>0</v>
      </c>
      <c r="N1281" t="s">
        <v>18</v>
      </c>
    </row>
    <row r="1282" spans="1:14" x14ac:dyDescent="0.3">
      <c r="A1282" t="s">
        <v>97</v>
      </c>
      <c r="B1282">
        <v>5</v>
      </c>
      <c r="C1282" t="s">
        <v>51</v>
      </c>
      <c r="D1282">
        <v>38560</v>
      </c>
      <c r="E1282" t="s">
        <v>52</v>
      </c>
      <c r="F1282">
        <v>1</v>
      </c>
      <c r="G1282" t="s">
        <v>17</v>
      </c>
      <c r="H1282">
        <v>2344.5149999999999</v>
      </c>
      <c r="I1282">
        <v>0</v>
      </c>
      <c r="J1282">
        <v>377340</v>
      </c>
      <c r="K1282">
        <v>1376283</v>
      </c>
      <c r="M1282">
        <v>914.28</v>
      </c>
      <c r="N1282" t="s">
        <v>18</v>
      </c>
    </row>
    <row r="1283" spans="1:14" x14ac:dyDescent="0.3">
      <c r="A1283" t="s">
        <v>97</v>
      </c>
      <c r="B1283">
        <v>5</v>
      </c>
      <c r="C1283" t="s">
        <v>82</v>
      </c>
      <c r="D1283">
        <v>73422</v>
      </c>
      <c r="E1283" t="s">
        <v>87</v>
      </c>
      <c r="F1283">
        <v>17</v>
      </c>
      <c r="G1283" t="s">
        <v>33</v>
      </c>
      <c r="H1283">
        <v>1626.999</v>
      </c>
      <c r="I1283">
        <v>62</v>
      </c>
      <c r="J1283">
        <v>210</v>
      </c>
      <c r="K1283">
        <v>0</v>
      </c>
      <c r="M1283">
        <v>0</v>
      </c>
      <c r="N1283" t="s">
        <v>18</v>
      </c>
    </row>
    <row r="1284" spans="1:14" x14ac:dyDescent="0.3">
      <c r="A1284" t="s">
        <v>97</v>
      </c>
      <c r="B1284">
        <v>5</v>
      </c>
      <c r="C1284" t="s">
        <v>46</v>
      </c>
      <c r="D1284">
        <v>85321</v>
      </c>
      <c r="E1284" t="s">
        <v>111</v>
      </c>
      <c r="F1284">
        <v>13</v>
      </c>
      <c r="G1284" t="s">
        <v>107</v>
      </c>
      <c r="H1284">
        <v>12902.7</v>
      </c>
      <c r="I1284">
        <v>0</v>
      </c>
      <c r="J1284">
        <v>2440915</v>
      </c>
      <c r="K1284">
        <v>10138581</v>
      </c>
      <c r="M1284">
        <v>14382.24</v>
      </c>
      <c r="N1284" t="s">
        <v>18</v>
      </c>
    </row>
    <row r="1285" spans="1:14" x14ac:dyDescent="0.3">
      <c r="A1285" t="s">
        <v>97</v>
      </c>
      <c r="B1285">
        <v>5</v>
      </c>
      <c r="C1285" t="s">
        <v>56</v>
      </c>
      <c r="D1285">
        <v>19000</v>
      </c>
      <c r="E1285" t="s">
        <v>60</v>
      </c>
      <c r="F1285">
        <v>7</v>
      </c>
      <c r="G1285" t="s">
        <v>25</v>
      </c>
      <c r="H1285">
        <v>3845.634</v>
      </c>
      <c r="I1285">
        <v>0</v>
      </c>
      <c r="J1285">
        <v>167725</v>
      </c>
      <c r="K1285">
        <v>1273770</v>
      </c>
      <c r="M1285">
        <v>5715.96</v>
      </c>
      <c r="N1285" t="s">
        <v>18</v>
      </c>
    </row>
    <row r="1286" spans="1:14" x14ac:dyDescent="0.3">
      <c r="A1286" t="s">
        <v>97</v>
      </c>
      <c r="B1286">
        <v>5</v>
      </c>
      <c r="C1286" t="s">
        <v>51</v>
      </c>
      <c r="D1286">
        <v>38560</v>
      </c>
      <c r="E1286" t="s">
        <v>52</v>
      </c>
      <c r="F1286">
        <v>16</v>
      </c>
      <c r="G1286" t="s">
        <v>31</v>
      </c>
      <c r="H1286">
        <v>2936.1509999999998</v>
      </c>
      <c r="I1286">
        <v>0</v>
      </c>
      <c r="J1286">
        <v>70</v>
      </c>
      <c r="K1286">
        <v>0</v>
      </c>
      <c r="M1286">
        <v>0</v>
      </c>
      <c r="N1286" t="s">
        <v>18</v>
      </c>
    </row>
    <row r="1287" spans="1:14" x14ac:dyDescent="0.3">
      <c r="A1287" t="s">
        <v>97</v>
      </c>
      <c r="B1287">
        <v>5</v>
      </c>
      <c r="C1287" t="s">
        <v>61</v>
      </c>
      <c r="D1287">
        <v>88750</v>
      </c>
      <c r="E1287" t="s">
        <v>67</v>
      </c>
      <c r="F1287">
        <v>11</v>
      </c>
      <c r="G1287" t="s">
        <v>32</v>
      </c>
      <c r="H1287">
        <v>0</v>
      </c>
      <c r="I1287">
        <v>0</v>
      </c>
      <c r="J1287">
        <v>0</v>
      </c>
      <c r="K1287">
        <v>0</v>
      </c>
      <c r="M1287">
        <v>0</v>
      </c>
      <c r="N1287" t="s">
        <v>18</v>
      </c>
    </row>
    <row r="1288" spans="1:14" x14ac:dyDescent="0.3">
      <c r="A1288" t="s">
        <v>97</v>
      </c>
      <c r="B1288">
        <v>5</v>
      </c>
      <c r="C1288" t="s">
        <v>56</v>
      </c>
      <c r="D1288">
        <v>87703</v>
      </c>
      <c r="E1288" t="s">
        <v>59</v>
      </c>
      <c r="F1288">
        <v>15</v>
      </c>
      <c r="G1288" t="s">
        <v>183</v>
      </c>
      <c r="H1288">
        <v>3666.2550000000001</v>
      </c>
      <c r="I1288">
        <v>0</v>
      </c>
      <c r="J1288">
        <v>100</v>
      </c>
      <c r="K1288">
        <v>0</v>
      </c>
      <c r="M1288">
        <v>0</v>
      </c>
      <c r="N1288" t="s">
        <v>18</v>
      </c>
    </row>
    <row r="1289" spans="1:14" x14ac:dyDescent="0.3">
      <c r="A1289" t="s">
        <v>97</v>
      </c>
      <c r="B1289">
        <v>5</v>
      </c>
      <c r="C1289" t="s">
        <v>46</v>
      </c>
      <c r="D1289">
        <v>93033</v>
      </c>
      <c r="E1289" t="s">
        <v>49</v>
      </c>
      <c r="F1289">
        <v>11</v>
      </c>
      <c r="G1289" t="s">
        <v>184</v>
      </c>
      <c r="H1289">
        <v>2388.5729999999999</v>
      </c>
      <c r="I1289">
        <v>0</v>
      </c>
      <c r="J1289">
        <v>272330</v>
      </c>
      <c r="M1289">
        <v>0</v>
      </c>
      <c r="N1289" t="s">
        <v>18</v>
      </c>
    </row>
    <row r="1290" spans="1:14" x14ac:dyDescent="0.3">
      <c r="A1290" t="s">
        <v>97</v>
      </c>
      <c r="B1290">
        <v>5</v>
      </c>
      <c r="C1290" t="s">
        <v>75</v>
      </c>
      <c r="D1290">
        <v>34378</v>
      </c>
      <c r="E1290" t="s">
        <v>79</v>
      </c>
      <c r="F1290">
        <v>1</v>
      </c>
      <c r="G1290" t="s">
        <v>17</v>
      </c>
      <c r="H1290">
        <v>4330.2719999999999</v>
      </c>
      <c r="I1290">
        <v>0</v>
      </c>
      <c r="J1290">
        <v>693380</v>
      </c>
      <c r="K1290">
        <v>2797017</v>
      </c>
      <c r="M1290">
        <v>982.68</v>
      </c>
      <c r="N1290" t="s">
        <v>18</v>
      </c>
    </row>
    <row r="1291" spans="1:14" x14ac:dyDescent="0.3">
      <c r="A1291" t="s">
        <v>97</v>
      </c>
      <c r="B1291">
        <v>5</v>
      </c>
      <c r="C1291" t="s">
        <v>61</v>
      </c>
      <c r="D1291">
        <v>96493</v>
      </c>
      <c r="E1291" t="s">
        <v>66</v>
      </c>
      <c r="F1291">
        <v>8</v>
      </c>
      <c r="G1291" t="s">
        <v>136</v>
      </c>
      <c r="H1291">
        <v>1255.653</v>
      </c>
      <c r="I1291">
        <v>0</v>
      </c>
      <c r="J1291">
        <v>55320</v>
      </c>
      <c r="K1291">
        <v>363780</v>
      </c>
      <c r="M1291">
        <v>4762.92</v>
      </c>
      <c r="N1291" t="s">
        <v>18</v>
      </c>
    </row>
    <row r="1292" spans="1:14" x14ac:dyDescent="0.3">
      <c r="A1292" t="s">
        <v>97</v>
      </c>
      <c r="B1292">
        <v>5</v>
      </c>
      <c r="C1292" t="s">
        <v>89</v>
      </c>
      <c r="D1292">
        <v>73762</v>
      </c>
      <c r="E1292" t="s">
        <v>92</v>
      </c>
      <c r="F1292">
        <v>18</v>
      </c>
      <c r="G1292" t="s">
        <v>34</v>
      </c>
      <c r="H1292">
        <v>66854.868000000002</v>
      </c>
      <c r="I1292">
        <v>0</v>
      </c>
      <c r="J1292">
        <v>5446105</v>
      </c>
      <c r="K1292">
        <v>20342811</v>
      </c>
      <c r="M1292">
        <v>36972.480000000003</v>
      </c>
      <c r="N1292" t="s">
        <v>18</v>
      </c>
    </row>
    <row r="1293" spans="1:14" x14ac:dyDescent="0.3">
      <c r="A1293" t="s">
        <v>97</v>
      </c>
      <c r="B1293">
        <v>5</v>
      </c>
      <c r="C1293" t="s">
        <v>15</v>
      </c>
      <c r="D1293">
        <v>38976</v>
      </c>
      <c r="E1293" t="s">
        <v>35</v>
      </c>
      <c r="F1293">
        <v>11</v>
      </c>
      <c r="G1293" t="s">
        <v>32</v>
      </c>
      <c r="H1293">
        <v>0</v>
      </c>
      <c r="I1293">
        <v>0</v>
      </c>
      <c r="J1293">
        <v>0</v>
      </c>
      <c r="K1293">
        <v>0</v>
      </c>
      <c r="M1293">
        <v>0</v>
      </c>
      <c r="N1293" t="s">
        <v>18</v>
      </c>
    </row>
    <row r="1294" spans="1:14" x14ac:dyDescent="0.3">
      <c r="A1294" t="s">
        <v>97</v>
      </c>
      <c r="B1294">
        <v>5</v>
      </c>
      <c r="C1294" t="s">
        <v>82</v>
      </c>
      <c r="D1294">
        <v>85124</v>
      </c>
      <c r="E1294" t="s">
        <v>86</v>
      </c>
      <c r="F1294">
        <v>17</v>
      </c>
      <c r="G1294" t="s">
        <v>33</v>
      </c>
      <c r="H1294">
        <v>2520.7469999999998</v>
      </c>
      <c r="I1294">
        <v>0</v>
      </c>
      <c r="J1294">
        <v>205</v>
      </c>
      <c r="K1294">
        <v>0</v>
      </c>
      <c r="M1294">
        <v>0</v>
      </c>
      <c r="N1294" t="s">
        <v>39</v>
      </c>
    </row>
    <row r="1295" spans="1:14" x14ac:dyDescent="0.3">
      <c r="A1295" t="s">
        <v>97</v>
      </c>
      <c r="B1295">
        <v>5</v>
      </c>
      <c r="C1295" t="s">
        <v>82</v>
      </c>
      <c r="D1295">
        <v>91973</v>
      </c>
      <c r="E1295" t="s">
        <v>88</v>
      </c>
      <c r="F1295">
        <v>9</v>
      </c>
      <c r="G1295" t="s">
        <v>27</v>
      </c>
      <c r="H1295">
        <v>1013.3339999999999</v>
      </c>
      <c r="I1295">
        <v>0</v>
      </c>
      <c r="J1295">
        <v>28360</v>
      </c>
      <c r="K1295">
        <v>223980</v>
      </c>
      <c r="M1295">
        <v>1812.6</v>
      </c>
      <c r="N1295" t="s">
        <v>39</v>
      </c>
    </row>
    <row r="1296" spans="1:14" x14ac:dyDescent="0.3">
      <c r="A1296" t="s">
        <v>97</v>
      </c>
      <c r="B1296">
        <v>5</v>
      </c>
      <c r="C1296" t="s">
        <v>46</v>
      </c>
      <c r="D1296">
        <v>85321</v>
      </c>
      <c r="E1296" t="s">
        <v>50</v>
      </c>
      <c r="F1296">
        <v>16</v>
      </c>
      <c r="G1296" t="s">
        <v>31</v>
      </c>
      <c r="H1296">
        <v>2133.6660000000002</v>
      </c>
      <c r="I1296">
        <v>0</v>
      </c>
      <c r="J1296">
        <v>65</v>
      </c>
      <c r="K1296">
        <v>0</v>
      </c>
      <c r="M1296">
        <v>0</v>
      </c>
      <c r="N1296" t="s">
        <v>18</v>
      </c>
    </row>
    <row r="1297" spans="1:14" x14ac:dyDescent="0.3">
      <c r="A1297" t="s">
        <v>97</v>
      </c>
      <c r="B1297">
        <v>5</v>
      </c>
      <c r="C1297" t="s">
        <v>41</v>
      </c>
      <c r="D1297">
        <v>19769</v>
      </c>
      <c r="E1297" t="s">
        <v>45</v>
      </c>
      <c r="F1297">
        <v>2</v>
      </c>
      <c r="G1297" t="s">
        <v>19</v>
      </c>
      <c r="H1297">
        <v>1702.527</v>
      </c>
      <c r="I1297">
        <v>0</v>
      </c>
      <c r="J1297">
        <v>93150</v>
      </c>
      <c r="K1297">
        <v>539358</v>
      </c>
      <c r="M1297">
        <v>827.64</v>
      </c>
      <c r="N1297" t="s">
        <v>18</v>
      </c>
    </row>
    <row r="1298" spans="1:14" x14ac:dyDescent="0.3">
      <c r="A1298" t="s">
        <v>97</v>
      </c>
      <c r="B1298">
        <v>5</v>
      </c>
      <c r="C1298" t="s">
        <v>51</v>
      </c>
      <c r="D1298">
        <v>20891</v>
      </c>
      <c r="E1298" t="s">
        <v>53</v>
      </c>
      <c r="F1298">
        <v>15</v>
      </c>
      <c r="G1298" t="s">
        <v>29</v>
      </c>
      <c r="H1298">
        <v>3691.431</v>
      </c>
      <c r="I1298">
        <v>0</v>
      </c>
      <c r="J1298">
        <v>75</v>
      </c>
      <c r="K1298">
        <v>0</v>
      </c>
      <c r="M1298">
        <v>0</v>
      </c>
      <c r="N1298" t="s">
        <v>18</v>
      </c>
    </row>
    <row r="1299" spans="1:14" x14ac:dyDescent="0.3">
      <c r="A1299" t="s">
        <v>97</v>
      </c>
      <c r="B1299">
        <v>5</v>
      </c>
      <c r="C1299" t="s">
        <v>93</v>
      </c>
      <c r="D1299">
        <v>29650</v>
      </c>
      <c r="E1299" t="s">
        <v>96</v>
      </c>
      <c r="F1299">
        <v>16</v>
      </c>
      <c r="G1299" t="s">
        <v>31</v>
      </c>
      <c r="H1299">
        <v>4399.5060000000003</v>
      </c>
      <c r="I1299">
        <v>0</v>
      </c>
      <c r="J1299">
        <v>245</v>
      </c>
      <c r="K1299">
        <v>0</v>
      </c>
      <c r="M1299">
        <v>0</v>
      </c>
      <c r="N1299" t="s">
        <v>18</v>
      </c>
    </row>
    <row r="1300" spans="1:14" x14ac:dyDescent="0.3">
      <c r="A1300" t="s">
        <v>97</v>
      </c>
      <c r="B1300">
        <v>5</v>
      </c>
      <c r="C1300" t="s">
        <v>89</v>
      </c>
      <c r="D1300">
        <v>76852</v>
      </c>
      <c r="E1300" t="s">
        <v>91</v>
      </c>
      <c r="F1300">
        <v>14</v>
      </c>
      <c r="G1300" t="s">
        <v>28</v>
      </c>
      <c r="H1300">
        <v>13635.950999999999</v>
      </c>
      <c r="I1300">
        <v>0</v>
      </c>
      <c r="J1300">
        <v>360560</v>
      </c>
      <c r="K1300">
        <v>2636709</v>
      </c>
      <c r="M1300">
        <v>20207.64</v>
      </c>
      <c r="N1300" t="s">
        <v>18</v>
      </c>
    </row>
    <row r="1301" spans="1:14" x14ac:dyDescent="0.3">
      <c r="A1301" t="s">
        <v>97</v>
      </c>
      <c r="B1301">
        <v>5</v>
      </c>
      <c r="C1301" t="s">
        <v>61</v>
      </c>
      <c r="D1301">
        <v>20166</v>
      </c>
      <c r="E1301" t="s">
        <v>63</v>
      </c>
      <c r="F1301">
        <v>14</v>
      </c>
      <c r="G1301" t="s">
        <v>28</v>
      </c>
      <c r="H1301">
        <v>10045.224</v>
      </c>
      <c r="I1301">
        <v>0</v>
      </c>
      <c r="J1301">
        <v>257115</v>
      </c>
      <c r="K1301">
        <v>2292774</v>
      </c>
      <c r="M1301">
        <v>20691</v>
      </c>
      <c r="N1301" t="s">
        <v>18</v>
      </c>
    </row>
    <row r="1302" spans="1:14" x14ac:dyDescent="0.3">
      <c r="A1302" t="s">
        <v>97</v>
      </c>
      <c r="B1302">
        <v>5</v>
      </c>
      <c r="C1302" t="s">
        <v>56</v>
      </c>
      <c r="D1302">
        <v>19000</v>
      </c>
      <c r="E1302" t="s">
        <v>60</v>
      </c>
      <c r="F1302">
        <v>17</v>
      </c>
      <c r="G1302" t="s">
        <v>33</v>
      </c>
      <c r="H1302">
        <v>1520.001</v>
      </c>
      <c r="I1302">
        <v>338</v>
      </c>
      <c r="J1302">
        <v>105</v>
      </c>
      <c r="K1302">
        <v>0</v>
      </c>
      <c r="M1302">
        <v>0</v>
      </c>
      <c r="N1302" t="s">
        <v>18</v>
      </c>
    </row>
    <row r="1303" spans="1:14" x14ac:dyDescent="0.3">
      <c r="A1303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14</v>
      </c>
      <c r="G1303" t="s">
        <v>28</v>
      </c>
      <c r="H1303">
        <v>11521.166999999999</v>
      </c>
      <c r="I1303">
        <v>0</v>
      </c>
      <c r="J1303">
        <v>331875</v>
      </c>
      <c r="K1303">
        <v>2759424</v>
      </c>
      <c r="M1303">
        <v>18053.04</v>
      </c>
      <c r="N1303" t="s">
        <v>18</v>
      </c>
    </row>
    <row r="1304" spans="1:14" x14ac:dyDescent="0.3">
      <c r="A1304" t="s">
        <v>97</v>
      </c>
      <c r="B1304">
        <v>5</v>
      </c>
      <c r="C1304" t="s">
        <v>56</v>
      </c>
      <c r="D1304">
        <v>32949</v>
      </c>
      <c r="E1304" t="s">
        <v>57</v>
      </c>
      <c r="F1304">
        <v>8</v>
      </c>
      <c r="G1304" t="s">
        <v>26</v>
      </c>
      <c r="H1304">
        <v>1800.0840000000001</v>
      </c>
      <c r="I1304">
        <v>0</v>
      </c>
      <c r="J1304">
        <v>27280</v>
      </c>
      <c r="K1304">
        <v>182256</v>
      </c>
      <c r="M1304">
        <v>4443.72</v>
      </c>
      <c r="N1304" t="s">
        <v>18</v>
      </c>
    </row>
    <row r="1305" spans="1:14" x14ac:dyDescent="0.3">
      <c r="A1305" t="s">
        <v>97</v>
      </c>
      <c r="B1305">
        <v>5</v>
      </c>
      <c r="C1305" t="s">
        <v>41</v>
      </c>
      <c r="D1305">
        <v>71991</v>
      </c>
      <c r="E1305" t="s">
        <v>42</v>
      </c>
      <c r="F1305">
        <v>15</v>
      </c>
      <c r="G1305" t="s">
        <v>29</v>
      </c>
      <c r="H1305">
        <v>3515.1990000000001</v>
      </c>
      <c r="I1305">
        <v>0</v>
      </c>
      <c r="J1305">
        <v>30</v>
      </c>
      <c r="K1305">
        <v>0</v>
      </c>
      <c r="M1305">
        <v>0</v>
      </c>
      <c r="N1305" t="s">
        <v>18</v>
      </c>
    </row>
    <row r="1306" spans="1:14" x14ac:dyDescent="0.3">
      <c r="A1306" t="s">
        <v>97</v>
      </c>
      <c r="B1306">
        <v>5</v>
      </c>
      <c r="C1306" t="s">
        <v>51</v>
      </c>
      <c r="D1306">
        <v>20891</v>
      </c>
      <c r="E1306" t="s">
        <v>53</v>
      </c>
      <c r="F1306">
        <v>3</v>
      </c>
      <c r="G1306" t="s">
        <v>104</v>
      </c>
      <c r="H1306">
        <v>47.204999999999998</v>
      </c>
      <c r="I1306">
        <v>0</v>
      </c>
      <c r="J1306">
        <v>373680</v>
      </c>
      <c r="K1306">
        <v>8112</v>
      </c>
      <c r="M1306">
        <v>918.84</v>
      </c>
      <c r="N1306" t="s">
        <v>18</v>
      </c>
    </row>
    <row r="1307" spans="1:14" x14ac:dyDescent="0.3">
      <c r="A1307" t="s">
        <v>99</v>
      </c>
      <c r="B1307">
        <v>5</v>
      </c>
      <c r="C1307" t="s">
        <v>75</v>
      </c>
      <c r="D1307">
        <v>42367</v>
      </c>
      <c r="E1307" t="s">
        <v>80</v>
      </c>
      <c r="F1307">
        <v>13</v>
      </c>
      <c r="G1307" t="s">
        <v>24</v>
      </c>
      <c r="H1307">
        <v>21799.269</v>
      </c>
      <c r="I1307">
        <v>0</v>
      </c>
      <c r="J1307">
        <v>3677545</v>
      </c>
      <c r="K1307">
        <v>11093742</v>
      </c>
      <c r="M1307">
        <v>19015.2</v>
      </c>
      <c r="N1307" t="s">
        <v>18</v>
      </c>
    </row>
    <row r="1308" spans="1:14" x14ac:dyDescent="0.3">
      <c r="A1308" t="s">
        <v>97</v>
      </c>
      <c r="B1308">
        <v>5</v>
      </c>
      <c r="C1308" t="s">
        <v>93</v>
      </c>
      <c r="D1308">
        <v>90992</v>
      </c>
      <c r="E1308" t="s">
        <v>95</v>
      </c>
      <c r="F1308">
        <v>6</v>
      </c>
      <c r="G1308" t="s">
        <v>23</v>
      </c>
      <c r="H1308">
        <v>9862.6980000000003</v>
      </c>
      <c r="I1308">
        <v>0</v>
      </c>
      <c r="J1308">
        <v>1774810</v>
      </c>
      <c r="K1308">
        <v>7663869</v>
      </c>
      <c r="M1308">
        <v>11078.52</v>
      </c>
      <c r="N1308" t="s">
        <v>18</v>
      </c>
    </row>
    <row r="1309" spans="1:14" x14ac:dyDescent="0.3">
      <c r="A1309" t="s">
        <v>97</v>
      </c>
      <c r="B1309">
        <v>5</v>
      </c>
      <c r="C1309" t="s">
        <v>51</v>
      </c>
      <c r="D1309">
        <v>85696</v>
      </c>
      <c r="E1309" t="s">
        <v>55</v>
      </c>
      <c r="F1309">
        <v>11</v>
      </c>
      <c r="G1309" t="s">
        <v>32</v>
      </c>
      <c r="H1309">
        <v>3918.0149999999999</v>
      </c>
      <c r="I1309">
        <v>0</v>
      </c>
      <c r="J1309">
        <v>297105</v>
      </c>
      <c r="K1309">
        <v>1214433</v>
      </c>
      <c r="M1309">
        <v>0</v>
      </c>
      <c r="N1309" t="s">
        <v>39</v>
      </c>
    </row>
    <row r="1310" spans="1:14" x14ac:dyDescent="0.3">
      <c r="A1310" t="s">
        <v>97</v>
      </c>
      <c r="B1310">
        <v>5</v>
      </c>
      <c r="C1310" t="s">
        <v>51</v>
      </c>
      <c r="D1310">
        <v>20891</v>
      </c>
      <c r="E1310" t="s">
        <v>53</v>
      </c>
      <c r="F1310">
        <v>7</v>
      </c>
      <c r="G1310" t="s">
        <v>25</v>
      </c>
      <c r="H1310">
        <v>4141.4520000000002</v>
      </c>
      <c r="I1310">
        <v>0</v>
      </c>
      <c r="J1310">
        <v>146255</v>
      </c>
      <c r="K1310">
        <v>1243422</v>
      </c>
      <c r="M1310">
        <v>5811.72</v>
      </c>
      <c r="N1310" t="s">
        <v>18</v>
      </c>
    </row>
    <row r="1311" spans="1:14" x14ac:dyDescent="0.3">
      <c r="A1311" t="s">
        <v>97</v>
      </c>
      <c r="B1311">
        <v>5</v>
      </c>
      <c r="C1311" t="s">
        <v>89</v>
      </c>
      <c r="D1311">
        <v>19340</v>
      </c>
      <c r="E1311" t="s">
        <v>90</v>
      </c>
      <c r="F1311">
        <v>14</v>
      </c>
      <c r="G1311" t="s">
        <v>28</v>
      </c>
      <c r="H1311">
        <v>6791.2259999999997</v>
      </c>
      <c r="I1311">
        <v>0</v>
      </c>
      <c r="J1311">
        <v>226490</v>
      </c>
      <c r="K1311">
        <v>180012</v>
      </c>
      <c r="M1311">
        <v>10250.879999999999</v>
      </c>
      <c r="N1311" t="s">
        <v>18</v>
      </c>
    </row>
    <row r="1312" spans="1:14" x14ac:dyDescent="0.3">
      <c r="A1312" t="s">
        <v>97</v>
      </c>
      <c r="B1312">
        <v>5</v>
      </c>
      <c r="C1312" t="s">
        <v>61</v>
      </c>
      <c r="D1312">
        <v>20166</v>
      </c>
      <c r="E1312" t="s">
        <v>63</v>
      </c>
      <c r="F1312">
        <v>7</v>
      </c>
      <c r="G1312" t="s">
        <v>25</v>
      </c>
      <c r="H1312">
        <v>7990.2330000000002</v>
      </c>
      <c r="I1312">
        <v>0</v>
      </c>
      <c r="J1312">
        <v>159335</v>
      </c>
      <c r="K1312">
        <v>1621407</v>
      </c>
      <c r="M1312">
        <v>8372.16</v>
      </c>
      <c r="N1312" t="s">
        <v>18</v>
      </c>
    </row>
    <row r="1313" spans="1:14" x14ac:dyDescent="0.3">
      <c r="A1313" t="s">
        <v>97</v>
      </c>
      <c r="B1313">
        <v>5</v>
      </c>
      <c r="C1313" t="s">
        <v>46</v>
      </c>
      <c r="D1313">
        <v>85321</v>
      </c>
      <c r="E1313" t="s">
        <v>50</v>
      </c>
      <c r="F1313">
        <v>8</v>
      </c>
      <c r="G1313" t="s">
        <v>26</v>
      </c>
      <c r="H1313">
        <v>1435.0319999999999</v>
      </c>
      <c r="I1313">
        <v>0</v>
      </c>
      <c r="J1313">
        <v>34760</v>
      </c>
      <c r="K1313">
        <v>191784</v>
      </c>
      <c r="M1313">
        <v>3999.12</v>
      </c>
      <c r="N1313" t="s">
        <v>18</v>
      </c>
    </row>
    <row r="1314" spans="1:14" x14ac:dyDescent="0.3">
      <c r="A1314" t="s">
        <v>97</v>
      </c>
      <c r="B1314">
        <v>5</v>
      </c>
      <c r="C1314" t="s">
        <v>51</v>
      </c>
      <c r="D1314">
        <v>38560</v>
      </c>
      <c r="E1314" t="s">
        <v>52</v>
      </c>
      <c r="F1314">
        <v>6</v>
      </c>
      <c r="G1314" t="s">
        <v>23</v>
      </c>
      <c r="H1314">
        <v>7511.8890000000001</v>
      </c>
      <c r="I1314">
        <v>0</v>
      </c>
      <c r="J1314">
        <v>1705970</v>
      </c>
      <c r="K1314">
        <v>10054287</v>
      </c>
      <c r="M1314">
        <v>9913.44</v>
      </c>
      <c r="N1314" t="s">
        <v>18</v>
      </c>
    </row>
    <row r="1315" spans="1:14" x14ac:dyDescent="0.3">
      <c r="A1315" t="s">
        <v>97</v>
      </c>
      <c r="B1315">
        <v>5</v>
      </c>
      <c r="C1315" t="s">
        <v>15</v>
      </c>
      <c r="D1315">
        <v>38976</v>
      </c>
      <c r="E1315" t="s">
        <v>35</v>
      </c>
      <c r="F1315">
        <v>17</v>
      </c>
      <c r="G1315" t="s">
        <v>33</v>
      </c>
      <c r="H1315">
        <v>2486.13</v>
      </c>
      <c r="I1315">
        <v>0</v>
      </c>
      <c r="J1315">
        <v>5</v>
      </c>
      <c r="K1315">
        <v>0</v>
      </c>
      <c r="M1315">
        <v>0</v>
      </c>
      <c r="N1315" t="s">
        <v>18</v>
      </c>
    </row>
    <row r="1316" spans="1:14" x14ac:dyDescent="0.3">
      <c r="A1316" t="s">
        <v>97</v>
      </c>
      <c r="B1316">
        <v>5</v>
      </c>
      <c r="C1316" t="s">
        <v>61</v>
      </c>
      <c r="D1316">
        <v>88994</v>
      </c>
      <c r="E1316" t="s">
        <v>62</v>
      </c>
      <c r="F1316">
        <v>7</v>
      </c>
      <c r="G1316" t="s">
        <v>25</v>
      </c>
      <c r="H1316">
        <v>5308.9889999999996</v>
      </c>
      <c r="I1316">
        <v>0</v>
      </c>
      <c r="J1316">
        <v>162570</v>
      </c>
      <c r="K1316">
        <v>1310283</v>
      </c>
      <c r="M1316">
        <v>8319.7199999999993</v>
      </c>
      <c r="N1316" t="s">
        <v>18</v>
      </c>
    </row>
    <row r="1317" spans="1:14" x14ac:dyDescent="0.3">
      <c r="A1317" t="s">
        <v>97</v>
      </c>
      <c r="B1317">
        <v>5</v>
      </c>
      <c r="C1317" t="s">
        <v>15</v>
      </c>
      <c r="D1317">
        <v>22117</v>
      </c>
      <c r="E1317" t="s">
        <v>37</v>
      </c>
      <c r="F1317">
        <v>7</v>
      </c>
      <c r="G1317" t="s">
        <v>25</v>
      </c>
      <c r="H1317">
        <v>2747.3310000000001</v>
      </c>
      <c r="I1317">
        <v>0</v>
      </c>
      <c r="J1317">
        <v>108555</v>
      </c>
      <c r="K1317">
        <v>912672</v>
      </c>
      <c r="M1317">
        <v>6630.24</v>
      </c>
      <c r="N1317" t="s">
        <v>18</v>
      </c>
    </row>
    <row r="1318" spans="1:14" x14ac:dyDescent="0.3">
      <c r="A1318" t="s">
        <v>97</v>
      </c>
      <c r="B1318">
        <v>5</v>
      </c>
      <c r="C1318" t="s">
        <v>51</v>
      </c>
      <c r="D1318">
        <v>20891</v>
      </c>
      <c r="E1318" t="s">
        <v>53</v>
      </c>
      <c r="F1318">
        <v>11</v>
      </c>
      <c r="G1318" t="s">
        <v>32</v>
      </c>
      <c r="H1318">
        <v>0</v>
      </c>
      <c r="I1318">
        <v>0</v>
      </c>
      <c r="J1318">
        <v>25</v>
      </c>
      <c r="K1318">
        <v>51</v>
      </c>
      <c r="M1318">
        <v>0</v>
      </c>
      <c r="N1318" t="s">
        <v>18</v>
      </c>
    </row>
    <row r="1319" spans="1:14" x14ac:dyDescent="0.3">
      <c r="A1319" t="s">
        <v>97</v>
      </c>
      <c r="B1319">
        <v>5</v>
      </c>
      <c r="C1319" t="s">
        <v>46</v>
      </c>
      <c r="D1319">
        <v>93033</v>
      </c>
      <c r="E1319" t="s">
        <v>178</v>
      </c>
      <c r="F1319">
        <v>15</v>
      </c>
      <c r="G1319" t="s">
        <v>183</v>
      </c>
      <c r="H1319">
        <v>3883.3980000000001</v>
      </c>
      <c r="I1319">
        <v>0</v>
      </c>
      <c r="J1319">
        <v>60</v>
      </c>
      <c r="K1319">
        <v>0</v>
      </c>
      <c r="M1319">
        <v>0</v>
      </c>
      <c r="N1319" t="s">
        <v>18</v>
      </c>
    </row>
    <row r="1320" spans="1:14" x14ac:dyDescent="0.3">
      <c r="A1320" t="s">
        <v>97</v>
      </c>
      <c r="B1320">
        <v>5</v>
      </c>
      <c r="C1320" t="s">
        <v>68</v>
      </c>
      <c r="D1320">
        <v>78325</v>
      </c>
      <c r="E1320" t="s">
        <v>74</v>
      </c>
      <c r="F1320">
        <v>13</v>
      </c>
      <c r="G1320" t="s">
        <v>24</v>
      </c>
      <c r="H1320">
        <v>20776.493999999999</v>
      </c>
      <c r="I1320">
        <v>0</v>
      </c>
      <c r="J1320">
        <v>4035215</v>
      </c>
      <c r="K1320">
        <v>12928182</v>
      </c>
      <c r="M1320">
        <v>17081.759999999998</v>
      </c>
      <c r="N1320" t="s">
        <v>18</v>
      </c>
    </row>
    <row r="1321" spans="1:14" x14ac:dyDescent="0.3">
      <c r="A1321" t="s">
        <v>112</v>
      </c>
      <c r="B1321">
        <v>5</v>
      </c>
      <c r="C1321" t="s">
        <v>75</v>
      </c>
      <c r="D1321">
        <v>83160</v>
      </c>
      <c r="E1321" t="s">
        <v>185</v>
      </c>
      <c r="F1321">
        <v>11</v>
      </c>
      <c r="G1321" t="s">
        <v>162</v>
      </c>
      <c r="H1321">
        <v>0</v>
      </c>
      <c r="I1321">
        <v>0</v>
      </c>
      <c r="J1321">
        <v>0</v>
      </c>
      <c r="K1321">
        <v>0</v>
      </c>
      <c r="M1321">
        <v>0</v>
      </c>
      <c r="N1321" t="s">
        <v>18</v>
      </c>
    </row>
    <row r="1322" spans="1:14" x14ac:dyDescent="0.3">
      <c r="A1322" t="s">
        <v>97</v>
      </c>
      <c r="B1322">
        <v>5</v>
      </c>
      <c r="C1322" t="s">
        <v>15</v>
      </c>
      <c r="D1322">
        <v>38976</v>
      </c>
      <c r="E1322" t="s">
        <v>35</v>
      </c>
      <c r="F1322">
        <v>9</v>
      </c>
      <c r="G1322" t="s">
        <v>27</v>
      </c>
      <c r="H1322">
        <v>2709.567</v>
      </c>
      <c r="I1322">
        <v>0</v>
      </c>
      <c r="J1322">
        <v>50465</v>
      </c>
      <c r="K1322">
        <v>401637</v>
      </c>
      <c r="M1322">
        <v>3960.36</v>
      </c>
      <c r="N1322" t="s">
        <v>18</v>
      </c>
    </row>
    <row r="1323" spans="1:14" x14ac:dyDescent="0.3">
      <c r="A1323" t="s">
        <v>97</v>
      </c>
      <c r="B1323">
        <v>5</v>
      </c>
      <c r="C1323" t="s">
        <v>75</v>
      </c>
      <c r="D1323">
        <v>94882</v>
      </c>
      <c r="E1323" t="s">
        <v>186</v>
      </c>
      <c r="F1323">
        <v>18</v>
      </c>
      <c r="G1323" t="s">
        <v>156</v>
      </c>
      <c r="H1323">
        <v>65026.461000000003</v>
      </c>
      <c r="I1323">
        <v>0</v>
      </c>
      <c r="J1323">
        <v>4669065</v>
      </c>
      <c r="K1323">
        <v>15293445</v>
      </c>
      <c r="M1323">
        <v>37015.800000000003</v>
      </c>
      <c r="N1323" t="s">
        <v>39</v>
      </c>
    </row>
    <row r="1324" spans="1:14" x14ac:dyDescent="0.3">
      <c r="A1324" t="s">
        <v>97</v>
      </c>
      <c r="B1324">
        <v>5</v>
      </c>
      <c r="C1324" t="s">
        <v>68</v>
      </c>
      <c r="D1324">
        <v>94153</v>
      </c>
      <c r="E1324" t="s">
        <v>70</v>
      </c>
      <c r="F1324">
        <v>14</v>
      </c>
      <c r="G1324" t="s">
        <v>28</v>
      </c>
      <c r="H1324">
        <v>13270.898999999999</v>
      </c>
      <c r="I1324">
        <v>0</v>
      </c>
      <c r="J1324">
        <v>346340</v>
      </c>
      <c r="K1324">
        <v>2667387</v>
      </c>
      <c r="M1324">
        <v>17209.439999999999</v>
      </c>
      <c r="N1324" t="s">
        <v>39</v>
      </c>
    </row>
    <row r="1325" spans="1:14" x14ac:dyDescent="0.3">
      <c r="A1325" t="s">
        <v>97</v>
      </c>
      <c r="B1325">
        <v>5</v>
      </c>
      <c r="C1325" t="s">
        <v>75</v>
      </c>
      <c r="D1325">
        <v>42367</v>
      </c>
      <c r="E1325" t="s">
        <v>80</v>
      </c>
      <c r="F1325">
        <v>7</v>
      </c>
      <c r="G1325" t="s">
        <v>166</v>
      </c>
      <c r="H1325">
        <v>5072.9639999999999</v>
      </c>
      <c r="I1325">
        <v>0</v>
      </c>
      <c r="J1325">
        <v>214450</v>
      </c>
      <c r="K1325">
        <v>1971900</v>
      </c>
      <c r="M1325">
        <v>6837.72</v>
      </c>
      <c r="N1325" t="s">
        <v>18</v>
      </c>
    </row>
    <row r="1326" spans="1:14" x14ac:dyDescent="0.3">
      <c r="A1326" t="s">
        <v>97</v>
      </c>
      <c r="B1326">
        <v>5</v>
      </c>
      <c r="C1326" t="s">
        <v>41</v>
      </c>
      <c r="D1326">
        <v>19769</v>
      </c>
      <c r="E1326" t="s">
        <v>45</v>
      </c>
      <c r="F1326">
        <v>12</v>
      </c>
      <c r="G1326" t="s">
        <v>132</v>
      </c>
      <c r="H1326">
        <v>6492.2610000000004</v>
      </c>
      <c r="I1326">
        <v>0</v>
      </c>
      <c r="J1326">
        <v>3493280</v>
      </c>
      <c r="K1326">
        <v>14030919</v>
      </c>
      <c r="M1326">
        <v>25380.959999999999</v>
      </c>
      <c r="N1326" t="s">
        <v>18</v>
      </c>
    </row>
    <row r="1327" spans="1:14" x14ac:dyDescent="0.3">
      <c r="A1327" t="s">
        <v>97</v>
      </c>
      <c r="B1327">
        <v>5</v>
      </c>
      <c r="C1327" t="s">
        <v>51</v>
      </c>
      <c r="D1327">
        <v>85696</v>
      </c>
      <c r="E1327" t="s">
        <v>55</v>
      </c>
      <c r="F1327">
        <v>12</v>
      </c>
      <c r="G1327" t="s">
        <v>30</v>
      </c>
      <c r="H1327">
        <v>5456.8980000000001</v>
      </c>
      <c r="I1327">
        <v>0</v>
      </c>
      <c r="J1327">
        <v>2715005</v>
      </c>
      <c r="K1327">
        <v>9596454</v>
      </c>
      <c r="M1327">
        <v>34391.519999999997</v>
      </c>
      <c r="N1327" t="s">
        <v>39</v>
      </c>
    </row>
    <row r="1328" spans="1:14" x14ac:dyDescent="0.3">
      <c r="A1328" t="s">
        <v>97</v>
      </c>
      <c r="B1328">
        <v>5</v>
      </c>
      <c r="C1328" t="s">
        <v>41</v>
      </c>
      <c r="D1328">
        <v>86208</v>
      </c>
      <c r="E1328" t="s">
        <v>43</v>
      </c>
      <c r="F1328">
        <v>3</v>
      </c>
      <c r="G1328" t="s">
        <v>20</v>
      </c>
      <c r="H1328">
        <v>47.204999999999998</v>
      </c>
      <c r="I1328">
        <v>0</v>
      </c>
      <c r="J1328">
        <v>326035</v>
      </c>
      <c r="K1328">
        <v>443250</v>
      </c>
      <c r="M1328">
        <v>791.16</v>
      </c>
      <c r="N1328" t="s">
        <v>39</v>
      </c>
    </row>
    <row r="1329" spans="1:14" x14ac:dyDescent="0.3">
      <c r="A1329" t="s">
        <v>97</v>
      </c>
      <c r="B1329">
        <v>5</v>
      </c>
      <c r="C1329" t="s">
        <v>68</v>
      </c>
      <c r="D1329">
        <v>64983</v>
      </c>
      <c r="E1329" t="s">
        <v>71</v>
      </c>
      <c r="F1329">
        <v>5</v>
      </c>
      <c r="G1329" t="s">
        <v>22</v>
      </c>
      <c r="H1329">
        <v>2029.8150000000001</v>
      </c>
      <c r="I1329">
        <v>0</v>
      </c>
      <c r="J1329">
        <v>208110</v>
      </c>
      <c r="M1329">
        <v>1071.5999999999999</v>
      </c>
      <c r="N1329" t="s">
        <v>72</v>
      </c>
    </row>
    <row r="1330" spans="1:14" x14ac:dyDescent="0.3">
      <c r="A1330" t="s">
        <v>97</v>
      </c>
      <c r="B1330">
        <v>5</v>
      </c>
      <c r="C1330" t="s">
        <v>75</v>
      </c>
      <c r="D1330">
        <v>12227</v>
      </c>
      <c r="E1330" t="s">
        <v>171</v>
      </c>
      <c r="F1330">
        <v>16</v>
      </c>
      <c r="G1330" t="s">
        <v>159</v>
      </c>
      <c r="H1330">
        <v>3836.1930000000002</v>
      </c>
      <c r="I1330">
        <v>0</v>
      </c>
      <c r="J1330">
        <v>165</v>
      </c>
      <c r="K1330">
        <v>0</v>
      </c>
      <c r="M1330">
        <v>0</v>
      </c>
      <c r="N1330" t="s">
        <v>18</v>
      </c>
    </row>
    <row r="1331" spans="1:14" x14ac:dyDescent="0.3">
      <c r="A1331" t="s">
        <v>97</v>
      </c>
      <c r="B1331">
        <v>5</v>
      </c>
      <c r="C1331" t="s">
        <v>46</v>
      </c>
      <c r="D1331">
        <v>15552</v>
      </c>
      <c r="E1331" t="s">
        <v>176</v>
      </c>
      <c r="F1331">
        <v>16</v>
      </c>
      <c r="G1331" t="s">
        <v>159</v>
      </c>
      <c r="H1331">
        <v>2036.1089999999999</v>
      </c>
      <c r="I1331">
        <v>0</v>
      </c>
      <c r="J1331">
        <v>50</v>
      </c>
      <c r="K1331">
        <v>0</v>
      </c>
      <c r="M1331">
        <v>0</v>
      </c>
      <c r="N1331" t="s">
        <v>18</v>
      </c>
    </row>
    <row r="1332" spans="1:14" x14ac:dyDescent="0.3">
      <c r="A1332" t="s">
        <v>97</v>
      </c>
      <c r="B1332">
        <v>5</v>
      </c>
      <c r="C1332" t="s">
        <v>15</v>
      </c>
      <c r="D1332">
        <v>88253</v>
      </c>
      <c r="E1332" t="s">
        <v>16</v>
      </c>
      <c r="F1332">
        <v>7</v>
      </c>
      <c r="G1332" t="s">
        <v>25</v>
      </c>
      <c r="H1332">
        <v>4880.9970000000003</v>
      </c>
      <c r="I1332">
        <v>0</v>
      </c>
      <c r="J1332">
        <v>142285</v>
      </c>
      <c r="K1332">
        <v>1316232</v>
      </c>
      <c r="M1332">
        <v>8577.36</v>
      </c>
      <c r="N1332" t="s">
        <v>18</v>
      </c>
    </row>
    <row r="1333" spans="1:14" x14ac:dyDescent="0.3">
      <c r="A1333" t="s">
        <v>99</v>
      </c>
      <c r="B1333">
        <v>5</v>
      </c>
      <c r="C1333" t="s">
        <v>15</v>
      </c>
      <c r="D1333">
        <v>22117</v>
      </c>
      <c r="E1333" t="s">
        <v>37</v>
      </c>
      <c r="F1333">
        <v>18</v>
      </c>
      <c r="G1333" t="s">
        <v>34</v>
      </c>
      <c r="H1333">
        <v>35897.828999999998</v>
      </c>
      <c r="I1333">
        <v>0</v>
      </c>
      <c r="J1333">
        <v>1984620</v>
      </c>
      <c r="K1333">
        <v>614640</v>
      </c>
      <c r="M1333">
        <v>27204.959999999999</v>
      </c>
      <c r="N1333" t="s">
        <v>18</v>
      </c>
    </row>
    <row r="1334" spans="1:14" x14ac:dyDescent="0.3">
      <c r="A1334" t="s">
        <v>97</v>
      </c>
      <c r="B1334">
        <v>5</v>
      </c>
      <c r="C1334" t="s">
        <v>15</v>
      </c>
      <c r="D1334">
        <v>88253</v>
      </c>
      <c r="E1334" t="s">
        <v>16</v>
      </c>
      <c r="F1334">
        <v>16</v>
      </c>
      <c r="G1334" t="s">
        <v>31</v>
      </c>
      <c r="H1334">
        <v>2605.7159999999999</v>
      </c>
      <c r="I1334">
        <v>0</v>
      </c>
      <c r="J1334">
        <v>0</v>
      </c>
      <c r="K1334">
        <v>0</v>
      </c>
      <c r="M1334">
        <v>0</v>
      </c>
      <c r="N1334" t="s">
        <v>18</v>
      </c>
    </row>
    <row r="1335" spans="1:14" x14ac:dyDescent="0.3">
      <c r="A1335" t="s">
        <v>97</v>
      </c>
      <c r="B1335">
        <v>5</v>
      </c>
      <c r="C1335" t="s">
        <v>61</v>
      </c>
      <c r="D1335">
        <v>88750</v>
      </c>
      <c r="E1335" t="s">
        <v>67</v>
      </c>
      <c r="F1335">
        <v>2</v>
      </c>
      <c r="G1335" t="s">
        <v>19</v>
      </c>
      <c r="H1335">
        <v>2980.2089999999998</v>
      </c>
      <c r="I1335">
        <v>0</v>
      </c>
      <c r="J1335">
        <v>145985</v>
      </c>
      <c r="K1335">
        <v>933159</v>
      </c>
      <c r="M1335">
        <v>690.84</v>
      </c>
      <c r="N1335" t="s">
        <v>18</v>
      </c>
    </row>
    <row r="1336" spans="1:14" x14ac:dyDescent="0.3">
      <c r="A1336" t="s">
        <v>97</v>
      </c>
      <c r="B1336">
        <v>5</v>
      </c>
      <c r="C1336" t="s">
        <v>56</v>
      </c>
      <c r="D1336">
        <v>96857</v>
      </c>
      <c r="E1336" t="s">
        <v>187</v>
      </c>
      <c r="F1336">
        <v>17</v>
      </c>
      <c r="G1336" t="s">
        <v>117</v>
      </c>
      <c r="H1336">
        <v>31.47</v>
      </c>
      <c r="I1336">
        <v>298</v>
      </c>
      <c r="J1336">
        <v>95</v>
      </c>
      <c r="K1336">
        <v>0</v>
      </c>
      <c r="M1336">
        <v>0</v>
      </c>
      <c r="N1336" t="s">
        <v>18</v>
      </c>
    </row>
    <row r="1337" spans="1:14" x14ac:dyDescent="0.3">
      <c r="A1337" t="s">
        <v>97</v>
      </c>
      <c r="B1337">
        <v>5</v>
      </c>
      <c r="C1337" t="s">
        <v>15</v>
      </c>
      <c r="D1337">
        <v>22117</v>
      </c>
      <c r="E1337" t="s">
        <v>37</v>
      </c>
      <c r="F1337">
        <v>6</v>
      </c>
      <c r="G1337" t="s">
        <v>23</v>
      </c>
      <c r="H1337">
        <v>5714.9520000000002</v>
      </c>
      <c r="I1337">
        <v>0</v>
      </c>
      <c r="J1337">
        <v>790940</v>
      </c>
      <c r="K1337">
        <v>2528628</v>
      </c>
      <c r="M1337">
        <v>8137.32</v>
      </c>
      <c r="N1337" t="s">
        <v>18</v>
      </c>
    </row>
    <row r="1338" spans="1:14" x14ac:dyDescent="0.3">
      <c r="A1338" t="s">
        <v>97</v>
      </c>
      <c r="B1338">
        <v>5</v>
      </c>
      <c r="C1338" t="s">
        <v>15</v>
      </c>
      <c r="D1338">
        <v>18808</v>
      </c>
      <c r="E1338" t="s">
        <v>40</v>
      </c>
      <c r="F1338">
        <v>5</v>
      </c>
      <c r="G1338" t="s">
        <v>22</v>
      </c>
      <c r="H1338">
        <v>1526.2950000000001</v>
      </c>
      <c r="I1338">
        <v>0</v>
      </c>
      <c r="J1338">
        <v>131270</v>
      </c>
      <c r="K1338">
        <v>306444</v>
      </c>
      <c r="M1338">
        <v>1010.04</v>
      </c>
      <c r="N1338" t="s">
        <v>39</v>
      </c>
    </row>
    <row r="1339" spans="1:14" x14ac:dyDescent="0.3">
      <c r="A1339" t="s">
        <v>99</v>
      </c>
      <c r="B1339">
        <v>5</v>
      </c>
      <c r="C1339" t="s">
        <v>61</v>
      </c>
      <c r="D1339">
        <v>16927</v>
      </c>
      <c r="E1339" t="s">
        <v>188</v>
      </c>
      <c r="F1339">
        <v>1</v>
      </c>
      <c r="G1339" t="s">
        <v>168</v>
      </c>
      <c r="H1339">
        <v>3713.46</v>
      </c>
      <c r="I1339">
        <v>0</v>
      </c>
      <c r="J1339">
        <v>367085</v>
      </c>
      <c r="K1339">
        <v>1326531</v>
      </c>
      <c r="M1339">
        <v>784.32</v>
      </c>
      <c r="N1339" t="s">
        <v>18</v>
      </c>
    </row>
    <row r="1340" spans="1:14" x14ac:dyDescent="0.3">
      <c r="A1340" t="s">
        <v>97</v>
      </c>
      <c r="B1340">
        <v>5</v>
      </c>
      <c r="C1340" t="s">
        <v>68</v>
      </c>
      <c r="D1340">
        <v>77348</v>
      </c>
      <c r="E1340" t="s">
        <v>73</v>
      </c>
      <c r="F1340">
        <v>3</v>
      </c>
      <c r="G1340" t="s">
        <v>20</v>
      </c>
      <c r="H1340">
        <v>47.204999999999998</v>
      </c>
      <c r="I1340">
        <v>0</v>
      </c>
      <c r="J1340">
        <v>886100</v>
      </c>
      <c r="K1340">
        <v>1289550</v>
      </c>
      <c r="M1340">
        <v>1016.88</v>
      </c>
      <c r="N1340" t="s">
        <v>39</v>
      </c>
    </row>
    <row r="1341" spans="1:14" x14ac:dyDescent="0.3">
      <c r="A1341" t="s">
        <v>112</v>
      </c>
      <c r="B1341">
        <v>5</v>
      </c>
      <c r="C1341" t="s">
        <v>51</v>
      </c>
      <c r="D1341">
        <v>45583</v>
      </c>
      <c r="E1341" t="s">
        <v>54</v>
      </c>
      <c r="F1341">
        <v>5</v>
      </c>
      <c r="G1341" t="s">
        <v>22</v>
      </c>
      <c r="H1341">
        <v>2073.873</v>
      </c>
      <c r="I1341">
        <v>0</v>
      </c>
      <c r="J1341">
        <v>116765</v>
      </c>
      <c r="K1341">
        <v>235899</v>
      </c>
      <c r="M1341">
        <v>1144.56</v>
      </c>
      <c r="N1341" t="s">
        <v>18</v>
      </c>
    </row>
    <row r="1342" spans="1:14" x14ac:dyDescent="0.3">
      <c r="A1342" t="s">
        <v>97</v>
      </c>
      <c r="B1342">
        <v>5</v>
      </c>
      <c r="C1342" t="s">
        <v>15</v>
      </c>
      <c r="D1342">
        <v>22117</v>
      </c>
      <c r="E1342" t="s">
        <v>37</v>
      </c>
      <c r="F1342">
        <v>17</v>
      </c>
      <c r="G1342" t="s">
        <v>33</v>
      </c>
      <c r="H1342">
        <v>31.47</v>
      </c>
      <c r="I1342">
        <v>0</v>
      </c>
      <c r="J1342">
        <v>15</v>
      </c>
      <c r="K1342">
        <v>0</v>
      </c>
      <c r="M1342">
        <v>0</v>
      </c>
      <c r="N1342" t="s">
        <v>18</v>
      </c>
    </row>
    <row r="1343" spans="1:14" x14ac:dyDescent="0.3">
      <c r="A1343" t="s">
        <v>97</v>
      </c>
      <c r="B1343">
        <v>5</v>
      </c>
      <c r="C1343" t="s">
        <v>15</v>
      </c>
      <c r="D1343">
        <v>73949</v>
      </c>
      <c r="E1343" t="s">
        <v>38</v>
      </c>
      <c r="F1343">
        <v>13</v>
      </c>
      <c r="G1343" t="s">
        <v>24</v>
      </c>
      <c r="H1343">
        <v>20169.123</v>
      </c>
      <c r="I1343">
        <v>0</v>
      </c>
      <c r="J1343">
        <v>3436605</v>
      </c>
      <c r="K1343">
        <v>13544514</v>
      </c>
      <c r="M1343">
        <v>16347.6</v>
      </c>
      <c r="N1343" t="s">
        <v>39</v>
      </c>
    </row>
    <row r="1344" spans="1:14" x14ac:dyDescent="0.3">
      <c r="A1344" t="s">
        <v>97</v>
      </c>
      <c r="B1344">
        <v>5</v>
      </c>
      <c r="C1344" t="s">
        <v>61</v>
      </c>
      <c r="D1344">
        <v>96493</v>
      </c>
      <c r="E1344" t="s">
        <v>66</v>
      </c>
      <c r="F1344">
        <v>11</v>
      </c>
      <c r="G1344" t="s">
        <v>32</v>
      </c>
      <c r="H1344">
        <v>3990.3960000000002</v>
      </c>
      <c r="I1344">
        <v>0</v>
      </c>
      <c r="J1344">
        <v>344315</v>
      </c>
      <c r="K1344">
        <v>1383279</v>
      </c>
      <c r="M1344">
        <v>0</v>
      </c>
      <c r="N1344" t="s">
        <v>18</v>
      </c>
    </row>
    <row r="1345" spans="1:14" x14ac:dyDescent="0.3">
      <c r="A1345" t="s">
        <v>99</v>
      </c>
      <c r="B1345">
        <v>5</v>
      </c>
      <c r="C1345" t="s">
        <v>41</v>
      </c>
      <c r="D1345">
        <v>23623</v>
      </c>
      <c r="E1345" t="s">
        <v>44</v>
      </c>
      <c r="F1345">
        <v>6</v>
      </c>
      <c r="G1345" t="s">
        <v>23</v>
      </c>
      <c r="H1345">
        <v>7779.384</v>
      </c>
      <c r="I1345">
        <v>0</v>
      </c>
      <c r="J1345">
        <v>1585745</v>
      </c>
      <c r="K1345">
        <v>8116287</v>
      </c>
      <c r="M1345">
        <v>8871.48</v>
      </c>
      <c r="N1345" t="s">
        <v>18</v>
      </c>
    </row>
    <row r="1346" spans="1:14" x14ac:dyDescent="0.3">
      <c r="A1346" t="s">
        <v>112</v>
      </c>
      <c r="B1346">
        <v>5</v>
      </c>
      <c r="C1346" t="s">
        <v>93</v>
      </c>
      <c r="D1346">
        <v>90992</v>
      </c>
      <c r="E1346" t="s">
        <v>108</v>
      </c>
      <c r="F1346">
        <v>14</v>
      </c>
      <c r="G1346" t="s">
        <v>123</v>
      </c>
      <c r="H1346">
        <v>8109.8190000000004</v>
      </c>
      <c r="I1346">
        <v>0</v>
      </c>
      <c r="J1346">
        <v>284360</v>
      </c>
      <c r="K1346">
        <v>2277681</v>
      </c>
      <c r="M1346">
        <v>15501.72</v>
      </c>
      <c r="N1346" t="s">
        <v>18</v>
      </c>
    </row>
    <row r="1347" spans="1:14" x14ac:dyDescent="0.3">
      <c r="A1347" t="s">
        <v>97</v>
      </c>
      <c r="B1347">
        <v>5</v>
      </c>
      <c r="C1347" t="s">
        <v>89</v>
      </c>
      <c r="D1347">
        <v>19340</v>
      </c>
      <c r="E1347" t="s">
        <v>90</v>
      </c>
      <c r="F1347">
        <v>7</v>
      </c>
      <c r="G1347" t="s">
        <v>25</v>
      </c>
      <c r="H1347">
        <v>4201.2449999999999</v>
      </c>
      <c r="I1347">
        <v>0</v>
      </c>
      <c r="J1347">
        <v>167120</v>
      </c>
      <c r="K1347">
        <v>1448418</v>
      </c>
      <c r="M1347">
        <v>5047.92</v>
      </c>
      <c r="N1347" t="s">
        <v>18</v>
      </c>
    </row>
    <row r="1348" spans="1:14" x14ac:dyDescent="0.3">
      <c r="A1348" t="s">
        <v>97</v>
      </c>
      <c r="B1348">
        <v>5</v>
      </c>
      <c r="C1348" t="s">
        <v>68</v>
      </c>
      <c r="D1348">
        <v>78450</v>
      </c>
      <c r="E1348" t="s">
        <v>69</v>
      </c>
      <c r="F1348">
        <v>3</v>
      </c>
      <c r="G1348" t="s">
        <v>20</v>
      </c>
      <c r="H1348">
        <v>47.204999999999998</v>
      </c>
      <c r="I1348">
        <v>0</v>
      </c>
      <c r="J1348">
        <v>438180</v>
      </c>
      <c r="K1348">
        <v>792732</v>
      </c>
      <c r="M1348">
        <v>907.44</v>
      </c>
      <c r="N1348" t="s">
        <v>39</v>
      </c>
    </row>
    <row r="1349" spans="1:14" x14ac:dyDescent="0.3">
      <c r="A1349" t="s">
        <v>97</v>
      </c>
      <c r="B1349">
        <v>5</v>
      </c>
      <c r="C1349" t="s">
        <v>61</v>
      </c>
      <c r="D1349">
        <v>20166</v>
      </c>
      <c r="E1349" t="s">
        <v>63</v>
      </c>
      <c r="F1349">
        <v>12</v>
      </c>
      <c r="G1349" t="s">
        <v>30</v>
      </c>
      <c r="H1349">
        <v>7892.6760000000004</v>
      </c>
      <c r="I1349">
        <v>0</v>
      </c>
      <c r="J1349">
        <v>3592460</v>
      </c>
      <c r="K1349">
        <v>14151873</v>
      </c>
      <c r="M1349">
        <v>39820.199999999997</v>
      </c>
      <c r="N1349" t="s">
        <v>18</v>
      </c>
    </row>
    <row r="1350" spans="1:14" x14ac:dyDescent="0.3">
      <c r="A1350" t="s">
        <v>112</v>
      </c>
      <c r="B1350">
        <v>5</v>
      </c>
      <c r="C1350" t="s">
        <v>75</v>
      </c>
      <c r="D1350">
        <v>86089</v>
      </c>
      <c r="E1350" t="s">
        <v>81</v>
      </c>
      <c r="F1350">
        <v>16</v>
      </c>
      <c r="G1350" t="s">
        <v>31</v>
      </c>
      <c r="H1350">
        <v>3065.1779999999999</v>
      </c>
      <c r="I1350">
        <v>58</v>
      </c>
      <c r="J1350">
        <v>185</v>
      </c>
      <c r="K1350">
        <v>0</v>
      </c>
      <c r="M1350">
        <v>0</v>
      </c>
      <c r="N1350" t="s">
        <v>18</v>
      </c>
    </row>
    <row r="1351" spans="1:14" x14ac:dyDescent="0.3">
      <c r="A1351" t="s">
        <v>97</v>
      </c>
      <c r="B1351">
        <v>5</v>
      </c>
      <c r="C1351" t="s">
        <v>61</v>
      </c>
      <c r="D1351">
        <v>20166</v>
      </c>
      <c r="E1351" t="s">
        <v>63</v>
      </c>
      <c r="F1351">
        <v>6</v>
      </c>
      <c r="G1351" t="s">
        <v>23</v>
      </c>
      <c r="H1351">
        <v>9258.4740000000002</v>
      </c>
      <c r="I1351">
        <v>0</v>
      </c>
      <c r="J1351">
        <v>1788715</v>
      </c>
      <c r="K1351">
        <v>8278269</v>
      </c>
      <c r="M1351">
        <v>11849.16</v>
      </c>
      <c r="N1351" t="s">
        <v>18</v>
      </c>
    </row>
    <row r="1352" spans="1:14" x14ac:dyDescent="0.3">
      <c r="A1352" t="s">
        <v>97</v>
      </c>
      <c r="B1352">
        <v>5</v>
      </c>
      <c r="C1352" t="s">
        <v>75</v>
      </c>
      <c r="D1352">
        <v>42367</v>
      </c>
      <c r="E1352" t="s">
        <v>80</v>
      </c>
      <c r="F1352">
        <v>16</v>
      </c>
      <c r="G1352" t="s">
        <v>31</v>
      </c>
      <c r="H1352">
        <v>3354.7020000000002</v>
      </c>
      <c r="I1352">
        <v>0</v>
      </c>
      <c r="J1352">
        <v>180</v>
      </c>
      <c r="K1352">
        <v>0</v>
      </c>
      <c r="M1352">
        <v>0</v>
      </c>
      <c r="N1352" t="s">
        <v>18</v>
      </c>
    </row>
    <row r="1353" spans="1:14" x14ac:dyDescent="0.3">
      <c r="A1353" t="s">
        <v>97</v>
      </c>
      <c r="B1353">
        <v>5</v>
      </c>
      <c r="C1353" t="s">
        <v>82</v>
      </c>
      <c r="D1353">
        <v>63354</v>
      </c>
      <c r="E1353" t="s">
        <v>85</v>
      </c>
      <c r="F1353">
        <v>12</v>
      </c>
      <c r="G1353" t="s">
        <v>30</v>
      </c>
      <c r="H1353">
        <v>10296.984</v>
      </c>
      <c r="I1353">
        <v>0</v>
      </c>
      <c r="J1353">
        <v>4191785</v>
      </c>
      <c r="K1353">
        <v>17530248</v>
      </c>
      <c r="M1353">
        <v>37455.839999999997</v>
      </c>
      <c r="N1353" t="s">
        <v>18</v>
      </c>
    </row>
    <row r="1354" spans="1:14" x14ac:dyDescent="0.3">
      <c r="A1354" t="s">
        <v>97</v>
      </c>
      <c r="B1354">
        <v>5</v>
      </c>
      <c r="C1354" t="s">
        <v>61</v>
      </c>
      <c r="D1354">
        <v>88750</v>
      </c>
      <c r="E1354" t="s">
        <v>67</v>
      </c>
      <c r="F1354">
        <v>4</v>
      </c>
      <c r="G1354" t="s">
        <v>21</v>
      </c>
      <c r="H1354">
        <v>2058.1379999999999</v>
      </c>
      <c r="I1354">
        <v>0</v>
      </c>
      <c r="J1354">
        <v>499375</v>
      </c>
      <c r="K1354">
        <v>910986</v>
      </c>
      <c r="M1354">
        <v>1105.8</v>
      </c>
      <c r="N1354" t="s">
        <v>18</v>
      </c>
    </row>
    <row r="1355" spans="1:14" x14ac:dyDescent="0.3">
      <c r="A1355" t="s">
        <v>97</v>
      </c>
      <c r="B1355">
        <v>5</v>
      </c>
      <c r="C1355" t="s">
        <v>61</v>
      </c>
      <c r="D1355">
        <v>16927</v>
      </c>
      <c r="E1355" t="s">
        <v>64</v>
      </c>
      <c r="F1355">
        <v>8</v>
      </c>
      <c r="G1355" t="s">
        <v>131</v>
      </c>
      <c r="H1355">
        <v>1542.03</v>
      </c>
      <c r="I1355">
        <v>0</v>
      </c>
      <c r="J1355">
        <v>32220</v>
      </c>
      <c r="M1355">
        <v>4596.4799999999996</v>
      </c>
      <c r="N1355" t="s">
        <v>18</v>
      </c>
    </row>
    <row r="1356" spans="1:14" x14ac:dyDescent="0.3">
      <c r="A1356" t="s">
        <v>97</v>
      </c>
      <c r="B1356">
        <v>5</v>
      </c>
      <c r="C1356" t="s">
        <v>89</v>
      </c>
      <c r="D1356">
        <v>76852</v>
      </c>
      <c r="E1356" t="s">
        <v>91</v>
      </c>
      <c r="F1356">
        <v>7</v>
      </c>
      <c r="G1356" t="s">
        <v>25</v>
      </c>
      <c r="H1356">
        <v>8068.9080000000004</v>
      </c>
      <c r="I1356">
        <v>0</v>
      </c>
      <c r="J1356">
        <v>241190</v>
      </c>
      <c r="K1356">
        <v>1863663</v>
      </c>
      <c r="M1356">
        <v>8819.0400000000009</v>
      </c>
      <c r="N1356" t="s">
        <v>18</v>
      </c>
    </row>
    <row r="1357" spans="1:14" x14ac:dyDescent="0.3">
      <c r="A1357" t="s">
        <v>97</v>
      </c>
      <c r="B1357">
        <v>5</v>
      </c>
      <c r="C1357" t="s">
        <v>82</v>
      </c>
      <c r="D1357">
        <v>79785</v>
      </c>
      <c r="E1357" t="s">
        <v>84</v>
      </c>
      <c r="F1357">
        <v>9</v>
      </c>
      <c r="G1357" t="s">
        <v>27</v>
      </c>
      <c r="H1357">
        <v>2070.7260000000001</v>
      </c>
      <c r="I1357">
        <v>0</v>
      </c>
      <c r="J1357">
        <v>58350</v>
      </c>
      <c r="K1357">
        <v>421953</v>
      </c>
      <c r="M1357">
        <v>5173.32</v>
      </c>
      <c r="N1357" t="s">
        <v>18</v>
      </c>
    </row>
    <row r="1358" spans="1:14" x14ac:dyDescent="0.3">
      <c r="A1358" t="s">
        <v>97</v>
      </c>
      <c r="B1358">
        <v>5</v>
      </c>
      <c r="C1358" t="s">
        <v>41</v>
      </c>
      <c r="D1358">
        <v>71991</v>
      </c>
      <c r="E1358" t="s">
        <v>189</v>
      </c>
      <c r="F1358">
        <v>5</v>
      </c>
      <c r="G1358" t="s">
        <v>190</v>
      </c>
      <c r="H1358">
        <v>2180.8710000000001</v>
      </c>
      <c r="I1358">
        <v>0</v>
      </c>
      <c r="J1358">
        <v>118225</v>
      </c>
      <c r="K1358">
        <v>224928</v>
      </c>
      <c r="M1358">
        <v>848.16</v>
      </c>
      <c r="N1358" t="s">
        <v>18</v>
      </c>
    </row>
    <row r="1359" spans="1:14" x14ac:dyDescent="0.3">
      <c r="A1359" t="s">
        <v>97</v>
      </c>
      <c r="B1359">
        <v>5</v>
      </c>
      <c r="C1359" t="s">
        <v>51</v>
      </c>
      <c r="D1359">
        <v>45583</v>
      </c>
      <c r="E1359" t="s">
        <v>54</v>
      </c>
      <c r="F1359">
        <v>15</v>
      </c>
      <c r="G1359" t="s">
        <v>144</v>
      </c>
      <c r="H1359">
        <v>2180.8710000000001</v>
      </c>
      <c r="I1359">
        <v>0</v>
      </c>
      <c r="J1359">
        <v>80</v>
      </c>
      <c r="K1359">
        <v>0</v>
      </c>
      <c r="M1359">
        <v>0</v>
      </c>
      <c r="N1359" t="s">
        <v>18</v>
      </c>
    </row>
    <row r="1360" spans="1:14" x14ac:dyDescent="0.3">
      <c r="A1360" t="s">
        <v>99</v>
      </c>
      <c r="B1360">
        <v>5</v>
      </c>
      <c r="C1360" t="s">
        <v>82</v>
      </c>
      <c r="D1360">
        <v>98422</v>
      </c>
      <c r="E1360" t="s">
        <v>83</v>
      </c>
      <c r="F1360">
        <v>12</v>
      </c>
      <c r="G1360" t="s">
        <v>30</v>
      </c>
      <c r="H1360">
        <v>5755.8630000000003</v>
      </c>
      <c r="I1360">
        <v>0</v>
      </c>
      <c r="J1360">
        <v>2949950</v>
      </c>
      <c r="K1360">
        <v>11144694</v>
      </c>
      <c r="M1360">
        <v>32013.48</v>
      </c>
      <c r="N1360" t="s">
        <v>39</v>
      </c>
    </row>
    <row r="1361" spans="1:14" x14ac:dyDescent="0.3">
      <c r="A1361" t="s">
        <v>97</v>
      </c>
      <c r="B1361">
        <v>5</v>
      </c>
      <c r="C1361" t="s">
        <v>68</v>
      </c>
      <c r="D1361">
        <v>78325</v>
      </c>
      <c r="E1361" t="s">
        <v>74</v>
      </c>
      <c r="F1361">
        <v>12</v>
      </c>
      <c r="G1361" t="s">
        <v>30</v>
      </c>
      <c r="H1361">
        <v>8780.1299999999992</v>
      </c>
      <c r="I1361">
        <v>0</v>
      </c>
      <c r="J1361">
        <v>4346740</v>
      </c>
      <c r="K1361">
        <v>15361881</v>
      </c>
      <c r="M1361">
        <v>31397.88</v>
      </c>
      <c r="N1361" t="s">
        <v>18</v>
      </c>
    </row>
    <row r="1362" spans="1:14" x14ac:dyDescent="0.3">
      <c r="A1362" t="s">
        <v>97</v>
      </c>
      <c r="B1362">
        <v>5</v>
      </c>
      <c r="C1362" t="s">
        <v>15</v>
      </c>
      <c r="D1362">
        <v>17647</v>
      </c>
      <c r="E1362" t="s">
        <v>36</v>
      </c>
      <c r="F1362">
        <v>2</v>
      </c>
      <c r="G1362" t="s">
        <v>19</v>
      </c>
      <c r="H1362">
        <v>2442.0720000000001</v>
      </c>
      <c r="I1362">
        <v>194</v>
      </c>
      <c r="J1362">
        <v>141085</v>
      </c>
      <c r="K1362">
        <v>735405</v>
      </c>
      <c r="M1362">
        <v>257.64</v>
      </c>
      <c r="N1362" t="s">
        <v>18</v>
      </c>
    </row>
    <row r="1363" spans="1:14" x14ac:dyDescent="0.3">
      <c r="A1363" t="s">
        <v>97</v>
      </c>
      <c r="B1363">
        <v>5</v>
      </c>
      <c r="C1363" t="s">
        <v>46</v>
      </c>
      <c r="D1363">
        <v>93033</v>
      </c>
      <c r="E1363" t="s">
        <v>49</v>
      </c>
      <c r="F1363">
        <v>13</v>
      </c>
      <c r="G1363" t="s">
        <v>24</v>
      </c>
      <c r="H1363">
        <v>15426.593999999999</v>
      </c>
      <c r="I1363">
        <v>0</v>
      </c>
      <c r="J1363">
        <v>2680570</v>
      </c>
      <c r="K1363">
        <v>11777457</v>
      </c>
      <c r="M1363">
        <v>17200.32</v>
      </c>
      <c r="N1363" t="s">
        <v>18</v>
      </c>
    </row>
    <row r="1364" spans="1:14" x14ac:dyDescent="0.3">
      <c r="A1364" t="s">
        <v>97</v>
      </c>
      <c r="B1364">
        <v>5</v>
      </c>
      <c r="C1364" t="s">
        <v>41</v>
      </c>
      <c r="D1364">
        <v>86208</v>
      </c>
      <c r="E1364" t="s">
        <v>43</v>
      </c>
      <c r="F1364">
        <v>9</v>
      </c>
      <c r="G1364" t="s">
        <v>27</v>
      </c>
      <c r="H1364">
        <v>1384.68</v>
      </c>
      <c r="I1364">
        <v>0</v>
      </c>
      <c r="J1364">
        <v>41585</v>
      </c>
      <c r="K1364">
        <v>305448</v>
      </c>
      <c r="M1364">
        <v>4026.48</v>
      </c>
      <c r="N1364" t="s">
        <v>39</v>
      </c>
    </row>
    <row r="1365" spans="1:14" x14ac:dyDescent="0.3">
      <c r="A1365" t="s">
        <v>97</v>
      </c>
      <c r="B1365">
        <v>5</v>
      </c>
      <c r="C1365" t="s">
        <v>93</v>
      </c>
      <c r="D1365">
        <v>90992</v>
      </c>
      <c r="E1365" t="s">
        <v>95</v>
      </c>
      <c r="F1365">
        <v>1</v>
      </c>
      <c r="G1365" t="s">
        <v>17</v>
      </c>
      <c r="H1365">
        <v>4201.2449999999999</v>
      </c>
      <c r="I1365">
        <v>0</v>
      </c>
      <c r="J1365">
        <v>547405</v>
      </c>
      <c r="K1365">
        <v>2104377</v>
      </c>
      <c r="M1365">
        <v>1035.1199999999999</v>
      </c>
      <c r="N1365" t="s">
        <v>18</v>
      </c>
    </row>
    <row r="1366" spans="1:14" x14ac:dyDescent="0.3">
      <c r="A1366" t="s">
        <v>97</v>
      </c>
      <c r="B1366">
        <v>5</v>
      </c>
      <c r="C1366" t="s">
        <v>41</v>
      </c>
      <c r="D1366">
        <v>71991</v>
      </c>
      <c r="E1366" t="s">
        <v>42</v>
      </c>
      <c r="F1366">
        <v>12</v>
      </c>
      <c r="G1366" t="s">
        <v>30</v>
      </c>
      <c r="H1366">
        <v>3442.8180000000002</v>
      </c>
      <c r="I1366">
        <v>0</v>
      </c>
      <c r="J1366">
        <v>2196725</v>
      </c>
      <c r="K1366">
        <v>7201071</v>
      </c>
      <c r="M1366">
        <v>26532.36</v>
      </c>
      <c r="N1366" t="s">
        <v>18</v>
      </c>
    </row>
    <row r="1367" spans="1:14" x14ac:dyDescent="0.3">
      <c r="A1367" t="s">
        <v>97</v>
      </c>
      <c r="B1367">
        <v>5</v>
      </c>
      <c r="C1367" t="s">
        <v>15</v>
      </c>
      <c r="E1367" t="s">
        <v>37</v>
      </c>
      <c r="F1367">
        <v>1</v>
      </c>
      <c r="G1367" t="s">
        <v>17</v>
      </c>
      <c r="H1367">
        <v>2045.55</v>
      </c>
      <c r="I1367">
        <v>0</v>
      </c>
      <c r="J1367">
        <v>290585</v>
      </c>
      <c r="K1367">
        <v>865539</v>
      </c>
      <c r="M1367">
        <v>953.04</v>
      </c>
      <c r="N1367" t="s">
        <v>18</v>
      </c>
    </row>
    <row r="1368" spans="1:14" x14ac:dyDescent="0.3">
      <c r="A1368" t="s">
        <v>97</v>
      </c>
      <c r="B1368">
        <v>5</v>
      </c>
      <c r="C1368" t="s">
        <v>15</v>
      </c>
      <c r="D1368">
        <v>38976</v>
      </c>
      <c r="E1368" t="s">
        <v>35</v>
      </c>
      <c r="F1368">
        <v>5</v>
      </c>
      <c r="G1368" t="s">
        <v>22</v>
      </c>
      <c r="H1368">
        <v>6627.5820000000003</v>
      </c>
      <c r="I1368">
        <v>0</v>
      </c>
      <c r="J1368">
        <v>412635</v>
      </c>
      <c r="K1368">
        <v>864987</v>
      </c>
      <c r="M1368">
        <v>1470.6</v>
      </c>
      <c r="N1368" t="s">
        <v>18</v>
      </c>
    </row>
    <row r="1369" spans="1:14" x14ac:dyDescent="0.3">
      <c r="A1369" t="s">
        <v>99</v>
      </c>
      <c r="B1369">
        <v>5</v>
      </c>
      <c r="C1369" t="s">
        <v>46</v>
      </c>
      <c r="D1369">
        <v>93033</v>
      </c>
      <c r="E1369" t="s">
        <v>49</v>
      </c>
      <c r="F1369">
        <v>16</v>
      </c>
      <c r="G1369" t="s">
        <v>31</v>
      </c>
      <c r="H1369">
        <v>2640.3330000000001</v>
      </c>
      <c r="I1369">
        <v>0</v>
      </c>
      <c r="J1369">
        <v>60</v>
      </c>
      <c r="K1369">
        <v>0</v>
      </c>
      <c r="M1369">
        <v>0</v>
      </c>
      <c r="N1369" t="s">
        <v>18</v>
      </c>
    </row>
    <row r="1370" spans="1:14" x14ac:dyDescent="0.3">
      <c r="A1370" t="s">
        <v>97</v>
      </c>
      <c r="B1370">
        <v>5</v>
      </c>
      <c r="C1370" t="s">
        <v>51</v>
      </c>
      <c r="D1370">
        <v>38560</v>
      </c>
      <c r="E1370" t="s">
        <v>52</v>
      </c>
      <c r="F1370">
        <v>12</v>
      </c>
      <c r="G1370" t="s">
        <v>30</v>
      </c>
      <c r="H1370">
        <v>6294</v>
      </c>
      <c r="I1370">
        <v>0</v>
      </c>
      <c r="J1370">
        <v>3179065</v>
      </c>
      <c r="K1370">
        <v>15023127</v>
      </c>
      <c r="M1370">
        <v>33171.72</v>
      </c>
      <c r="N1370" t="s">
        <v>18</v>
      </c>
    </row>
    <row r="1371" spans="1:14" x14ac:dyDescent="0.3">
      <c r="A1371" t="s">
        <v>97</v>
      </c>
      <c r="B1371">
        <v>5</v>
      </c>
      <c r="C1371" t="s">
        <v>75</v>
      </c>
      <c r="D1371">
        <v>12227</v>
      </c>
      <c r="E1371" t="s">
        <v>77</v>
      </c>
      <c r="F1371">
        <v>8</v>
      </c>
      <c r="G1371" t="s">
        <v>26</v>
      </c>
      <c r="H1371">
        <v>2382.279</v>
      </c>
      <c r="I1371">
        <v>0</v>
      </c>
      <c r="J1371">
        <v>50860</v>
      </c>
      <c r="K1371">
        <v>290151</v>
      </c>
      <c r="M1371">
        <v>3360.72</v>
      </c>
      <c r="N1371" t="s">
        <v>18</v>
      </c>
    </row>
    <row r="1372" spans="1:14" x14ac:dyDescent="0.3">
      <c r="A1372" t="s">
        <v>97</v>
      </c>
      <c r="B1372">
        <v>5</v>
      </c>
      <c r="C1372" t="s">
        <v>41</v>
      </c>
      <c r="D1372">
        <v>86208</v>
      </c>
      <c r="E1372" t="s">
        <v>43</v>
      </c>
      <c r="F1372">
        <v>13</v>
      </c>
      <c r="G1372" t="s">
        <v>24</v>
      </c>
      <c r="H1372">
        <v>11584.107</v>
      </c>
      <c r="I1372">
        <v>0</v>
      </c>
      <c r="J1372">
        <v>1864555</v>
      </c>
      <c r="K1372">
        <v>5394840</v>
      </c>
      <c r="M1372">
        <v>14617.08</v>
      </c>
      <c r="N1372" t="s">
        <v>39</v>
      </c>
    </row>
    <row r="1373" spans="1:14" x14ac:dyDescent="0.3">
      <c r="A1373" t="s">
        <v>97</v>
      </c>
      <c r="B1373">
        <v>5</v>
      </c>
      <c r="C1373" t="s">
        <v>75</v>
      </c>
      <c r="D1373">
        <v>34378</v>
      </c>
      <c r="E1373" t="s">
        <v>79</v>
      </c>
      <c r="F1373">
        <v>18</v>
      </c>
      <c r="G1373" t="s">
        <v>34</v>
      </c>
      <c r="H1373">
        <v>64290.063000000002</v>
      </c>
      <c r="I1373">
        <v>0</v>
      </c>
      <c r="J1373">
        <v>5513865</v>
      </c>
      <c r="K1373">
        <v>18737841</v>
      </c>
      <c r="M1373">
        <v>32234.639999999999</v>
      </c>
      <c r="N1373" t="s">
        <v>18</v>
      </c>
    </row>
    <row r="1374" spans="1:14" x14ac:dyDescent="0.3">
      <c r="A1374" t="s">
        <v>97</v>
      </c>
      <c r="B1374">
        <v>5</v>
      </c>
      <c r="C1374" t="s">
        <v>89</v>
      </c>
      <c r="D1374">
        <v>19340</v>
      </c>
      <c r="E1374" t="s">
        <v>90</v>
      </c>
      <c r="F1374">
        <v>17</v>
      </c>
      <c r="G1374" t="s">
        <v>33</v>
      </c>
      <c r="H1374">
        <v>31.47</v>
      </c>
      <c r="I1374">
        <v>0</v>
      </c>
      <c r="J1374">
        <v>220</v>
      </c>
      <c r="K1374">
        <v>0</v>
      </c>
      <c r="M1374">
        <v>0</v>
      </c>
      <c r="N1374" t="s">
        <v>18</v>
      </c>
    </row>
    <row r="1375" spans="1:14" x14ac:dyDescent="0.3">
      <c r="A1375" t="s">
        <v>97</v>
      </c>
      <c r="B1375">
        <v>5</v>
      </c>
      <c r="C1375" t="s">
        <v>82</v>
      </c>
      <c r="D1375">
        <v>85124</v>
      </c>
      <c r="E1375" t="s">
        <v>86</v>
      </c>
      <c r="F1375">
        <v>6</v>
      </c>
      <c r="G1375" t="s">
        <v>23</v>
      </c>
      <c r="H1375">
        <v>12682.41</v>
      </c>
      <c r="I1375">
        <v>0</v>
      </c>
      <c r="J1375">
        <v>1600740</v>
      </c>
      <c r="K1375">
        <v>5049444</v>
      </c>
      <c r="M1375">
        <v>10111.799999999999</v>
      </c>
      <c r="N1375" t="s">
        <v>39</v>
      </c>
    </row>
    <row r="1376" spans="1:14" x14ac:dyDescent="0.3">
      <c r="A1376" t="s">
        <v>97</v>
      </c>
      <c r="B1376">
        <v>5</v>
      </c>
      <c r="C1376" t="s">
        <v>15</v>
      </c>
      <c r="D1376">
        <v>22117</v>
      </c>
      <c r="E1376" t="s">
        <v>37</v>
      </c>
      <c r="F1376">
        <v>15</v>
      </c>
      <c r="G1376" t="s">
        <v>29</v>
      </c>
      <c r="H1376">
        <v>3077.7660000000001</v>
      </c>
      <c r="I1376">
        <v>0</v>
      </c>
      <c r="J1376">
        <v>15</v>
      </c>
      <c r="M1376">
        <v>0</v>
      </c>
      <c r="N1376" t="s">
        <v>18</v>
      </c>
    </row>
    <row r="1377" spans="1:14" x14ac:dyDescent="0.3">
      <c r="A1377" t="s">
        <v>97</v>
      </c>
      <c r="B1377">
        <v>5</v>
      </c>
      <c r="C1377" t="s">
        <v>75</v>
      </c>
      <c r="D1377">
        <v>42367</v>
      </c>
      <c r="E1377" t="s">
        <v>80</v>
      </c>
      <c r="F1377">
        <v>11</v>
      </c>
      <c r="G1377" t="s">
        <v>127</v>
      </c>
      <c r="H1377">
        <v>4544.268</v>
      </c>
      <c r="I1377">
        <v>0</v>
      </c>
      <c r="J1377">
        <v>365500</v>
      </c>
      <c r="K1377">
        <v>1233564</v>
      </c>
      <c r="M1377">
        <v>0</v>
      </c>
      <c r="N1377" t="s">
        <v>18</v>
      </c>
    </row>
    <row r="1378" spans="1:14" x14ac:dyDescent="0.3">
      <c r="A1378" t="s">
        <v>97</v>
      </c>
      <c r="B1378">
        <v>5</v>
      </c>
      <c r="C1378" t="s">
        <v>61</v>
      </c>
      <c r="D1378">
        <v>88994</v>
      </c>
      <c r="E1378" t="s">
        <v>62</v>
      </c>
      <c r="F1378">
        <v>3</v>
      </c>
      <c r="G1378" t="s">
        <v>20</v>
      </c>
      <c r="H1378">
        <v>47.204999999999998</v>
      </c>
      <c r="I1378">
        <v>0</v>
      </c>
      <c r="J1378">
        <v>591910</v>
      </c>
      <c r="K1378">
        <v>879138</v>
      </c>
      <c r="M1378">
        <v>1226.6400000000001</v>
      </c>
      <c r="N1378" t="s">
        <v>18</v>
      </c>
    </row>
    <row r="1379" spans="1:14" x14ac:dyDescent="0.3">
      <c r="A1379" t="s">
        <v>97</v>
      </c>
      <c r="B1379">
        <v>5</v>
      </c>
      <c r="C1379" t="s">
        <v>82</v>
      </c>
      <c r="D1379">
        <v>91973</v>
      </c>
      <c r="E1379" t="s">
        <v>88</v>
      </c>
      <c r="F1379">
        <v>7</v>
      </c>
      <c r="G1379" t="s">
        <v>25</v>
      </c>
      <c r="H1379">
        <v>3017.973</v>
      </c>
      <c r="I1379">
        <v>0</v>
      </c>
      <c r="J1379">
        <v>100000</v>
      </c>
      <c r="K1379">
        <v>889770</v>
      </c>
      <c r="M1379">
        <v>3821.28</v>
      </c>
      <c r="N1379" t="s">
        <v>39</v>
      </c>
    </row>
    <row r="1380" spans="1:14" x14ac:dyDescent="0.3">
      <c r="A1380" t="s">
        <v>97</v>
      </c>
      <c r="B1380">
        <v>5</v>
      </c>
      <c r="C1380" t="s">
        <v>56</v>
      </c>
      <c r="D1380">
        <v>19000</v>
      </c>
      <c r="E1380" t="s">
        <v>60</v>
      </c>
      <c r="F1380">
        <v>11</v>
      </c>
      <c r="G1380" t="s">
        <v>32</v>
      </c>
      <c r="H1380">
        <v>0</v>
      </c>
      <c r="I1380">
        <v>0</v>
      </c>
      <c r="J1380">
        <v>360</v>
      </c>
      <c r="K1380">
        <v>2226</v>
      </c>
      <c r="M1380">
        <v>0</v>
      </c>
      <c r="N1380" t="s">
        <v>18</v>
      </c>
    </row>
    <row r="1381" spans="1:14" x14ac:dyDescent="0.3">
      <c r="A1381" t="s">
        <v>97</v>
      </c>
      <c r="B1381">
        <v>5</v>
      </c>
      <c r="C1381" t="s">
        <v>51</v>
      </c>
      <c r="D1381">
        <v>38560</v>
      </c>
      <c r="E1381" t="s">
        <v>52</v>
      </c>
      <c r="F1381">
        <v>4</v>
      </c>
      <c r="G1381" t="s">
        <v>21</v>
      </c>
      <c r="H1381">
        <v>975.57</v>
      </c>
      <c r="I1381">
        <v>0</v>
      </c>
      <c r="J1381">
        <v>259260</v>
      </c>
      <c r="K1381">
        <v>456192</v>
      </c>
      <c r="M1381">
        <v>948.48</v>
      </c>
      <c r="N1381" t="s">
        <v>18</v>
      </c>
    </row>
    <row r="1382" spans="1:14" x14ac:dyDescent="0.3">
      <c r="A1382" t="s">
        <v>97</v>
      </c>
      <c r="B1382">
        <v>5</v>
      </c>
      <c r="C1382" t="s">
        <v>61</v>
      </c>
      <c r="D1382">
        <v>88750</v>
      </c>
      <c r="E1382" t="s">
        <v>67</v>
      </c>
      <c r="F1382">
        <v>16</v>
      </c>
      <c r="G1382" t="s">
        <v>31</v>
      </c>
      <c r="H1382">
        <v>4298.8019999999997</v>
      </c>
      <c r="I1382">
        <v>0</v>
      </c>
      <c r="J1382">
        <v>130</v>
      </c>
      <c r="K1382">
        <v>0</v>
      </c>
      <c r="M1382">
        <v>0</v>
      </c>
      <c r="N1382" t="s">
        <v>18</v>
      </c>
    </row>
    <row r="1383" spans="1:14" x14ac:dyDescent="0.3">
      <c r="A1383" t="s">
        <v>97</v>
      </c>
      <c r="B1383">
        <v>5</v>
      </c>
      <c r="C1383" t="s">
        <v>89</v>
      </c>
      <c r="D1383">
        <v>73762</v>
      </c>
      <c r="E1383" t="s">
        <v>92</v>
      </c>
      <c r="F1383">
        <v>17</v>
      </c>
      <c r="G1383" t="s">
        <v>33</v>
      </c>
      <c r="H1383">
        <v>1992.0509999999999</v>
      </c>
      <c r="I1383">
        <v>0</v>
      </c>
      <c r="J1383">
        <v>230</v>
      </c>
      <c r="K1383">
        <v>0</v>
      </c>
      <c r="M1383">
        <v>0</v>
      </c>
      <c r="N1383" t="s">
        <v>18</v>
      </c>
    </row>
    <row r="1384" spans="1:14" x14ac:dyDescent="0.3">
      <c r="A1384" t="s">
        <v>97</v>
      </c>
      <c r="B1384">
        <v>5</v>
      </c>
      <c r="C1384" t="s">
        <v>46</v>
      </c>
      <c r="D1384">
        <v>85321</v>
      </c>
      <c r="E1384" t="s">
        <v>50</v>
      </c>
      <c r="F1384">
        <v>2</v>
      </c>
      <c r="G1384" t="s">
        <v>19</v>
      </c>
      <c r="H1384">
        <v>1236.771</v>
      </c>
      <c r="I1384">
        <v>0</v>
      </c>
      <c r="J1384">
        <v>66755</v>
      </c>
      <c r="K1384">
        <v>34803</v>
      </c>
      <c r="M1384">
        <v>592.79999999999995</v>
      </c>
      <c r="N1384" t="s">
        <v>18</v>
      </c>
    </row>
    <row r="1385" spans="1:14" x14ac:dyDescent="0.3">
      <c r="A1385" t="s">
        <v>97</v>
      </c>
      <c r="B1385">
        <v>5</v>
      </c>
      <c r="C1385" t="s">
        <v>68</v>
      </c>
      <c r="D1385">
        <v>78325</v>
      </c>
      <c r="E1385" t="s">
        <v>74</v>
      </c>
      <c r="F1385">
        <v>17</v>
      </c>
      <c r="G1385" t="s">
        <v>33</v>
      </c>
      <c r="H1385">
        <v>1686.7919999999999</v>
      </c>
      <c r="I1385">
        <v>0</v>
      </c>
      <c r="J1385">
        <v>155</v>
      </c>
      <c r="K1385">
        <v>0</v>
      </c>
      <c r="M1385">
        <v>0</v>
      </c>
      <c r="N1385" t="s">
        <v>18</v>
      </c>
    </row>
    <row r="1386" spans="1:14" x14ac:dyDescent="0.3">
      <c r="A1386" t="s">
        <v>97</v>
      </c>
      <c r="B1386">
        <v>5</v>
      </c>
      <c r="C1386" t="s">
        <v>15</v>
      </c>
      <c r="D1386">
        <v>38976</v>
      </c>
      <c r="E1386" t="s">
        <v>35</v>
      </c>
      <c r="F1386">
        <v>18</v>
      </c>
      <c r="G1386" t="s">
        <v>34</v>
      </c>
      <c r="H1386">
        <v>66540.168000000005</v>
      </c>
      <c r="I1386">
        <v>0</v>
      </c>
      <c r="J1386">
        <v>6621835</v>
      </c>
      <c r="K1386">
        <v>20653869</v>
      </c>
      <c r="M1386">
        <v>32825.160000000003</v>
      </c>
      <c r="N1386" t="s">
        <v>18</v>
      </c>
    </row>
    <row r="1387" spans="1:14" x14ac:dyDescent="0.3">
      <c r="A1387" t="s">
        <v>97</v>
      </c>
      <c r="B1387">
        <v>5</v>
      </c>
      <c r="C1387" t="s">
        <v>51</v>
      </c>
      <c r="D1387">
        <v>45583</v>
      </c>
      <c r="E1387" t="s">
        <v>54</v>
      </c>
      <c r="F1387">
        <v>11</v>
      </c>
      <c r="G1387" t="s">
        <v>32</v>
      </c>
      <c r="H1387">
        <v>4109.982</v>
      </c>
      <c r="I1387">
        <v>0</v>
      </c>
      <c r="J1387">
        <v>407965</v>
      </c>
      <c r="K1387">
        <v>1175709</v>
      </c>
      <c r="M1387">
        <v>0</v>
      </c>
      <c r="N1387" t="s">
        <v>18</v>
      </c>
    </row>
    <row r="1388" spans="1:14" x14ac:dyDescent="0.3">
      <c r="A1388" t="s">
        <v>97</v>
      </c>
      <c r="B1388">
        <v>5</v>
      </c>
      <c r="C1388" t="s">
        <v>93</v>
      </c>
      <c r="D1388">
        <v>90992</v>
      </c>
      <c r="E1388" t="s">
        <v>95</v>
      </c>
      <c r="F1388">
        <v>16</v>
      </c>
      <c r="G1388" t="s">
        <v>118</v>
      </c>
      <c r="H1388">
        <v>3030.5610000000001</v>
      </c>
      <c r="I1388">
        <v>0</v>
      </c>
      <c r="J1388">
        <v>240</v>
      </c>
      <c r="K1388">
        <v>0</v>
      </c>
      <c r="M1388">
        <v>0</v>
      </c>
      <c r="N1388" t="s">
        <v>18</v>
      </c>
    </row>
    <row r="1389" spans="1:14" x14ac:dyDescent="0.3">
      <c r="A1389" t="s">
        <v>97</v>
      </c>
      <c r="B1389">
        <v>5</v>
      </c>
      <c r="C1389" t="s">
        <v>89</v>
      </c>
      <c r="D1389">
        <v>19340</v>
      </c>
      <c r="E1389" t="s">
        <v>90</v>
      </c>
      <c r="F1389">
        <v>4</v>
      </c>
      <c r="G1389" t="s">
        <v>21</v>
      </c>
      <c r="H1389">
        <v>1752.8789999999999</v>
      </c>
      <c r="I1389">
        <v>0</v>
      </c>
      <c r="J1389">
        <v>337485</v>
      </c>
      <c r="K1389">
        <v>672381</v>
      </c>
      <c r="M1389">
        <v>727.32</v>
      </c>
      <c r="N1389" t="s">
        <v>18</v>
      </c>
    </row>
    <row r="1390" spans="1:14" x14ac:dyDescent="0.3">
      <c r="A1390" t="s">
        <v>97</v>
      </c>
      <c r="B1390">
        <v>5</v>
      </c>
      <c r="C1390" t="s">
        <v>15</v>
      </c>
      <c r="D1390">
        <v>18808</v>
      </c>
      <c r="E1390" t="s">
        <v>40</v>
      </c>
      <c r="F1390">
        <v>18</v>
      </c>
      <c r="G1390" t="s">
        <v>34</v>
      </c>
      <c r="H1390">
        <v>46654.275000000001</v>
      </c>
      <c r="I1390">
        <v>0</v>
      </c>
      <c r="J1390">
        <v>3059175</v>
      </c>
      <c r="K1390">
        <v>10580856</v>
      </c>
      <c r="M1390">
        <v>30989.759999999998</v>
      </c>
      <c r="N1390" t="s">
        <v>39</v>
      </c>
    </row>
    <row r="1391" spans="1:14" x14ac:dyDescent="0.3">
      <c r="A1391" t="s">
        <v>99</v>
      </c>
      <c r="B1391">
        <v>5</v>
      </c>
      <c r="C1391" t="s">
        <v>89</v>
      </c>
      <c r="D1391">
        <v>19340</v>
      </c>
      <c r="E1391" t="s">
        <v>90</v>
      </c>
      <c r="F1391">
        <v>11</v>
      </c>
      <c r="G1391" t="s">
        <v>32</v>
      </c>
      <c r="H1391">
        <v>849.69</v>
      </c>
      <c r="I1391">
        <v>0</v>
      </c>
      <c r="J1391">
        <v>0</v>
      </c>
      <c r="K1391">
        <v>0</v>
      </c>
      <c r="M1391">
        <v>0</v>
      </c>
      <c r="N1391" t="s">
        <v>18</v>
      </c>
    </row>
    <row r="1392" spans="1:14" x14ac:dyDescent="0.3">
      <c r="A1392" t="s">
        <v>97</v>
      </c>
      <c r="B1392">
        <v>5</v>
      </c>
      <c r="C1392" t="s">
        <v>82</v>
      </c>
      <c r="D1392">
        <v>85124</v>
      </c>
      <c r="E1392" t="s">
        <v>86</v>
      </c>
      <c r="F1392">
        <v>15</v>
      </c>
      <c r="G1392" t="s">
        <v>29</v>
      </c>
      <c r="H1392">
        <v>5765.3040000000001</v>
      </c>
      <c r="I1392">
        <v>0</v>
      </c>
      <c r="J1392">
        <v>205</v>
      </c>
      <c r="K1392">
        <v>0</v>
      </c>
      <c r="M1392">
        <v>0</v>
      </c>
      <c r="N1392" t="s">
        <v>39</v>
      </c>
    </row>
    <row r="1393" spans="1:14" x14ac:dyDescent="0.3">
      <c r="A1393" t="s">
        <v>97</v>
      </c>
      <c r="B1393">
        <v>5</v>
      </c>
      <c r="C1393" t="s">
        <v>61</v>
      </c>
      <c r="D1393">
        <v>96493</v>
      </c>
      <c r="E1393" t="s">
        <v>66</v>
      </c>
      <c r="F1393">
        <v>5</v>
      </c>
      <c r="G1393" t="s">
        <v>22</v>
      </c>
      <c r="H1393">
        <v>4257.8909999999996</v>
      </c>
      <c r="I1393">
        <v>0</v>
      </c>
      <c r="J1393">
        <v>283025</v>
      </c>
      <c r="K1393">
        <v>656367</v>
      </c>
      <c r="M1393">
        <v>1178.76</v>
      </c>
      <c r="N1393" t="s">
        <v>18</v>
      </c>
    </row>
    <row r="1394" spans="1:14" x14ac:dyDescent="0.3">
      <c r="A1394" t="s">
        <v>112</v>
      </c>
      <c r="B1394">
        <v>5</v>
      </c>
      <c r="C1394" t="s">
        <v>61</v>
      </c>
      <c r="D1394">
        <v>88994</v>
      </c>
      <c r="E1394" t="s">
        <v>62</v>
      </c>
      <c r="F1394">
        <v>6</v>
      </c>
      <c r="G1394" t="s">
        <v>23</v>
      </c>
      <c r="H1394">
        <v>8893.4220000000005</v>
      </c>
      <c r="I1394">
        <v>0</v>
      </c>
      <c r="J1394">
        <v>1514590</v>
      </c>
      <c r="K1394">
        <v>5416932</v>
      </c>
      <c r="M1394">
        <v>10980.48</v>
      </c>
      <c r="N1394" t="s">
        <v>18</v>
      </c>
    </row>
    <row r="1395" spans="1:14" x14ac:dyDescent="0.3">
      <c r="A1395" t="s">
        <v>97</v>
      </c>
      <c r="B1395">
        <v>5</v>
      </c>
      <c r="C1395" t="s">
        <v>68</v>
      </c>
      <c r="D1395">
        <v>78450</v>
      </c>
      <c r="E1395" t="s">
        <v>69</v>
      </c>
      <c r="F1395">
        <v>6</v>
      </c>
      <c r="G1395" t="s">
        <v>23</v>
      </c>
      <c r="H1395">
        <v>8518.9290000000001</v>
      </c>
      <c r="I1395">
        <v>0</v>
      </c>
      <c r="J1395">
        <v>1505760</v>
      </c>
      <c r="K1395">
        <v>5813019</v>
      </c>
      <c r="M1395">
        <v>11311.08</v>
      </c>
      <c r="N1395" t="s">
        <v>39</v>
      </c>
    </row>
    <row r="1396" spans="1:14" x14ac:dyDescent="0.3">
      <c r="A1396" t="s">
        <v>97</v>
      </c>
      <c r="B1396">
        <v>5</v>
      </c>
      <c r="C1396" t="s">
        <v>61</v>
      </c>
      <c r="D1396">
        <v>20166</v>
      </c>
      <c r="E1396" t="s">
        <v>63</v>
      </c>
      <c r="F1396">
        <v>13</v>
      </c>
      <c r="G1396" t="s">
        <v>24</v>
      </c>
      <c r="H1396">
        <v>19278.522000000001</v>
      </c>
      <c r="I1396">
        <v>0</v>
      </c>
      <c r="J1396">
        <v>3335345</v>
      </c>
      <c r="K1396">
        <v>11859099</v>
      </c>
      <c r="M1396">
        <v>19129.2</v>
      </c>
      <c r="N1396" t="s">
        <v>18</v>
      </c>
    </row>
    <row r="1397" spans="1:14" x14ac:dyDescent="0.3">
      <c r="A1397" t="s">
        <v>97</v>
      </c>
      <c r="B1397">
        <v>5</v>
      </c>
      <c r="C1397" t="s">
        <v>41</v>
      </c>
      <c r="D1397">
        <v>23623</v>
      </c>
      <c r="E1397" t="s">
        <v>44</v>
      </c>
      <c r="F1397">
        <v>3</v>
      </c>
      <c r="G1397" t="s">
        <v>20</v>
      </c>
      <c r="H1397">
        <v>47.204999999999998</v>
      </c>
      <c r="I1397">
        <v>0</v>
      </c>
      <c r="J1397">
        <v>500645</v>
      </c>
      <c r="K1397">
        <v>767202</v>
      </c>
      <c r="M1397">
        <v>1014.6</v>
      </c>
      <c r="N1397" t="s">
        <v>18</v>
      </c>
    </row>
    <row r="1398" spans="1:14" x14ac:dyDescent="0.3">
      <c r="A1398" t="s">
        <v>97</v>
      </c>
      <c r="B1398">
        <v>5</v>
      </c>
      <c r="C1398" t="s">
        <v>75</v>
      </c>
      <c r="D1398">
        <v>12227</v>
      </c>
      <c r="E1398" t="s">
        <v>77</v>
      </c>
      <c r="F1398">
        <v>16</v>
      </c>
      <c r="G1398" t="s">
        <v>31</v>
      </c>
      <c r="H1398">
        <v>3836.1930000000002</v>
      </c>
      <c r="I1398">
        <v>0</v>
      </c>
      <c r="J1398">
        <v>165</v>
      </c>
      <c r="K1398">
        <v>0</v>
      </c>
      <c r="M1398">
        <v>0</v>
      </c>
      <c r="N1398" t="s">
        <v>18</v>
      </c>
    </row>
    <row r="1399" spans="1:14" x14ac:dyDescent="0.3">
      <c r="A1399" t="s">
        <v>97</v>
      </c>
      <c r="B1399">
        <v>5</v>
      </c>
      <c r="C1399" t="s">
        <v>75</v>
      </c>
      <c r="D1399">
        <v>34378</v>
      </c>
      <c r="E1399" t="s">
        <v>79</v>
      </c>
      <c r="F1399">
        <v>16</v>
      </c>
      <c r="G1399" t="s">
        <v>31</v>
      </c>
      <c r="H1399">
        <v>4264.1850000000004</v>
      </c>
      <c r="I1399">
        <v>0</v>
      </c>
      <c r="J1399">
        <v>175</v>
      </c>
      <c r="K1399">
        <v>0</v>
      </c>
      <c r="M1399">
        <v>0</v>
      </c>
      <c r="N1399" t="s">
        <v>18</v>
      </c>
    </row>
    <row r="1400" spans="1:14" x14ac:dyDescent="0.3">
      <c r="A1400" t="s">
        <v>97</v>
      </c>
      <c r="B1400">
        <v>5</v>
      </c>
      <c r="C1400" t="s">
        <v>93</v>
      </c>
      <c r="D1400">
        <v>90992</v>
      </c>
      <c r="E1400" t="s">
        <v>95</v>
      </c>
      <c r="F1400">
        <v>11</v>
      </c>
      <c r="G1400" t="s">
        <v>32</v>
      </c>
      <c r="H1400">
        <v>0</v>
      </c>
      <c r="I1400">
        <v>0</v>
      </c>
      <c r="J1400">
        <v>0</v>
      </c>
      <c r="K1400">
        <v>0</v>
      </c>
      <c r="M1400">
        <v>0</v>
      </c>
      <c r="N1400" t="s">
        <v>18</v>
      </c>
    </row>
    <row r="1401" spans="1:14" x14ac:dyDescent="0.3">
      <c r="A1401" t="s">
        <v>97</v>
      </c>
      <c r="B1401">
        <v>5</v>
      </c>
      <c r="C1401" t="s">
        <v>68</v>
      </c>
      <c r="D1401">
        <v>64983</v>
      </c>
      <c r="E1401" t="s">
        <v>71</v>
      </c>
      <c r="F1401">
        <v>15</v>
      </c>
      <c r="G1401" t="s">
        <v>29</v>
      </c>
      <c r="H1401">
        <v>3625.3440000000001</v>
      </c>
      <c r="I1401">
        <v>0</v>
      </c>
      <c r="J1401">
        <v>145</v>
      </c>
      <c r="K1401">
        <v>0</v>
      </c>
      <c r="M1401">
        <v>0</v>
      </c>
      <c r="N1401" t="s">
        <v>72</v>
      </c>
    </row>
    <row r="1402" spans="1:14" x14ac:dyDescent="0.3">
      <c r="A1402" t="s">
        <v>97</v>
      </c>
      <c r="B1402">
        <v>5</v>
      </c>
      <c r="C1402" t="s">
        <v>56</v>
      </c>
      <c r="D1402">
        <v>32949</v>
      </c>
      <c r="E1402" t="s">
        <v>57</v>
      </c>
      <c r="F1402">
        <v>6</v>
      </c>
      <c r="G1402" t="s">
        <v>23</v>
      </c>
      <c r="H1402">
        <v>5755.8630000000003</v>
      </c>
      <c r="I1402">
        <v>0</v>
      </c>
      <c r="J1402">
        <v>864190</v>
      </c>
      <c r="K1402">
        <v>2340468</v>
      </c>
      <c r="M1402">
        <v>8119.08</v>
      </c>
      <c r="N1402" t="s">
        <v>18</v>
      </c>
    </row>
    <row r="1403" spans="1:14" x14ac:dyDescent="0.3">
      <c r="A1403" t="s">
        <v>97</v>
      </c>
      <c r="B1403">
        <v>5</v>
      </c>
      <c r="C1403" t="s">
        <v>15</v>
      </c>
      <c r="D1403">
        <v>17647</v>
      </c>
      <c r="E1403" t="s">
        <v>36</v>
      </c>
      <c r="F1403">
        <v>5</v>
      </c>
      <c r="G1403" t="s">
        <v>22</v>
      </c>
      <c r="H1403">
        <v>3864.5160000000001</v>
      </c>
      <c r="I1403">
        <v>0</v>
      </c>
      <c r="J1403">
        <v>221355</v>
      </c>
      <c r="K1403">
        <v>449091</v>
      </c>
      <c r="M1403">
        <v>1824</v>
      </c>
      <c r="N1403" t="s">
        <v>18</v>
      </c>
    </row>
    <row r="1404" spans="1:14" x14ac:dyDescent="0.3">
      <c r="A1404" t="s">
        <v>112</v>
      </c>
      <c r="B1404">
        <v>5</v>
      </c>
      <c r="C1404" t="s">
        <v>15</v>
      </c>
      <c r="D1404">
        <v>17647</v>
      </c>
      <c r="E1404" t="s">
        <v>36</v>
      </c>
      <c r="F1404">
        <v>12</v>
      </c>
      <c r="G1404" t="s">
        <v>30</v>
      </c>
      <c r="H1404">
        <v>9365.4719999999998</v>
      </c>
      <c r="I1404">
        <v>66</v>
      </c>
      <c r="J1404">
        <v>4992365</v>
      </c>
      <c r="K1404">
        <v>15308382</v>
      </c>
      <c r="M1404">
        <v>38470.44</v>
      </c>
      <c r="N1404" t="s">
        <v>18</v>
      </c>
    </row>
    <row r="1405" spans="1:14" x14ac:dyDescent="0.3">
      <c r="A1405" t="s">
        <v>97</v>
      </c>
      <c r="B1405">
        <v>5</v>
      </c>
      <c r="C1405" t="s">
        <v>41</v>
      </c>
      <c r="E1405" t="s">
        <v>44</v>
      </c>
      <c r="F1405">
        <v>7</v>
      </c>
      <c r="G1405" t="s">
        <v>25</v>
      </c>
      <c r="H1405">
        <v>3033.7080000000001</v>
      </c>
      <c r="I1405">
        <v>0</v>
      </c>
      <c r="J1405">
        <v>153075</v>
      </c>
      <c r="K1405">
        <v>1185777</v>
      </c>
      <c r="M1405">
        <v>5816.28</v>
      </c>
      <c r="N1405" t="s">
        <v>18</v>
      </c>
    </row>
    <row r="1406" spans="1:14" x14ac:dyDescent="0.3">
      <c r="A1406" t="s">
        <v>97</v>
      </c>
      <c r="B1406">
        <v>5</v>
      </c>
      <c r="C1406" t="s">
        <v>41</v>
      </c>
      <c r="D1406">
        <v>86208</v>
      </c>
      <c r="E1406" t="s">
        <v>43</v>
      </c>
      <c r="F1406">
        <v>1</v>
      </c>
      <c r="G1406" t="s">
        <v>17</v>
      </c>
      <c r="H1406">
        <v>1727.703</v>
      </c>
      <c r="I1406">
        <v>0</v>
      </c>
      <c r="J1406">
        <v>245080</v>
      </c>
      <c r="K1406">
        <v>928926</v>
      </c>
      <c r="M1406">
        <v>839.04</v>
      </c>
      <c r="N1406" t="s">
        <v>39</v>
      </c>
    </row>
    <row r="1407" spans="1:14" x14ac:dyDescent="0.3">
      <c r="A1407" t="s">
        <v>97</v>
      </c>
      <c r="B1407">
        <v>5</v>
      </c>
      <c r="C1407" t="s">
        <v>15</v>
      </c>
      <c r="D1407">
        <v>38976</v>
      </c>
      <c r="E1407" t="s">
        <v>35</v>
      </c>
      <c r="F1407">
        <v>8</v>
      </c>
      <c r="G1407" t="s">
        <v>26</v>
      </c>
      <c r="H1407">
        <v>1822.1130000000001</v>
      </c>
      <c r="I1407">
        <v>0</v>
      </c>
      <c r="J1407">
        <v>45220</v>
      </c>
      <c r="K1407">
        <v>272337</v>
      </c>
      <c r="M1407">
        <v>3739.2</v>
      </c>
      <c r="N1407" t="s">
        <v>18</v>
      </c>
    </row>
    <row r="1408" spans="1:14" x14ac:dyDescent="0.3">
      <c r="A1408" t="s">
        <v>97</v>
      </c>
      <c r="B1408">
        <v>5</v>
      </c>
      <c r="C1408" t="s">
        <v>82</v>
      </c>
      <c r="D1408">
        <v>98422</v>
      </c>
      <c r="E1408" t="s">
        <v>83</v>
      </c>
      <c r="F1408">
        <v>15</v>
      </c>
      <c r="G1408" t="s">
        <v>29</v>
      </c>
      <c r="H1408">
        <v>3839.34</v>
      </c>
      <c r="I1408">
        <v>0</v>
      </c>
      <c r="J1408">
        <v>190</v>
      </c>
      <c r="K1408">
        <v>0</v>
      </c>
      <c r="M1408">
        <v>0</v>
      </c>
      <c r="N1408" t="s">
        <v>39</v>
      </c>
    </row>
    <row r="1409" spans="1:14" x14ac:dyDescent="0.3">
      <c r="A1409" t="s">
        <v>97</v>
      </c>
      <c r="B1409">
        <v>5</v>
      </c>
      <c r="C1409" t="s">
        <v>68</v>
      </c>
      <c r="D1409">
        <v>78450</v>
      </c>
      <c r="E1409" t="s">
        <v>69</v>
      </c>
      <c r="F1409">
        <v>18</v>
      </c>
      <c r="G1409" t="s">
        <v>34</v>
      </c>
      <c r="H1409">
        <v>48045.249000000003</v>
      </c>
      <c r="I1409">
        <v>34</v>
      </c>
      <c r="J1409">
        <v>3312435</v>
      </c>
      <c r="K1409">
        <v>12650022</v>
      </c>
      <c r="M1409">
        <v>35504.160000000003</v>
      </c>
      <c r="N1409" t="s">
        <v>39</v>
      </c>
    </row>
    <row r="1410" spans="1:14" x14ac:dyDescent="0.3">
      <c r="A1410" t="s">
        <v>97</v>
      </c>
      <c r="B1410">
        <v>5</v>
      </c>
      <c r="C1410" t="s">
        <v>15</v>
      </c>
      <c r="D1410">
        <v>22117</v>
      </c>
      <c r="E1410" t="s">
        <v>37</v>
      </c>
      <c r="F1410">
        <v>16</v>
      </c>
      <c r="G1410" t="s">
        <v>31</v>
      </c>
      <c r="H1410">
        <v>2656.0680000000002</v>
      </c>
      <c r="I1410">
        <v>0</v>
      </c>
      <c r="J1410">
        <v>15</v>
      </c>
      <c r="K1410">
        <v>0</v>
      </c>
      <c r="M1410">
        <v>0</v>
      </c>
      <c r="N1410" t="s">
        <v>18</v>
      </c>
    </row>
    <row r="1411" spans="1:14" x14ac:dyDescent="0.3">
      <c r="A1411" t="s">
        <v>97</v>
      </c>
      <c r="B1411">
        <v>5</v>
      </c>
      <c r="C1411" t="s">
        <v>46</v>
      </c>
      <c r="D1411">
        <v>85321</v>
      </c>
      <c r="E1411" t="s">
        <v>50</v>
      </c>
      <c r="F1411">
        <v>6</v>
      </c>
      <c r="G1411" t="s">
        <v>23</v>
      </c>
      <c r="H1411">
        <v>6193.2960000000003</v>
      </c>
      <c r="I1411">
        <v>0</v>
      </c>
      <c r="J1411">
        <v>1365670</v>
      </c>
      <c r="K1411">
        <v>7552275</v>
      </c>
      <c r="M1411">
        <v>8465.64</v>
      </c>
      <c r="N1411" t="s">
        <v>18</v>
      </c>
    </row>
    <row r="1412" spans="1:14" x14ac:dyDescent="0.3">
      <c r="A1412" t="s">
        <v>97</v>
      </c>
      <c r="B1412">
        <v>5</v>
      </c>
      <c r="C1412" t="s">
        <v>56</v>
      </c>
      <c r="D1412">
        <v>96857</v>
      </c>
      <c r="E1412" t="s">
        <v>58</v>
      </c>
      <c r="F1412">
        <v>12</v>
      </c>
      <c r="G1412" t="s">
        <v>30</v>
      </c>
      <c r="H1412">
        <v>5422.2809999999999</v>
      </c>
      <c r="I1412">
        <v>0</v>
      </c>
      <c r="J1412">
        <v>2381000</v>
      </c>
      <c r="K1412">
        <v>7798656</v>
      </c>
      <c r="M1412">
        <v>30241.919999999998</v>
      </c>
      <c r="N1412" t="s">
        <v>18</v>
      </c>
    </row>
    <row r="1413" spans="1:14" x14ac:dyDescent="0.3">
      <c r="A1413" t="s">
        <v>97</v>
      </c>
      <c r="B1413">
        <v>5</v>
      </c>
      <c r="C1413" t="s">
        <v>15</v>
      </c>
      <c r="D1413">
        <v>38976</v>
      </c>
      <c r="E1413" t="s">
        <v>35</v>
      </c>
      <c r="F1413">
        <v>8</v>
      </c>
      <c r="G1413" t="s">
        <v>131</v>
      </c>
      <c r="H1413">
        <v>1822.1130000000001</v>
      </c>
      <c r="I1413">
        <v>0</v>
      </c>
      <c r="J1413">
        <v>45220</v>
      </c>
      <c r="K1413">
        <v>272337</v>
      </c>
      <c r="M1413">
        <v>3739.2</v>
      </c>
      <c r="N1413" t="s">
        <v>18</v>
      </c>
    </row>
    <row r="1414" spans="1:14" x14ac:dyDescent="0.3">
      <c r="A1414" t="s">
        <v>97</v>
      </c>
      <c r="B1414">
        <v>5</v>
      </c>
      <c r="C1414" t="s">
        <v>68</v>
      </c>
      <c r="D1414">
        <v>94153</v>
      </c>
      <c r="E1414" t="s">
        <v>70</v>
      </c>
      <c r="F1414">
        <v>13</v>
      </c>
      <c r="G1414" t="s">
        <v>24</v>
      </c>
      <c r="H1414">
        <v>26094.923999999999</v>
      </c>
      <c r="I1414">
        <v>0</v>
      </c>
      <c r="J1414">
        <v>3944060</v>
      </c>
      <c r="K1414">
        <v>12188946</v>
      </c>
      <c r="M1414">
        <v>20474.400000000001</v>
      </c>
      <c r="N1414" t="s">
        <v>39</v>
      </c>
    </row>
    <row r="1415" spans="1:14" x14ac:dyDescent="0.3">
      <c r="A1415" t="s">
        <v>97</v>
      </c>
      <c r="B1415">
        <v>5</v>
      </c>
      <c r="C1415" t="s">
        <v>82</v>
      </c>
      <c r="D1415">
        <v>91973</v>
      </c>
      <c r="E1415" t="s">
        <v>191</v>
      </c>
      <c r="F1415">
        <v>4</v>
      </c>
      <c r="G1415" t="s">
        <v>170</v>
      </c>
      <c r="H1415">
        <v>1079.421</v>
      </c>
      <c r="I1415">
        <v>0</v>
      </c>
      <c r="J1415">
        <v>223095</v>
      </c>
      <c r="K1415">
        <v>470310</v>
      </c>
      <c r="M1415">
        <v>715.92</v>
      </c>
      <c r="N1415" t="s">
        <v>39</v>
      </c>
    </row>
    <row r="1416" spans="1:14" x14ac:dyDescent="0.3">
      <c r="A1416" t="s">
        <v>97</v>
      </c>
      <c r="B1416">
        <v>5</v>
      </c>
      <c r="C1416" t="s">
        <v>41</v>
      </c>
      <c r="D1416">
        <v>71991</v>
      </c>
      <c r="E1416" t="s">
        <v>42</v>
      </c>
      <c r="F1416">
        <v>8</v>
      </c>
      <c r="G1416" t="s">
        <v>136</v>
      </c>
      <c r="H1416">
        <v>1658.4690000000001</v>
      </c>
      <c r="I1416">
        <v>0</v>
      </c>
      <c r="J1416">
        <v>27280</v>
      </c>
      <c r="K1416">
        <v>175266</v>
      </c>
      <c r="M1416">
        <v>3319.68</v>
      </c>
      <c r="N1416" t="s">
        <v>18</v>
      </c>
    </row>
    <row r="1417" spans="1:14" x14ac:dyDescent="0.3">
      <c r="A1417" t="s">
        <v>97</v>
      </c>
      <c r="B1417">
        <v>5</v>
      </c>
      <c r="C1417" t="s">
        <v>61</v>
      </c>
      <c r="D1417">
        <v>88994</v>
      </c>
      <c r="E1417" t="s">
        <v>62</v>
      </c>
      <c r="F1417">
        <v>13</v>
      </c>
      <c r="G1417" t="s">
        <v>24</v>
      </c>
      <c r="H1417">
        <v>18428.831999999999</v>
      </c>
      <c r="I1417">
        <v>0</v>
      </c>
      <c r="J1417">
        <v>3261020</v>
      </c>
      <c r="K1417">
        <v>9974553</v>
      </c>
      <c r="M1417">
        <v>18080.400000000001</v>
      </c>
      <c r="N1417" t="s">
        <v>18</v>
      </c>
    </row>
    <row r="1418" spans="1:14" x14ac:dyDescent="0.3">
      <c r="A1418" t="s">
        <v>97</v>
      </c>
      <c r="B1418">
        <v>5</v>
      </c>
      <c r="C1418" t="s">
        <v>75</v>
      </c>
      <c r="D1418">
        <v>42367</v>
      </c>
      <c r="E1418" t="s">
        <v>80</v>
      </c>
      <c r="F1418">
        <v>18</v>
      </c>
      <c r="G1418" t="s">
        <v>34</v>
      </c>
      <c r="H1418">
        <v>56504.385000000002</v>
      </c>
      <c r="I1418">
        <v>0</v>
      </c>
      <c r="J1418">
        <v>4009420</v>
      </c>
      <c r="K1418">
        <v>13853166</v>
      </c>
      <c r="M1418">
        <v>37068.239999999998</v>
      </c>
      <c r="N1418" t="s">
        <v>18</v>
      </c>
    </row>
    <row r="1419" spans="1:14" x14ac:dyDescent="0.3">
      <c r="A1419" t="s">
        <v>97</v>
      </c>
      <c r="B1419">
        <v>5</v>
      </c>
      <c r="C1419" t="s">
        <v>51</v>
      </c>
      <c r="D1419">
        <v>20891</v>
      </c>
      <c r="E1419" t="s">
        <v>53</v>
      </c>
      <c r="F1419">
        <v>16</v>
      </c>
      <c r="G1419" t="s">
        <v>118</v>
      </c>
      <c r="H1419">
        <v>2819.712</v>
      </c>
      <c r="I1419">
        <v>0</v>
      </c>
      <c r="J1419">
        <v>75</v>
      </c>
      <c r="K1419">
        <v>0</v>
      </c>
      <c r="M1419">
        <v>0</v>
      </c>
      <c r="N1419" t="s">
        <v>18</v>
      </c>
    </row>
    <row r="1420" spans="1:14" x14ac:dyDescent="0.3">
      <c r="A1420" t="s">
        <v>97</v>
      </c>
      <c r="B1420">
        <v>5</v>
      </c>
      <c r="C1420" t="s">
        <v>61</v>
      </c>
      <c r="D1420">
        <v>88994</v>
      </c>
      <c r="E1420" t="s">
        <v>62</v>
      </c>
      <c r="F1420">
        <v>4</v>
      </c>
      <c r="G1420" t="s">
        <v>21</v>
      </c>
      <c r="H1420">
        <v>1828.4069999999999</v>
      </c>
      <c r="I1420">
        <v>0</v>
      </c>
      <c r="J1420">
        <v>435005</v>
      </c>
      <c r="K1420">
        <v>725367</v>
      </c>
      <c r="M1420">
        <v>793.44</v>
      </c>
      <c r="N1420" t="s">
        <v>18</v>
      </c>
    </row>
    <row r="1421" spans="1:14" x14ac:dyDescent="0.3">
      <c r="A1421" t="s">
        <v>97</v>
      </c>
      <c r="B1421">
        <v>5</v>
      </c>
      <c r="C1421" t="s">
        <v>93</v>
      </c>
      <c r="D1421">
        <v>29650</v>
      </c>
      <c r="E1421" t="s">
        <v>96</v>
      </c>
      <c r="F1421">
        <v>3</v>
      </c>
      <c r="G1421" t="s">
        <v>20</v>
      </c>
      <c r="H1421">
        <v>47.204999999999998</v>
      </c>
      <c r="I1421">
        <v>0</v>
      </c>
      <c r="J1421">
        <v>543835</v>
      </c>
      <c r="K1421">
        <v>641493</v>
      </c>
      <c r="M1421">
        <v>1007.76</v>
      </c>
      <c r="N1421" t="s">
        <v>18</v>
      </c>
    </row>
    <row r="1422" spans="1:14" x14ac:dyDescent="0.3">
      <c r="A1422" t="s">
        <v>97</v>
      </c>
      <c r="B1422">
        <v>5</v>
      </c>
      <c r="C1422" t="s">
        <v>41</v>
      </c>
      <c r="D1422">
        <v>86208</v>
      </c>
      <c r="E1422" t="s">
        <v>43</v>
      </c>
      <c r="F1422">
        <v>7</v>
      </c>
      <c r="G1422" t="s">
        <v>25</v>
      </c>
      <c r="H1422">
        <v>3801.576</v>
      </c>
      <c r="I1422">
        <v>0</v>
      </c>
      <c r="J1422">
        <v>107765</v>
      </c>
      <c r="K1422">
        <v>1029759</v>
      </c>
      <c r="M1422">
        <v>4979.5200000000004</v>
      </c>
      <c r="N1422" t="s">
        <v>39</v>
      </c>
    </row>
    <row r="1423" spans="1:14" x14ac:dyDescent="0.3">
      <c r="A1423" t="s">
        <v>99</v>
      </c>
      <c r="B1423">
        <v>5</v>
      </c>
      <c r="C1423" t="s">
        <v>75</v>
      </c>
      <c r="D1423">
        <v>83160</v>
      </c>
      <c r="E1423" t="s">
        <v>192</v>
      </c>
      <c r="F1423">
        <v>6</v>
      </c>
      <c r="G1423" t="s">
        <v>193</v>
      </c>
      <c r="H1423">
        <v>15565.062</v>
      </c>
      <c r="I1423">
        <v>0</v>
      </c>
      <c r="J1423">
        <v>2626655</v>
      </c>
      <c r="M1423">
        <v>11028.36</v>
      </c>
      <c r="N1423" t="s">
        <v>18</v>
      </c>
    </row>
    <row r="1424" spans="1:14" x14ac:dyDescent="0.3">
      <c r="A1424" t="s">
        <v>97</v>
      </c>
      <c r="B1424">
        <v>5</v>
      </c>
      <c r="C1424" t="s">
        <v>51</v>
      </c>
      <c r="D1424">
        <v>20891</v>
      </c>
      <c r="E1424" t="s">
        <v>53</v>
      </c>
      <c r="F1424">
        <v>17</v>
      </c>
      <c r="G1424" t="s">
        <v>126</v>
      </c>
      <c r="H1424">
        <v>31.47</v>
      </c>
      <c r="I1424">
        <v>246</v>
      </c>
      <c r="J1424">
        <v>75</v>
      </c>
      <c r="K1424">
        <v>0</v>
      </c>
      <c r="M1424">
        <v>0</v>
      </c>
      <c r="N1424" t="s">
        <v>18</v>
      </c>
    </row>
    <row r="1425" spans="1:14" x14ac:dyDescent="0.3">
      <c r="A1425" t="s">
        <v>97</v>
      </c>
      <c r="B1425">
        <v>5</v>
      </c>
      <c r="C1425" t="s">
        <v>89</v>
      </c>
      <c r="D1425">
        <v>73762</v>
      </c>
      <c r="E1425" t="s">
        <v>92</v>
      </c>
      <c r="F1425">
        <v>15</v>
      </c>
      <c r="G1425" t="s">
        <v>29</v>
      </c>
      <c r="H1425">
        <v>6039.0929999999998</v>
      </c>
      <c r="I1425">
        <v>0</v>
      </c>
      <c r="J1425">
        <v>230</v>
      </c>
      <c r="K1425">
        <v>0</v>
      </c>
      <c r="M1425">
        <v>0</v>
      </c>
      <c r="N1425" t="s">
        <v>18</v>
      </c>
    </row>
    <row r="1426" spans="1:14" x14ac:dyDescent="0.3">
      <c r="A1426" t="s">
        <v>97</v>
      </c>
      <c r="B1426">
        <v>5</v>
      </c>
      <c r="C1426" t="s">
        <v>61</v>
      </c>
      <c r="D1426">
        <v>20166</v>
      </c>
      <c r="E1426" t="s">
        <v>63</v>
      </c>
      <c r="F1426">
        <v>16</v>
      </c>
      <c r="G1426" t="s">
        <v>31</v>
      </c>
      <c r="H1426">
        <v>3474.288</v>
      </c>
      <c r="I1426">
        <v>0</v>
      </c>
      <c r="J1426">
        <v>115</v>
      </c>
      <c r="K1426">
        <v>0</v>
      </c>
      <c r="M1426">
        <v>0</v>
      </c>
      <c r="N1426" t="s">
        <v>18</v>
      </c>
    </row>
    <row r="1427" spans="1:14" x14ac:dyDescent="0.3">
      <c r="A1427" t="s">
        <v>97</v>
      </c>
      <c r="B1427">
        <v>5</v>
      </c>
      <c r="C1427" t="s">
        <v>75</v>
      </c>
      <c r="D1427">
        <v>34378</v>
      </c>
      <c r="E1427" t="s">
        <v>79</v>
      </c>
      <c r="F1427">
        <v>6</v>
      </c>
      <c r="G1427" t="s">
        <v>23</v>
      </c>
      <c r="H1427">
        <v>16565.808000000001</v>
      </c>
      <c r="I1427">
        <v>0</v>
      </c>
      <c r="J1427">
        <v>2425685</v>
      </c>
      <c r="K1427">
        <v>8693634</v>
      </c>
      <c r="M1427">
        <v>9690</v>
      </c>
      <c r="N1427" t="s">
        <v>18</v>
      </c>
    </row>
    <row r="1428" spans="1:14" x14ac:dyDescent="0.3">
      <c r="A1428" t="s">
        <v>97</v>
      </c>
      <c r="B1428">
        <v>5</v>
      </c>
      <c r="C1428" t="s">
        <v>75</v>
      </c>
      <c r="D1428">
        <v>94882</v>
      </c>
      <c r="E1428" t="s">
        <v>78</v>
      </c>
      <c r="F1428">
        <v>11</v>
      </c>
      <c r="G1428" t="s">
        <v>32</v>
      </c>
      <c r="H1428">
        <v>5132.7569999999996</v>
      </c>
      <c r="I1428">
        <v>0</v>
      </c>
      <c r="J1428">
        <v>595410</v>
      </c>
      <c r="K1428">
        <v>1975245</v>
      </c>
      <c r="M1428">
        <v>0</v>
      </c>
      <c r="N1428" t="s">
        <v>39</v>
      </c>
    </row>
    <row r="1429" spans="1:14" x14ac:dyDescent="0.3">
      <c r="A1429" t="s">
        <v>99</v>
      </c>
      <c r="B1429">
        <v>5</v>
      </c>
      <c r="C1429" t="s">
        <v>75</v>
      </c>
      <c r="D1429">
        <v>12227</v>
      </c>
      <c r="E1429" t="s">
        <v>77</v>
      </c>
      <c r="F1429">
        <v>9</v>
      </c>
      <c r="G1429" t="s">
        <v>27</v>
      </c>
      <c r="H1429">
        <v>1998.345</v>
      </c>
      <c r="I1429">
        <v>0</v>
      </c>
      <c r="J1429">
        <v>54455</v>
      </c>
      <c r="K1429">
        <v>391407</v>
      </c>
      <c r="M1429">
        <v>2717.76</v>
      </c>
      <c r="N1429" t="s">
        <v>18</v>
      </c>
    </row>
    <row r="1430" spans="1:14" x14ac:dyDescent="0.3">
      <c r="A1430" t="s">
        <v>97</v>
      </c>
      <c r="B1430">
        <v>5</v>
      </c>
      <c r="C1430" t="s">
        <v>61</v>
      </c>
      <c r="D1430">
        <v>20166</v>
      </c>
      <c r="E1430" t="s">
        <v>63</v>
      </c>
      <c r="F1430">
        <v>17</v>
      </c>
      <c r="G1430" t="s">
        <v>33</v>
      </c>
      <c r="H1430">
        <v>2099.049</v>
      </c>
      <c r="I1430">
        <v>0</v>
      </c>
      <c r="J1430">
        <v>115</v>
      </c>
      <c r="K1430">
        <v>0</v>
      </c>
      <c r="M1430">
        <v>0</v>
      </c>
      <c r="N1430" t="s">
        <v>18</v>
      </c>
    </row>
    <row r="1431" spans="1:14" x14ac:dyDescent="0.3">
      <c r="A1431" t="s">
        <v>97</v>
      </c>
      <c r="B1431">
        <v>5</v>
      </c>
      <c r="C1431" t="s">
        <v>46</v>
      </c>
      <c r="D1431">
        <v>85321</v>
      </c>
      <c r="E1431" t="s">
        <v>50</v>
      </c>
      <c r="F1431">
        <v>14</v>
      </c>
      <c r="G1431" t="s">
        <v>28</v>
      </c>
      <c r="H1431">
        <v>8295.4920000000002</v>
      </c>
      <c r="I1431">
        <v>0</v>
      </c>
      <c r="J1431">
        <v>224410</v>
      </c>
      <c r="K1431">
        <v>1732776</v>
      </c>
      <c r="M1431">
        <v>16828.68</v>
      </c>
      <c r="N1431" t="s">
        <v>18</v>
      </c>
    </row>
    <row r="1432" spans="1:14" x14ac:dyDescent="0.3">
      <c r="A1432" t="s">
        <v>97</v>
      </c>
      <c r="B1432">
        <v>5</v>
      </c>
      <c r="C1432" t="s">
        <v>41</v>
      </c>
      <c r="D1432">
        <v>23623</v>
      </c>
      <c r="E1432" t="s">
        <v>44</v>
      </c>
      <c r="F1432">
        <v>8</v>
      </c>
      <c r="G1432" t="s">
        <v>26</v>
      </c>
      <c r="H1432">
        <v>1708.8209999999999</v>
      </c>
      <c r="I1432">
        <v>0</v>
      </c>
      <c r="J1432">
        <v>37675</v>
      </c>
      <c r="K1432">
        <v>219099</v>
      </c>
      <c r="M1432">
        <v>4010.52</v>
      </c>
      <c r="N1432" t="s">
        <v>18</v>
      </c>
    </row>
    <row r="1433" spans="1:14" x14ac:dyDescent="0.3">
      <c r="A1433" t="s">
        <v>97</v>
      </c>
      <c r="B1433">
        <v>5</v>
      </c>
      <c r="C1433" t="s">
        <v>15</v>
      </c>
      <c r="E1433" t="s">
        <v>38</v>
      </c>
      <c r="F1433">
        <v>9</v>
      </c>
      <c r="G1433" t="s">
        <v>113</v>
      </c>
      <c r="H1433">
        <v>918.92399999999998</v>
      </c>
      <c r="I1433">
        <v>0</v>
      </c>
      <c r="J1433">
        <v>52835</v>
      </c>
      <c r="K1433">
        <v>434592</v>
      </c>
      <c r="M1433">
        <v>5433.24</v>
      </c>
      <c r="N1433" t="s">
        <v>39</v>
      </c>
    </row>
    <row r="1434" spans="1:14" x14ac:dyDescent="0.3">
      <c r="A1434" t="s">
        <v>97</v>
      </c>
      <c r="B1434">
        <v>5</v>
      </c>
      <c r="C1434" t="s">
        <v>68</v>
      </c>
      <c r="D1434">
        <v>94153</v>
      </c>
      <c r="E1434" t="s">
        <v>70</v>
      </c>
      <c r="F1434">
        <v>4</v>
      </c>
      <c r="G1434" t="s">
        <v>21</v>
      </c>
      <c r="H1434">
        <v>2161.989</v>
      </c>
      <c r="I1434">
        <v>0</v>
      </c>
      <c r="J1434">
        <v>454145</v>
      </c>
      <c r="K1434">
        <v>897690</v>
      </c>
      <c r="M1434">
        <v>1178.76</v>
      </c>
      <c r="N1434" t="s">
        <v>39</v>
      </c>
    </row>
    <row r="1435" spans="1:14" x14ac:dyDescent="0.3">
      <c r="A1435" t="s">
        <v>97</v>
      </c>
      <c r="B1435">
        <v>5</v>
      </c>
      <c r="C1435" t="s">
        <v>41</v>
      </c>
      <c r="D1435">
        <v>71991</v>
      </c>
      <c r="E1435" t="s">
        <v>42</v>
      </c>
      <c r="F1435">
        <v>17</v>
      </c>
      <c r="G1435" t="s">
        <v>33</v>
      </c>
      <c r="H1435">
        <v>1806.3779999999999</v>
      </c>
      <c r="I1435">
        <v>0</v>
      </c>
      <c r="J1435">
        <v>30</v>
      </c>
      <c r="K1435">
        <v>0</v>
      </c>
      <c r="M1435">
        <v>0</v>
      </c>
      <c r="N1435" t="s">
        <v>18</v>
      </c>
    </row>
    <row r="1436" spans="1:14" x14ac:dyDescent="0.3">
      <c r="A1436" t="s">
        <v>112</v>
      </c>
      <c r="B1436">
        <v>5</v>
      </c>
      <c r="C1436" t="s">
        <v>82</v>
      </c>
      <c r="D1436">
        <v>85124</v>
      </c>
      <c r="E1436" t="s">
        <v>86</v>
      </c>
      <c r="F1436">
        <v>7</v>
      </c>
      <c r="G1436" t="s">
        <v>25</v>
      </c>
      <c r="H1436">
        <v>6083.1509999999998</v>
      </c>
      <c r="I1436">
        <v>0</v>
      </c>
      <c r="J1436">
        <v>191175</v>
      </c>
      <c r="K1436">
        <v>1841193</v>
      </c>
      <c r="M1436">
        <v>7291.44</v>
      </c>
      <c r="N1436" t="s">
        <v>39</v>
      </c>
    </row>
    <row r="1437" spans="1:14" x14ac:dyDescent="0.3">
      <c r="A1437" t="s">
        <v>112</v>
      </c>
      <c r="B1437">
        <v>5</v>
      </c>
      <c r="C1437" t="s">
        <v>82</v>
      </c>
      <c r="D1437">
        <v>63354</v>
      </c>
      <c r="E1437" t="s">
        <v>85</v>
      </c>
      <c r="F1437">
        <v>12</v>
      </c>
      <c r="G1437" t="s">
        <v>30</v>
      </c>
      <c r="H1437">
        <v>10296.984</v>
      </c>
      <c r="I1437">
        <v>0</v>
      </c>
      <c r="J1437">
        <v>4191785</v>
      </c>
      <c r="K1437">
        <v>17530248</v>
      </c>
      <c r="M1437">
        <v>37455.839999999997</v>
      </c>
      <c r="N1437" t="s">
        <v>18</v>
      </c>
    </row>
    <row r="1438" spans="1:14" x14ac:dyDescent="0.3">
      <c r="A1438" t="s">
        <v>97</v>
      </c>
      <c r="B1438">
        <v>5</v>
      </c>
      <c r="C1438" t="s">
        <v>68</v>
      </c>
      <c r="D1438">
        <v>64983</v>
      </c>
      <c r="E1438" t="s">
        <v>71</v>
      </c>
      <c r="F1438">
        <v>1</v>
      </c>
      <c r="G1438" t="s">
        <v>17</v>
      </c>
      <c r="H1438">
        <v>3578.1390000000001</v>
      </c>
      <c r="I1438">
        <v>0</v>
      </c>
      <c r="J1438">
        <v>555550</v>
      </c>
      <c r="K1438">
        <v>2246433</v>
      </c>
      <c r="M1438">
        <v>807.12</v>
      </c>
      <c r="N1438" t="s">
        <v>72</v>
      </c>
    </row>
    <row r="1439" spans="1:14" x14ac:dyDescent="0.3">
      <c r="A1439" t="s">
        <v>97</v>
      </c>
      <c r="B1439">
        <v>5</v>
      </c>
      <c r="C1439" t="s">
        <v>51</v>
      </c>
      <c r="D1439">
        <v>20891</v>
      </c>
      <c r="E1439" t="s">
        <v>53</v>
      </c>
      <c r="F1439">
        <v>8</v>
      </c>
      <c r="G1439" t="s">
        <v>26</v>
      </c>
      <c r="H1439">
        <v>1290.27</v>
      </c>
      <c r="I1439">
        <v>0</v>
      </c>
      <c r="J1439">
        <v>32290</v>
      </c>
      <c r="K1439">
        <v>190866</v>
      </c>
      <c r="M1439">
        <v>4361.6400000000003</v>
      </c>
      <c r="N1439" t="s">
        <v>18</v>
      </c>
    </row>
    <row r="1440" spans="1:14" x14ac:dyDescent="0.3">
      <c r="A1440" t="s">
        <v>97</v>
      </c>
      <c r="B1440">
        <v>5</v>
      </c>
      <c r="C1440" t="s">
        <v>41</v>
      </c>
      <c r="E1440" t="s">
        <v>45</v>
      </c>
      <c r="F1440">
        <v>17</v>
      </c>
      <c r="G1440" t="s">
        <v>33</v>
      </c>
      <c r="H1440">
        <v>1875.6120000000001</v>
      </c>
      <c r="I1440">
        <v>0</v>
      </c>
      <c r="J1440">
        <v>45</v>
      </c>
      <c r="K1440">
        <v>0</v>
      </c>
      <c r="M1440">
        <v>0</v>
      </c>
      <c r="N1440" t="s">
        <v>18</v>
      </c>
    </row>
    <row r="1441" spans="1:14" x14ac:dyDescent="0.3">
      <c r="A1441" t="s">
        <v>97</v>
      </c>
      <c r="B1441">
        <v>5</v>
      </c>
      <c r="C1441" t="s">
        <v>93</v>
      </c>
      <c r="D1441">
        <v>81473</v>
      </c>
      <c r="E1441" t="s">
        <v>94</v>
      </c>
      <c r="F1441">
        <v>16</v>
      </c>
      <c r="G1441" t="s">
        <v>31</v>
      </c>
      <c r="H1441">
        <v>5217.7259999999997</v>
      </c>
      <c r="I1441">
        <v>0</v>
      </c>
      <c r="J1441">
        <v>235</v>
      </c>
      <c r="K1441">
        <v>0</v>
      </c>
      <c r="M1441">
        <v>0</v>
      </c>
      <c r="N1441" t="s">
        <v>18</v>
      </c>
    </row>
    <row r="1442" spans="1:14" x14ac:dyDescent="0.3">
      <c r="A1442" t="s">
        <v>97</v>
      </c>
      <c r="B1442">
        <v>5</v>
      </c>
      <c r="C1442" t="s">
        <v>68</v>
      </c>
      <c r="D1442">
        <v>77348</v>
      </c>
      <c r="E1442" t="s">
        <v>73</v>
      </c>
      <c r="F1442">
        <v>4</v>
      </c>
      <c r="G1442" t="s">
        <v>21</v>
      </c>
      <c r="H1442">
        <v>1919.67</v>
      </c>
      <c r="I1442">
        <v>0</v>
      </c>
      <c r="J1442">
        <v>541300</v>
      </c>
      <c r="K1442">
        <v>1046706</v>
      </c>
      <c r="M1442">
        <v>991.8</v>
      </c>
      <c r="N1442" t="s">
        <v>39</v>
      </c>
    </row>
    <row r="1443" spans="1:14" x14ac:dyDescent="0.3">
      <c r="A1443" t="s">
        <v>97</v>
      </c>
      <c r="B1443">
        <v>5</v>
      </c>
      <c r="C1443" t="s">
        <v>82</v>
      </c>
      <c r="D1443">
        <v>79785</v>
      </c>
      <c r="E1443" t="s">
        <v>84</v>
      </c>
      <c r="F1443">
        <v>4</v>
      </c>
      <c r="G1443" t="s">
        <v>21</v>
      </c>
      <c r="H1443">
        <v>1677.3510000000001</v>
      </c>
      <c r="I1443">
        <v>0</v>
      </c>
      <c r="J1443">
        <v>284060</v>
      </c>
      <c r="K1443">
        <v>512907</v>
      </c>
      <c r="M1443">
        <v>782.04</v>
      </c>
      <c r="N1443" t="s">
        <v>18</v>
      </c>
    </row>
    <row r="1444" spans="1:14" x14ac:dyDescent="0.3">
      <c r="A1444" t="s">
        <v>97</v>
      </c>
      <c r="B1444">
        <v>5</v>
      </c>
      <c r="C1444" t="s">
        <v>61</v>
      </c>
      <c r="D1444">
        <v>88994</v>
      </c>
      <c r="E1444" t="s">
        <v>62</v>
      </c>
      <c r="F1444">
        <v>1</v>
      </c>
      <c r="G1444" t="s">
        <v>17</v>
      </c>
      <c r="H1444">
        <v>3250.8510000000001</v>
      </c>
      <c r="I1444">
        <v>0</v>
      </c>
      <c r="J1444">
        <v>388755</v>
      </c>
      <c r="K1444">
        <v>1722987</v>
      </c>
      <c r="M1444">
        <v>1224.3599999999999</v>
      </c>
      <c r="N1444" t="s">
        <v>18</v>
      </c>
    </row>
    <row r="1445" spans="1:14" x14ac:dyDescent="0.3">
      <c r="A1445" t="s">
        <v>97</v>
      </c>
      <c r="B1445">
        <v>5</v>
      </c>
      <c r="C1445" t="s">
        <v>75</v>
      </c>
      <c r="D1445">
        <v>83160</v>
      </c>
      <c r="E1445" t="s">
        <v>76</v>
      </c>
      <c r="F1445">
        <v>8</v>
      </c>
      <c r="G1445" t="s">
        <v>26</v>
      </c>
      <c r="H1445">
        <v>4333.4189999999999</v>
      </c>
      <c r="I1445">
        <v>0</v>
      </c>
      <c r="J1445">
        <v>61875</v>
      </c>
      <c r="K1445">
        <v>381774</v>
      </c>
      <c r="M1445">
        <v>3472.44</v>
      </c>
      <c r="N1445" t="s">
        <v>18</v>
      </c>
    </row>
    <row r="1446" spans="1:14" x14ac:dyDescent="0.3">
      <c r="A1446" t="s">
        <v>97</v>
      </c>
      <c r="B1446">
        <v>5</v>
      </c>
      <c r="C1446" t="s">
        <v>41</v>
      </c>
      <c r="D1446">
        <v>86208</v>
      </c>
      <c r="E1446" t="s">
        <v>194</v>
      </c>
      <c r="F1446">
        <v>18</v>
      </c>
      <c r="G1446" t="s">
        <v>34</v>
      </c>
      <c r="H1446">
        <v>28168.796999999999</v>
      </c>
      <c r="I1446">
        <v>212</v>
      </c>
      <c r="J1446">
        <v>2040870</v>
      </c>
      <c r="K1446">
        <v>6917268</v>
      </c>
      <c r="M1446">
        <v>28855.68</v>
      </c>
      <c r="N1446" t="s">
        <v>39</v>
      </c>
    </row>
    <row r="1447" spans="1:14" x14ac:dyDescent="0.3">
      <c r="A1447" t="s">
        <v>97</v>
      </c>
      <c r="B1447">
        <v>5</v>
      </c>
      <c r="C1447" t="s">
        <v>46</v>
      </c>
      <c r="D1447">
        <v>93033</v>
      </c>
      <c r="E1447" t="s">
        <v>49</v>
      </c>
      <c r="F1447">
        <v>2</v>
      </c>
      <c r="G1447" t="s">
        <v>19</v>
      </c>
      <c r="H1447">
        <v>1784.3489999999999</v>
      </c>
      <c r="I1447">
        <v>0</v>
      </c>
      <c r="J1447">
        <v>74380</v>
      </c>
      <c r="K1447">
        <v>431859</v>
      </c>
      <c r="M1447">
        <v>718.2</v>
      </c>
      <c r="N1447" t="s">
        <v>18</v>
      </c>
    </row>
    <row r="1448" spans="1:14" x14ac:dyDescent="0.3">
      <c r="A1448" t="s">
        <v>97</v>
      </c>
      <c r="B1448">
        <v>5</v>
      </c>
      <c r="C1448" t="s">
        <v>82</v>
      </c>
      <c r="D1448">
        <v>98422</v>
      </c>
      <c r="E1448" t="s">
        <v>83</v>
      </c>
      <c r="F1448">
        <v>17</v>
      </c>
      <c r="G1448" t="s">
        <v>33</v>
      </c>
      <c r="H1448">
        <v>31.47</v>
      </c>
      <c r="I1448">
        <v>0</v>
      </c>
      <c r="J1448">
        <v>190</v>
      </c>
      <c r="M1448">
        <v>0</v>
      </c>
      <c r="N1448" t="s">
        <v>39</v>
      </c>
    </row>
    <row r="1449" spans="1:14" x14ac:dyDescent="0.3">
      <c r="A1449" t="s">
        <v>97</v>
      </c>
      <c r="B1449">
        <v>5</v>
      </c>
      <c r="C1449" t="s">
        <v>89</v>
      </c>
      <c r="D1449">
        <v>76852</v>
      </c>
      <c r="E1449" t="s">
        <v>91</v>
      </c>
      <c r="F1449">
        <v>12</v>
      </c>
      <c r="G1449" t="s">
        <v>30</v>
      </c>
      <c r="H1449">
        <v>9352.884</v>
      </c>
      <c r="I1449">
        <v>0</v>
      </c>
      <c r="J1449">
        <v>5200170</v>
      </c>
      <c r="K1449">
        <v>17615430</v>
      </c>
      <c r="M1449">
        <v>37093.32</v>
      </c>
      <c r="N1449" t="s">
        <v>18</v>
      </c>
    </row>
    <row r="1450" spans="1:14" x14ac:dyDescent="0.3">
      <c r="A1450" t="s">
        <v>97</v>
      </c>
      <c r="B1450">
        <v>5</v>
      </c>
      <c r="C1450" t="s">
        <v>56</v>
      </c>
      <c r="D1450">
        <v>96857</v>
      </c>
      <c r="E1450" t="s">
        <v>58</v>
      </c>
      <c r="F1450">
        <v>15</v>
      </c>
      <c r="G1450" t="s">
        <v>29</v>
      </c>
      <c r="H1450">
        <v>3571.8449999999998</v>
      </c>
      <c r="I1450">
        <v>0</v>
      </c>
      <c r="J1450">
        <v>95</v>
      </c>
      <c r="K1450">
        <v>0</v>
      </c>
      <c r="M1450">
        <v>0</v>
      </c>
      <c r="N1450" t="s">
        <v>18</v>
      </c>
    </row>
    <row r="1451" spans="1:14" x14ac:dyDescent="0.3">
      <c r="A1451" t="s">
        <v>97</v>
      </c>
      <c r="B1451">
        <v>5</v>
      </c>
      <c r="C1451" t="s">
        <v>93</v>
      </c>
      <c r="D1451">
        <v>81473</v>
      </c>
      <c r="E1451" t="s">
        <v>94</v>
      </c>
      <c r="F1451">
        <v>1</v>
      </c>
      <c r="G1451" t="s">
        <v>17</v>
      </c>
      <c r="H1451">
        <v>5013.1710000000003</v>
      </c>
      <c r="I1451">
        <v>0</v>
      </c>
      <c r="J1451">
        <v>713515</v>
      </c>
      <c r="K1451">
        <v>2644635</v>
      </c>
      <c r="M1451">
        <v>1589.16</v>
      </c>
      <c r="N1451" t="s">
        <v>18</v>
      </c>
    </row>
    <row r="1452" spans="1:14" x14ac:dyDescent="0.3">
      <c r="A1452" t="s">
        <v>97</v>
      </c>
      <c r="B1452">
        <v>5</v>
      </c>
      <c r="C1452" t="s">
        <v>82</v>
      </c>
      <c r="D1452">
        <v>63354</v>
      </c>
      <c r="E1452" t="s">
        <v>85</v>
      </c>
      <c r="F1452">
        <v>5</v>
      </c>
      <c r="G1452" t="s">
        <v>22</v>
      </c>
      <c r="H1452">
        <v>3471.1410000000001</v>
      </c>
      <c r="I1452">
        <v>0</v>
      </c>
      <c r="J1452">
        <v>211930</v>
      </c>
      <c r="K1452">
        <v>404457</v>
      </c>
      <c r="M1452">
        <v>1272.24</v>
      </c>
      <c r="N1452" t="s">
        <v>18</v>
      </c>
    </row>
    <row r="1453" spans="1:14" x14ac:dyDescent="0.3">
      <c r="A1453" t="s">
        <v>97</v>
      </c>
      <c r="B1453">
        <v>5</v>
      </c>
      <c r="C1453" t="s">
        <v>93</v>
      </c>
      <c r="D1453">
        <v>81473</v>
      </c>
      <c r="E1453" t="s">
        <v>94</v>
      </c>
      <c r="F1453">
        <v>8</v>
      </c>
      <c r="G1453" t="s">
        <v>128</v>
      </c>
      <c r="H1453">
        <v>2102.1959999999999</v>
      </c>
      <c r="I1453">
        <v>0</v>
      </c>
      <c r="J1453">
        <v>77385</v>
      </c>
      <c r="K1453">
        <v>384618</v>
      </c>
      <c r="M1453">
        <v>3917.04</v>
      </c>
      <c r="N1453" t="s">
        <v>18</v>
      </c>
    </row>
    <row r="1454" spans="1:14" x14ac:dyDescent="0.3">
      <c r="A1454" t="s">
        <v>99</v>
      </c>
      <c r="B1454">
        <v>5</v>
      </c>
      <c r="C1454" t="s">
        <v>56</v>
      </c>
      <c r="D1454">
        <v>19000</v>
      </c>
      <c r="E1454" t="s">
        <v>164</v>
      </c>
      <c r="F1454">
        <v>18</v>
      </c>
      <c r="G1454" t="s">
        <v>34</v>
      </c>
      <c r="H1454">
        <v>43400.277000000002</v>
      </c>
      <c r="I1454">
        <v>338</v>
      </c>
      <c r="J1454">
        <v>4082470</v>
      </c>
      <c r="K1454">
        <v>14827668</v>
      </c>
      <c r="M1454">
        <v>30666</v>
      </c>
      <c r="N1454" t="s">
        <v>18</v>
      </c>
    </row>
    <row r="1455" spans="1:14" x14ac:dyDescent="0.3">
      <c r="A1455" t="s">
        <v>97</v>
      </c>
      <c r="B1455">
        <v>5</v>
      </c>
      <c r="C1455" t="s">
        <v>89</v>
      </c>
      <c r="D1455">
        <v>19340</v>
      </c>
      <c r="E1455" t="s">
        <v>90</v>
      </c>
      <c r="F1455">
        <v>6</v>
      </c>
      <c r="G1455" t="s">
        <v>23</v>
      </c>
      <c r="H1455">
        <v>8556.6929999999993</v>
      </c>
      <c r="I1455">
        <v>0</v>
      </c>
      <c r="J1455">
        <v>1653055</v>
      </c>
      <c r="K1455">
        <v>6504723</v>
      </c>
      <c r="M1455">
        <v>9806.2800000000007</v>
      </c>
      <c r="N1455" t="s">
        <v>18</v>
      </c>
    </row>
    <row r="1456" spans="1:14" x14ac:dyDescent="0.3">
      <c r="A1456" t="s">
        <v>97</v>
      </c>
      <c r="B1456">
        <v>5</v>
      </c>
      <c r="C1456" t="s">
        <v>15</v>
      </c>
      <c r="D1456">
        <v>17647</v>
      </c>
      <c r="E1456" t="s">
        <v>36</v>
      </c>
      <c r="F1456">
        <v>1</v>
      </c>
      <c r="G1456" t="s">
        <v>17</v>
      </c>
      <c r="H1456">
        <v>2246.9580000000001</v>
      </c>
      <c r="I1456">
        <v>0</v>
      </c>
      <c r="J1456">
        <v>402550</v>
      </c>
      <c r="K1456">
        <v>1520361</v>
      </c>
      <c r="M1456">
        <v>1169.6400000000001</v>
      </c>
      <c r="N1456" t="s">
        <v>18</v>
      </c>
    </row>
    <row r="1457" spans="1:14" x14ac:dyDescent="0.3">
      <c r="A1457" t="s">
        <v>97</v>
      </c>
      <c r="B1457">
        <v>5</v>
      </c>
      <c r="C1457" t="s">
        <v>61</v>
      </c>
      <c r="D1457">
        <v>88750</v>
      </c>
      <c r="E1457" t="s">
        <v>67</v>
      </c>
      <c r="F1457">
        <v>9</v>
      </c>
      <c r="G1457" t="s">
        <v>27</v>
      </c>
      <c r="H1457">
        <v>3235.116</v>
      </c>
      <c r="I1457">
        <v>0</v>
      </c>
      <c r="J1457">
        <v>66715</v>
      </c>
      <c r="K1457">
        <v>484308</v>
      </c>
      <c r="M1457">
        <v>3540.84</v>
      </c>
      <c r="N1457" t="s">
        <v>18</v>
      </c>
    </row>
    <row r="1458" spans="1:14" x14ac:dyDescent="0.3">
      <c r="A1458" t="s">
        <v>97</v>
      </c>
      <c r="B1458">
        <v>5</v>
      </c>
      <c r="C1458" t="s">
        <v>56</v>
      </c>
      <c r="D1458">
        <v>32949</v>
      </c>
      <c r="E1458" t="s">
        <v>57</v>
      </c>
      <c r="F1458">
        <v>14</v>
      </c>
      <c r="G1458" t="s">
        <v>28</v>
      </c>
      <c r="H1458">
        <v>5642.5709999999999</v>
      </c>
      <c r="I1458">
        <v>0</v>
      </c>
      <c r="J1458">
        <v>157565</v>
      </c>
      <c r="K1458">
        <v>1484967</v>
      </c>
      <c r="M1458">
        <v>16856.04</v>
      </c>
      <c r="N1458" t="s">
        <v>18</v>
      </c>
    </row>
    <row r="1459" spans="1:14" x14ac:dyDescent="0.3">
      <c r="A1459" t="s">
        <v>97</v>
      </c>
      <c r="B1459">
        <v>5</v>
      </c>
      <c r="C1459" t="s">
        <v>15</v>
      </c>
      <c r="D1459">
        <v>17647</v>
      </c>
      <c r="E1459" t="s">
        <v>151</v>
      </c>
      <c r="F1459">
        <v>13</v>
      </c>
      <c r="G1459" t="s">
        <v>101</v>
      </c>
      <c r="H1459">
        <v>23807.055</v>
      </c>
      <c r="I1459">
        <v>888</v>
      </c>
      <c r="J1459">
        <v>4680710</v>
      </c>
      <c r="K1459">
        <v>12701328</v>
      </c>
      <c r="M1459">
        <v>18711.96</v>
      </c>
      <c r="N1459" t="s">
        <v>18</v>
      </c>
    </row>
    <row r="1460" spans="1:14" x14ac:dyDescent="0.3">
      <c r="A1460" t="s">
        <v>97</v>
      </c>
      <c r="B1460">
        <v>5</v>
      </c>
      <c r="C1460" t="s">
        <v>15</v>
      </c>
      <c r="D1460">
        <v>18808</v>
      </c>
      <c r="E1460" t="s">
        <v>40</v>
      </c>
      <c r="F1460">
        <v>11</v>
      </c>
      <c r="G1460" t="s">
        <v>32</v>
      </c>
      <c r="H1460">
        <v>7392.3029999999999</v>
      </c>
      <c r="I1460">
        <v>0</v>
      </c>
      <c r="J1460">
        <v>791770</v>
      </c>
      <c r="K1460">
        <v>1930341</v>
      </c>
      <c r="M1460">
        <v>0</v>
      </c>
      <c r="N1460" t="s">
        <v>39</v>
      </c>
    </row>
    <row r="1461" spans="1:14" x14ac:dyDescent="0.3">
      <c r="A1461" t="s">
        <v>97</v>
      </c>
      <c r="B1461">
        <v>5</v>
      </c>
      <c r="C1461" t="s">
        <v>41</v>
      </c>
      <c r="D1461">
        <v>23623</v>
      </c>
      <c r="E1461" t="s">
        <v>44</v>
      </c>
      <c r="F1461">
        <v>5</v>
      </c>
      <c r="G1461" t="s">
        <v>22</v>
      </c>
      <c r="H1461">
        <v>1891.347</v>
      </c>
      <c r="I1461">
        <v>0</v>
      </c>
      <c r="J1461">
        <v>184515</v>
      </c>
      <c r="K1461">
        <v>380094</v>
      </c>
      <c r="M1461">
        <v>982.68</v>
      </c>
      <c r="N1461" t="s">
        <v>18</v>
      </c>
    </row>
    <row r="1462" spans="1:14" x14ac:dyDescent="0.3">
      <c r="A1462" t="s">
        <v>97</v>
      </c>
      <c r="B1462">
        <v>5</v>
      </c>
      <c r="C1462" t="s">
        <v>75</v>
      </c>
      <c r="D1462">
        <v>86089</v>
      </c>
      <c r="E1462" t="s">
        <v>81</v>
      </c>
      <c r="F1462">
        <v>7</v>
      </c>
      <c r="G1462" t="s">
        <v>98</v>
      </c>
      <c r="H1462">
        <v>7524.4769999999999</v>
      </c>
      <c r="I1462">
        <v>0</v>
      </c>
      <c r="J1462">
        <v>244005</v>
      </c>
      <c r="K1462">
        <v>2107464</v>
      </c>
      <c r="M1462">
        <v>6960.84</v>
      </c>
      <c r="N1462" t="s">
        <v>18</v>
      </c>
    </row>
    <row r="1463" spans="1:14" x14ac:dyDescent="0.3">
      <c r="A1463" t="s">
        <v>97</v>
      </c>
      <c r="B1463">
        <v>5</v>
      </c>
      <c r="C1463" t="s">
        <v>46</v>
      </c>
      <c r="E1463" t="s">
        <v>48</v>
      </c>
      <c r="F1463">
        <v>7</v>
      </c>
      <c r="G1463" t="s">
        <v>166</v>
      </c>
      <c r="H1463">
        <v>4918.7610000000004</v>
      </c>
      <c r="I1463">
        <v>0</v>
      </c>
      <c r="J1463">
        <v>208640</v>
      </c>
      <c r="K1463">
        <v>1733802</v>
      </c>
      <c r="M1463">
        <v>5994.12</v>
      </c>
      <c r="N1463" t="s">
        <v>39</v>
      </c>
    </row>
    <row r="1464" spans="1:14" x14ac:dyDescent="0.3">
      <c r="A1464" t="s">
        <v>99</v>
      </c>
      <c r="B1464">
        <v>5</v>
      </c>
      <c r="C1464" t="s">
        <v>46</v>
      </c>
      <c r="D1464">
        <v>85321</v>
      </c>
      <c r="E1464" t="s">
        <v>50</v>
      </c>
      <c r="F1464">
        <v>4</v>
      </c>
      <c r="G1464" t="s">
        <v>21</v>
      </c>
      <c r="H1464">
        <v>443.72699999999998</v>
      </c>
      <c r="I1464">
        <v>0</v>
      </c>
      <c r="J1464">
        <v>212480</v>
      </c>
      <c r="K1464">
        <v>364455</v>
      </c>
      <c r="M1464">
        <v>727.32</v>
      </c>
      <c r="N1464" t="s">
        <v>18</v>
      </c>
    </row>
    <row r="1465" spans="1:14" x14ac:dyDescent="0.3">
      <c r="A1465" t="s">
        <v>97</v>
      </c>
      <c r="B1465">
        <v>5</v>
      </c>
      <c r="C1465" t="s">
        <v>56</v>
      </c>
      <c r="D1465">
        <v>19000</v>
      </c>
      <c r="E1465" t="s">
        <v>60</v>
      </c>
      <c r="F1465">
        <v>4</v>
      </c>
      <c r="G1465" t="s">
        <v>21</v>
      </c>
      <c r="H1465">
        <v>1472.796</v>
      </c>
      <c r="I1465">
        <v>0</v>
      </c>
      <c r="J1465">
        <v>433415</v>
      </c>
      <c r="K1465">
        <v>744189</v>
      </c>
      <c r="M1465">
        <v>1155.96</v>
      </c>
      <c r="N1465" t="s">
        <v>18</v>
      </c>
    </row>
    <row r="1466" spans="1:14" x14ac:dyDescent="0.3">
      <c r="A1466" t="s">
        <v>97</v>
      </c>
      <c r="B1466">
        <v>5</v>
      </c>
      <c r="C1466" t="s">
        <v>46</v>
      </c>
      <c r="D1466">
        <v>85321</v>
      </c>
      <c r="E1466" t="s">
        <v>50</v>
      </c>
      <c r="F1466">
        <v>11</v>
      </c>
      <c r="G1466" t="s">
        <v>32</v>
      </c>
      <c r="H1466">
        <v>0</v>
      </c>
      <c r="I1466">
        <v>0</v>
      </c>
      <c r="J1466">
        <v>120</v>
      </c>
      <c r="K1466">
        <v>141</v>
      </c>
      <c r="M1466">
        <v>0</v>
      </c>
      <c r="N1466" t="s">
        <v>18</v>
      </c>
    </row>
    <row r="1467" spans="1:14" x14ac:dyDescent="0.3">
      <c r="A1467" t="s">
        <v>97</v>
      </c>
      <c r="B1467">
        <v>5</v>
      </c>
      <c r="C1467" t="s">
        <v>51</v>
      </c>
      <c r="D1467">
        <v>85696</v>
      </c>
      <c r="E1467" t="s">
        <v>55</v>
      </c>
      <c r="F1467">
        <v>5</v>
      </c>
      <c r="G1467" t="s">
        <v>22</v>
      </c>
      <c r="H1467">
        <v>2460.9540000000002</v>
      </c>
      <c r="I1467">
        <v>0</v>
      </c>
      <c r="J1467">
        <v>131535</v>
      </c>
      <c r="K1467">
        <v>290439</v>
      </c>
      <c r="M1467">
        <v>861.84</v>
      </c>
      <c r="N1467" t="s">
        <v>39</v>
      </c>
    </row>
    <row r="1468" spans="1:14" x14ac:dyDescent="0.3">
      <c r="A1468" t="s">
        <v>97</v>
      </c>
      <c r="B1468">
        <v>5</v>
      </c>
      <c r="C1468" t="s">
        <v>68</v>
      </c>
      <c r="D1468">
        <v>64983</v>
      </c>
      <c r="E1468" t="s">
        <v>71</v>
      </c>
      <c r="F1468">
        <v>17</v>
      </c>
      <c r="G1468" t="s">
        <v>33</v>
      </c>
      <c r="H1468">
        <v>2920.4160000000002</v>
      </c>
      <c r="I1468">
        <v>0</v>
      </c>
      <c r="J1468">
        <v>145</v>
      </c>
      <c r="K1468">
        <v>0</v>
      </c>
      <c r="M1468">
        <v>0</v>
      </c>
      <c r="N1468" t="s">
        <v>72</v>
      </c>
    </row>
    <row r="1469" spans="1:14" x14ac:dyDescent="0.3">
      <c r="A1469" t="s">
        <v>97</v>
      </c>
      <c r="B1469">
        <v>5</v>
      </c>
      <c r="C1469" t="s">
        <v>15</v>
      </c>
      <c r="D1469">
        <v>17647</v>
      </c>
      <c r="E1469" t="s">
        <v>36</v>
      </c>
      <c r="F1469">
        <v>18</v>
      </c>
      <c r="G1469" t="s">
        <v>34</v>
      </c>
      <c r="H1469">
        <v>55959.953999999998</v>
      </c>
      <c r="I1469">
        <v>1194</v>
      </c>
      <c r="J1469">
        <v>4992365</v>
      </c>
      <c r="K1469">
        <v>15308382</v>
      </c>
      <c r="M1469">
        <v>38470.44</v>
      </c>
      <c r="N1469" t="s">
        <v>18</v>
      </c>
    </row>
    <row r="1470" spans="1:14" x14ac:dyDescent="0.3">
      <c r="A1470" t="s">
        <v>97</v>
      </c>
      <c r="B1470">
        <v>5</v>
      </c>
      <c r="C1470" t="s">
        <v>82</v>
      </c>
      <c r="D1470">
        <v>79785</v>
      </c>
      <c r="E1470" t="s">
        <v>84</v>
      </c>
      <c r="F1470">
        <v>2</v>
      </c>
      <c r="G1470" t="s">
        <v>19</v>
      </c>
      <c r="H1470">
        <v>2114.7840000000001</v>
      </c>
      <c r="I1470">
        <v>0</v>
      </c>
      <c r="J1470">
        <v>75460</v>
      </c>
      <c r="K1470">
        <v>427887</v>
      </c>
      <c r="M1470">
        <v>697.68</v>
      </c>
      <c r="N1470" t="s">
        <v>18</v>
      </c>
    </row>
    <row r="1471" spans="1:14" x14ac:dyDescent="0.3">
      <c r="A1471" t="s">
        <v>97</v>
      </c>
      <c r="B1471">
        <v>5</v>
      </c>
      <c r="C1471" t="s">
        <v>15</v>
      </c>
      <c r="D1471">
        <v>88253</v>
      </c>
      <c r="E1471" t="s">
        <v>16</v>
      </c>
      <c r="F1471">
        <v>8</v>
      </c>
      <c r="G1471" t="s">
        <v>128</v>
      </c>
      <c r="H1471">
        <v>1315.4459999999999</v>
      </c>
      <c r="I1471">
        <v>0</v>
      </c>
      <c r="J1471">
        <v>30340</v>
      </c>
      <c r="K1471">
        <v>174285</v>
      </c>
      <c r="M1471">
        <v>4917.96</v>
      </c>
      <c r="N1471" t="s">
        <v>18</v>
      </c>
    </row>
    <row r="1472" spans="1:14" x14ac:dyDescent="0.3">
      <c r="A1472" t="s">
        <v>97</v>
      </c>
      <c r="B1472">
        <v>5</v>
      </c>
      <c r="C1472" t="s">
        <v>51</v>
      </c>
      <c r="D1472">
        <v>45583</v>
      </c>
      <c r="E1472" t="s">
        <v>54</v>
      </c>
      <c r="F1472">
        <v>9</v>
      </c>
      <c r="G1472" t="s">
        <v>27</v>
      </c>
      <c r="H1472">
        <v>78.674999999999997</v>
      </c>
      <c r="I1472">
        <v>0</v>
      </c>
      <c r="J1472">
        <v>37355</v>
      </c>
      <c r="K1472">
        <v>310899</v>
      </c>
      <c r="M1472">
        <v>3465.6</v>
      </c>
      <c r="N1472" t="s">
        <v>18</v>
      </c>
    </row>
    <row r="1473" spans="1:14" x14ac:dyDescent="0.3">
      <c r="A1473" t="s">
        <v>112</v>
      </c>
      <c r="B1473">
        <v>5</v>
      </c>
      <c r="C1473" t="s">
        <v>61</v>
      </c>
      <c r="D1473">
        <v>20166</v>
      </c>
      <c r="E1473" t="s">
        <v>63</v>
      </c>
      <c r="F1473">
        <v>11</v>
      </c>
      <c r="G1473" t="s">
        <v>32</v>
      </c>
      <c r="H1473">
        <v>4172.9219999999996</v>
      </c>
      <c r="I1473">
        <v>0</v>
      </c>
      <c r="J1473">
        <v>440105</v>
      </c>
      <c r="K1473">
        <v>1134582</v>
      </c>
      <c r="M1473">
        <v>0</v>
      </c>
      <c r="N1473" t="s">
        <v>18</v>
      </c>
    </row>
    <row r="1474" spans="1:14" x14ac:dyDescent="0.3">
      <c r="A1474" t="s">
        <v>97</v>
      </c>
      <c r="B1474">
        <v>5</v>
      </c>
      <c r="C1474" t="s">
        <v>15</v>
      </c>
      <c r="D1474">
        <v>38976</v>
      </c>
      <c r="E1474" t="s">
        <v>35</v>
      </c>
      <c r="F1474">
        <v>6</v>
      </c>
      <c r="G1474" t="s">
        <v>23</v>
      </c>
      <c r="H1474">
        <v>13755.537</v>
      </c>
      <c r="I1474">
        <v>0</v>
      </c>
      <c r="J1474">
        <v>3011770</v>
      </c>
      <c r="K1474">
        <v>10838298</v>
      </c>
      <c r="M1474">
        <v>10700.04</v>
      </c>
      <c r="N1474" t="s">
        <v>18</v>
      </c>
    </row>
    <row r="1475" spans="1:14" x14ac:dyDescent="0.3">
      <c r="A1475" t="s">
        <v>97</v>
      </c>
      <c r="B1475">
        <v>5</v>
      </c>
      <c r="C1475" t="s">
        <v>82</v>
      </c>
      <c r="D1475">
        <v>98422</v>
      </c>
      <c r="E1475" t="s">
        <v>83</v>
      </c>
      <c r="F1475">
        <v>16</v>
      </c>
      <c r="G1475" t="s">
        <v>31</v>
      </c>
      <c r="H1475">
        <v>3090.3539999999998</v>
      </c>
      <c r="I1475">
        <v>0</v>
      </c>
      <c r="J1475">
        <v>190</v>
      </c>
      <c r="K1475">
        <v>0</v>
      </c>
      <c r="M1475">
        <v>0</v>
      </c>
      <c r="N1475" t="s">
        <v>39</v>
      </c>
    </row>
    <row r="1476" spans="1:14" x14ac:dyDescent="0.3">
      <c r="A1476" t="s">
        <v>97</v>
      </c>
      <c r="B1476">
        <v>5</v>
      </c>
      <c r="C1476" t="s">
        <v>51</v>
      </c>
      <c r="D1476">
        <v>85696</v>
      </c>
      <c r="E1476" t="s">
        <v>55</v>
      </c>
      <c r="F1476">
        <v>16</v>
      </c>
      <c r="G1476" t="s">
        <v>31</v>
      </c>
      <c r="H1476">
        <v>2492.424</v>
      </c>
      <c r="I1476">
        <v>0</v>
      </c>
      <c r="J1476">
        <v>85</v>
      </c>
      <c r="K1476">
        <v>0</v>
      </c>
      <c r="M1476">
        <v>0</v>
      </c>
      <c r="N1476" t="s">
        <v>39</v>
      </c>
    </row>
    <row r="1477" spans="1:14" x14ac:dyDescent="0.3">
      <c r="A1477" t="s">
        <v>97</v>
      </c>
      <c r="B1477">
        <v>5</v>
      </c>
      <c r="C1477" t="s">
        <v>75</v>
      </c>
      <c r="D1477">
        <v>94882</v>
      </c>
      <c r="E1477" t="s">
        <v>78</v>
      </c>
      <c r="F1477">
        <v>14</v>
      </c>
      <c r="G1477" t="s">
        <v>28</v>
      </c>
      <c r="H1477">
        <v>15130.776</v>
      </c>
      <c r="I1477">
        <v>0</v>
      </c>
      <c r="J1477">
        <v>405780</v>
      </c>
      <c r="K1477">
        <v>3483132</v>
      </c>
      <c r="M1477">
        <v>19341.240000000002</v>
      </c>
      <c r="N1477" t="s">
        <v>39</v>
      </c>
    </row>
    <row r="1478" spans="1:14" x14ac:dyDescent="0.3">
      <c r="A1478" t="s">
        <v>99</v>
      </c>
      <c r="B1478">
        <v>5</v>
      </c>
      <c r="C1478" t="s">
        <v>82</v>
      </c>
      <c r="D1478">
        <v>79785</v>
      </c>
      <c r="E1478" t="s">
        <v>84</v>
      </c>
      <c r="F1478">
        <v>8</v>
      </c>
      <c r="G1478" t="s">
        <v>26</v>
      </c>
      <c r="H1478">
        <v>1630.146</v>
      </c>
      <c r="I1478">
        <v>0</v>
      </c>
      <c r="J1478">
        <v>57835</v>
      </c>
      <c r="K1478">
        <v>273402</v>
      </c>
      <c r="M1478">
        <v>4824.4799999999996</v>
      </c>
      <c r="N1478" t="s">
        <v>18</v>
      </c>
    </row>
    <row r="1479" spans="1:14" x14ac:dyDescent="0.3">
      <c r="A1479" t="s">
        <v>97</v>
      </c>
      <c r="B1479">
        <v>5</v>
      </c>
      <c r="C1479" t="s">
        <v>82</v>
      </c>
      <c r="D1479">
        <v>91973</v>
      </c>
      <c r="E1479" t="s">
        <v>88</v>
      </c>
      <c r="F1479">
        <v>6</v>
      </c>
      <c r="G1479" t="s">
        <v>23</v>
      </c>
      <c r="H1479">
        <v>5991.8879999999999</v>
      </c>
      <c r="I1479">
        <v>0</v>
      </c>
      <c r="J1479">
        <v>1206235</v>
      </c>
      <c r="K1479">
        <v>3845961</v>
      </c>
      <c r="M1479">
        <v>9072.1200000000008</v>
      </c>
      <c r="N1479" t="s">
        <v>39</v>
      </c>
    </row>
    <row r="1480" spans="1:14" x14ac:dyDescent="0.3">
      <c r="A1480" t="s">
        <v>97</v>
      </c>
      <c r="B1480">
        <v>5</v>
      </c>
      <c r="C1480" t="s">
        <v>82</v>
      </c>
      <c r="D1480">
        <v>73422</v>
      </c>
      <c r="E1480" t="s">
        <v>87</v>
      </c>
      <c r="F1480">
        <v>11</v>
      </c>
      <c r="G1480" t="s">
        <v>32</v>
      </c>
      <c r="H1480">
        <v>4025.0129999999999</v>
      </c>
      <c r="I1480">
        <v>0</v>
      </c>
      <c r="J1480">
        <v>432265</v>
      </c>
      <c r="K1480">
        <v>1456947</v>
      </c>
      <c r="M1480">
        <v>0</v>
      </c>
      <c r="N1480" t="s">
        <v>18</v>
      </c>
    </row>
    <row r="1481" spans="1:14" x14ac:dyDescent="0.3">
      <c r="A1481" t="s">
        <v>97</v>
      </c>
      <c r="B1481">
        <v>5</v>
      </c>
      <c r="C1481" t="s">
        <v>51</v>
      </c>
      <c r="D1481">
        <v>38560</v>
      </c>
      <c r="E1481" t="s">
        <v>195</v>
      </c>
      <c r="F1481">
        <v>5</v>
      </c>
      <c r="G1481" t="s">
        <v>196</v>
      </c>
      <c r="H1481">
        <v>2759.9189999999999</v>
      </c>
      <c r="I1481">
        <v>0</v>
      </c>
      <c r="J1481">
        <v>156375</v>
      </c>
      <c r="M1481">
        <v>1269.96</v>
      </c>
      <c r="N1481" t="s">
        <v>18</v>
      </c>
    </row>
    <row r="1482" spans="1:14" x14ac:dyDescent="0.3">
      <c r="A1482" t="s">
        <v>97</v>
      </c>
      <c r="B1482">
        <v>5</v>
      </c>
      <c r="C1482" t="s">
        <v>41</v>
      </c>
      <c r="D1482">
        <v>71991</v>
      </c>
      <c r="E1482" t="s">
        <v>42</v>
      </c>
      <c r="F1482">
        <v>7</v>
      </c>
      <c r="G1482" t="s">
        <v>98</v>
      </c>
      <c r="H1482">
        <v>4679.5889999999999</v>
      </c>
      <c r="I1482">
        <v>0</v>
      </c>
      <c r="J1482">
        <v>129870</v>
      </c>
      <c r="K1482">
        <v>1178298</v>
      </c>
      <c r="M1482">
        <v>4671.72</v>
      </c>
      <c r="N1482" t="s">
        <v>18</v>
      </c>
    </row>
    <row r="1483" spans="1:14" x14ac:dyDescent="0.3">
      <c r="A1483" t="s">
        <v>97</v>
      </c>
      <c r="B1483">
        <v>5</v>
      </c>
      <c r="C1483" t="s">
        <v>89</v>
      </c>
      <c r="D1483">
        <v>76852</v>
      </c>
      <c r="E1483" t="s">
        <v>91</v>
      </c>
      <c r="F1483">
        <v>15</v>
      </c>
      <c r="G1483" t="s">
        <v>29</v>
      </c>
      <c r="H1483">
        <v>5913.2129999999997</v>
      </c>
      <c r="I1483">
        <v>0</v>
      </c>
      <c r="J1483">
        <v>225</v>
      </c>
      <c r="K1483">
        <v>0</v>
      </c>
      <c r="M1483">
        <v>0</v>
      </c>
      <c r="N1483" t="s">
        <v>18</v>
      </c>
    </row>
    <row r="1484" spans="1:14" x14ac:dyDescent="0.3">
      <c r="A1484" t="s">
        <v>97</v>
      </c>
      <c r="B1484">
        <v>5</v>
      </c>
      <c r="C1484" t="s">
        <v>61</v>
      </c>
      <c r="D1484">
        <v>20166</v>
      </c>
      <c r="E1484" t="s">
        <v>63</v>
      </c>
      <c r="F1484">
        <v>3</v>
      </c>
      <c r="G1484" t="s">
        <v>20</v>
      </c>
      <c r="H1484">
        <v>47.204999999999998</v>
      </c>
      <c r="I1484">
        <v>0</v>
      </c>
      <c r="J1484">
        <v>524185</v>
      </c>
      <c r="K1484">
        <v>683583</v>
      </c>
      <c r="M1484">
        <v>1142.28</v>
      </c>
      <c r="N1484" t="s">
        <v>18</v>
      </c>
    </row>
    <row r="1485" spans="1:14" x14ac:dyDescent="0.3">
      <c r="A1485" t="s">
        <v>99</v>
      </c>
      <c r="B1485">
        <v>5</v>
      </c>
      <c r="C1485" t="s">
        <v>46</v>
      </c>
      <c r="D1485">
        <v>95434</v>
      </c>
      <c r="E1485" t="s">
        <v>48</v>
      </c>
      <c r="F1485">
        <v>18</v>
      </c>
      <c r="G1485" t="s">
        <v>34</v>
      </c>
      <c r="H1485">
        <v>48145.953000000001</v>
      </c>
      <c r="I1485">
        <v>0</v>
      </c>
      <c r="J1485">
        <v>4142315</v>
      </c>
      <c r="K1485">
        <v>15842022</v>
      </c>
      <c r="M1485">
        <v>28119.24</v>
      </c>
      <c r="N1485" t="s">
        <v>39</v>
      </c>
    </row>
    <row r="1486" spans="1:14" x14ac:dyDescent="0.3">
      <c r="A1486" t="s">
        <v>97</v>
      </c>
      <c r="B1486">
        <v>5</v>
      </c>
      <c r="C1486" t="s">
        <v>56</v>
      </c>
      <c r="D1486">
        <v>32949</v>
      </c>
      <c r="E1486" t="s">
        <v>116</v>
      </c>
      <c r="F1486">
        <v>4</v>
      </c>
      <c r="G1486" t="s">
        <v>130</v>
      </c>
      <c r="H1486">
        <v>1054.2449999999999</v>
      </c>
      <c r="I1486">
        <v>0</v>
      </c>
      <c r="J1486">
        <v>227360</v>
      </c>
      <c r="K1486">
        <v>375840</v>
      </c>
      <c r="M1486">
        <v>563.16</v>
      </c>
      <c r="N1486" t="s">
        <v>18</v>
      </c>
    </row>
    <row r="1487" spans="1:14" x14ac:dyDescent="0.3">
      <c r="A1487" t="s">
        <v>97</v>
      </c>
      <c r="B1487">
        <v>5</v>
      </c>
      <c r="C1487" t="s">
        <v>82</v>
      </c>
      <c r="D1487">
        <v>85124</v>
      </c>
      <c r="E1487" t="s">
        <v>86</v>
      </c>
      <c r="F1487">
        <v>18</v>
      </c>
      <c r="G1487" t="s">
        <v>34</v>
      </c>
      <c r="H1487">
        <v>59144.718000000001</v>
      </c>
      <c r="I1487">
        <v>0</v>
      </c>
      <c r="J1487">
        <v>3622710</v>
      </c>
      <c r="K1487">
        <v>12193113</v>
      </c>
      <c r="M1487">
        <v>34640.04</v>
      </c>
      <c r="N1487" t="s">
        <v>39</v>
      </c>
    </row>
    <row r="1488" spans="1:14" x14ac:dyDescent="0.3">
      <c r="A1488" t="s">
        <v>97</v>
      </c>
      <c r="B1488">
        <v>5</v>
      </c>
      <c r="C1488" t="s">
        <v>51</v>
      </c>
      <c r="D1488">
        <v>20891</v>
      </c>
      <c r="E1488" t="s">
        <v>53</v>
      </c>
      <c r="F1488">
        <v>2</v>
      </c>
      <c r="G1488" t="s">
        <v>19</v>
      </c>
      <c r="H1488">
        <v>1661.616</v>
      </c>
      <c r="I1488">
        <v>0</v>
      </c>
      <c r="J1488">
        <v>75875</v>
      </c>
      <c r="K1488">
        <v>414459</v>
      </c>
      <c r="M1488">
        <v>704.52</v>
      </c>
      <c r="N1488" t="s">
        <v>18</v>
      </c>
    </row>
    <row r="1489" spans="1:14" x14ac:dyDescent="0.3">
      <c r="A1489" t="s">
        <v>97</v>
      </c>
      <c r="B1489">
        <v>5</v>
      </c>
      <c r="C1489" t="s">
        <v>61</v>
      </c>
      <c r="D1489">
        <v>96493</v>
      </c>
      <c r="E1489" t="s">
        <v>66</v>
      </c>
      <c r="F1489">
        <v>9</v>
      </c>
      <c r="G1489" t="s">
        <v>27</v>
      </c>
      <c r="H1489">
        <v>3842.4870000000001</v>
      </c>
      <c r="I1489">
        <v>0</v>
      </c>
      <c r="J1489">
        <v>81260</v>
      </c>
      <c r="K1489">
        <v>589173</v>
      </c>
      <c r="M1489">
        <v>4806.24</v>
      </c>
      <c r="N1489" t="s">
        <v>18</v>
      </c>
    </row>
    <row r="1490" spans="1:14" x14ac:dyDescent="0.3">
      <c r="A1490" t="s">
        <v>99</v>
      </c>
      <c r="B1490">
        <v>5</v>
      </c>
      <c r="C1490" t="s">
        <v>82</v>
      </c>
      <c r="D1490">
        <v>79785</v>
      </c>
      <c r="E1490" t="s">
        <v>84</v>
      </c>
      <c r="F1490">
        <v>11</v>
      </c>
      <c r="G1490" t="s">
        <v>32</v>
      </c>
      <c r="H1490">
        <v>2571.0990000000002</v>
      </c>
      <c r="I1490">
        <v>0</v>
      </c>
      <c r="J1490">
        <v>186375</v>
      </c>
      <c r="K1490">
        <v>796737</v>
      </c>
      <c r="M1490">
        <v>0</v>
      </c>
      <c r="N1490" t="s">
        <v>18</v>
      </c>
    </row>
    <row r="1491" spans="1:14" x14ac:dyDescent="0.3">
      <c r="A1491" t="s">
        <v>97</v>
      </c>
      <c r="B1491">
        <v>5</v>
      </c>
      <c r="C1491" t="s">
        <v>89</v>
      </c>
      <c r="D1491">
        <v>19340</v>
      </c>
      <c r="E1491" t="s">
        <v>177</v>
      </c>
      <c r="F1491">
        <v>13</v>
      </c>
      <c r="G1491" t="s">
        <v>102</v>
      </c>
      <c r="H1491">
        <v>17616.905999999999</v>
      </c>
      <c r="I1491">
        <v>0</v>
      </c>
      <c r="J1491">
        <v>3129575</v>
      </c>
      <c r="K1491">
        <v>10216188</v>
      </c>
      <c r="M1491">
        <v>14788.08</v>
      </c>
      <c r="N1491" t="s">
        <v>18</v>
      </c>
    </row>
    <row r="1492" spans="1:14" x14ac:dyDescent="0.3">
      <c r="A1492" t="s">
        <v>112</v>
      </c>
      <c r="B1492">
        <v>5</v>
      </c>
      <c r="C1492" t="s">
        <v>82</v>
      </c>
      <c r="D1492">
        <v>91973</v>
      </c>
      <c r="E1492" t="s">
        <v>88</v>
      </c>
      <c r="F1492">
        <v>17</v>
      </c>
      <c r="G1492" t="s">
        <v>33</v>
      </c>
      <c r="H1492">
        <v>1315.4459999999999</v>
      </c>
      <c r="I1492">
        <v>0</v>
      </c>
      <c r="J1492">
        <v>215</v>
      </c>
      <c r="K1492">
        <v>0</v>
      </c>
      <c r="M1492">
        <v>0</v>
      </c>
      <c r="N1492" t="s">
        <v>39</v>
      </c>
    </row>
    <row r="1493" spans="1:14" x14ac:dyDescent="0.3">
      <c r="A1493" t="s">
        <v>97</v>
      </c>
      <c r="B1493">
        <v>5</v>
      </c>
      <c r="C1493" t="s">
        <v>93</v>
      </c>
      <c r="D1493">
        <v>81473</v>
      </c>
      <c r="E1493" t="s">
        <v>94</v>
      </c>
      <c r="F1493">
        <v>11</v>
      </c>
      <c r="G1493" t="s">
        <v>32</v>
      </c>
      <c r="H1493">
        <v>0</v>
      </c>
      <c r="I1493">
        <v>0</v>
      </c>
      <c r="J1493">
        <v>0</v>
      </c>
      <c r="K1493">
        <v>0</v>
      </c>
      <c r="M1493">
        <v>0</v>
      </c>
      <c r="N1493" t="s">
        <v>18</v>
      </c>
    </row>
    <row r="1494" spans="1:14" x14ac:dyDescent="0.3">
      <c r="A1494" t="s">
        <v>97</v>
      </c>
      <c r="B1494">
        <v>5</v>
      </c>
      <c r="C1494" t="s">
        <v>15</v>
      </c>
      <c r="D1494">
        <v>73949</v>
      </c>
      <c r="E1494" t="s">
        <v>197</v>
      </c>
      <c r="F1494">
        <v>7</v>
      </c>
      <c r="G1494" t="s">
        <v>166</v>
      </c>
      <c r="H1494">
        <v>4572.5910000000003</v>
      </c>
      <c r="I1494">
        <v>0</v>
      </c>
      <c r="J1494">
        <v>196720</v>
      </c>
      <c r="K1494">
        <v>1642404</v>
      </c>
      <c r="M1494">
        <v>7423.68</v>
      </c>
      <c r="N1494" t="s">
        <v>39</v>
      </c>
    </row>
    <row r="1495" spans="1:14" x14ac:dyDescent="0.3">
      <c r="A1495" t="s">
        <v>97</v>
      </c>
      <c r="B1495">
        <v>5</v>
      </c>
      <c r="C1495" t="s">
        <v>41</v>
      </c>
      <c r="D1495">
        <v>19769</v>
      </c>
      <c r="E1495" t="s">
        <v>45</v>
      </c>
      <c r="F1495">
        <v>8</v>
      </c>
      <c r="G1495" t="s">
        <v>136</v>
      </c>
      <c r="H1495">
        <v>1740.2909999999999</v>
      </c>
      <c r="I1495">
        <v>0</v>
      </c>
      <c r="J1495">
        <v>36955</v>
      </c>
      <c r="K1495">
        <v>236937</v>
      </c>
      <c r="M1495">
        <v>2726.88</v>
      </c>
      <c r="N1495" t="s">
        <v>18</v>
      </c>
    </row>
    <row r="1496" spans="1:14" x14ac:dyDescent="0.3">
      <c r="A1496" t="s">
        <v>97</v>
      </c>
      <c r="B1496">
        <v>5</v>
      </c>
      <c r="C1496" t="s">
        <v>75</v>
      </c>
      <c r="D1496">
        <v>83160</v>
      </c>
      <c r="E1496" t="s">
        <v>76</v>
      </c>
      <c r="F1496">
        <v>17</v>
      </c>
      <c r="G1496" t="s">
        <v>33</v>
      </c>
      <c r="H1496">
        <v>2023.521</v>
      </c>
      <c r="I1496">
        <v>0</v>
      </c>
      <c r="J1496">
        <v>160</v>
      </c>
      <c r="K1496">
        <v>0</v>
      </c>
      <c r="M1496">
        <v>0</v>
      </c>
      <c r="N1496" t="s">
        <v>18</v>
      </c>
    </row>
    <row r="1497" spans="1:14" x14ac:dyDescent="0.3">
      <c r="A1497" t="s">
        <v>112</v>
      </c>
      <c r="B1497">
        <v>5</v>
      </c>
      <c r="C1497" t="s">
        <v>93</v>
      </c>
      <c r="D1497">
        <v>29650</v>
      </c>
      <c r="E1497" t="s">
        <v>96</v>
      </c>
      <c r="F1497">
        <v>18</v>
      </c>
      <c r="G1497" t="s">
        <v>34</v>
      </c>
      <c r="H1497">
        <v>47371.790999999997</v>
      </c>
      <c r="I1497">
        <v>0</v>
      </c>
      <c r="J1497">
        <v>3527610</v>
      </c>
      <c r="K1497">
        <v>11842347</v>
      </c>
      <c r="M1497">
        <v>30333.119999999999</v>
      </c>
      <c r="N1497" t="s">
        <v>18</v>
      </c>
    </row>
    <row r="1498" spans="1:14" x14ac:dyDescent="0.3">
      <c r="A1498" t="s">
        <v>97</v>
      </c>
      <c r="B1498">
        <v>5</v>
      </c>
      <c r="C1498" t="s">
        <v>68</v>
      </c>
      <c r="D1498">
        <v>94153</v>
      </c>
      <c r="E1498" t="s">
        <v>70</v>
      </c>
      <c r="F1498">
        <v>1</v>
      </c>
      <c r="G1498" t="s">
        <v>17</v>
      </c>
      <c r="H1498">
        <v>3603.3150000000001</v>
      </c>
      <c r="I1498">
        <v>0</v>
      </c>
      <c r="J1498">
        <v>575160</v>
      </c>
      <c r="K1498">
        <v>2136450</v>
      </c>
      <c r="M1498">
        <v>946.2</v>
      </c>
      <c r="N1498" t="s">
        <v>39</v>
      </c>
    </row>
    <row r="1499" spans="1:14" x14ac:dyDescent="0.3">
      <c r="A1499" t="s">
        <v>97</v>
      </c>
      <c r="B1499">
        <v>5</v>
      </c>
      <c r="C1499" t="s">
        <v>15</v>
      </c>
      <c r="D1499">
        <v>88253</v>
      </c>
      <c r="E1499" t="s">
        <v>16</v>
      </c>
      <c r="F1499">
        <v>9</v>
      </c>
      <c r="G1499" t="s">
        <v>148</v>
      </c>
      <c r="H1499">
        <v>1756.0260000000001</v>
      </c>
      <c r="I1499">
        <v>0</v>
      </c>
      <c r="J1499">
        <v>48770</v>
      </c>
      <c r="K1499">
        <v>36300</v>
      </c>
      <c r="M1499">
        <v>5364.84</v>
      </c>
      <c r="N1499" t="s">
        <v>18</v>
      </c>
    </row>
    <row r="1500" spans="1:14" x14ac:dyDescent="0.3">
      <c r="A1500" t="s">
        <v>97</v>
      </c>
      <c r="B1500">
        <v>5</v>
      </c>
      <c r="C1500" t="s">
        <v>51</v>
      </c>
      <c r="D1500">
        <v>20891</v>
      </c>
      <c r="E1500" t="s">
        <v>53</v>
      </c>
      <c r="F1500">
        <v>13</v>
      </c>
      <c r="G1500" t="s">
        <v>24</v>
      </c>
      <c r="H1500">
        <v>11914.541999999999</v>
      </c>
      <c r="I1500">
        <v>0</v>
      </c>
      <c r="J1500">
        <v>3024435</v>
      </c>
      <c r="K1500">
        <v>13803819</v>
      </c>
      <c r="M1500">
        <v>14181.6</v>
      </c>
      <c r="N1500" t="s">
        <v>18</v>
      </c>
    </row>
    <row r="1501" spans="1:14" x14ac:dyDescent="0.3">
      <c r="A1501" t="s">
        <v>97</v>
      </c>
      <c r="B1501">
        <v>5</v>
      </c>
      <c r="C1501" t="s">
        <v>68</v>
      </c>
      <c r="D1501">
        <v>78450</v>
      </c>
      <c r="E1501" t="s">
        <v>69</v>
      </c>
      <c r="F1501">
        <v>15</v>
      </c>
      <c r="G1501" t="s">
        <v>29</v>
      </c>
      <c r="H1501">
        <v>3811.0169999999998</v>
      </c>
      <c r="I1501">
        <v>0</v>
      </c>
      <c r="J1501">
        <v>135</v>
      </c>
      <c r="K1501">
        <v>0</v>
      </c>
      <c r="M1501">
        <v>0</v>
      </c>
      <c r="N1501" t="s">
        <v>39</v>
      </c>
    </row>
    <row r="1502" spans="1:14" x14ac:dyDescent="0.3">
      <c r="A1502" t="s">
        <v>97</v>
      </c>
      <c r="B1502">
        <v>5</v>
      </c>
      <c r="C1502" t="s">
        <v>51</v>
      </c>
      <c r="D1502">
        <v>20891</v>
      </c>
      <c r="E1502" t="s">
        <v>53</v>
      </c>
      <c r="F1502">
        <v>6</v>
      </c>
      <c r="G1502" t="s">
        <v>134</v>
      </c>
      <c r="H1502">
        <v>5006.8770000000004</v>
      </c>
      <c r="I1502">
        <v>0</v>
      </c>
      <c r="J1502">
        <v>1829555</v>
      </c>
      <c r="K1502">
        <v>10772940</v>
      </c>
      <c r="M1502">
        <v>9174.7199999999993</v>
      </c>
      <c r="N1502" t="s">
        <v>18</v>
      </c>
    </row>
    <row r="1503" spans="1:14" x14ac:dyDescent="0.3">
      <c r="A1503" t="s">
        <v>97</v>
      </c>
      <c r="B1503">
        <v>5</v>
      </c>
      <c r="C1503" t="s">
        <v>89</v>
      </c>
      <c r="D1503">
        <v>73762</v>
      </c>
      <c r="E1503" t="s">
        <v>92</v>
      </c>
      <c r="F1503">
        <v>6</v>
      </c>
      <c r="G1503" t="s">
        <v>23</v>
      </c>
      <c r="H1503">
        <v>16342.370999999999</v>
      </c>
      <c r="I1503">
        <v>0</v>
      </c>
      <c r="J1503">
        <v>2357810</v>
      </c>
      <c r="K1503">
        <v>9700563</v>
      </c>
      <c r="M1503">
        <v>12321.12</v>
      </c>
      <c r="N1503" t="s">
        <v>18</v>
      </c>
    </row>
    <row r="1504" spans="1:14" x14ac:dyDescent="0.3">
      <c r="A1504" t="s">
        <v>97</v>
      </c>
      <c r="B1504">
        <v>5</v>
      </c>
      <c r="C1504" t="s">
        <v>46</v>
      </c>
      <c r="D1504">
        <v>85321</v>
      </c>
      <c r="E1504" t="s">
        <v>50</v>
      </c>
      <c r="F1504">
        <v>18</v>
      </c>
      <c r="G1504" t="s">
        <v>34</v>
      </c>
      <c r="H1504">
        <v>31108.095000000001</v>
      </c>
      <c r="I1504">
        <v>0</v>
      </c>
      <c r="J1504">
        <v>2665325</v>
      </c>
      <c r="K1504">
        <v>11871357</v>
      </c>
      <c r="M1504">
        <v>31210.92</v>
      </c>
      <c r="N1504" t="s">
        <v>18</v>
      </c>
    </row>
    <row r="1505" spans="1:14" x14ac:dyDescent="0.3">
      <c r="A1505" t="s">
        <v>99</v>
      </c>
      <c r="B1505">
        <v>5</v>
      </c>
      <c r="C1505" t="s">
        <v>41</v>
      </c>
      <c r="D1505">
        <v>23623</v>
      </c>
      <c r="E1505" t="s">
        <v>44</v>
      </c>
      <c r="F1505">
        <v>14</v>
      </c>
      <c r="G1505" t="s">
        <v>28</v>
      </c>
      <c r="H1505">
        <v>6155.5320000000002</v>
      </c>
      <c r="I1505">
        <v>0</v>
      </c>
      <c r="J1505">
        <v>240165</v>
      </c>
      <c r="K1505">
        <v>1725978</v>
      </c>
      <c r="M1505">
        <v>15451.56</v>
      </c>
      <c r="N1505" t="s">
        <v>18</v>
      </c>
    </row>
    <row r="1506" spans="1:14" x14ac:dyDescent="0.3">
      <c r="A1506" t="s">
        <v>112</v>
      </c>
      <c r="B1506">
        <v>5</v>
      </c>
      <c r="C1506" t="s">
        <v>75</v>
      </c>
      <c r="D1506">
        <v>34378</v>
      </c>
      <c r="E1506" t="s">
        <v>79</v>
      </c>
      <c r="F1506">
        <v>3</v>
      </c>
      <c r="G1506" t="s">
        <v>20</v>
      </c>
      <c r="H1506">
        <v>47.204999999999998</v>
      </c>
      <c r="I1506">
        <v>0</v>
      </c>
      <c r="J1506">
        <v>870415</v>
      </c>
      <c r="K1506">
        <v>1363515</v>
      </c>
      <c r="M1506">
        <v>893.76</v>
      </c>
      <c r="N1506" t="s">
        <v>18</v>
      </c>
    </row>
    <row r="1507" spans="1:14" x14ac:dyDescent="0.3">
      <c r="A1507" t="s">
        <v>97</v>
      </c>
      <c r="B1507">
        <v>5</v>
      </c>
      <c r="C1507" t="s">
        <v>68</v>
      </c>
      <c r="D1507">
        <v>64983</v>
      </c>
      <c r="E1507" t="s">
        <v>71</v>
      </c>
      <c r="F1507">
        <v>18</v>
      </c>
      <c r="G1507" t="s">
        <v>34</v>
      </c>
      <c r="H1507">
        <v>56567.324999999997</v>
      </c>
      <c r="I1507">
        <v>106</v>
      </c>
      <c r="J1507">
        <v>4117330</v>
      </c>
      <c r="K1507">
        <v>14052009</v>
      </c>
      <c r="M1507">
        <v>33422.519999999997</v>
      </c>
      <c r="N1507" t="s">
        <v>72</v>
      </c>
    </row>
    <row r="1508" spans="1:14" x14ac:dyDescent="0.3">
      <c r="A1508" t="s">
        <v>97</v>
      </c>
      <c r="B1508">
        <v>5</v>
      </c>
      <c r="C1508" t="s">
        <v>51</v>
      </c>
      <c r="D1508">
        <v>38560</v>
      </c>
      <c r="E1508" t="s">
        <v>52</v>
      </c>
      <c r="F1508">
        <v>8</v>
      </c>
      <c r="G1508" t="s">
        <v>26</v>
      </c>
      <c r="H1508">
        <v>1205.3009999999999</v>
      </c>
      <c r="I1508">
        <v>0</v>
      </c>
      <c r="J1508">
        <v>31765</v>
      </c>
      <c r="K1508">
        <v>212571</v>
      </c>
      <c r="M1508">
        <v>3536.28</v>
      </c>
      <c r="N1508" t="s">
        <v>18</v>
      </c>
    </row>
    <row r="1509" spans="1:14" x14ac:dyDescent="0.3">
      <c r="A1509" t="s">
        <v>97</v>
      </c>
      <c r="B1509">
        <v>5</v>
      </c>
      <c r="C1509" t="s">
        <v>75</v>
      </c>
      <c r="D1509">
        <v>86089</v>
      </c>
      <c r="E1509" t="s">
        <v>81</v>
      </c>
      <c r="F1509">
        <v>6</v>
      </c>
      <c r="G1509" t="s">
        <v>23</v>
      </c>
      <c r="H1509">
        <v>10227.75</v>
      </c>
      <c r="I1509">
        <v>58</v>
      </c>
      <c r="J1509">
        <v>1819545</v>
      </c>
      <c r="K1509">
        <v>6275385</v>
      </c>
      <c r="M1509">
        <v>12213.96</v>
      </c>
      <c r="N1509" t="s">
        <v>18</v>
      </c>
    </row>
    <row r="1510" spans="1:14" x14ac:dyDescent="0.3">
      <c r="A1510" t="s">
        <v>97</v>
      </c>
      <c r="B1510">
        <v>5</v>
      </c>
      <c r="C1510" t="s">
        <v>61</v>
      </c>
      <c r="D1510">
        <v>20166</v>
      </c>
      <c r="E1510" t="s">
        <v>198</v>
      </c>
      <c r="F1510">
        <v>1</v>
      </c>
      <c r="G1510" t="s">
        <v>199</v>
      </c>
      <c r="H1510">
        <v>2961.3270000000002</v>
      </c>
      <c r="I1510">
        <v>0</v>
      </c>
      <c r="J1510">
        <v>376920</v>
      </c>
      <c r="K1510">
        <v>1435719</v>
      </c>
      <c r="M1510">
        <v>1178.76</v>
      </c>
      <c r="N1510" t="s">
        <v>18</v>
      </c>
    </row>
    <row r="1511" spans="1:14" x14ac:dyDescent="0.3">
      <c r="A1511" t="s">
        <v>97</v>
      </c>
      <c r="B1511">
        <v>5</v>
      </c>
      <c r="C1511" t="s">
        <v>75</v>
      </c>
      <c r="D1511">
        <v>42367</v>
      </c>
      <c r="E1511" t="s">
        <v>80</v>
      </c>
      <c r="F1511">
        <v>12</v>
      </c>
      <c r="G1511" t="s">
        <v>30</v>
      </c>
      <c r="H1511">
        <v>8097.2309999999998</v>
      </c>
      <c r="I1511">
        <v>0</v>
      </c>
      <c r="J1511">
        <v>4009420</v>
      </c>
      <c r="K1511">
        <v>13853166</v>
      </c>
      <c r="M1511">
        <v>37068.239999999998</v>
      </c>
      <c r="N1511" t="s">
        <v>18</v>
      </c>
    </row>
    <row r="1512" spans="1:14" x14ac:dyDescent="0.3">
      <c r="A1512" t="s">
        <v>99</v>
      </c>
      <c r="B1512">
        <v>5</v>
      </c>
      <c r="C1512" t="s">
        <v>15</v>
      </c>
      <c r="D1512">
        <v>73949</v>
      </c>
      <c r="E1512" t="s">
        <v>38</v>
      </c>
      <c r="F1512">
        <v>12</v>
      </c>
      <c r="G1512" t="s">
        <v>30</v>
      </c>
      <c r="H1512">
        <v>9198.6810000000005</v>
      </c>
      <c r="I1512">
        <v>0</v>
      </c>
      <c r="J1512">
        <v>3722375</v>
      </c>
      <c r="K1512">
        <v>15856509</v>
      </c>
      <c r="M1512">
        <v>35670.6</v>
      </c>
      <c r="N1512" t="s">
        <v>39</v>
      </c>
    </row>
    <row r="1513" spans="1:14" x14ac:dyDescent="0.3">
      <c r="A1513" t="s">
        <v>97</v>
      </c>
      <c r="B1513">
        <v>5</v>
      </c>
      <c r="C1513" t="s">
        <v>15</v>
      </c>
      <c r="D1513">
        <v>38976</v>
      </c>
      <c r="E1513" t="s">
        <v>200</v>
      </c>
      <c r="F1513">
        <v>16</v>
      </c>
      <c r="G1513" t="s">
        <v>159</v>
      </c>
      <c r="H1513">
        <v>4899.8789999999999</v>
      </c>
      <c r="I1513">
        <v>0</v>
      </c>
      <c r="J1513">
        <v>5</v>
      </c>
      <c r="K1513">
        <v>0</v>
      </c>
      <c r="M1513">
        <v>0</v>
      </c>
      <c r="N1513" t="s">
        <v>18</v>
      </c>
    </row>
    <row r="1514" spans="1:14" x14ac:dyDescent="0.3">
      <c r="A1514" t="s">
        <v>97</v>
      </c>
      <c r="B1514">
        <v>5</v>
      </c>
      <c r="C1514" t="s">
        <v>46</v>
      </c>
      <c r="D1514">
        <v>15552</v>
      </c>
      <c r="E1514" t="s">
        <v>47</v>
      </c>
      <c r="F1514">
        <v>5</v>
      </c>
      <c r="G1514" t="s">
        <v>22</v>
      </c>
      <c r="H1514">
        <v>1724.556</v>
      </c>
      <c r="I1514">
        <v>0</v>
      </c>
      <c r="J1514">
        <v>154535</v>
      </c>
      <c r="K1514">
        <v>319866</v>
      </c>
      <c r="M1514">
        <v>1228.92</v>
      </c>
      <c r="N1514" t="s">
        <v>18</v>
      </c>
    </row>
    <row r="1515" spans="1:14" x14ac:dyDescent="0.3">
      <c r="A1515" t="s">
        <v>97</v>
      </c>
      <c r="B1515">
        <v>5</v>
      </c>
      <c r="C1515" t="s">
        <v>46</v>
      </c>
      <c r="D1515">
        <v>15552</v>
      </c>
      <c r="E1515" t="s">
        <v>47</v>
      </c>
      <c r="F1515">
        <v>11</v>
      </c>
      <c r="G1515" t="s">
        <v>32</v>
      </c>
      <c r="H1515">
        <v>0</v>
      </c>
      <c r="I1515">
        <v>0</v>
      </c>
      <c r="J1515">
        <v>195</v>
      </c>
      <c r="K1515">
        <v>5337</v>
      </c>
      <c r="M1515">
        <v>0</v>
      </c>
      <c r="N1515" t="s">
        <v>18</v>
      </c>
    </row>
    <row r="1516" spans="1:14" x14ac:dyDescent="0.3">
      <c r="A1516" t="s">
        <v>97</v>
      </c>
      <c r="B1516">
        <v>5</v>
      </c>
      <c r="C1516" t="s">
        <v>75</v>
      </c>
      <c r="D1516">
        <v>94882</v>
      </c>
      <c r="E1516" t="s">
        <v>78</v>
      </c>
      <c r="F1516">
        <v>2</v>
      </c>
      <c r="G1516" t="s">
        <v>19</v>
      </c>
      <c r="H1516">
        <v>2092.7550000000001</v>
      </c>
      <c r="I1516">
        <v>0</v>
      </c>
      <c r="J1516">
        <v>139705</v>
      </c>
      <c r="K1516">
        <v>881529</v>
      </c>
      <c r="M1516">
        <v>679.44</v>
      </c>
      <c r="N1516" t="s">
        <v>39</v>
      </c>
    </row>
    <row r="1517" spans="1:14" x14ac:dyDescent="0.3">
      <c r="A1517" t="s">
        <v>97</v>
      </c>
      <c r="B1517">
        <v>5</v>
      </c>
      <c r="C1517" t="s">
        <v>93</v>
      </c>
      <c r="D1517">
        <v>29650</v>
      </c>
      <c r="E1517" t="s">
        <v>96</v>
      </c>
      <c r="F1517">
        <v>12</v>
      </c>
      <c r="G1517" t="s">
        <v>30</v>
      </c>
      <c r="H1517">
        <v>6671.64</v>
      </c>
      <c r="I1517">
        <v>0</v>
      </c>
      <c r="J1517">
        <v>3527610</v>
      </c>
      <c r="K1517">
        <v>11842347</v>
      </c>
      <c r="M1517">
        <v>30333.119999999999</v>
      </c>
      <c r="N1517" t="s">
        <v>18</v>
      </c>
    </row>
    <row r="1518" spans="1:14" x14ac:dyDescent="0.3">
      <c r="A1518" t="s">
        <v>97</v>
      </c>
      <c r="B1518">
        <v>5</v>
      </c>
      <c r="C1518" t="s">
        <v>68</v>
      </c>
      <c r="D1518">
        <v>78325</v>
      </c>
      <c r="E1518" t="s">
        <v>74</v>
      </c>
      <c r="F1518">
        <v>18</v>
      </c>
      <c r="G1518" t="s">
        <v>34</v>
      </c>
      <c r="H1518">
        <v>51437.714999999997</v>
      </c>
      <c r="I1518">
        <v>0</v>
      </c>
      <c r="J1518">
        <v>4346740</v>
      </c>
      <c r="K1518">
        <v>15361881</v>
      </c>
      <c r="M1518">
        <v>31397.88</v>
      </c>
      <c r="N1518" t="s">
        <v>18</v>
      </c>
    </row>
    <row r="1519" spans="1:14" x14ac:dyDescent="0.3">
      <c r="A1519" t="s">
        <v>112</v>
      </c>
      <c r="B1519">
        <v>5</v>
      </c>
      <c r="C1519" t="s">
        <v>51</v>
      </c>
      <c r="D1519">
        <v>38560</v>
      </c>
      <c r="E1519" t="s">
        <v>160</v>
      </c>
      <c r="F1519">
        <v>12</v>
      </c>
      <c r="G1519" t="s">
        <v>132</v>
      </c>
      <c r="H1519">
        <v>6294</v>
      </c>
      <c r="I1519">
        <v>0</v>
      </c>
      <c r="J1519">
        <v>3179065</v>
      </c>
      <c r="K1519">
        <v>15023127</v>
      </c>
      <c r="M1519">
        <v>33171.72</v>
      </c>
      <c r="N1519" t="s">
        <v>18</v>
      </c>
    </row>
    <row r="1520" spans="1:14" x14ac:dyDescent="0.3">
      <c r="A1520" t="s">
        <v>97</v>
      </c>
      <c r="B1520">
        <v>5</v>
      </c>
      <c r="C1520" t="s">
        <v>41</v>
      </c>
      <c r="D1520">
        <v>23623</v>
      </c>
      <c r="E1520" t="s">
        <v>44</v>
      </c>
      <c r="F1520">
        <v>16</v>
      </c>
      <c r="G1520" t="s">
        <v>31</v>
      </c>
      <c r="H1520">
        <v>2728.4490000000001</v>
      </c>
      <c r="I1520">
        <v>0</v>
      </c>
      <c r="J1520">
        <v>40</v>
      </c>
      <c r="K1520">
        <v>0</v>
      </c>
      <c r="M1520">
        <v>0</v>
      </c>
      <c r="N1520" t="s">
        <v>18</v>
      </c>
    </row>
    <row r="1521" spans="1:14" x14ac:dyDescent="0.3">
      <c r="A1521" t="s">
        <v>97</v>
      </c>
      <c r="B1521">
        <v>5</v>
      </c>
      <c r="C1521" t="s">
        <v>61</v>
      </c>
      <c r="D1521">
        <v>96493</v>
      </c>
      <c r="E1521" t="s">
        <v>201</v>
      </c>
      <c r="F1521">
        <v>18</v>
      </c>
      <c r="G1521" t="s">
        <v>34</v>
      </c>
      <c r="H1521">
        <v>69706.05</v>
      </c>
      <c r="I1521">
        <v>0</v>
      </c>
      <c r="J1521">
        <v>5413760</v>
      </c>
      <c r="K1521">
        <v>17243052</v>
      </c>
      <c r="M1521">
        <v>36491.4</v>
      </c>
      <c r="N1521" t="s">
        <v>18</v>
      </c>
    </row>
    <row r="1522" spans="1:14" x14ac:dyDescent="0.3">
      <c r="A1522" t="s">
        <v>97</v>
      </c>
      <c r="B1522">
        <v>5</v>
      </c>
      <c r="C1522" t="s">
        <v>61</v>
      </c>
      <c r="D1522">
        <v>88994</v>
      </c>
      <c r="E1522" t="s">
        <v>62</v>
      </c>
      <c r="F1522">
        <v>9</v>
      </c>
      <c r="G1522" t="s">
        <v>27</v>
      </c>
      <c r="H1522">
        <v>2007.7860000000001</v>
      </c>
      <c r="I1522">
        <v>0</v>
      </c>
      <c r="J1522">
        <v>55750</v>
      </c>
      <c r="K1522">
        <v>417858</v>
      </c>
      <c r="M1522">
        <v>5114.04</v>
      </c>
      <c r="N1522" t="s">
        <v>18</v>
      </c>
    </row>
    <row r="1523" spans="1:14" x14ac:dyDescent="0.3">
      <c r="A1523" t="s">
        <v>99</v>
      </c>
      <c r="B1523">
        <v>5</v>
      </c>
      <c r="C1523" t="s">
        <v>56</v>
      </c>
      <c r="D1523">
        <v>19000</v>
      </c>
      <c r="E1523" t="s">
        <v>60</v>
      </c>
      <c r="F1523">
        <v>14</v>
      </c>
      <c r="G1523" t="s">
        <v>28</v>
      </c>
      <c r="H1523">
        <v>6718.8450000000003</v>
      </c>
      <c r="I1523">
        <v>0</v>
      </c>
      <c r="J1523">
        <v>227890</v>
      </c>
      <c r="K1523">
        <v>1658454</v>
      </c>
      <c r="M1523">
        <v>11844.6</v>
      </c>
      <c r="N1523" t="s">
        <v>18</v>
      </c>
    </row>
    <row r="1524" spans="1:14" x14ac:dyDescent="0.3">
      <c r="A1524" t="s">
        <v>97</v>
      </c>
      <c r="B1524">
        <v>5</v>
      </c>
      <c r="C1524" t="s">
        <v>51</v>
      </c>
      <c r="D1524">
        <v>85696</v>
      </c>
      <c r="E1524" t="s">
        <v>55</v>
      </c>
      <c r="F1524">
        <v>15</v>
      </c>
      <c r="G1524" t="s">
        <v>29</v>
      </c>
      <c r="H1524">
        <v>3940.0439999999999</v>
      </c>
      <c r="I1524">
        <v>0</v>
      </c>
      <c r="J1524">
        <v>85</v>
      </c>
      <c r="K1524">
        <v>0</v>
      </c>
      <c r="M1524">
        <v>0</v>
      </c>
      <c r="N1524" t="s">
        <v>39</v>
      </c>
    </row>
    <row r="1525" spans="1:14" x14ac:dyDescent="0.3">
      <c r="A1525" t="s">
        <v>99</v>
      </c>
      <c r="B1525">
        <v>5</v>
      </c>
      <c r="C1525" t="s">
        <v>15</v>
      </c>
      <c r="D1525">
        <v>22117</v>
      </c>
      <c r="E1525" t="s">
        <v>37</v>
      </c>
      <c r="F1525">
        <v>13</v>
      </c>
      <c r="G1525" t="s">
        <v>24</v>
      </c>
      <c r="H1525">
        <v>13047.462</v>
      </c>
      <c r="I1525">
        <v>0</v>
      </c>
      <c r="J1525">
        <v>1809340</v>
      </c>
      <c r="K1525">
        <v>4752756</v>
      </c>
      <c r="M1525">
        <v>11206.2</v>
      </c>
      <c r="N1525" t="s">
        <v>18</v>
      </c>
    </row>
    <row r="1526" spans="1:14" x14ac:dyDescent="0.3">
      <c r="A1526" t="s">
        <v>99</v>
      </c>
      <c r="B1526">
        <v>5</v>
      </c>
      <c r="C1526" t="s">
        <v>56</v>
      </c>
      <c r="D1526">
        <v>96857</v>
      </c>
      <c r="E1526" t="s">
        <v>58</v>
      </c>
      <c r="F1526">
        <v>9</v>
      </c>
      <c r="G1526" t="s">
        <v>27</v>
      </c>
      <c r="H1526">
        <v>1523.1479999999999</v>
      </c>
      <c r="I1526">
        <v>0</v>
      </c>
      <c r="J1526">
        <v>36430</v>
      </c>
      <c r="K1526">
        <v>238635</v>
      </c>
      <c r="M1526">
        <v>3135</v>
      </c>
      <c r="N1526" t="s">
        <v>18</v>
      </c>
    </row>
    <row r="1527" spans="1:14" x14ac:dyDescent="0.3">
      <c r="A1527" t="s">
        <v>97</v>
      </c>
      <c r="B1527">
        <v>5</v>
      </c>
      <c r="C1527" t="s">
        <v>15</v>
      </c>
      <c r="D1527">
        <v>17647</v>
      </c>
      <c r="E1527" t="s">
        <v>36</v>
      </c>
      <c r="F1527">
        <v>16</v>
      </c>
      <c r="G1527" t="s">
        <v>31</v>
      </c>
      <c r="H1527">
        <v>3074.6190000000001</v>
      </c>
      <c r="I1527">
        <v>150</v>
      </c>
      <c r="J1527">
        <v>10</v>
      </c>
      <c r="K1527">
        <v>0</v>
      </c>
      <c r="M1527">
        <v>0</v>
      </c>
      <c r="N1527" t="s">
        <v>18</v>
      </c>
    </row>
    <row r="1528" spans="1:14" x14ac:dyDescent="0.3">
      <c r="A1528" t="s">
        <v>97</v>
      </c>
      <c r="B1528">
        <v>5</v>
      </c>
      <c r="C1528" t="s">
        <v>93</v>
      </c>
      <c r="D1528">
        <v>81473</v>
      </c>
      <c r="E1528" t="s">
        <v>94</v>
      </c>
      <c r="F1528">
        <v>3</v>
      </c>
      <c r="G1528" t="s">
        <v>20</v>
      </c>
      <c r="H1528">
        <v>47.204999999999998</v>
      </c>
      <c r="I1528">
        <v>0</v>
      </c>
      <c r="J1528">
        <v>1014685</v>
      </c>
      <c r="K1528">
        <v>1526964</v>
      </c>
      <c r="M1528">
        <v>1427.28</v>
      </c>
      <c r="N1528" t="s">
        <v>18</v>
      </c>
    </row>
    <row r="1529" spans="1:14" x14ac:dyDescent="0.3">
      <c r="A1529" t="s">
        <v>97</v>
      </c>
      <c r="B1529">
        <v>5</v>
      </c>
      <c r="C1529" t="s">
        <v>56</v>
      </c>
      <c r="D1529">
        <v>32949</v>
      </c>
      <c r="E1529" t="s">
        <v>105</v>
      </c>
      <c r="F1529">
        <v>1</v>
      </c>
      <c r="G1529" t="s">
        <v>139</v>
      </c>
      <c r="H1529">
        <v>2020.374</v>
      </c>
      <c r="I1529">
        <v>0</v>
      </c>
      <c r="J1529">
        <v>353965</v>
      </c>
      <c r="K1529">
        <v>97680</v>
      </c>
      <c r="M1529">
        <v>722.76</v>
      </c>
      <c r="N1529" t="s">
        <v>18</v>
      </c>
    </row>
    <row r="1530" spans="1:14" x14ac:dyDescent="0.3">
      <c r="A1530" t="s">
        <v>97</v>
      </c>
      <c r="B1530">
        <v>5</v>
      </c>
      <c r="C1530" t="s">
        <v>46</v>
      </c>
      <c r="E1530" t="s">
        <v>47</v>
      </c>
      <c r="F1530">
        <v>1</v>
      </c>
      <c r="G1530" t="s">
        <v>17</v>
      </c>
      <c r="H1530">
        <v>3184.7640000000001</v>
      </c>
      <c r="I1530">
        <v>0</v>
      </c>
      <c r="J1530">
        <v>344040</v>
      </c>
      <c r="K1530">
        <v>1193268</v>
      </c>
      <c r="M1530">
        <v>898.32</v>
      </c>
      <c r="N1530" t="s">
        <v>18</v>
      </c>
    </row>
    <row r="1531" spans="1:14" x14ac:dyDescent="0.3">
      <c r="A1531" t="s">
        <v>97</v>
      </c>
      <c r="B1531">
        <v>5</v>
      </c>
      <c r="C1531" t="s">
        <v>61</v>
      </c>
      <c r="D1531">
        <v>88750</v>
      </c>
      <c r="E1531" t="s">
        <v>67</v>
      </c>
      <c r="F1531">
        <v>12</v>
      </c>
      <c r="G1531" t="s">
        <v>30</v>
      </c>
      <c r="H1531">
        <v>7892.6760000000004</v>
      </c>
      <c r="I1531">
        <v>0</v>
      </c>
      <c r="J1531">
        <v>5158150</v>
      </c>
      <c r="K1531">
        <v>16262565</v>
      </c>
      <c r="M1531">
        <v>34943.279999999999</v>
      </c>
      <c r="N1531" t="s">
        <v>18</v>
      </c>
    </row>
    <row r="1532" spans="1:14" x14ac:dyDescent="0.3">
      <c r="A1532" t="s">
        <v>97</v>
      </c>
      <c r="B1532">
        <v>5</v>
      </c>
      <c r="C1532" t="s">
        <v>93</v>
      </c>
      <c r="D1532">
        <v>81473</v>
      </c>
      <c r="E1532" t="s">
        <v>94</v>
      </c>
      <c r="F1532">
        <v>6</v>
      </c>
      <c r="G1532" t="s">
        <v>23</v>
      </c>
      <c r="H1532">
        <v>19184.112000000001</v>
      </c>
      <c r="I1532">
        <v>0</v>
      </c>
      <c r="J1532">
        <v>3198325</v>
      </c>
      <c r="K1532">
        <v>16424988</v>
      </c>
      <c r="M1532">
        <v>13597.92</v>
      </c>
      <c r="N1532" t="s">
        <v>18</v>
      </c>
    </row>
    <row r="1533" spans="1:14" x14ac:dyDescent="0.3">
      <c r="A1533" t="s">
        <v>97</v>
      </c>
      <c r="B1533">
        <v>5</v>
      </c>
      <c r="C1533" t="s">
        <v>82</v>
      </c>
      <c r="D1533">
        <v>98422</v>
      </c>
      <c r="E1533" t="s">
        <v>83</v>
      </c>
      <c r="F1533">
        <v>3</v>
      </c>
      <c r="G1533" t="s">
        <v>20</v>
      </c>
      <c r="H1533">
        <v>47.204999999999998</v>
      </c>
      <c r="I1533">
        <v>0</v>
      </c>
      <c r="J1533">
        <v>401835</v>
      </c>
      <c r="K1533">
        <v>671028</v>
      </c>
      <c r="M1533">
        <v>896.04</v>
      </c>
      <c r="N1533" t="s">
        <v>39</v>
      </c>
    </row>
    <row r="1534" spans="1:14" x14ac:dyDescent="0.3">
      <c r="A1534" t="s">
        <v>97</v>
      </c>
      <c r="B1534">
        <v>5</v>
      </c>
      <c r="C1534" t="s">
        <v>15</v>
      </c>
      <c r="D1534">
        <v>18808</v>
      </c>
      <c r="E1534" t="s">
        <v>40</v>
      </c>
      <c r="F1534">
        <v>17</v>
      </c>
      <c r="G1534" t="s">
        <v>33</v>
      </c>
      <c r="H1534">
        <v>1925.9639999999999</v>
      </c>
      <c r="I1534">
        <v>0</v>
      </c>
      <c r="J1534">
        <v>25</v>
      </c>
      <c r="M1534">
        <v>0</v>
      </c>
      <c r="N1534" t="s">
        <v>39</v>
      </c>
    </row>
    <row r="1535" spans="1:14" x14ac:dyDescent="0.3">
      <c r="A1535" t="s">
        <v>97</v>
      </c>
      <c r="B1535">
        <v>5</v>
      </c>
      <c r="C1535" t="s">
        <v>61</v>
      </c>
      <c r="D1535">
        <v>88750</v>
      </c>
      <c r="E1535" t="s">
        <v>202</v>
      </c>
      <c r="F1535">
        <v>3</v>
      </c>
      <c r="G1535" t="s">
        <v>104</v>
      </c>
      <c r="H1535">
        <v>47.204999999999998</v>
      </c>
      <c r="I1535">
        <v>0</v>
      </c>
      <c r="J1535">
        <v>1243995</v>
      </c>
      <c r="K1535">
        <v>1628973</v>
      </c>
      <c r="M1535">
        <v>1035.1199999999999</v>
      </c>
      <c r="N1535" t="s">
        <v>18</v>
      </c>
    </row>
    <row r="1536" spans="1:14" x14ac:dyDescent="0.3">
      <c r="A1536" t="s">
        <v>97</v>
      </c>
      <c r="B1536">
        <v>5</v>
      </c>
      <c r="C1536" t="s">
        <v>15</v>
      </c>
      <c r="D1536">
        <v>18808</v>
      </c>
      <c r="E1536" t="s">
        <v>40</v>
      </c>
      <c r="F1536">
        <v>7</v>
      </c>
      <c r="G1536" t="s">
        <v>25</v>
      </c>
      <c r="H1536">
        <v>4903.0259999999998</v>
      </c>
      <c r="I1536">
        <v>0</v>
      </c>
      <c r="J1536">
        <v>167565</v>
      </c>
      <c r="K1536">
        <v>1331055</v>
      </c>
      <c r="M1536">
        <v>6014.64</v>
      </c>
      <c r="N1536" t="s">
        <v>39</v>
      </c>
    </row>
    <row r="1537" spans="1:14" x14ac:dyDescent="0.3">
      <c r="A1537" t="s">
        <v>97</v>
      </c>
      <c r="B1537">
        <v>5</v>
      </c>
      <c r="C1537" t="s">
        <v>46</v>
      </c>
      <c r="D1537">
        <v>85321</v>
      </c>
      <c r="E1537" t="s">
        <v>50</v>
      </c>
      <c r="F1537">
        <v>15</v>
      </c>
      <c r="G1537" t="s">
        <v>29</v>
      </c>
      <c r="H1537">
        <v>2155.6950000000002</v>
      </c>
      <c r="I1537">
        <v>0</v>
      </c>
      <c r="J1537">
        <v>65</v>
      </c>
      <c r="K1537">
        <v>0</v>
      </c>
      <c r="M1537">
        <v>0</v>
      </c>
      <c r="N1537" t="s">
        <v>18</v>
      </c>
    </row>
    <row r="1538" spans="1:14" x14ac:dyDescent="0.3">
      <c r="A1538" t="s">
        <v>97</v>
      </c>
      <c r="B1538">
        <v>5</v>
      </c>
      <c r="C1538" t="s">
        <v>93</v>
      </c>
      <c r="D1538">
        <v>81473</v>
      </c>
      <c r="E1538" t="s">
        <v>94</v>
      </c>
      <c r="F1538">
        <v>7</v>
      </c>
      <c r="G1538" t="s">
        <v>25</v>
      </c>
      <c r="H1538">
        <v>10422.864</v>
      </c>
      <c r="I1538">
        <v>0</v>
      </c>
      <c r="J1538">
        <v>348395</v>
      </c>
      <c r="K1538">
        <v>2981931</v>
      </c>
      <c r="M1538">
        <v>7398.6</v>
      </c>
      <c r="N1538" t="s">
        <v>18</v>
      </c>
    </row>
    <row r="1539" spans="1:14" x14ac:dyDescent="0.3">
      <c r="A1539" t="s">
        <v>97</v>
      </c>
      <c r="B1539">
        <v>5</v>
      </c>
      <c r="C1539" t="s">
        <v>82</v>
      </c>
      <c r="D1539">
        <v>98422</v>
      </c>
      <c r="E1539" t="s">
        <v>83</v>
      </c>
      <c r="F1539">
        <v>1</v>
      </c>
      <c r="G1539" t="s">
        <v>17</v>
      </c>
      <c r="H1539">
        <v>3442.8180000000002</v>
      </c>
      <c r="I1539">
        <v>0</v>
      </c>
      <c r="J1539">
        <v>425445</v>
      </c>
      <c r="K1539">
        <v>1669953</v>
      </c>
      <c r="M1539">
        <v>868.68</v>
      </c>
      <c r="N1539" t="s">
        <v>39</v>
      </c>
    </row>
    <row r="1540" spans="1:14" x14ac:dyDescent="0.3">
      <c r="A1540" t="s">
        <v>97</v>
      </c>
      <c r="B1540">
        <v>5</v>
      </c>
      <c r="C1540" t="s">
        <v>51</v>
      </c>
      <c r="D1540">
        <v>38560</v>
      </c>
      <c r="E1540" t="s">
        <v>52</v>
      </c>
      <c r="F1540">
        <v>3</v>
      </c>
      <c r="G1540" t="s">
        <v>20</v>
      </c>
      <c r="H1540">
        <v>47.204999999999998</v>
      </c>
      <c r="I1540">
        <v>0</v>
      </c>
      <c r="J1540">
        <v>361455</v>
      </c>
      <c r="K1540">
        <v>530313</v>
      </c>
      <c r="M1540">
        <v>811.68</v>
      </c>
      <c r="N1540" t="s">
        <v>18</v>
      </c>
    </row>
    <row r="1541" spans="1:14" x14ac:dyDescent="0.3">
      <c r="A1541" t="s">
        <v>97</v>
      </c>
      <c r="B1541">
        <v>5</v>
      </c>
      <c r="C1541" t="s">
        <v>15</v>
      </c>
      <c r="D1541">
        <v>73949</v>
      </c>
      <c r="E1541" t="s">
        <v>38</v>
      </c>
      <c r="F1541">
        <v>3</v>
      </c>
      <c r="G1541" t="s">
        <v>104</v>
      </c>
      <c r="H1541">
        <v>47.204999999999998</v>
      </c>
      <c r="I1541">
        <v>0</v>
      </c>
      <c r="J1541">
        <v>623125</v>
      </c>
      <c r="K1541">
        <v>1005354</v>
      </c>
      <c r="M1541">
        <v>889.2</v>
      </c>
      <c r="N1541" t="s">
        <v>39</v>
      </c>
    </row>
    <row r="1542" spans="1:14" x14ac:dyDescent="0.3">
      <c r="A1542" t="s">
        <v>97</v>
      </c>
      <c r="B1542">
        <v>5</v>
      </c>
      <c r="C1542" t="s">
        <v>75</v>
      </c>
      <c r="D1542">
        <v>86089</v>
      </c>
      <c r="E1542" t="s">
        <v>81</v>
      </c>
      <c r="F1542">
        <v>4</v>
      </c>
      <c r="G1542" t="s">
        <v>21</v>
      </c>
      <c r="H1542">
        <v>2599.422</v>
      </c>
      <c r="I1542">
        <v>0</v>
      </c>
      <c r="J1542">
        <v>485060</v>
      </c>
      <c r="K1542">
        <v>870486</v>
      </c>
      <c r="M1542">
        <v>820.8</v>
      </c>
      <c r="N1542" t="s">
        <v>18</v>
      </c>
    </row>
    <row r="1543" spans="1:14" x14ac:dyDescent="0.3">
      <c r="A1543" t="s">
        <v>97</v>
      </c>
      <c r="B1543">
        <v>5</v>
      </c>
      <c r="C1543" t="s">
        <v>15</v>
      </c>
      <c r="D1543">
        <v>17647</v>
      </c>
      <c r="E1543" t="s">
        <v>203</v>
      </c>
      <c r="F1543">
        <v>3</v>
      </c>
      <c r="G1543" t="s">
        <v>104</v>
      </c>
      <c r="H1543">
        <v>47.204999999999998</v>
      </c>
      <c r="I1543">
        <v>0</v>
      </c>
      <c r="J1543">
        <v>758970</v>
      </c>
      <c r="K1543">
        <v>1113678</v>
      </c>
      <c r="M1543">
        <v>989.52</v>
      </c>
      <c r="N1543" t="s">
        <v>18</v>
      </c>
    </row>
    <row r="1544" spans="1:14" x14ac:dyDescent="0.3">
      <c r="A1544" t="s">
        <v>97</v>
      </c>
      <c r="B1544">
        <v>5</v>
      </c>
      <c r="C1544" t="s">
        <v>75</v>
      </c>
      <c r="D1544">
        <v>83160</v>
      </c>
      <c r="E1544" t="s">
        <v>76</v>
      </c>
      <c r="F1544">
        <v>14</v>
      </c>
      <c r="G1544" t="s">
        <v>28</v>
      </c>
      <c r="H1544">
        <v>12279.593999999999</v>
      </c>
      <c r="I1544">
        <v>0</v>
      </c>
      <c r="J1544">
        <v>400745</v>
      </c>
      <c r="K1544">
        <v>3726492</v>
      </c>
      <c r="M1544">
        <v>13296.96</v>
      </c>
      <c r="N1544" t="s">
        <v>18</v>
      </c>
    </row>
    <row r="1545" spans="1:14" x14ac:dyDescent="0.3">
      <c r="A1545" t="s">
        <v>97</v>
      </c>
      <c r="B1545">
        <v>5</v>
      </c>
      <c r="C1545" t="s">
        <v>68</v>
      </c>
      <c r="D1545">
        <v>64983</v>
      </c>
      <c r="E1545" t="s">
        <v>71</v>
      </c>
      <c r="F1545">
        <v>13</v>
      </c>
      <c r="G1545" t="s">
        <v>24</v>
      </c>
      <c r="H1545">
        <v>22422.375</v>
      </c>
      <c r="I1545">
        <v>0</v>
      </c>
      <c r="J1545">
        <v>3791925</v>
      </c>
      <c r="K1545">
        <v>11562567</v>
      </c>
      <c r="M1545">
        <v>14457.48</v>
      </c>
      <c r="N1545" t="s">
        <v>72</v>
      </c>
    </row>
    <row r="1546" spans="1:14" x14ac:dyDescent="0.3">
      <c r="A1546" t="s">
        <v>97</v>
      </c>
      <c r="B1546">
        <v>5</v>
      </c>
      <c r="C1546" t="s">
        <v>75</v>
      </c>
      <c r="D1546">
        <v>86089</v>
      </c>
      <c r="E1546" t="s">
        <v>81</v>
      </c>
      <c r="F1546">
        <v>12</v>
      </c>
      <c r="G1546" t="s">
        <v>30</v>
      </c>
      <c r="H1546">
        <v>8144.4359999999997</v>
      </c>
      <c r="I1546">
        <v>0</v>
      </c>
      <c r="J1546">
        <v>4264490</v>
      </c>
      <c r="K1546">
        <v>14778150</v>
      </c>
      <c r="M1546">
        <v>32708.880000000001</v>
      </c>
      <c r="N1546" t="s">
        <v>18</v>
      </c>
    </row>
    <row r="1547" spans="1:14" x14ac:dyDescent="0.3">
      <c r="A1547" t="s">
        <v>97</v>
      </c>
      <c r="B1547">
        <v>5</v>
      </c>
      <c r="C1547" t="s">
        <v>56</v>
      </c>
      <c r="D1547">
        <v>96857</v>
      </c>
      <c r="E1547" t="s">
        <v>58</v>
      </c>
      <c r="F1547">
        <v>2</v>
      </c>
      <c r="G1547" t="s">
        <v>19</v>
      </c>
      <c r="H1547">
        <v>1727.703</v>
      </c>
      <c r="I1547">
        <v>0</v>
      </c>
      <c r="J1547">
        <v>83005</v>
      </c>
      <c r="K1547">
        <v>453861</v>
      </c>
      <c r="M1547">
        <v>581.4</v>
      </c>
      <c r="N1547" t="s">
        <v>18</v>
      </c>
    </row>
    <row r="1548" spans="1:14" x14ac:dyDescent="0.3">
      <c r="A1548" t="s">
        <v>112</v>
      </c>
      <c r="B1548">
        <v>5</v>
      </c>
      <c r="C1548" t="s">
        <v>61</v>
      </c>
      <c r="D1548">
        <v>88994</v>
      </c>
      <c r="E1548" t="s">
        <v>62</v>
      </c>
      <c r="F1548">
        <v>17</v>
      </c>
      <c r="G1548" t="s">
        <v>33</v>
      </c>
      <c r="H1548">
        <v>1796.9369999999999</v>
      </c>
      <c r="I1548">
        <v>0</v>
      </c>
      <c r="J1548">
        <v>110</v>
      </c>
      <c r="K1548">
        <v>0</v>
      </c>
      <c r="M1548">
        <v>0</v>
      </c>
      <c r="N1548" t="s">
        <v>18</v>
      </c>
    </row>
    <row r="1549" spans="1:14" x14ac:dyDescent="0.3">
      <c r="A1549" t="s">
        <v>97</v>
      </c>
      <c r="B1549">
        <v>5</v>
      </c>
      <c r="C1549" t="s">
        <v>75</v>
      </c>
      <c r="D1549">
        <v>83160</v>
      </c>
      <c r="E1549" t="s">
        <v>76</v>
      </c>
      <c r="F1549">
        <v>3</v>
      </c>
      <c r="G1549" t="s">
        <v>20</v>
      </c>
      <c r="H1549">
        <v>47.204999999999998</v>
      </c>
      <c r="I1549">
        <v>0</v>
      </c>
      <c r="J1549">
        <v>818770</v>
      </c>
      <c r="K1549">
        <v>1037478</v>
      </c>
      <c r="M1549">
        <v>1108.08</v>
      </c>
      <c r="N1549" t="s">
        <v>18</v>
      </c>
    </row>
    <row r="1550" spans="1:14" x14ac:dyDescent="0.3">
      <c r="A1550" t="s">
        <v>97</v>
      </c>
      <c r="B1550">
        <v>5</v>
      </c>
      <c r="C1550" t="s">
        <v>82</v>
      </c>
      <c r="D1550">
        <v>63354</v>
      </c>
      <c r="E1550" t="s">
        <v>85</v>
      </c>
      <c r="F1550">
        <v>14</v>
      </c>
      <c r="G1550" t="s">
        <v>28</v>
      </c>
      <c r="H1550">
        <v>12543.941999999999</v>
      </c>
      <c r="I1550">
        <v>0</v>
      </c>
      <c r="J1550">
        <v>374730</v>
      </c>
      <c r="K1550">
        <v>2982864</v>
      </c>
      <c r="M1550">
        <v>17986.919999999998</v>
      </c>
      <c r="N1550" t="s">
        <v>18</v>
      </c>
    </row>
    <row r="1551" spans="1:14" x14ac:dyDescent="0.3">
      <c r="A1551" t="s">
        <v>97</v>
      </c>
      <c r="B1551">
        <v>5</v>
      </c>
      <c r="C1551" t="s">
        <v>56</v>
      </c>
      <c r="D1551">
        <v>96857</v>
      </c>
      <c r="E1551" t="s">
        <v>187</v>
      </c>
      <c r="F1551">
        <v>16</v>
      </c>
      <c r="G1551" t="s">
        <v>159</v>
      </c>
      <c r="H1551">
        <v>1809.5250000000001</v>
      </c>
      <c r="I1551">
        <v>0</v>
      </c>
      <c r="J1551">
        <v>95</v>
      </c>
      <c r="K1551">
        <v>0</v>
      </c>
      <c r="M1551">
        <v>0</v>
      </c>
      <c r="N1551" t="s">
        <v>18</v>
      </c>
    </row>
    <row r="1552" spans="1:14" x14ac:dyDescent="0.3">
      <c r="A1552" t="s">
        <v>97</v>
      </c>
      <c r="B1552">
        <v>5</v>
      </c>
      <c r="C1552" t="s">
        <v>15</v>
      </c>
      <c r="D1552">
        <v>73949</v>
      </c>
      <c r="E1552" t="s">
        <v>38</v>
      </c>
      <c r="F1552">
        <v>11</v>
      </c>
      <c r="G1552" t="s">
        <v>32</v>
      </c>
      <c r="H1552">
        <v>3811.0169999999998</v>
      </c>
      <c r="I1552">
        <v>0</v>
      </c>
      <c r="J1552">
        <v>363785</v>
      </c>
      <c r="K1552">
        <v>1243068</v>
      </c>
      <c r="M1552">
        <v>0</v>
      </c>
      <c r="N1552" t="s">
        <v>39</v>
      </c>
    </row>
    <row r="1553" spans="1:14" x14ac:dyDescent="0.3">
      <c r="A1553" t="s">
        <v>112</v>
      </c>
      <c r="B1553">
        <v>5</v>
      </c>
      <c r="C1553" t="s">
        <v>82</v>
      </c>
      <c r="D1553">
        <v>79785</v>
      </c>
      <c r="E1553" t="s">
        <v>84</v>
      </c>
      <c r="F1553">
        <v>3</v>
      </c>
      <c r="G1553" t="s">
        <v>20</v>
      </c>
      <c r="H1553">
        <v>47.204999999999998</v>
      </c>
      <c r="I1553">
        <v>0</v>
      </c>
      <c r="J1553">
        <v>408170</v>
      </c>
      <c r="K1553">
        <v>682098</v>
      </c>
      <c r="M1553">
        <v>1069.32</v>
      </c>
      <c r="N1553" t="s">
        <v>18</v>
      </c>
    </row>
    <row r="1554" spans="1:14" x14ac:dyDescent="0.3">
      <c r="A1554" t="s">
        <v>97</v>
      </c>
      <c r="B1554">
        <v>5</v>
      </c>
      <c r="C1554" t="s">
        <v>61</v>
      </c>
      <c r="D1554">
        <v>20166</v>
      </c>
      <c r="E1554" t="s">
        <v>63</v>
      </c>
      <c r="F1554">
        <v>18</v>
      </c>
      <c r="G1554" t="s">
        <v>34</v>
      </c>
      <c r="H1554">
        <v>51226.866000000002</v>
      </c>
      <c r="I1554">
        <v>0</v>
      </c>
      <c r="J1554">
        <v>3592460</v>
      </c>
      <c r="K1554">
        <v>14151873</v>
      </c>
      <c r="M1554">
        <v>39820.199999999997</v>
      </c>
      <c r="N1554" t="s">
        <v>18</v>
      </c>
    </row>
    <row r="1555" spans="1:14" x14ac:dyDescent="0.3">
      <c r="A1555" t="s">
        <v>97</v>
      </c>
      <c r="B1555">
        <v>5</v>
      </c>
      <c r="C1555" t="s">
        <v>75</v>
      </c>
      <c r="D1555">
        <v>86089</v>
      </c>
      <c r="E1555" t="s">
        <v>81</v>
      </c>
      <c r="F1555">
        <v>9</v>
      </c>
      <c r="G1555" t="s">
        <v>138</v>
      </c>
      <c r="H1555">
        <v>3128.1179999999999</v>
      </c>
      <c r="I1555">
        <v>0</v>
      </c>
      <c r="J1555">
        <v>60875</v>
      </c>
      <c r="K1555">
        <v>40098</v>
      </c>
      <c r="M1555">
        <v>3919.32</v>
      </c>
      <c r="N1555" t="s">
        <v>18</v>
      </c>
    </row>
    <row r="1556" spans="1:14" x14ac:dyDescent="0.3">
      <c r="A1556" t="s">
        <v>97</v>
      </c>
      <c r="B1556">
        <v>5</v>
      </c>
      <c r="C1556" t="s">
        <v>56</v>
      </c>
      <c r="D1556">
        <v>87703</v>
      </c>
      <c r="E1556" t="s">
        <v>59</v>
      </c>
      <c r="F1556">
        <v>13</v>
      </c>
      <c r="G1556" t="s">
        <v>24</v>
      </c>
      <c r="H1556">
        <v>15552.474</v>
      </c>
      <c r="I1556">
        <v>0</v>
      </c>
      <c r="J1556">
        <v>2340800</v>
      </c>
      <c r="K1556">
        <v>5903715</v>
      </c>
      <c r="M1556">
        <v>12407.76</v>
      </c>
      <c r="N1556" t="s">
        <v>18</v>
      </c>
    </row>
    <row r="1557" spans="1:14" x14ac:dyDescent="0.3">
      <c r="A1557" t="s">
        <v>112</v>
      </c>
      <c r="B1557">
        <v>5</v>
      </c>
      <c r="C1557" t="s">
        <v>51</v>
      </c>
      <c r="D1557">
        <v>20891</v>
      </c>
      <c r="E1557" t="s">
        <v>53</v>
      </c>
      <c r="F1557">
        <v>18</v>
      </c>
      <c r="G1557" t="s">
        <v>161</v>
      </c>
      <c r="H1557">
        <v>31740.642</v>
      </c>
      <c r="I1557">
        <v>246</v>
      </c>
      <c r="J1557">
        <v>3249025</v>
      </c>
      <c r="K1557">
        <v>15566313</v>
      </c>
      <c r="M1557">
        <v>29318.52</v>
      </c>
      <c r="N1557" t="s">
        <v>18</v>
      </c>
    </row>
    <row r="1558" spans="1:14" x14ac:dyDescent="0.3">
      <c r="A1558" t="s">
        <v>97</v>
      </c>
      <c r="B1558">
        <v>5</v>
      </c>
      <c r="C1558" t="s">
        <v>68</v>
      </c>
      <c r="D1558">
        <v>94153</v>
      </c>
      <c r="E1558" t="s">
        <v>70</v>
      </c>
      <c r="F1558">
        <v>5</v>
      </c>
      <c r="G1558" t="s">
        <v>22</v>
      </c>
      <c r="H1558">
        <v>4109.982</v>
      </c>
      <c r="I1558">
        <v>0</v>
      </c>
      <c r="J1558">
        <v>256535</v>
      </c>
      <c r="K1558">
        <v>611091</v>
      </c>
      <c r="M1558">
        <v>1269.96</v>
      </c>
      <c r="N1558" t="s">
        <v>39</v>
      </c>
    </row>
    <row r="1559" spans="1:14" x14ac:dyDescent="0.3">
      <c r="A1559" t="s">
        <v>97</v>
      </c>
      <c r="B1559">
        <v>5</v>
      </c>
      <c r="C1559" t="s">
        <v>15</v>
      </c>
      <c r="D1559">
        <v>73949</v>
      </c>
      <c r="E1559" t="s">
        <v>38</v>
      </c>
      <c r="F1559">
        <v>8</v>
      </c>
      <c r="G1559" t="s">
        <v>26</v>
      </c>
      <c r="H1559">
        <v>1252.5060000000001</v>
      </c>
      <c r="I1559">
        <v>0</v>
      </c>
      <c r="J1559">
        <v>36215</v>
      </c>
      <c r="K1559">
        <v>234999</v>
      </c>
      <c r="M1559">
        <v>4516.68</v>
      </c>
      <c r="N1559" t="s">
        <v>39</v>
      </c>
    </row>
    <row r="1560" spans="1:14" x14ac:dyDescent="0.3">
      <c r="A1560" t="s">
        <v>97</v>
      </c>
      <c r="B1560">
        <v>5</v>
      </c>
      <c r="C1560" t="s">
        <v>41</v>
      </c>
      <c r="D1560">
        <v>19769</v>
      </c>
      <c r="E1560" t="s">
        <v>204</v>
      </c>
      <c r="F1560">
        <v>6</v>
      </c>
      <c r="G1560" t="s">
        <v>134</v>
      </c>
      <c r="H1560">
        <v>7341.951</v>
      </c>
      <c r="I1560">
        <v>0</v>
      </c>
      <c r="J1560">
        <v>1686575</v>
      </c>
      <c r="K1560">
        <v>8295273</v>
      </c>
      <c r="M1560">
        <v>8376.7199999999993</v>
      </c>
      <c r="N1560" t="s">
        <v>18</v>
      </c>
    </row>
    <row r="1561" spans="1:14" x14ac:dyDescent="0.3">
      <c r="A1561" t="s">
        <v>97</v>
      </c>
      <c r="B1561">
        <v>5</v>
      </c>
      <c r="C1561" t="s">
        <v>82</v>
      </c>
      <c r="D1561">
        <v>79785</v>
      </c>
      <c r="E1561" t="s">
        <v>84</v>
      </c>
      <c r="F1561">
        <v>7</v>
      </c>
      <c r="G1561" t="s">
        <v>25</v>
      </c>
      <c r="H1561">
        <v>6300.2939999999999</v>
      </c>
      <c r="I1561">
        <v>0</v>
      </c>
      <c r="J1561">
        <v>168290</v>
      </c>
      <c r="K1561">
        <v>1598451</v>
      </c>
      <c r="M1561">
        <v>7396.32</v>
      </c>
      <c r="N1561" t="s">
        <v>18</v>
      </c>
    </row>
    <row r="1562" spans="1:14" x14ac:dyDescent="0.3">
      <c r="A1562" t="s">
        <v>97</v>
      </c>
      <c r="B1562">
        <v>5</v>
      </c>
      <c r="C1562" t="s">
        <v>61</v>
      </c>
      <c r="D1562">
        <v>16927</v>
      </c>
      <c r="E1562" t="s">
        <v>64</v>
      </c>
      <c r="F1562">
        <v>15</v>
      </c>
      <c r="G1562" t="s">
        <v>29</v>
      </c>
      <c r="H1562">
        <v>3200.4989999999998</v>
      </c>
      <c r="I1562">
        <v>0</v>
      </c>
      <c r="J1562">
        <v>120</v>
      </c>
      <c r="K1562">
        <v>0</v>
      </c>
      <c r="M1562">
        <v>0</v>
      </c>
      <c r="N1562" t="s">
        <v>18</v>
      </c>
    </row>
    <row r="1563" spans="1:14" x14ac:dyDescent="0.3">
      <c r="A1563" t="s">
        <v>97</v>
      </c>
      <c r="B1563">
        <v>5</v>
      </c>
      <c r="C1563" t="s">
        <v>41</v>
      </c>
      <c r="D1563">
        <v>23623</v>
      </c>
      <c r="E1563" t="s">
        <v>44</v>
      </c>
      <c r="F1563">
        <v>15</v>
      </c>
      <c r="G1563" t="s">
        <v>29</v>
      </c>
      <c r="H1563">
        <v>3200.4989999999998</v>
      </c>
      <c r="I1563">
        <v>0</v>
      </c>
      <c r="J1563">
        <v>40</v>
      </c>
      <c r="K1563">
        <v>0</v>
      </c>
      <c r="M1563">
        <v>0</v>
      </c>
      <c r="N1563" t="s">
        <v>18</v>
      </c>
    </row>
    <row r="1564" spans="1:14" x14ac:dyDescent="0.3">
      <c r="A1564" t="s">
        <v>97</v>
      </c>
      <c r="B1564">
        <v>5</v>
      </c>
      <c r="C1564" t="s">
        <v>15</v>
      </c>
      <c r="D1564">
        <v>88253</v>
      </c>
      <c r="E1564" t="s">
        <v>16</v>
      </c>
      <c r="F1564">
        <v>17</v>
      </c>
      <c r="G1564" t="s">
        <v>33</v>
      </c>
      <c r="H1564">
        <v>2316.192</v>
      </c>
      <c r="I1564">
        <v>0</v>
      </c>
      <c r="J1564">
        <v>0</v>
      </c>
      <c r="M1564">
        <v>0</v>
      </c>
      <c r="N1564" t="s">
        <v>18</v>
      </c>
    </row>
    <row r="1565" spans="1:14" x14ac:dyDescent="0.3">
      <c r="A1565" t="s">
        <v>97</v>
      </c>
      <c r="B1565">
        <v>5</v>
      </c>
      <c r="C1565" t="s">
        <v>89</v>
      </c>
      <c r="D1565">
        <v>76852</v>
      </c>
      <c r="E1565" t="s">
        <v>91</v>
      </c>
      <c r="F1565">
        <v>8</v>
      </c>
      <c r="G1565" t="s">
        <v>26</v>
      </c>
      <c r="H1565">
        <v>1809.5250000000001</v>
      </c>
      <c r="I1565">
        <v>0</v>
      </c>
      <c r="J1565">
        <v>50710</v>
      </c>
      <c r="K1565">
        <v>300639</v>
      </c>
      <c r="M1565">
        <v>5663.52</v>
      </c>
      <c r="N1565" t="s">
        <v>18</v>
      </c>
    </row>
    <row r="1566" spans="1:14" x14ac:dyDescent="0.3">
      <c r="A1566" t="s">
        <v>97</v>
      </c>
      <c r="B1566">
        <v>5</v>
      </c>
      <c r="C1566" t="s">
        <v>68</v>
      </c>
      <c r="D1566">
        <v>78325</v>
      </c>
      <c r="E1566" t="s">
        <v>74</v>
      </c>
      <c r="F1566">
        <v>15</v>
      </c>
      <c r="G1566" t="s">
        <v>29</v>
      </c>
      <c r="H1566">
        <v>4119.4229999999998</v>
      </c>
      <c r="I1566">
        <v>0</v>
      </c>
      <c r="J1566">
        <v>155</v>
      </c>
      <c r="K1566">
        <v>0</v>
      </c>
      <c r="M1566">
        <v>0</v>
      </c>
      <c r="N1566" t="s">
        <v>18</v>
      </c>
    </row>
    <row r="1567" spans="1:14" x14ac:dyDescent="0.3">
      <c r="A1567" t="s">
        <v>97</v>
      </c>
      <c r="B1567">
        <v>5</v>
      </c>
      <c r="C1567" t="s">
        <v>82</v>
      </c>
      <c r="D1567">
        <v>73422</v>
      </c>
      <c r="E1567" t="s">
        <v>87</v>
      </c>
      <c r="F1567">
        <v>4</v>
      </c>
      <c r="G1567" t="s">
        <v>21</v>
      </c>
      <c r="H1567">
        <v>2602.569</v>
      </c>
      <c r="I1567">
        <v>0</v>
      </c>
      <c r="J1567">
        <v>492155</v>
      </c>
      <c r="K1567">
        <v>932154</v>
      </c>
      <c r="M1567">
        <v>1105.8</v>
      </c>
      <c r="N1567" t="s">
        <v>18</v>
      </c>
    </row>
    <row r="1568" spans="1:14" x14ac:dyDescent="0.3">
      <c r="A1568" t="s">
        <v>97</v>
      </c>
      <c r="B1568">
        <v>5</v>
      </c>
      <c r="C1568" t="s">
        <v>61</v>
      </c>
      <c r="D1568">
        <v>88750</v>
      </c>
      <c r="E1568" t="s">
        <v>67</v>
      </c>
      <c r="F1568">
        <v>8</v>
      </c>
      <c r="G1568" t="s">
        <v>26</v>
      </c>
      <c r="H1568">
        <v>2983.3560000000002</v>
      </c>
      <c r="I1568">
        <v>0</v>
      </c>
      <c r="J1568">
        <v>46735</v>
      </c>
      <c r="K1568">
        <v>306363</v>
      </c>
      <c r="M1568">
        <v>3787.08</v>
      </c>
      <c r="N1568" t="s">
        <v>18</v>
      </c>
    </row>
    <row r="1569" spans="1:14" x14ac:dyDescent="0.3">
      <c r="A1569" t="s">
        <v>97</v>
      </c>
      <c r="B1569">
        <v>5</v>
      </c>
      <c r="C1569" t="s">
        <v>41</v>
      </c>
      <c r="D1569">
        <v>71991</v>
      </c>
      <c r="E1569" t="s">
        <v>189</v>
      </c>
      <c r="F1569">
        <v>1</v>
      </c>
      <c r="G1569" t="s">
        <v>139</v>
      </c>
      <c r="H1569">
        <v>1771.761</v>
      </c>
      <c r="I1569">
        <v>0</v>
      </c>
      <c r="J1569">
        <v>353300</v>
      </c>
      <c r="K1569">
        <v>1118718</v>
      </c>
      <c r="M1569">
        <v>613.32000000000005</v>
      </c>
      <c r="N1569" t="s">
        <v>18</v>
      </c>
    </row>
    <row r="1570" spans="1:14" x14ac:dyDescent="0.3">
      <c r="A1570" t="s">
        <v>97</v>
      </c>
      <c r="B1570">
        <v>5</v>
      </c>
      <c r="C1570" t="s">
        <v>56</v>
      </c>
      <c r="D1570">
        <v>96857</v>
      </c>
      <c r="E1570" t="s">
        <v>58</v>
      </c>
      <c r="F1570">
        <v>18</v>
      </c>
      <c r="G1570" t="s">
        <v>156</v>
      </c>
      <c r="H1570">
        <v>39331.205999999998</v>
      </c>
      <c r="I1570">
        <v>298</v>
      </c>
      <c r="J1570">
        <v>2381000</v>
      </c>
      <c r="K1570">
        <v>7798656</v>
      </c>
      <c r="M1570">
        <v>30241.919999999998</v>
      </c>
      <c r="N1570" t="s">
        <v>18</v>
      </c>
    </row>
    <row r="1571" spans="1:14" x14ac:dyDescent="0.3">
      <c r="A1571" t="s">
        <v>97</v>
      </c>
      <c r="B1571">
        <v>5</v>
      </c>
      <c r="C1571" t="s">
        <v>75</v>
      </c>
      <c r="D1571">
        <v>34378</v>
      </c>
      <c r="E1571" t="s">
        <v>79</v>
      </c>
      <c r="F1571">
        <v>9</v>
      </c>
      <c r="G1571" t="s">
        <v>27</v>
      </c>
      <c r="H1571">
        <v>3729.1950000000002</v>
      </c>
      <c r="I1571">
        <v>0</v>
      </c>
      <c r="J1571">
        <v>66015</v>
      </c>
      <c r="K1571">
        <v>463182</v>
      </c>
      <c r="M1571">
        <v>4316.04</v>
      </c>
      <c r="N1571" t="s">
        <v>18</v>
      </c>
    </row>
    <row r="1572" spans="1:14" x14ac:dyDescent="0.3">
      <c r="A1572" t="s">
        <v>97</v>
      </c>
      <c r="B1572">
        <v>5</v>
      </c>
      <c r="C1572" t="s">
        <v>68</v>
      </c>
      <c r="D1572">
        <v>77348</v>
      </c>
      <c r="E1572" t="s">
        <v>73</v>
      </c>
      <c r="F1572">
        <v>5</v>
      </c>
      <c r="G1572" t="s">
        <v>22</v>
      </c>
      <c r="H1572">
        <v>3930.6030000000001</v>
      </c>
      <c r="I1572">
        <v>0</v>
      </c>
      <c r="J1572">
        <v>257930</v>
      </c>
      <c r="K1572">
        <v>50226</v>
      </c>
      <c r="M1572">
        <v>870.96</v>
      </c>
      <c r="N1572" t="s">
        <v>39</v>
      </c>
    </row>
    <row r="1573" spans="1:14" x14ac:dyDescent="0.3">
      <c r="A1573" t="s">
        <v>97</v>
      </c>
      <c r="B1573">
        <v>5</v>
      </c>
      <c r="C1573" t="s">
        <v>41</v>
      </c>
      <c r="D1573">
        <v>86208</v>
      </c>
      <c r="E1573" t="s">
        <v>43</v>
      </c>
      <c r="F1573">
        <v>14</v>
      </c>
      <c r="G1573" t="s">
        <v>28</v>
      </c>
      <c r="H1573">
        <v>6177.5609999999997</v>
      </c>
      <c r="I1573">
        <v>0</v>
      </c>
      <c r="J1573">
        <v>176315</v>
      </c>
      <c r="K1573">
        <v>1522428</v>
      </c>
      <c r="M1573">
        <v>14238.6</v>
      </c>
      <c r="N1573" t="s">
        <v>39</v>
      </c>
    </row>
    <row r="1574" spans="1:14" x14ac:dyDescent="0.3">
      <c r="A1574" t="s">
        <v>97</v>
      </c>
      <c r="B1574">
        <v>5</v>
      </c>
      <c r="C1574" t="s">
        <v>93</v>
      </c>
      <c r="D1574">
        <v>29650</v>
      </c>
      <c r="E1574" t="s">
        <v>96</v>
      </c>
      <c r="F1574">
        <v>4</v>
      </c>
      <c r="G1574" t="s">
        <v>130</v>
      </c>
      <c r="H1574">
        <v>1441.326</v>
      </c>
      <c r="I1574">
        <v>0</v>
      </c>
      <c r="J1574">
        <v>280230</v>
      </c>
      <c r="K1574">
        <v>457518</v>
      </c>
      <c r="M1574">
        <v>896.04</v>
      </c>
      <c r="N1574" t="s">
        <v>18</v>
      </c>
    </row>
    <row r="1575" spans="1:14" x14ac:dyDescent="0.3">
      <c r="A1575" t="s">
        <v>97</v>
      </c>
      <c r="B1575">
        <v>5</v>
      </c>
      <c r="C1575" t="s">
        <v>93</v>
      </c>
      <c r="D1575">
        <v>29650</v>
      </c>
      <c r="E1575" t="s">
        <v>96</v>
      </c>
      <c r="F1575">
        <v>14</v>
      </c>
      <c r="G1575" t="s">
        <v>28</v>
      </c>
      <c r="H1575">
        <v>8635.3680000000004</v>
      </c>
      <c r="I1575">
        <v>0</v>
      </c>
      <c r="J1575">
        <v>290805</v>
      </c>
      <c r="K1575">
        <v>2141172</v>
      </c>
      <c r="M1575">
        <v>12421.44</v>
      </c>
      <c r="N1575" t="s">
        <v>18</v>
      </c>
    </row>
    <row r="1576" spans="1:14" x14ac:dyDescent="0.3">
      <c r="A1576" t="s">
        <v>97</v>
      </c>
      <c r="B1576">
        <v>5</v>
      </c>
      <c r="C1576" t="s">
        <v>41</v>
      </c>
      <c r="D1576">
        <v>19769</v>
      </c>
      <c r="E1576" t="s">
        <v>45</v>
      </c>
      <c r="F1576">
        <v>3</v>
      </c>
      <c r="G1576" t="s">
        <v>20</v>
      </c>
      <c r="H1576">
        <v>47.204999999999998</v>
      </c>
      <c r="I1576">
        <v>0</v>
      </c>
      <c r="J1576">
        <v>496295</v>
      </c>
      <c r="K1576">
        <v>621717</v>
      </c>
      <c r="M1576">
        <v>870.96</v>
      </c>
      <c r="N1576" t="s">
        <v>18</v>
      </c>
    </row>
    <row r="1577" spans="1:14" x14ac:dyDescent="0.3">
      <c r="A1577" t="s">
        <v>97</v>
      </c>
      <c r="B1577">
        <v>5</v>
      </c>
      <c r="C1577" t="s">
        <v>75</v>
      </c>
      <c r="D1577">
        <v>34378</v>
      </c>
      <c r="E1577" t="s">
        <v>79</v>
      </c>
      <c r="F1577">
        <v>9</v>
      </c>
      <c r="G1577" t="s">
        <v>27</v>
      </c>
      <c r="H1577">
        <v>3729.1950000000002</v>
      </c>
      <c r="I1577">
        <v>0</v>
      </c>
      <c r="J1577">
        <v>66015</v>
      </c>
      <c r="K1577">
        <v>463182</v>
      </c>
      <c r="M1577">
        <v>4316.04</v>
      </c>
      <c r="N1577" t="s">
        <v>18</v>
      </c>
    </row>
    <row r="1578" spans="1:14" x14ac:dyDescent="0.3">
      <c r="A1578" t="s">
        <v>97</v>
      </c>
      <c r="B1578">
        <v>5</v>
      </c>
      <c r="C1578" t="s">
        <v>82</v>
      </c>
      <c r="D1578">
        <v>79785</v>
      </c>
      <c r="E1578" t="s">
        <v>84</v>
      </c>
      <c r="F1578">
        <v>18</v>
      </c>
      <c r="G1578" t="s">
        <v>161</v>
      </c>
      <c r="H1578">
        <v>46663.716</v>
      </c>
      <c r="I1578">
        <v>0</v>
      </c>
      <c r="J1578">
        <v>3470395</v>
      </c>
      <c r="K1578">
        <v>1400478</v>
      </c>
      <c r="M1578">
        <v>37227.839999999997</v>
      </c>
      <c r="N1578" t="s">
        <v>18</v>
      </c>
    </row>
    <row r="1579" spans="1:14" x14ac:dyDescent="0.3">
      <c r="A1579" t="s">
        <v>97</v>
      </c>
      <c r="B1579">
        <v>5</v>
      </c>
      <c r="C1579" t="s">
        <v>61</v>
      </c>
      <c r="D1579">
        <v>20166</v>
      </c>
      <c r="E1579" t="s">
        <v>63</v>
      </c>
      <c r="F1579">
        <v>5</v>
      </c>
      <c r="G1579" t="s">
        <v>22</v>
      </c>
      <c r="H1579">
        <v>2316.192</v>
      </c>
      <c r="I1579">
        <v>0</v>
      </c>
      <c r="J1579">
        <v>193755</v>
      </c>
      <c r="K1579">
        <v>364239</v>
      </c>
      <c r="M1579">
        <v>1030.56</v>
      </c>
      <c r="N1579" t="s">
        <v>18</v>
      </c>
    </row>
    <row r="1580" spans="1:14" x14ac:dyDescent="0.3">
      <c r="A1580" t="s">
        <v>97</v>
      </c>
      <c r="B1580">
        <v>5</v>
      </c>
      <c r="C1580" t="s">
        <v>61</v>
      </c>
      <c r="D1580">
        <v>88994</v>
      </c>
      <c r="E1580" t="s">
        <v>62</v>
      </c>
      <c r="F1580">
        <v>18</v>
      </c>
      <c r="G1580" t="s">
        <v>34</v>
      </c>
      <c r="H1580">
        <v>40722.18</v>
      </c>
      <c r="I1580">
        <v>0</v>
      </c>
      <c r="J1580">
        <v>3514970</v>
      </c>
      <c r="K1580">
        <v>11911422</v>
      </c>
      <c r="M1580">
        <v>36917.760000000002</v>
      </c>
      <c r="N1580" t="s">
        <v>18</v>
      </c>
    </row>
    <row r="1581" spans="1:14" x14ac:dyDescent="0.3">
      <c r="A1581" t="s">
        <v>97</v>
      </c>
      <c r="B1581">
        <v>5</v>
      </c>
      <c r="C1581" t="s">
        <v>89</v>
      </c>
      <c r="D1581">
        <v>76852</v>
      </c>
      <c r="E1581" t="s">
        <v>91</v>
      </c>
      <c r="F1581">
        <v>11</v>
      </c>
      <c r="G1581" t="s">
        <v>32</v>
      </c>
      <c r="H1581">
        <v>0</v>
      </c>
      <c r="I1581">
        <v>0</v>
      </c>
      <c r="J1581">
        <v>0</v>
      </c>
      <c r="K1581">
        <v>0</v>
      </c>
      <c r="M1581">
        <v>0</v>
      </c>
      <c r="N1581" t="s">
        <v>18</v>
      </c>
    </row>
    <row r="1582" spans="1:14" x14ac:dyDescent="0.3">
      <c r="A1582" t="s">
        <v>97</v>
      </c>
      <c r="B1582">
        <v>5</v>
      </c>
      <c r="C1582" t="s">
        <v>68</v>
      </c>
      <c r="D1582">
        <v>94153</v>
      </c>
      <c r="E1582" t="s">
        <v>70</v>
      </c>
      <c r="F1582">
        <v>8</v>
      </c>
      <c r="G1582" t="s">
        <v>26</v>
      </c>
      <c r="H1582">
        <v>2357.1030000000001</v>
      </c>
      <c r="I1582">
        <v>0</v>
      </c>
      <c r="J1582">
        <v>54605</v>
      </c>
      <c r="K1582">
        <v>315621</v>
      </c>
      <c r="M1582">
        <v>4881.4799999999996</v>
      </c>
      <c r="N1582" t="s">
        <v>39</v>
      </c>
    </row>
    <row r="1583" spans="1:14" x14ac:dyDescent="0.3">
      <c r="A1583" t="s">
        <v>97</v>
      </c>
      <c r="B1583">
        <v>5</v>
      </c>
      <c r="C1583" t="s">
        <v>56</v>
      </c>
      <c r="D1583">
        <v>96857</v>
      </c>
      <c r="E1583" t="s">
        <v>58</v>
      </c>
      <c r="F1583">
        <v>3</v>
      </c>
      <c r="G1583" t="s">
        <v>20</v>
      </c>
      <c r="H1583">
        <v>47.204999999999998</v>
      </c>
      <c r="I1583">
        <v>0</v>
      </c>
      <c r="J1583">
        <v>352265</v>
      </c>
      <c r="K1583">
        <v>547293</v>
      </c>
      <c r="M1583">
        <v>984.96</v>
      </c>
      <c r="N1583" t="s">
        <v>18</v>
      </c>
    </row>
    <row r="1584" spans="1:14" x14ac:dyDescent="0.3">
      <c r="A1584" t="s">
        <v>97</v>
      </c>
      <c r="B1584">
        <v>5</v>
      </c>
      <c r="C1584" t="s">
        <v>15</v>
      </c>
      <c r="D1584">
        <v>17647</v>
      </c>
      <c r="E1584" t="s">
        <v>36</v>
      </c>
      <c r="F1584">
        <v>14</v>
      </c>
      <c r="G1584" t="s">
        <v>28</v>
      </c>
      <c r="H1584">
        <v>12600.588</v>
      </c>
      <c r="I1584">
        <v>0</v>
      </c>
      <c r="J1584">
        <v>311655</v>
      </c>
      <c r="K1584">
        <v>207054</v>
      </c>
      <c r="M1584">
        <v>19758.48</v>
      </c>
      <c r="N1584" t="s">
        <v>18</v>
      </c>
    </row>
    <row r="1585" spans="1:14" x14ac:dyDescent="0.3">
      <c r="A1585" t="s">
        <v>97</v>
      </c>
      <c r="B1585">
        <v>5</v>
      </c>
      <c r="C1585" t="s">
        <v>61</v>
      </c>
      <c r="D1585">
        <v>16927</v>
      </c>
      <c r="E1585" t="s">
        <v>64</v>
      </c>
      <c r="F1585">
        <v>12</v>
      </c>
      <c r="G1585" t="s">
        <v>30</v>
      </c>
      <c r="H1585">
        <v>8355.2849999999999</v>
      </c>
      <c r="I1585">
        <v>0</v>
      </c>
      <c r="J1585">
        <v>3430345</v>
      </c>
      <c r="K1585">
        <v>11647008</v>
      </c>
      <c r="M1585">
        <v>29455.32</v>
      </c>
      <c r="N1585" t="s">
        <v>18</v>
      </c>
    </row>
    <row r="1586" spans="1:14" x14ac:dyDescent="0.3">
      <c r="A1586" t="s">
        <v>97</v>
      </c>
      <c r="B1586">
        <v>5</v>
      </c>
      <c r="C1586" t="s">
        <v>51</v>
      </c>
      <c r="D1586">
        <v>38560</v>
      </c>
      <c r="E1586" t="s">
        <v>52</v>
      </c>
      <c r="F1586">
        <v>2</v>
      </c>
      <c r="G1586" t="s">
        <v>19</v>
      </c>
      <c r="H1586">
        <v>1733.9970000000001</v>
      </c>
      <c r="I1586">
        <v>0</v>
      </c>
      <c r="J1586">
        <v>80770</v>
      </c>
      <c r="K1586">
        <v>486930</v>
      </c>
      <c r="M1586">
        <v>649.79999999999995</v>
      </c>
      <c r="N1586" t="s">
        <v>18</v>
      </c>
    </row>
    <row r="1587" spans="1:14" x14ac:dyDescent="0.3">
      <c r="A1587" t="s">
        <v>97</v>
      </c>
      <c r="B1587">
        <v>5</v>
      </c>
      <c r="C1587" t="s">
        <v>89</v>
      </c>
      <c r="D1587">
        <v>76852</v>
      </c>
      <c r="E1587" t="s">
        <v>91</v>
      </c>
      <c r="F1587">
        <v>6</v>
      </c>
      <c r="G1587" t="s">
        <v>23</v>
      </c>
      <c r="H1587">
        <v>12581.706</v>
      </c>
      <c r="I1587">
        <v>0</v>
      </c>
      <c r="J1587">
        <v>2388005</v>
      </c>
      <c r="K1587">
        <v>8768499</v>
      </c>
      <c r="M1587">
        <v>10716</v>
      </c>
      <c r="N1587" t="s">
        <v>18</v>
      </c>
    </row>
    <row r="1588" spans="1:14" x14ac:dyDescent="0.3">
      <c r="A1588" t="s">
        <v>97</v>
      </c>
      <c r="B1588">
        <v>5</v>
      </c>
      <c r="C1588" t="s">
        <v>75</v>
      </c>
      <c r="D1588">
        <v>94882</v>
      </c>
      <c r="E1588" t="s">
        <v>78</v>
      </c>
      <c r="F1588">
        <v>7</v>
      </c>
      <c r="G1588" t="s">
        <v>25</v>
      </c>
      <c r="H1588">
        <v>9145.1820000000007</v>
      </c>
      <c r="I1588">
        <v>0</v>
      </c>
      <c r="J1588">
        <v>262465</v>
      </c>
      <c r="K1588">
        <v>2533383</v>
      </c>
      <c r="M1588">
        <v>7740.6</v>
      </c>
      <c r="N1588" t="s">
        <v>39</v>
      </c>
    </row>
    <row r="1589" spans="1:14" x14ac:dyDescent="0.3">
      <c r="A1589" t="s">
        <v>97</v>
      </c>
      <c r="B1589">
        <v>5</v>
      </c>
      <c r="C1589" t="s">
        <v>51</v>
      </c>
      <c r="D1589">
        <v>38560</v>
      </c>
      <c r="E1589" t="s">
        <v>52</v>
      </c>
      <c r="F1589">
        <v>13</v>
      </c>
      <c r="G1589" t="s">
        <v>24</v>
      </c>
      <c r="H1589">
        <v>15373.094999999999</v>
      </c>
      <c r="I1589">
        <v>0</v>
      </c>
      <c r="J1589">
        <v>2941170</v>
      </c>
      <c r="K1589">
        <v>13238169</v>
      </c>
      <c r="M1589">
        <v>17708.759999999998</v>
      </c>
      <c r="N1589" t="s">
        <v>18</v>
      </c>
    </row>
    <row r="1590" spans="1:14" x14ac:dyDescent="0.3">
      <c r="A1590" t="s">
        <v>97</v>
      </c>
      <c r="B1590">
        <v>5</v>
      </c>
      <c r="C1590" t="s">
        <v>82</v>
      </c>
      <c r="D1590">
        <v>73422</v>
      </c>
      <c r="E1590" t="s">
        <v>87</v>
      </c>
      <c r="F1590">
        <v>1</v>
      </c>
      <c r="G1590" t="s">
        <v>17</v>
      </c>
      <c r="H1590">
        <v>4251.5969999999998</v>
      </c>
      <c r="I1590">
        <v>0</v>
      </c>
      <c r="J1590">
        <v>634435</v>
      </c>
      <c r="K1590">
        <v>2552868</v>
      </c>
      <c r="M1590">
        <v>1078.44</v>
      </c>
      <c r="N1590" t="s">
        <v>18</v>
      </c>
    </row>
    <row r="1591" spans="1:14" x14ac:dyDescent="0.3">
      <c r="A1591" t="s">
        <v>97</v>
      </c>
      <c r="B1591">
        <v>5</v>
      </c>
      <c r="C1591" t="s">
        <v>46</v>
      </c>
      <c r="D1591">
        <v>95434</v>
      </c>
      <c r="E1591" t="s">
        <v>48</v>
      </c>
      <c r="F1591">
        <v>13</v>
      </c>
      <c r="G1591" t="s">
        <v>24</v>
      </c>
      <c r="H1591">
        <v>16244.814</v>
      </c>
      <c r="I1591">
        <v>0</v>
      </c>
      <c r="J1591">
        <v>3819700</v>
      </c>
      <c r="K1591">
        <v>13342224</v>
      </c>
      <c r="M1591">
        <v>12982.32</v>
      </c>
      <c r="N1591" t="s">
        <v>39</v>
      </c>
    </row>
    <row r="1592" spans="1:14" x14ac:dyDescent="0.3">
      <c r="A1592" t="s">
        <v>97</v>
      </c>
      <c r="B1592">
        <v>5</v>
      </c>
      <c r="C1592" t="s">
        <v>56</v>
      </c>
      <c r="D1592">
        <v>96857</v>
      </c>
      <c r="E1592" t="s">
        <v>58</v>
      </c>
      <c r="F1592">
        <v>13</v>
      </c>
      <c r="G1592" t="s">
        <v>24</v>
      </c>
      <c r="H1592">
        <v>15684.647999999999</v>
      </c>
      <c r="I1592">
        <v>0</v>
      </c>
      <c r="J1592">
        <v>2181760</v>
      </c>
      <c r="K1592">
        <v>6190212</v>
      </c>
      <c r="M1592">
        <v>16532.28</v>
      </c>
      <c r="N1592" t="s">
        <v>18</v>
      </c>
    </row>
    <row r="1593" spans="1:14" x14ac:dyDescent="0.3">
      <c r="A1593" t="s">
        <v>97</v>
      </c>
      <c r="B1593">
        <v>5</v>
      </c>
      <c r="C1593" t="s">
        <v>68</v>
      </c>
      <c r="D1593">
        <v>78450</v>
      </c>
      <c r="E1593" t="s">
        <v>69</v>
      </c>
      <c r="F1593">
        <v>7</v>
      </c>
      <c r="G1593" t="s">
        <v>25</v>
      </c>
      <c r="H1593">
        <v>5431.7219999999998</v>
      </c>
      <c r="I1593">
        <v>0</v>
      </c>
      <c r="J1593">
        <v>197190</v>
      </c>
      <c r="K1593">
        <v>1893051</v>
      </c>
      <c r="M1593">
        <v>6536.76</v>
      </c>
      <c r="N1593" t="s">
        <v>39</v>
      </c>
    </row>
    <row r="1594" spans="1:14" x14ac:dyDescent="0.3">
      <c r="A1594" t="s">
        <v>97</v>
      </c>
      <c r="B1594">
        <v>5</v>
      </c>
      <c r="C1594" t="s">
        <v>61</v>
      </c>
      <c r="D1594">
        <v>88994</v>
      </c>
      <c r="E1594" t="s">
        <v>62</v>
      </c>
      <c r="F1594">
        <v>12</v>
      </c>
      <c r="G1594" t="s">
        <v>30</v>
      </c>
      <c r="H1594">
        <v>5796.7740000000003</v>
      </c>
      <c r="I1594">
        <v>0</v>
      </c>
      <c r="J1594">
        <v>3514970</v>
      </c>
      <c r="K1594">
        <v>11911422</v>
      </c>
      <c r="M1594">
        <v>36917.760000000002</v>
      </c>
      <c r="N1594" t="s">
        <v>18</v>
      </c>
    </row>
    <row r="1595" spans="1:14" x14ac:dyDescent="0.3">
      <c r="A1595" t="s">
        <v>97</v>
      </c>
      <c r="B1595">
        <v>5</v>
      </c>
      <c r="C1595" t="s">
        <v>75</v>
      </c>
      <c r="D1595">
        <v>83160</v>
      </c>
      <c r="E1595" t="s">
        <v>76</v>
      </c>
      <c r="F1595">
        <v>12</v>
      </c>
      <c r="G1595" t="s">
        <v>157</v>
      </c>
      <c r="H1595">
        <v>5781.0389999999998</v>
      </c>
      <c r="I1595">
        <v>0</v>
      </c>
      <c r="J1595">
        <v>5498980</v>
      </c>
      <c r="K1595">
        <v>16865412</v>
      </c>
      <c r="M1595">
        <v>31817.4</v>
      </c>
      <c r="N1595" t="s">
        <v>18</v>
      </c>
    </row>
    <row r="1596" spans="1:14" x14ac:dyDescent="0.3">
      <c r="A1596" t="s">
        <v>97</v>
      </c>
      <c r="B1596">
        <v>5</v>
      </c>
      <c r="C1596" t="s">
        <v>89</v>
      </c>
      <c r="D1596">
        <v>73762</v>
      </c>
      <c r="E1596" t="s">
        <v>92</v>
      </c>
      <c r="F1596">
        <v>14</v>
      </c>
      <c r="G1596" t="s">
        <v>28</v>
      </c>
      <c r="H1596">
        <v>12241.83</v>
      </c>
      <c r="I1596">
        <v>0</v>
      </c>
      <c r="J1596">
        <v>356530</v>
      </c>
      <c r="K1596">
        <v>2795538</v>
      </c>
      <c r="M1596">
        <v>19434.72</v>
      </c>
      <c r="N1596" t="s">
        <v>18</v>
      </c>
    </row>
    <row r="1597" spans="1:14" x14ac:dyDescent="0.3">
      <c r="A1597" t="s">
        <v>97</v>
      </c>
      <c r="B1597">
        <v>5</v>
      </c>
      <c r="C1597" t="s">
        <v>56</v>
      </c>
      <c r="D1597">
        <v>87703</v>
      </c>
      <c r="E1597" t="s">
        <v>59</v>
      </c>
      <c r="F1597">
        <v>1</v>
      </c>
      <c r="G1597" t="s">
        <v>168</v>
      </c>
      <c r="H1597">
        <v>2193.4589999999998</v>
      </c>
      <c r="I1597">
        <v>0</v>
      </c>
      <c r="J1597">
        <v>328950</v>
      </c>
      <c r="K1597">
        <v>1019127</v>
      </c>
      <c r="M1597">
        <v>866.4</v>
      </c>
      <c r="N1597" t="s">
        <v>18</v>
      </c>
    </row>
    <row r="1598" spans="1:14" x14ac:dyDescent="0.3">
      <c r="A1598" t="s">
        <v>97</v>
      </c>
      <c r="B1598">
        <v>5</v>
      </c>
      <c r="C1598" t="s">
        <v>56</v>
      </c>
      <c r="D1598">
        <v>87703</v>
      </c>
      <c r="E1598" t="s">
        <v>205</v>
      </c>
      <c r="F1598">
        <v>16</v>
      </c>
      <c r="G1598" t="s">
        <v>118</v>
      </c>
      <c r="H1598">
        <v>2803.9769999999999</v>
      </c>
      <c r="I1598">
        <v>0</v>
      </c>
      <c r="J1598">
        <v>100</v>
      </c>
      <c r="K1598">
        <v>0</v>
      </c>
      <c r="M1598">
        <v>0</v>
      </c>
      <c r="N1598" t="s">
        <v>18</v>
      </c>
    </row>
    <row r="1599" spans="1:14" x14ac:dyDescent="0.3">
      <c r="A1599" t="s">
        <v>97</v>
      </c>
      <c r="B1599">
        <v>5</v>
      </c>
      <c r="C1599" t="s">
        <v>68</v>
      </c>
      <c r="D1599">
        <v>64983</v>
      </c>
      <c r="E1599" t="s">
        <v>71</v>
      </c>
      <c r="F1599">
        <v>3</v>
      </c>
      <c r="G1599" t="s">
        <v>20</v>
      </c>
      <c r="H1599">
        <v>47.204999999999998</v>
      </c>
      <c r="I1599">
        <v>0</v>
      </c>
      <c r="J1599">
        <v>662025</v>
      </c>
      <c r="K1599">
        <v>1067637</v>
      </c>
      <c r="M1599">
        <v>859.56</v>
      </c>
      <c r="N1599" t="s">
        <v>72</v>
      </c>
    </row>
    <row r="1600" spans="1:14" x14ac:dyDescent="0.3">
      <c r="A1600" t="s">
        <v>99</v>
      </c>
      <c r="B1600">
        <v>5</v>
      </c>
      <c r="C1600" t="s">
        <v>75</v>
      </c>
      <c r="D1600">
        <v>83160</v>
      </c>
      <c r="E1600" t="s">
        <v>76</v>
      </c>
      <c r="F1600">
        <v>7</v>
      </c>
      <c r="G1600" t="s">
        <v>98</v>
      </c>
      <c r="H1600">
        <v>5828.2439999999997</v>
      </c>
      <c r="I1600">
        <v>0</v>
      </c>
      <c r="J1600">
        <v>282735</v>
      </c>
      <c r="K1600">
        <v>2906175</v>
      </c>
      <c r="M1600">
        <v>6415.92</v>
      </c>
      <c r="N1600" t="s">
        <v>18</v>
      </c>
    </row>
    <row r="1601" spans="1:14" x14ac:dyDescent="0.3">
      <c r="A1601" t="s">
        <v>97</v>
      </c>
      <c r="B1601">
        <v>5</v>
      </c>
      <c r="C1601" t="s">
        <v>61</v>
      </c>
      <c r="D1601">
        <v>88750</v>
      </c>
      <c r="E1601" t="s">
        <v>67</v>
      </c>
      <c r="F1601">
        <v>17</v>
      </c>
      <c r="G1601" t="s">
        <v>33</v>
      </c>
      <c r="H1601">
        <v>2036.1089999999999</v>
      </c>
      <c r="I1601">
        <v>496</v>
      </c>
      <c r="J1601">
        <v>130</v>
      </c>
      <c r="K1601">
        <v>0</v>
      </c>
      <c r="M1601">
        <v>0</v>
      </c>
      <c r="N1601" t="s">
        <v>18</v>
      </c>
    </row>
    <row r="1602" spans="1:14" x14ac:dyDescent="0.3">
      <c r="A1602" t="s">
        <v>97</v>
      </c>
      <c r="B1602">
        <v>5</v>
      </c>
      <c r="C1602" t="s">
        <v>41</v>
      </c>
      <c r="D1602">
        <v>23623</v>
      </c>
      <c r="E1602" t="s">
        <v>206</v>
      </c>
      <c r="F1602">
        <v>18</v>
      </c>
      <c r="G1602" t="s">
        <v>156</v>
      </c>
      <c r="H1602">
        <v>36111.824999999997</v>
      </c>
      <c r="I1602">
        <v>0</v>
      </c>
      <c r="J1602">
        <v>3250350</v>
      </c>
      <c r="K1602">
        <v>13483125</v>
      </c>
      <c r="M1602">
        <v>30624.959999999999</v>
      </c>
      <c r="N1602" t="s">
        <v>18</v>
      </c>
    </row>
    <row r="1603" spans="1:14" x14ac:dyDescent="0.3">
      <c r="A1603" t="s">
        <v>97</v>
      </c>
      <c r="B1603">
        <v>5</v>
      </c>
      <c r="C1603" t="s">
        <v>68</v>
      </c>
      <c r="D1603">
        <v>64983</v>
      </c>
      <c r="E1603" t="s">
        <v>71</v>
      </c>
      <c r="F1603">
        <v>8</v>
      </c>
      <c r="G1603" t="s">
        <v>26</v>
      </c>
      <c r="H1603">
        <v>2495.5709999999999</v>
      </c>
      <c r="I1603">
        <v>0</v>
      </c>
      <c r="J1603">
        <v>42385</v>
      </c>
      <c r="K1603">
        <v>272304</v>
      </c>
      <c r="M1603">
        <v>3486.12</v>
      </c>
      <c r="N1603" t="s">
        <v>72</v>
      </c>
    </row>
    <row r="1604" spans="1:14" x14ac:dyDescent="0.3">
      <c r="A1604" t="s">
        <v>97</v>
      </c>
      <c r="B1604">
        <v>5</v>
      </c>
      <c r="C1604" t="s">
        <v>82</v>
      </c>
      <c r="D1604">
        <v>79785</v>
      </c>
      <c r="E1604" t="s">
        <v>84</v>
      </c>
      <c r="F1604">
        <v>12</v>
      </c>
      <c r="G1604" t="s">
        <v>150</v>
      </c>
      <c r="H1604">
        <v>6215.3249999999998</v>
      </c>
      <c r="I1604">
        <v>0</v>
      </c>
      <c r="J1604">
        <v>3470395</v>
      </c>
      <c r="K1604">
        <v>1400478</v>
      </c>
      <c r="M1604">
        <v>37227.839999999997</v>
      </c>
      <c r="N1604" t="s">
        <v>18</v>
      </c>
    </row>
    <row r="1605" spans="1:14" x14ac:dyDescent="0.3">
      <c r="A1605" t="s">
        <v>97</v>
      </c>
      <c r="B1605">
        <v>5</v>
      </c>
      <c r="C1605" t="s">
        <v>75</v>
      </c>
      <c r="D1605">
        <v>94882</v>
      </c>
      <c r="E1605" t="s">
        <v>78</v>
      </c>
      <c r="F1605">
        <v>17</v>
      </c>
      <c r="G1605" t="s">
        <v>33</v>
      </c>
      <c r="H1605">
        <v>2325.6329999999998</v>
      </c>
      <c r="I1605">
        <v>0</v>
      </c>
      <c r="J1605">
        <v>170</v>
      </c>
      <c r="K1605">
        <v>0</v>
      </c>
      <c r="M1605">
        <v>0</v>
      </c>
      <c r="N1605" t="s">
        <v>39</v>
      </c>
    </row>
    <row r="1606" spans="1:14" x14ac:dyDescent="0.3">
      <c r="A1606" t="s">
        <v>97</v>
      </c>
      <c r="B1606">
        <v>5</v>
      </c>
      <c r="C1606" t="s">
        <v>75</v>
      </c>
      <c r="D1606">
        <v>34378</v>
      </c>
      <c r="E1606" t="s">
        <v>79</v>
      </c>
      <c r="F1606">
        <v>13</v>
      </c>
      <c r="G1606" t="s">
        <v>24</v>
      </c>
      <c r="H1606">
        <v>30381.137999999999</v>
      </c>
      <c r="I1606">
        <v>0</v>
      </c>
      <c r="J1606">
        <v>5089110</v>
      </c>
      <c r="K1606">
        <v>1504836</v>
      </c>
      <c r="M1606">
        <v>15540.48</v>
      </c>
      <c r="N1606" t="s">
        <v>18</v>
      </c>
    </row>
    <row r="1607" spans="1:14" x14ac:dyDescent="0.3">
      <c r="A1607" t="s">
        <v>97</v>
      </c>
      <c r="B1607">
        <v>5</v>
      </c>
      <c r="C1607" t="s">
        <v>51</v>
      </c>
      <c r="D1607">
        <v>85696</v>
      </c>
      <c r="E1607" t="s">
        <v>55</v>
      </c>
      <c r="F1607">
        <v>18</v>
      </c>
      <c r="G1607" t="s">
        <v>34</v>
      </c>
      <c r="H1607">
        <v>43041.519</v>
      </c>
      <c r="I1607">
        <v>404</v>
      </c>
      <c r="J1607">
        <v>2715005</v>
      </c>
      <c r="K1607">
        <v>9596454</v>
      </c>
      <c r="M1607">
        <v>34391.519999999997</v>
      </c>
      <c r="N1607" t="s">
        <v>39</v>
      </c>
    </row>
    <row r="1608" spans="1:14" x14ac:dyDescent="0.3">
      <c r="A1608" t="s">
        <v>97</v>
      </c>
      <c r="B1608">
        <v>5</v>
      </c>
      <c r="C1608" t="s">
        <v>82</v>
      </c>
      <c r="D1608">
        <v>91973</v>
      </c>
      <c r="E1608" t="s">
        <v>88</v>
      </c>
      <c r="F1608">
        <v>12</v>
      </c>
      <c r="G1608" t="s">
        <v>157</v>
      </c>
      <c r="H1608">
        <v>4915.6139999999996</v>
      </c>
      <c r="I1608">
        <v>0</v>
      </c>
      <c r="J1608">
        <v>2631925</v>
      </c>
      <c r="K1608">
        <v>8721729</v>
      </c>
      <c r="M1608">
        <v>24991.08</v>
      </c>
      <c r="N1608" t="s">
        <v>39</v>
      </c>
    </row>
    <row r="1609" spans="1:14" x14ac:dyDescent="0.3">
      <c r="A1609" t="s">
        <v>97</v>
      </c>
      <c r="B1609">
        <v>5</v>
      </c>
      <c r="C1609" t="s">
        <v>51</v>
      </c>
      <c r="D1609">
        <v>85696</v>
      </c>
      <c r="E1609" t="s">
        <v>55</v>
      </c>
      <c r="F1609">
        <v>1</v>
      </c>
      <c r="G1609" t="s">
        <v>17</v>
      </c>
      <c r="H1609">
        <v>3316.9380000000001</v>
      </c>
      <c r="I1609">
        <v>0</v>
      </c>
      <c r="J1609">
        <v>341020</v>
      </c>
      <c r="K1609">
        <v>1158939</v>
      </c>
      <c r="M1609">
        <v>756.96</v>
      </c>
      <c r="N1609" t="s">
        <v>39</v>
      </c>
    </row>
    <row r="1610" spans="1:14" x14ac:dyDescent="0.3">
      <c r="A1610" t="s">
        <v>97</v>
      </c>
      <c r="B1610">
        <v>5</v>
      </c>
      <c r="C1610" t="s">
        <v>15</v>
      </c>
      <c r="D1610">
        <v>88253</v>
      </c>
      <c r="E1610" t="s">
        <v>16</v>
      </c>
      <c r="F1610">
        <v>3</v>
      </c>
      <c r="G1610" t="s">
        <v>20</v>
      </c>
      <c r="H1610">
        <v>47.204999999999998</v>
      </c>
      <c r="I1610">
        <v>0</v>
      </c>
      <c r="J1610">
        <v>418885</v>
      </c>
      <c r="M1610">
        <v>902.88</v>
      </c>
      <c r="N1610" t="s">
        <v>18</v>
      </c>
    </row>
    <row r="1611" spans="1:14" x14ac:dyDescent="0.3">
      <c r="A1611" t="s">
        <v>97</v>
      </c>
      <c r="B1611">
        <v>5</v>
      </c>
      <c r="C1611" t="s">
        <v>93</v>
      </c>
      <c r="D1611">
        <v>81473</v>
      </c>
      <c r="E1611" t="s">
        <v>94</v>
      </c>
      <c r="F1611">
        <v>14</v>
      </c>
      <c r="G1611" t="s">
        <v>28</v>
      </c>
      <c r="H1611">
        <v>14894.751</v>
      </c>
      <c r="I1611">
        <v>0</v>
      </c>
      <c r="J1611">
        <v>491710</v>
      </c>
      <c r="K1611">
        <v>3853266</v>
      </c>
      <c r="M1611">
        <v>15706.92</v>
      </c>
      <c r="N1611" t="s">
        <v>18</v>
      </c>
    </row>
    <row r="1612" spans="1:14" x14ac:dyDescent="0.3">
      <c r="A1612" t="s">
        <v>97</v>
      </c>
      <c r="B1612">
        <v>5</v>
      </c>
      <c r="C1612" t="s">
        <v>68</v>
      </c>
      <c r="D1612">
        <v>77348</v>
      </c>
      <c r="E1612" t="s">
        <v>73</v>
      </c>
      <c r="F1612">
        <v>9</v>
      </c>
      <c r="G1612" t="s">
        <v>27</v>
      </c>
      <c r="H1612">
        <v>3203.6460000000002</v>
      </c>
      <c r="I1612">
        <v>0</v>
      </c>
      <c r="J1612">
        <v>96565</v>
      </c>
      <c r="K1612">
        <v>706935</v>
      </c>
      <c r="M1612">
        <v>4751.5200000000004</v>
      </c>
      <c r="N1612" t="s">
        <v>39</v>
      </c>
    </row>
    <row r="1613" spans="1:14" x14ac:dyDescent="0.3">
      <c r="A1613" t="s">
        <v>99</v>
      </c>
      <c r="B1613">
        <v>5</v>
      </c>
      <c r="C1613" t="s">
        <v>56</v>
      </c>
      <c r="D1613">
        <v>87703</v>
      </c>
      <c r="E1613" t="s">
        <v>59</v>
      </c>
      <c r="F1613">
        <v>8</v>
      </c>
      <c r="G1613" t="s">
        <v>26</v>
      </c>
      <c r="H1613">
        <v>1919.67</v>
      </c>
      <c r="I1613">
        <v>0</v>
      </c>
      <c r="J1613">
        <v>37985</v>
      </c>
      <c r="K1613">
        <v>232383</v>
      </c>
      <c r="M1613">
        <v>3830.4</v>
      </c>
      <c r="N1613" t="s">
        <v>18</v>
      </c>
    </row>
    <row r="1614" spans="1:14" x14ac:dyDescent="0.3">
      <c r="A1614" t="s">
        <v>97</v>
      </c>
      <c r="B1614">
        <v>5</v>
      </c>
      <c r="C1614" t="s">
        <v>61</v>
      </c>
      <c r="D1614">
        <v>16927</v>
      </c>
      <c r="E1614" t="s">
        <v>64</v>
      </c>
      <c r="F1614">
        <v>18</v>
      </c>
      <c r="G1614" t="s">
        <v>34</v>
      </c>
      <c r="H1614">
        <v>41370.462</v>
      </c>
      <c r="I1614">
        <v>0</v>
      </c>
      <c r="J1614">
        <v>3430345</v>
      </c>
      <c r="K1614">
        <v>11647008</v>
      </c>
      <c r="M1614">
        <v>29455.32</v>
      </c>
      <c r="N1614" t="s">
        <v>18</v>
      </c>
    </row>
    <row r="1615" spans="1:14" x14ac:dyDescent="0.3">
      <c r="A1615" t="s">
        <v>97</v>
      </c>
      <c r="B1615">
        <v>5</v>
      </c>
      <c r="C1615" t="s">
        <v>51</v>
      </c>
      <c r="D1615">
        <v>45583</v>
      </c>
      <c r="E1615" t="s">
        <v>54</v>
      </c>
      <c r="F1615">
        <v>14</v>
      </c>
      <c r="G1615" t="s">
        <v>28</v>
      </c>
      <c r="H1615">
        <v>7055.5739999999996</v>
      </c>
      <c r="I1615">
        <v>0</v>
      </c>
      <c r="J1615">
        <v>201630</v>
      </c>
      <c r="K1615">
        <v>1690953</v>
      </c>
      <c r="M1615">
        <v>14202.12</v>
      </c>
      <c r="N1615" t="s">
        <v>18</v>
      </c>
    </row>
    <row r="1616" spans="1:14" x14ac:dyDescent="0.3">
      <c r="A1616" t="s">
        <v>112</v>
      </c>
      <c r="B1616">
        <v>5</v>
      </c>
      <c r="C1616" t="s">
        <v>15</v>
      </c>
      <c r="D1616">
        <v>73949</v>
      </c>
      <c r="E1616" t="s">
        <v>207</v>
      </c>
      <c r="F1616">
        <v>4</v>
      </c>
      <c r="G1616" t="s">
        <v>120</v>
      </c>
      <c r="H1616">
        <v>1655.3219999999999</v>
      </c>
      <c r="I1616">
        <v>0</v>
      </c>
      <c r="J1616">
        <v>454605</v>
      </c>
      <c r="K1616">
        <v>707061</v>
      </c>
      <c r="M1616">
        <v>1096.68</v>
      </c>
      <c r="N1616" t="s">
        <v>39</v>
      </c>
    </row>
    <row r="1617" spans="1:14" x14ac:dyDescent="0.3">
      <c r="A1617" t="s">
        <v>97</v>
      </c>
      <c r="B1617">
        <v>5</v>
      </c>
      <c r="C1617" t="s">
        <v>41</v>
      </c>
      <c r="D1617">
        <v>23623</v>
      </c>
      <c r="E1617" t="s">
        <v>44</v>
      </c>
      <c r="F1617">
        <v>4</v>
      </c>
      <c r="G1617" t="s">
        <v>21</v>
      </c>
      <c r="H1617">
        <v>1214.742</v>
      </c>
      <c r="I1617">
        <v>0</v>
      </c>
      <c r="J1617">
        <v>307200</v>
      </c>
      <c r="K1617">
        <v>475515</v>
      </c>
      <c r="M1617">
        <v>984.96</v>
      </c>
      <c r="N1617" t="s">
        <v>18</v>
      </c>
    </row>
    <row r="1618" spans="1:14" x14ac:dyDescent="0.3">
      <c r="A1618" t="s">
        <v>97</v>
      </c>
      <c r="B1618">
        <v>5</v>
      </c>
      <c r="C1618" t="s">
        <v>89</v>
      </c>
      <c r="D1618">
        <v>19340</v>
      </c>
      <c r="E1618" t="s">
        <v>90</v>
      </c>
      <c r="F1618">
        <v>18</v>
      </c>
      <c r="G1618" t="s">
        <v>34</v>
      </c>
      <c r="H1618">
        <v>38472.074999999997</v>
      </c>
      <c r="I1618">
        <v>0</v>
      </c>
      <c r="J1618">
        <v>3356065</v>
      </c>
      <c r="K1618">
        <v>12076200</v>
      </c>
      <c r="M1618">
        <v>25038.959999999999</v>
      </c>
      <c r="N1618" t="s">
        <v>18</v>
      </c>
    </row>
    <row r="1619" spans="1:14" x14ac:dyDescent="0.3">
      <c r="A1619" t="s">
        <v>97</v>
      </c>
      <c r="B1619">
        <v>5</v>
      </c>
      <c r="C1619" t="s">
        <v>68</v>
      </c>
      <c r="D1619">
        <v>77348</v>
      </c>
      <c r="E1619" t="s">
        <v>73</v>
      </c>
      <c r="F1619">
        <v>14</v>
      </c>
      <c r="G1619" t="s">
        <v>28</v>
      </c>
      <c r="H1619">
        <v>13104.108</v>
      </c>
      <c r="I1619">
        <v>0</v>
      </c>
      <c r="J1619">
        <v>448700</v>
      </c>
      <c r="K1619">
        <v>3368730</v>
      </c>
      <c r="M1619">
        <v>15807.24</v>
      </c>
      <c r="N1619" t="s">
        <v>39</v>
      </c>
    </row>
    <row r="1620" spans="1:14" x14ac:dyDescent="0.3">
      <c r="A1620" t="s">
        <v>97</v>
      </c>
      <c r="B1620">
        <v>5</v>
      </c>
      <c r="C1620" t="s">
        <v>75</v>
      </c>
      <c r="D1620">
        <v>42367</v>
      </c>
      <c r="E1620" t="s">
        <v>80</v>
      </c>
      <c r="F1620">
        <v>2</v>
      </c>
      <c r="G1620" t="s">
        <v>19</v>
      </c>
      <c r="H1620">
        <v>2092.7550000000001</v>
      </c>
      <c r="I1620">
        <v>0</v>
      </c>
      <c r="J1620">
        <v>143600</v>
      </c>
      <c r="K1620">
        <v>893562</v>
      </c>
      <c r="M1620">
        <v>627</v>
      </c>
      <c r="N1620" t="s">
        <v>18</v>
      </c>
    </row>
    <row r="1621" spans="1:14" x14ac:dyDescent="0.3">
      <c r="A1621" t="s">
        <v>97</v>
      </c>
      <c r="B1621">
        <v>5</v>
      </c>
      <c r="C1621" t="s">
        <v>46</v>
      </c>
      <c r="D1621">
        <v>95434</v>
      </c>
      <c r="E1621" t="s">
        <v>48</v>
      </c>
      <c r="F1621">
        <v>8</v>
      </c>
      <c r="G1621" t="s">
        <v>26</v>
      </c>
      <c r="H1621">
        <v>2206.047</v>
      </c>
      <c r="I1621">
        <v>0</v>
      </c>
      <c r="J1621">
        <v>54665</v>
      </c>
      <c r="K1621">
        <v>284217</v>
      </c>
      <c r="M1621">
        <v>3565.92</v>
      </c>
      <c r="N1621" t="s">
        <v>39</v>
      </c>
    </row>
    <row r="1622" spans="1:14" x14ac:dyDescent="0.3">
      <c r="A1622" t="s">
        <v>97</v>
      </c>
      <c r="B1622">
        <v>5</v>
      </c>
      <c r="C1622" t="s">
        <v>61</v>
      </c>
      <c r="D1622">
        <v>20166</v>
      </c>
      <c r="E1622" t="s">
        <v>63</v>
      </c>
      <c r="F1622">
        <v>2</v>
      </c>
      <c r="G1622" t="s">
        <v>19</v>
      </c>
      <c r="H1622">
        <v>2602.569</v>
      </c>
      <c r="I1622">
        <v>0</v>
      </c>
      <c r="J1622">
        <v>93400</v>
      </c>
      <c r="K1622">
        <v>517578</v>
      </c>
      <c r="M1622">
        <v>658.92</v>
      </c>
      <c r="N1622" t="s">
        <v>18</v>
      </c>
    </row>
    <row r="1623" spans="1:14" x14ac:dyDescent="0.3">
      <c r="A1623" t="s">
        <v>97</v>
      </c>
      <c r="B1623">
        <v>5</v>
      </c>
      <c r="C1623" t="s">
        <v>41</v>
      </c>
      <c r="D1623">
        <v>23623</v>
      </c>
      <c r="E1623" t="s">
        <v>44</v>
      </c>
      <c r="F1623">
        <v>12</v>
      </c>
      <c r="G1623" t="s">
        <v>30</v>
      </c>
      <c r="H1623">
        <v>6712.5510000000004</v>
      </c>
      <c r="I1623">
        <v>0</v>
      </c>
      <c r="J1623">
        <v>3250350</v>
      </c>
      <c r="K1623">
        <v>13483125</v>
      </c>
      <c r="M1623">
        <v>30624.959999999999</v>
      </c>
      <c r="N1623" t="s">
        <v>18</v>
      </c>
    </row>
    <row r="1624" spans="1:14" x14ac:dyDescent="0.3">
      <c r="A1624" t="s">
        <v>97</v>
      </c>
      <c r="B1624">
        <v>5</v>
      </c>
      <c r="C1624" t="s">
        <v>89</v>
      </c>
      <c r="D1624">
        <v>73762</v>
      </c>
      <c r="E1624" t="s">
        <v>92</v>
      </c>
      <c r="F1624">
        <v>12</v>
      </c>
      <c r="G1624" t="s">
        <v>30</v>
      </c>
      <c r="H1624">
        <v>9264.768</v>
      </c>
      <c r="I1624">
        <v>0</v>
      </c>
      <c r="J1624">
        <v>5446105</v>
      </c>
      <c r="K1624">
        <v>20342811</v>
      </c>
      <c r="M1624">
        <v>36972.480000000003</v>
      </c>
      <c r="N1624" t="s">
        <v>18</v>
      </c>
    </row>
    <row r="1625" spans="1:14" x14ac:dyDescent="0.3">
      <c r="A1625" t="s">
        <v>97</v>
      </c>
      <c r="B1625">
        <v>5</v>
      </c>
      <c r="C1625" t="s">
        <v>68</v>
      </c>
      <c r="D1625">
        <v>78450</v>
      </c>
      <c r="E1625" t="s">
        <v>69</v>
      </c>
      <c r="F1625">
        <v>8</v>
      </c>
      <c r="G1625" t="s">
        <v>26</v>
      </c>
      <c r="H1625">
        <v>2983.3560000000002</v>
      </c>
      <c r="I1625">
        <v>0</v>
      </c>
      <c r="J1625">
        <v>51375</v>
      </c>
      <c r="K1625">
        <v>286299</v>
      </c>
      <c r="M1625">
        <v>4393.5600000000004</v>
      </c>
      <c r="N1625" t="s">
        <v>39</v>
      </c>
    </row>
    <row r="1626" spans="1:14" x14ac:dyDescent="0.3">
      <c r="A1626" t="s">
        <v>97</v>
      </c>
      <c r="B1626">
        <v>5</v>
      </c>
      <c r="C1626" t="s">
        <v>51</v>
      </c>
      <c r="D1626">
        <v>38560</v>
      </c>
      <c r="E1626" t="s">
        <v>52</v>
      </c>
      <c r="F1626">
        <v>15</v>
      </c>
      <c r="G1626" t="s">
        <v>29</v>
      </c>
      <c r="H1626">
        <v>4163.4809999999998</v>
      </c>
      <c r="I1626">
        <v>0</v>
      </c>
      <c r="J1626">
        <v>70</v>
      </c>
      <c r="K1626">
        <v>0</v>
      </c>
      <c r="M1626">
        <v>0</v>
      </c>
      <c r="N1626" t="s">
        <v>18</v>
      </c>
    </row>
    <row r="1627" spans="1:14" x14ac:dyDescent="0.3">
      <c r="A1627" t="s">
        <v>97</v>
      </c>
      <c r="B1627">
        <v>5</v>
      </c>
      <c r="C1627" t="s">
        <v>68</v>
      </c>
      <c r="D1627">
        <v>94153</v>
      </c>
      <c r="E1627" t="s">
        <v>70</v>
      </c>
      <c r="F1627">
        <v>7</v>
      </c>
      <c r="G1627" t="s">
        <v>25</v>
      </c>
      <c r="H1627">
        <v>7017.81</v>
      </c>
      <c r="I1627">
        <v>0</v>
      </c>
      <c r="J1627">
        <v>240340</v>
      </c>
      <c r="K1627">
        <v>1975704</v>
      </c>
      <c r="M1627">
        <v>6892.44</v>
      </c>
      <c r="N1627" t="s">
        <v>39</v>
      </c>
    </row>
    <row r="1628" spans="1:14" x14ac:dyDescent="0.3">
      <c r="A1628" t="s">
        <v>97</v>
      </c>
      <c r="B1628">
        <v>5</v>
      </c>
      <c r="C1628" t="s">
        <v>68</v>
      </c>
      <c r="D1628">
        <v>64983</v>
      </c>
      <c r="E1628" t="s">
        <v>71</v>
      </c>
      <c r="F1628">
        <v>2</v>
      </c>
      <c r="G1628" t="s">
        <v>19</v>
      </c>
      <c r="H1628">
        <v>3606.462</v>
      </c>
      <c r="I1628">
        <v>0</v>
      </c>
      <c r="J1628">
        <v>147280</v>
      </c>
      <c r="K1628">
        <v>1008396</v>
      </c>
      <c r="M1628">
        <v>647.52</v>
      </c>
      <c r="N1628" t="s">
        <v>72</v>
      </c>
    </row>
    <row r="1629" spans="1:14" x14ac:dyDescent="0.3">
      <c r="A1629" t="s">
        <v>97</v>
      </c>
      <c r="B1629">
        <v>5</v>
      </c>
      <c r="C1629" t="s">
        <v>61</v>
      </c>
      <c r="D1629">
        <v>96493</v>
      </c>
      <c r="E1629" t="s">
        <v>66</v>
      </c>
      <c r="F1629">
        <v>1</v>
      </c>
      <c r="G1629" t="s">
        <v>17</v>
      </c>
      <c r="H1629">
        <v>5620.5420000000004</v>
      </c>
      <c r="I1629">
        <v>0</v>
      </c>
      <c r="J1629">
        <v>709595</v>
      </c>
      <c r="K1629">
        <v>2734446</v>
      </c>
      <c r="M1629">
        <v>1124.04</v>
      </c>
      <c r="N1629" t="s">
        <v>18</v>
      </c>
    </row>
    <row r="1630" spans="1:14" x14ac:dyDescent="0.3">
      <c r="A1630" t="s">
        <v>97</v>
      </c>
      <c r="B1630">
        <v>5</v>
      </c>
      <c r="C1630" t="s">
        <v>51</v>
      </c>
      <c r="D1630">
        <v>45583</v>
      </c>
      <c r="E1630" t="s">
        <v>54</v>
      </c>
      <c r="F1630">
        <v>7</v>
      </c>
      <c r="G1630" t="s">
        <v>25</v>
      </c>
      <c r="H1630">
        <v>6913.9589999999998</v>
      </c>
      <c r="I1630">
        <v>0</v>
      </c>
      <c r="J1630">
        <v>133105</v>
      </c>
      <c r="K1630">
        <v>1196634</v>
      </c>
      <c r="M1630">
        <v>5802.6</v>
      </c>
      <c r="N1630" t="s">
        <v>18</v>
      </c>
    </row>
    <row r="1631" spans="1:14" x14ac:dyDescent="0.3">
      <c r="A1631" t="s">
        <v>97</v>
      </c>
      <c r="B1631">
        <v>5</v>
      </c>
      <c r="C1631" t="s">
        <v>82</v>
      </c>
      <c r="D1631">
        <v>73422</v>
      </c>
      <c r="E1631" t="s">
        <v>208</v>
      </c>
      <c r="F1631">
        <v>8</v>
      </c>
      <c r="G1631" t="s">
        <v>136</v>
      </c>
      <c r="H1631">
        <v>3197.3519999999999</v>
      </c>
      <c r="I1631">
        <v>0</v>
      </c>
      <c r="J1631">
        <v>129470</v>
      </c>
      <c r="K1631">
        <v>539925</v>
      </c>
      <c r="M1631">
        <v>5570.04</v>
      </c>
      <c r="N1631" t="s">
        <v>18</v>
      </c>
    </row>
    <row r="1632" spans="1:14" x14ac:dyDescent="0.3">
      <c r="A1632" t="s">
        <v>99</v>
      </c>
      <c r="B1632">
        <v>5</v>
      </c>
      <c r="C1632" t="s">
        <v>68</v>
      </c>
      <c r="D1632">
        <v>77348</v>
      </c>
      <c r="E1632" t="s">
        <v>158</v>
      </c>
      <c r="F1632">
        <v>15</v>
      </c>
      <c r="G1632" t="s">
        <v>183</v>
      </c>
      <c r="H1632">
        <v>6589.8180000000002</v>
      </c>
      <c r="I1632">
        <v>0</v>
      </c>
      <c r="J1632">
        <v>150</v>
      </c>
      <c r="K1632">
        <v>0</v>
      </c>
      <c r="M1632">
        <v>0</v>
      </c>
      <c r="N1632" t="s">
        <v>39</v>
      </c>
    </row>
    <row r="1633" spans="1:14" x14ac:dyDescent="0.3">
      <c r="A1633" t="s">
        <v>97</v>
      </c>
      <c r="B1633">
        <v>5</v>
      </c>
      <c r="C1633" t="s">
        <v>51</v>
      </c>
      <c r="D1633">
        <v>85696</v>
      </c>
      <c r="E1633" t="s">
        <v>55</v>
      </c>
      <c r="F1633">
        <v>9</v>
      </c>
      <c r="G1633" t="s">
        <v>27</v>
      </c>
      <c r="H1633">
        <v>1564.059</v>
      </c>
      <c r="I1633">
        <v>252</v>
      </c>
      <c r="J1633">
        <v>54455</v>
      </c>
      <c r="K1633">
        <v>422091</v>
      </c>
      <c r="M1633">
        <v>5613.36</v>
      </c>
      <c r="N1633" t="s">
        <v>39</v>
      </c>
    </row>
    <row r="1634" spans="1:14" x14ac:dyDescent="0.3">
      <c r="A1634" t="s">
        <v>112</v>
      </c>
      <c r="B1634">
        <v>5</v>
      </c>
      <c r="C1634" t="s">
        <v>82</v>
      </c>
      <c r="D1634">
        <v>91973</v>
      </c>
      <c r="E1634" t="s">
        <v>88</v>
      </c>
      <c r="F1634">
        <v>3</v>
      </c>
      <c r="G1634" t="s">
        <v>20</v>
      </c>
      <c r="H1634">
        <v>47.204999999999998</v>
      </c>
      <c r="I1634">
        <v>0</v>
      </c>
      <c r="J1634">
        <v>479125</v>
      </c>
      <c r="K1634">
        <v>810234</v>
      </c>
      <c r="M1634">
        <v>1037.4000000000001</v>
      </c>
      <c r="N1634" t="s">
        <v>39</v>
      </c>
    </row>
    <row r="1635" spans="1:14" x14ac:dyDescent="0.3">
      <c r="A1635" t="s">
        <v>97</v>
      </c>
      <c r="B1635">
        <v>5</v>
      </c>
      <c r="C1635" t="s">
        <v>93</v>
      </c>
      <c r="D1635">
        <v>81473</v>
      </c>
      <c r="E1635" t="s">
        <v>94</v>
      </c>
      <c r="F1635">
        <v>18</v>
      </c>
      <c r="G1635" t="s">
        <v>34</v>
      </c>
      <c r="H1635">
        <v>82187.051999999996</v>
      </c>
      <c r="I1635">
        <v>0</v>
      </c>
      <c r="J1635">
        <v>6879980</v>
      </c>
      <c r="K1635">
        <v>27995835</v>
      </c>
      <c r="M1635">
        <v>39685.68</v>
      </c>
      <c r="N1635" t="s">
        <v>18</v>
      </c>
    </row>
    <row r="1636" spans="1:14" x14ac:dyDescent="0.3">
      <c r="A1636" t="s">
        <v>97</v>
      </c>
      <c r="B1636">
        <v>5</v>
      </c>
      <c r="C1636" t="s">
        <v>41</v>
      </c>
      <c r="D1636">
        <v>19769</v>
      </c>
      <c r="E1636" t="s">
        <v>45</v>
      </c>
      <c r="F1636">
        <v>5</v>
      </c>
      <c r="G1636" t="s">
        <v>22</v>
      </c>
      <c r="H1636">
        <v>3244.5569999999998</v>
      </c>
      <c r="I1636">
        <v>0</v>
      </c>
      <c r="J1636">
        <v>199260</v>
      </c>
      <c r="K1636">
        <v>426300</v>
      </c>
      <c r="M1636">
        <v>1176.48</v>
      </c>
      <c r="N1636" t="s">
        <v>18</v>
      </c>
    </row>
    <row r="1637" spans="1:14" x14ac:dyDescent="0.3">
      <c r="A1637" t="s">
        <v>99</v>
      </c>
      <c r="B1637">
        <v>5</v>
      </c>
      <c r="C1637" t="s">
        <v>82</v>
      </c>
      <c r="D1637">
        <v>79785</v>
      </c>
      <c r="E1637" t="s">
        <v>84</v>
      </c>
      <c r="F1637">
        <v>1</v>
      </c>
      <c r="G1637" t="s">
        <v>17</v>
      </c>
      <c r="H1637">
        <v>3505.7579999999998</v>
      </c>
      <c r="I1637">
        <v>0</v>
      </c>
      <c r="J1637">
        <v>375610</v>
      </c>
      <c r="K1637">
        <v>1330713</v>
      </c>
      <c r="M1637">
        <v>948.48</v>
      </c>
      <c r="N1637" t="s">
        <v>18</v>
      </c>
    </row>
    <row r="1638" spans="1:14" x14ac:dyDescent="0.3">
      <c r="A1638" t="s">
        <v>97</v>
      </c>
      <c r="B1638">
        <v>5</v>
      </c>
      <c r="C1638" t="s">
        <v>41</v>
      </c>
      <c r="D1638">
        <v>86208</v>
      </c>
      <c r="E1638" t="s">
        <v>43</v>
      </c>
      <c r="F1638">
        <v>2</v>
      </c>
      <c r="G1638" t="s">
        <v>19</v>
      </c>
      <c r="H1638">
        <v>1589.2349999999999</v>
      </c>
      <c r="I1638">
        <v>0</v>
      </c>
      <c r="J1638">
        <v>73505</v>
      </c>
      <c r="K1638">
        <v>398574</v>
      </c>
      <c r="M1638">
        <v>668.04</v>
      </c>
      <c r="N1638" t="s">
        <v>39</v>
      </c>
    </row>
    <row r="1639" spans="1:14" x14ac:dyDescent="0.3">
      <c r="A1639" t="s">
        <v>97</v>
      </c>
      <c r="B1639">
        <v>5</v>
      </c>
      <c r="C1639" t="s">
        <v>68</v>
      </c>
      <c r="D1639">
        <v>78450</v>
      </c>
      <c r="E1639" t="s">
        <v>69</v>
      </c>
      <c r="F1639">
        <v>16</v>
      </c>
      <c r="G1639" t="s">
        <v>31</v>
      </c>
      <c r="H1639">
        <v>3373.5839999999998</v>
      </c>
      <c r="I1639">
        <v>0</v>
      </c>
      <c r="J1639">
        <v>135</v>
      </c>
      <c r="K1639">
        <v>0</v>
      </c>
      <c r="M1639">
        <v>0</v>
      </c>
      <c r="N1639" t="s">
        <v>39</v>
      </c>
    </row>
    <row r="1640" spans="1:14" x14ac:dyDescent="0.3">
      <c r="A1640" t="s">
        <v>97</v>
      </c>
      <c r="B1640">
        <v>5</v>
      </c>
      <c r="C1640" t="s">
        <v>41</v>
      </c>
      <c r="D1640">
        <v>71991</v>
      </c>
      <c r="E1640" t="s">
        <v>42</v>
      </c>
      <c r="F1640">
        <v>11</v>
      </c>
      <c r="G1640" t="s">
        <v>32</v>
      </c>
      <c r="H1640">
        <v>5441.1629999999996</v>
      </c>
      <c r="I1640">
        <v>0</v>
      </c>
      <c r="J1640">
        <v>443075</v>
      </c>
      <c r="K1640">
        <v>1625184</v>
      </c>
      <c r="M1640">
        <v>0</v>
      </c>
      <c r="N1640" t="s">
        <v>18</v>
      </c>
    </row>
    <row r="1641" spans="1:14" x14ac:dyDescent="0.3">
      <c r="A1641" t="s">
        <v>97</v>
      </c>
      <c r="B1641">
        <v>5</v>
      </c>
      <c r="C1641" t="s">
        <v>46</v>
      </c>
      <c r="D1641">
        <v>85321</v>
      </c>
      <c r="E1641" t="s">
        <v>50</v>
      </c>
      <c r="F1641">
        <v>9</v>
      </c>
      <c r="G1641" t="s">
        <v>27</v>
      </c>
      <c r="H1641">
        <v>1844.1420000000001</v>
      </c>
      <c r="I1641">
        <v>0</v>
      </c>
      <c r="J1641">
        <v>49565</v>
      </c>
      <c r="K1641">
        <v>346257</v>
      </c>
      <c r="M1641">
        <v>4332</v>
      </c>
      <c r="N1641" t="s">
        <v>18</v>
      </c>
    </row>
    <row r="1642" spans="1:14" x14ac:dyDescent="0.3">
      <c r="A1642" t="s">
        <v>97</v>
      </c>
      <c r="B1642">
        <v>5</v>
      </c>
      <c r="C1642" t="s">
        <v>15</v>
      </c>
      <c r="D1642">
        <v>18808</v>
      </c>
      <c r="E1642" t="s">
        <v>40</v>
      </c>
      <c r="F1642">
        <v>14</v>
      </c>
      <c r="G1642" t="s">
        <v>28</v>
      </c>
      <c r="H1642">
        <v>8459.1360000000004</v>
      </c>
      <c r="I1642">
        <v>0</v>
      </c>
      <c r="J1642">
        <v>247820</v>
      </c>
      <c r="M1642">
        <v>18534.12</v>
      </c>
      <c r="N1642" t="s">
        <v>39</v>
      </c>
    </row>
    <row r="1643" spans="1:14" x14ac:dyDescent="0.3">
      <c r="A1643" t="s">
        <v>97</v>
      </c>
      <c r="B1643">
        <v>5</v>
      </c>
      <c r="C1643" t="s">
        <v>61</v>
      </c>
      <c r="D1643">
        <v>16927</v>
      </c>
      <c r="E1643" t="s">
        <v>64</v>
      </c>
      <c r="F1643">
        <v>9</v>
      </c>
      <c r="G1643" t="s">
        <v>27</v>
      </c>
      <c r="H1643">
        <v>1296.5640000000001</v>
      </c>
      <c r="I1643">
        <v>0</v>
      </c>
      <c r="J1643">
        <v>58150</v>
      </c>
      <c r="K1643">
        <v>397668</v>
      </c>
      <c r="M1643">
        <v>4699.08</v>
      </c>
      <c r="N1643" t="s">
        <v>18</v>
      </c>
    </row>
    <row r="1644" spans="1:14" x14ac:dyDescent="0.3">
      <c r="A1644" t="s">
        <v>97</v>
      </c>
      <c r="B1644">
        <v>5</v>
      </c>
      <c r="C1644" t="s">
        <v>75</v>
      </c>
      <c r="D1644">
        <v>12227</v>
      </c>
      <c r="E1644" t="s">
        <v>77</v>
      </c>
      <c r="F1644">
        <v>5</v>
      </c>
      <c r="G1644" t="s">
        <v>196</v>
      </c>
      <c r="H1644">
        <v>4660.7070000000003</v>
      </c>
      <c r="I1644">
        <v>0</v>
      </c>
      <c r="J1644">
        <v>317310</v>
      </c>
      <c r="K1644">
        <v>587739</v>
      </c>
      <c r="M1644">
        <v>1630.2</v>
      </c>
      <c r="N1644" t="s">
        <v>18</v>
      </c>
    </row>
    <row r="1645" spans="1:14" x14ac:dyDescent="0.3">
      <c r="A1645" t="s">
        <v>97</v>
      </c>
      <c r="B1645">
        <v>5</v>
      </c>
      <c r="C1645" t="s">
        <v>15</v>
      </c>
      <c r="D1645">
        <v>88253</v>
      </c>
      <c r="E1645" t="s">
        <v>16</v>
      </c>
      <c r="F1645">
        <v>11</v>
      </c>
      <c r="G1645" t="s">
        <v>32</v>
      </c>
      <c r="H1645">
        <v>0</v>
      </c>
      <c r="I1645">
        <v>0</v>
      </c>
      <c r="J1645">
        <v>0</v>
      </c>
      <c r="K1645">
        <v>0</v>
      </c>
      <c r="M1645">
        <v>0</v>
      </c>
      <c r="N1645" t="s">
        <v>18</v>
      </c>
    </row>
    <row r="1646" spans="1:14" x14ac:dyDescent="0.3">
      <c r="A1646" t="s">
        <v>97</v>
      </c>
      <c r="B1646">
        <v>5</v>
      </c>
      <c r="C1646" t="s">
        <v>75</v>
      </c>
      <c r="D1646">
        <v>12227</v>
      </c>
      <c r="E1646" t="s">
        <v>171</v>
      </c>
      <c r="F1646">
        <v>4</v>
      </c>
      <c r="G1646" t="s">
        <v>130</v>
      </c>
      <c r="H1646">
        <v>2498.7179999999998</v>
      </c>
      <c r="I1646">
        <v>0</v>
      </c>
      <c r="J1646">
        <v>546295</v>
      </c>
      <c r="K1646">
        <v>970758</v>
      </c>
      <c r="M1646">
        <v>834.48</v>
      </c>
      <c r="N1646" t="s">
        <v>18</v>
      </c>
    </row>
    <row r="1647" spans="1:14" x14ac:dyDescent="0.3">
      <c r="A1647" t="s">
        <v>97</v>
      </c>
      <c r="B1647">
        <v>5</v>
      </c>
      <c r="C1647" t="s">
        <v>56</v>
      </c>
      <c r="D1647">
        <v>32949</v>
      </c>
      <c r="E1647" t="s">
        <v>57</v>
      </c>
      <c r="F1647">
        <v>12</v>
      </c>
      <c r="G1647" t="s">
        <v>30</v>
      </c>
      <c r="H1647">
        <v>5230.3140000000003</v>
      </c>
      <c r="I1647">
        <v>0</v>
      </c>
      <c r="J1647">
        <v>2098155</v>
      </c>
      <c r="K1647">
        <v>6168159</v>
      </c>
      <c r="M1647">
        <v>29826.959999999999</v>
      </c>
      <c r="N1647" t="s">
        <v>18</v>
      </c>
    </row>
    <row r="1648" spans="1:14" x14ac:dyDescent="0.3">
      <c r="A1648" t="s">
        <v>97</v>
      </c>
      <c r="B1648">
        <v>5</v>
      </c>
      <c r="C1648" t="s">
        <v>41</v>
      </c>
      <c r="D1648">
        <v>19769</v>
      </c>
      <c r="E1648" t="s">
        <v>45</v>
      </c>
      <c r="F1648">
        <v>9</v>
      </c>
      <c r="G1648" t="s">
        <v>27</v>
      </c>
      <c r="H1648">
        <v>1617.558</v>
      </c>
      <c r="I1648">
        <v>0</v>
      </c>
      <c r="J1648">
        <v>39200</v>
      </c>
      <c r="K1648">
        <v>329565</v>
      </c>
      <c r="M1648">
        <v>1910.64</v>
      </c>
      <c r="N1648" t="s">
        <v>18</v>
      </c>
    </row>
    <row r="1649" spans="1:14" x14ac:dyDescent="0.3">
      <c r="A1649" t="s">
        <v>97</v>
      </c>
      <c r="B1649">
        <v>5</v>
      </c>
      <c r="C1649" t="s">
        <v>82</v>
      </c>
      <c r="D1649">
        <v>73422</v>
      </c>
      <c r="E1649" t="s">
        <v>87</v>
      </c>
      <c r="F1649">
        <v>12</v>
      </c>
      <c r="G1649" t="s">
        <v>30</v>
      </c>
      <c r="H1649">
        <v>11360.67</v>
      </c>
      <c r="I1649">
        <v>0</v>
      </c>
      <c r="J1649">
        <v>5320145</v>
      </c>
      <c r="K1649">
        <v>19098225</v>
      </c>
      <c r="M1649">
        <v>37891.32</v>
      </c>
      <c r="N1649" t="s">
        <v>18</v>
      </c>
    </row>
    <row r="1650" spans="1:14" x14ac:dyDescent="0.3">
      <c r="A1650" t="s">
        <v>97</v>
      </c>
      <c r="B1650">
        <v>5</v>
      </c>
      <c r="C1650" t="s">
        <v>51</v>
      </c>
      <c r="D1650">
        <v>38560</v>
      </c>
      <c r="E1650" t="s">
        <v>52</v>
      </c>
      <c r="F1650">
        <v>7</v>
      </c>
      <c r="G1650" t="s">
        <v>25</v>
      </c>
      <c r="H1650">
        <v>4264.1850000000004</v>
      </c>
      <c r="I1650">
        <v>0</v>
      </c>
      <c r="J1650">
        <v>157575</v>
      </c>
      <c r="K1650">
        <v>1252809</v>
      </c>
      <c r="M1650">
        <v>7831.8</v>
      </c>
      <c r="N1650" t="s">
        <v>18</v>
      </c>
    </row>
    <row r="1651" spans="1:14" x14ac:dyDescent="0.3">
      <c r="A1651" t="s">
        <v>97</v>
      </c>
      <c r="B1651">
        <v>5</v>
      </c>
      <c r="C1651" t="s">
        <v>75</v>
      </c>
      <c r="D1651">
        <v>42367</v>
      </c>
      <c r="E1651" t="s">
        <v>80</v>
      </c>
      <c r="F1651">
        <v>15</v>
      </c>
      <c r="G1651" t="s">
        <v>29</v>
      </c>
      <c r="H1651">
        <v>4833.7920000000004</v>
      </c>
      <c r="I1651">
        <v>0</v>
      </c>
      <c r="J1651">
        <v>180</v>
      </c>
      <c r="K1651">
        <v>0</v>
      </c>
      <c r="M1651">
        <v>0</v>
      </c>
      <c r="N1651" t="s">
        <v>18</v>
      </c>
    </row>
    <row r="1652" spans="1:14" x14ac:dyDescent="0.3">
      <c r="A1652" t="s">
        <v>97</v>
      </c>
      <c r="B1652">
        <v>5</v>
      </c>
      <c r="C1652" t="s">
        <v>75</v>
      </c>
      <c r="D1652">
        <v>86089</v>
      </c>
      <c r="E1652" t="s">
        <v>81</v>
      </c>
      <c r="F1652">
        <v>18</v>
      </c>
      <c r="G1652" t="s">
        <v>34</v>
      </c>
      <c r="H1652">
        <v>56274.654000000002</v>
      </c>
      <c r="I1652">
        <v>116</v>
      </c>
      <c r="J1652">
        <v>4264490</v>
      </c>
      <c r="K1652">
        <v>14778150</v>
      </c>
      <c r="M1652">
        <v>32708.880000000001</v>
      </c>
      <c r="N1652" t="s">
        <v>18</v>
      </c>
    </row>
    <row r="1653" spans="1:14" x14ac:dyDescent="0.3">
      <c r="A1653" t="s">
        <v>97</v>
      </c>
      <c r="B1653">
        <v>5</v>
      </c>
      <c r="C1653" t="s">
        <v>15</v>
      </c>
      <c r="D1653">
        <v>38976</v>
      </c>
      <c r="E1653" t="s">
        <v>35</v>
      </c>
      <c r="F1653">
        <v>12</v>
      </c>
      <c r="G1653" t="s">
        <v>30</v>
      </c>
      <c r="H1653">
        <v>11278.848</v>
      </c>
      <c r="I1653">
        <v>0</v>
      </c>
      <c r="J1653">
        <v>6621835</v>
      </c>
      <c r="K1653">
        <v>20653869</v>
      </c>
      <c r="M1653">
        <v>32825.160000000003</v>
      </c>
      <c r="N1653" t="s">
        <v>18</v>
      </c>
    </row>
    <row r="1654" spans="1:14" x14ac:dyDescent="0.3">
      <c r="A1654" t="s">
        <v>97</v>
      </c>
      <c r="B1654">
        <v>5</v>
      </c>
      <c r="C1654" t="s">
        <v>41</v>
      </c>
      <c r="D1654">
        <v>86208</v>
      </c>
      <c r="E1654" t="s">
        <v>43</v>
      </c>
      <c r="F1654">
        <v>6</v>
      </c>
      <c r="G1654" t="s">
        <v>23</v>
      </c>
      <c r="H1654">
        <v>6089.4449999999997</v>
      </c>
      <c r="I1654">
        <v>0</v>
      </c>
      <c r="J1654">
        <v>861095</v>
      </c>
      <c r="K1654">
        <v>2971311</v>
      </c>
      <c r="M1654">
        <v>8581.92</v>
      </c>
      <c r="N1654" t="s">
        <v>39</v>
      </c>
    </row>
    <row r="1655" spans="1:14" x14ac:dyDescent="0.3">
      <c r="A1655" t="s">
        <v>97</v>
      </c>
      <c r="B1655">
        <v>5</v>
      </c>
      <c r="C1655" t="s">
        <v>68</v>
      </c>
      <c r="D1655">
        <v>64983</v>
      </c>
      <c r="E1655" t="s">
        <v>71</v>
      </c>
      <c r="F1655">
        <v>4</v>
      </c>
      <c r="G1655" t="s">
        <v>21</v>
      </c>
      <c r="H1655">
        <v>2026.6679999999999</v>
      </c>
      <c r="I1655">
        <v>0</v>
      </c>
      <c r="J1655">
        <v>450120</v>
      </c>
      <c r="K1655">
        <v>867222</v>
      </c>
      <c r="M1655">
        <v>1295.04</v>
      </c>
      <c r="N1655" t="s">
        <v>72</v>
      </c>
    </row>
    <row r="1656" spans="1:14" x14ac:dyDescent="0.3">
      <c r="A1656" t="s">
        <v>97</v>
      </c>
      <c r="B1656">
        <v>5</v>
      </c>
      <c r="C1656" t="s">
        <v>82</v>
      </c>
      <c r="D1656">
        <v>73422</v>
      </c>
      <c r="E1656" t="s">
        <v>87</v>
      </c>
      <c r="F1656">
        <v>2</v>
      </c>
      <c r="G1656" t="s">
        <v>19</v>
      </c>
      <c r="H1656">
        <v>3238.2629999999999</v>
      </c>
      <c r="I1656">
        <v>0</v>
      </c>
      <c r="J1656">
        <v>140525</v>
      </c>
      <c r="K1656">
        <v>944841</v>
      </c>
      <c r="M1656">
        <v>595.08000000000004</v>
      </c>
      <c r="N1656" t="s">
        <v>18</v>
      </c>
    </row>
    <row r="1657" spans="1:14" x14ac:dyDescent="0.3">
      <c r="A1657" t="s">
        <v>97</v>
      </c>
      <c r="B1657">
        <v>5</v>
      </c>
      <c r="C1657" t="s">
        <v>61</v>
      </c>
      <c r="D1657">
        <v>88750</v>
      </c>
      <c r="E1657" t="s">
        <v>67</v>
      </c>
      <c r="F1657">
        <v>13</v>
      </c>
      <c r="G1657" t="s">
        <v>107</v>
      </c>
      <c r="H1657">
        <v>24511.983</v>
      </c>
      <c r="I1657">
        <v>0</v>
      </c>
      <c r="J1657">
        <v>4815215</v>
      </c>
      <c r="K1657">
        <v>13428816</v>
      </c>
      <c r="M1657">
        <v>18880.68</v>
      </c>
      <c r="N1657" t="s">
        <v>18</v>
      </c>
    </row>
    <row r="1658" spans="1:14" x14ac:dyDescent="0.3">
      <c r="A1658" t="s">
        <v>97</v>
      </c>
      <c r="B1658">
        <v>5</v>
      </c>
      <c r="C1658" t="s">
        <v>51</v>
      </c>
      <c r="D1658">
        <v>85696</v>
      </c>
      <c r="E1658" t="s">
        <v>55</v>
      </c>
      <c r="F1658">
        <v>6</v>
      </c>
      <c r="G1658" t="s">
        <v>23</v>
      </c>
      <c r="H1658">
        <v>8043.732</v>
      </c>
      <c r="I1658">
        <v>0</v>
      </c>
      <c r="J1658">
        <v>1177225</v>
      </c>
      <c r="K1658">
        <v>3993825</v>
      </c>
      <c r="M1658">
        <v>10656.72</v>
      </c>
      <c r="N1658" t="s">
        <v>39</v>
      </c>
    </row>
    <row r="1659" spans="1:14" x14ac:dyDescent="0.3">
      <c r="A1659" t="s">
        <v>97</v>
      </c>
      <c r="B1659">
        <v>5</v>
      </c>
      <c r="C1659" t="s">
        <v>41</v>
      </c>
      <c r="D1659">
        <v>86208</v>
      </c>
      <c r="E1659" t="s">
        <v>43</v>
      </c>
      <c r="F1659">
        <v>17</v>
      </c>
      <c r="G1659" t="s">
        <v>33</v>
      </c>
      <c r="H1659">
        <v>31.47</v>
      </c>
      <c r="I1659">
        <v>212</v>
      </c>
      <c r="J1659">
        <v>35</v>
      </c>
      <c r="K1659">
        <v>0</v>
      </c>
      <c r="M1659">
        <v>0</v>
      </c>
      <c r="N1659" t="s">
        <v>39</v>
      </c>
    </row>
    <row r="1660" spans="1:14" x14ac:dyDescent="0.3">
      <c r="A1660" t="s">
        <v>97</v>
      </c>
      <c r="B1660">
        <v>5</v>
      </c>
      <c r="C1660" t="s">
        <v>75</v>
      </c>
      <c r="D1660">
        <v>12227</v>
      </c>
      <c r="E1660" t="s">
        <v>77</v>
      </c>
      <c r="F1660">
        <v>2</v>
      </c>
      <c r="G1660" t="s">
        <v>19</v>
      </c>
      <c r="H1660">
        <v>2545.9229999999998</v>
      </c>
      <c r="I1660">
        <v>0</v>
      </c>
      <c r="J1660">
        <v>176195</v>
      </c>
      <c r="K1660">
        <v>1066446</v>
      </c>
      <c r="M1660">
        <v>868.68</v>
      </c>
      <c r="N1660" t="s">
        <v>18</v>
      </c>
    </row>
    <row r="1661" spans="1:14" x14ac:dyDescent="0.3">
      <c r="A1661" t="s">
        <v>97</v>
      </c>
      <c r="B1661">
        <v>5</v>
      </c>
      <c r="C1661" t="s">
        <v>51</v>
      </c>
      <c r="D1661">
        <v>45583</v>
      </c>
      <c r="E1661" t="s">
        <v>54</v>
      </c>
      <c r="F1661">
        <v>2</v>
      </c>
      <c r="G1661" t="s">
        <v>152</v>
      </c>
      <c r="H1661">
        <v>2001.492</v>
      </c>
      <c r="I1661">
        <v>0</v>
      </c>
      <c r="J1661">
        <v>98400</v>
      </c>
      <c r="K1661">
        <v>566490</v>
      </c>
      <c r="M1661">
        <v>702.24</v>
      </c>
      <c r="N1661" t="s">
        <v>18</v>
      </c>
    </row>
    <row r="1662" spans="1:14" x14ac:dyDescent="0.3">
      <c r="A1662" t="s">
        <v>97</v>
      </c>
      <c r="B1662">
        <v>5</v>
      </c>
      <c r="C1662" t="s">
        <v>46</v>
      </c>
      <c r="D1662">
        <v>93033</v>
      </c>
      <c r="E1662" t="s">
        <v>209</v>
      </c>
      <c r="F1662">
        <v>5</v>
      </c>
      <c r="G1662" t="s">
        <v>190</v>
      </c>
      <c r="H1662">
        <v>2007.7860000000001</v>
      </c>
      <c r="I1662">
        <v>0</v>
      </c>
      <c r="J1662">
        <v>158750</v>
      </c>
      <c r="K1662">
        <v>312789</v>
      </c>
      <c r="M1662">
        <v>1235.76</v>
      </c>
      <c r="N1662" t="s">
        <v>18</v>
      </c>
    </row>
    <row r="1663" spans="1:14" x14ac:dyDescent="0.3">
      <c r="A1663" t="s">
        <v>97</v>
      </c>
      <c r="B1663">
        <v>5</v>
      </c>
      <c r="C1663" t="s">
        <v>15</v>
      </c>
      <c r="D1663">
        <v>22117</v>
      </c>
      <c r="E1663" t="s">
        <v>37</v>
      </c>
      <c r="F1663">
        <v>2</v>
      </c>
      <c r="G1663" t="s">
        <v>146</v>
      </c>
      <c r="H1663">
        <v>1132.92</v>
      </c>
      <c r="I1663">
        <v>0</v>
      </c>
      <c r="J1663">
        <v>55775</v>
      </c>
      <c r="K1663">
        <v>313278</v>
      </c>
      <c r="M1663">
        <v>934.8</v>
      </c>
      <c r="N1663" t="s">
        <v>18</v>
      </c>
    </row>
    <row r="1664" spans="1:14" x14ac:dyDescent="0.3">
      <c r="A1664" t="s">
        <v>97</v>
      </c>
      <c r="B1664">
        <v>5</v>
      </c>
      <c r="C1664" t="s">
        <v>93</v>
      </c>
      <c r="D1664">
        <v>29650</v>
      </c>
      <c r="E1664" t="s">
        <v>96</v>
      </c>
      <c r="F1664">
        <v>6</v>
      </c>
      <c r="G1664" t="s">
        <v>23</v>
      </c>
      <c r="H1664">
        <v>9988.5779999999995</v>
      </c>
      <c r="I1664">
        <v>0</v>
      </c>
      <c r="J1664">
        <v>1731170</v>
      </c>
      <c r="K1664">
        <v>6493215</v>
      </c>
      <c r="M1664">
        <v>11030.64</v>
      </c>
      <c r="N1664" t="s">
        <v>18</v>
      </c>
    </row>
    <row r="1665" spans="1:14" x14ac:dyDescent="0.3">
      <c r="A1665" t="s">
        <v>97</v>
      </c>
      <c r="B1665">
        <v>5</v>
      </c>
      <c r="C1665" t="s">
        <v>15</v>
      </c>
      <c r="D1665">
        <v>18808</v>
      </c>
      <c r="E1665" t="s">
        <v>40</v>
      </c>
      <c r="F1665">
        <v>5</v>
      </c>
      <c r="G1665" t="s">
        <v>22</v>
      </c>
      <c r="H1665">
        <v>1526.2950000000001</v>
      </c>
      <c r="I1665">
        <v>0</v>
      </c>
      <c r="J1665">
        <v>131270</v>
      </c>
      <c r="K1665">
        <v>306444</v>
      </c>
      <c r="M1665">
        <v>1010.04</v>
      </c>
      <c r="N1665" t="s">
        <v>39</v>
      </c>
    </row>
    <row r="1666" spans="1:14" x14ac:dyDescent="0.3">
      <c r="A1666" t="s">
        <v>97</v>
      </c>
      <c r="B1666">
        <v>5</v>
      </c>
      <c r="C1666" t="s">
        <v>75</v>
      </c>
      <c r="D1666">
        <v>86089</v>
      </c>
      <c r="E1666" t="s">
        <v>81</v>
      </c>
      <c r="F1666">
        <v>15</v>
      </c>
      <c r="G1666" t="s">
        <v>29</v>
      </c>
      <c r="H1666">
        <v>4874.7030000000004</v>
      </c>
      <c r="I1666">
        <v>0</v>
      </c>
      <c r="J1666">
        <v>185</v>
      </c>
      <c r="K1666">
        <v>0</v>
      </c>
      <c r="M1666">
        <v>0</v>
      </c>
      <c r="N1666" t="s">
        <v>18</v>
      </c>
    </row>
    <row r="1667" spans="1:14" x14ac:dyDescent="0.3">
      <c r="A1667" t="s">
        <v>97</v>
      </c>
      <c r="B1667">
        <v>5</v>
      </c>
      <c r="C1667" t="s">
        <v>68</v>
      </c>
      <c r="D1667">
        <v>77348</v>
      </c>
      <c r="E1667" t="s">
        <v>73</v>
      </c>
      <c r="F1667">
        <v>1</v>
      </c>
      <c r="G1667" t="s">
        <v>17</v>
      </c>
      <c r="H1667">
        <v>4493.9160000000002</v>
      </c>
      <c r="I1667">
        <v>0</v>
      </c>
      <c r="J1667">
        <v>630725</v>
      </c>
      <c r="K1667">
        <v>2258346</v>
      </c>
      <c r="M1667">
        <v>1064.76</v>
      </c>
      <c r="N1667" t="s">
        <v>39</v>
      </c>
    </row>
    <row r="1668" spans="1:14" x14ac:dyDescent="0.3">
      <c r="A1668" t="s">
        <v>97</v>
      </c>
      <c r="B1668">
        <v>5</v>
      </c>
      <c r="C1668" t="s">
        <v>15</v>
      </c>
      <c r="D1668">
        <v>18808</v>
      </c>
      <c r="E1668" t="s">
        <v>40</v>
      </c>
      <c r="F1668">
        <v>14</v>
      </c>
      <c r="G1668" t="s">
        <v>28</v>
      </c>
      <c r="H1668">
        <v>8459.1360000000004</v>
      </c>
      <c r="I1668">
        <v>0</v>
      </c>
      <c r="J1668">
        <v>247820</v>
      </c>
      <c r="K1668">
        <v>1929597</v>
      </c>
      <c r="M1668">
        <v>18534.12</v>
      </c>
      <c r="N1668" t="s">
        <v>39</v>
      </c>
    </row>
    <row r="1669" spans="1:14" x14ac:dyDescent="0.3">
      <c r="A1669" t="s">
        <v>97</v>
      </c>
      <c r="B1669">
        <v>5</v>
      </c>
      <c r="C1669" t="s">
        <v>75</v>
      </c>
      <c r="D1669">
        <v>86089</v>
      </c>
      <c r="E1669" t="s">
        <v>81</v>
      </c>
      <c r="F1669">
        <v>8</v>
      </c>
      <c r="G1669" t="s">
        <v>26</v>
      </c>
      <c r="H1669">
        <v>1491.6780000000001</v>
      </c>
      <c r="I1669">
        <v>0</v>
      </c>
      <c r="J1669">
        <v>48385</v>
      </c>
      <c r="K1669">
        <v>276891</v>
      </c>
      <c r="M1669">
        <v>5000.04</v>
      </c>
      <c r="N1669" t="s">
        <v>18</v>
      </c>
    </row>
    <row r="1670" spans="1:14" x14ac:dyDescent="0.3">
      <c r="A1670" t="s">
        <v>112</v>
      </c>
      <c r="B1670">
        <v>5</v>
      </c>
      <c r="C1670" t="s">
        <v>56</v>
      </c>
      <c r="D1670">
        <v>19000</v>
      </c>
      <c r="E1670" t="s">
        <v>60</v>
      </c>
      <c r="F1670">
        <v>16</v>
      </c>
      <c r="G1670" t="s">
        <v>31</v>
      </c>
      <c r="H1670">
        <v>4094.2469999999998</v>
      </c>
      <c r="I1670">
        <v>0</v>
      </c>
      <c r="J1670">
        <v>105</v>
      </c>
      <c r="K1670">
        <v>0</v>
      </c>
      <c r="M1670">
        <v>0</v>
      </c>
      <c r="N1670" t="s">
        <v>18</v>
      </c>
    </row>
    <row r="1671" spans="1:14" x14ac:dyDescent="0.3">
      <c r="A1671" t="s">
        <v>97</v>
      </c>
      <c r="B1671">
        <v>5</v>
      </c>
      <c r="C1671" t="s">
        <v>68</v>
      </c>
      <c r="D1671">
        <v>78325</v>
      </c>
      <c r="E1671" t="s">
        <v>74</v>
      </c>
      <c r="F1671">
        <v>4</v>
      </c>
      <c r="G1671" t="s">
        <v>21</v>
      </c>
      <c r="H1671">
        <v>2250.105</v>
      </c>
      <c r="I1671">
        <v>0</v>
      </c>
      <c r="J1671">
        <v>464000</v>
      </c>
      <c r="K1671">
        <v>887568</v>
      </c>
      <c r="M1671">
        <v>902.88</v>
      </c>
      <c r="N1671" t="s">
        <v>18</v>
      </c>
    </row>
    <row r="1672" spans="1:14" x14ac:dyDescent="0.3">
      <c r="A1672" t="s">
        <v>97</v>
      </c>
      <c r="B1672">
        <v>5</v>
      </c>
      <c r="C1672" t="s">
        <v>46</v>
      </c>
      <c r="D1672">
        <v>95434</v>
      </c>
      <c r="E1672" t="s">
        <v>48</v>
      </c>
      <c r="F1672">
        <v>6</v>
      </c>
      <c r="G1672" t="s">
        <v>23</v>
      </c>
      <c r="H1672">
        <v>8839.9230000000007</v>
      </c>
      <c r="I1672">
        <v>0</v>
      </c>
      <c r="J1672">
        <v>2198075</v>
      </c>
      <c r="K1672">
        <v>9061896</v>
      </c>
      <c r="M1672">
        <v>7957.2</v>
      </c>
      <c r="N1672" t="s">
        <v>39</v>
      </c>
    </row>
    <row r="1673" spans="1:14" x14ac:dyDescent="0.3">
      <c r="A1673" t="s">
        <v>97</v>
      </c>
      <c r="B1673">
        <v>5</v>
      </c>
      <c r="C1673" t="s">
        <v>15</v>
      </c>
      <c r="D1673">
        <v>22117</v>
      </c>
      <c r="E1673" t="s">
        <v>37</v>
      </c>
      <c r="F1673">
        <v>5</v>
      </c>
      <c r="G1673" t="s">
        <v>22</v>
      </c>
      <c r="H1673">
        <v>2224.9290000000001</v>
      </c>
      <c r="I1673">
        <v>0</v>
      </c>
      <c r="J1673">
        <v>113665</v>
      </c>
      <c r="K1673">
        <v>207141</v>
      </c>
      <c r="M1673">
        <v>465.12</v>
      </c>
      <c r="N1673" t="s">
        <v>18</v>
      </c>
    </row>
    <row r="1674" spans="1:14" x14ac:dyDescent="0.3">
      <c r="A1674" t="s">
        <v>97</v>
      </c>
      <c r="B1674">
        <v>5</v>
      </c>
      <c r="C1674" t="s">
        <v>61</v>
      </c>
      <c r="D1674">
        <v>16927</v>
      </c>
      <c r="E1674" t="s">
        <v>64</v>
      </c>
      <c r="F1674">
        <v>17</v>
      </c>
      <c r="G1674" t="s">
        <v>33</v>
      </c>
      <c r="H1674">
        <v>31.47</v>
      </c>
      <c r="I1674">
        <v>0</v>
      </c>
      <c r="J1674">
        <v>120</v>
      </c>
      <c r="K1674">
        <v>0</v>
      </c>
      <c r="M1674">
        <v>0</v>
      </c>
      <c r="N1674" t="s">
        <v>18</v>
      </c>
    </row>
    <row r="1675" spans="1:14" x14ac:dyDescent="0.3">
      <c r="A1675" t="s">
        <v>97</v>
      </c>
      <c r="B1675">
        <v>5</v>
      </c>
      <c r="C1675" t="s">
        <v>68</v>
      </c>
      <c r="E1675" t="s">
        <v>69</v>
      </c>
      <c r="F1675">
        <v>11</v>
      </c>
      <c r="G1675" t="s">
        <v>32</v>
      </c>
      <c r="H1675">
        <v>3477.4349999999999</v>
      </c>
      <c r="I1675">
        <v>0</v>
      </c>
      <c r="J1675">
        <v>459445</v>
      </c>
      <c r="K1675">
        <v>1327542</v>
      </c>
      <c r="M1675">
        <v>0</v>
      </c>
      <c r="N1675" t="s">
        <v>39</v>
      </c>
    </row>
    <row r="1676" spans="1:14" x14ac:dyDescent="0.3">
      <c r="A1676" t="s">
        <v>97</v>
      </c>
      <c r="B1676">
        <v>5</v>
      </c>
      <c r="C1676" t="s">
        <v>75</v>
      </c>
      <c r="D1676">
        <v>83160</v>
      </c>
      <c r="E1676" t="s">
        <v>76</v>
      </c>
      <c r="F1676">
        <v>15</v>
      </c>
      <c r="G1676" t="s">
        <v>29</v>
      </c>
      <c r="H1676">
        <v>4761.4110000000001</v>
      </c>
      <c r="I1676">
        <v>0</v>
      </c>
      <c r="J1676">
        <v>160</v>
      </c>
      <c r="K1676">
        <v>0</v>
      </c>
      <c r="M1676">
        <v>0</v>
      </c>
      <c r="N1676" t="s">
        <v>18</v>
      </c>
    </row>
    <row r="1677" spans="1:14" x14ac:dyDescent="0.3">
      <c r="A1677" t="s">
        <v>97</v>
      </c>
      <c r="B1677">
        <v>5</v>
      </c>
      <c r="C1677" t="s">
        <v>82</v>
      </c>
      <c r="D1677">
        <v>79785</v>
      </c>
      <c r="E1677" t="s">
        <v>84</v>
      </c>
      <c r="F1677">
        <v>14</v>
      </c>
      <c r="G1677" t="s">
        <v>28</v>
      </c>
      <c r="H1677">
        <v>10001.165999999999</v>
      </c>
      <c r="I1677">
        <v>0</v>
      </c>
      <c r="J1677">
        <v>284475</v>
      </c>
      <c r="K1677">
        <v>2293806</v>
      </c>
      <c r="M1677">
        <v>18087.240000000002</v>
      </c>
      <c r="N1677" t="s">
        <v>18</v>
      </c>
    </row>
    <row r="1678" spans="1:14" x14ac:dyDescent="0.3">
      <c r="A1678" t="s">
        <v>97</v>
      </c>
      <c r="B1678">
        <v>5</v>
      </c>
      <c r="C1678" t="s">
        <v>15</v>
      </c>
      <c r="D1678">
        <v>88253</v>
      </c>
      <c r="E1678" t="s">
        <v>16</v>
      </c>
      <c r="F1678">
        <v>2</v>
      </c>
      <c r="G1678" t="s">
        <v>152</v>
      </c>
      <c r="H1678">
        <v>1749.732</v>
      </c>
      <c r="I1678">
        <v>0</v>
      </c>
      <c r="J1678">
        <v>71560</v>
      </c>
      <c r="K1678">
        <v>367083</v>
      </c>
      <c r="M1678">
        <v>697.68</v>
      </c>
      <c r="N1678" t="s">
        <v>18</v>
      </c>
    </row>
    <row r="1679" spans="1:14" x14ac:dyDescent="0.3">
      <c r="A1679" t="s">
        <v>97</v>
      </c>
      <c r="B1679">
        <v>5</v>
      </c>
      <c r="C1679" t="s">
        <v>68</v>
      </c>
      <c r="D1679">
        <v>77348</v>
      </c>
      <c r="E1679" t="s">
        <v>73</v>
      </c>
      <c r="F1679">
        <v>18</v>
      </c>
      <c r="G1679" t="s">
        <v>34</v>
      </c>
      <c r="H1679">
        <v>69684.020999999993</v>
      </c>
      <c r="I1679">
        <v>0</v>
      </c>
      <c r="J1679">
        <v>5134890</v>
      </c>
      <c r="K1679">
        <v>15711306</v>
      </c>
      <c r="M1679">
        <v>32013.48</v>
      </c>
      <c r="N1679" t="s">
        <v>39</v>
      </c>
    </row>
    <row r="1680" spans="1:14" x14ac:dyDescent="0.3">
      <c r="A1680" t="s">
        <v>97</v>
      </c>
      <c r="B1680">
        <v>5</v>
      </c>
      <c r="C1680" t="s">
        <v>61</v>
      </c>
      <c r="D1680">
        <v>16927</v>
      </c>
      <c r="E1680" t="s">
        <v>64</v>
      </c>
      <c r="F1680">
        <v>6</v>
      </c>
      <c r="G1680" t="s">
        <v>23</v>
      </c>
      <c r="H1680">
        <v>8660.5439999999999</v>
      </c>
      <c r="I1680">
        <v>0</v>
      </c>
      <c r="J1680">
        <v>1589640</v>
      </c>
      <c r="K1680">
        <v>6174309</v>
      </c>
      <c r="M1680">
        <v>8039.28</v>
      </c>
      <c r="N1680" t="s">
        <v>18</v>
      </c>
    </row>
    <row r="1681" spans="1:14" x14ac:dyDescent="0.3">
      <c r="A1681" t="s">
        <v>99</v>
      </c>
      <c r="B1681">
        <v>5</v>
      </c>
      <c r="C1681" t="s">
        <v>89</v>
      </c>
      <c r="D1681">
        <v>73762</v>
      </c>
      <c r="E1681" t="s">
        <v>92</v>
      </c>
      <c r="F1681">
        <v>9</v>
      </c>
      <c r="G1681" t="s">
        <v>27</v>
      </c>
      <c r="H1681">
        <v>2744.1840000000002</v>
      </c>
      <c r="I1681">
        <v>0</v>
      </c>
      <c r="J1681">
        <v>53860</v>
      </c>
      <c r="K1681">
        <v>393627</v>
      </c>
      <c r="M1681">
        <v>5221.2</v>
      </c>
      <c r="N1681" t="s">
        <v>18</v>
      </c>
    </row>
    <row r="1682" spans="1:14" x14ac:dyDescent="0.3">
      <c r="A1682" t="s">
        <v>97</v>
      </c>
      <c r="B1682">
        <v>5</v>
      </c>
      <c r="C1682" t="s">
        <v>41</v>
      </c>
      <c r="D1682">
        <v>71991</v>
      </c>
      <c r="E1682" t="s">
        <v>42</v>
      </c>
      <c r="F1682">
        <v>18</v>
      </c>
      <c r="G1682" t="s">
        <v>34</v>
      </c>
      <c r="H1682">
        <v>35236.959000000003</v>
      </c>
      <c r="I1682">
        <v>0</v>
      </c>
      <c r="J1682">
        <v>2196725</v>
      </c>
      <c r="K1682">
        <v>7201071</v>
      </c>
      <c r="M1682">
        <v>26532.36</v>
      </c>
      <c r="N1682" t="s">
        <v>18</v>
      </c>
    </row>
    <row r="1683" spans="1:14" x14ac:dyDescent="0.3">
      <c r="A1683" t="s">
        <v>97</v>
      </c>
      <c r="B1683">
        <v>5</v>
      </c>
      <c r="C1683" t="s">
        <v>56</v>
      </c>
      <c r="D1683">
        <v>96857</v>
      </c>
      <c r="E1683" t="s">
        <v>58</v>
      </c>
      <c r="F1683">
        <v>8</v>
      </c>
      <c r="G1683" t="s">
        <v>26</v>
      </c>
      <c r="H1683">
        <v>2061.2849999999999</v>
      </c>
      <c r="I1683">
        <v>0</v>
      </c>
      <c r="J1683">
        <v>30715</v>
      </c>
      <c r="K1683">
        <v>199188</v>
      </c>
      <c r="M1683">
        <v>3748.32</v>
      </c>
      <c r="N1683" t="s">
        <v>18</v>
      </c>
    </row>
    <row r="1684" spans="1:14" x14ac:dyDescent="0.3">
      <c r="A1684" t="s">
        <v>97</v>
      </c>
      <c r="B1684">
        <v>5</v>
      </c>
      <c r="C1684" t="s">
        <v>51</v>
      </c>
      <c r="D1684">
        <v>20891</v>
      </c>
      <c r="E1684" t="s">
        <v>53</v>
      </c>
      <c r="F1684">
        <v>4</v>
      </c>
      <c r="G1684" t="s">
        <v>21</v>
      </c>
      <c r="H1684">
        <v>1208.4480000000001</v>
      </c>
      <c r="I1684">
        <v>0</v>
      </c>
      <c r="J1684">
        <v>260105</v>
      </c>
      <c r="K1684">
        <v>399099</v>
      </c>
      <c r="M1684">
        <v>654.36</v>
      </c>
      <c r="N1684" t="s">
        <v>18</v>
      </c>
    </row>
    <row r="1685" spans="1:14" x14ac:dyDescent="0.3">
      <c r="A1685" t="s">
        <v>99</v>
      </c>
      <c r="B1685">
        <v>5</v>
      </c>
      <c r="C1685" t="s">
        <v>56</v>
      </c>
      <c r="D1685">
        <v>32949</v>
      </c>
      <c r="E1685" t="s">
        <v>57</v>
      </c>
      <c r="F1685">
        <v>18</v>
      </c>
      <c r="G1685" t="s">
        <v>34</v>
      </c>
      <c r="H1685">
        <v>30532.194</v>
      </c>
      <c r="I1685">
        <v>0</v>
      </c>
      <c r="J1685">
        <v>2098155</v>
      </c>
      <c r="K1685">
        <v>6168159</v>
      </c>
      <c r="M1685">
        <v>29826.959999999999</v>
      </c>
      <c r="N1685" t="s">
        <v>18</v>
      </c>
    </row>
    <row r="1686" spans="1:14" x14ac:dyDescent="0.3">
      <c r="A1686" t="s">
        <v>97</v>
      </c>
      <c r="B1686">
        <v>5</v>
      </c>
      <c r="C1686" t="s">
        <v>15</v>
      </c>
      <c r="D1686">
        <v>18808</v>
      </c>
      <c r="E1686" t="s">
        <v>40</v>
      </c>
      <c r="F1686">
        <v>6</v>
      </c>
      <c r="G1686" t="s">
        <v>23</v>
      </c>
      <c r="H1686">
        <v>7181.4539999999997</v>
      </c>
      <c r="I1686">
        <v>0</v>
      </c>
      <c r="J1686">
        <v>1344070</v>
      </c>
      <c r="K1686">
        <v>5011122</v>
      </c>
      <c r="M1686">
        <v>8577.36</v>
      </c>
      <c r="N1686" t="s">
        <v>39</v>
      </c>
    </row>
    <row r="1687" spans="1:14" x14ac:dyDescent="0.3">
      <c r="A1687" t="s">
        <v>97</v>
      </c>
      <c r="B1687">
        <v>5</v>
      </c>
      <c r="C1687" t="s">
        <v>68</v>
      </c>
      <c r="D1687">
        <v>78450</v>
      </c>
      <c r="E1687" t="s">
        <v>69</v>
      </c>
      <c r="F1687">
        <v>13</v>
      </c>
      <c r="G1687" t="s">
        <v>24</v>
      </c>
      <c r="H1687">
        <v>18998.438999999998</v>
      </c>
      <c r="I1687">
        <v>0</v>
      </c>
      <c r="J1687">
        <v>3004885</v>
      </c>
      <c r="K1687">
        <v>10067331</v>
      </c>
      <c r="M1687">
        <v>16732.919999999998</v>
      </c>
      <c r="N1687" t="s">
        <v>39</v>
      </c>
    </row>
    <row r="1688" spans="1:14" x14ac:dyDescent="0.3">
      <c r="A1688" t="s">
        <v>97</v>
      </c>
      <c r="B1688">
        <v>5</v>
      </c>
      <c r="C1688" t="s">
        <v>15</v>
      </c>
      <c r="D1688">
        <v>17647</v>
      </c>
      <c r="E1688" t="s">
        <v>36</v>
      </c>
      <c r="F1688">
        <v>4</v>
      </c>
      <c r="G1688" t="s">
        <v>21</v>
      </c>
      <c r="H1688">
        <v>1951.14</v>
      </c>
      <c r="I1688">
        <v>152</v>
      </c>
      <c r="J1688">
        <v>428120</v>
      </c>
      <c r="K1688">
        <v>684180</v>
      </c>
      <c r="M1688">
        <v>914.28</v>
      </c>
      <c r="N1688" t="s">
        <v>18</v>
      </c>
    </row>
    <row r="1689" spans="1:14" x14ac:dyDescent="0.3">
      <c r="A1689" t="s">
        <v>97</v>
      </c>
      <c r="B1689">
        <v>5</v>
      </c>
      <c r="C1689" t="s">
        <v>75</v>
      </c>
      <c r="D1689">
        <v>12227</v>
      </c>
      <c r="E1689" t="s">
        <v>77</v>
      </c>
      <c r="F1689">
        <v>3</v>
      </c>
      <c r="G1689" t="s">
        <v>20</v>
      </c>
      <c r="H1689">
        <v>47.204999999999998</v>
      </c>
      <c r="I1689">
        <v>0</v>
      </c>
      <c r="J1689">
        <v>767695</v>
      </c>
      <c r="M1689">
        <v>1304.1600000000001</v>
      </c>
      <c r="N1689" t="s">
        <v>18</v>
      </c>
    </row>
    <row r="1690" spans="1:14" x14ac:dyDescent="0.3">
      <c r="A1690" t="s">
        <v>97</v>
      </c>
      <c r="B1690">
        <v>5</v>
      </c>
      <c r="C1690" t="s">
        <v>89</v>
      </c>
      <c r="D1690">
        <v>76852</v>
      </c>
      <c r="E1690" t="s">
        <v>91</v>
      </c>
      <c r="F1690">
        <v>16</v>
      </c>
      <c r="G1690" t="s">
        <v>31</v>
      </c>
      <c r="H1690">
        <v>2555.364</v>
      </c>
      <c r="I1690">
        <v>0</v>
      </c>
      <c r="J1690">
        <v>225</v>
      </c>
      <c r="K1690">
        <v>0</v>
      </c>
      <c r="M1690">
        <v>0</v>
      </c>
      <c r="N1690" t="s">
        <v>18</v>
      </c>
    </row>
    <row r="1691" spans="1:14" x14ac:dyDescent="0.3">
      <c r="A1691" t="s">
        <v>97</v>
      </c>
      <c r="B1691">
        <v>5</v>
      </c>
      <c r="C1691" t="s">
        <v>41</v>
      </c>
      <c r="D1691">
        <v>23623</v>
      </c>
      <c r="E1691" t="s">
        <v>44</v>
      </c>
      <c r="F1691">
        <v>13</v>
      </c>
      <c r="G1691" t="s">
        <v>24</v>
      </c>
      <c r="H1691">
        <v>15196.862999999999</v>
      </c>
      <c r="I1691">
        <v>0</v>
      </c>
      <c r="J1691">
        <v>3010185</v>
      </c>
      <c r="K1691">
        <v>11757147</v>
      </c>
      <c r="M1691">
        <v>15173.4</v>
      </c>
      <c r="N1691" t="s">
        <v>18</v>
      </c>
    </row>
    <row r="1692" spans="1:14" x14ac:dyDescent="0.3">
      <c r="A1692" t="s">
        <v>97</v>
      </c>
      <c r="B1692">
        <v>5</v>
      </c>
      <c r="C1692" t="s">
        <v>61</v>
      </c>
      <c r="D1692">
        <v>16927</v>
      </c>
      <c r="E1692" t="s">
        <v>64</v>
      </c>
      <c r="F1692">
        <v>3</v>
      </c>
      <c r="G1692" t="s">
        <v>20</v>
      </c>
      <c r="H1692">
        <v>47.204999999999998</v>
      </c>
      <c r="I1692">
        <v>0</v>
      </c>
      <c r="J1692">
        <v>528770</v>
      </c>
      <c r="M1692">
        <v>873.24</v>
      </c>
      <c r="N1692" t="s">
        <v>18</v>
      </c>
    </row>
    <row r="1693" spans="1:14" x14ac:dyDescent="0.3">
      <c r="A1693" t="s">
        <v>97</v>
      </c>
      <c r="B1693">
        <v>5</v>
      </c>
      <c r="C1693" t="s">
        <v>82</v>
      </c>
      <c r="D1693">
        <v>79785</v>
      </c>
      <c r="E1693" t="s">
        <v>84</v>
      </c>
      <c r="F1693">
        <v>17</v>
      </c>
      <c r="G1693" t="s">
        <v>33</v>
      </c>
      <c r="H1693">
        <v>1510.56</v>
      </c>
      <c r="I1693">
        <v>0</v>
      </c>
      <c r="J1693">
        <v>195</v>
      </c>
      <c r="K1693">
        <v>0</v>
      </c>
      <c r="M1693">
        <v>0</v>
      </c>
      <c r="N1693" t="s">
        <v>18</v>
      </c>
    </row>
    <row r="1694" spans="1:14" x14ac:dyDescent="0.3">
      <c r="A1694" t="s">
        <v>97</v>
      </c>
      <c r="B1694">
        <v>5</v>
      </c>
      <c r="C1694" t="s">
        <v>51</v>
      </c>
      <c r="D1694">
        <v>85696</v>
      </c>
      <c r="E1694" t="s">
        <v>55</v>
      </c>
      <c r="F1694">
        <v>13</v>
      </c>
      <c r="G1694" t="s">
        <v>24</v>
      </c>
      <c r="H1694">
        <v>17390.322</v>
      </c>
      <c r="I1694">
        <v>0</v>
      </c>
      <c r="J1694">
        <v>2458470</v>
      </c>
      <c r="K1694">
        <v>7279587</v>
      </c>
      <c r="M1694">
        <v>17266.439999999999</v>
      </c>
      <c r="N1694" t="s">
        <v>39</v>
      </c>
    </row>
    <row r="1695" spans="1:14" x14ac:dyDescent="0.3">
      <c r="A1695" t="s">
        <v>97</v>
      </c>
      <c r="B1695">
        <v>5</v>
      </c>
      <c r="C1695" t="s">
        <v>68</v>
      </c>
      <c r="D1695">
        <v>64983</v>
      </c>
      <c r="E1695" t="s">
        <v>71</v>
      </c>
      <c r="F1695">
        <v>11</v>
      </c>
      <c r="G1695" t="s">
        <v>32</v>
      </c>
      <c r="H1695">
        <v>5123.3159999999998</v>
      </c>
      <c r="I1695">
        <v>0</v>
      </c>
      <c r="J1695">
        <v>403770</v>
      </c>
      <c r="K1695">
        <v>150048</v>
      </c>
      <c r="M1695">
        <v>0</v>
      </c>
      <c r="N1695" t="s">
        <v>72</v>
      </c>
    </row>
    <row r="1696" spans="1:14" x14ac:dyDescent="0.3">
      <c r="A1696" t="s">
        <v>97</v>
      </c>
      <c r="B1696">
        <v>5</v>
      </c>
      <c r="C1696" t="s">
        <v>82</v>
      </c>
      <c r="D1696">
        <v>85124</v>
      </c>
      <c r="E1696" t="s">
        <v>86</v>
      </c>
      <c r="F1696">
        <v>16</v>
      </c>
      <c r="G1696" t="s">
        <v>31</v>
      </c>
      <c r="H1696">
        <v>3691.431</v>
      </c>
      <c r="I1696">
        <v>0</v>
      </c>
      <c r="J1696">
        <v>205</v>
      </c>
      <c r="K1696">
        <v>0</v>
      </c>
      <c r="M1696">
        <v>0</v>
      </c>
      <c r="N1696" t="s">
        <v>39</v>
      </c>
    </row>
    <row r="1697" spans="1:14" x14ac:dyDescent="0.3">
      <c r="A1697" t="s">
        <v>97</v>
      </c>
      <c r="B1697">
        <v>5</v>
      </c>
      <c r="C1697" t="s">
        <v>61</v>
      </c>
      <c r="D1697">
        <v>16927</v>
      </c>
      <c r="E1697" t="s">
        <v>210</v>
      </c>
      <c r="F1697">
        <v>16</v>
      </c>
      <c r="G1697" t="s">
        <v>159</v>
      </c>
      <c r="H1697">
        <v>3332.6729999999998</v>
      </c>
      <c r="I1697">
        <v>0</v>
      </c>
      <c r="J1697">
        <v>120</v>
      </c>
      <c r="K1697">
        <v>0</v>
      </c>
      <c r="M1697">
        <v>0</v>
      </c>
      <c r="N1697" t="s">
        <v>18</v>
      </c>
    </row>
    <row r="1698" spans="1:14" x14ac:dyDescent="0.3">
      <c r="A1698" t="s">
        <v>97</v>
      </c>
      <c r="B1698">
        <v>5</v>
      </c>
      <c r="C1698" t="s">
        <v>56</v>
      </c>
      <c r="D1698">
        <v>96857</v>
      </c>
      <c r="E1698" t="s">
        <v>58</v>
      </c>
      <c r="F1698">
        <v>11</v>
      </c>
      <c r="G1698" t="s">
        <v>32</v>
      </c>
      <c r="H1698">
        <v>4009.2779999999998</v>
      </c>
      <c r="I1698">
        <v>0</v>
      </c>
      <c r="J1698">
        <v>496220</v>
      </c>
      <c r="K1698">
        <v>1496589</v>
      </c>
      <c r="M1698">
        <v>0</v>
      </c>
      <c r="N1698" t="s">
        <v>18</v>
      </c>
    </row>
    <row r="1699" spans="1:14" x14ac:dyDescent="0.3">
      <c r="A1699" t="s">
        <v>97</v>
      </c>
      <c r="B1699">
        <v>5</v>
      </c>
      <c r="C1699" t="s">
        <v>41</v>
      </c>
      <c r="D1699">
        <v>19769</v>
      </c>
      <c r="E1699" t="s">
        <v>45</v>
      </c>
      <c r="F1699">
        <v>15</v>
      </c>
      <c r="G1699" t="s">
        <v>29</v>
      </c>
      <c r="H1699">
        <v>4588.326</v>
      </c>
      <c r="I1699">
        <v>0</v>
      </c>
      <c r="J1699">
        <v>45</v>
      </c>
      <c r="K1699">
        <v>0</v>
      </c>
      <c r="M1699">
        <v>0</v>
      </c>
      <c r="N1699" t="s">
        <v>18</v>
      </c>
    </row>
    <row r="1700" spans="1:14" x14ac:dyDescent="0.3">
      <c r="A1700" t="s">
        <v>97</v>
      </c>
      <c r="B1700">
        <v>5</v>
      </c>
      <c r="C1700" t="s">
        <v>41</v>
      </c>
      <c r="D1700">
        <v>71991</v>
      </c>
      <c r="E1700" t="s">
        <v>42</v>
      </c>
      <c r="F1700">
        <v>6</v>
      </c>
      <c r="G1700" t="s">
        <v>23</v>
      </c>
      <c r="H1700">
        <v>5176.8149999999996</v>
      </c>
      <c r="I1700">
        <v>0</v>
      </c>
      <c r="J1700">
        <v>929335</v>
      </c>
      <c r="K1700">
        <v>2997507</v>
      </c>
      <c r="M1700">
        <v>8119.08</v>
      </c>
      <c r="N1700" t="s">
        <v>18</v>
      </c>
    </row>
    <row r="1701" spans="1:14" x14ac:dyDescent="0.3">
      <c r="A1701" t="s">
        <v>112</v>
      </c>
      <c r="B1701">
        <v>5</v>
      </c>
      <c r="C1701" t="s">
        <v>82</v>
      </c>
      <c r="D1701">
        <v>63354</v>
      </c>
      <c r="E1701" t="s">
        <v>211</v>
      </c>
      <c r="F1701">
        <v>13</v>
      </c>
      <c r="G1701" t="s">
        <v>102</v>
      </c>
      <c r="H1701">
        <v>22485.314999999999</v>
      </c>
      <c r="I1701">
        <v>0</v>
      </c>
      <c r="J1701">
        <v>3817055</v>
      </c>
      <c r="K1701">
        <v>14547384</v>
      </c>
      <c r="M1701">
        <v>19468.919999999998</v>
      </c>
      <c r="N1701" t="s">
        <v>18</v>
      </c>
    </row>
    <row r="1702" spans="1:14" x14ac:dyDescent="0.3">
      <c r="A1702" t="s">
        <v>97</v>
      </c>
      <c r="B1702">
        <v>5</v>
      </c>
      <c r="C1702" t="s">
        <v>56</v>
      </c>
      <c r="D1702">
        <v>96857</v>
      </c>
      <c r="E1702" t="s">
        <v>58</v>
      </c>
      <c r="F1702">
        <v>6</v>
      </c>
      <c r="G1702" t="s">
        <v>23</v>
      </c>
      <c r="H1702">
        <v>7902.1170000000002</v>
      </c>
      <c r="I1702">
        <v>0</v>
      </c>
      <c r="J1702">
        <v>1010100</v>
      </c>
      <c r="K1702">
        <v>3470316</v>
      </c>
      <c r="M1702">
        <v>9712.7999999999993</v>
      </c>
      <c r="N1702" t="s">
        <v>18</v>
      </c>
    </row>
    <row r="1703" spans="1:14" x14ac:dyDescent="0.3">
      <c r="A1703" t="s">
        <v>97</v>
      </c>
      <c r="B1703">
        <v>5</v>
      </c>
      <c r="C1703" t="s">
        <v>56</v>
      </c>
      <c r="D1703">
        <v>87703</v>
      </c>
      <c r="E1703" t="s">
        <v>212</v>
      </c>
      <c r="F1703">
        <v>2</v>
      </c>
      <c r="G1703" t="s">
        <v>152</v>
      </c>
      <c r="H1703">
        <v>1749.732</v>
      </c>
      <c r="I1703">
        <v>0</v>
      </c>
      <c r="J1703">
        <v>77235</v>
      </c>
      <c r="K1703">
        <v>443778</v>
      </c>
      <c r="M1703">
        <v>588.24</v>
      </c>
      <c r="N1703" t="s">
        <v>18</v>
      </c>
    </row>
    <row r="1704" spans="1:14" x14ac:dyDescent="0.3">
      <c r="A1704" t="s">
        <v>97</v>
      </c>
      <c r="B1704">
        <v>5</v>
      </c>
      <c r="C1704" t="s">
        <v>61</v>
      </c>
      <c r="D1704">
        <v>16927</v>
      </c>
      <c r="E1704" t="s">
        <v>64</v>
      </c>
      <c r="F1704">
        <v>14</v>
      </c>
      <c r="G1704" t="s">
        <v>28</v>
      </c>
      <c r="H1704">
        <v>7515.0360000000001</v>
      </c>
      <c r="I1704">
        <v>0</v>
      </c>
      <c r="J1704">
        <v>242910</v>
      </c>
      <c r="K1704">
        <v>190116</v>
      </c>
      <c r="M1704">
        <v>15690.96</v>
      </c>
      <c r="N1704" t="s">
        <v>18</v>
      </c>
    </row>
    <row r="1705" spans="1:14" x14ac:dyDescent="0.3">
      <c r="A1705" t="s">
        <v>97</v>
      </c>
      <c r="B1705">
        <v>5</v>
      </c>
      <c r="C1705" t="s">
        <v>56</v>
      </c>
      <c r="D1705">
        <v>87703</v>
      </c>
      <c r="E1705" t="s">
        <v>59</v>
      </c>
      <c r="F1705">
        <v>18</v>
      </c>
      <c r="G1705" t="s">
        <v>34</v>
      </c>
      <c r="H1705">
        <v>43211.457000000002</v>
      </c>
      <c r="I1705">
        <v>0</v>
      </c>
      <c r="J1705">
        <v>2561105</v>
      </c>
      <c r="K1705">
        <v>7850343</v>
      </c>
      <c r="M1705">
        <v>28620.84</v>
      </c>
      <c r="N1705" t="s">
        <v>18</v>
      </c>
    </row>
    <row r="1706" spans="1:14" x14ac:dyDescent="0.3">
      <c r="A1706" t="s">
        <v>97</v>
      </c>
      <c r="B1706">
        <v>5</v>
      </c>
      <c r="C1706" t="s">
        <v>15</v>
      </c>
      <c r="D1706">
        <v>38976</v>
      </c>
      <c r="E1706" t="s">
        <v>35</v>
      </c>
      <c r="F1706">
        <v>17</v>
      </c>
      <c r="G1706" t="s">
        <v>33</v>
      </c>
      <c r="H1706">
        <v>2486.13</v>
      </c>
      <c r="I1706">
        <v>0</v>
      </c>
      <c r="J1706">
        <v>5</v>
      </c>
      <c r="K1706">
        <v>0</v>
      </c>
      <c r="M1706">
        <v>0</v>
      </c>
      <c r="N1706" t="s">
        <v>18</v>
      </c>
    </row>
    <row r="1707" spans="1:14" x14ac:dyDescent="0.3">
      <c r="A1707" t="s">
        <v>97</v>
      </c>
      <c r="B1707">
        <v>5</v>
      </c>
      <c r="C1707" t="s">
        <v>15</v>
      </c>
      <c r="D1707">
        <v>18808</v>
      </c>
      <c r="E1707" t="s">
        <v>40</v>
      </c>
      <c r="F1707">
        <v>8</v>
      </c>
      <c r="G1707" t="s">
        <v>26</v>
      </c>
      <c r="H1707">
        <v>1611.2639999999999</v>
      </c>
      <c r="I1707">
        <v>0</v>
      </c>
      <c r="J1707">
        <v>30480</v>
      </c>
      <c r="K1707">
        <v>233550</v>
      </c>
      <c r="M1707">
        <v>5164.2</v>
      </c>
      <c r="N1707" t="s">
        <v>39</v>
      </c>
    </row>
    <row r="1708" spans="1:14" x14ac:dyDescent="0.3">
      <c r="A1708" t="s">
        <v>97</v>
      </c>
      <c r="B1708">
        <v>5</v>
      </c>
      <c r="C1708" t="s">
        <v>68</v>
      </c>
      <c r="D1708">
        <v>64983</v>
      </c>
      <c r="E1708" t="s">
        <v>71</v>
      </c>
      <c r="F1708">
        <v>14</v>
      </c>
      <c r="G1708" t="s">
        <v>28</v>
      </c>
      <c r="H1708">
        <v>10992.471</v>
      </c>
      <c r="I1708">
        <v>0</v>
      </c>
      <c r="J1708">
        <v>325405</v>
      </c>
      <c r="K1708">
        <v>2489442</v>
      </c>
      <c r="M1708">
        <v>18965.04</v>
      </c>
      <c r="N1708" t="s">
        <v>72</v>
      </c>
    </row>
    <row r="1709" spans="1:14" x14ac:dyDescent="0.3">
      <c r="A1709" t="s">
        <v>97</v>
      </c>
      <c r="B1709">
        <v>5</v>
      </c>
      <c r="C1709" t="s">
        <v>93</v>
      </c>
      <c r="D1709">
        <v>29650</v>
      </c>
      <c r="E1709" t="s">
        <v>96</v>
      </c>
      <c r="F1709">
        <v>1</v>
      </c>
      <c r="G1709" t="s">
        <v>168</v>
      </c>
      <c r="H1709">
        <v>2652.9209999999998</v>
      </c>
      <c r="I1709">
        <v>0</v>
      </c>
      <c r="J1709">
        <v>382475</v>
      </c>
      <c r="K1709">
        <v>1292226</v>
      </c>
      <c r="M1709">
        <v>996.36</v>
      </c>
      <c r="N1709" t="s">
        <v>18</v>
      </c>
    </row>
    <row r="1710" spans="1:14" x14ac:dyDescent="0.3">
      <c r="A1710" t="s">
        <v>99</v>
      </c>
      <c r="B1710">
        <v>5</v>
      </c>
      <c r="C1710" t="s">
        <v>82</v>
      </c>
      <c r="D1710">
        <v>98422</v>
      </c>
      <c r="E1710" t="s">
        <v>83</v>
      </c>
      <c r="F1710">
        <v>5</v>
      </c>
      <c r="G1710" t="s">
        <v>22</v>
      </c>
      <c r="H1710">
        <v>3320.085</v>
      </c>
      <c r="I1710">
        <v>0</v>
      </c>
      <c r="J1710">
        <v>177560</v>
      </c>
      <c r="K1710">
        <v>395811</v>
      </c>
      <c r="M1710">
        <v>1044.24</v>
      </c>
      <c r="N1710" t="s">
        <v>39</v>
      </c>
    </row>
    <row r="1711" spans="1:14" x14ac:dyDescent="0.3">
      <c r="A1711" t="s">
        <v>97</v>
      </c>
      <c r="B1711">
        <v>5</v>
      </c>
      <c r="C1711" t="s">
        <v>61</v>
      </c>
      <c r="D1711">
        <v>88750</v>
      </c>
      <c r="E1711" t="s">
        <v>202</v>
      </c>
      <c r="F1711">
        <v>5</v>
      </c>
      <c r="G1711" t="s">
        <v>141</v>
      </c>
      <c r="H1711">
        <v>4626.09</v>
      </c>
      <c r="I1711">
        <v>0</v>
      </c>
      <c r="J1711">
        <v>324840</v>
      </c>
      <c r="K1711">
        <v>717543</v>
      </c>
      <c r="M1711">
        <v>1244.8800000000001</v>
      </c>
      <c r="N1711" t="s">
        <v>18</v>
      </c>
    </row>
    <row r="1712" spans="1:14" x14ac:dyDescent="0.3">
      <c r="A1712" t="s">
        <v>97</v>
      </c>
      <c r="B1712">
        <v>5</v>
      </c>
      <c r="C1712" t="s">
        <v>75</v>
      </c>
      <c r="D1712">
        <v>34378</v>
      </c>
      <c r="E1712" t="s">
        <v>79</v>
      </c>
      <c r="F1712">
        <v>5</v>
      </c>
      <c r="G1712" t="s">
        <v>22</v>
      </c>
      <c r="H1712">
        <v>4018.7190000000001</v>
      </c>
      <c r="I1712">
        <v>0</v>
      </c>
      <c r="J1712">
        <v>344650</v>
      </c>
      <c r="K1712">
        <v>726840</v>
      </c>
      <c r="M1712">
        <v>1153.68</v>
      </c>
      <c r="N1712" t="s">
        <v>18</v>
      </c>
    </row>
    <row r="1713" spans="1:14" x14ac:dyDescent="0.3">
      <c r="A1713" t="s">
        <v>97</v>
      </c>
      <c r="B1713">
        <v>5</v>
      </c>
      <c r="C1713" t="s">
        <v>46</v>
      </c>
      <c r="D1713">
        <v>15552</v>
      </c>
      <c r="E1713" t="s">
        <v>47</v>
      </c>
      <c r="F1713">
        <v>17</v>
      </c>
      <c r="G1713" t="s">
        <v>33</v>
      </c>
      <c r="H1713">
        <v>31.47</v>
      </c>
      <c r="I1713">
        <v>0</v>
      </c>
      <c r="J1713">
        <v>50</v>
      </c>
      <c r="K1713">
        <v>0</v>
      </c>
      <c r="M1713">
        <v>0</v>
      </c>
      <c r="N1713" t="s">
        <v>18</v>
      </c>
    </row>
    <row r="1714" spans="1:14" x14ac:dyDescent="0.3">
      <c r="A1714" t="s">
        <v>97</v>
      </c>
      <c r="B1714">
        <v>5</v>
      </c>
      <c r="C1714" t="s">
        <v>51</v>
      </c>
      <c r="D1714">
        <v>45583</v>
      </c>
      <c r="E1714" t="s">
        <v>54</v>
      </c>
      <c r="F1714">
        <v>12</v>
      </c>
      <c r="G1714" t="s">
        <v>30</v>
      </c>
      <c r="H1714">
        <v>5453.7510000000002</v>
      </c>
      <c r="I1714">
        <v>0</v>
      </c>
      <c r="J1714">
        <v>2471580</v>
      </c>
      <c r="K1714">
        <v>7680219</v>
      </c>
      <c r="M1714">
        <v>30469.919999999998</v>
      </c>
      <c r="N1714" t="s">
        <v>18</v>
      </c>
    </row>
    <row r="1715" spans="1:14" x14ac:dyDescent="0.3">
      <c r="A1715" t="s">
        <v>97</v>
      </c>
      <c r="B1715">
        <v>5</v>
      </c>
      <c r="C1715" t="s">
        <v>61</v>
      </c>
      <c r="D1715">
        <v>88750</v>
      </c>
      <c r="E1715" t="s">
        <v>213</v>
      </c>
      <c r="F1715">
        <v>14</v>
      </c>
      <c r="G1715" t="s">
        <v>125</v>
      </c>
      <c r="H1715">
        <v>13390.485000000001</v>
      </c>
      <c r="I1715">
        <v>0</v>
      </c>
      <c r="J1715">
        <v>342935</v>
      </c>
      <c r="K1715">
        <v>2833749</v>
      </c>
      <c r="M1715">
        <v>16062.6</v>
      </c>
      <c r="N1715" t="s">
        <v>18</v>
      </c>
    </row>
    <row r="1716" spans="1:14" x14ac:dyDescent="0.3">
      <c r="A1716" t="s">
        <v>97</v>
      </c>
      <c r="B1716">
        <v>5</v>
      </c>
      <c r="C1716" t="s">
        <v>82</v>
      </c>
      <c r="E1716" t="s">
        <v>84</v>
      </c>
      <c r="F1716">
        <v>5</v>
      </c>
      <c r="G1716" t="s">
        <v>22</v>
      </c>
      <c r="H1716">
        <v>2401.1610000000001</v>
      </c>
      <c r="I1716">
        <v>0</v>
      </c>
      <c r="J1716">
        <v>180875</v>
      </c>
      <c r="K1716">
        <v>370998</v>
      </c>
      <c r="M1716">
        <v>1130.8800000000001</v>
      </c>
      <c r="N1716" t="s">
        <v>18</v>
      </c>
    </row>
    <row r="1717" spans="1:14" x14ac:dyDescent="0.3">
      <c r="A1717" t="s">
        <v>97</v>
      </c>
      <c r="B1717">
        <v>5</v>
      </c>
      <c r="C1717" t="s">
        <v>68</v>
      </c>
      <c r="D1717">
        <v>78325</v>
      </c>
      <c r="E1717" t="s">
        <v>74</v>
      </c>
      <c r="F1717">
        <v>5</v>
      </c>
      <c r="G1717" t="s">
        <v>22</v>
      </c>
      <c r="H1717">
        <v>4456.152</v>
      </c>
      <c r="I1717">
        <v>0</v>
      </c>
      <c r="J1717">
        <v>275580</v>
      </c>
      <c r="K1717">
        <v>549456</v>
      </c>
      <c r="M1717">
        <v>959.88</v>
      </c>
      <c r="N1717" t="s">
        <v>18</v>
      </c>
    </row>
    <row r="1718" spans="1:14" x14ac:dyDescent="0.3">
      <c r="A1718" t="s">
        <v>97</v>
      </c>
      <c r="B1718">
        <v>5</v>
      </c>
      <c r="C1718" t="s">
        <v>68</v>
      </c>
      <c r="D1718">
        <v>94153</v>
      </c>
      <c r="E1718" t="s">
        <v>214</v>
      </c>
      <c r="F1718">
        <v>6</v>
      </c>
      <c r="G1718" t="s">
        <v>134</v>
      </c>
      <c r="H1718">
        <v>14196.117</v>
      </c>
      <c r="I1718">
        <v>0</v>
      </c>
      <c r="J1718">
        <v>1876745</v>
      </c>
      <c r="K1718">
        <v>7049448</v>
      </c>
      <c r="M1718">
        <v>12359.88</v>
      </c>
      <c r="N1718" t="s">
        <v>39</v>
      </c>
    </row>
    <row r="1719" spans="1:14" x14ac:dyDescent="0.3">
      <c r="A1719" t="s">
        <v>97</v>
      </c>
      <c r="B1719">
        <v>5</v>
      </c>
      <c r="C1719" t="s">
        <v>46</v>
      </c>
      <c r="D1719">
        <v>15552</v>
      </c>
      <c r="E1719" t="s">
        <v>47</v>
      </c>
      <c r="F1719">
        <v>9</v>
      </c>
      <c r="G1719" t="s">
        <v>27</v>
      </c>
      <c r="H1719">
        <v>1907.0820000000001</v>
      </c>
      <c r="I1719">
        <v>0</v>
      </c>
      <c r="J1719">
        <v>31770</v>
      </c>
      <c r="K1719">
        <v>242268</v>
      </c>
      <c r="M1719">
        <v>2070.2399999999998</v>
      </c>
      <c r="N1719" t="s">
        <v>18</v>
      </c>
    </row>
    <row r="1720" spans="1:14" x14ac:dyDescent="0.3">
      <c r="A1720" t="s">
        <v>97</v>
      </c>
      <c r="B1720">
        <v>5</v>
      </c>
      <c r="C1720" t="s">
        <v>89</v>
      </c>
      <c r="D1720">
        <v>76852</v>
      </c>
      <c r="E1720" t="s">
        <v>91</v>
      </c>
      <c r="F1720">
        <v>9</v>
      </c>
      <c r="G1720" t="s">
        <v>27</v>
      </c>
      <c r="H1720">
        <v>3757.518</v>
      </c>
      <c r="I1720">
        <v>0</v>
      </c>
      <c r="J1720">
        <v>68660</v>
      </c>
      <c r="K1720">
        <v>472407</v>
      </c>
      <c r="M1720">
        <v>4767.4799999999996</v>
      </c>
      <c r="N1720" t="s">
        <v>18</v>
      </c>
    </row>
    <row r="1721" spans="1:14" x14ac:dyDescent="0.3">
      <c r="A1721" t="s">
        <v>112</v>
      </c>
      <c r="B1721">
        <v>5</v>
      </c>
      <c r="C1721" t="s">
        <v>89</v>
      </c>
      <c r="D1721">
        <v>76852</v>
      </c>
      <c r="E1721" t="s">
        <v>91</v>
      </c>
      <c r="F1721">
        <v>18</v>
      </c>
      <c r="G1721" t="s">
        <v>34</v>
      </c>
      <c r="H1721">
        <v>57171.548999999999</v>
      </c>
      <c r="I1721">
        <v>0</v>
      </c>
      <c r="J1721">
        <v>5200170</v>
      </c>
      <c r="K1721">
        <v>17615430</v>
      </c>
      <c r="M1721">
        <v>37093.32</v>
      </c>
      <c r="N1721" t="s">
        <v>18</v>
      </c>
    </row>
    <row r="1722" spans="1:14" x14ac:dyDescent="0.3">
      <c r="A1722" t="s">
        <v>97</v>
      </c>
      <c r="B1722">
        <v>5</v>
      </c>
      <c r="C1722" t="s">
        <v>15</v>
      </c>
      <c r="D1722">
        <v>17647</v>
      </c>
      <c r="E1722" t="s">
        <v>36</v>
      </c>
      <c r="F1722">
        <v>7</v>
      </c>
      <c r="G1722" t="s">
        <v>25</v>
      </c>
      <c r="H1722">
        <v>7980.7920000000004</v>
      </c>
      <c r="I1722">
        <v>0</v>
      </c>
      <c r="J1722">
        <v>224800</v>
      </c>
      <c r="K1722">
        <v>2068248</v>
      </c>
      <c r="M1722">
        <v>7492.08</v>
      </c>
      <c r="N1722" t="s">
        <v>18</v>
      </c>
    </row>
    <row r="1723" spans="1:14" x14ac:dyDescent="0.3">
      <c r="A1723" t="s">
        <v>97</v>
      </c>
      <c r="B1723">
        <v>5</v>
      </c>
      <c r="C1723" t="s">
        <v>75</v>
      </c>
      <c r="D1723">
        <v>94882</v>
      </c>
      <c r="E1723" t="s">
        <v>78</v>
      </c>
      <c r="F1723">
        <v>12</v>
      </c>
      <c r="G1723" t="s">
        <v>157</v>
      </c>
      <c r="H1723">
        <v>7691.268</v>
      </c>
      <c r="I1723">
        <v>0</v>
      </c>
      <c r="J1723">
        <v>4669065</v>
      </c>
      <c r="K1723">
        <v>15293445</v>
      </c>
      <c r="M1723">
        <v>37015.800000000003</v>
      </c>
      <c r="N1723" t="s">
        <v>39</v>
      </c>
    </row>
    <row r="1724" spans="1:14" x14ac:dyDescent="0.3">
      <c r="A1724" t="s">
        <v>97</v>
      </c>
      <c r="B1724">
        <v>5</v>
      </c>
      <c r="C1724" t="s">
        <v>51</v>
      </c>
      <c r="D1724">
        <v>45583</v>
      </c>
      <c r="E1724" t="s">
        <v>54</v>
      </c>
      <c r="F1724">
        <v>4</v>
      </c>
      <c r="G1724" t="s">
        <v>21</v>
      </c>
      <c r="H1724">
        <v>1025.922</v>
      </c>
      <c r="I1724">
        <v>0</v>
      </c>
      <c r="J1724">
        <v>298320</v>
      </c>
      <c r="K1724">
        <v>499470</v>
      </c>
      <c r="M1724">
        <v>595.08000000000004</v>
      </c>
      <c r="N1724" t="s">
        <v>18</v>
      </c>
    </row>
    <row r="1725" spans="1:14" x14ac:dyDescent="0.3">
      <c r="A1725" t="s">
        <v>97</v>
      </c>
      <c r="B1725">
        <v>5</v>
      </c>
      <c r="C1725" t="s">
        <v>93</v>
      </c>
      <c r="D1725">
        <v>29650</v>
      </c>
      <c r="E1725" t="s">
        <v>215</v>
      </c>
      <c r="F1725">
        <v>8</v>
      </c>
      <c r="G1725" t="s">
        <v>136</v>
      </c>
      <c r="H1725">
        <v>1951.14</v>
      </c>
      <c r="I1725">
        <v>0</v>
      </c>
      <c r="J1725">
        <v>59755</v>
      </c>
      <c r="K1725">
        <v>323262</v>
      </c>
      <c r="M1725">
        <v>3885.12</v>
      </c>
      <c r="N1725" t="s">
        <v>18</v>
      </c>
    </row>
    <row r="1726" spans="1:14" x14ac:dyDescent="0.3">
      <c r="A1726" t="s">
        <v>97</v>
      </c>
      <c r="B1726">
        <v>5</v>
      </c>
      <c r="C1726" t="s">
        <v>82</v>
      </c>
      <c r="D1726">
        <v>63354</v>
      </c>
      <c r="E1726" t="s">
        <v>85</v>
      </c>
      <c r="F1726">
        <v>8</v>
      </c>
      <c r="G1726" t="s">
        <v>26</v>
      </c>
      <c r="H1726">
        <v>3357.8490000000002</v>
      </c>
      <c r="I1726">
        <v>0</v>
      </c>
      <c r="J1726">
        <v>72015</v>
      </c>
      <c r="K1726">
        <v>383523</v>
      </c>
      <c r="M1726">
        <v>4767.4799999999996</v>
      </c>
      <c r="N1726" t="s">
        <v>18</v>
      </c>
    </row>
    <row r="1727" spans="1:14" x14ac:dyDescent="0.3">
      <c r="A1727" t="s">
        <v>216</v>
      </c>
      <c r="B1727">
        <v>6</v>
      </c>
      <c r="C1727" t="s">
        <v>15</v>
      </c>
      <c r="D1727">
        <v>88253</v>
      </c>
      <c r="E1727" t="s">
        <v>16</v>
      </c>
      <c r="F1727">
        <v>1</v>
      </c>
      <c r="G1727" t="s">
        <v>17</v>
      </c>
      <c r="H1727">
        <v>2939.2979999999998</v>
      </c>
      <c r="I1727">
        <v>0</v>
      </c>
      <c r="J1727">
        <v>355580</v>
      </c>
      <c r="K1727">
        <v>1172145</v>
      </c>
      <c r="M1727">
        <v>932.52</v>
      </c>
      <c r="N1727" t="s">
        <v>18</v>
      </c>
    </row>
    <row r="1728" spans="1:14" x14ac:dyDescent="0.3">
      <c r="A1728" t="s">
        <v>216</v>
      </c>
      <c r="B1728">
        <v>6</v>
      </c>
      <c r="C1728" t="s">
        <v>15</v>
      </c>
      <c r="D1728">
        <v>88253</v>
      </c>
      <c r="E1728" t="s">
        <v>16</v>
      </c>
      <c r="F1728">
        <v>2</v>
      </c>
      <c r="G1728" t="s">
        <v>19</v>
      </c>
      <c r="H1728">
        <v>1208.4480000000001</v>
      </c>
      <c r="I1728">
        <v>0</v>
      </c>
      <c r="J1728">
        <v>79930</v>
      </c>
      <c r="K1728">
        <v>418905</v>
      </c>
      <c r="M1728">
        <v>686.28</v>
      </c>
      <c r="N1728" t="s">
        <v>18</v>
      </c>
    </row>
    <row r="1729" spans="1:14" x14ac:dyDescent="0.3">
      <c r="A1729" t="s">
        <v>216</v>
      </c>
      <c r="B1729">
        <v>6</v>
      </c>
      <c r="C1729" t="s">
        <v>15</v>
      </c>
      <c r="D1729">
        <v>88253</v>
      </c>
      <c r="E1729" t="s">
        <v>16</v>
      </c>
      <c r="F1729">
        <v>3</v>
      </c>
      <c r="G1729" t="s">
        <v>20</v>
      </c>
      <c r="H1729">
        <v>47.204999999999998</v>
      </c>
      <c r="I1729">
        <v>0</v>
      </c>
      <c r="J1729">
        <v>418815</v>
      </c>
      <c r="K1729">
        <v>634173</v>
      </c>
      <c r="M1729">
        <v>882.36</v>
      </c>
      <c r="N1729" t="s">
        <v>18</v>
      </c>
    </row>
    <row r="1730" spans="1:14" x14ac:dyDescent="0.3">
      <c r="A1730" t="s">
        <v>216</v>
      </c>
      <c r="B1730">
        <v>6</v>
      </c>
      <c r="C1730" t="s">
        <v>15</v>
      </c>
      <c r="D1730">
        <v>88253</v>
      </c>
      <c r="E1730" t="s">
        <v>16</v>
      </c>
      <c r="F1730">
        <v>4</v>
      </c>
      <c r="G1730" t="s">
        <v>21</v>
      </c>
      <c r="H1730">
        <v>1535.7360000000001</v>
      </c>
      <c r="I1730">
        <v>0</v>
      </c>
      <c r="J1730">
        <v>290175</v>
      </c>
      <c r="K1730">
        <v>458148</v>
      </c>
      <c r="M1730">
        <v>1085.28</v>
      </c>
      <c r="N1730" t="s">
        <v>18</v>
      </c>
    </row>
    <row r="1731" spans="1:14" x14ac:dyDescent="0.3">
      <c r="A1731" t="s">
        <v>216</v>
      </c>
      <c r="B1731">
        <v>6</v>
      </c>
      <c r="C1731" t="s">
        <v>15</v>
      </c>
      <c r="D1731">
        <v>88253</v>
      </c>
      <c r="E1731" t="s">
        <v>16</v>
      </c>
      <c r="F1731">
        <v>5</v>
      </c>
      <c r="G1731" t="s">
        <v>22</v>
      </c>
      <c r="H1731">
        <v>1601.8230000000001</v>
      </c>
      <c r="I1731">
        <v>0</v>
      </c>
      <c r="J1731">
        <v>155190</v>
      </c>
      <c r="K1731">
        <v>317517</v>
      </c>
      <c r="M1731">
        <v>1067.04</v>
      </c>
      <c r="N1731" t="s">
        <v>18</v>
      </c>
    </row>
    <row r="1732" spans="1:14" x14ac:dyDescent="0.3">
      <c r="A1732" t="s">
        <v>216</v>
      </c>
      <c r="B1732">
        <v>6</v>
      </c>
      <c r="C1732" t="s">
        <v>15</v>
      </c>
      <c r="D1732">
        <v>88253</v>
      </c>
      <c r="E1732" t="s">
        <v>16</v>
      </c>
      <c r="F1732">
        <v>6</v>
      </c>
      <c r="G1732" t="s">
        <v>23</v>
      </c>
      <c r="H1732">
        <v>8931.1859999999997</v>
      </c>
      <c r="I1732">
        <v>0</v>
      </c>
      <c r="J1732">
        <v>1780695</v>
      </c>
      <c r="K1732">
        <v>5092125</v>
      </c>
      <c r="M1732">
        <v>12145.56</v>
      </c>
      <c r="N1732" t="s">
        <v>18</v>
      </c>
    </row>
    <row r="1733" spans="1:14" x14ac:dyDescent="0.3">
      <c r="A1733" t="s">
        <v>216</v>
      </c>
      <c r="B1733">
        <v>6</v>
      </c>
      <c r="C1733" t="s">
        <v>15</v>
      </c>
      <c r="D1733">
        <v>88253</v>
      </c>
      <c r="E1733" t="s">
        <v>16</v>
      </c>
      <c r="F1733">
        <v>13</v>
      </c>
      <c r="G1733" t="s">
        <v>24</v>
      </c>
      <c r="H1733">
        <v>16263.696</v>
      </c>
      <c r="I1733">
        <v>0</v>
      </c>
      <c r="J1733">
        <v>3080385</v>
      </c>
      <c r="K1733">
        <v>8145645</v>
      </c>
      <c r="M1733">
        <v>16810.439999999999</v>
      </c>
      <c r="N1733" t="s">
        <v>18</v>
      </c>
    </row>
    <row r="1734" spans="1:14" x14ac:dyDescent="0.3">
      <c r="A1734" t="s">
        <v>216</v>
      </c>
      <c r="B1734">
        <v>6</v>
      </c>
      <c r="C1734" t="s">
        <v>15</v>
      </c>
      <c r="D1734">
        <v>88253</v>
      </c>
      <c r="E1734" t="s">
        <v>16</v>
      </c>
      <c r="F1734">
        <v>7</v>
      </c>
      <c r="G1734" t="s">
        <v>25</v>
      </c>
      <c r="H1734">
        <v>4519.0919999999996</v>
      </c>
      <c r="I1734">
        <v>0</v>
      </c>
      <c r="J1734">
        <v>158000</v>
      </c>
      <c r="K1734">
        <v>1172712</v>
      </c>
      <c r="M1734">
        <v>8349.36</v>
      </c>
      <c r="N1734" t="s">
        <v>18</v>
      </c>
    </row>
    <row r="1735" spans="1:14" x14ac:dyDescent="0.3">
      <c r="A1735" t="s">
        <v>216</v>
      </c>
      <c r="B1735">
        <v>6</v>
      </c>
      <c r="C1735" t="s">
        <v>15</v>
      </c>
      <c r="D1735">
        <v>88253</v>
      </c>
      <c r="E1735" t="s">
        <v>16</v>
      </c>
      <c r="F1735">
        <v>8</v>
      </c>
      <c r="G1735" t="s">
        <v>26</v>
      </c>
      <c r="H1735">
        <v>1686.7919999999999</v>
      </c>
      <c r="I1735">
        <v>0</v>
      </c>
      <c r="J1735">
        <v>52595</v>
      </c>
      <c r="K1735">
        <v>376821</v>
      </c>
      <c r="M1735">
        <v>4550.88</v>
      </c>
      <c r="N1735" t="s">
        <v>18</v>
      </c>
    </row>
    <row r="1736" spans="1:14" x14ac:dyDescent="0.3">
      <c r="A1736" t="s">
        <v>216</v>
      </c>
      <c r="B1736">
        <v>6</v>
      </c>
      <c r="C1736" t="s">
        <v>15</v>
      </c>
      <c r="D1736">
        <v>88253</v>
      </c>
      <c r="E1736" t="s">
        <v>16</v>
      </c>
      <c r="F1736">
        <v>9</v>
      </c>
      <c r="G1736" t="s">
        <v>27</v>
      </c>
      <c r="H1736">
        <v>1608.117</v>
      </c>
      <c r="I1736">
        <v>0</v>
      </c>
      <c r="J1736">
        <v>55035</v>
      </c>
      <c r="K1736">
        <v>367107</v>
      </c>
      <c r="M1736">
        <v>5305.56</v>
      </c>
      <c r="N1736" t="s">
        <v>18</v>
      </c>
    </row>
    <row r="1737" spans="1:14" x14ac:dyDescent="0.3">
      <c r="A1737" t="s">
        <v>216</v>
      </c>
      <c r="B1737">
        <v>6</v>
      </c>
      <c r="C1737" t="s">
        <v>15</v>
      </c>
      <c r="D1737">
        <v>88253</v>
      </c>
      <c r="E1737" t="s">
        <v>16</v>
      </c>
      <c r="F1737">
        <v>14</v>
      </c>
      <c r="G1737" t="s">
        <v>28</v>
      </c>
      <c r="H1737">
        <v>7814.0010000000002</v>
      </c>
      <c r="I1737">
        <v>0</v>
      </c>
      <c r="J1737">
        <v>265630</v>
      </c>
      <c r="K1737">
        <v>2069478</v>
      </c>
      <c r="M1737">
        <v>18990.12</v>
      </c>
      <c r="N1737" t="s">
        <v>18</v>
      </c>
    </row>
    <row r="1738" spans="1:14" x14ac:dyDescent="0.3">
      <c r="A1738" t="s">
        <v>216</v>
      </c>
      <c r="B1738">
        <v>6</v>
      </c>
      <c r="C1738" t="s">
        <v>15</v>
      </c>
      <c r="D1738">
        <v>88253</v>
      </c>
      <c r="E1738" t="s">
        <v>16</v>
      </c>
      <c r="F1738">
        <v>15</v>
      </c>
      <c r="G1738" t="s">
        <v>29</v>
      </c>
      <c r="H1738">
        <v>4361.7420000000002</v>
      </c>
      <c r="I1738">
        <v>0</v>
      </c>
      <c r="J1738">
        <v>0</v>
      </c>
      <c r="K1738">
        <v>0</v>
      </c>
      <c r="M1738">
        <v>0</v>
      </c>
      <c r="N1738" t="s">
        <v>18</v>
      </c>
    </row>
    <row r="1739" spans="1:14" x14ac:dyDescent="0.3">
      <c r="A1739" t="s">
        <v>216</v>
      </c>
      <c r="B1739">
        <v>6</v>
      </c>
      <c r="C1739" t="s">
        <v>15</v>
      </c>
      <c r="D1739">
        <v>88253</v>
      </c>
      <c r="E1739" t="s">
        <v>16</v>
      </c>
      <c r="F1739">
        <v>12</v>
      </c>
      <c r="G1739" t="s">
        <v>30</v>
      </c>
      <c r="H1739">
        <v>6001.3289999999997</v>
      </c>
      <c r="I1739">
        <v>0</v>
      </c>
      <c r="J1739">
        <v>3346015</v>
      </c>
      <c r="K1739">
        <v>10562364</v>
      </c>
      <c r="M1739">
        <v>35800.559999999998</v>
      </c>
      <c r="N1739" t="s">
        <v>18</v>
      </c>
    </row>
    <row r="1740" spans="1:14" x14ac:dyDescent="0.3">
      <c r="A1740" t="s">
        <v>216</v>
      </c>
      <c r="B1740">
        <v>6</v>
      </c>
      <c r="C1740" t="s">
        <v>15</v>
      </c>
      <c r="D1740">
        <v>88253</v>
      </c>
      <c r="E1740" t="s">
        <v>16</v>
      </c>
      <c r="F1740">
        <v>16</v>
      </c>
      <c r="G1740" t="s">
        <v>31</v>
      </c>
      <c r="H1740">
        <v>2826.0059999999999</v>
      </c>
      <c r="I1740">
        <v>0</v>
      </c>
      <c r="J1740">
        <v>0</v>
      </c>
      <c r="K1740">
        <v>0</v>
      </c>
      <c r="M1740">
        <v>0</v>
      </c>
      <c r="N1740" t="s">
        <v>18</v>
      </c>
    </row>
    <row r="1741" spans="1:14" x14ac:dyDescent="0.3">
      <c r="A1741" t="s">
        <v>216</v>
      </c>
      <c r="B1741">
        <v>6</v>
      </c>
      <c r="C1741" t="s">
        <v>15</v>
      </c>
      <c r="D1741">
        <v>88253</v>
      </c>
      <c r="E1741" t="s">
        <v>16</v>
      </c>
      <c r="F1741">
        <v>11</v>
      </c>
      <c r="G1741" t="s">
        <v>32</v>
      </c>
      <c r="H1741">
        <v>0</v>
      </c>
      <c r="I1741">
        <v>0</v>
      </c>
      <c r="J1741">
        <v>0</v>
      </c>
      <c r="K1741">
        <v>0</v>
      </c>
      <c r="M1741">
        <v>0</v>
      </c>
      <c r="N1741" t="s">
        <v>18</v>
      </c>
    </row>
    <row r="1742" spans="1:14" x14ac:dyDescent="0.3">
      <c r="A1742" t="s">
        <v>216</v>
      </c>
      <c r="B1742">
        <v>6</v>
      </c>
      <c r="C1742" t="s">
        <v>15</v>
      </c>
      <c r="D1742">
        <v>88253</v>
      </c>
      <c r="E1742" t="s">
        <v>16</v>
      </c>
      <c r="F1742">
        <v>17</v>
      </c>
      <c r="G1742" t="s">
        <v>33</v>
      </c>
      <c r="H1742">
        <v>2268.9870000000001</v>
      </c>
      <c r="I1742">
        <v>0</v>
      </c>
      <c r="J1742">
        <v>0</v>
      </c>
      <c r="K1742">
        <v>0</v>
      </c>
      <c r="M1742">
        <v>0</v>
      </c>
      <c r="N1742" t="s">
        <v>18</v>
      </c>
    </row>
    <row r="1743" spans="1:14" x14ac:dyDescent="0.3">
      <c r="A1743" t="s">
        <v>216</v>
      </c>
      <c r="B1743">
        <v>6</v>
      </c>
      <c r="C1743" t="s">
        <v>15</v>
      </c>
      <c r="D1743">
        <v>88253</v>
      </c>
      <c r="E1743" t="s">
        <v>16</v>
      </c>
      <c r="F1743">
        <v>18</v>
      </c>
      <c r="G1743" t="s">
        <v>34</v>
      </c>
      <c r="H1743">
        <v>39535.760999999999</v>
      </c>
      <c r="I1743">
        <v>0</v>
      </c>
      <c r="J1743">
        <v>3346015</v>
      </c>
      <c r="K1743">
        <v>1057056</v>
      </c>
      <c r="M1743">
        <v>35800.559999999998</v>
      </c>
      <c r="N1743" t="s">
        <v>18</v>
      </c>
    </row>
    <row r="1744" spans="1:14" x14ac:dyDescent="0.3">
      <c r="A1744" t="s">
        <v>216</v>
      </c>
      <c r="B1744">
        <v>6</v>
      </c>
      <c r="C1744" t="s">
        <v>15</v>
      </c>
      <c r="D1744">
        <v>38976</v>
      </c>
      <c r="E1744" t="s">
        <v>35</v>
      </c>
      <c r="F1744">
        <v>1</v>
      </c>
      <c r="G1744" t="s">
        <v>17</v>
      </c>
      <c r="H1744">
        <v>2674.95</v>
      </c>
      <c r="I1744">
        <v>0</v>
      </c>
      <c r="J1744">
        <v>649550</v>
      </c>
      <c r="K1744">
        <v>2222031</v>
      </c>
      <c r="M1744">
        <v>1495.68</v>
      </c>
      <c r="N1744" t="s">
        <v>18</v>
      </c>
    </row>
    <row r="1745" spans="1:14" x14ac:dyDescent="0.3">
      <c r="A1745" t="s">
        <v>216</v>
      </c>
      <c r="B1745">
        <v>6</v>
      </c>
      <c r="C1745" t="s">
        <v>15</v>
      </c>
      <c r="D1745">
        <v>38976</v>
      </c>
      <c r="E1745" t="s">
        <v>35</v>
      </c>
      <c r="F1745">
        <v>2</v>
      </c>
      <c r="G1745" t="s">
        <v>19</v>
      </c>
      <c r="H1745">
        <v>5803.0680000000002</v>
      </c>
      <c r="I1745">
        <v>0</v>
      </c>
      <c r="J1745">
        <v>214580</v>
      </c>
      <c r="K1745">
        <v>1178271</v>
      </c>
      <c r="M1745">
        <v>1167.3599999999999</v>
      </c>
      <c r="N1745" t="s">
        <v>18</v>
      </c>
    </row>
    <row r="1746" spans="1:14" x14ac:dyDescent="0.3">
      <c r="A1746" t="s">
        <v>216</v>
      </c>
      <c r="B1746">
        <v>6</v>
      </c>
      <c r="C1746" t="s">
        <v>15</v>
      </c>
      <c r="D1746">
        <v>38976</v>
      </c>
      <c r="E1746" t="s">
        <v>35</v>
      </c>
      <c r="F1746">
        <v>3</v>
      </c>
      <c r="G1746" t="s">
        <v>20</v>
      </c>
      <c r="H1746">
        <v>47.204999999999998</v>
      </c>
      <c r="I1746">
        <v>0</v>
      </c>
      <c r="J1746">
        <v>1242220</v>
      </c>
      <c r="K1746">
        <v>1820496</v>
      </c>
      <c r="M1746">
        <v>1317.84</v>
      </c>
      <c r="N1746" t="s">
        <v>18</v>
      </c>
    </row>
    <row r="1747" spans="1:14" x14ac:dyDescent="0.3">
      <c r="A1747" t="s">
        <v>216</v>
      </c>
      <c r="B1747">
        <v>6</v>
      </c>
      <c r="C1747" t="s">
        <v>15</v>
      </c>
      <c r="D1747">
        <v>38976</v>
      </c>
      <c r="E1747" t="s">
        <v>35</v>
      </c>
      <c r="F1747">
        <v>4</v>
      </c>
      <c r="G1747" t="s">
        <v>21</v>
      </c>
      <c r="H1747">
        <v>2939.2979999999998</v>
      </c>
      <c r="I1747">
        <v>0</v>
      </c>
      <c r="J1747">
        <v>1005660</v>
      </c>
      <c r="K1747">
        <v>1690926</v>
      </c>
      <c r="M1747">
        <v>832.2</v>
      </c>
      <c r="N1747" t="s">
        <v>18</v>
      </c>
    </row>
    <row r="1748" spans="1:14" x14ac:dyDescent="0.3">
      <c r="A1748" t="s">
        <v>216</v>
      </c>
      <c r="B1748">
        <v>6</v>
      </c>
      <c r="C1748" t="s">
        <v>15</v>
      </c>
      <c r="D1748">
        <v>38976</v>
      </c>
      <c r="E1748" t="s">
        <v>35</v>
      </c>
      <c r="F1748">
        <v>5</v>
      </c>
      <c r="G1748" t="s">
        <v>22</v>
      </c>
      <c r="H1748">
        <v>7751.0609999999997</v>
      </c>
      <c r="I1748">
        <v>0</v>
      </c>
      <c r="J1748">
        <v>483725</v>
      </c>
      <c r="K1748">
        <v>1078512</v>
      </c>
      <c r="M1748">
        <v>1545.84</v>
      </c>
      <c r="N1748" t="s">
        <v>18</v>
      </c>
    </row>
    <row r="1749" spans="1:14" x14ac:dyDescent="0.3">
      <c r="A1749" t="s">
        <v>216</v>
      </c>
      <c r="B1749">
        <v>6</v>
      </c>
      <c r="C1749" t="s">
        <v>15</v>
      </c>
      <c r="D1749">
        <v>38976</v>
      </c>
      <c r="E1749" t="s">
        <v>35</v>
      </c>
      <c r="F1749">
        <v>6</v>
      </c>
      <c r="G1749" t="s">
        <v>23</v>
      </c>
      <c r="H1749">
        <v>15373.094999999999</v>
      </c>
      <c r="I1749">
        <v>0</v>
      </c>
      <c r="J1749">
        <v>3273700</v>
      </c>
      <c r="K1749">
        <v>11821986</v>
      </c>
      <c r="M1749">
        <v>10583.76</v>
      </c>
      <c r="N1749" t="s">
        <v>18</v>
      </c>
    </row>
    <row r="1750" spans="1:14" x14ac:dyDescent="0.3">
      <c r="A1750" t="s">
        <v>216</v>
      </c>
      <c r="B1750">
        <v>6</v>
      </c>
      <c r="C1750" t="s">
        <v>15</v>
      </c>
      <c r="D1750">
        <v>38976</v>
      </c>
      <c r="E1750" t="s">
        <v>35</v>
      </c>
      <c r="F1750">
        <v>13</v>
      </c>
      <c r="G1750" t="s">
        <v>24</v>
      </c>
      <c r="H1750">
        <v>34588.677000000003</v>
      </c>
      <c r="I1750">
        <v>0</v>
      </c>
      <c r="J1750">
        <v>6869435</v>
      </c>
      <c r="K1750">
        <v>19549146</v>
      </c>
      <c r="M1750">
        <v>16894.8</v>
      </c>
      <c r="N1750" t="s">
        <v>18</v>
      </c>
    </row>
    <row r="1751" spans="1:14" x14ac:dyDescent="0.3">
      <c r="A1751" t="s">
        <v>216</v>
      </c>
      <c r="B1751">
        <v>6</v>
      </c>
      <c r="C1751" t="s">
        <v>15</v>
      </c>
      <c r="D1751">
        <v>38976</v>
      </c>
      <c r="E1751" t="s">
        <v>35</v>
      </c>
      <c r="F1751">
        <v>7</v>
      </c>
      <c r="G1751" t="s">
        <v>25</v>
      </c>
      <c r="H1751">
        <v>7990.2330000000002</v>
      </c>
      <c r="I1751">
        <v>0</v>
      </c>
      <c r="J1751">
        <v>359535</v>
      </c>
      <c r="K1751">
        <v>2362761</v>
      </c>
      <c r="M1751">
        <v>6605.16</v>
      </c>
      <c r="N1751" t="s">
        <v>18</v>
      </c>
    </row>
    <row r="1752" spans="1:14" x14ac:dyDescent="0.3">
      <c r="A1752" t="s">
        <v>216</v>
      </c>
      <c r="B1752">
        <v>6</v>
      </c>
      <c r="C1752" t="s">
        <v>15</v>
      </c>
      <c r="D1752">
        <v>38976</v>
      </c>
      <c r="E1752" t="s">
        <v>35</v>
      </c>
      <c r="F1752">
        <v>8</v>
      </c>
      <c r="G1752" t="s">
        <v>26</v>
      </c>
      <c r="H1752">
        <v>2184.018</v>
      </c>
      <c r="I1752">
        <v>0</v>
      </c>
      <c r="J1752">
        <v>65395</v>
      </c>
      <c r="K1752">
        <v>459225</v>
      </c>
      <c r="M1752">
        <v>3522.6</v>
      </c>
      <c r="N1752" t="s">
        <v>18</v>
      </c>
    </row>
    <row r="1753" spans="1:14" x14ac:dyDescent="0.3">
      <c r="A1753" t="s">
        <v>216</v>
      </c>
      <c r="B1753">
        <v>6</v>
      </c>
      <c r="C1753" t="s">
        <v>15</v>
      </c>
      <c r="D1753">
        <v>38976</v>
      </c>
      <c r="E1753" t="s">
        <v>35</v>
      </c>
      <c r="F1753">
        <v>9</v>
      </c>
      <c r="G1753" t="s">
        <v>27</v>
      </c>
      <c r="H1753">
        <v>2322.4859999999999</v>
      </c>
      <c r="I1753">
        <v>0</v>
      </c>
      <c r="J1753">
        <v>49310</v>
      </c>
      <c r="K1753">
        <v>376920</v>
      </c>
      <c r="M1753">
        <v>3907.92</v>
      </c>
      <c r="N1753" t="s">
        <v>18</v>
      </c>
    </row>
    <row r="1754" spans="1:14" x14ac:dyDescent="0.3">
      <c r="A1754" t="s">
        <v>216</v>
      </c>
      <c r="B1754">
        <v>6</v>
      </c>
      <c r="C1754" t="s">
        <v>15</v>
      </c>
      <c r="D1754">
        <v>38976</v>
      </c>
      <c r="E1754" t="s">
        <v>35</v>
      </c>
      <c r="F1754">
        <v>14</v>
      </c>
      <c r="G1754" t="s">
        <v>28</v>
      </c>
      <c r="H1754">
        <v>12496.736999999999</v>
      </c>
      <c r="I1754">
        <v>0</v>
      </c>
      <c r="J1754">
        <v>474240</v>
      </c>
      <c r="K1754">
        <v>3277482</v>
      </c>
      <c r="M1754">
        <v>14019.72</v>
      </c>
      <c r="N1754" t="s">
        <v>18</v>
      </c>
    </row>
    <row r="1755" spans="1:14" x14ac:dyDescent="0.3">
      <c r="A1755" t="s">
        <v>216</v>
      </c>
      <c r="B1755">
        <v>6</v>
      </c>
      <c r="C1755" t="s">
        <v>15</v>
      </c>
      <c r="D1755">
        <v>38976</v>
      </c>
      <c r="E1755" t="s">
        <v>35</v>
      </c>
      <c r="F1755">
        <v>15</v>
      </c>
      <c r="G1755" t="s">
        <v>29</v>
      </c>
      <c r="H1755">
        <v>7555.9470000000001</v>
      </c>
      <c r="I1755">
        <v>0</v>
      </c>
      <c r="J1755">
        <v>5</v>
      </c>
      <c r="K1755">
        <v>0</v>
      </c>
      <c r="M1755">
        <v>0</v>
      </c>
      <c r="N1755" t="s">
        <v>18</v>
      </c>
    </row>
    <row r="1756" spans="1:14" x14ac:dyDescent="0.3">
      <c r="A1756" t="s">
        <v>216</v>
      </c>
      <c r="B1756">
        <v>6</v>
      </c>
      <c r="C1756" t="s">
        <v>15</v>
      </c>
      <c r="D1756">
        <v>38976</v>
      </c>
      <c r="E1756" t="s">
        <v>35</v>
      </c>
      <c r="F1756">
        <v>12</v>
      </c>
      <c r="G1756" t="s">
        <v>30</v>
      </c>
      <c r="H1756">
        <v>11533.754999999999</v>
      </c>
      <c r="I1756">
        <v>0</v>
      </c>
      <c r="J1756">
        <v>7343675</v>
      </c>
      <c r="K1756">
        <v>23340288</v>
      </c>
      <c r="M1756">
        <v>30914.52</v>
      </c>
      <c r="N1756" t="s">
        <v>18</v>
      </c>
    </row>
    <row r="1757" spans="1:14" x14ac:dyDescent="0.3">
      <c r="A1757" t="s">
        <v>216</v>
      </c>
      <c r="B1757">
        <v>6</v>
      </c>
      <c r="C1757" t="s">
        <v>15</v>
      </c>
      <c r="D1757">
        <v>38976</v>
      </c>
      <c r="E1757" t="s">
        <v>35</v>
      </c>
      <c r="F1757">
        <v>16</v>
      </c>
      <c r="G1757" t="s">
        <v>31</v>
      </c>
      <c r="H1757">
        <v>5387.6639999999998</v>
      </c>
      <c r="I1757">
        <v>0</v>
      </c>
      <c r="J1757">
        <v>5</v>
      </c>
      <c r="K1757">
        <v>0</v>
      </c>
      <c r="M1757">
        <v>0</v>
      </c>
      <c r="N1757" t="s">
        <v>18</v>
      </c>
    </row>
    <row r="1758" spans="1:14" x14ac:dyDescent="0.3">
      <c r="A1758" t="s">
        <v>216</v>
      </c>
      <c r="B1758">
        <v>6</v>
      </c>
      <c r="C1758" t="s">
        <v>15</v>
      </c>
      <c r="D1758">
        <v>38976</v>
      </c>
      <c r="E1758" t="s">
        <v>35</v>
      </c>
      <c r="F1758">
        <v>11</v>
      </c>
      <c r="G1758" t="s">
        <v>32</v>
      </c>
      <c r="H1758">
        <v>0</v>
      </c>
      <c r="I1758">
        <v>0</v>
      </c>
      <c r="J1758">
        <v>50</v>
      </c>
      <c r="K1758">
        <v>420</v>
      </c>
      <c r="M1758">
        <v>0</v>
      </c>
      <c r="N1758" t="s">
        <v>18</v>
      </c>
    </row>
    <row r="1759" spans="1:14" x14ac:dyDescent="0.3">
      <c r="A1759" t="s">
        <v>216</v>
      </c>
      <c r="B1759">
        <v>6</v>
      </c>
      <c r="C1759" t="s">
        <v>15</v>
      </c>
      <c r="D1759">
        <v>38976</v>
      </c>
      <c r="E1759" t="s">
        <v>35</v>
      </c>
      <c r="F1759">
        <v>17</v>
      </c>
      <c r="G1759" t="s">
        <v>33</v>
      </c>
      <c r="H1759">
        <v>2665.509</v>
      </c>
      <c r="I1759">
        <v>0</v>
      </c>
      <c r="J1759">
        <v>5</v>
      </c>
      <c r="K1759">
        <v>0</v>
      </c>
      <c r="M1759">
        <v>0</v>
      </c>
      <c r="N1759" t="s">
        <v>18</v>
      </c>
    </row>
    <row r="1760" spans="1:14" x14ac:dyDescent="0.3">
      <c r="A1760" t="s">
        <v>216</v>
      </c>
      <c r="B1760">
        <v>6</v>
      </c>
      <c r="C1760" t="s">
        <v>15</v>
      </c>
      <c r="D1760">
        <v>38976</v>
      </c>
      <c r="E1760" t="s">
        <v>35</v>
      </c>
      <c r="F1760">
        <v>18</v>
      </c>
      <c r="G1760" t="s">
        <v>34</v>
      </c>
      <c r="H1760">
        <v>74228.289000000004</v>
      </c>
      <c r="I1760">
        <v>0</v>
      </c>
      <c r="J1760">
        <v>7343675</v>
      </c>
      <c r="K1760">
        <v>24191835</v>
      </c>
      <c r="M1760">
        <v>30914.52</v>
      </c>
      <c r="N1760" t="s">
        <v>18</v>
      </c>
    </row>
    <row r="1761" spans="1:14" x14ac:dyDescent="0.3">
      <c r="A1761" t="s">
        <v>216</v>
      </c>
      <c r="B1761">
        <v>6</v>
      </c>
      <c r="C1761" t="s">
        <v>15</v>
      </c>
      <c r="D1761">
        <v>17647</v>
      </c>
      <c r="E1761" t="s">
        <v>36</v>
      </c>
      <c r="F1761">
        <v>1</v>
      </c>
      <c r="G1761" t="s">
        <v>17</v>
      </c>
      <c r="H1761">
        <v>2341.3679999999999</v>
      </c>
      <c r="I1761">
        <v>0</v>
      </c>
      <c r="J1761">
        <v>444370</v>
      </c>
      <c r="K1761">
        <v>1679373</v>
      </c>
      <c r="M1761">
        <v>1130.8800000000001</v>
      </c>
      <c r="N1761" t="s">
        <v>18</v>
      </c>
    </row>
    <row r="1762" spans="1:14" x14ac:dyDescent="0.3">
      <c r="A1762" t="s">
        <v>216</v>
      </c>
      <c r="B1762">
        <v>6</v>
      </c>
      <c r="C1762" t="s">
        <v>15</v>
      </c>
      <c r="D1762">
        <v>17647</v>
      </c>
      <c r="E1762" t="s">
        <v>36</v>
      </c>
      <c r="F1762">
        <v>2</v>
      </c>
      <c r="G1762" t="s">
        <v>19</v>
      </c>
      <c r="H1762">
        <v>2171.4299999999998</v>
      </c>
      <c r="I1762">
        <v>220</v>
      </c>
      <c r="J1762">
        <v>137445</v>
      </c>
      <c r="K1762">
        <v>865911</v>
      </c>
      <c r="M1762">
        <v>275.88</v>
      </c>
      <c r="N1762" t="s">
        <v>18</v>
      </c>
    </row>
    <row r="1763" spans="1:14" x14ac:dyDescent="0.3">
      <c r="A1763" t="s">
        <v>216</v>
      </c>
      <c r="B1763">
        <v>6</v>
      </c>
      <c r="C1763" t="s">
        <v>15</v>
      </c>
      <c r="D1763">
        <v>17647</v>
      </c>
      <c r="E1763" t="s">
        <v>36</v>
      </c>
      <c r="F1763">
        <v>3</v>
      </c>
      <c r="G1763" t="s">
        <v>20</v>
      </c>
      <c r="H1763">
        <v>47.204999999999998</v>
      </c>
      <c r="I1763">
        <v>0</v>
      </c>
      <c r="J1763">
        <v>797865</v>
      </c>
      <c r="K1763">
        <v>1167783</v>
      </c>
      <c r="M1763">
        <v>1064.76</v>
      </c>
      <c r="N1763" t="s">
        <v>18</v>
      </c>
    </row>
    <row r="1764" spans="1:14" x14ac:dyDescent="0.3">
      <c r="A1764" t="s">
        <v>216</v>
      </c>
      <c r="B1764">
        <v>6</v>
      </c>
      <c r="C1764" t="s">
        <v>15</v>
      </c>
      <c r="D1764">
        <v>17647</v>
      </c>
      <c r="E1764" t="s">
        <v>36</v>
      </c>
      <c r="F1764">
        <v>4</v>
      </c>
      <c r="G1764" t="s">
        <v>21</v>
      </c>
      <c r="H1764">
        <v>2139.96</v>
      </c>
      <c r="I1764">
        <v>162</v>
      </c>
      <c r="J1764">
        <v>497425</v>
      </c>
      <c r="K1764">
        <v>856872</v>
      </c>
      <c r="M1764">
        <v>955.32</v>
      </c>
      <c r="N1764" t="s">
        <v>18</v>
      </c>
    </row>
    <row r="1765" spans="1:14" x14ac:dyDescent="0.3">
      <c r="A1765" t="s">
        <v>216</v>
      </c>
      <c r="B1765">
        <v>6</v>
      </c>
      <c r="C1765" t="s">
        <v>15</v>
      </c>
      <c r="D1765">
        <v>17647</v>
      </c>
      <c r="E1765" t="s">
        <v>36</v>
      </c>
      <c r="F1765">
        <v>5</v>
      </c>
      <c r="G1765" t="s">
        <v>22</v>
      </c>
      <c r="H1765">
        <v>4025.0129999999999</v>
      </c>
      <c r="I1765">
        <v>0</v>
      </c>
      <c r="J1765">
        <v>268690</v>
      </c>
      <c r="K1765">
        <v>538290</v>
      </c>
      <c r="M1765">
        <v>1931.16</v>
      </c>
      <c r="N1765" t="s">
        <v>18</v>
      </c>
    </row>
    <row r="1766" spans="1:14" x14ac:dyDescent="0.3">
      <c r="A1766" t="s">
        <v>216</v>
      </c>
      <c r="B1766">
        <v>6</v>
      </c>
      <c r="C1766" t="s">
        <v>15</v>
      </c>
      <c r="D1766">
        <v>17647</v>
      </c>
      <c r="E1766" t="s">
        <v>36</v>
      </c>
      <c r="F1766">
        <v>6</v>
      </c>
      <c r="G1766" t="s">
        <v>23</v>
      </c>
      <c r="H1766">
        <v>14919.927</v>
      </c>
      <c r="I1766">
        <v>672</v>
      </c>
      <c r="J1766">
        <v>2636840</v>
      </c>
      <c r="K1766">
        <v>9868752</v>
      </c>
      <c r="M1766">
        <v>11557.32</v>
      </c>
      <c r="N1766" t="s">
        <v>18</v>
      </c>
    </row>
    <row r="1767" spans="1:14" x14ac:dyDescent="0.3">
      <c r="A1767" t="s">
        <v>216</v>
      </c>
      <c r="B1767">
        <v>6</v>
      </c>
      <c r="C1767" t="s">
        <v>15</v>
      </c>
      <c r="D1767">
        <v>17647</v>
      </c>
      <c r="E1767" t="s">
        <v>36</v>
      </c>
      <c r="F1767">
        <v>13</v>
      </c>
      <c r="G1767" t="s">
        <v>24</v>
      </c>
      <c r="H1767">
        <v>25644.902999999998</v>
      </c>
      <c r="I1767">
        <v>1054</v>
      </c>
      <c r="J1767">
        <v>4782635</v>
      </c>
      <c r="K1767">
        <v>14448033</v>
      </c>
      <c r="M1767">
        <v>17571.96</v>
      </c>
      <c r="N1767" t="s">
        <v>18</v>
      </c>
    </row>
    <row r="1768" spans="1:14" x14ac:dyDescent="0.3">
      <c r="A1768" t="s">
        <v>216</v>
      </c>
      <c r="B1768">
        <v>6</v>
      </c>
      <c r="C1768" t="s">
        <v>15</v>
      </c>
      <c r="D1768">
        <v>17647</v>
      </c>
      <c r="E1768" t="s">
        <v>36</v>
      </c>
      <c r="F1768">
        <v>7</v>
      </c>
      <c r="G1768" t="s">
        <v>25</v>
      </c>
      <c r="H1768">
        <v>11631.312</v>
      </c>
      <c r="I1768">
        <v>0</v>
      </c>
      <c r="J1768">
        <v>270595</v>
      </c>
      <c r="K1768">
        <v>2488743</v>
      </c>
      <c r="M1768">
        <v>6965.4</v>
      </c>
      <c r="N1768" t="s">
        <v>18</v>
      </c>
    </row>
    <row r="1769" spans="1:14" x14ac:dyDescent="0.3">
      <c r="A1769" t="s">
        <v>216</v>
      </c>
      <c r="B1769">
        <v>6</v>
      </c>
      <c r="C1769" t="s">
        <v>15</v>
      </c>
      <c r="D1769">
        <v>17647</v>
      </c>
      <c r="E1769" t="s">
        <v>36</v>
      </c>
      <c r="F1769">
        <v>8</v>
      </c>
      <c r="G1769" t="s">
        <v>26</v>
      </c>
      <c r="H1769">
        <v>62.94</v>
      </c>
      <c r="I1769">
        <v>0</v>
      </c>
      <c r="J1769">
        <v>60500</v>
      </c>
      <c r="K1769">
        <v>415146</v>
      </c>
      <c r="M1769">
        <v>5367.12</v>
      </c>
      <c r="N1769" t="s">
        <v>18</v>
      </c>
    </row>
    <row r="1770" spans="1:14" x14ac:dyDescent="0.3">
      <c r="A1770" t="s">
        <v>216</v>
      </c>
      <c r="B1770">
        <v>6</v>
      </c>
      <c r="C1770" t="s">
        <v>15</v>
      </c>
      <c r="D1770">
        <v>17647</v>
      </c>
      <c r="E1770" t="s">
        <v>36</v>
      </c>
      <c r="F1770">
        <v>9</v>
      </c>
      <c r="G1770" t="s">
        <v>27</v>
      </c>
      <c r="H1770">
        <v>2448.366</v>
      </c>
      <c r="I1770">
        <v>0</v>
      </c>
      <c r="J1770">
        <v>49705</v>
      </c>
      <c r="K1770">
        <v>372945</v>
      </c>
      <c r="M1770">
        <v>5604.24</v>
      </c>
      <c r="N1770" t="s">
        <v>18</v>
      </c>
    </row>
    <row r="1771" spans="1:14" x14ac:dyDescent="0.3">
      <c r="A1771" t="s">
        <v>216</v>
      </c>
      <c r="B1771">
        <v>6</v>
      </c>
      <c r="C1771" t="s">
        <v>15</v>
      </c>
      <c r="D1771">
        <v>17647</v>
      </c>
      <c r="E1771" t="s">
        <v>36</v>
      </c>
      <c r="F1771">
        <v>14</v>
      </c>
      <c r="G1771" t="s">
        <v>28</v>
      </c>
      <c r="H1771">
        <v>14142.618</v>
      </c>
      <c r="I1771">
        <v>0</v>
      </c>
      <c r="J1771">
        <v>380800</v>
      </c>
      <c r="K1771">
        <v>3109308</v>
      </c>
      <c r="M1771">
        <v>18789.48</v>
      </c>
      <c r="N1771" t="s">
        <v>18</v>
      </c>
    </row>
    <row r="1772" spans="1:14" x14ac:dyDescent="0.3">
      <c r="A1772" t="s">
        <v>216</v>
      </c>
      <c r="B1772">
        <v>6</v>
      </c>
      <c r="C1772" t="s">
        <v>15</v>
      </c>
      <c r="D1772">
        <v>17647</v>
      </c>
      <c r="E1772" t="s">
        <v>36</v>
      </c>
      <c r="F1772">
        <v>15</v>
      </c>
      <c r="G1772" t="s">
        <v>29</v>
      </c>
      <c r="H1772">
        <v>4840.0860000000002</v>
      </c>
      <c r="I1772">
        <v>180</v>
      </c>
      <c r="J1772">
        <v>10</v>
      </c>
      <c r="K1772">
        <v>0</v>
      </c>
      <c r="M1772">
        <v>0</v>
      </c>
      <c r="N1772" t="s">
        <v>18</v>
      </c>
    </row>
    <row r="1773" spans="1:14" x14ac:dyDescent="0.3">
      <c r="A1773" t="s">
        <v>216</v>
      </c>
      <c r="B1773">
        <v>6</v>
      </c>
      <c r="C1773" t="s">
        <v>15</v>
      </c>
      <c r="D1773">
        <v>17647</v>
      </c>
      <c r="E1773" t="s">
        <v>36</v>
      </c>
      <c r="F1773">
        <v>12</v>
      </c>
      <c r="G1773" t="s">
        <v>30</v>
      </c>
      <c r="H1773">
        <v>9463.0290000000005</v>
      </c>
      <c r="I1773">
        <v>82</v>
      </c>
      <c r="J1773">
        <v>5163435</v>
      </c>
      <c r="K1773">
        <v>15559728</v>
      </c>
      <c r="M1773">
        <v>36361.440000000002</v>
      </c>
      <c r="N1773" t="s">
        <v>18</v>
      </c>
    </row>
    <row r="1774" spans="1:14" x14ac:dyDescent="0.3">
      <c r="A1774" t="s">
        <v>216</v>
      </c>
      <c r="B1774">
        <v>6</v>
      </c>
      <c r="C1774" t="s">
        <v>15</v>
      </c>
      <c r="D1774">
        <v>17647</v>
      </c>
      <c r="E1774" t="s">
        <v>36</v>
      </c>
      <c r="F1774">
        <v>16</v>
      </c>
      <c r="G1774" t="s">
        <v>31</v>
      </c>
      <c r="H1774">
        <v>3855.0749999999998</v>
      </c>
      <c r="I1774">
        <v>0</v>
      </c>
      <c r="J1774">
        <v>10</v>
      </c>
      <c r="K1774">
        <v>0</v>
      </c>
      <c r="M1774">
        <v>0</v>
      </c>
      <c r="N1774" t="s">
        <v>18</v>
      </c>
    </row>
    <row r="1775" spans="1:14" x14ac:dyDescent="0.3">
      <c r="A1775" t="s">
        <v>216</v>
      </c>
      <c r="B1775">
        <v>6</v>
      </c>
      <c r="C1775" t="s">
        <v>15</v>
      </c>
      <c r="D1775">
        <v>17647</v>
      </c>
      <c r="E1775" t="s">
        <v>36</v>
      </c>
      <c r="F1775">
        <v>11</v>
      </c>
      <c r="G1775" t="s">
        <v>32</v>
      </c>
      <c r="H1775">
        <v>0</v>
      </c>
      <c r="I1775">
        <v>0</v>
      </c>
      <c r="J1775">
        <v>8810</v>
      </c>
      <c r="K1775">
        <v>54690</v>
      </c>
      <c r="M1775">
        <v>0</v>
      </c>
      <c r="N1775" t="s">
        <v>18</v>
      </c>
    </row>
    <row r="1776" spans="1:14" x14ac:dyDescent="0.3">
      <c r="A1776" t="s">
        <v>216</v>
      </c>
      <c r="B1776">
        <v>6</v>
      </c>
      <c r="C1776" t="s">
        <v>15</v>
      </c>
      <c r="D1776">
        <v>17647</v>
      </c>
      <c r="E1776" t="s">
        <v>36</v>
      </c>
      <c r="F1776">
        <v>17</v>
      </c>
      <c r="G1776" t="s">
        <v>33</v>
      </c>
      <c r="H1776">
        <v>2734.7429999999999</v>
      </c>
      <c r="I1776">
        <v>0</v>
      </c>
      <c r="J1776">
        <v>10</v>
      </c>
      <c r="K1776">
        <v>0</v>
      </c>
      <c r="M1776">
        <v>0</v>
      </c>
      <c r="N1776" t="s">
        <v>18</v>
      </c>
    </row>
    <row r="1777" spans="1:14" x14ac:dyDescent="0.3">
      <c r="A1777" t="s">
        <v>216</v>
      </c>
      <c r="B1777">
        <v>6</v>
      </c>
      <c r="C1777" t="s">
        <v>15</v>
      </c>
      <c r="D1777">
        <v>17647</v>
      </c>
      <c r="E1777" t="s">
        <v>36</v>
      </c>
      <c r="F1777">
        <v>18</v>
      </c>
      <c r="G1777" t="s">
        <v>34</v>
      </c>
      <c r="H1777">
        <v>60680.453999999998</v>
      </c>
      <c r="I1777">
        <v>1316</v>
      </c>
      <c r="J1777">
        <v>5163435</v>
      </c>
      <c r="K1777">
        <v>18290526</v>
      </c>
      <c r="M1777">
        <v>36361.440000000002</v>
      </c>
      <c r="N1777" t="s">
        <v>18</v>
      </c>
    </row>
    <row r="1778" spans="1:14" x14ac:dyDescent="0.3">
      <c r="A1778" t="s">
        <v>216</v>
      </c>
      <c r="B1778">
        <v>6</v>
      </c>
      <c r="C1778" t="s">
        <v>15</v>
      </c>
      <c r="D1778">
        <v>22117</v>
      </c>
      <c r="E1778" t="s">
        <v>37</v>
      </c>
      <c r="F1778">
        <v>1</v>
      </c>
      <c r="G1778" t="s">
        <v>17</v>
      </c>
      <c r="H1778">
        <v>2048.6970000000001</v>
      </c>
      <c r="I1778">
        <v>0</v>
      </c>
      <c r="J1778">
        <v>314060</v>
      </c>
      <c r="K1778">
        <v>97170</v>
      </c>
      <c r="M1778">
        <v>950.76</v>
      </c>
      <c r="N1778" t="s">
        <v>18</v>
      </c>
    </row>
    <row r="1779" spans="1:14" x14ac:dyDescent="0.3">
      <c r="A1779" t="s">
        <v>216</v>
      </c>
      <c r="B1779">
        <v>6</v>
      </c>
      <c r="C1779" t="s">
        <v>15</v>
      </c>
      <c r="D1779">
        <v>22117</v>
      </c>
      <c r="E1779" t="s">
        <v>37</v>
      </c>
      <c r="F1779">
        <v>2</v>
      </c>
      <c r="G1779" t="s">
        <v>19</v>
      </c>
      <c r="H1779">
        <v>1142.3610000000001</v>
      </c>
      <c r="I1779">
        <v>0</v>
      </c>
      <c r="J1779">
        <v>65695</v>
      </c>
      <c r="K1779">
        <v>353994</v>
      </c>
      <c r="M1779">
        <v>893.76</v>
      </c>
      <c r="N1779" t="s">
        <v>18</v>
      </c>
    </row>
    <row r="1780" spans="1:14" x14ac:dyDescent="0.3">
      <c r="A1780" t="s">
        <v>216</v>
      </c>
      <c r="B1780">
        <v>6</v>
      </c>
      <c r="C1780" t="s">
        <v>15</v>
      </c>
      <c r="D1780">
        <v>22117</v>
      </c>
      <c r="E1780" t="s">
        <v>37</v>
      </c>
      <c r="F1780">
        <v>3</v>
      </c>
      <c r="G1780" t="s">
        <v>20</v>
      </c>
      <c r="H1780">
        <v>47.204999999999998</v>
      </c>
      <c r="I1780">
        <v>0</v>
      </c>
      <c r="J1780">
        <v>358930</v>
      </c>
      <c r="K1780">
        <v>474690</v>
      </c>
      <c r="M1780">
        <v>825.36</v>
      </c>
      <c r="N1780" t="s">
        <v>18</v>
      </c>
    </row>
    <row r="1781" spans="1:14" x14ac:dyDescent="0.3">
      <c r="A1781" t="s">
        <v>216</v>
      </c>
      <c r="B1781">
        <v>6</v>
      </c>
      <c r="C1781" t="s">
        <v>15</v>
      </c>
      <c r="D1781">
        <v>22117</v>
      </c>
      <c r="E1781" t="s">
        <v>37</v>
      </c>
      <c r="F1781">
        <v>4</v>
      </c>
      <c r="G1781" t="s">
        <v>21</v>
      </c>
      <c r="H1781">
        <v>2001.492</v>
      </c>
      <c r="I1781">
        <v>0</v>
      </c>
      <c r="J1781">
        <v>265220</v>
      </c>
      <c r="K1781">
        <v>452289</v>
      </c>
      <c r="M1781">
        <v>588.24</v>
      </c>
      <c r="N1781" t="s">
        <v>18</v>
      </c>
    </row>
    <row r="1782" spans="1:14" x14ac:dyDescent="0.3">
      <c r="A1782" t="s">
        <v>216</v>
      </c>
      <c r="B1782">
        <v>6</v>
      </c>
      <c r="C1782" t="s">
        <v>15</v>
      </c>
      <c r="D1782">
        <v>22117</v>
      </c>
      <c r="E1782" t="s">
        <v>37</v>
      </c>
      <c r="F1782">
        <v>5</v>
      </c>
      <c r="G1782" t="s">
        <v>22</v>
      </c>
      <c r="H1782">
        <v>2300.4569999999999</v>
      </c>
      <c r="I1782">
        <v>0</v>
      </c>
      <c r="J1782">
        <v>123395</v>
      </c>
      <c r="K1782">
        <v>247869</v>
      </c>
      <c r="M1782">
        <v>469.68</v>
      </c>
      <c r="N1782" t="s">
        <v>18</v>
      </c>
    </row>
    <row r="1783" spans="1:14" x14ac:dyDescent="0.3">
      <c r="A1783" t="s">
        <v>216</v>
      </c>
      <c r="B1783">
        <v>6</v>
      </c>
      <c r="C1783" t="s">
        <v>15</v>
      </c>
      <c r="D1783">
        <v>22117</v>
      </c>
      <c r="E1783" t="s">
        <v>37</v>
      </c>
      <c r="F1783">
        <v>6</v>
      </c>
      <c r="G1783" t="s">
        <v>23</v>
      </c>
      <c r="H1783">
        <v>6139.7969999999996</v>
      </c>
      <c r="I1783">
        <v>0</v>
      </c>
      <c r="J1783">
        <v>973940</v>
      </c>
      <c r="K1783">
        <v>2703963</v>
      </c>
      <c r="M1783">
        <v>7323.36</v>
      </c>
      <c r="N1783" t="s">
        <v>18</v>
      </c>
    </row>
    <row r="1784" spans="1:14" x14ac:dyDescent="0.3">
      <c r="A1784" t="s">
        <v>216</v>
      </c>
      <c r="B1784">
        <v>6</v>
      </c>
      <c r="C1784" t="s">
        <v>15</v>
      </c>
      <c r="D1784">
        <v>22117</v>
      </c>
      <c r="E1784" t="s">
        <v>37</v>
      </c>
      <c r="F1784">
        <v>13</v>
      </c>
      <c r="G1784" t="s">
        <v>24</v>
      </c>
      <c r="H1784">
        <v>13680.009</v>
      </c>
      <c r="I1784">
        <v>0</v>
      </c>
      <c r="J1784">
        <v>2101240</v>
      </c>
      <c r="K1784">
        <v>5706783</v>
      </c>
      <c r="M1784">
        <v>11928.96</v>
      </c>
      <c r="N1784" t="s">
        <v>18</v>
      </c>
    </row>
    <row r="1785" spans="1:14" x14ac:dyDescent="0.3">
      <c r="A1785" t="s">
        <v>216</v>
      </c>
      <c r="B1785">
        <v>6</v>
      </c>
      <c r="C1785" t="s">
        <v>15</v>
      </c>
      <c r="D1785">
        <v>22117</v>
      </c>
      <c r="E1785" t="s">
        <v>37</v>
      </c>
      <c r="F1785">
        <v>7</v>
      </c>
      <c r="G1785" t="s">
        <v>25</v>
      </c>
      <c r="H1785">
        <v>3726.0479999999998</v>
      </c>
      <c r="I1785">
        <v>0</v>
      </c>
      <c r="J1785">
        <v>122200</v>
      </c>
      <c r="K1785">
        <v>1047138</v>
      </c>
      <c r="M1785">
        <v>6637.08</v>
      </c>
      <c r="N1785" t="s">
        <v>18</v>
      </c>
    </row>
    <row r="1786" spans="1:14" x14ac:dyDescent="0.3">
      <c r="A1786" t="s">
        <v>216</v>
      </c>
      <c r="B1786">
        <v>6</v>
      </c>
      <c r="C1786" t="s">
        <v>15</v>
      </c>
      <c r="D1786">
        <v>22117</v>
      </c>
      <c r="E1786" t="s">
        <v>37</v>
      </c>
      <c r="F1786">
        <v>8</v>
      </c>
      <c r="G1786" t="s">
        <v>26</v>
      </c>
      <c r="H1786">
        <v>1560.912</v>
      </c>
      <c r="I1786">
        <v>0</v>
      </c>
      <c r="J1786">
        <v>49420</v>
      </c>
      <c r="K1786">
        <v>397563</v>
      </c>
      <c r="M1786">
        <v>4110.84</v>
      </c>
      <c r="N1786" t="s">
        <v>18</v>
      </c>
    </row>
    <row r="1787" spans="1:14" x14ac:dyDescent="0.3">
      <c r="A1787" t="s">
        <v>216</v>
      </c>
      <c r="B1787">
        <v>6</v>
      </c>
      <c r="C1787" t="s">
        <v>15</v>
      </c>
      <c r="D1787">
        <v>22117</v>
      </c>
      <c r="E1787" t="s">
        <v>37</v>
      </c>
      <c r="F1787">
        <v>9</v>
      </c>
      <c r="G1787" t="s">
        <v>27</v>
      </c>
      <c r="H1787">
        <v>1658.4690000000001</v>
      </c>
      <c r="I1787">
        <v>0</v>
      </c>
      <c r="J1787">
        <v>40140</v>
      </c>
      <c r="K1787">
        <v>291147</v>
      </c>
      <c r="M1787">
        <v>5636.16</v>
      </c>
      <c r="N1787" t="s">
        <v>18</v>
      </c>
    </row>
    <row r="1788" spans="1:14" x14ac:dyDescent="0.3">
      <c r="A1788" t="s">
        <v>216</v>
      </c>
      <c r="B1788">
        <v>6</v>
      </c>
      <c r="C1788" t="s">
        <v>15</v>
      </c>
      <c r="D1788">
        <v>22117</v>
      </c>
      <c r="E1788" t="s">
        <v>37</v>
      </c>
      <c r="F1788">
        <v>14</v>
      </c>
      <c r="G1788" t="s">
        <v>28</v>
      </c>
      <c r="H1788">
        <v>6945.4290000000001</v>
      </c>
      <c r="I1788">
        <v>0</v>
      </c>
      <c r="J1788">
        <v>211760</v>
      </c>
      <c r="K1788">
        <v>176208</v>
      </c>
      <c r="M1788">
        <v>16830.96</v>
      </c>
      <c r="N1788" t="s">
        <v>18</v>
      </c>
    </row>
    <row r="1789" spans="1:14" x14ac:dyDescent="0.3">
      <c r="A1789" t="s">
        <v>216</v>
      </c>
      <c r="B1789">
        <v>6</v>
      </c>
      <c r="C1789" t="s">
        <v>15</v>
      </c>
      <c r="D1789">
        <v>22117</v>
      </c>
      <c r="E1789" t="s">
        <v>37</v>
      </c>
      <c r="F1789">
        <v>15</v>
      </c>
      <c r="G1789" t="s">
        <v>29</v>
      </c>
      <c r="H1789">
        <v>2958.18</v>
      </c>
      <c r="I1789">
        <v>0</v>
      </c>
      <c r="J1789">
        <v>15</v>
      </c>
      <c r="K1789">
        <v>0</v>
      </c>
      <c r="M1789">
        <v>0</v>
      </c>
      <c r="N1789" t="s">
        <v>18</v>
      </c>
    </row>
    <row r="1790" spans="1:14" x14ac:dyDescent="0.3">
      <c r="A1790" t="s">
        <v>216</v>
      </c>
      <c r="B1790">
        <v>6</v>
      </c>
      <c r="C1790" t="s">
        <v>15</v>
      </c>
      <c r="D1790">
        <v>22117</v>
      </c>
      <c r="E1790" t="s">
        <v>37</v>
      </c>
      <c r="F1790">
        <v>12</v>
      </c>
      <c r="G1790" t="s">
        <v>30</v>
      </c>
      <c r="H1790">
        <v>4497.0630000000001</v>
      </c>
      <c r="I1790">
        <v>0</v>
      </c>
      <c r="J1790">
        <v>2313000</v>
      </c>
      <c r="K1790">
        <v>6494394</v>
      </c>
      <c r="M1790">
        <v>28759.919999999998</v>
      </c>
      <c r="N1790" t="s">
        <v>18</v>
      </c>
    </row>
    <row r="1791" spans="1:14" x14ac:dyDescent="0.3">
      <c r="A1791" t="s">
        <v>216</v>
      </c>
      <c r="B1791">
        <v>6</v>
      </c>
      <c r="C1791" t="s">
        <v>15</v>
      </c>
      <c r="D1791">
        <v>22117</v>
      </c>
      <c r="E1791" t="s">
        <v>37</v>
      </c>
      <c r="F1791">
        <v>16</v>
      </c>
      <c r="G1791" t="s">
        <v>31</v>
      </c>
      <c r="H1791">
        <v>2715.8609999999999</v>
      </c>
      <c r="I1791">
        <v>0</v>
      </c>
      <c r="J1791">
        <v>15</v>
      </c>
      <c r="K1791">
        <v>0</v>
      </c>
      <c r="M1791">
        <v>0</v>
      </c>
      <c r="N1791" t="s">
        <v>18</v>
      </c>
    </row>
    <row r="1792" spans="1:14" x14ac:dyDescent="0.3">
      <c r="A1792" t="s">
        <v>216</v>
      </c>
      <c r="B1792">
        <v>6</v>
      </c>
      <c r="C1792" t="s">
        <v>15</v>
      </c>
      <c r="D1792">
        <v>22117</v>
      </c>
      <c r="E1792" t="s">
        <v>37</v>
      </c>
      <c r="F1792">
        <v>11</v>
      </c>
      <c r="G1792" t="s">
        <v>32</v>
      </c>
      <c r="H1792">
        <v>6929.6940000000004</v>
      </c>
      <c r="I1792">
        <v>0</v>
      </c>
      <c r="J1792">
        <v>738635</v>
      </c>
      <c r="K1792">
        <v>2395149</v>
      </c>
      <c r="M1792">
        <v>0</v>
      </c>
      <c r="N1792" t="s">
        <v>18</v>
      </c>
    </row>
    <row r="1793" spans="1:14" x14ac:dyDescent="0.3">
      <c r="A1793" t="s">
        <v>216</v>
      </c>
      <c r="B1793">
        <v>6</v>
      </c>
      <c r="C1793" t="s">
        <v>15</v>
      </c>
      <c r="D1793">
        <v>22117</v>
      </c>
      <c r="E1793" t="s">
        <v>37</v>
      </c>
      <c r="F1793">
        <v>17</v>
      </c>
      <c r="G1793" t="s">
        <v>33</v>
      </c>
      <c r="H1793">
        <v>31.47</v>
      </c>
      <c r="I1793">
        <v>0</v>
      </c>
      <c r="J1793">
        <v>15</v>
      </c>
      <c r="K1793">
        <v>0</v>
      </c>
      <c r="M1793">
        <v>0</v>
      </c>
      <c r="N1793" t="s">
        <v>18</v>
      </c>
    </row>
    <row r="1794" spans="1:14" x14ac:dyDescent="0.3">
      <c r="A1794" t="s">
        <v>216</v>
      </c>
      <c r="B1794">
        <v>6</v>
      </c>
      <c r="C1794" t="s">
        <v>15</v>
      </c>
      <c r="D1794">
        <v>22117</v>
      </c>
      <c r="E1794" t="s">
        <v>37</v>
      </c>
      <c r="F1794">
        <v>18</v>
      </c>
      <c r="G1794" t="s">
        <v>34</v>
      </c>
      <c r="H1794">
        <v>37757.705999999998</v>
      </c>
      <c r="I1794">
        <v>0</v>
      </c>
      <c r="J1794">
        <v>2313000</v>
      </c>
      <c r="K1794">
        <v>8811117</v>
      </c>
      <c r="M1794">
        <v>28759.919999999998</v>
      </c>
      <c r="N1794" t="s">
        <v>18</v>
      </c>
    </row>
    <row r="1795" spans="1:14" x14ac:dyDescent="0.3">
      <c r="A1795" t="s">
        <v>216</v>
      </c>
      <c r="B1795">
        <v>6</v>
      </c>
      <c r="C1795" t="s">
        <v>15</v>
      </c>
      <c r="D1795">
        <v>73949</v>
      </c>
      <c r="E1795" t="s">
        <v>38</v>
      </c>
      <c r="F1795">
        <v>1</v>
      </c>
      <c r="G1795" t="s">
        <v>17</v>
      </c>
      <c r="H1795">
        <v>3077.7660000000001</v>
      </c>
      <c r="I1795">
        <v>0</v>
      </c>
      <c r="J1795">
        <v>422940</v>
      </c>
      <c r="K1795">
        <v>1737378</v>
      </c>
      <c r="M1795">
        <v>866.4</v>
      </c>
      <c r="N1795" t="s">
        <v>39</v>
      </c>
    </row>
    <row r="1796" spans="1:14" x14ac:dyDescent="0.3">
      <c r="A1796" t="s">
        <v>216</v>
      </c>
      <c r="B1796">
        <v>6</v>
      </c>
      <c r="C1796" t="s">
        <v>15</v>
      </c>
      <c r="D1796">
        <v>73949</v>
      </c>
      <c r="E1796" t="s">
        <v>38</v>
      </c>
      <c r="F1796">
        <v>2</v>
      </c>
      <c r="G1796" t="s">
        <v>19</v>
      </c>
      <c r="H1796">
        <v>3253.998</v>
      </c>
      <c r="I1796">
        <v>0</v>
      </c>
      <c r="J1796">
        <v>176690</v>
      </c>
      <c r="K1796">
        <v>1085487</v>
      </c>
      <c r="M1796">
        <v>538.08000000000004</v>
      </c>
      <c r="N1796" t="s">
        <v>39</v>
      </c>
    </row>
    <row r="1797" spans="1:14" x14ac:dyDescent="0.3">
      <c r="A1797" t="s">
        <v>216</v>
      </c>
      <c r="B1797">
        <v>6</v>
      </c>
      <c r="C1797" t="s">
        <v>15</v>
      </c>
      <c r="D1797">
        <v>73949</v>
      </c>
      <c r="E1797" t="s">
        <v>38</v>
      </c>
      <c r="F1797">
        <v>3</v>
      </c>
      <c r="G1797" t="s">
        <v>20</v>
      </c>
      <c r="H1797">
        <v>47.204999999999998</v>
      </c>
      <c r="I1797">
        <v>0</v>
      </c>
      <c r="J1797">
        <v>670005</v>
      </c>
      <c r="K1797">
        <v>1100823</v>
      </c>
      <c r="M1797">
        <v>955.32</v>
      </c>
      <c r="N1797" t="s">
        <v>39</v>
      </c>
    </row>
    <row r="1798" spans="1:14" x14ac:dyDescent="0.3">
      <c r="A1798" t="s">
        <v>216</v>
      </c>
      <c r="B1798">
        <v>6</v>
      </c>
      <c r="C1798" t="s">
        <v>15</v>
      </c>
      <c r="D1798">
        <v>73949</v>
      </c>
      <c r="E1798" t="s">
        <v>38</v>
      </c>
      <c r="F1798">
        <v>4</v>
      </c>
      <c r="G1798" t="s">
        <v>21</v>
      </c>
      <c r="H1798">
        <v>1850.4359999999999</v>
      </c>
      <c r="I1798">
        <v>0</v>
      </c>
      <c r="J1798">
        <v>496565</v>
      </c>
      <c r="K1798">
        <v>822792</v>
      </c>
      <c r="M1798">
        <v>964.44</v>
      </c>
      <c r="N1798" t="s">
        <v>39</v>
      </c>
    </row>
    <row r="1799" spans="1:14" x14ac:dyDescent="0.3">
      <c r="A1799" t="s">
        <v>216</v>
      </c>
      <c r="B1799">
        <v>6</v>
      </c>
      <c r="C1799" t="s">
        <v>15</v>
      </c>
      <c r="D1799">
        <v>73949</v>
      </c>
      <c r="E1799" t="s">
        <v>38</v>
      </c>
      <c r="F1799">
        <v>5</v>
      </c>
      <c r="G1799" t="s">
        <v>22</v>
      </c>
      <c r="H1799">
        <v>2394.8670000000002</v>
      </c>
      <c r="I1799">
        <v>0</v>
      </c>
      <c r="J1799">
        <v>187945</v>
      </c>
      <c r="K1799">
        <v>467388</v>
      </c>
      <c r="M1799">
        <v>969</v>
      </c>
      <c r="N1799" t="s">
        <v>39</v>
      </c>
    </row>
    <row r="1800" spans="1:14" x14ac:dyDescent="0.3">
      <c r="A1800" t="s">
        <v>216</v>
      </c>
      <c r="B1800">
        <v>6</v>
      </c>
      <c r="C1800" t="s">
        <v>15</v>
      </c>
      <c r="D1800">
        <v>73949</v>
      </c>
      <c r="E1800" t="s">
        <v>38</v>
      </c>
      <c r="F1800">
        <v>6</v>
      </c>
      <c r="G1800" t="s">
        <v>23</v>
      </c>
      <c r="H1800">
        <v>10038.93</v>
      </c>
      <c r="I1800">
        <v>0</v>
      </c>
      <c r="J1800">
        <v>1833185</v>
      </c>
      <c r="K1800">
        <v>8731470</v>
      </c>
      <c r="M1800">
        <v>9275.0400000000009</v>
      </c>
      <c r="N1800" t="s">
        <v>39</v>
      </c>
    </row>
    <row r="1801" spans="1:14" x14ac:dyDescent="0.3">
      <c r="A1801" t="s">
        <v>216</v>
      </c>
      <c r="B1801">
        <v>6</v>
      </c>
      <c r="C1801" t="s">
        <v>15</v>
      </c>
      <c r="D1801">
        <v>73949</v>
      </c>
      <c r="E1801" t="s">
        <v>38</v>
      </c>
      <c r="F1801">
        <v>13</v>
      </c>
      <c r="G1801" t="s">
        <v>24</v>
      </c>
      <c r="H1801">
        <v>20663.202000000001</v>
      </c>
      <c r="I1801">
        <v>0</v>
      </c>
      <c r="J1801">
        <v>3787330</v>
      </c>
      <c r="K1801">
        <v>13979385</v>
      </c>
      <c r="M1801">
        <v>16459.32</v>
      </c>
      <c r="N1801" t="s">
        <v>39</v>
      </c>
    </row>
    <row r="1802" spans="1:14" x14ac:dyDescent="0.3">
      <c r="A1802" t="s">
        <v>216</v>
      </c>
      <c r="B1802">
        <v>6</v>
      </c>
      <c r="C1802" t="s">
        <v>15</v>
      </c>
      <c r="D1802">
        <v>73949</v>
      </c>
      <c r="E1802" t="s">
        <v>38</v>
      </c>
      <c r="F1802">
        <v>7</v>
      </c>
      <c r="G1802" t="s">
        <v>25</v>
      </c>
      <c r="H1802">
        <v>4440.4170000000004</v>
      </c>
      <c r="I1802">
        <v>0</v>
      </c>
      <c r="J1802">
        <v>203615</v>
      </c>
      <c r="K1802">
        <v>1579446</v>
      </c>
      <c r="M1802">
        <v>6969.96</v>
      </c>
      <c r="N1802" t="s">
        <v>39</v>
      </c>
    </row>
    <row r="1803" spans="1:14" x14ac:dyDescent="0.3">
      <c r="A1803" t="s">
        <v>216</v>
      </c>
      <c r="B1803">
        <v>6</v>
      </c>
      <c r="C1803" t="s">
        <v>15</v>
      </c>
      <c r="D1803">
        <v>73949</v>
      </c>
      <c r="E1803" t="s">
        <v>38</v>
      </c>
      <c r="F1803">
        <v>8</v>
      </c>
      <c r="G1803" t="s">
        <v>26</v>
      </c>
      <c r="H1803">
        <v>1249.3589999999999</v>
      </c>
      <c r="I1803">
        <v>0</v>
      </c>
      <c r="J1803">
        <v>57810</v>
      </c>
      <c r="K1803">
        <v>419769</v>
      </c>
      <c r="M1803">
        <v>4546.32</v>
      </c>
      <c r="N1803" t="s">
        <v>39</v>
      </c>
    </row>
    <row r="1804" spans="1:14" x14ac:dyDescent="0.3">
      <c r="A1804" t="s">
        <v>216</v>
      </c>
      <c r="B1804">
        <v>6</v>
      </c>
      <c r="C1804" t="s">
        <v>15</v>
      </c>
      <c r="D1804">
        <v>73949</v>
      </c>
      <c r="E1804" t="s">
        <v>38</v>
      </c>
      <c r="F1804">
        <v>9</v>
      </c>
      <c r="G1804" t="s">
        <v>27</v>
      </c>
      <c r="H1804">
        <v>1082.568</v>
      </c>
      <c r="I1804">
        <v>0</v>
      </c>
      <c r="J1804">
        <v>63405</v>
      </c>
      <c r="K1804">
        <v>445239</v>
      </c>
      <c r="M1804">
        <v>5909.76</v>
      </c>
      <c r="N1804" t="s">
        <v>39</v>
      </c>
    </row>
    <row r="1805" spans="1:14" x14ac:dyDescent="0.3">
      <c r="A1805" t="s">
        <v>216</v>
      </c>
      <c r="B1805">
        <v>6</v>
      </c>
      <c r="C1805" t="s">
        <v>15</v>
      </c>
      <c r="D1805">
        <v>73949</v>
      </c>
      <c r="E1805" t="s">
        <v>38</v>
      </c>
      <c r="F1805">
        <v>14</v>
      </c>
      <c r="G1805" t="s">
        <v>28</v>
      </c>
      <c r="H1805">
        <v>6772.3440000000001</v>
      </c>
      <c r="I1805">
        <v>0</v>
      </c>
      <c r="J1805">
        <v>324830</v>
      </c>
      <c r="K1805">
        <v>2572638</v>
      </c>
      <c r="M1805">
        <v>18575.16</v>
      </c>
      <c r="N1805" t="s">
        <v>39</v>
      </c>
    </row>
    <row r="1806" spans="1:14" x14ac:dyDescent="0.3">
      <c r="A1806" t="s">
        <v>216</v>
      </c>
      <c r="B1806">
        <v>6</v>
      </c>
      <c r="C1806" t="s">
        <v>15</v>
      </c>
      <c r="D1806">
        <v>73949</v>
      </c>
      <c r="E1806" t="s">
        <v>38</v>
      </c>
      <c r="F1806">
        <v>15</v>
      </c>
      <c r="G1806" t="s">
        <v>29</v>
      </c>
      <c r="H1806">
        <v>4497.0630000000001</v>
      </c>
      <c r="I1806">
        <v>0</v>
      </c>
      <c r="J1806">
        <v>20</v>
      </c>
      <c r="K1806">
        <v>0</v>
      </c>
      <c r="M1806">
        <v>0</v>
      </c>
      <c r="N1806" t="s">
        <v>39</v>
      </c>
    </row>
    <row r="1807" spans="1:14" x14ac:dyDescent="0.3">
      <c r="A1807" t="s">
        <v>216</v>
      </c>
      <c r="B1807">
        <v>6</v>
      </c>
      <c r="C1807" t="s">
        <v>15</v>
      </c>
      <c r="D1807">
        <v>73949</v>
      </c>
      <c r="E1807" t="s">
        <v>38</v>
      </c>
      <c r="F1807">
        <v>12</v>
      </c>
      <c r="G1807" t="s">
        <v>30</v>
      </c>
      <c r="H1807">
        <v>9774.5820000000003</v>
      </c>
      <c r="I1807">
        <v>0</v>
      </c>
      <c r="J1807">
        <v>4112160</v>
      </c>
      <c r="K1807">
        <v>1045188</v>
      </c>
      <c r="M1807">
        <v>35034.480000000003</v>
      </c>
      <c r="N1807" t="s">
        <v>39</v>
      </c>
    </row>
    <row r="1808" spans="1:14" x14ac:dyDescent="0.3">
      <c r="A1808" t="s">
        <v>216</v>
      </c>
      <c r="B1808">
        <v>6</v>
      </c>
      <c r="C1808" t="s">
        <v>15</v>
      </c>
      <c r="D1808">
        <v>73949</v>
      </c>
      <c r="E1808" t="s">
        <v>38</v>
      </c>
      <c r="F1808">
        <v>16</v>
      </c>
      <c r="G1808" t="s">
        <v>31</v>
      </c>
      <c r="H1808">
        <v>3540.375</v>
      </c>
      <c r="I1808">
        <v>0</v>
      </c>
      <c r="J1808">
        <v>20</v>
      </c>
      <c r="K1808">
        <v>0</v>
      </c>
      <c r="M1808">
        <v>0</v>
      </c>
      <c r="N1808" t="s">
        <v>39</v>
      </c>
    </row>
    <row r="1809" spans="1:14" x14ac:dyDescent="0.3">
      <c r="A1809" t="s">
        <v>216</v>
      </c>
      <c r="B1809">
        <v>6</v>
      </c>
      <c r="C1809" t="s">
        <v>15</v>
      </c>
      <c r="D1809">
        <v>73949</v>
      </c>
      <c r="E1809" t="s">
        <v>38</v>
      </c>
      <c r="F1809">
        <v>11</v>
      </c>
      <c r="G1809" t="s">
        <v>32</v>
      </c>
      <c r="H1809">
        <v>3694.578</v>
      </c>
      <c r="I1809">
        <v>0</v>
      </c>
      <c r="J1809">
        <v>343655</v>
      </c>
      <c r="K1809">
        <v>1272876</v>
      </c>
      <c r="M1809">
        <v>0</v>
      </c>
      <c r="N1809" t="s">
        <v>39</v>
      </c>
    </row>
    <row r="1810" spans="1:14" x14ac:dyDescent="0.3">
      <c r="A1810" t="s">
        <v>216</v>
      </c>
      <c r="B1810">
        <v>6</v>
      </c>
      <c r="C1810" t="s">
        <v>15</v>
      </c>
      <c r="D1810">
        <v>73949</v>
      </c>
      <c r="E1810" t="s">
        <v>38</v>
      </c>
      <c r="F1810">
        <v>17</v>
      </c>
      <c r="G1810" t="s">
        <v>33</v>
      </c>
      <c r="H1810">
        <v>2508.1590000000001</v>
      </c>
      <c r="I1810">
        <v>0</v>
      </c>
      <c r="J1810">
        <v>20</v>
      </c>
      <c r="K1810">
        <v>0</v>
      </c>
      <c r="M1810">
        <v>0</v>
      </c>
      <c r="N1810" t="s">
        <v>39</v>
      </c>
    </row>
    <row r="1811" spans="1:14" x14ac:dyDescent="0.3">
      <c r="A1811" t="s">
        <v>216</v>
      </c>
      <c r="B1811">
        <v>6</v>
      </c>
      <c r="C1811" t="s">
        <v>15</v>
      </c>
      <c r="D1811">
        <v>73949</v>
      </c>
      <c r="E1811" t="s">
        <v>38</v>
      </c>
      <c r="F1811">
        <v>18</v>
      </c>
      <c r="G1811" t="s">
        <v>34</v>
      </c>
      <c r="H1811">
        <v>51450.303</v>
      </c>
      <c r="I1811">
        <v>0</v>
      </c>
      <c r="J1811">
        <v>4112160</v>
      </c>
      <c r="K1811">
        <v>18230478</v>
      </c>
      <c r="M1811">
        <v>35034.480000000003</v>
      </c>
      <c r="N1811" t="s">
        <v>39</v>
      </c>
    </row>
    <row r="1812" spans="1:14" x14ac:dyDescent="0.3">
      <c r="A1812" t="s">
        <v>216</v>
      </c>
      <c r="B1812">
        <v>6</v>
      </c>
      <c r="C1812" t="s">
        <v>15</v>
      </c>
      <c r="D1812">
        <v>18808</v>
      </c>
      <c r="E1812" t="s">
        <v>40</v>
      </c>
      <c r="F1812">
        <v>1</v>
      </c>
      <c r="G1812" t="s">
        <v>17</v>
      </c>
      <c r="H1812">
        <v>3222.5279999999998</v>
      </c>
      <c r="I1812">
        <v>0</v>
      </c>
      <c r="J1812">
        <v>428145</v>
      </c>
      <c r="K1812">
        <v>1513965</v>
      </c>
      <c r="M1812">
        <v>861.84</v>
      </c>
      <c r="N1812" t="s">
        <v>39</v>
      </c>
    </row>
    <row r="1813" spans="1:14" x14ac:dyDescent="0.3">
      <c r="A1813" t="s">
        <v>216</v>
      </c>
      <c r="B1813">
        <v>6</v>
      </c>
      <c r="C1813" t="s">
        <v>15</v>
      </c>
      <c r="D1813">
        <v>18808</v>
      </c>
      <c r="E1813" t="s">
        <v>40</v>
      </c>
      <c r="F1813">
        <v>2</v>
      </c>
      <c r="G1813" t="s">
        <v>19</v>
      </c>
      <c r="H1813">
        <v>2659.2150000000001</v>
      </c>
      <c r="I1813">
        <v>0</v>
      </c>
      <c r="J1813">
        <v>106735</v>
      </c>
      <c r="K1813">
        <v>662751</v>
      </c>
      <c r="M1813">
        <v>551.76</v>
      </c>
      <c r="N1813" t="s">
        <v>39</v>
      </c>
    </row>
    <row r="1814" spans="1:14" x14ac:dyDescent="0.3">
      <c r="A1814" t="s">
        <v>216</v>
      </c>
      <c r="B1814">
        <v>6</v>
      </c>
      <c r="C1814" t="s">
        <v>15</v>
      </c>
      <c r="D1814">
        <v>18808</v>
      </c>
      <c r="E1814" t="s">
        <v>40</v>
      </c>
      <c r="F1814">
        <v>3</v>
      </c>
      <c r="G1814" t="s">
        <v>20</v>
      </c>
      <c r="H1814">
        <v>47.204999999999998</v>
      </c>
      <c r="I1814">
        <v>0</v>
      </c>
      <c r="J1814">
        <v>446185</v>
      </c>
      <c r="K1814">
        <v>726915</v>
      </c>
      <c r="M1814">
        <v>1130.8800000000001</v>
      </c>
      <c r="N1814" t="s">
        <v>39</v>
      </c>
    </row>
    <row r="1815" spans="1:14" x14ac:dyDescent="0.3">
      <c r="A1815" t="s">
        <v>216</v>
      </c>
      <c r="B1815">
        <v>6</v>
      </c>
      <c r="C1815" t="s">
        <v>15</v>
      </c>
      <c r="D1815">
        <v>18808</v>
      </c>
      <c r="E1815" t="s">
        <v>40</v>
      </c>
      <c r="F1815">
        <v>4</v>
      </c>
      <c r="G1815" t="s">
        <v>21</v>
      </c>
      <c r="H1815">
        <v>2155.6950000000002</v>
      </c>
      <c r="I1815">
        <v>0</v>
      </c>
      <c r="J1815">
        <v>460565</v>
      </c>
      <c r="K1815">
        <v>692526</v>
      </c>
      <c r="M1815">
        <v>720.48</v>
      </c>
      <c r="N1815" t="s">
        <v>39</v>
      </c>
    </row>
    <row r="1816" spans="1:14" x14ac:dyDescent="0.3">
      <c r="A1816" t="s">
        <v>216</v>
      </c>
      <c r="B1816">
        <v>6</v>
      </c>
      <c r="C1816" t="s">
        <v>15</v>
      </c>
      <c r="D1816">
        <v>18808</v>
      </c>
      <c r="E1816" t="s">
        <v>40</v>
      </c>
      <c r="F1816">
        <v>5</v>
      </c>
      <c r="G1816" t="s">
        <v>22</v>
      </c>
      <c r="H1816">
        <v>1696.2329999999999</v>
      </c>
      <c r="I1816">
        <v>0</v>
      </c>
      <c r="J1816">
        <v>145025</v>
      </c>
      <c r="K1816">
        <v>332547</v>
      </c>
      <c r="M1816">
        <v>969</v>
      </c>
      <c r="N1816" t="s">
        <v>39</v>
      </c>
    </row>
    <row r="1817" spans="1:14" x14ac:dyDescent="0.3">
      <c r="A1817" t="s">
        <v>216</v>
      </c>
      <c r="B1817">
        <v>6</v>
      </c>
      <c r="C1817" t="s">
        <v>15</v>
      </c>
      <c r="D1817">
        <v>18808</v>
      </c>
      <c r="E1817" t="s">
        <v>40</v>
      </c>
      <c r="F1817">
        <v>6</v>
      </c>
      <c r="G1817" t="s">
        <v>23</v>
      </c>
      <c r="H1817">
        <v>7389.1559999999999</v>
      </c>
      <c r="I1817">
        <v>0</v>
      </c>
      <c r="J1817">
        <v>1359715</v>
      </c>
      <c r="K1817">
        <v>5693799</v>
      </c>
      <c r="M1817">
        <v>9158.76</v>
      </c>
      <c r="N1817" t="s">
        <v>39</v>
      </c>
    </row>
    <row r="1818" spans="1:14" x14ac:dyDescent="0.3">
      <c r="A1818" t="s">
        <v>216</v>
      </c>
      <c r="B1818">
        <v>6</v>
      </c>
      <c r="C1818" t="s">
        <v>15</v>
      </c>
      <c r="D1818">
        <v>18808</v>
      </c>
      <c r="E1818" t="s">
        <v>40</v>
      </c>
      <c r="F1818">
        <v>13</v>
      </c>
      <c r="G1818" t="s">
        <v>24</v>
      </c>
      <c r="H1818">
        <v>17170.031999999999</v>
      </c>
      <c r="I1818">
        <v>0</v>
      </c>
      <c r="J1818">
        <v>2946370</v>
      </c>
      <c r="K1818">
        <v>9834111</v>
      </c>
      <c r="M1818">
        <v>12683.64</v>
      </c>
      <c r="N1818" t="s">
        <v>39</v>
      </c>
    </row>
    <row r="1819" spans="1:14" x14ac:dyDescent="0.3">
      <c r="A1819" t="s">
        <v>216</v>
      </c>
      <c r="B1819">
        <v>6</v>
      </c>
      <c r="C1819" t="s">
        <v>15</v>
      </c>
      <c r="D1819">
        <v>18808</v>
      </c>
      <c r="E1819" t="s">
        <v>40</v>
      </c>
      <c r="F1819">
        <v>7</v>
      </c>
      <c r="G1819" t="s">
        <v>25</v>
      </c>
      <c r="H1819">
        <v>4711.0590000000002</v>
      </c>
      <c r="I1819">
        <v>0</v>
      </c>
      <c r="J1819">
        <v>185095</v>
      </c>
      <c r="K1819">
        <v>1366818</v>
      </c>
      <c r="M1819">
        <v>6539.04</v>
      </c>
      <c r="N1819" t="s">
        <v>39</v>
      </c>
    </row>
    <row r="1820" spans="1:14" x14ac:dyDescent="0.3">
      <c r="A1820" t="s">
        <v>216</v>
      </c>
      <c r="B1820">
        <v>6</v>
      </c>
      <c r="C1820" t="s">
        <v>15</v>
      </c>
      <c r="D1820">
        <v>18808</v>
      </c>
      <c r="E1820" t="s">
        <v>40</v>
      </c>
      <c r="F1820">
        <v>8</v>
      </c>
      <c r="G1820" t="s">
        <v>26</v>
      </c>
      <c r="H1820">
        <v>1082.568</v>
      </c>
      <c r="I1820">
        <v>0</v>
      </c>
      <c r="J1820">
        <v>43035</v>
      </c>
      <c r="K1820">
        <v>376962</v>
      </c>
      <c r="M1820">
        <v>5798.04</v>
      </c>
      <c r="N1820" t="s">
        <v>39</v>
      </c>
    </row>
    <row r="1821" spans="1:14" x14ac:dyDescent="0.3">
      <c r="A1821" t="s">
        <v>216</v>
      </c>
      <c r="B1821">
        <v>6</v>
      </c>
      <c r="C1821" t="s">
        <v>15</v>
      </c>
      <c r="D1821">
        <v>18808</v>
      </c>
      <c r="E1821" t="s">
        <v>40</v>
      </c>
      <c r="F1821">
        <v>9</v>
      </c>
      <c r="G1821" t="s">
        <v>27</v>
      </c>
      <c r="H1821">
        <v>2117.931</v>
      </c>
      <c r="I1821">
        <v>0</v>
      </c>
      <c r="J1821">
        <v>49465</v>
      </c>
      <c r="K1821">
        <v>356901</v>
      </c>
      <c r="M1821">
        <v>6087.6</v>
      </c>
      <c r="N1821" t="s">
        <v>39</v>
      </c>
    </row>
    <row r="1822" spans="1:14" x14ac:dyDescent="0.3">
      <c r="A1822" t="s">
        <v>216</v>
      </c>
      <c r="B1822">
        <v>6</v>
      </c>
      <c r="C1822" t="s">
        <v>15</v>
      </c>
      <c r="D1822">
        <v>18808</v>
      </c>
      <c r="E1822" t="s">
        <v>40</v>
      </c>
      <c r="F1822">
        <v>14</v>
      </c>
      <c r="G1822" t="s">
        <v>28</v>
      </c>
      <c r="H1822">
        <v>7911.558</v>
      </c>
      <c r="I1822">
        <v>0</v>
      </c>
      <c r="J1822">
        <v>277595</v>
      </c>
      <c r="K1822">
        <v>2027820</v>
      </c>
      <c r="M1822">
        <v>19334.400000000001</v>
      </c>
      <c r="N1822" t="s">
        <v>39</v>
      </c>
    </row>
    <row r="1823" spans="1:14" x14ac:dyDescent="0.3">
      <c r="A1823" t="s">
        <v>216</v>
      </c>
      <c r="B1823">
        <v>6</v>
      </c>
      <c r="C1823" t="s">
        <v>15</v>
      </c>
      <c r="D1823">
        <v>18808</v>
      </c>
      <c r="E1823" t="s">
        <v>40</v>
      </c>
      <c r="F1823">
        <v>15</v>
      </c>
      <c r="G1823" t="s">
        <v>29</v>
      </c>
      <c r="H1823">
        <v>5139.0510000000004</v>
      </c>
      <c r="I1823">
        <v>0</v>
      </c>
      <c r="J1823">
        <v>25</v>
      </c>
      <c r="K1823">
        <v>0</v>
      </c>
      <c r="M1823">
        <v>0</v>
      </c>
      <c r="N1823" t="s">
        <v>39</v>
      </c>
    </row>
    <row r="1824" spans="1:14" x14ac:dyDescent="0.3">
      <c r="A1824" t="s">
        <v>216</v>
      </c>
      <c r="B1824">
        <v>6</v>
      </c>
      <c r="C1824" t="s">
        <v>15</v>
      </c>
      <c r="D1824">
        <v>18808</v>
      </c>
      <c r="E1824" t="s">
        <v>40</v>
      </c>
      <c r="F1824">
        <v>12</v>
      </c>
      <c r="G1824" t="s">
        <v>30</v>
      </c>
      <c r="H1824">
        <v>6057.9750000000004</v>
      </c>
      <c r="I1824">
        <v>0</v>
      </c>
      <c r="J1824">
        <v>3223965</v>
      </c>
      <c r="K1824">
        <v>11178348</v>
      </c>
      <c r="M1824">
        <v>32018.04</v>
      </c>
      <c r="N1824" t="s">
        <v>39</v>
      </c>
    </row>
    <row r="1825" spans="1:14" x14ac:dyDescent="0.3">
      <c r="A1825" t="s">
        <v>216</v>
      </c>
      <c r="B1825">
        <v>6</v>
      </c>
      <c r="C1825" t="s">
        <v>15</v>
      </c>
      <c r="D1825">
        <v>18808</v>
      </c>
      <c r="E1825" t="s">
        <v>40</v>
      </c>
      <c r="F1825">
        <v>16</v>
      </c>
      <c r="G1825" t="s">
        <v>31</v>
      </c>
      <c r="H1825">
        <v>2728.4490000000001</v>
      </c>
      <c r="I1825">
        <v>0</v>
      </c>
      <c r="J1825">
        <v>25</v>
      </c>
      <c r="K1825">
        <v>0</v>
      </c>
      <c r="M1825">
        <v>0</v>
      </c>
      <c r="N1825" t="s">
        <v>39</v>
      </c>
    </row>
    <row r="1826" spans="1:14" x14ac:dyDescent="0.3">
      <c r="A1826" t="s">
        <v>216</v>
      </c>
      <c r="B1826">
        <v>6</v>
      </c>
      <c r="C1826" t="s">
        <v>15</v>
      </c>
      <c r="D1826">
        <v>18808</v>
      </c>
      <c r="E1826" t="s">
        <v>40</v>
      </c>
      <c r="F1826">
        <v>11</v>
      </c>
      <c r="G1826" t="s">
        <v>32</v>
      </c>
      <c r="H1826">
        <v>6407.2920000000004</v>
      </c>
      <c r="I1826">
        <v>0</v>
      </c>
      <c r="J1826">
        <v>742665</v>
      </c>
      <c r="K1826">
        <v>1996452</v>
      </c>
      <c r="M1826">
        <v>0</v>
      </c>
      <c r="N1826" t="s">
        <v>39</v>
      </c>
    </row>
    <row r="1827" spans="1:14" x14ac:dyDescent="0.3">
      <c r="A1827" t="s">
        <v>216</v>
      </c>
      <c r="B1827">
        <v>6</v>
      </c>
      <c r="C1827" t="s">
        <v>15</v>
      </c>
      <c r="D1827">
        <v>18808</v>
      </c>
      <c r="E1827" t="s">
        <v>40</v>
      </c>
      <c r="F1827">
        <v>17</v>
      </c>
      <c r="G1827" t="s">
        <v>33</v>
      </c>
      <c r="H1827">
        <v>2042.403</v>
      </c>
      <c r="I1827">
        <v>0</v>
      </c>
      <c r="J1827">
        <v>25</v>
      </c>
      <c r="K1827">
        <v>0</v>
      </c>
      <c r="M1827">
        <v>0</v>
      </c>
      <c r="N1827" t="s">
        <v>39</v>
      </c>
    </row>
    <row r="1828" spans="1:14" x14ac:dyDescent="0.3">
      <c r="A1828" t="s">
        <v>216</v>
      </c>
      <c r="B1828">
        <v>6</v>
      </c>
      <c r="C1828" t="s">
        <v>15</v>
      </c>
      <c r="D1828">
        <v>18808</v>
      </c>
      <c r="E1828" t="s">
        <v>40</v>
      </c>
      <c r="F1828">
        <v>18</v>
      </c>
      <c r="G1828" t="s">
        <v>34</v>
      </c>
      <c r="H1828">
        <v>47456.76</v>
      </c>
      <c r="I1828">
        <v>0</v>
      </c>
      <c r="J1828">
        <v>3223965</v>
      </c>
      <c r="K1828">
        <v>14273916</v>
      </c>
      <c r="M1828">
        <v>32018.04</v>
      </c>
      <c r="N1828" t="s">
        <v>39</v>
      </c>
    </row>
    <row r="1829" spans="1:14" x14ac:dyDescent="0.3">
      <c r="A1829" t="s">
        <v>216</v>
      </c>
      <c r="B1829">
        <v>6</v>
      </c>
      <c r="C1829" t="s">
        <v>41</v>
      </c>
      <c r="D1829">
        <v>71991</v>
      </c>
      <c r="E1829" t="s">
        <v>42</v>
      </c>
      <c r="F1829">
        <v>1</v>
      </c>
      <c r="G1829" t="s">
        <v>17</v>
      </c>
      <c r="H1829">
        <v>1856.73</v>
      </c>
      <c r="I1829">
        <v>0</v>
      </c>
      <c r="J1829">
        <v>344165</v>
      </c>
      <c r="K1829">
        <v>1226838</v>
      </c>
      <c r="M1829">
        <v>642.96</v>
      </c>
      <c r="N1829" t="s">
        <v>18</v>
      </c>
    </row>
    <row r="1830" spans="1:14" x14ac:dyDescent="0.3">
      <c r="A1830" t="s">
        <v>216</v>
      </c>
      <c r="B1830">
        <v>6</v>
      </c>
      <c r="C1830" t="s">
        <v>41</v>
      </c>
      <c r="D1830">
        <v>71991</v>
      </c>
      <c r="E1830" t="s">
        <v>42</v>
      </c>
      <c r="F1830">
        <v>2</v>
      </c>
      <c r="G1830" t="s">
        <v>19</v>
      </c>
      <c r="H1830">
        <v>1762.32</v>
      </c>
      <c r="I1830">
        <v>0</v>
      </c>
      <c r="J1830">
        <v>57140</v>
      </c>
      <c r="K1830">
        <v>350841</v>
      </c>
      <c r="M1830">
        <v>403.56</v>
      </c>
      <c r="N1830" t="s">
        <v>18</v>
      </c>
    </row>
    <row r="1831" spans="1:14" x14ac:dyDescent="0.3">
      <c r="A1831" t="s">
        <v>216</v>
      </c>
      <c r="B1831">
        <v>6</v>
      </c>
      <c r="C1831" t="s">
        <v>41</v>
      </c>
      <c r="D1831">
        <v>71991</v>
      </c>
      <c r="E1831" t="s">
        <v>42</v>
      </c>
      <c r="F1831">
        <v>3</v>
      </c>
      <c r="G1831" t="s">
        <v>20</v>
      </c>
      <c r="H1831">
        <v>47.204999999999998</v>
      </c>
      <c r="I1831">
        <v>0</v>
      </c>
      <c r="J1831">
        <v>324645</v>
      </c>
      <c r="K1831">
        <v>531501</v>
      </c>
      <c r="M1831">
        <v>875.52</v>
      </c>
      <c r="N1831" t="s">
        <v>18</v>
      </c>
    </row>
    <row r="1832" spans="1:14" x14ac:dyDescent="0.3">
      <c r="A1832" t="s">
        <v>216</v>
      </c>
      <c r="B1832">
        <v>6</v>
      </c>
      <c r="C1832" t="s">
        <v>41</v>
      </c>
      <c r="D1832">
        <v>71991</v>
      </c>
      <c r="E1832" t="s">
        <v>42</v>
      </c>
      <c r="F1832">
        <v>4</v>
      </c>
      <c r="G1832" t="s">
        <v>21</v>
      </c>
      <c r="H1832">
        <v>1853.5830000000001</v>
      </c>
      <c r="I1832">
        <v>0</v>
      </c>
      <c r="J1832">
        <v>275875</v>
      </c>
      <c r="K1832">
        <v>426294</v>
      </c>
      <c r="M1832">
        <v>576.84</v>
      </c>
      <c r="N1832" t="s">
        <v>18</v>
      </c>
    </row>
    <row r="1833" spans="1:14" x14ac:dyDescent="0.3">
      <c r="A1833" t="s">
        <v>216</v>
      </c>
      <c r="B1833">
        <v>6</v>
      </c>
      <c r="C1833" t="s">
        <v>41</v>
      </c>
      <c r="D1833">
        <v>71991</v>
      </c>
      <c r="E1833" t="s">
        <v>42</v>
      </c>
      <c r="F1833">
        <v>5</v>
      </c>
      <c r="G1833" t="s">
        <v>22</v>
      </c>
      <c r="H1833">
        <v>1768.614</v>
      </c>
      <c r="I1833">
        <v>0</v>
      </c>
      <c r="J1833">
        <v>129150</v>
      </c>
      <c r="K1833">
        <v>26046</v>
      </c>
      <c r="M1833">
        <v>818.52</v>
      </c>
      <c r="N1833" t="s">
        <v>18</v>
      </c>
    </row>
    <row r="1834" spans="1:14" x14ac:dyDescent="0.3">
      <c r="A1834" t="s">
        <v>216</v>
      </c>
      <c r="B1834">
        <v>6</v>
      </c>
      <c r="C1834" t="s">
        <v>41</v>
      </c>
      <c r="D1834">
        <v>71991</v>
      </c>
      <c r="E1834" t="s">
        <v>42</v>
      </c>
      <c r="F1834">
        <v>6</v>
      </c>
      <c r="G1834" t="s">
        <v>23</v>
      </c>
      <c r="H1834">
        <v>5755.8630000000003</v>
      </c>
      <c r="I1834">
        <v>0</v>
      </c>
      <c r="J1834">
        <v>993835</v>
      </c>
      <c r="K1834">
        <v>2929665</v>
      </c>
      <c r="M1834">
        <v>7964.04</v>
      </c>
      <c r="N1834" t="s">
        <v>18</v>
      </c>
    </row>
    <row r="1835" spans="1:14" x14ac:dyDescent="0.3">
      <c r="A1835" t="s">
        <v>216</v>
      </c>
      <c r="B1835">
        <v>6</v>
      </c>
      <c r="C1835" t="s">
        <v>41</v>
      </c>
      <c r="D1835">
        <v>71991</v>
      </c>
      <c r="E1835" t="s">
        <v>42</v>
      </c>
      <c r="F1835">
        <v>13</v>
      </c>
      <c r="G1835" t="s">
        <v>24</v>
      </c>
      <c r="H1835">
        <v>13044.315000000001</v>
      </c>
      <c r="I1835">
        <v>0</v>
      </c>
      <c r="J1835">
        <v>2124810</v>
      </c>
      <c r="K1835">
        <v>5534745</v>
      </c>
      <c r="M1835">
        <v>13347.12</v>
      </c>
      <c r="N1835" t="s">
        <v>18</v>
      </c>
    </row>
    <row r="1836" spans="1:14" x14ac:dyDescent="0.3">
      <c r="A1836" t="s">
        <v>216</v>
      </c>
      <c r="B1836">
        <v>6</v>
      </c>
      <c r="C1836" t="s">
        <v>41</v>
      </c>
      <c r="D1836">
        <v>71991</v>
      </c>
      <c r="E1836" t="s">
        <v>42</v>
      </c>
      <c r="F1836">
        <v>7</v>
      </c>
      <c r="G1836" t="s">
        <v>25</v>
      </c>
      <c r="H1836">
        <v>5101.2870000000003</v>
      </c>
      <c r="I1836">
        <v>0</v>
      </c>
      <c r="J1836">
        <v>140750</v>
      </c>
      <c r="K1836">
        <v>1224738</v>
      </c>
      <c r="M1836">
        <v>4717.32</v>
      </c>
      <c r="N1836" t="s">
        <v>18</v>
      </c>
    </row>
    <row r="1837" spans="1:14" x14ac:dyDescent="0.3">
      <c r="A1837" t="s">
        <v>216</v>
      </c>
      <c r="B1837">
        <v>6</v>
      </c>
      <c r="C1837" t="s">
        <v>41</v>
      </c>
      <c r="D1837">
        <v>71991</v>
      </c>
      <c r="E1837" t="s">
        <v>42</v>
      </c>
      <c r="F1837">
        <v>8</v>
      </c>
      <c r="G1837" t="s">
        <v>26</v>
      </c>
      <c r="H1837">
        <v>1831.5540000000001</v>
      </c>
      <c r="I1837">
        <v>0</v>
      </c>
      <c r="J1837">
        <v>41195</v>
      </c>
      <c r="K1837">
        <v>325782</v>
      </c>
      <c r="M1837">
        <v>3784.8</v>
      </c>
      <c r="N1837" t="s">
        <v>18</v>
      </c>
    </row>
    <row r="1838" spans="1:14" x14ac:dyDescent="0.3">
      <c r="A1838" t="s">
        <v>216</v>
      </c>
      <c r="B1838">
        <v>6</v>
      </c>
      <c r="C1838" t="s">
        <v>41</v>
      </c>
      <c r="D1838">
        <v>71991</v>
      </c>
      <c r="E1838" t="s">
        <v>42</v>
      </c>
      <c r="F1838">
        <v>9</v>
      </c>
      <c r="G1838" t="s">
        <v>27</v>
      </c>
      <c r="H1838">
        <v>1158.096</v>
      </c>
      <c r="I1838">
        <v>0</v>
      </c>
      <c r="J1838">
        <v>56835</v>
      </c>
      <c r="K1838">
        <v>388584</v>
      </c>
      <c r="M1838">
        <v>3449.64</v>
      </c>
      <c r="N1838" t="s">
        <v>18</v>
      </c>
    </row>
    <row r="1839" spans="1:14" x14ac:dyDescent="0.3">
      <c r="A1839" t="s">
        <v>216</v>
      </c>
      <c r="B1839">
        <v>6</v>
      </c>
      <c r="C1839" t="s">
        <v>41</v>
      </c>
      <c r="D1839">
        <v>71991</v>
      </c>
      <c r="E1839" t="s">
        <v>42</v>
      </c>
      <c r="F1839">
        <v>14</v>
      </c>
      <c r="G1839" t="s">
        <v>28</v>
      </c>
      <c r="H1839">
        <v>8090.9369999999999</v>
      </c>
      <c r="I1839">
        <v>0</v>
      </c>
      <c r="J1839">
        <v>238780</v>
      </c>
      <c r="K1839">
        <v>188064</v>
      </c>
      <c r="M1839">
        <v>12485.28</v>
      </c>
      <c r="N1839" t="s">
        <v>18</v>
      </c>
    </row>
    <row r="1840" spans="1:14" x14ac:dyDescent="0.3">
      <c r="A1840" t="s">
        <v>216</v>
      </c>
      <c r="B1840">
        <v>6</v>
      </c>
      <c r="C1840" t="s">
        <v>41</v>
      </c>
      <c r="D1840">
        <v>71991</v>
      </c>
      <c r="E1840" t="s">
        <v>42</v>
      </c>
      <c r="F1840">
        <v>15</v>
      </c>
      <c r="G1840" t="s">
        <v>29</v>
      </c>
      <c r="H1840">
        <v>4172.9219999999996</v>
      </c>
      <c r="I1840">
        <v>0</v>
      </c>
      <c r="J1840">
        <v>30</v>
      </c>
      <c r="K1840">
        <v>0</v>
      </c>
      <c r="M1840">
        <v>0</v>
      </c>
      <c r="N1840" t="s">
        <v>18</v>
      </c>
    </row>
    <row r="1841" spans="1:14" x14ac:dyDescent="0.3">
      <c r="A1841" t="s">
        <v>216</v>
      </c>
      <c r="B1841">
        <v>6</v>
      </c>
      <c r="C1841" t="s">
        <v>41</v>
      </c>
      <c r="D1841">
        <v>71991</v>
      </c>
      <c r="E1841" t="s">
        <v>42</v>
      </c>
      <c r="F1841">
        <v>12</v>
      </c>
      <c r="G1841" t="s">
        <v>30</v>
      </c>
      <c r="H1841">
        <v>3178.47</v>
      </c>
      <c r="I1841">
        <v>0</v>
      </c>
      <c r="J1841">
        <v>2363590</v>
      </c>
      <c r="K1841">
        <v>7692390</v>
      </c>
      <c r="M1841">
        <v>25832.400000000001</v>
      </c>
      <c r="N1841" t="s">
        <v>18</v>
      </c>
    </row>
    <row r="1842" spans="1:14" x14ac:dyDescent="0.3">
      <c r="A1842" t="s">
        <v>216</v>
      </c>
      <c r="B1842">
        <v>6</v>
      </c>
      <c r="C1842" t="s">
        <v>41</v>
      </c>
      <c r="D1842">
        <v>71991</v>
      </c>
      <c r="E1842" t="s">
        <v>42</v>
      </c>
      <c r="F1842">
        <v>16</v>
      </c>
      <c r="G1842" t="s">
        <v>31</v>
      </c>
      <c r="H1842">
        <v>2136.8130000000001</v>
      </c>
      <c r="I1842">
        <v>0</v>
      </c>
      <c r="J1842">
        <v>30</v>
      </c>
      <c r="K1842">
        <v>0</v>
      </c>
      <c r="M1842">
        <v>0</v>
      </c>
      <c r="N1842" t="s">
        <v>18</v>
      </c>
    </row>
    <row r="1843" spans="1:14" x14ac:dyDescent="0.3">
      <c r="A1843" t="s">
        <v>216</v>
      </c>
      <c r="B1843">
        <v>6</v>
      </c>
      <c r="C1843" t="s">
        <v>41</v>
      </c>
      <c r="D1843">
        <v>71991</v>
      </c>
      <c r="E1843" t="s">
        <v>42</v>
      </c>
      <c r="F1843">
        <v>11</v>
      </c>
      <c r="G1843" t="s">
        <v>32</v>
      </c>
      <c r="H1843">
        <v>5375.076</v>
      </c>
      <c r="I1843">
        <v>0</v>
      </c>
      <c r="J1843">
        <v>509420</v>
      </c>
      <c r="K1843">
        <v>1856526</v>
      </c>
      <c r="M1843">
        <v>0</v>
      </c>
      <c r="N1843" t="s">
        <v>18</v>
      </c>
    </row>
    <row r="1844" spans="1:14" x14ac:dyDescent="0.3">
      <c r="A1844" t="s">
        <v>216</v>
      </c>
      <c r="B1844">
        <v>6</v>
      </c>
      <c r="C1844" t="s">
        <v>41</v>
      </c>
      <c r="D1844">
        <v>71991</v>
      </c>
      <c r="E1844" t="s">
        <v>42</v>
      </c>
      <c r="F1844">
        <v>17</v>
      </c>
      <c r="G1844" t="s">
        <v>33</v>
      </c>
      <c r="H1844">
        <v>1878.759</v>
      </c>
      <c r="I1844">
        <v>0</v>
      </c>
      <c r="J1844">
        <v>30</v>
      </c>
      <c r="K1844">
        <v>0</v>
      </c>
      <c r="M1844">
        <v>0</v>
      </c>
      <c r="N1844" t="s">
        <v>18</v>
      </c>
    </row>
    <row r="1845" spans="1:14" x14ac:dyDescent="0.3">
      <c r="A1845" t="s">
        <v>216</v>
      </c>
      <c r="B1845">
        <v>6</v>
      </c>
      <c r="C1845" t="s">
        <v>41</v>
      </c>
      <c r="D1845">
        <v>71991</v>
      </c>
      <c r="E1845" t="s">
        <v>42</v>
      </c>
      <c r="F1845">
        <v>18</v>
      </c>
      <c r="G1845" t="s">
        <v>34</v>
      </c>
      <c r="H1845">
        <v>37877.292000000001</v>
      </c>
      <c r="I1845">
        <v>0</v>
      </c>
      <c r="J1845">
        <v>2363590</v>
      </c>
      <c r="K1845">
        <v>9433533</v>
      </c>
      <c r="M1845">
        <v>25832.400000000001</v>
      </c>
      <c r="N1845" t="s">
        <v>18</v>
      </c>
    </row>
    <row r="1846" spans="1:14" x14ac:dyDescent="0.3">
      <c r="A1846" t="s">
        <v>216</v>
      </c>
      <c r="B1846">
        <v>6</v>
      </c>
      <c r="C1846" t="s">
        <v>41</v>
      </c>
      <c r="D1846">
        <v>86208</v>
      </c>
      <c r="E1846" t="s">
        <v>43</v>
      </c>
      <c r="F1846">
        <v>1</v>
      </c>
      <c r="G1846" t="s">
        <v>17</v>
      </c>
      <c r="H1846">
        <v>2017.2270000000001</v>
      </c>
      <c r="I1846">
        <v>0</v>
      </c>
      <c r="J1846">
        <v>243280</v>
      </c>
      <c r="K1846">
        <v>967071</v>
      </c>
      <c r="M1846">
        <v>811.68</v>
      </c>
      <c r="N1846" t="s">
        <v>39</v>
      </c>
    </row>
    <row r="1847" spans="1:14" x14ac:dyDescent="0.3">
      <c r="A1847" t="s">
        <v>216</v>
      </c>
      <c r="B1847">
        <v>6</v>
      </c>
      <c r="C1847" t="s">
        <v>41</v>
      </c>
      <c r="D1847">
        <v>86208</v>
      </c>
      <c r="E1847" t="s">
        <v>43</v>
      </c>
      <c r="F1847">
        <v>2</v>
      </c>
      <c r="G1847" t="s">
        <v>19</v>
      </c>
      <c r="H1847">
        <v>1818.9659999999999</v>
      </c>
      <c r="I1847">
        <v>0</v>
      </c>
      <c r="J1847">
        <v>81830</v>
      </c>
      <c r="K1847">
        <v>467631</v>
      </c>
      <c r="M1847">
        <v>656.64</v>
      </c>
      <c r="N1847" t="s">
        <v>39</v>
      </c>
    </row>
    <row r="1848" spans="1:14" x14ac:dyDescent="0.3">
      <c r="A1848" t="s">
        <v>216</v>
      </c>
      <c r="B1848">
        <v>6</v>
      </c>
      <c r="C1848" t="s">
        <v>41</v>
      </c>
      <c r="D1848">
        <v>86208</v>
      </c>
      <c r="E1848" t="s">
        <v>43</v>
      </c>
      <c r="F1848">
        <v>3</v>
      </c>
      <c r="G1848" t="s">
        <v>20</v>
      </c>
      <c r="H1848">
        <v>47.204999999999998</v>
      </c>
      <c r="I1848">
        <v>0</v>
      </c>
      <c r="J1848">
        <v>368540</v>
      </c>
      <c r="K1848">
        <v>522288</v>
      </c>
      <c r="M1848">
        <v>809.4</v>
      </c>
      <c r="N1848" t="s">
        <v>39</v>
      </c>
    </row>
    <row r="1849" spans="1:14" x14ac:dyDescent="0.3">
      <c r="A1849" t="s">
        <v>216</v>
      </c>
      <c r="B1849">
        <v>6</v>
      </c>
      <c r="C1849" t="s">
        <v>41</v>
      </c>
      <c r="D1849">
        <v>86208</v>
      </c>
      <c r="E1849" t="s">
        <v>43</v>
      </c>
      <c r="F1849">
        <v>4</v>
      </c>
      <c r="G1849" t="s">
        <v>21</v>
      </c>
      <c r="H1849">
        <v>1000.746</v>
      </c>
      <c r="I1849">
        <v>0</v>
      </c>
      <c r="J1849">
        <v>306095</v>
      </c>
      <c r="K1849">
        <v>495429</v>
      </c>
      <c r="M1849">
        <v>713.64</v>
      </c>
      <c r="N1849" t="s">
        <v>39</v>
      </c>
    </row>
    <row r="1850" spans="1:14" x14ac:dyDescent="0.3">
      <c r="A1850" t="s">
        <v>216</v>
      </c>
      <c r="B1850">
        <v>6</v>
      </c>
      <c r="C1850" t="s">
        <v>41</v>
      </c>
      <c r="D1850">
        <v>86208</v>
      </c>
      <c r="E1850" t="s">
        <v>43</v>
      </c>
      <c r="F1850">
        <v>5</v>
      </c>
      <c r="G1850" t="s">
        <v>22</v>
      </c>
      <c r="H1850">
        <v>1469.6489999999999</v>
      </c>
      <c r="I1850">
        <v>0</v>
      </c>
      <c r="J1850">
        <v>121655</v>
      </c>
      <c r="K1850">
        <v>266382</v>
      </c>
      <c r="M1850">
        <v>994.08</v>
      </c>
      <c r="N1850" t="s">
        <v>39</v>
      </c>
    </row>
    <row r="1851" spans="1:14" x14ac:dyDescent="0.3">
      <c r="A1851" t="s">
        <v>216</v>
      </c>
      <c r="B1851">
        <v>6</v>
      </c>
      <c r="C1851" t="s">
        <v>41</v>
      </c>
      <c r="D1851">
        <v>86208</v>
      </c>
      <c r="E1851" t="s">
        <v>43</v>
      </c>
      <c r="F1851">
        <v>6</v>
      </c>
      <c r="G1851" t="s">
        <v>23</v>
      </c>
      <c r="H1851">
        <v>6699.9629999999997</v>
      </c>
      <c r="I1851">
        <v>0</v>
      </c>
      <c r="J1851">
        <v>964305</v>
      </c>
      <c r="K1851">
        <v>3432774</v>
      </c>
      <c r="M1851">
        <v>8125.92</v>
      </c>
      <c r="N1851" t="s">
        <v>39</v>
      </c>
    </row>
    <row r="1852" spans="1:14" x14ac:dyDescent="0.3">
      <c r="A1852" t="s">
        <v>216</v>
      </c>
      <c r="B1852">
        <v>6</v>
      </c>
      <c r="C1852" t="s">
        <v>41</v>
      </c>
      <c r="D1852">
        <v>86208</v>
      </c>
      <c r="E1852" t="s">
        <v>43</v>
      </c>
      <c r="F1852">
        <v>13</v>
      </c>
      <c r="G1852" t="s">
        <v>24</v>
      </c>
      <c r="H1852">
        <v>13053.755999999999</v>
      </c>
      <c r="I1852">
        <v>0</v>
      </c>
      <c r="J1852">
        <v>2085705</v>
      </c>
      <c r="K1852">
        <v>6415809</v>
      </c>
      <c r="M1852">
        <v>14455.2</v>
      </c>
      <c r="N1852" t="s">
        <v>39</v>
      </c>
    </row>
    <row r="1853" spans="1:14" x14ac:dyDescent="0.3">
      <c r="A1853" t="s">
        <v>216</v>
      </c>
      <c r="B1853">
        <v>6</v>
      </c>
      <c r="C1853" t="s">
        <v>41</v>
      </c>
      <c r="D1853">
        <v>86208</v>
      </c>
      <c r="E1853" t="s">
        <v>43</v>
      </c>
      <c r="F1853">
        <v>7</v>
      </c>
      <c r="G1853" t="s">
        <v>25</v>
      </c>
      <c r="H1853">
        <v>3911.721</v>
      </c>
      <c r="I1853">
        <v>0</v>
      </c>
      <c r="J1853">
        <v>133465</v>
      </c>
      <c r="K1853">
        <v>1048572</v>
      </c>
      <c r="M1853">
        <v>5369.4</v>
      </c>
      <c r="N1853" t="s">
        <v>39</v>
      </c>
    </row>
    <row r="1854" spans="1:14" x14ac:dyDescent="0.3">
      <c r="A1854" t="s">
        <v>216</v>
      </c>
      <c r="B1854">
        <v>6</v>
      </c>
      <c r="C1854" t="s">
        <v>41</v>
      </c>
      <c r="D1854">
        <v>86208</v>
      </c>
      <c r="E1854" t="s">
        <v>43</v>
      </c>
      <c r="F1854">
        <v>8</v>
      </c>
      <c r="G1854" t="s">
        <v>26</v>
      </c>
      <c r="H1854">
        <v>1000.746</v>
      </c>
      <c r="I1854">
        <v>0</v>
      </c>
      <c r="J1854">
        <v>43895</v>
      </c>
      <c r="K1854">
        <v>318093</v>
      </c>
      <c r="M1854">
        <v>3816.72</v>
      </c>
      <c r="N1854" t="s">
        <v>39</v>
      </c>
    </row>
    <row r="1855" spans="1:14" x14ac:dyDescent="0.3">
      <c r="A1855" t="s">
        <v>216</v>
      </c>
      <c r="B1855">
        <v>6</v>
      </c>
      <c r="C1855" t="s">
        <v>41</v>
      </c>
      <c r="D1855">
        <v>86208</v>
      </c>
      <c r="E1855" t="s">
        <v>43</v>
      </c>
      <c r="F1855">
        <v>9</v>
      </c>
      <c r="G1855" t="s">
        <v>27</v>
      </c>
      <c r="H1855">
        <v>1085.7149999999999</v>
      </c>
      <c r="I1855">
        <v>0</v>
      </c>
      <c r="J1855">
        <v>48320</v>
      </c>
      <c r="K1855">
        <v>349338</v>
      </c>
      <c r="M1855">
        <v>4179.24</v>
      </c>
      <c r="N1855" t="s">
        <v>39</v>
      </c>
    </row>
    <row r="1856" spans="1:14" x14ac:dyDescent="0.3">
      <c r="A1856" t="s">
        <v>216</v>
      </c>
      <c r="B1856">
        <v>6</v>
      </c>
      <c r="C1856" t="s">
        <v>41</v>
      </c>
      <c r="D1856">
        <v>86208</v>
      </c>
      <c r="E1856" t="s">
        <v>43</v>
      </c>
      <c r="F1856">
        <v>14</v>
      </c>
      <c r="G1856" t="s">
        <v>28</v>
      </c>
      <c r="H1856">
        <v>5998.1819999999998</v>
      </c>
      <c r="I1856">
        <v>0</v>
      </c>
      <c r="J1856">
        <v>225680</v>
      </c>
      <c r="K1856">
        <v>1812153</v>
      </c>
      <c r="M1856">
        <v>14678.64</v>
      </c>
      <c r="N1856" t="s">
        <v>39</v>
      </c>
    </row>
    <row r="1857" spans="1:14" x14ac:dyDescent="0.3">
      <c r="A1857" t="s">
        <v>216</v>
      </c>
      <c r="B1857">
        <v>6</v>
      </c>
      <c r="C1857" t="s">
        <v>41</v>
      </c>
      <c r="D1857">
        <v>86208</v>
      </c>
      <c r="E1857" t="s">
        <v>43</v>
      </c>
      <c r="F1857">
        <v>15</v>
      </c>
      <c r="G1857" t="s">
        <v>29</v>
      </c>
      <c r="H1857">
        <v>2077.02</v>
      </c>
      <c r="I1857">
        <v>0</v>
      </c>
      <c r="J1857">
        <v>35</v>
      </c>
      <c r="K1857">
        <v>0</v>
      </c>
      <c r="M1857">
        <v>0</v>
      </c>
      <c r="N1857" t="s">
        <v>39</v>
      </c>
    </row>
    <row r="1858" spans="1:14" x14ac:dyDescent="0.3">
      <c r="A1858" t="s">
        <v>216</v>
      </c>
      <c r="B1858">
        <v>6</v>
      </c>
      <c r="C1858" t="s">
        <v>41</v>
      </c>
      <c r="D1858">
        <v>86208</v>
      </c>
      <c r="E1858" t="s">
        <v>43</v>
      </c>
      <c r="F1858">
        <v>12</v>
      </c>
      <c r="G1858" t="s">
        <v>30</v>
      </c>
      <c r="H1858">
        <v>5683.482</v>
      </c>
      <c r="I1858">
        <v>0</v>
      </c>
      <c r="J1858">
        <v>2311385</v>
      </c>
      <c r="K1858">
        <v>8014899</v>
      </c>
      <c r="M1858">
        <v>29133.84</v>
      </c>
      <c r="N1858" t="s">
        <v>39</v>
      </c>
    </row>
    <row r="1859" spans="1:14" x14ac:dyDescent="0.3">
      <c r="A1859" t="s">
        <v>216</v>
      </c>
      <c r="B1859">
        <v>6</v>
      </c>
      <c r="C1859" t="s">
        <v>41</v>
      </c>
      <c r="D1859">
        <v>86208</v>
      </c>
      <c r="E1859" t="s">
        <v>43</v>
      </c>
      <c r="F1859">
        <v>16</v>
      </c>
      <c r="G1859" t="s">
        <v>31</v>
      </c>
      <c r="H1859">
        <v>2596.2750000000001</v>
      </c>
      <c r="I1859">
        <v>0</v>
      </c>
      <c r="J1859">
        <v>35</v>
      </c>
      <c r="K1859">
        <v>0</v>
      </c>
      <c r="M1859">
        <v>0</v>
      </c>
      <c r="N1859" t="s">
        <v>39</v>
      </c>
    </row>
    <row r="1860" spans="1:14" x14ac:dyDescent="0.3">
      <c r="A1860" t="s">
        <v>216</v>
      </c>
      <c r="B1860">
        <v>6</v>
      </c>
      <c r="C1860" t="s">
        <v>41</v>
      </c>
      <c r="D1860">
        <v>86208</v>
      </c>
      <c r="E1860" t="s">
        <v>43</v>
      </c>
      <c r="F1860">
        <v>11</v>
      </c>
      <c r="G1860" t="s">
        <v>32</v>
      </c>
      <c r="H1860">
        <v>972.423</v>
      </c>
      <c r="I1860">
        <v>0</v>
      </c>
      <c r="J1860">
        <v>229155</v>
      </c>
      <c r="K1860">
        <v>664521</v>
      </c>
      <c r="M1860">
        <v>0</v>
      </c>
      <c r="N1860" t="s">
        <v>39</v>
      </c>
    </row>
    <row r="1861" spans="1:14" x14ac:dyDescent="0.3">
      <c r="A1861" t="s">
        <v>216</v>
      </c>
      <c r="B1861">
        <v>6</v>
      </c>
      <c r="C1861" t="s">
        <v>41</v>
      </c>
      <c r="D1861">
        <v>86208</v>
      </c>
      <c r="E1861" t="s">
        <v>43</v>
      </c>
      <c r="F1861">
        <v>17</v>
      </c>
      <c r="G1861" t="s">
        <v>33</v>
      </c>
      <c r="H1861">
        <v>31.47</v>
      </c>
      <c r="I1861">
        <v>264</v>
      </c>
      <c r="J1861">
        <v>35</v>
      </c>
      <c r="K1861">
        <v>0</v>
      </c>
      <c r="M1861">
        <v>0</v>
      </c>
      <c r="N1861" t="s">
        <v>39</v>
      </c>
    </row>
    <row r="1862" spans="1:14" x14ac:dyDescent="0.3">
      <c r="A1862" t="s">
        <v>216</v>
      </c>
      <c r="B1862">
        <v>6</v>
      </c>
      <c r="C1862" t="s">
        <v>41</v>
      </c>
      <c r="D1862">
        <v>86208</v>
      </c>
      <c r="E1862" t="s">
        <v>43</v>
      </c>
      <c r="F1862">
        <v>18</v>
      </c>
      <c r="G1862" t="s">
        <v>34</v>
      </c>
      <c r="H1862">
        <v>30412.608</v>
      </c>
      <c r="I1862">
        <v>264</v>
      </c>
      <c r="J1862">
        <v>2311385</v>
      </c>
      <c r="K1862">
        <v>8807943</v>
      </c>
      <c r="M1862">
        <v>29133.84</v>
      </c>
      <c r="N1862" t="s">
        <v>39</v>
      </c>
    </row>
    <row r="1863" spans="1:14" x14ac:dyDescent="0.3">
      <c r="A1863" t="s">
        <v>216</v>
      </c>
      <c r="B1863">
        <v>6</v>
      </c>
      <c r="C1863" t="s">
        <v>41</v>
      </c>
      <c r="D1863">
        <v>23623</v>
      </c>
      <c r="E1863" t="s">
        <v>44</v>
      </c>
      <c r="F1863">
        <v>1</v>
      </c>
      <c r="G1863" t="s">
        <v>17</v>
      </c>
      <c r="H1863">
        <v>2618.3040000000001</v>
      </c>
      <c r="I1863">
        <v>0</v>
      </c>
      <c r="J1863">
        <v>381325</v>
      </c>
      <c r="K1863">
        <v>106344</v>
      </c>
      <c r="M1863">
        <v>841.32</v>
      </c>
      <c r="N1863" t="s">
        <v>18</v>
      </c>
    </row>
    <row r="1864" spans="1:14" x14ac:dyDescent="0.3">
      <c r="A1864" t="s">
        <v>216</v>
      </c>
      <c r="B1864">
        <v>6</v>
      </c>
      <c r="C1864" t="s">
        <v>41</v>
      </c>
      <c r="D1864">
        <v>23623</v>
      </c>
      <c r="E1864" t="s">
        <v>44</v>
      </c>
      <c r="F1864">
        <v>2</v>
      </c>
      <c r="G1864" t="s">
        <v>19</v>
      </c>
      <c r="H1864">
        <v>1702.527</v>
      </c>
      <c r="I1864">
        <v>0</v>
      </c>
      <c r="J1864">
        <v>101835</v>
      </c>
      <c r="K1864">
        <v>562920</v>
      </c>
      <c r="M1864">
        <v>686.28</v>
      </c>
      <c r="N1864" t="s">
        <v>18</v>
      </c>
    </row>
    <row r="1865" spans="1:14" x14ac:dyDescent="0.3">
      <c r="A1865" t="s">
        <v>216</v>
      </c>
      <c r="B1865">
        <v>6</v>
      </c>
      <c r="C1865" t="s">
        <v>41</v>
      </c>
      <c r="D1865">
        <v>23623</v>
      </c>
      <c r="E1865" t="s">
        <v>44</v>
      </c>
      <c r="F1865">
        <v>3</v>
      </c>
      <c r="G1865" t="s">
        <v>20</v>
      </c>
      <c r="H1865">
        <v>47.204999999999998</v>
      </c>
      <c r="I1865">
        <v>0</v>
      </c>
      <c r="J1865">
        <v>537995</v>
      </c>
      <c r="K1865">
        <v>843909</v>
      </c>
      <c r="M1865">
        <v>1028.28</v>
      </c>
      <c r="N1865" t="s">
        <v>18</v>
      </c>
    </row>
    <row r="1866" spans="1:14" x14ac:dyDescent="0.3">
      <c r="A1866" t="s">
        <v>216</v>
      </c>
      <c r="B1866">
        <v>6</v>
      </c>
      <c r="C1866" t="s">
        <v>41</v>
      </c>
      <c r="D1866">
        <v>23623</v>
      </c>
      <c r="E1866" t="s">
        <v>44</v>
      </c>
      <c r="F1866">
        <v>4</v>
      </c>
      <c r="G1866" t="s">
        <v>21</v>
      </c>
      <c r="H1866">
        <v>1076.2739999999999</v>
      </c>
      <c r="I1866">
        <v>0</v>
      </c>
      <c r="J1866">
        <v>361965</v>
      </c>
      <c r="K1866">
        <v>529332</v>
      </c>
      <c r="M1866">
        <v>1062.48</v>
      </c>
      <c r="N1866" t="s">
        <v>18</v>
      </c>
    </row>
    <row r="1867" spans="1:14" x14ac:dyDescent="0.3">
      <c r="A1867" t="s">
        <v>216</v>
      </c>
      <c r="B1867">
        <v>6</v>
      </c>
      <c r="C1867" t="s">
        <v>41</v>
      </c>
      <c r="D1867">
        <v>23623</v>
      </c>
      <c r="E1867" t="s">
        <v>44</v>
      </c>
      <c r="F1867">
        <v>5</v>
      </c>
      <c r="G1867" t="s">
        <v>22</v>
      </c>
      <c r="H1867">
        <v>1831.5540000000001</v>
      </c>
      <c r="I1867">
        <v>0</v>
      </c>
      <c r="J1867">
        <v>206670</v>
      </c>
      <c r="K1867">
        <v>418083</v>
      </c>
      <c r="M1867">
        <v>971.28</v>
      </c>
      <c r="N1867" t="s">
        <v>18</v>
      </c>
    </row>
    <row r="1868" spans="1:14" x14ac:dyDescent="0.3">
      <c r="A1868" t="s">
        <v>216</v>
      </c>
      <c r="B1868">
        <v>6</v>
      </c>
      <c r="C1868" t="s">
        <v>41</v>
      </c>
      <c r="D1868">
        <v>23623</v>
      </c>
      <c r="E1868" t="s">
        <v>44</v>
      </c>
      <c r="F1868">
        <v>6</v>
      </c>
      <c r="G1868" t="s">
        <v>23</v>
      </c>
      <c r="H1868">
        <v>9478.7639999999992</v>
      </c>
      <c r="I1868">
        <v>0</v>
      </c>
      <c r="J1868">
        <v>1663515</v>
      </c>
      <c r="K1868">
        <v>8673030</v>
      </c>
      <c r="M1868">
        <v>9063</v>
      </c>
      <c r="N1868" t="s">
        <v>18</v>
      </c>
    </row>
    <row r="1869" spans="1:14" x14ac:dyDescent="0.3">
      <c r="A1869" t="s">
        <v>216</v>
      </c>
      <c r="B1869">
        <v>6</v>
      </c>
      <c r="C1869" t="s">
        <v>41</v>
      </c>
      <c r="D1869">
        <v>23623</v>
      </c>
      <c r="E1869" t="s">
        <v>44</v>
      </c>
      <c r="F1869">
        <v>13</v>
      </c>
      <c r="G1869" t="s">
        <v>24</v>
      </c>
      <c r="H1869">
        <v>16754.628000000001</v>
      </c>
      <c r="I1869">
        <v>0</v>
      </c>
      <c r="J1869">
        <v>3253305</v>
      </c>
      <c r="K1869">
        <v>12748257</v>
      </c>
      <c r="M1869">
        <v>16514.04</v>
      </c>
      <c r="N1869" t="s">
        <v>18</v>
      </c>
    </row>
    <row r="1870" spans="1:14" x14ac:dyDescent="0.3">
      <c r="A1870" t="s">
        <v>216</v>
      </c>
      <c r="B1870">
        <v>6</v>
      </c>
      <c r="C1870" t="s">
        <v>41</v>
      </c>
      <c r="D1870">
        <v>23623</v>
      </c>
      <c r="E1870" t="s">
        <v>44</v>
      </c>
      <c r="F1870">
        <v>7</v>
      </c>
      <c r="G1870" t="s">
        <v>25</v>
      </c>
      <c r="H1870">
        <v>3461.7</v>
      </c>
      <c r="I1870">
        <v>0</v>
      </c>
      <c r="J1870">
        <v>158880</v>
      </c>
      <c r="K1870">
        <v>1174467</v>
      </c>
      <c r="M1870">
        <v>6014.64</v>
      </c>
      <c r="N1870" t="s">
        <v>18</v>
      </c>
    </row>
    <row r="1871" spans="1:14" x14ac:dyDescent="0.3">
      <c r="A1871" t="s">
        <v>216</v>
      </c>
      <c r="B1871">
        <v>6</v>
      </c>
      <c r="C1871" t="s">
        <v>41</v>
      </c>
      <c r="D1871">
        <v>23623</v>
      </c>
      <c r="E1871" t="s">
        <v>44</v>
      </c>
      <c r="F1871">
        <v>8</v>
      </c>
      <c r="G1871" t="s">
        <v>26</v>
      </c>
      <c r="H1871">
        <v>1494.825</v>
      </c>
      <c r="I1871">
        <v>0</v>
      </c>
      <c r="J1871">
        <v>46405</v>
      </c>
      <c r="K1871">
        <v>328680</v>
      </c>
      <c r="M1871">
        <v>4083.48</v>
      </c>
      <c r="N1871" t="s">
        <v>18</v>
      </c>
    </row>
    <row r="1872" spans="1:14" x14ac:dyDescent="0.3">
      <c r="A1872" t="s">
        <v>216</v>
      </c>
      <c r="B1872">
        <v>6</v>
      </c>
      <c r="C1872" t="s">
        <v>41</v>
      </c>
      <c r="D1872">
        <v>23623</v>
      </c>
      <c r="E1872" t="s">
        <v>44</v>
      </c>
      <c r="F1872">
        <v>9</v>
      </c>
      <c r="G1872" t="s">
        <v>27</v>
      </c>
      <c r="H1872">
        <v>1271.3879999999999</v>
      </c>
      <c r="I1872">
        <v>0</v>
      </c>
      <c r="J1872">
        <v>53595</v>
      </c>
      <c r="K1872">
        <v>315162</v>
      </c>
      <c r="M1872">
        <v>4085.76</v>
      </c>
      <c r="N1872" t="s">
        <v>18</v>
      </c>
    </row>
    <row r="1873" spans="1:14" x14ac:dyDescent="0.3">
      <c r="A1873" t="s">
        <v>216</v>
      </c>
      <c r="B1873">
        <v>6</v>
      </c>
      <c r="C1873" t="s">
        <v>41</v>
      </c>
      <c r="D1873">
        <v>23623</v>
      </c>
      <c r="E1873" t="s">
        <v>44</v>
      </c>
      <c r="F1873">
        <v>14</v>
      </c>
      <c r="G1873" t="s">
        <v>28</v>
      </c>
      <c r="H1873">
        <v>6227.9129999999996</v>
      </c>
      <c r="I1873">
        <v>0</v>
      </c>
      <c r="J1873">
        <v>258880</v>
      </c>
      <c r="K1873">
        <v>1919538</v>
      </c>
      <c r="M1873">
        <v>14578.32</v>
      </c>
      <c r="N1873" t="s">
        <v>18</v>
      </c>
    </row>
    <row r="1874" spans="1:14" x14ac:dyDescent="0.3">
      <c r="A1874" t="s">
        <v>216</v>
      </c>
      <c r="B1874">
        <v>6</v>
      </c>
      <c r="C1874" t="s">
        <v>41</v>
      </c>
      <c r="D1874">
        <v>23623</v>
      </c>
      <c r="E1874" t="s">
        <v>44</v>
      </c>
      <c r="F1874">
        <v>15</v>
      </c>
      <c r="G1874" t="s">
        <v>29</v>
      </c>
      <c r="H1874">
        <v>3647.373</v>
      </c>
      <c r="I1874">
        <v>0</v>
      </c>
      <c r="J1874">
        <v>40</v>
      </c>
      <c r="K1874">
        <v>0</v>
      </c>
      <c r="M1874">
        <v>0</v>
      </c>
      <c r="N1874" t="s">
        <v>18</v>
      </c>
    </row>
    <row r="1875" spans="1:14" x14ac:dyDescent="0.3">
      <c r="A1875" t="s">
        <v>216</v>
      </c>
      <c r="B1875">
        <v>6</v>
      </c>
      <c r="C1875" t="s">
        <v>41</v>
      </c>
      <c r="D1875">
        <v>23623</v>
      </c>
      <c r="E1875" t="s">
        <v>44</v>
      </c>
      <c r="F1875">
        <v>12</v>
      </c>
      <c r="G1875" t="s">
        <v>30</v>
      </c>
      <c r="H1875">
        <v>6627.5820000000003</v>
      </c>
      <c r="I1875">
        <v>0</v>
      </c>
      <c r="J1875">
        <v>3512185</v>
      </c>
      <c r="K1875">
        <v>14082801</v>
      </c>
      <c r="M1875">
        <v>31092.36</v>
      </c>
      <c r="N1875" t="s">
        <v>18</v>
      </c>
    </row>
    <row r="1876" spans="1:14" x14ac:dyDescent="0.3">
      <c r="A1876" t="s">
        <v>216</v>
      </c>
      <c r="B1876">
        <v>6</v>
      </c>
      <c r="C1876" t="s">
        <v>41</v>
      </c>
      <c r="D1876">
        <v>23623</v>
      </c>
      <c r="E1876" t="s">
        <v>44</v>
      </c>
      <c r="F1876">
        <v>16</v>
      </c>
      <c r="G1876" t="s">
        <v>31</v>
      </c>
      <c r="H1876">
        <v>2602.569</v>
      </c>
      <c r="I1876">
        <v>0</v>
      </c>
      <c r="J1876">
        <v>40</v>
      </c>
      <c r="K1876">
        <v>0</v>
      </c>
      <c r="M1876">
        <v>0</v>
      </c>
      <c r="N1876" t="s">
        <v>18</v>
      </c>
    </row>
    <row r="1877" spans="1:14" x14ac:dyDescent="0.3">
      <c r="A1877" t="s">
        <v>216</v>
      </c>
      <c r="B1877">
        <v>6</v>
      </c>
      <c r="C1877" t="s">
        <v>41</v>
      </c>
      <c r="D1877">
        <v>23623</v>
      </c>
      <c r="E1877" t="s">
        <v>44</v>
      </c>
      <c r="F1877">
        <v>11</v>
      </c>
      <c r="G1877" t="s">
        <v>32</v>
      </c>
      <c r="H1877">
        <v>506.66699999999997</v>
      </c>
      <c r="I1877">
        <v>0</v>
      </c>
      <c r="J1877">
        <v>0</v>
      </c>
      <c r="K1877">
        <v>0</v>
      </c>
      <c r="M1877">
        <v>0</v>
      </c>
      <c r="N1877" t="s">
        <v>18</v>
      </c>
    </row>
    <row r="1878" spans="1:14" x14ac:dyDescent="0.3">
      <c r="A1878" t="s">
        <v>216</v>
      </c>
      <c r="B1878">
        <v>6</v>
      </c>
      <c r="C1878" t="s">
        <v>41</v>
      </c>
      <c r="D1878">
        <v>23623</v>
      </c>
      <c r="E1878" t="s">
        <v>44</v>
      </c>
      <c r="F1878">
        <v>17</v>
      </c>
      <c r="G1878" t="s">
        <v>33</v>
      </c>
      <c r="H1878">
        <v>1916.5229999999999</v>
      </c>
      <c r="I1878">
        <v>0</v>
      </c>
      <c r="J1878">
        <v>40</v>
      </c>
      <c r="K1878">
        <v>0</v>
      </c>
      <c r="M1878">
        <v>0</v>
      </c>
      <c r="N1878" t="s">
        <v>18</v>
      </c>
    </row>
    <row r="1879" spans="1:14" x14ac:dyDescent="0.3">
      <c r="A1879" t="s">
        <v>216</v>
      </c>
      <c r="B1879">
        <v>6</v>
      </c>
      <c r="C1879" t="s">
        <v>41</v>
      </c>
      <c r="D1879">
        <v>23623</v>
      </c>
      <c r="E1879" t="s">
        <v>44</v>
      </c>
      <c r="F1879">
        <v>18</v>
      </c>
      <c r="G1879" t="s">
        <v>34</v>
      </c>
      <c r="H1879">
        <v>38283.254999999997</v>
      </c>
      <c r="I1879">
        <v>0</v>
      </c>
      <c r="J1879">
        <v>3512185</v>
      </c>
      <c r="K1879">
        <v>14411769</v>
      </c>
      <c r="M1879">
        <v>31092.36</v>
      </c>
      <c r="N1879" t="s">
        <v>18</v>
      </c>
    </row>
    <row r="1880" spans="1:14" x14ac:dyDescent="0.3">
      <c r="A1880" t="s">
        <v>216</v>
      </c>
      <c r="B1880">
        <v>6</v>
      </c>
      <c r="C1880" t="s">
        <v>41</v>
      </c>
      <c r="D1880">
        <v>19769</v>
      </c>
      <c r="E1880" t="s">
        <v>45</v>
      </c>
      <c r="F1880">
        <v>1</v>
      </c>
      <c r="G1880" t="s">
        <v>17</v>
      </c>
      <c r="H1880">
        <v>2725.3020000000001</v>
      </c>
      <c r="I1880">
        <v>0</v>
      </c>
      <c r="J1880">
        <v>427945</v>
      </c>
      <c r="K1880">
        <v>1661589</v>
      </c>
      <c r="M1880">
        <v>1085.28</v>
      </c>
      <c r="N1880" t="s">
        <v>18</v>
      </c>
    </row>
    <row r="1881" spans="1:14" x14ac:dyDescent="0.3">
      <c r="A1881" t="s">
        <v>216</v>
      </c>
      <c r="B1881">
        <v>6</v>
      </c>
      <c r="C1881" t="s">
        <v>41</v>
      </c>
      <c r="D1881">
        <v>19769</v>
      </c>
      <c r="E1881" t="s">
        <v>45</v>
      </c>
      <c r="F1881">
        <v>2</v>
      </c>
      <c r="G1881" t="s">
        <v>19</v>
      </c>
      <c r="H1881">
        <v>1888.2</v>
      </c>
      <c r="I1881">
        <v>0</v>
      </c>
      <c r="J1881">
        <v>100915</v>
      </c>
      <c r="K1881">
        <v>456</v>
      </c>
      <c r="M1881">
        <v>784.32</v>
      </c>
      <c r="N1881" t="s">
        <v>18</v>
      </c>
    </row>
    <row r="1882" spans="1:14" x14ac:dyDescent="0.3">
      <c r="A1882" t="s">
        <v>216</v>
      </c>
      <c r="B1882">
        <v>6</v>
      </c>
      <c r="C1882" t="s">
        <v>41</v>
      </c>
      <c r="D1882">
        <v>19769</v>
      </c>
      <c r="E1882" t="s">
        <v>45</v>
      </c>
      <c r="F1882">
        <v>3</v>
      </c>
      <c r="G1882" t="s">
        <v>20</v>
      </c>
      <c r="H1882">
        <v>47.204999999999998</v>
      </c>
      <c r="I1882">
        <v>0</v>
      </c>
      <c r="J1882">
        <v>506595</v>
      </c>
      <c r="K1882">
        <v>747222</v>
      </c>
      <c r="M1882">
        <v>850.44</v>
      </c>
      <c r="N1882" t="s">
        <v>18</v>
      </c>
    </row>
    <row r="1883" spans="1:14" x14ac:dyDescent="0.3">
      <c r="A1883" t="s">
        <v>216</v>
      </c>
      <c r="B1883">
        <v>6</v>
      </c>
      <c r="C1883" t="s">
        <v>41</v>
      </c>
      <c r="D1883">
        <v>19769</v>
      </c>
      <c r="E1883" t="s">
        <v>45</v>
      </c>
      <c r="F1883">
        <v>4</v>
      </c>
      <c r="G1883" t="s">
        <v>21</v>
      </c>
      <c r="H1883">
        <v>1261.9469999999999</v>
      </c>
      <c r="I1883">
        <v>0</v>
      </c>
      <c r="J1883">
        <v>348590</v>
      </c>
      <c r="K1883">
        <v>551679</v>
      </c>
      <c r="M1883">
        <v>832.2</v>
      </c>
      <c r="N1883" t="s">
        <v>18</v>
      </c>
    </row>
    <row r="1884" spans="1:14" x14ac:dyDescent="0.3">
      <c r="A1884" t="s">
        <v>216</v>
      </c>
      <c r="B1884">
        <v>6</v>
      </c>
      <c r="C1884" t="s">
        <v>41</v>
      </c>
      <c r="D1884">
        <v>19769</v>
      </c>
      <c r="E1884" t="s">
        <v>45</v>
      </c>
      <c r="F1884">
        <v>5</v>
      </c>
      <c r="G1884" t="s">
        <v>22</v>
      </c>
      <c r="H1884">
        <v>2942.4450000000002</v>
      </c>
      <c r="I1884">
        <v>0</v>
      </c>
      <c r="J1884">
        <v>238755</v>
      </c>
      <c r="K1884">
        <v>472707</v>
      </c>
      <c r="M1884">
        <v>1317.84</v>
      </c>
      <c r="N1884" t="s">
        <v>18</v>
      </c>
    </row>
    <row r="1885" spans="1:14" x14ac:dyDescent="0.3">
      <c r="A1885" t="s">
        <v>216</v>
      </c>
      <c r="B1885">
        <v>6</v>
      </c>
      <c r="C1885" t="s">
        <v>41</v>
      </c>
      <c r="D1885">
        <v>19769</v>
      </c>
      <c r="E1885" t="s">
        <v>45</v>
      </c>
      <c r="F1885">
        <v>6</v>
      </c>
      <c r="G1885" t="s">
        <v>23</v>
      </c>
      <c r="H1885">
        <v>7908.4110000000001</v>
      </c>
      <c r="I1885">
        <v>0</v>
      </c>
      <c r="J1885">
        <v>1755320</v>
      </c>
      <c r="K1885">
        <v>9509361</v>
      </c>
      <c r="M1885">
        <v>8379</v>
      </c>
      <c r="N1885" t="s">
        <v>18</v>
      </c>
    </row>
    <row r="1886" spans="1:14" x14ac:dyDescent="0.3">
      <c r="A1886" t="s">
        <v>216</v>
      </c>
      <c r="B1886">
        <v>6</v>
      </c>
      <c r="C1886" t="s">
        <v>41</v>
      </c>
      <c r="D1886">
        <v>19769</v>
      </c>
      <c r="E1886" t="s">
        <v>45</v>
      </c>
      <c r="F1886">
        <v>13</v>
      </c>
      <c r="G1886" t="s">
        <v>24</v>
      </c>
      <c r="H1886">
        <v>16773.509999999998</v>
      </c>
      <c r="I1886">
        <v>0</v>
      </c>
      <c r="J1886">
        <v>3378120</v>
      </c>
      <c r="K1886">
        <v>13704339</v>
      </c>
      <c r="M1886">
        <v>14076.72</v>
      </c>
      <c r="N1886" t="s">
        <v>18</v>
      </c>
    </row>
    <row r="1887" spans="1:14" x14ac:dyDescent="0.3">
      <c r="A1887" t="s">
        <v>216</v>
      </c>
      <c r="B1887">
        <v>6</v>
      </c>
      <c r="C1887" t="s">
        <v>41</v>
      </c>
      <c r="D1887">
        <v>19769</v>
      </c>
      <c r="E1887" t="s">
        <v>45</v>
      </c>
      <c r="F1887">
        <v>7</v>
      </c>
      <c r="G1887" t="s">
        <v>25</v>
      </c>
      <c r="H1887">
        <v>4292.5079999999998</v>
      </c>
      <c r="I1887">
        <v>0</v>
      </c>
      <c r="J1887">
        <v>181800</v>
      </c>
      <c r="K1887">
        <v>1472589</v>
      </c>
      <c r="M1887">
        <v>5396.76</v>
      </c>
      <c r="N1887" t="s">
        <v>18</v>
      </c>
    </row>
    <row r="1888" spans="1:14" x14ac:dyDescent="0.3">
      <c r="A1888" t="s">
        <v>216</v>
      </c>
      <c r="B1888">
        <v>6</v>
      </c>
      <c r="C1888" t="s">
        <v>41</v>
      </c>
      <c r="D1888">
        <v>19769</v>
      </c>
      <c r="E1888" t="s">
        <v>45</v>
      </c>
      <c r="F1888">
        <v>8</v>
      </c>
      <c r="G1888" t="s">
        <v>26</v>
      </c>
      <c r="H1888">
        <v>1944.846</v>
      </c>
      <c r="I1888">
        <v>0</v>
      </c>
      <c r="J1888">
        <v>48440</v>
      </c>
      <c r="K1888">
        <v>355548</v>
      </c>
      <c r="M1888">
        <v>2692.68</v>
      </c>
      <c r="N1888" t="s">
        <v>18</v>
      </c>
    </row>
    <row r="1889" spans="1:14" x14ac:dyDescent="0.3">
      <c r="A1889" t="s">
        <v>216</v>
      </c>
      <c r="B1889">
        <v>6</v>
      </c>
      <c r="C1889" t="s">
        <v>41</v>
      </c>
      <c r="D1889">
        <v>19769</v>
      </c>
      <c r="E1889" t="s">
        <v>45</v>
      </c>
      <c r="F1889">
        <v>9</v>
      </c>
      <c r="G1889" t="s">
        <v>27</v>
      </c>
      <c r="H1889">
        <v>2146.2539999999999</v>
      </c>
      <c r="I1889">
        <v>0</v>
      </c>
      <c r="J1889">
        <v>40655</v>
      </c>
      <c r="K1889">
        <v>306225</v>
      </c>
      <c r="M1889">
        <v>1967.64</v>
      </c>
      <c r="N1889" t="s">
        <v>18</v>
      </c>
    </row>
    <row r="1890" spans="1:14" x14ac:dyDescent="0.3">
      <c r="A1890" t="s">
        <v>216</v>
      </c>
      <c r="B1890">
        <v>6</v>
      </c>
      <c r="C1890" t="s">
        <v>41</v>
      </c>
      <c r="D1890">
        <v>19769</v>
      </c>
      <c r="E1890" t="s">
        <v>45</v>
      </c>
      <c r="F1890">
        <v>14</v>
      </c>
      <c r="G1890" t="s">
        <v>28</v>
      </c>
      <c r="H1890">
        <v>8383.6080000000002</v>
      </c>
      <c r="I1890">
        <v>0</v>
      </c>
      <c r="J1890">
        <v>270895</v>
      </c>
      <c r="K1890">
        <v>2002902</v>
      </c>
      <c r="M1890">
        <v>11007.84</v>
      </c>
      <c r="N1890" t="s">
        <v>18</v>
      </c>
    </row>
    <row r="1891" spans="1:14" x14ac:dyDescent="0.3">
      <c r="A1891" t="s">
        <v>216</v>
      </c>
      <c r="B1891">
        <v>6</v>
      </c>
      <c r="C1891" t="s">
        <v>41</v>
      </c>
      <c r="D1891">
        <v>19769</v>
      </c>
      <c r="E1891" t="s">
        <v>45</v>
      </c>
      <c r="F1891">
        <v>15</v>
      </c>
      <c r="G1891" t="s">
        <v>29</v>
      </c>
      <c r="H1891">
        <v>5104.4340000000002</v>
      </c>
      <c r="I1891">
        <v>0</v>
      </c>
      <c r="J1891">
        <v>45</v>
      </c>
      <c r="K1891">
        <v>0</v>
      </c>
      <c r="M1891">
        <v>0</v>
      </c>
      <c r="N1891" t="s">
        <v>18</v>
      </c>
    </row>
    <row r="1892" spans="1:14" x14ac:dyDescent="0.3">
      <c r="A1892" t="s">
        <v>216</v>
      </c>
      <c r="B1892">
        <v>6</v>
      </c>
      <c r="C1892" t="s">
        <v>41</v>
      </c>
      <c r="D1892">
        <v>19769</v>
      </c>
      <c r="E1892" t="s">
        <v>45</v>
      </c>
      <c r="F1892">
        <v>12</v>
      </c>
      <c r="G1892" t="s">
        <v>30</v>
      </c>
      <c r="H1892">
        <v>7127.9549999999999</v>
      </c>
      <c r="I1892">
        <v>0</v>
      </c>
      <c r="J1892">
        <v>3649015</v>
      </c>
      <c r="K1892">
        <v>1394580</v>
      </c>
      <c r="M1892">
        <v>25084.560000000001</v>
      </c>
      <c r="N1892" t="s">
        <v>18</v>
      </c>
    </row>
    <row r="1893" spans="1:14" x14ac:dyDescent="0.3">
      <c r="A1893" t="s">
        <v>216</v>
      </c>
      <c r="B1893">
        <v>6</v>
      </c>
      <c r="C1893" t="s">
        <v>41</v>
      </c>
      <c r="D1893">
        <v>19769</v>
      </c>
      <c r="E1893" t="s">
        <v>45</v>
      </c>
      <c r="F1893">
        <v>16</v>
      </c>
      <c r="G1893" t="s">
        <v>31</v>
      </c>
      <c r="H1893">
        <v>3219.3809999999999</v>
      </c>
      <c r="I1893">
        <v>0</v>
      </c>
      <c r="J1893">
        <v>45</v>
      </c>
      <c r="K1893">
        <v>0</v>
      </c>
      <c r="M1893">
        <v>0</v>
      </c>
      <c r="N1893" t="s">
        <v>18</v>
      </c>
    </row>
    <row r="1894" spans="1:14" x14ac:dyDescent="0.3">
      <c r="A1894" t="s">
        <v>216</v>
      </c>
      <c r="B1894">
        <v>6</v>
      </c>
      <c r="C1894" t="s">
        <v>41</v>
      </c>
      <c r="D1894">
        <v>19769</v>
      </c>
      <c r="E1894" t="s">
        <v>45</v>
      </c>
      <c r="F1894">
        <v>11</v>
      </c>
      <c r="G1894" t="s">
        <v>32</v>
      </c>
      <c r="H1894">
        <v>3392.4659999999999</v>
      </c>
      <c r="I1894">
        <v>0</v>
      </c>
      <c r="J1894">
        <v>351915</v>
      </c>
      <c r="K1894">
        <v>1179888</v>
      </c>
      <c r="M1894">
        <v>0</v>
      </c>
      <c r="N1894" t="s">
        <v>18</v>
      </c>
    </row>
    <row r="1895" spans="1:14" x14ac:dyDescent="0.3">
      <c r="A1895" t="s">
        <v>216</v>
      </c>
      <c r="B1895">
        <v>6</v>
      </c>
      <c r="C1895" t="s">
        <v>41</v>
      </c>
      <c r="D1895">
        <v>19769</v>
      </c>
      <c r="E1895" t="s">
        <v>45</v>
      </c>
      <c r="F1895">
        <v>17</v>
      </c>
      <c r="G1895" t="s">
        <v>33</v>
      </c>
      <c r="H1895">
        <v>1900.788</v>
      </c>
      <c r="I1895">
        <v>0</v>
      </c>
      <c r="J1895">
        <v>45</v>
      </c>
      <c r="K1895">
        <v>0</v>
      </c>
      <c r="M1895">
        <v>0</v>
      </c>
      <c r="N1895" t="s">
        <v>18</v>
      </c>
    </row>
    <row r="1896" spans="1:14" x14ac:dyDescent="0.3">
      <c r="A1896" t="s">
        <v>216</v>
      </c>
      <c r="B1896">
        <v>6</v>
      </c>
      <c r="C1896" t="s">
        <v>41</v>
      </c>
      <c r="D1896">
        <v>19769</v>
      </c>
      <c r="E1896" t="s">
        <v>45</v>
      </c>
      <c r="F1896">
        <v>18</v>
      </c>
      <c r="G1896" t="s">
        <v>34</v>
      </c>
      <c r="H1896">
        <v>45902.142</v>
      </c>
      <c r="I1896">
        <v>0</v>
      </c>
      <c r="J1896">
        <v>3649015</v>
      </c>
      <c r="K1896">
        <v>15968175</v>
      </c>
      <c r="M1896">
        <v>25084.560000000001</v>
      </c>
      <c r="N1896" t="s">
        <v>18</v>
      </c>
    </row>
    <row r="1897" spans="1:14" x14ac:dyDescent="0.3">
      <c r="A1897" t="s">
        <v>216</v>
      </c>
      <c r="B1897">
        <v>6</v>
      </c>
      <c r="C1897" t="s">
        <v>46</v>
      </c>
      <c r="D1897">
        <v>15552</v>
      </c>
      <c r="E1897" t="s">
        <v>47</v>
      </c>
      <c r="F1897">
        <v>1</v>
      </c>
      <c r="G1897" t="s">
        <v>17</v>
      </c>
      <c r="H1897">
        <v>3106.0889999999999</v>
      </c>
      <c r="I1897">
        <v>0</v>
      </c>
      <c r="J1897">
        <v>357755</v>
      </c>
      <c r="K1897">
        <v>1299555</v>
      </c>
      <c r="M1897">
        <v>912</v>
      </c>
      <c r="N1897" t="s">
        <v>18</v>
      </c>
    </row>
    <row r="1898" spans="1:14" x14ac:dyDescent="0.3">
      <c r="A1898" t="s">
        <v>216</v>
      </c>
      <c r="B1898">
        <v>6</v>
      </c>
      <c r="C1898" t="s">
        <v>46</v>
      </c>
      <c r="D1898">
        <v>15552</v>
      </c>
      <c r="E1898" t="s">
        <v>47</v>
      </c>
      <c r="F1898">
        <v>2</v>
      </c>
      <c r="G1898" t="s">
        <v>19</v>
      </c>
      <c r="H1898">
        <v>1636.44</v>
      </c>
      <c r="I1898">
        <v>0</v>
      </c>
      <c r="J1898">
        <v>77815</v>
      </c>
      <c r="K1898">
        <v>426972</v>
      </c>
      <c r="M1898">
        <v>606.48</v>
      </c>
      <c r="N1898" t="s">
        <v>18</v>
      </c>
    </row>
    <row r="1899" spans="1:14" x14ac:dyDescent="0.3">
      <c r="A1899" t="s">
        <v>216</v>
      </c>
      <c r="B1899">
        <v>6</v>
      </c>
      <c r="C1899" t="s">
        <v>46</v>
      </c>
      <c r="D1899">
        <v>15552</v>
      </c>
      <c r="E1899" t="s">
        <v>47</v>
      </c>
      <c r="F1899">
        <v>3</v>
      </c>
      <c r="G1899" t="s">
        <v>20</v>
      </c>
      <c r="H1899">
        <v>47.204999999999998</v>
      </c>
      <c r="I1899">
        <v>0</v>
      </c>
      <c r="J1899">
        <v>401465</v>
      </c>
      <c r="K1899">
        <v>622953</v>
      </c>
      <c r="M1899">
        <v>857.28</v>
      </c>
      <c r="N1899" t="s">
        <v>18</v>
      </c>
    </row>
    <row r="1900" spans="1:14" x14ac:dyDescent="0.3">
      <c r="A1900" t="s">
        <v>216</v>
      </c>
      <c r="B1900">
        <v>6</v>
      </c>
      <c r="C1900" t="s">
        <v>46</v>
      </c>
      <c r="D1900">
        <v>15552</v>
      </c>
      <c r="E1900" t="s">
        <v>47</v>
      </c>
      <c r="F1900">
        <v>4</v>
      </c>
      <c r="G1900" t="s">
        <v>21</v>
      </c>
      <c r="H1900">
        <v>1702.527</v>
      </c>
      <c r="I1900">
        <v>0</v>
      </c>
      <c r="J1900">
        <v>247685</v>
      </c>
      <c r="K1900">
        <v>388770</v>
      </c>
      <c r="M1900">
        <v>893.76</v>
      </c>
      <c r="N1900" t="s">
        <v>18</v>
      </c>
    </row>
    <row r="1901" spans="1:14" x14ac:dyDescent="0.3">
      <c r="A1901" t="s">
        <v>216</v>
      </c>
      <c r="B1901">
        <v>6</v>
      </c>
      <c r="C1901" t="s">
        <v>46</v>
      </c>
      <c r="D1901">
        <v>15552</v>
      </c>
      <c r="E1901" t="s">
        <v>47</v>
      </c>
      <c r="F1901">
        <v>5</v>
      </c>
      <c r="G1901" t="s">
        <v>22</v>
      </c>
      <c r="H1901">
        <v>2489.277</v>
      </c>
      <c r="I1901">
        <v>0</v>
      </c>
      <c r="J1901">
        <v>182080</v>
      </c>
      <c r="K1901">
        <v>380439</v>
      </c>
      <c r="M1901">
        <v>1206.1199999999999</v>
      </c>
      <c r="N1901" t="s">
        <v>18</v>
      </c>
    </row>
    <row r="1902" spans="1:14" x14ac:dyDescent="0.3">
      <c r="A1902" t="s">
        <v>216</v>
      </c>
      <c r="B1902">
        <v>6</v>
      </c>
      <c r="C1902" t="s">
        <v>46</v>
      </c>
      <c r="D1902">
        <v>15552</v>
      </c>
      <c r="E1902" t="s">
        <v>47</v>
      </c>
      <c r="F1902">
        <v>6</v>
      </c>
      <c r="G1902" t="s">
        <v>23</v>
      </c>
      <c r="H1902">
        <v>9217.5630000000001</v>
      </c>
      <c r="I1902">
        <v>0</v>
      </c>
      <c r="J1902">
        <v>1539140</v>
      </c>
      <c r="K1902">
        <v>9911643</v>
      </c>
      <c r="M1902">
        <v>10387.68</v>
      </c>
      <c r="N1902" t="s">
        <v>18</v>
      </c>
    </row>
    <row r="1903" spans="1:14" x14ac:dyDescent="0.3">
      <c r="A1903" t="s">
        <v>216</v>
      </c>
      <c r="B1903">
        <v>6</v>
      </c>
      <c r="C1903" t="s">
        <v>46</v>
      </c>
      <c r="D1903">
        <v>15552</v>
      </c>
      <c r="E1903" t="s">
        <v>47</v>
      </c>
      <c r="F1903">
        <v>13</v>
      </c>
      <c r="G1903" t="s">
        <v>24</v>
      </c>
      <c r="H1903">
        <v>18199.100999999999</v>
      </c>
      <c r="I1903">
        <v>0</v>
      </c>
      <c r="J1903">
        <v>2805940</v>
      </c>
      <c r="K1903">
        <v>12455229</v>
      </c>
      <c r="M1903">
        <v>14151.96</v>
      </c>
      <c r="N1903" t="s">
        <v>18</v>
      </c>
    </row>
    <row r="1904" spans="1:14" x14ac:dyDescent="0.3">
      <c r="A1904" t="s">
        <v>216</v>
      </c>
      <c r="B1904">
        <v>6</v>
      </c>
      <c r="C1904" t="s">
        <v>46</v>
      </c>
      <c r="D1904">
        <v>15552</v>
      </c>
      <c r="E1904" t="s">
        <v>47</v>
      </c>
      <c r="F1904">
        <v>7</v>
      </c>
      <c r="G1904" t="s">
        <v>25</v>
      </c>
      <c r="H1904">
        <v>2709.567</v>
      </c>
      <c r="I1904">
        <v>0</v>
      </c>
      <c r="J1904">
        <v>143095</v>
      </c>
      <c r="K1904">
        <v>1112502</v>
      </c>
      <c r="M1904">
        <v>5757</v>
      </c>
      <c r="N1904" t="s">
        <v>18</v>
      </c>
    </row>
    <row r="1905" spans="1:14" x14ac:dyDescent="0.3">
      <c r="A1905" t="s">
        <v>216</v>
      </c>
      <c r="B1905">
        <v>6</v>
      </c>
      <c r="C1905" t="s">
        <v>46</v>
      </c>
      <c r="D1905">
        <v>15552</v>
      </c>
      <c r="E1905" t="s">
        <v>47</v>
      </c>
      <c r="F1905">
        <v>8</v>
      </c>
      <c r="G1905" t="s">
        <v>26</v>
      </c>
      <c r="H1905">
        <v>1658.4690000000001</v>
      </c>
      <c r="I1905">
        <v>0</v>
      </c>
      <c r="J1905">
        <v>39570</v>
      </c>
      <c r="K1905">
        <v>265125</v>
      </c>
      <c r="M1905">
        <v>3987.72</v>
      </c>
      <c r="N1905" t="s">
        <v>18</v>
      </c>
    </row>
    <row r="1906" spans="1:14" x14ac:dyDescent="0.3">
      <c r="A1906" t="s">
        <v>216</v>
      </c>
      <c r="B1906">
        <v>6</v>
      </c>
      <c r="C1906" t="s">
        <v>46</v>
      </c>
      <c r="D1906">
        <v>15552</v>
      </c>
      <c r="E1906" t="s">
        <v>47</v>
      </c>
      <c r="F1906">
        <v>9</v>
      </c>
      <c r="G1906" t="s">
        <v>27</v>
      </c>
      <c r="H1906">
        <v>2017.2270000000001</v>
      </c>
      <c r="I1906">
        <v>0</v>
      </c>
      <c r="J1906">
        <v>32065</v>
      </c>
      <c r="K1906">
        <v>237858</v>
      </c>
      <c r="M1906">
        <v>2058.84</v>
      </c>
      <c r="N1906" t="s">
        <v>18</v>
      </c>
    </row>
    <row r="1907" spans="1:14" x14ac:dyDescent="0.3">
      <c r="A1907" t="s">
        <v>216</v>
      </c>
      <c r="B1907">
        <v>6</v>
      </c>
      <c r="C1907" t="s">
        <v>46</v>
      </c>
      <c r="D1907">
        <v>15552</v>
      </c>
      <c r="E1907" t="s">
        <v>47</v>
      </c>
      <c r="F1907">
        <v>14</v>
      </c>
      <c r="G1907" t="s">
        <v>28</v>
      </c>
      <c r="H1907">
        <v>6385.2629999999999</v>
      </c>
      <c r="I1907">
        <v>0</v>
      </c>
      <c r="J1907">
        <v>214730</v>
      </c>
      <c r="K1907">
        <v>1558857</v>
      </c>
      <c r="M1907">
        <v>12815.88</v>
      </c>
      <c r="N1907" t="s">
        <v>18</v>
      </c>
    </row>
    <row r="1908" spans="1:14" x14ac:dyDescent="0.3">
      <c r="A1908" t="s">
        <v>216</v>
      </c>
      <c r="B1908">
        <v>6</v>
      </c>
      <c r="C1908" t="s">
        <v>46</v>
      </c>
      <c r="D1908">
        <v>15552</v>
      </c>
      <c r="E1908" t="s">
        <v>47</v>
      </c>
      <c r="F1908">
        <v>15</v>
      </c>
      <c r="G1908" t="s">
        <v>29</v>
      </c>
      <c r="H1908">
        <v>5296.4009999999998</v>
      </c>
      <c r="I1908">
        <v>0</v>
      </c>
      <c r="J1908">
        <v>50</v>
      </c>
      <c r="K1908">
        <v>0</v>
      </c>
      <c r="M1908">
        <v>0</v>
      </c>
      <c r="N1908" t="s">
        <v>18</v>
      </c>
    </row>
    <row r="1909" spans="1:14" x14ac:dyDescent="0.3">
      <c r="A1909" t="s">
        <v>216</v>
      </c>
      <c r="B1909">
        <v>6</v>
      </c>
      <c r="C1909" t="s">
        <v>46</v>
      </c>
      <c r="D1909">
        <v>15552</v>
      </c>
      <c r="E1909" t="s">
        <v>47</v>
      </c>
      <c r="F1909">
        <v>12</v>
      </c>
      <c r="G1909" t="s">
        <v>30</v>
      </c>
      <c r="H1909">
        <v>4890.4380000000001</v>
      </c>
      <c r="I1909">
        <v>0</v>
      </c>
      <c r="J1909">
        <v>3020670</v>
      </c>
      <c r="K1909">
        <v>14544909</v>
      </c>
      <c r="M1909">
        <v>26967.84</v>
      </c>
      <c r="N1909" t="s">
        <v>18</v>
      </c>
    </row>
    <row r="1910" spans="1:14" x14ac:dyDescent="0.3">
      <c r="A1910" t="s">
        <v>216</v>
      </c>
      <c r="B1910">
        <v>6</v>
      </c>
      <c r="C1910" t="s">
        <v>46</v>
      </c>
      <c r="D1910">
        <v>15552</v>
      </c>
      <c r="E1910" t="s">
        <v>47</v>
      </c>
      <c r="F1910">
        <v>16</v>
      </c>
      <c r="G1910" t="s">
        <v>31</v>
      </c>
      <c r="H1910">
        <v>2589.9810000000002</v>
      </c>
      <c r="I1910">
        <v>0</v>
      </c>
      <c r="J1910">
        <v>50</v>
      </c>
      <c r="K1910">
        <v>0</v>
      </c>
      <c r="M1910">
        <v>0</v>
      </c>
      <c r="N1910" t="s">
        <v>18</v>
      </c>
    </row>
    <row r="1911" spans="1:14" x14ac:dyDescent="0.3">
      <c r="A1911" t="s">
        <v>216</v>
      </c>
      <c r="B1911">
        <v>6</v>
      </c>
      <c r="C1911" t="s">
        <v>46</v>
      </c>
      <c r="D1911">
        <v>15552</v>
      </c>
      <c r="E1911" t="s">
        <v>47</v>
      </c>
      <c r="F1911">
        <v>11</v>
      </c>
      <c r="G1911" t="s">
        <v>32</v>
      </c>
      <c r="H1911">
        <v>0</v>
      </c>
      <c r="I1911">
        <v>0</v>
      </c>
      <c r="J1911">
        <v>205</v>
      </c>
      <c r="K1911">
        <v>6234</v>
      </c>
      <c r="M1911">
        <v>0</v>
      </c>
      <c r="N1911" t="s">
        <v>18</v>
      </c>
    </row>
    <row r="1912" spans="1:14" x14ac:dyDescent="0.3">
      <c r="A1912" t="s">
        <v>216</v>
      </c>
      <c r="B1912">
        <v>6</v>
      </c>
      <c r="C1912" t="s">
        <v>46</v>
      </c>
      <c r="D1912">
        <v>15552</v>
      </c>
      <c r="E1912" t="s">
        <v>47</v>
      </c>
      <c r="F1912">
        <v>17</v>
      </c>
      <c r="G1912" t="s">
        <v>33</v>
      </c>
      <c r="H1912">
        <v>31.47</v>
      </c>
      <c r="I1912">
        <v>0</v>
      </c>
      <c r="J1912">
        <v>50</v>
      </c>
      <c r="K1912">
        <v>0</v>
      </c>
      <c r="M1912">
        <v>0</v>
      </c>
      <c r="N1912" t="s">
        <v>18</v>
      </c>
    </row>
    <row r="1913" spans="1:14" x14ac:dyDescent="0.3">
      <c r="A1913" t="s">
        <v>216</v>
      </c>
      <c r="B1913">
        <v>6</v>
      </c>
      <c r="C1913" t="s">
        <v>46</v>
      </c>
      <c r="D1913">
        <v>15552</v>
      </c>
      <c r="E1913" t="s">
        <v>47</v>
      </c>
      <c r="F1913">
        <v>18</v>
      </c>
      <c r="G1913" t="s">
        <v>34</v>
      </c>
      <c r="H1913">
        <v>37392.654000000002</v>
      </c>
      <c r="I1913">
        <v>0</v>
      </c>
      <c r="J1913">
        <v>3020670</v>
      </c>
      <c r="K1913">
        <v>14417943</v>
      </c>
      <c r="M1913">
        <v>26967.84</v>
      </c>
      <c r="N1913" t="s">
        <v>18</v>
      </c>
    </row>
    <row r="1914" spans="1:14" x14ac:dyDescent="0.3">
      <c r="A1914" t="s">
        <v>216</v>
      </c>
      <c r="B1914">
        <v>6</v>
      </c>
      <c r="C1914" t="s">
        <v>46</v>
      </c>
      <c r="D1914">
        <v>95434</v>
      </c>
      <c r="E1914" t="s">
        <v>48</v>
      </c>
      <c r="F1914">
        <v>1</v>
      </c>
      <c r="G1914" t="s">
        <v>17</v>
      </c>
      <c r="H1914">
        <v>2885.799</v>
      </c>
      <c r="I1914">
        <v>0</v>
      </c>
      <c r="J1914">
        <v>474110</v>
      </c>
      <c r="K1914">
        <v>1994856</v>
      </c>
      <c r="M1914">
        <v>855</v>
      </c>
      <c r="N1914" t="s">
        <v>39</v>
      </c>
    </row>
    <row r="1915" spans="1:14" x14ac:dyDescent="0.3">
      <c r="A1915" t="s">
        <v>216</v>
      </c>
      <c r="B1915">
        <v>6</v>
      </c>
      <c r="C1915" t="s">
        <v>46</v>
      </c>
      <c r="D1915">
        <v>95434</v>
      </c>
      <c r="E1915" t="s">
        <v>48</v>
      </c>
      <c r="F1915">
        <v>2</v>
      </c>
      <c r="G1915" t="s">
        <v>19</v>
      </c>
      <c r="H1915">
        <v>2146.2539999999999</v>
      </c>
      <c r="I1915">
        <v>0</v>
      </c>
      <c r="J1915">
        <v>86035</v>
      </c>
      <c r="K1915">
        <v>513366</v>
      </c>
      <c r="M1915">
        <v>522.12</v>
      </c>
      <c r="N1915" t="s">
        <v>39</v>
      </c>
    </row>
    <row r="1916" spans="1:14" x14ac:dyDescent="0.3">
      <c r="A1916" t="s">
        <v>216</v>
      </c>
      <c r="B1916">
        <v>6</v>
      </c>
      <c r="C1916" t="s">
        <v>46</v>
      </c>
      <c r="D1916">
        <v>95434</v>
      </c>
      <c r="E1916" t="s">
        <v>48</v>
      </c>
      <c r="F1916">
        <v>3</v>
      </c>
      <c r="G1916" t="s">
        <v>20</v>
      </c>
      <c r="H1916">
        <v>47.204999999999998</v>
      </c>
      <c r="I1916">
        <v>0</v>
      </c>
      <c r="J1916">
        <v>552890</v>
      </c>
      <c r="K1916">
        <v>926205</v>
      </c>
      <c r="M1916">
        <v>912</v>
      </c>
      <c r="N1916" t="s">
        <v>39</v>
      </c>
    </row>
    <row r="1917" spans="1:14" x14ac:dyDescent="0.3">
      <c r="A1917" t="s">
        <v>216</v>
      </c>
      <c r="B1917">
        <v>6</v>
      </c>
      <c r="C1917" t="s">
        <v>46</v>
      </c>
      <c r="D1917">
        <v>95434</v>
      </c>
      <c r="E1917" t="s">
        <v>48</v>
      </c>
      <c r="F1917">
        <v>4</v>
      </c>
      <c r="G1917" t="s">
        <v>21</v>
      </c>
      <c r="H1917">
        <v>796.19100000000003</v>
      </c>
      <c r="I1917">
        <v>0</v>
      </c>
      <c r="J1917">
        <v>375430</v>
      </c>
      <c r="K1917">
        <v>642648</v>
      </c>
      <c r="M1917">
        <v>597.36</v>
      </c>
      <c r="N1917" t="s">
        <v>39</v>
      </c>
    </row>
    <row r="1918" spans="1:14" x14ac:dyDescent="0.3">
      <c r="A1918" t="s">
        <v>216</v>
      </c>
      <c r="B1918">
        <v>6</v>
      </c>
      <c r="C1918" t="s">
        <v>46</v>
      </c>
      <c r="D1918">
        <v>95434</v>
      </c>
      <c r="E1918" t="s">
        <v>48</v>
      </c>
      <c r="F1918">
        <v>5</v>
      </c>
      <c r="G1918" t="s">
        <v>22</v>
      </c>
      <c r="H1918">
        <v>1554.6179999999999</v>
      </c>
      <c r="I1918">
        <v>0</v>
      </c>
      <c r="J1918">
        <v>198125</v>
      </c>
      <c r="K1918">
        <v>418935</v>
      </c>
      <c r="M1918">
        <v>898.32</v>
      </c>
      <c r="N1918" t="s">
        <v>39</v>
      </c>
    </row>
    <row r="1919" spans="1:14" x14ac:dyDescent="0.3">
      <c r="A1919" t="s">
        <v>216</v>
      </c>
      <c r="B1919">
        <v>6</v>
      </c>
      <c r="C1919" t="s">
        <v>46</v>
      </c>
      <c r="D1919">
        <v>95434</v>
      </c>
      <c r="E1919" t="s">
        <v>48</v>
      </c>
      <c r="F1919">
        <v>6</v>
      </c>
      <c r="G1919" t="s">
        <v>23</v>
      </c>
      <c r="H1919">
        <v>8887.1280000000006</v>
      </c>
      <c r="I1919">
        <v>0</v>
      </c>
      <c r="J1919">
        <v>1691545</v>
      </c>
      <c r="K1919">
        <v>9040428</v>
      </c>
      <c r="M1919">
        <v>8180.64</v>
      </c>
      <c r="N1919" t="s">
        <v>39</v>
      </c>
    </row>
    <row r="1920" spans="1:14" x14ac:dyDescent="0.3">
      <c r="A1920" t="s">
        <v>216</v>
      </c>
      <c r="B1920">
        <v>6</v>
      </c>
      <c r="C1920" t="s">
        <v>46</v>
      </c>
      <c r="D1920">
        <v>95434</v>
      </c>
      <c r="E1920" t="s">
        <v>48</v>
      </c>
      <c r="F1920">
        <v>13</v>
      </c>
      <c r="G1920" t="s">
        <v>24</v>
      </c>
      <c r="H1920">
        <v>16317.195</v>
      </c>
      <c r="I1920">
        <v>0</v>
      </c>
      <c r="J1920">
        <v>3378135</v>
      </c>
      <c r="K1920">
        <v>13147743</v>
      </c>
      <c r="M1920">
        <v>12489.84</v>
      </c>
      <c r="N1920" t="s">
        <v>39</v>
      </c>
    </row>
    <row r="1921" spans="1:14" x14ac:dyDescent="0.3">
      <c r="A1921" t="s">
        <v>216</v>
      </c>
      <c r="B1921">
        <v>6</v>
      </c>
      <c r="C1921" t="s">
        <v>46</v>
      </c>
      <c r="D1921">
        <v>95434</v>
      </c>
      <c r="E1921" t="s">
        <v>48</v>
      </c>
      <c r="F1921">
        <v>7</v>
      </c>
      <c r="G1921" t="s">
        <v>25</v>
      </c>
      <c r="H1921">
        <v>5545.0140000000001</v>
      </c>
      <c r="I1921">
        <v>0</v>
      </c>
      <c r="J1921">
        <v>195855</v>
      </c>
      <c r="K1921">
        <v>1624218</v>
      </c>
      <c r="M1921">
        <v>6089.88</v>
      </c>
      <c r="N1921" t="s">
        <v>39</v>
      </c>
    </row>
    <row r="1922" spans="1:14" x14ac:dyDescent="0.3">
      <c r="A1922" t="s">
        <v>216</v>
      </c>
      <c r="B1922">
        <v>6</v>
      </c>
      <c r="C1922" t="s">
        <v>46</v>
      </c>
      <c r="D1922">
        <v>95434</v>
      </c>
      <c r="E1922" t="s">
        <v>48</v>
      </c>
      <c r="F1922">
        <v>8</v>
      </c>
      <c r="G1922" t="s">
        <v>26</v>
      </c>
      <c r="H1922">
        <v>2388.5729999999999</v>
      </c>
      <c r="I1922">
        <v>0</v>
      </c>
      <c r="J1922">
        <v>51070</v>
      </c>
      <c r="K1922">
        <v>358335</v>
      </c>
      <c r="M1922">
        <v>3807.6</v>
      </c>
      <c r="N1922" t="s">
        <v>39</v>
      </c>
    </row>
    <row r="1923" spans="1:14" x14ac:dyDescent="0.3">
      <c r="A1923" t="s">
        <v>216</v>
      </c>
      <c r="B1923">
        <v>6</v>
      </c>
      <c r="C1923" t="s">
        <v>46</v>
      </c>
      <c r="D1923">
        <v>95434</v>
      </c>
      <c r="E1923" t="s">
        <v>48</v>
      </c>
      <c r="F1923">
        <v>9</v>
      </c>
      <c r="G1923" t="s">
        <v>27</v>
      </c>
      <c r="H1923">
        <v>1907.0820000000001</v>
      </c>
      <c r="I1923">
        <v>0</v>
      </c>
      <c r="J1923">
        <v>64780</v>
      </c>
      <c r="K1923">
        <v>496905</v>
      </c>
      <c r="M1923">
        <v>4767.4799999999996</v>
      </c>
      <c r="N1923" t="s">
        <v>39</v>
      </c>
    </row>
    <row r="1924" spans="1:14" x14ac:dyDescent="0.3">
      <c r="A1924" t="s">
        <v>216</v>
      </c>
      <c r="B1924">
        <v>6</v>
      </c>
      <c r="C1924" t="s">
        <v>46</v>
      </c>
      <c r="D1924">
        <v>95434</v>
      </c>
      <c r="E1924" t="s">
        <v>48</v>
      </c>
      <c r="F1924">
        <v>14</v>
      </c>
      <c r="G1924" t="s">
        <v>28</v>
      </c>
      <c r="H1924">
        <v>9840.6689999999999</v>
      </c>
      <c r="I1924">
        <v>0</v>
      </c>
      <c r="J1924">
        <v>311705</v>
      </c>
      <c r="K1924">
        <v>2398167</v>
      </c>
      <c r="M1924">
        <v>15162</v>
      </c>
      <c r="N1924" t="s">
        <v>39</v>
      </c>
    </row>
    <row r="1925" spans="1:14" x14ac:dyDescent="0.3">
      <c r="A1925" t="s">
        <v>216</v>
      </c>
      <c r="B1925">
        <v>6</v>
      </c>
      <c r="C1925" t="s">
        <v>46</v>
      </c>
      <c r="D1925">
        <v>95434</v>
      </c>
      <c r="E1925" t="s">
        <v>48</v>
      </c>
      <c r="F1925">
        <v>15</v>
      </c>
      <c r="G1925" t="s">
        <v>29</v>
      </c>
      <c r="H1925">
        <v>4789.7340000000004</v>
      </c>
      <c r="I1925">
        <v>0</v>
      </c>
      <c r="J1925">
        <v>55</v>
      </c>
      <c r="K1925">
        <v>0</v>
      </c>
      <c r="M1925">
        <v>0</v>
      </c>
      <c r="N1925" t="s">
        <v>39</v>
      </c>
    </row>
    <row r="1926" spans="1:14" x14ac:dyDescent="0.3">
      <c r="A1926" t="s">
        <v>216</v>
      </c>
      <c r="B1926">
        <v>6</v>
      </c>
      <c r="C1926" t="s">
        <v>46</v>
      </c>
      <c r="D1926">
        <v>95434</v>
      </c>
      <c r="E1926" t="s">
        <v>48</v>
      </c>
      <c r="F1926">
        <v>12</v>
      </c>
      <c r="G1926" t="s">
        <v>30</v>
      </c>
      <c r="H1926">
        <v>7134.2489999999998</v>
      </c>
      <c r="I1926">
        <v>0</v>
      </c>
      <c r="J1926">
        <v>3689840</v>
      </c>
      <c r="K1926">
        <v>15770361</v>
      </c>
      <c r="M1926">
        <v>27651.84</v>
      </c>
      <c r="N1926" t="s">
        <v>39</v>
      </c>
    </row>
    <row r="1927" spans="1:14" x14ac:dyDescent="0.3">
      <c r="A1927" t="s">
        <v>216</v>
      </c>
      <c r="B1927">
        <v>6</v>
      </c>
      <c r="C1927" t="s">
        <v>46</v>
      </c>
      <c r="D1927">
        <v>95434</v>
      </c>
      <c r="E1927" t="s">
        <v>48</v>
      </c>
      <c r="F1927">
        <v>16</v>
      </c>
      <c r="G1927" t="s">
        <v>31</v>
      </c>
      <c r="H1927">
        <v>4928.2020000000002</v>
      </c>
      <c r="I1927">
        <v>0</v>
      </c>
      <c r="J1927">
        <v>55</v>
      </c>
      <c r="K1927">
        <v>0</v>
      </c>
      <c r="M1927">
        <v>0</v>
      </c>
      <c r="N1927" t="s">
        <v>39</v>
      </c>
    </row>
    <row r="1928" spans="1:14" x14ac:dyDescent="0.3">
      <c r="A1928" t="s">
        <v>216</v>
      </c>
      <c r="B1928">
        <v>6</v>
      </c>
      <c r="C1928" t="s">
        <v>46</v>
      </c>
      <c r="D1928">
        <v>95434</v>
      </c>
      <c r="E1928" t="s">
        <v>48</v>
      </c>
      <c r="F1928">
        <v>11</v>
      </c>
      <c r="G1928" t="s">
        <v>32</v>
      </c>
      <c r="H1928">
        <v>4025.0129999999999</v>
      </c>
      <c r="I1928">
        <v>0</v>
      </c>
      <c r="J1928">
        <v>452680</v>
      </c>
      <c r="K1928">
        <v>1610535</v>
      </c>
      <c r="M1928">
        <v>0</v>
      </c>
      <c r="N1928" t="s">
        <v>39</v>
      </c>
    </row>
    <row r="1929" spans="1:14" x14ac:dyDescent="0.3">
      <c r="A1929" t="s">
        <v>216</v>
      </c>
      <c r="B1929">
        <v>6</v>
      </c>
      <c r="C1929" t="s">
        <v>46</v>
      </c>
      <c r="D1929">
        <v>95434</v>
      </c>
      <c r="E1929" t="s">
        <v>48</v>
      </c>
      <c r="F1929">
        <v>17</v>
      </c>
      <c r="G1929" t="s">
        <v>33</v>
      </c>
      <c r="H1929">
        <v>2253.252</v>
      </c>
      <c r="I1929">
        <v>0</v>
      </c>
      <c r="J1929">
        <v>55</v>
      </c>
      <c r="K1929">
        <v>0</v>
      </c>
      <c r="M1929">
        <v>0</v>
      </c>
      <c r="N1929" t="s">
        <v>39</v>
      </c>
    </row>
    <row r="1930" spans="1:14" x14ac:dyDescent="0.3">
      <c r="A1930" t="s">
        <v>216</v>
      </c>
      <c r="B1930">
        <v>6</v>
      </c>
      <c r="C1930" t="s">
        <v>46</v>
      </c>
      <c r="D1930">
        <v>95434</v>
      </c>
      <c r="E1930" t="s">
        <v>48</v>
      </c>
      <c r="F1930">
        <v>18</v>
      </c>
      <c r="G1930" t="s">
        <v>34</v>
      </c>
      <c r="H1930">
        <v>49288.313999999998</v>
      </c>
      <c r="I1930">
        <v>0</v>
      </c>
      <c r="J1930">
        <v>3689840</v>
      </c>
      <c r="K1930">
        <v>16722837</v>
      </c>
      <c r="M1930">
        <v>27651.84</v>
      </c>
      <c r="N1930" t="s">
        <v>39</v>
      </c>
    </row>
    <row r="1931" spans="1:14" x14ac:dyDescent="0.3">
      <c r="A1931" t="s">
        <v>216</v>
      </c>
      <c r="B1931">
        <v>6</v>
      </c>
      <c r="C1931" t="s">
        <v>46</v>
      </c>
      <c r="D1931">
        <v>93033</v>
      </c>
      <c r="E1931" t="s">
        <v>49</v>
      </c>
      <c r="F1931">
        <v>1</v>
      </c>
      <c r="G1931" t="s">
        <v>17</v>
      </c>
      <c r="H1931">
        <v>3137.5590000000002</v>
      </c>
      <c r="I1931">
        <v>0</v>
      </c>
      <c r="J1931">
        <v>339995</v>
      </c>
      <c r="K1931">
        <v>156390</v>
      </c>
      <c r="M1931">
        <v>943.92</v>
      </c>
      <c r="N1931" t="s">
        <v>18</v>
      </c>
    </row>
    <row r="1932" spans="1:14" x14ac:dyDescent="0.3">
      <c r="A1932" t="s">
        <v>216</v>
      </c>
      <c r="B1932">
        <v>6</v>
      </c>
      <c r="C1932" t="s">
        <v>46</v>
      </c>
      <c r="D1932">
        <v>93033</v>
      </c>
      <c r="E1932" t="s">
        <v>49</v>
      </c>
      <c r="F1932">
        <v>2</v>
      </c>
      <c r="G1932" t="s">
        <v>19</v>
      </c>
      <c r="H1932">
        <v>1759.173</v>
      </c>
      <c r="I1932">
        <v>0</v>
      </c>
      <c r="J1932">
        <v>88565</v>
      </c>
      <c r="K1932">
        <v>529782</v>
      </c>
      <c r="M1932">
        <v>670.32</v>
      </c>
      <c r="N1932" t="s">
        <v>18</v>
      </c>
    </row>
    <row r="1933" spans="1:14" x14ac:dyDescent="0.3">
      <c r="A1933" t="s">
        <v>216</v>
      </c>
      <c r="B1933">
        <v>6</v>
      </c>
      <c r="C1933" t="s">
        <v>46</v>
      </c>
      <c r="D1933">
        <v>93033</v>
      </c>
      <c r="E1933" t="s">
        <v>49</v>
      </c>
      <c r="F1933">
        <v>3</v>
      </c>
      <c r="G1933" t="s">
        <v>20</v>
      </c>
      <c r="H1933">
        <v>47.204999999999998</v>
      </c>
      <c r="I1933">
        <v>0</v>
      </c>
      <c r="J1933">
        <v>376085</v>
      </c>
      <c r="K1933">
        <v>508215</v>
      </c>
      <c r="M1933">
        <v>900.6</v>
      </c>
      <c r="N1933" t="s">
        <v>18</v>
      </c>
    </row>
    <row r="1934" spans="1:14" x14ac:dyDescent="0.3">
      <c r="A1934" t="s">
        <v>216</v>
      </c>
      <c r="B1934">
        <v>6</v>
      </c>
      <c r="C1934" t="s">
        <v>46</v>
      </c>
      <c r="D1934">
        <v>93033</v>
      </c>
      <c r="E1934" t="s">
        <v>49</v>
      </c>
      <c r="F1934">
        <v>4</v>
      </c>
      <c r="G1934" t="s">
        <v>21</v>
      </c>
      <c r="H1934">
        <v>859.13099999999997</v>
      </c>
      <c r="I1934">
        <v>0</v>
      </c>
      <c r="J1934">
        <v>261585</v>
      </c>
      <c r="K1934">
        <v>440835</v>
      </c>
      <c r="M1934">
        <v>784.32</v>
      </c>
      <c r="N1934" t="s">
        <v>18</v>
      </c>
    </row>
    <row r="1935" spans="1:14" x14ac:dyDescent="0.3">
      <c r="A1935" t="s">
        <v>216</v>
      </c>
      <c r="B1935">
        <v>6</v>
      </c>
      <c r="C1935" t="s">
        <v>46</v>
      </c>
      <c r="D1935">
        <v>93033</v>
      </c>
      <c r="E1935" t="s">
        <v>49</v>
      </c>
      <c r="F1935">
        <v>5</v>
      </c>
      <c r="G1935" t="s">
        <v>22</v>
      </c>
      <c r="H1935">
        <v>1935.405</v>
      </c>
      <c r="I1935">
        <v>0</v>
      </c>
      <c r="J1935">
        <v>171770</v>
      </c>
      <c r="K1935">
        <v>367323</v>
      </c>
      <c r="M1935">
        <v>1187.8800000000001</v>
      </c>
      <c r="N1935" t="s">
        <v>18</v>
      </c>
    </row>
    <row r="1936" spans="1:14" x14ac:dyDescent="0.3">
      <c r="A1936" t="s">
        <v>216</v>
      </c>
      <c r="B1936">
        <v>6</v>
      </c>
      <c r="C1936" t="s">
        <v>46</v>
      </c>
      <c r="D1936">
        <v>93033</v>
      </c>
      <c r="E1936" t="s">
        <v>49</v>
      </c>
      <c r="F1936">
        <v>6</v>
      </c>
      <c r="G1936" t="s">
        <v>23</v>
      </c>
      <c r="H1936">
        <v>10309.572</v>
      </c>
      <c r="I1936">
        <v>0</v>
      </c>
      <c r="J1936">
        <v>1607990</v>
      </c>
      <c r="K1936">
        <v>8311356</v>
      </c>
      <c r="M1936">
        <v>11374.92</v>
      </c>
      <c r="N1936" t="s">
        <v>18</v>
      </c>
    </row>
    <row r="1937" spans="1:14" x14ac:dyDescent="0.3">
      <c r="A1937" t="s">
        <v>216</v>
      </c>
      <c r="B1937">
        <v>6</v>
      </c>
      <c r="C1937" t="s">
        <v>46</v>
      </c>
      <c r="D1937">
        <v>93033</v>
      </c>
      <c r="E1937" t="s">
        <v>49</v>
      </c>
      <c r="F1937">
        <v>13</v>
      </c>
      <c r="G1937" t="s">
        <v>24</v>
      </c>
      <c r="H1937">
        <v>18048.044999999998</v>
      </c>
      <c r="I1937">
        <v>0</v>
      </c>
      <c r="J1937">
        <v>2845990</v>
      </c>
      <c r="K1937">
        <v>11649876</v>
      </c>
      <c r="M1937">
        <v>18990.12</v>
      </c>
      <c r="N1937" t="s">
        <v>18</v>
      </c>
    </row>
    <row r="1938" spans="1:14" x14ac:dyDescent="0.3">
      <c r="A1938" t="s">
        <v>216</v>
      </c>
      <c r="B1938">
        <v>6</v>
      </c>
      <c r="C1938" t="s">
        <v>46</v>
      </c>
      <c r="D1938">
        <v>93033</v>
      </c>
      <c r="E1938" t="s">
        <v>49</v>
      </c>
      <c r="F1938">
        <v>7</v>
      </c>
      <c r="G1938" t="s">
        <v>25</v>
      </c>
      <c r="H1938">
        <v>4346.0069999999996</v>
      </c>
      <c r="I1938">
        <v>0</v>
      </c>
      <c r="J1938">
        <v>148725</v>
      </c>
      <c r="K1938">
        <v>1241772</v>
      </c>
      <c r="M1938">
        <v>7177.44</v>
      </c>
      <c r="N1938" t="s">
        <v>18</v>
      </c>
    </row>
    <row r="1939" spans="1:14" x14ac:dyDescent="0.3">
      <c r="A1939" t="s">
        <v>216</v>
      </c>
      <c r="B1939">
        <v>6</v>
      </c>
      <c r="C1939" t="s">
        <v>46</v>
      </c>
      <c r="D1939">
        <v>93033</v>
      </c>
      <c r="E1939" t="s">
        <v>49</v>
      </c>
      <c r="F1939">
        <v>8</v>
      </c>
      <c r="G1939" t="s">
        <v>26</v>
      </c>
      <c r="H1939">
        <v>1806.3779999999999</v>
      </c>
      <c r="I1939">
        <v>0</v>
      </c>
      <c r="J1939">
        <v>42730</v>
      </c>
      <c r="K1939">
        <v>370140</v>
      </c>
      <c r="M1939">
        <v>4010.52</v>
      </c>
      <c r="N1939" t="s">
        <v>18</v>
      </c>
    </row>
    <row r="1940" spans="1:14" x14ac:dyDescent="0.3">
      <c r="A1940" t="s">
        <v>216</v>
      </c>
      <c r="B1940">
        <v>6</v>
      </c>
      <c r="C1940" t="s">
        <v>46</v>
      </c>
      <c r="D1940">
        <v>93033</v>
      </c>
      <c r="E1940" t="s">
        <v>49</v>
      </c>
      <c r="F1940">
        <v>9</v>
      </c>
      <c r="G1940" t="s">
        <v>27</v>
      </c>
      <c r="H1940">
        <v>1472.796</v>
      </c>
      <c r="I1940">
        <v>0</v>
      </c>
      <c r="J1940">
        <v>51545</v>
      </c>
      <c r="K1940">
        <v>346476</v>
      </c>
      <c r="M1940">
        <v>4735.5600000000004</v>
      </c>
      <c r="N1940" t="s">
        <v>18</v>
      </c>
    </row>
    <row r="1941" spans="1:14" x14ac:dyDescent="0.3">
      <c r="A1941" t="s">
        <v>216</v>
      </c>
      <c r="B1941">
        <v>6</v>
      </c>
      <c r="C1941" t="s">
        <v>46</v>
      </c>
      <c r="D1941">
        <v>93033</v>
      </c>
      <c r="E1941" t="s">
        <v>49</v>
      </c>
      <c r="F1941">
        <v>14</v>
      </c>
      <c r="G1941" t="s">
        <v>28</v>
      </c>
      <c r="H1941">
        <v>7625.1809999999996</v>
      </c>
      <c r="I1941">
        <v>0</v>
      </c>
      <c r="J1941">
        <v>243000</v>
      </c>
      <c r="K1941">
        <v>1859259</v>
      </c>
      <c r="M1941">
        <v>16691.88</v>
      </c>
      <c r="N1941" t="s">
        <v>18</v>
      </c>
    </row>
    <row r="1942" spans="1:14" x14ac:dyDescent="0.3">
      <c r="A1942" t="s">
        <v>216</v>
      </c>
      <c r="B1942">
        <v>6</v>
      </c>
      <c r="C1942" t="s">
        <v>46</v>
      </c>
      <c r="D1942">
        <v>93033</v>
      </c>
      <c r="E1942" t="s">
        <v>49</v>
      </c>
      <c r="F1942">
        <v>15</v>
      </c>
      <c r="G1942" t="s">
        <v>29</v>
      </c>
      <c r="H1942">
        <v>3817.3110000000001</v>
      </c>
      <c r="I1942">
        <v>0</v>
      </c>
      <c r="J1942">
        <v>60</v>
      </c>
      <c r="K1942">
        <v>0</v>
      </c>
      <c r="M1942">
        <v>0</v>
      </c>
      <c r="N1942" t="s">
        <v>18</v>
      </c>
    </row>
    <row r="1943" spans="1:14" x14ac:dyDescent="0.3">
      <c r="A1943" t="s">
        <v>216</v>
      </c>
      <c r="B1943">
        <v>6</v>
      </c>
      <c r="C1943" t="s">
        <v>46</v>
      </c>
      <c r="D1943">
        <v>93033</v>
      </c>
      <c r="E1943" t="s">
        <v>49</v>
      </c>
      <c r="F1943">
        <v>12</v>
      </c>
      <c r="G1943" t="s">
        <v>30</v>
      </c>
      <c r="H1943">
        <v>6756.6090000000004</v>
      </c>
      <c r="I1943">
        <v>0</v>
      </c>
      <c r="J1943">
        <v>3088990</v>
      </c>
      <c r="K1943">
        <v>13590867</v>
      </c>
      <c r="M1943">
        <v>35682</v>
      </c>
      <c r="N1943" t="s">
        <v>18</v>
      </c>
    </row>
    <row r="1944" spans="1:14" x14ac:dyDescent="0.3">
      <c r="A1944" t="s">
        <v>216</v>
      </c>
      <c r="B1944">
        <v>6</v>
      </c>
      <c r="C1944" t="s">
        <v>46</v>
      </c>
      <c r="D1944">
        <v>93033</v>
      </c>
      <c r="E1944" t="s">
        <v>49</v>
      </c>
      <c r="F1944">
        <v>16</v>
      </c>
      <c r="G1944" t="s">
        <v>31</v>
      </c>
      <c r="H1944">
        <v>2687.538</v>
      </c>
      <c r="I1944">
        <v>0</v>
      </c>
      <c r="J1944">
        <v>60</v>
      </c>
      <c r="K1944">
        <v>0</v>
      </c>
      <c r="M1944">
        <v>0</v>
      </c>
      <c r="N1944" t="s">
        <v>18</v>
      </c>
    </row>
    <row r="1945" spans="1:14" x14ac:dyDescent="0.3">
      <c r="A1945" t="s">
        <v>216</v>
      </c>
      <c r="B1945">
        <v>6</v>
      </c>
      <c r="C1945" t="s">
        <v>46</v>
      </c>
      <c r="D1945">
        <v>93033</v>
      </c>
      <c r="E1945" t="s">
        <v>49</v>
      </c>
      <c r="F1945">
        <v>11</v>
      </c>
      <c r="G1945" t="s">
        <v>32</v>
      </c>
      <c r="H1945">
        <v>2448.366</v>
      </c>
      <c r="I1945">
        <v>0</v>
      </c>
      <c r="J1945">
        <v>295545</v>
      </c>
      <c r="K1945">
        <v>1318644</v>
      </c>
      <c r="M1945">
        <v>0</v>
      </c>
      <c r="N1945" t="s">
        <v>18</v>
      </c>
    </row>
    <row r="1946" spans="1:14" x14ac:dyDescent="0.3">
      <c r="A1946" t="s">
        <v>216</v>
      </c>
      <c r="B1946">
        <v>6</v>
      </c>
      <c r="C1946" t="s">
        <v>46</v>
      </c>
      <c r="D1946">
        <v>93033</v>
      </c>
      <c r="E1946" t="s">
        <v>49</v>
      </c>
      <c r="F1946">
        <v>17</v>
      </c>
      <c r="G1946" t="s">
        <v>33</v>
      </c>
      <c r="H1946">
        <v>31.47</v>
      </c>
      <c r="I1946">
        <v>0</v>
      </c>
      <c r="J1946">
        <v>60</v>
      </c>
      <c r="K1946">
        <v>0</v>
      </c>
      <c r="M1946">
        <v>0</v>
      </c>
      <c r="N1946" t="s">
        <v>18</v>
      </c>
    </row>
    <row r="1947" spans="1:14" x14ac:dyDescent="0.3">
      <c r="A1947" t="s">
        <v>216</v>
      </c>
      <c r="B1947">
        <v>6</v>
      </c>
      <c r="C1947" t="s">
        <v>46</v>
      </c>
      <c r="D1947">
        <v>93033</v>
      </c>
      <c r="E1947" t="s">
        <v>49</v>
      </c>
      <c r="F1947">
        <v>18</v>
      </c>
      <c r="G1947" t="s">
        <v>34</v>
      </c>
      <c r="H1947">
        <v>41414.519999999997</v>
      </c>
      <c r="I1947">
        <v>0</v>
      </c>
      <c r="J1947">
        <v>3088990</v>
      </c>
      <c r="K1947">
        <v>1553028</v>
      </c>
      <c r="M1947">
        <v>35682</v>
      </c>
      <c r="N1947" t="s">
        <v>18</v>
      </c>
    </row>
    <row r="1948" spans="1:14" x14ac:dyDescent="0.3">
      <c r="A1948" t="s">
        <v>216</v>
      </c>
      <c r="B1948">
        <v>6</v>
      </c>
      <c r="C1948" t="s">
        <v>46</v>
      </c>
      <c r="D1948">
        <v>85321</v>
      </c>
      <c r="E1948" t="s">
        <v>50</v>
      </c>
      <c r="F1948">
        <v>1</v>
      </c>
      <c r="G1948" t="s">
        <v>17</v>
      </c>
      <c r="H1948">
        <v>2457.8069999999998</v>
      </c>
      <c r="I1948">
        <v>0</v>
      </c>
      <c r="J1948">
        <v>315660</v>
      </c>
      <c r="K1948">
        <v>1233537</v>
      </c>
      <c r="M1948">
        <v>784.32</v>
      </c>
      <c r="N1948" t="s">
        <v>18</v>
      </c>
    </row>
    <row r="1949" spans="1:14" x14ac:dyDescent="0.3">
      <c r="A1949" t="s">
        <v>216</v>
      </c>
      <c r="B1949">
        <v>6</v>
      </c>
      <c r="C1949" t="s">
        <v>46</v>
      </c>
      <c r="D1949">
        <v>85321</v>
      </c>
      <c r="E1949" t="s">
        <v>50</v>
      </c>
      <c r="F1949">
        <v>2</v>
      </c>
      <c r="G1949" t="s">
        <v>19</v>
      </c>
      <c r="H1949">
        <v>1469.6489999999999</v>
      </c>
      <c r="I1949">
        <v>0</v>
      </c>
      <c r="J1949">
        <v>67845</v>
      </c>
      <c r="K1949">
        <v>394857</v>
      </c>
      <c r="M1949">
        <v>579.12</v>
      </c>
      <c r="N1949" t="s">
        <v>18</v>
      </c>
    </row>
    <row r="1950" spans="1:14" x14ac:dyDescent="0.3">
      <c r="A1950" t="s">
        <v>216</v>
      </c>
      <c r="B1950">
        <v>6</v>
      </c>
      <c r="C1950" t="s">
        <v>46</v>
      </c>
      <c r="D1950">
        <v>85321</v>
      </c>
      <c r="E1950" t="s">
        <v>50</v>
      </c>
      <c r="F1950">
        <v>3</v>
      </c>
      <c r="G1950" t="s">
        <v>20</v>
      </c>
      <c r="H1950">
        <v>47.204999999999998</v>
      </c>
      <c r="I1950">
        <v>0</v>
      </c>
      <c r="J1950">
        <v>372915</v>
      </c>
      <c r="K1950">
        <v>522234</v>
      </c>
      <c r="M1950">
        <v>1039.68</v>
      </c>
      <c r="N1950" t="s">
        <v>18</v>
      </c>
    </row>
    <row r="1951" spans="1:14" x14ac:dyDescent="0.3">
      <c r="A1951" t="s">
        <v>216</v>
      </c>
      <c r="B1951">
        <v>6</v>
      </c>
      <c r="C1951" t="s">
        <v>46</v>
      </c>
      <c r="D1951">
        <v>85321</v>
      </c>
      <c r="E1951" t="s">
        <v>50</v>
      </c>
      <c r="F1951">
        <v>4</v>
      </c>
      <c r="G1951" t="s">
        <v>21</v>
      </c>
      <c r="H1951">
        <v>289.524</v>
      </c>
      <c r="I1951">
        <v>0</v>
      </c>
      <c r="J1951">
        <v>250150</v>
      </c>
      <c r="K1951">
        <v>372765</v>
      </c>
      <c r="M1951">
        <v>672.6</v>
      </c>
      <c r="N1951" t="s">
        <v>18</v>
      </c>
    </row>
    <row r="1952" spans="1:14" x14ac:dyDescent="0.3">
      <c r="A1952" t="s">
        <v>216</v>
      </c>
      <c r="B1952">
        <v>6</v>
      </c>
      <c r="C1952" t="s">
        <v>46</v>
      </c>
      <c r="D1952">
        <v>85321</v>
      </c>
      <c r="E1952" t="s">
        <v>50</v>
      </c>
      <c r="F1952">
        <v>5</v>
      </c>
      <c r="G1952" t="s">
        <v>22</v>
      </c>
      <c r="H1952">
        <v>2316.192</v>
      </c>
      <c r="I1952">
        <v>0</v>
      </c>
      <c r="J1952">
        <v>153255</v>
      </c>
      <c r="K1952">
        <v>298152</v>
      </c>
      <c r="M1952">
        <v>1064.76</v>
      </c>
      <c r="N1952" t="s">
        <v>18</v>
      </c>
    </row>
    <row r="1953" spans="1:14" x14ac:dyDescent="0.3">
      <c r="A1953" t="s">
        <v>216</v>
      </c>
      <c r="B1953">
        <v>6</v>
      </c>
      <c r="C1953" t="s">
        <v>46</v>
      </c>
      <c r="D1953">
        <v>85321</v>
      </c>
      <c r="E1953" t="s">
        <v>50</v>
      </c>
      <c r="F1953">
        <v>6</v>
      </c>
      <c r="G1953" t="s">
        <v>23</v>
      </c>
      <c r="H1953">
        <v>5579.6310000000003</v>
      </c>
      <c r="I1953">
        <v>0</v>
      </c>
      <c r="J1953">
        <v>1493045</v>
      </c>
      <c r="K1953">
        <v>8162538</v>
      </c>
      <c r="M1953">
        <v>8317.44</v>
      </c>
      <c r="N1953" t="s">
        <v>18</v>
      </c>
    </row>
    <row r="1954" spans="1:14" x14ac:dyDescent="0.3">
      <c r="A1954" t="s">
        <v>216</v>
      </c>
      <c r="B1954">
        <v>6</v>
      </c>
      <c r="C1954" t="s">
        <v>46</v>
      </c>
      <c r="D1954">
        <v>85321</v>
      </c>
      <c r="E1954" t="s">
        <v>50</v>
      </c>
      <c r="F1954">
        <v>13</v>
      </c>
      <c r="G1954" t="s">
        <v>24</v>
      </c>
      <c r="H1954">
        <v>12160.008</v>
      </c>
      <c r="I1954">
        <v>0</v>
      </c>
      <c r="J1954">
        <v>2652870</v>
      </c>
      <c r="K1954">
        <v>10479777</v>
      </c>
      <c r="M1954">
        <v>12936.72</v>
      </c>
      <c r="N1954" t="s">
        <v>18</v>
      </c>
    </row>
    <row r="1955" spans="1:14" x14ac:dyDescent="0.3">
      <c r="A1955" t="s">
        <v>216</v>
      </c>
      <c r="B1955">
        <v>6</v>
      </c>
      <c r="C1955" t="s">
        <v>46</v>
      </c>
      <c r="D1955">
        <v>85321</v>
      </c>
      <c r="E1955" t="s">
        <v>50</v>
      </c>
      <c r="F1955">
        <v>7</v>
      </c>
      <c r="G1955" t="s">
        <v>25</v>
      </c>
      <c r="H1955">
        <v>4950.2309999999998</v>
      </c>
      <c r="I1955">
        <v>0</v>
      </c>
      <c r="J1955">
        <v>138890</v>
      </c>
      <c r="K1955">
        <v>1116663</v>
      </c>
      <c r="M1955">
        <v>6368.04</v>
      </c>
      <c r="N1955" t="s">
        <v>18</v>
      </c>
    </row>
    <row r="1956" spans="1:14" x14ac:dyDescent="0.3">
      <c r="A1956" t="s">
        <v>216</v>
      </c>
      <c r="B1956">
        <v>6</v>
      </c>
      <c r="C1956" t="s">
        <v>46</v>
      </c>
      <c r="D1956">
        <v>85321</v>
      </c>
      <c r="E1956" t="s">
        <v>50</v>
      </c>
      <c r="F1956">
        <v>8</v>
      </c>
      <c r="G1956" t="s">
        <v>26</v>
      </c>
      <c r="H1956">
        <v>1998.345</v>
      </c>
      <c r="I1956">
        <v>0</v>
      </c>
      <c r="J1956">
        <v>40015</v>
      </c>
      <c r="K1956">
        <v>306180</v>
      </c>
      <c r="M1956">
        <v>3930.72</v>
      </c>
      <c r="N1956" t="s">
        <v>18</v>
      </c>
    </row>
    <row r="1957" spans="1:14" x14ac:dyDescent="0.3">
      <c r="A1957" t="s">
        <v>216</v>
      </c>
      <c r="B1957">
        <v>6</v>
      </c>
      <c r="C1957" t="s">
        <v>46</v>
      </c>
      <c r="D1957">
        <v>85321</v>
      </c>
      <c r="E1957" t="s">
        <v>50</v>
      </c>
      <c r="F1957">
        <v>9</v>
      </c>
      <c r="G1957" t="s">
        <v>27</v>
      </c>
      <c r="H1957">
        <v>2190.3119999999999</v>
      </c>
      <c r="I1957">
        <v>0</v>
      </c>
      <c r="J1957">
        <v>54505</v>
      </c>
      <c r="K1957">
        <v>372693</v>
      </c>
      <c r="M1957">
        <v>4300.08</v>
      </c>
      <c r="N1957" t="s">
        <v>18</v>
      </c>
    </row>
    <row r="1958" spans="1:14" x14ac:dyDescent="0.3">
      <c r="A1958" t="s">
        <v>216</v>
      </c>
      <c r="B1958">
        <v>6</v>
      </c>
      <c r="C1958" t="s">
        <v>46</v>
      </c>
      <c r="D1958">
        <v>85321</v>
      </c>
      <c r="E1958" t="s">
        <v>50</v>
      </c>
      <c r="F1958">
        <v>14</v>
      </c>
      <c r="G1958" t="s">
        <v>28</v>
      </c>
      <c r="H1958">
        <v>9138.8880000000008</v>
      </c>
      <c r="I1958">
        <v>0</v>
      </c>
      <c r="J1958">
        <v>233410</v>
      </c>
      <c r="K1958">
        <v>1714641</v>
      </c>
      <c r="M1958">
        <v>16142.4</v>
      </c>
      <c r="N1958" t="s">
        <v>18</v>
      </c>
    </row>
    <row r="1959" spans="1:14" x14ac:dyDescent="0.3">
      <c r="A1959" t="s">
        <v>216</v>
      </c>
      <c r="B1959">
        <v>6</v>
      </c>
      <c r="C1959" t="s">
        <v>46</v>
      </c>
      <c r="D1959">
        <v>85321</v>
      </c>
      <c r="E1959" t="s">
        <v>50</v>
      </c>
      <c r="F1959">
        <v>15</v>
      </c>
      <c r="G1959" t="s">
        <v>29</v>
      </c>
      <c r="H1959">
        <v>2593.1280000000002</v>
      </c>
      <c r="I1959">
        <v>0</v>
      </c>
      <c r="J1959">
        <v>65</v>
      </c>
      <c r="K1959">
        <v>0</v>
      </c>
      <c r="M1959">
        <v>0</v>
      </c>
      <c r="N1959" t="s">
        <v>18</v>
      </c>
    </row>
    <row r="1960" spans="1:14" x14ac:dyDescent="0.3">
      <c r="A1960" t="s">
        <v>216</v>
      </c>
      <c r="B1960">
        <v>6</v>
      </c>
      <c r="C1960" t="s">
        <v>46</v>
      </c>
      <c r="D1960">
        <v>85321</v>
      </c>
      <c r="E1960" t="s">
        <v>50</v>
      </c>
      <c r="F1960">
        <v>12</v>
      </c>
      <c r="G1960" t="s">
        <v>30</v>
      </c>
      <c r="H1960">
        <v>6555.201</v>
      </c>
      <c r="I1960">
        <v>0</v>
      </c>
      <c r="J1960">
        <v>2886280</v>
      </c>
      <c r="K1960">
        <v>11748756</v>
      </c>
      <c r="M1960">
        <v>29079.119999999999</v>
      </c>
      <c r="N1960" t="s">
        <v>18</v>
      </c>
    </row>
    <row r="1961" spans="1:14" x14ac:dyDescent="0.3">
      <c r="A1961" t="s">
        <v>216</v>
      </c>
      <c r="B1961">
        <v>6</v>
      </c>
      <c r="C1961" t="s">
        <v>46</v>
      </c>
      <c r="D1961">
        <v>85321</v>
      </c>
      <c r="E1961" t="s">
        <v>50</v>
      </c>
      <c r="F1961">
        <v>16</v>
      </c>
      <c r="G1961" t="s">
        <v>31</v>
      </c>
      <c r="H1961">
        <v>2505.0120000000002</v>
      </c>
      <c r="I1961">
        <v>0</v>
      </c>
      <c r="J1961">
        <v>65</v>
      </c>
      <c r="K1961">
        <v>0</v>
      </c>
      <c r="M1961">
        <v>0</v>
      </c>
      <c r="N1961" t="s">
        <v>18</v>
      </c>
    </row>
    <row r="1962" spans="1:14" x14ac:dyDescent="0.3">
      <c r="A1962" t="s">
        <v>216</v>
      </c>
      <c r="B1962">
        <v>6</v>
      </c>
      <c r="C1962" t="s">
        <v>46</v>
      </c>
      <c r="D1962">
        <v>85321</v>
      </c>
      <c r="E1962" t="s">
        <v>50</v>
      </c>
      <c r="F1962">
        <v>11</v>
      </c>
      <c r="G1962" t="s">
        <v>32</v>
      </c>
      <c r="H1962">
        <v>0</v>
      </c>
      <c r="I1962">
        <v>0</v>
      </c>
      <c r="J1962">
        <v>250</v>
      </c>
      <c r="K1962">
        <v>273</v>
      </c>
      <c r="M1962">
        <v>0</v>
      </c>
      <c r="N1962" t="s">
        <v>18</v>
      </c>
    </row>
    <row r="1963" spans="1:14" x14ac:dyDescent="0.3">
      <c r="A1963" t="s">
        <v>216</v>
      </c>
      <c r="B1963">
        <v>6</v>
      </c>
      <c r="C1963" t="s">
        <v>46</v>
      </c>
      <c r="D1963">
        <v>85321</v>
      </c>
      <c r="E1963" t="s">
        <v>50</v>
      </c>
      <c r="F1963">
        <v>17</v>
      </c>
      <c r="G1963" t="s">
        <v>33</v>
      </c>
      <c r="H1963">
        <v>31.47</v>
      </c>
      <c r="I1963">
        <v>0</v>
      </c>
      <c r="J1963">
        <v>65</v>
      </c>
      <c r="K1963">
        <v>0</v>
      </c>
      <c r="M1963">
        <v>0</v>
      </c>
      <c r="N1963" t="s">
        <v>18</v>
      </c>
    </row>
    <row r="1964" spans="1:14" x14ac:dyDescent="0.3">
      <c r="A1964" t="s">
        <v>216</v>
      </c>
      <c r="B1964">
        <v>6</v>
      </c>
      <c r="C1964" t="s">
        <v>46</v>
      </c>
      <c r="D1964">
        <v>85321</v>
      </c>
      <c r="E1964" t="s">
        <v>50</v>
      </c>
      <c r="F1964">
        <v>18</v>
      </c>
      <c r="G1964" t="s">
        <v>34</v>
      </c>
      <c r="H1964">
        <v>32983.707000000002</v>
      </c>
      <c r="I1964">
        <v>0</v>
      </c>
      <c r="J1964">
        <v>2886280</v>
      </c>
      <c r="K1964">
        <v>12564567</v>
      </c>
      <c r="M1964">
        <v>29079.119999999999</v>
      </c>
      <c r="N1964" t="s">
        <v>18</v>
      </c>
    </row>
    <row r="1965" spans="1:14" x14ac:dyDescent="0.3">
      <c r="A1965" t="s">
        <v>216</v>
      </c>
      <c r="B1965">
        <v>6</v>
      </c>
      <c r="C1965" t="s">
        <v>51</v>
      </c>
      <c r="D1965">
        <v>38560</v>
      </c>
      <c r="E1965" t="s">
        <v>52</v>
      </c>
      <c r="F1965">
        <v>1</v>
      </c>
      <c r="G1965" t="s">
        <v>17</v>
      </c>
      <c r="H1965">
        <v>1853.5830000000001</v>
      </c>
      <c r="I1965">
        <v>0</v>
      </c>
      <c r="J1965">
        <v>378975</v>
      </c>
      <c r="K1965">
        <v>1496253</v>
      </c>
      <c r="M1965">
        <v>902.88</v>
      </c>
      <c r="N1965" t="s">
        <v>18</v>
      </c>
    </row>
    <row r="1966" spans="1:14" x14ac:dyDescent="0.3">
      <c r="A1966" t="s">
        <v>216</v>
      </c>
      <c r="B1966">
        <v>6</v>
      </c>
      <c r="C1966" t="s">
        <v>51</v>
      </c>
      <c r="D1966">
        <v>38560</v>
      </c>
      <c r="E1966" t="s">
        <v>52</v>
      </c>
      <c r="F1966">
        <v>2</v>
      </c>
      <c r="G1966" t="s">
        <v>19</v>
      </c>
      <c r="H1966">
        <v>1982.61</v>
      </c>
      <c r="I1966">
        <v>0</v>
      </c>
      <c r="J1966">
        <v>92175</v>
      </c>
      <c r="K1966">
        <v>589842</v>
      </c>
      <c r="M1966">
        <v>645.24</v>
      </c>
      <c r="N1966" t="s">
        <v>18</v>
      </c>
    </row>
    <row r="1967" spans="1:14" x14ac:dyDescent="0.3">
      <c r="A1967" t="s">
        <v>216</v>
      </c>
      <c r="B1967">
        <v>6</v>
      </c>
      <c r="C1967" t="s">
        <v>51</v>
      </c>
      <c r="D1967">
        <v>38560</v>
      </c>
      <c r="E1967" t="s">
        <v>52</v>
      </c>
      <c r="F1967">
        <v>3</v>
      </c>
      <c r="G1967" t="s">
        <v>20</v>
      </c>
      <c r="H1967">
        <v>47.204999999999998</v>
      </c>
      <c r="I1967">
        <v>0</v>
      </c>
      <c r="J1967">
        <v>410540</v>
      </c>
      <c r="K1967">
        <v>586626</v>
      </c>
      <c r="M1967">
        <v>759.24</v>
      </c>
      <c r="N1967" t="s">
        <v>18</v>
      </c>
    </row>
    <row r="1968" spans="1:14" x14ac:dyDescent="0.3">
      <c r="A1968" t="s">
        <v>216</v>
      </c>
      <c r="B1968">
        <v>6</v>
      </c>
      <c r="C1968" t="s">
        <v>51</v>
      </c>
      <c r="D1968">
        <v>38560</v>
      </c>
      <c r="E1968" t="s">
        <v>52</v>
      </c>
      <c r="F1968">
        <v>4</v>
      </c>
      <c r="G1968" t="s">
        <v>21</v>
      </c>
      <c r="H1968">
        <v>1057.3920000000001</v>
      </c>
      <c r="I1968">
        <v>0</v>
      </c>
      <c r="J1968">
        <v>298615</v>
      </c>
      <c r="K1968">
        <v>452169</v>
      </c>
      <c r="M1968">
        <v>859.56</v>
      </c>
      <c r="N1968" t="s">
        <v>18</v>
      </c>
    </row>
    <row r="1969" spans="1:14" x14ac:dyDescent="0.3">
      <c r="A1969" t="s">
        <v>216</v>
      </c>
      <c r="B1969">
        <v>6</v>
      </c>
      <c r="C1969" t="s">
        <v>51</v>
      </c>
      <c r="D1969">
        <v>38560</v>
      </c>
      <c r="E1969" t="s">
        <v>52</v>
      </c>
      <c r="F1969">
        <v>5</v>
      </c>
      <c r="G1969" t="s">
        <v>22</v>
      </c>
      <c r="H1969">
        <v>3030.5610000000001</v>
      </c>
      <c r="I1969">
        <v>0</v>
      </c>
      <c r="J1969">
        <v>156285</v>
      </c>
      <c r="K1969">
        <v>391017</v>
      </c>
      <c r="M1969">
        <v>1256.28</v>
      </c>
      <c r="N1969" t="s">
        <v>18</v>
      </c>
    </row>
    <row r="1970" spans="1:14" x14ac:dyDescent="0.3">
      <c r="A1970" t="s">
        <v>216</v>
      </c>
      <c r="B1970">
        <v>6</v>
      </c>
      <c r="C1970" t="s">
        <v>51</v>
      </c>
      <c r="D1970">
        <v>38560</v>
      </c>
      <c r="E1970" t="s">
        <v>52</v>
      </c>
      <c r="F1970">
        <v>6</v>
      </c>
      <c r="G1970" t="s">
        <v>23</v>
      </c>
      <c r="H1970">
        <v>9198.6810000000005</v>
      </c>
      <c r="I1970">
        <v>0</v>
      </c>
      <c r="J1970">
        <v>1593785</v>
      </c>
      <c r="K1970">
        <v>10258398</v>
      </c>
      <c r="M1970">
        <v>10506.24</v>
      </c>
      <c r="N1970" t="s">
        <v>18</v>
      </c>
    </row>
    <row r="1971" spans="1:14" x14ac:dyDescent="0.3">
      <c r="A1971" t="s">
        <v>216</v>
      </c>
      <c r="B1971">
        <v>6</v>
      </c>
      <c r="C1971" t="s">
        <v>51</v>
      </c>
      <c r="D1971">
        <v>38560</v>
      </c>
      <c r="E1971" t="s">
        <v>52</v>
      </c>
      <c r="F1971">
        <v>13</v>
      </c>
      <c r="G1971" t="s">
        <v>24</v>
      </c>
      <c r="H1971">
        <v>17170.031999999999</v>
      </c>
      <c r="I1971">
        <v>0</v>
      </c>
      <c r="J1971">
        <v>2930375</v>
      </c>
      <c r="K1971">
        <v>13285212</v>
      </c>
      <c r="M1971">
        <v>17553.72</v>
      </c>
      <c r="N1971" t="s">
        <v>18</v>
      </c>
    </row>
    <row r="1972" spans="1:14" x14ac:dyDescent="0.3">
      <c r="A1972" t="s">
        <v>216</v>
      </c>
      <c r="B1972">
        <v>6</v>
      </c>
      <c r="C1972" t="s">
        <v>51</v>
      </c>
      <c r="D1972">
        <v>38560</v>
      </c>
      <c r="E1972" t="s">
        <v>52</v>
      </c>
      <c r="F1972">
        <v>7</v>
      </c>
      <c r="G1972" t="s">
        <v>25</v>
      </c>
      <c r="H1972">
        <v>4556.8559999999998</v>
      </c>
      <c r="I1972">
        <v>0</v>
      </c>
      <c r="J1972">
        <v>156850</v>
      </c>
      <c r="K1972">
        <v>1176306</v>
      </c>
      <c r="M1972">
        <v>7658.52</v>
      </c>
      <c r="N1972" t="s">
        <v>18</v>
      </c>
    </row>
    <row r="1973" spans="1:14" x14ac:dyDescent="0.3">
      <c r="A1973" t="s">
        <v>216</v>
      </c>
      <c r="B1973">
        <v>6</v>
      </c>
      <c r="C1973" t="s">
        <v>51</v>
      </c>
      <c r="D1973">
        <v>38560</v>
      </c>
      <c r="E1973" t="s">
        <v>52</v>
      </c>
      <c r="F1973">
        <v>8</v>
      </c>
      <c r="G1973" t="s">
        <v>26</v>
      </c>
      <c r="H1973">
        <v>1088.8620000000001</v>
      </c>
      <c r="I1973">
        <v>0</v>
      </c>
      <c r="J1973">
        <v>43335</v>
      </c>
      <c r="K1973">
        <v>348651</v>
      </c>
      <c r="M1973">
        <v>3458.76</v>
      </c>
      <c r="N1973" t="s">
        <v>18</v>
      </c>
    </row>
    <row r="1974" spans="1:14" x14ac:dyDescent="0.3">
      <c r="A1974" t="s">
        <v>216</v>
      </c>
      <c r="B1974">
        <v>6</v>
      </c>
      <c r="C1974" t="s">
        <v>51</v>
      </c>
      <c r="D1974">
        <v>38560</v>
      </c>
      <c r="E1974" t="s">
        <v>52</v>
      </c>
      <c r="F1974">
        <v>9</v>
      </c>
      <c r="G1974" t="s">
        <v>27</v>
      </c>
      <c r="H1974">
        <v>2700.1260000000002</v>
      </c>
      <c r="I1974">
        <v>0</v>
      </c>
      <c r="J1974">
        <v>48430</v>
      </c>
      <c r="K1974">
        <v>333336</v>
      </c>
      <c r="M1974">
        <v>3011.88</v>
      </c>
      <c r="N1974" t="s">
        <v>18</v>
      </c>
    </row>
    <row r="1975" spans="1:14" x14ac:dyDescent="0.3">
      <c r="A1975" t="s">
        <v>216</v>
      </c>
      <c r="B1975">
        <v>6</v>
      </c>
      <c r="C1975" t="s">
        <v>51</v>
      </c>
      <c r="D1975">
        <v>38560</v>
      </c>
      <c r="E1975" t="s">
        <v>52</v>
      </c>
      <c r="F1975">
        <v>14</v>
      </c>
      <c r="G1975" t="s">
        <v>28</v>
      </c>
      <c r="H1975">
        <v>8345.8439999999991</v>
      </c>
      <c r="I1975">
        <v>0</v>
      </c>
      <c r="J1975">
        <v>248615</v>
      </c>
      <c r="K1975">
        <v>1910562</v>
      </c>
      <c r="M1975">
        <v>15889.32</v>
      </c>
      <c r="N1975" t="s">
        <v>18</v>
      </c>
    </row>
    <row r="1976" spans="1:14" x14ac:dyDescent="0.3">
      <c r="A1976" t="s">
        <v>216</v>
      </c>
      <c r="B1976">
        <v>6</v>
      </c>
      <c r="C1976" t="s">
        <v>51</v>
      </c>
      <c r="D1976">
        <v>38560</v>
      </c>
      <c r="E1976" t="s">
        <v>52</v>
      </c>
      <c r="F1976">
        <v>15</v>
      </c>
      <c r="G1976" t="s">
        <v>29</v>
      </c>
      <c r="H1976">
        <v>4141.4520000000002</v>
      </c>
      <c r="I1976">
        <v>0</v>
      </c>
      <c r="J1976">
        <v>70</v>
      </c>
      <c r="K1976">
        <v>0</v>
      </c>
      <c r="M1976">
        <v>0</v>
      </c>
      <c r="N1976" t="s">
        <v>18</v>
      </c>
    </row>
    <row r="1977" spans="1:14" x14ac:dyDescent="0.3">
      <c r="A1977" t="s">
        <v>216</v>
      </c>
      <c r="B1977">
        <v>6</v>
      </c>
      <c r="C1977" t="s">
        <v>51</v>
      </c>
      <c r="D1977">
        <v>38560</v>
      </c>
      <c r="E1977" t="s">
        <v>52</v>
      </c>
      <c r="F1977">
        <v>12</v>
      </c>
      <c r="G1977" t="s">
        <v>30</v>
      </c>
      <c r="H1977">
        <v>6057.9750000000004</v>
      </c>
      <c r="I1977">
        <v>0</v>
      </c>
      <c r="J1977">
        <v>3178990</v>
      </c>
      <c r="K1977">
        <v>14829798</v>
      </c>
      <c r="M1977">
        <v>33443.040000000001</v>
      </c>
      <c r="N1977" t="s">
        <v>18</v>
      </c>
    </row>
    <row r="1978" spans="1:14" x14ac:dyDescent="0.3">
      <c r="A1978" t="s">
        <v>216</v>
      </c>
      <c r="B1978">
        <v>6</v>
      </c>
      <c r="C1978" t="s">
        <v>51</v>
      </c>
      <c r="D1978">
        <v>38560</v>
      </c>
      <c r="E1978" t="s">
        <v>52</v>
      </c>
      <c r="F1978">
        <v>16</v>
      </c>
      <c r="G1978" t="s">
        <v>31</v>
      </c>
      <c r="H1978">
        <v>2728.4490000000001</v>
      </c>
      <c r="I1978">
        <v>0</v>
      </c>
      <c r="J1978">
        <v>70</v>
      </c>
      <c r="K1978">
        <v>0</v>
      </c>
      <c r="M1978">
        <v>0</v>
      </c>
      <c r="N1978" t="s">
        <v>18</v>
      </c>
    </row>
    <row r="1979" spans="1:14" x14ac:dyDescent="0.3">
      <c r="A1979" t="s">
        <v>216</v>
      </c>
      <c r="B1979">
        <v>6</v>
      </c>
      <c r="C1979" t="s">
        <v>51</v>
      </c>
      <c r="D1979">
        <v>38560</v>
      </c>
      <c r="E1979" t="s">
        <v>52</v>
      </c>
      <c r="F1979">
        <v>11</v>
      </c>
      <c r="G1979" t="s">
        <v>32</v>
      </c>
      <c r="H1979">
        <v>2442.0720000000001</v>
      </c>
      <c r="I1979">
        <v>0</v>
      </c>
      <c r="J1979">
        <v>239655</v>
      </c>
      <c r="K1979">
        <v>870519</v>
      </c>
      <c r="M1979">
        <v>0</v>
      </c>
      <c r="N1979" t="s">
        <v>18</v>
      </c>
    </row>
    <row r="1980" spans="1:14" x14ac:dyDescent="0.3">
      <c r="A1980" t="s">
        <v>216</v>
      </c>
      <c r="B1980">
        <v>6</v>
      </c>
      <c r="C1980" t="s">
        <v>51</v>
      </c>
      <c r="D1980">
        <v>38560</v>
      </c>
      <c r="E1980" t="s">
        <v>52</v>
      </c>
      <c r="F1980">
        <v>17</v>
      </c>
      <c r="G1980" t="s">
        <v>33</v>
      </c>
      <c r="H1980">
        <v>270.642</v>
      </c>
      <c r="I1980">
        <v>0</v>
      </c>
      <c r="J1980">
        <v>70</v>
      </c>
      <c r="K1980">
        <v>0</v>
      </c>
      <c r="M1980">
        <v>0</v>
      </c>
      <c r="N1980" t="s">
        <v>18</v>
      </c>
    </row>
    <row r="1981" spans="1:14" x14ac:dyDescent="0.3">
      <c r="A1981" t="s">
        <v>216</v>
      </c>
      <c r="B1981">
        <v>6</v>
      </c>
      <c r="C1981" t="s">
        <v>51</v>
      </c>
      <c r="D1981">
        <v>38560</v>
      </c>
      <c r="E1981" t="s">
        <v>52</v>
      </c>
      <c r="F1981">
        <v>18</v>
      </c>
      <c r="G1981" t="s">
        <v>34</v>
      </c>
      <c r="H1981">
        <v>41156.466</v>
      </c>
      <c r="I1981">
        <v>0</v>
      </c>
      <c r="J1981">
        <v>3178990</v>
      </c>
      <c r="K1981">
        <v>17124927</v>
      </c>
      <c r="M1981">
        <v>33443.040000000001</v>
      </c>
      <c r="N1981" t="s">
        <v>18</v>
      </c>
    </row>
    <row r="1982" spans="1:14" x14ac:dyDescent="0.3">
      <c r="A1982" t="s">
        <v>216</v>
      </c>
      <c r="B1982">
        <v>6</v>
      </c>
      <c r="C1982" t="s">
        <v>51</v>
      </c>
      <c r="D1982">
        <v>20891</v>
      </c>
      <c r="E1982" t="s">
        <v>53</v>
      </c>
      <c r="F1982">
        <v>1</v>
      </c>
      <c r="G1982" t="s">
        <v>17</v>
      </c>
      <c r="H1982">
        <v>2155.6950000000002</v>
      </c>
      <c r="I1982">
        <v>0</v>
      </c>
      <c r="J1982">
        <v>340925</v>
      </c>
      <c r="K1982">
        <v>1297701</v>
      </c>
      <c r="M1982">
        <v>832.2</v>
      </c>
      <c r="N1982" t="s">
        <v>18</v>
      </c>
    </row>
    <row r="1983" spans="1:14" x14ac:dyDescent="0.3">
      <c r="A1983" t="s">
        <v>216</v>
      </c>
      <c r="B1983">
        <v>6</v>
      </c>
      <c r="C1983" t="s">
        <v>51</v>
      </c>
      <c r="D1983">
        <v>20891</v>
      </c>
      <c r="E1983" t="s">
        <v>53</v>
      </c>
      <c r="F1983">
        <v>2</v>
      </c>
      <c r="G1983" t="s">
        <v>19</v>
      </c>
      <c r="H1983">
        <v>1589.2349999999999</v>
      </c>
      <c r="I1983">
        <v>0</v>
      </c>
      <c r="J1983">
        <v>82820</v>
      </c>
      <c r="K1983">
        <v>456912</v>
      </c>
      <c r="M1983">
        <v>699.96</v>
      </c>
      <c r="N1983" t="s">
        <v>18</v>
      </c>
    </row>
    <row r="1984" spans="1:14" x14ac:dyDescent="0.3">
      <c r="A1984" t="s">
        <v>216</v>
      </c>
      <c r="B1984">
        <v>6</v>
      </c>
      <c r="C1984" t="s">
        <v>51</v>
      </c>
      <c r="D1984">
        <v>20891</v>
      </c>
      <c r="E1984" t="s">
        <v>53</v>
      </c>
      <c r="F1984">
        <v>3</v>
      </c>
      <c r="G1984" t="s">
        <v>20</v>
      </c>
      <c r="H1984">
        <v>47.204999999999998</v>
      </c>
      <c r="I1984">
        <v>0</v>
      </c>
      <c r="J1984">
        <v>457520</v>
      </c>
      <c r="K1984">
        <v>698445</v>
      </c>
      <c r="M1984">
        <v>914.28</v>
      </c>
      <c r="N1984" t="s">
        <v>18</v>
      </c>
    </row>
    <row r="1985" spans="1:14" x14ac:dyDescent="0.3">
      <c r="A1985" t="s">
        <v>216</v>
      </c>
      <c r="B1985">
        <v>6</v>
      </c>
      <c r="C1985" t="s">
        <v>51</v>
      </c>
      <c r="D1985">
        <v>20891</v>
      </c>
      <c r="E1985" t="s">
        <v>53</v>
      </c>
      <c r="F1985">
        <v>4</v>
      </c>
      <c r="G1985" t="s">
        <v>21</v>
      </c>
      <c r="H1985">
        <v>1217.8889999999999</v>
      </c>
      <c r="I1985">
        <v>0</v>
      </c>
      <c r="J1985">
        <v>271720</v>
      </c>
      <c r="K1985">
        <v>406674</v>
      </c>
      <c r="M1985">
        <v>652.08000000000004</v>
      </c>
      <c r="N1985" t="s">
        <v>18</v>
      </c>
    </row>
    <row r="1986" spans="1:14" x14ac:dyDescent="0.3">
      <c r="A1986" t="s">
        <v>216</v>
      </c>
      <c r="B1986">
        <v>6</v>
      </c>
      <c r="C1986" t="s">
        <v>51</v>
      </c>
      <c r="D1986">
        <v>20891</v>
      </c>
      <c r="E1986" t="s">
        <v>53</v>
      </c>
      <c r="F1986">
        <v>5</v>
      </c>
      <c r="G1986" t="s">
        <v>22</v>
      </c>
      <c r="H1986">
        <v>2105.3429999999998</v>
      </c>
      <c r="I1986">
        <v>0</v>
      </c>
      <c r="J1986">
        <v>185360</v>
      </c>
      <c r="K1986">
        <v>329172</v>
      </c>
      <c r="M1986">
        <v>932.52</v>
      </c>
      <c r="N1986" t="s">
        <v>18</v>
      </c>
    </row>
    <row r="1987" spans="1:14" x14ac:dyDescent="0.3">
      <c r="A1987" t="s">
        <v>216</v>
      </c>
      <c r="B1987">
        <v>6</v>
      </c>
      <c r="C1987" t="s">
        <v>51</v>
      </c>
      <c r="D1987">
        <v>20891</v>
      </c>
      <c r="E1987" t="s">
        <v>53</v>
      </c>
      <c r="F1987">
        <v>6</v>
      </c>
      <c r="G1987" t="s">
        <v>23</v>
      </c>
      <c r="H1987">
        <v>5535.5730000000003</v>
      </c>
      <c r="I1987">
        <v>0</v>
      </c>
      <c r="J1987">
        <v>1815165</v>
      </c>
      <c r="K1987">
        <v>11816370</v>
      </c>
      <c r="M1987">
        <v>9523.56</v>
      </c>
      <c r="N1987" t="s">
        <v>18</v>
      </c>
    </row>
    <row r="1988" spans="1:14" x14ac:dyDescent="0.3">
      <c r="A1988" t="s">
        <v>216</v>
      </c>
      <c r="B1988">
        <v>6</v>
      </c>
      <c r="C1988" t="s">
        <v>51</v>
      </c>
      <c r="D1988">
        <v>20891</v>
      </c>
      <c r="E1988" t="s">
        <v>53</v>
      </c>
      <c r="F1988">
        <v>13</v>
      </c>
      <c r="G1988" t="s">
        <v>24</v>
      </c>
      <c r="H1988">
        <v>12650.94</v>
      </c>
      <c r="I1988">
        <v>0</v>
      </c>
      <c r="J1988">
        <v>3153510</v>
      </c>
      <c r="K1988">
        <v>14421102</v>
      </c>
      <c r="M1988">
        <v>15221.28</v>
      </c>
      <c r="N1988" t="s">
        <v>18</v>
      </c>
    </row>
    <row r="1989" spans="1:14" x14ac:dyDescent="0.3">
      <c r="A1989" t="s">
        <v>216</v>
      </c>
      <c r="B1989">
        <v>6</v>
      </c>
      <c r="C1989" t="s">
        <v>51</v>
      </c>
      <c r="D1989">
        <v>20891</v>
      </c>
      <c r="E1989" t="s">
        <v>53</v>
      </c>
      <c r="F1989">
        <v>7</v>
      </c>
      <c r="G1989" t="s">
        <v>25</v>
      </c>
      <c r="H1989">
        <v>4386.9179999999997</v>
      </c>
      <c r="I1989">
        <v>0</v>
      </c>
      <c r="J1989">
        <v>139410</v>
      </c>
      <c r="K1989">
        <v>1074819</v>
      </c>
      <c r="M1989">
        <v>5690.88</v>
      </c>
      <c r="N1989" t="s">
        <v>18</v>
      </c>
    </row>
    <row r="1990" spans="1:14" x14ac:dyDescent="0.3">
      <c r="A1990" t="s">
        <v>216</v>
      </c>
      <c r="B1990">
        <v>6</v>
      </c>
      <c r="C1990" t="s">
        <v>51</v>
      </c>
      <c r="D1990">
        <v>20891</v>
      </c>
      <c r="E1990" t="s">
        <v>53</v>
      </c>
      <c r="F1990">
        <v>8</v>
      </c>
      <c r="G1990" t="s">
        <v>26</v>
      </c>
      <c r="H1990">
        <v>1548.3240000000001</v>
      </c>
      <c r="I1990">
        <v>0</v>
      </c>
      <c r="J1990">
        <v>35670</v>
      </c>
      <c r="K1990">
        <v>266244</v>
      </c>
      <c r="M1990">
        <v>4154.16</v>
      </c>
      <c r="N1990" t="s">
        <v>18</v>
      </c>
    </row>
    <row r="1991" spans="1:14" x14ac:dyDescent="0.3">
      <c r="A1991" t="s">
        <v>216</v>
      </c>
      <c r="B1991">
        <v>6</v>
      </c>
      <c r="C1991" t="s">
        <v>51</v>
      </c>
      <c r="D1991">
        <v>20891</v>
      </c>
      <c r="E1991" t="s">
        <v>53</v>
      </c>
      <c r="F1991">
        <v>9</v>
      </c>
      <c r="G1991" t="s">
        <v>27</v>
      </c>
      <c r="H1991">
        <v>1878.759</v>
      </c>
      <c r="I1991">
        <v>0</v>
      </c>
      <c r="J1991">
        <v>57260</v>
      </c>
      <c r="K1991">
        <v>361593</v>
      </c>
      <c r="M1991">
        <v>4623.84</v>
      </c>
      <c r="N1991" t="s">
        <v>18</v>
      </c>
    </row>
    <row r="1992" spans="1:14" x14ac:dyDescent="0.3">
      <c r="A1992" t="s">
        <v>216</v>
      </c>
      <c r="B1992">
        <v>6</v>
      </c>
      <c r="C1992" t="s">
        <v>51</v>
      </c>
      <c r="D1992">
        <v>20891</v>
      </c>
      <c r="E1992" t="s">
        <v>53</v>
      </c>
      <c r="F1992">
        <v>14</v>
      </c>
      <c r="G1992" t="s">
        <v>28</v>
      </c>
      <c r="H1992">
        <v>7814.0010000000002</v>
      </c>
      <c r="I1992">
        <v>0</v>
      </c>
      <c r="J1992">
        <v>232340</v>
      </c>
      <c r="K1992">
        <v>1644009</v>
      </c>
      <c r="M1992">
        <v>15661.32</v>
      </c>
      <c r="N1992" t="s">
        <v>18</v>
      </c>
    </row>
    <row r="1993" spans="1:14" x14ac:dyDescent="0.3">
      <c r="A1993" t="s">
        <v>216</v>
      </c>
      <c r="B1993">
        <v>6</v>
      </c>
      <c r="C1993" t="s">
        <v>51</v>
      </c>
      <c r="D1993">
        <v>20891</v>
      </c>
      <c r="E1993" t="s">
        <v>53</v>
      </c>
      <c r="F1993">
        <v>15</v>
      </c>
      <c r="G1993" t="s">
        <v>29</v>
      </c>
      <c r="H1993">
        <v>3987.2489999999998</v>
      </c>
      <c r="I1993">
        <v>0</v>
      </c>
      <c r="J1993">
        <v>75</v>
      </c>
      <c r="K1993">
        <v>0</v>
      </c>
      <c r="M1993">
        <v>0</v>
      </c>
      <c r="N1993" t="s">
        <v>18</v>
      </c>
    </row>
    <row r="1994" spans="1:14" x14ac:dyDescent="0.3">
      <c r="A1994" t="s">
        <v>216</v>
      </c>
      <c r="B1994">
        <v>6</v>
      </c>
      <c r="C1994" t="s">
        <v>51</v>
      </c>
      <c r="D1994">
        <v>20891</v>
      </c>
      <c r="E1994" t="s">
        <v>53</v>
      </c>
      <c r="F1994">
        <v>12</v>
      </c>
      <c r="G1994" t="s">
        <v>30</v>
      </c>
      <c r="H1994">
        <v>6473.3789999999999</v>
      </c>
      <c r="I1994">
        <v>0</v>
      </c>
      <c r="J1994">
        <v>3385850</v>
      </c>
      <c r="K1994">
        <v>16384767</v>
      </c>
      <c r="M1994">
        <v>30882.6</v>
      </c>
      <c r="N1994" t="s">
        <v>18</v>
      </c>
    </row>
    <row r="1995" spans="1:14" x14ac:dyDescent="0.3">
      <c r="A1995" t="s">
        <v>216</v>
      </c>
      <c r="B1995">
        <v>6</v>
      </c>
      <c r="C1995" t="s">
        <v>51</v>
      </c>
      <c r="D1995">
        <v>20891</v>
      </c>
      <c r="E1995" t="s">
        <v>53</v>
      </c>
      <c r="F1995">
        <v>16</v>
      </c>
      <c r="G1995" t="s">
        <v>31</v>
      </c>
      <c r="H1995">
        <v>2759.9189999999999</v>
      </c>
      <c r="I1995">
        <v>0</v>
      </c>
      <c r="J1995">
        <v>75</v>
      </c>
      <c r="K1995">
        <v>0</v>
      </c>
      <c r="M1995">
        <v>0</v>
      </c>
      <c r="N1995" t="s">
        <v>18</v>
      </c>
    </row>
    <row r="1996" spans="1:14" x14ac:dyDescent="0.3">
      <c r="A1996" t="s">
        <v>216</v>
      </c>
      <c r="B1996">
        <v>6</v>
      </c>
      <c r="C1996" t="s">
        <v>51</v>
      </c>
      <c r="D1996">
        <v>20891</v>
      </c>
      <c r="E1996" t="s">
        <v>53</v>
      </c>
      <c r="F1996">
        <v>11</v>
      </c>
      <c r="G1996" t="s">
        <v>32</v>
      </c>
      <c r="H1996">
        <v>0</v>
      </c>
      <c r="I1996">
        <v>0</v>
      </c>
      <c r="J1996">
        <v>7210</v>
      </c>
      <c r="K1996">
        <v>94257</v>
      </c>
      <c r="M1996">
        <v>0</v>
      </c>
      <c r="N1996" t="s">
        <v>18</v>
      </c>
    </row>
    <row r="1997" spans="1:14" x14ac:dyDescent="0.3">
      <c r="A1997" t="s">
        <v>216</v>
      </c>
      <c r="B1997">
        <v>6</v>
      </c>
      <c r="C1997" t="s">
        <v>51</v>
      </c>
      <c r="D1997">
        <v>20891</v>
      </c>
      <c r="E1997" t="s">
        <v>53</v>
      </c>
      <c r="F1997">
        <v>17</v>
      </c>
      <c r="G1997" t="s">
        <v>33</v>
      </c>
      <c r="H1997">
        <v>31.47</v>
      </c>
      <c r="I1997">
        <v>324</v>
      </c>
      <c r="J1997">
        <v>75</v>
      </c>
      <c r="K1997">
        <v>0</v>
      </c>
      <c r="M1997">
        <v>0</v>
      </c>
      <c r="N1997" t="s">
        <v>18</v>
      </c>
    </row>
    <row r="1998" spans="1:14" x14ac:dyDescent="0.3">
      <c r="A1998" t="s">
        <v>216</v>
      </c>
      <c r="B1998">
        <v>6</v>
      </c>
      <c r="C1998" t="s">
        <v>51</v>
      </c>
      <c r="D1998">
        <v>20891</v>
      </c>
      <c r="E1998" t="s">
        <v>53</v>
      </c>
      <c r="F1998">
        <v>18</v>
      </c>
      <c r="G1998" t="s">
        <v>34</v>
      </c>
      <c r="H1998">
        <v>33716.957999999999</v>
      </c>
      <c r="I1998">
        <v>324</v>
      </c>
      <c r="J1998">
        <v>3385850</v>
      </c>
      <c r="K1998">
        <v>15921171</v>
      </c>
      <c r="M1998">
        <v>30882.6</v>
      </c>
      <c r="N1998" t="s">
        <v>18</v>
      </c>
    </row>
    <row r="1999" spans="1:14" x14ac:dyDescent="0.3">
      <c r="A1999" t="s">
        <v>216</v>
      </c>
      <c r="B1999">
        <v>6</v>
      </c>
      <c r="C1999" t="s">
        <v>51</v>
      </c>
      <c r="D1999">
        <v>45583</v>
      </c>
      <c r="E1999" t="s">
        <v>54</v>
      </c>
      <c r="F1999">
        <v>1</v>
      </c>
      <c r="G1999" t="s">
        <v>17</v>
      </c>
      <c r="H1999">
        <v>1598.6759999999999</v>
      </c>
      <c r="I1999">
        <v>0</v>
      </c>
      <c r="J1999">
        <v>319150</v>
      </c>
      <c r="K1999">
        <v>1161807</v>
      </c>
      <c r="M1999">
        <v>925.68</v>
      </c>
      <c r="N1999" t="s">
        <v>18</v>
      </c>
    </row>
    <row r="2000" spans="1:14" x14ac:dyDescent="0.3">
      <c r="A2000" t="s">
        <v>216</v>
      </c>
      <c r="B2000">
        <v>6</v>
      </c>
      <c r="C2000" t="s">
        <v>51</v>
      </c>
      <c r="D2000">
        <v>45583</v>
      </c>
      <c r="E2000" t="s">
        <v>54</v>
      </c>
      <c r="F2000">
        <v>2</v>
      </c>
      <c r="G2000" t="s">
        <v>19</v>
      </c>
      <c r="H2000">
        <v>2070.7260000000001</v>
      </c>
      <c r="I2000">
        <v>0</v>
      </c>
      <c r="J2000">
        <v>109830</v>
      </c>
      <c r="K2000">
        <v>690729</v>
      </c>
      <c r="M2000">
        <v>706.8</v>
      </c>
      <c r="N2000" t="s">
        <v>18</v>
      </c>
    </row>
    <row r="2001" spans="1:14" x14ac:dyDescent="0.3">
      <c r="A2001" t="s">
        <v>216</v>
      </c>
      <c r="B2001">
        <v>6</v>
      </c>
      <c r="C2001" t="s">
        <v>51</v>
      </c>
      <c r="D2001">
        <v>45583</v>
      </c>
      <c r="E2001" t="s">
        <v>54</v>
      </c>
      <c r="F2001">
        <v>3</v>
      </c>
      <c r="G2001" t="s">
        <v>20</v>
      </c>
      <c r="H2001">
        <v>47.204999999999998</v>
      </c>
      <c r="I2001">
        <v>0</v>
      </c>
      <c r="J2001">
        <v>446320</v>
      </c>
      <c r="K2001">
        <v>633042</v>
      </c>
      <c r="M2001">
        <v>1044.24</v>
      </c>
      <c r="N2001" t="s">
        <v>18</v>
      </c>
    </row>
    <row r="2002" spans="1:14" x14ac:dyDescent="0.3">
      <c r="A2002" t="s">
        <v>216</v>
      </c>
      <c r="B2002">
        <v>6</v>
      </c>
      <c r="C2002" t="s">
        <v>51</v>
      </c>
      <c r="D2002">
        <v>45583</v>
      </c>
      <c r="E2002" t="s">
        <v>54</v>
      </c>
      <c r="F2002">
        <v>4</v>
      </c>
      <c r="G2002" t="s">
        <v>21</v>
      </c>
      <c r="H2002">
        <v>1016.481</v>
      </c>
      <c r="I2002">
        <v>0</v>
      </c>
      <c r="J2002">
        <v>378540</v>
      </c>
      <c r="K2002">
        <v>613206</v>
      </c>
      <c r="M2002">
        <v>601.91999999999996</v>
      </c>
      <c r="N2002" t="s">
        <v>18</v>
      </c>
    </row>
    <row r="2003" spans="1:14" x14ac:dyDescent="0.3">
      <c r="A2003" t="s">
        <v>216</v>
      </c>
      <c r="B2003">
        <v>6</v>
      </c>
      <c r="C2003" t="s">
        <v>51</v>
      </c>
      <c r="D2003">
        <v>45583</v>
      </c>
      <c r="E2003" t="s">
        <v>54</v>
      </c>
      <c r="F2003">
        <v>5</v>
      </c>
      <c r="G2003" t="s">
        <v>22</v>
      </c>
      <c r="H2003">
        <v>1922.817</v>
      </c>
      <c r="I2003">
        <v>0</v>
      </c>
      <c r="J2003">
        <v>142955</v>
      </c>
      <c r="K2003">
        <v>275151</v>
      </c>
      <c r="M2003">
        <v>1133.1600000000001</v>
      </c>
      <c r="N2003" t="s">
        <v>18</v>
      </c>
    </row>
    <row r="2004" spans="1:14" x14ac:dyDescent="0.3">
      <c r="A2004" t="s">
        <v>216</v>
      </c>
      <c r="B2004">
        <v>6</v>
      </c>
      <c r="C2004" t="s">
        <v>51</v>
      </c>
      <c r="D2004">
        <v>45583</v>
      </c>
      <c r="E2004" t="s">
        <v>54</v>
      </c>
      <c r="F2004">
        <v>6</v>
      </c>
      <c r="G2004" t="s">
        <v>23</v>
      </c>
      <c r="H2004">
        <v>8364.7260000000006</v>
      </c>
      <c r="I2004">
        <v>0</v>
      </c>
      <c r="J2004">
        <v>1346870</v>
      </c>
      <c r="K2004">
        <v>3484269</v>
      </c>
      <c r="M2004">
        <v>8846.4</v>
      </c>
      <c r="N2004" t="s">
        <v>18</v>
      </c>
    </row>
    <row r="2005" spans="1:14" x14ac:dyDescent="0.3">
      <c r="A2005" t="s">
        <v>216</v>
      </c>
      <c r="B2005">
        <v>6</v>
      </c>
      <c r="C2005" t="s">
        <v>51</v>
      </c>
      <c r="D2005">
        <v>45583</v>
      </c>
      <c r="E2005" t="s">
        <v>54</v>
      </c>
      <c r="F2005">
        <v>13</v>
      </c>
      <c r="G2005" t="s">
        <v>24</v>
      </c>
      <c r="H2005">
        <v>15020.630999999999</v>
      </c>
      <c r="I2005">
        <v>0</v>
      </c>
      <c r="J2005">
        <v>2743665</v>
      </c>
      <c r="K2005">
        <v>6411792</v>
      </c>
      <c r="M2005">
        <v>15558.72</v>
      </c>
      <c r="N2005" t="s">
        <v>18</v>
      </c>
    </row>
    <row r="2006" spans="1:14" x14ac:dyDescent="0.3">
      <c r="A2006" t="s">
        <v>216</v>
      </c>
      <c r="B2006">
        <v>6</v>
      </c>
      <c r="C2006" t="s">
        <v>51</v>
      </c>
      <c r="D2006">
        <v>45583</v>
      </c>
      <c r="E2006" t="s">
        <v>54</v>
      </c>
      <c r="F2006">
        <v>7</v>
      </c>
      <c r="G2006" t="s">
        <v>25</v>
      </c>
      <c r="H2006">
        <v>7275.8639999999996</v>
      </c>
      <c r="I2006">
        <v>0</v>
      </c>
      <c r="J2006">
        <v>147490</v>
      </c>
      <c r="K2006">
        <v>1142769</v>
      </c>
      <c r="M2006">
        <v>5827.68</v>
      </c>
      <c r="N2006" t="s">
        <v>18</v>
      </c>
    </row>
    <row r="2007" spans="1:14" x14ac:dyDescent="0.3">
      <c r="A2007" t="s">
        <v>216</v>
      </c>
      <c r="B2007">
        <v>6</v>
      </c>
      <c r="C2007" t="s">
        <v>51</v>
      </c>
      <c r="D2007">
        <v>45583</v>
      </c>
      <c r="E2007" t="s">
        <v>54</v>
      </c>
      <c r="F2007">
        <v>8</v>
      </c>
      <c r="G2007" t="s">
        <v>26</v>
      </c>
      <c r="H2007">
        <v>62.94</v>
      </c>
      <c r="I2007">
        <v>0</v>
      </c>
      <c r="J2007">
        <v>49155</v>
      </c>
      <c r="K2007">
        <v>347196</v>
      </c>
      <c r="M2007">
        <v>4019.64</v>
      </c>
      <c r="N2007" t="s">
        <v>18</v>
      </c>
    </row>
    <row r="2008" spans="1:14" x14ac:dyDescent="0.3">
      <c r="A2008" t="s">
        <v>216</v>
      </c>
      <c r="B2008">
        <v>6</v>
      </c>
      <c r="C2008" t="s">
        <v>51</v>
      </c>
      <c r="D2008">
        <v>45583</v>
      </c>
      <c r="E2008" t="s">
        <v>54</v>
      </c>
      <c r="F2008">
        <v>9</v>
      </c>
      <c r="G2008" t="s">
        <v>27</v>
      </c>
      <c r="H2008">
        <v>78.674999999999997</v>
      </c>
      <c r="I2008">
        <v>0</v>
      </c>
      <c r="J2008">
        <v>36680</v>
      </c>
      <c r="K2008">
        <v>305190</v>
      </c>
      <c r="M2008">
        <v>3413.16</v>
      </c>
      <c r="N2008" t="s">
        <v>18</v>
      </c>
    </row>
    <row r="2009" spans="1:14" x14ac:dyDescent="0.3">
      <c r="A2009" t="s">
        <v>216</v>
      </c>
      <c r="B2009">
        <v>6</v>
      </c>
      <c r="C2009" t="s">
        <v>51</v>
      </c>
      <c r="D2009">
        <v>45583</v>
      </c>
      <c r="E2009" t="s">
        <v>54</v>
      </c>
      <c r="F2009">
        <v>14</v>
      </c>
      <c r="G2009" t="s">
        <v>28</v>
      </c>
      <c r="H2009">
        <v>7417.4790000000003</v>
      </c>
      <c r="I2009">
        <v>0</v>
      </c>
      <c r="J2009">
        <v>233325</v>
      </c>
      <c r="K2009">
        <v>1900962</v>
      </c>
      <c r="M2009">
        <v>13921.68</v>
      </c>
      <c r="N2009" t="s">
        <v>18</v>
      </c>
    </row>
    <row r="2010" spans="1:14" x14ac:dyDescent="0.3">
      <c r="A2010" t="s">
        <v>216</v>
      </c>
      <c r="B2010">
        <v>6</v>
      </c>
      <c r="C2010" t="s">
        <v>51</v>
      </c>
      <c r="D2010">
        <v>45583</v>
      </c>
      <c r="E2010" t="s">
        <v>54</v>
      </c>
      <c r="F2010">
        <v>15</v>
      </c>
      <c r="G2010" t="s">
        <v>29</v>
      </c>
      <c r="H2010">
        <v>2429.4839999999999</v>
      </c>
      <c r="I2010">
        <v>0</v>
      </c>
      <c r="J2010">
        <v>80</v>
      </c>
      <c r="K2010">
        <v>0</v>
      </c>
      <c r="M2010">
        <v>0</v>
      </c>
      <c r="N2010" t="s">
        <v>18</v>
      </c>
    </row>
    <row r="2011" spans="1:14" x14ac:dyDescent="0.3">
      <c r="A2011" t="s">
        <v>216</v>
      </c>
      <c r="B2011">
        <v>6</v>
      </c>
      <c r="C2011" t="s">
        <v>51</v>
      </c>
      <c r="D2011">
        <v>45583</v>
      </c>
      <c r="E2011" t="s">
        <v>54</v>
      </c>
      <c r="F2011">
        <v>12</v>
      </c>
      <c r="G2011" t="s">
        <v>30</v>
      </c>
      <c r="H2011">
        <v>5113.875</v>
      </c>
      <c r="I2011">
        <v>0</v>
      </c>
      <c r="J2011">
        <v>2976990</v>
      </c>
      <c r="K2011">
        <v>8562105</v>
      </c>
      <c r="M2011">
        <v>29480.400000000001</v>
      </c>
      <c r="N2011" t="s">
        <v>18</v>
      </c>
    </row>
    <row r="2012" spans="1:14" x14ac:dyDescent="0.3">
      <c r="A2012" t="s">
        <v>216</v>
      </c>
      <c r="B2012">
        <v>6</v>
      </c>
      <c r="C2012" t="s">
        <v>51</v>
      </c>
      <c r="D2012">
        <v>45583</v>
      </c>
      <c r="E2012" t="s">
        <v>54</v>
      </c>
      <c r="F2012">
        <v>16</v>
      </c>
      <c r="G2012" t="s">
        <v>31</v>
      </c>
      <c r="H2012">
        <v>2275.2809999999999</v>
      </c>
      <c r="I2012">
        <v>0</v>
      </c>
      <c r="J2012">
        <v>80</v>
      </c>
      <c r="K2012">
        <v>0</v>
      </c>
      <c r="M2012">
        <v>0</v>
      </c>
      <c r="N2012" t="s">
        <v>18</v>
      </c>
    </row>
    <row r="2013" spans="1:14" x14ac:dyDescent="0.3">
      <c r="A2013" t="s">
        <v>216</v>
      </c>
      <c r="B2013">
        <v>6</v>
      </c>
      <c r="C2013" t="s">
        <v>51</v>
      </c>
      <c r="D2013">
        <v>45583</v>
      </c>
      <c r="E2013" t="s">
        <v>54</v>
      </c>
      <c r="F2013">
        <v>11</v>
      </c>
      <c r="G2013" t="s">
        <v>32</v>
      </c>
      <c r="H2013">
        <v>3817.3110000000001</v>
      </c>
      <c r="I2013">
        <v>0</v>
      </c>
      <c r="J2013">
        <v>453820</v>
      </c>
      <c r="K2013">
        <v>1470147</v>
      </c>
      <c r="M2013">
        <v>0</v>
      </c>
      <c r="N2013" t="s">
        <v>18</v>
      </c>
    </row>
    <row r="2014" spans="1:14" x14ac:dyDescent="0.3">
      <c r="A2014" t="s">
        <v>216</v>
      </c>
      <c r="B2014">
        <v>6</v>
      </c>
      <c r="C2014" t="s">
        <v>51</v>
      </c>
      <c r="D2014">
        <v>45583</v>
      </c>
      <c r="E2014" t="s">
        <v>54</v>
      </c>
      <c r="F2014">
        <v>17</v>
      </c>
      <c r="G2014" t="s">
        <v>33</v>
      </c>
      <c r="H2014">
        <v>31.47</v>
      </c>
      <c r="I2014">
        <v>0</v>
      </c>
      <c r="J2014">
        <v>80</v>
      </c>
      <c r="K2014">
        <v>0</v>
      </c>
      <c r="M2014">
        <v>0</v>
      </c>
      <c r="N2014" t="s">
        <v>18</v>
      </c>
    </row>
    <row r="2015" spans="1:14" x14ac:dyDescent="0.3">
      <c r="A2015" t="s">
        <v>216</v>
      </c>
      <c r="B2015">
        <v>6</v>
      </c>
      <c r="C2015" t="s">
        <v>51</v>
      </c>
      <c r="D2015">
        <v>45583</v>
      </c>
      <c r="E2015" t="s">
        <v>54</v>
      </c>
      <c r="F2015">
        <v>18</v>
      </c>
      <c r="G2015" t="s">
        <v>34</v>
      </c>
      <c r="H2015">
        <v>36105.531000000003</v>
      </c>
      <c r="I2015">
        <v>0</v>
      </c>
      <c r="J2015">
        <v>2976990</v>
      </c>
      <c r="K2015">
        <v>10156152</v>
      </c>
      <c r="M2015">
        <v>29480.400000000001</v>
      </c>
      <c r="N2015" t="s">
        <v>18</v>
      </c>
    </row>
    <row r="2016" spans="1:14" x14ac:dyDescent="0.3">
      <c r="A2016" t="s">
        <v>216</v>
      </c>
      <c r="B2016">
        <v>6</v>
      </c>
      <c r="C2016" t="s">
        <v>51</v>
      </c>
      <c r="D2016">
        <v>85696</v>
      </c>
      <c r="E2016" t="s">
        <v>55</v>
      </c>
      <c r="F2016">
        <v>1</v>
      </c>
      <c r="G2016" t="s">
        <v>17</v>
      </c>
      <c r="H2016">
        <v>3785.8409999999999</v>
      </c>
      <c r="I2016">
        <v>0</v>
      </c>
      <c r="J2016">
        <v>362235</v>
      </c>
      <c r="K2016">
        <v>1222437</v>
      </c>
      <c r="M2016">
        <v>777.48</v>
      </c>
      <c r="N2016" t="s">
        <v>39</v>
      </c>
    </row>
    <row r="2017" spans="1:14" x14ac:dyDescent="0.3">
      <c r="A2017" t="s">
        <v>216</v>
      </c>
      <c r="B2017">
        <v>6</v>
      </c>
      <c r="C2017" t="s">
        <v>51</v>
      </c>
      <c r="D2017">
        <v>85696</v>
      </c>
      <c r="E2017" t="s">
        <v>55</v>
      </c>
      <c r="F2017">
        <v>2</v>
      </c>
      <c r="G2017" t="s">
        <v>19</v>
      </c>
      <c r="H2017">
        <v>1992.0509999999999</v>
      </c>
      <c r="I2017">
        <v>0</v>
      </c>
      <c r="J2017">
        <v>111915</v>
      </c>
      <c r="K2017">
        <v>727848</v>
      </c>
      <c r="M2017">
        <v>544.91999999999996</v>
      </c>
      <c r="N2017" t="s">
        <v>39</v>
      </c>
    </row>
    <row r="2018" spans="1:14" x14ac:dyDescent="0.3">
      <c r="A2018" t="s">
        <v>216</v>
      </c>
      <c r="B2018">
        <v>6</v>
      </c>
      <c r="C2018" t="s">
        <v>51</v>
      </c>
      <c r="D2018">
        <v>85696</v>
      </c>
      <c r="E2018" t="s">
        <v>55</v>
      </c>
      <c r="F2018">
        <v>3</v>
      </c>
      <c r="G2018" t="s">
        <v>20</v>
      </c>
      <c r="H2018">
        <v>47.204999999999998</v>
      </c>
      <c r="I2018">
        <v>0</v>
      </c>
      <c r="J2018">
        <v>411545</v>
      </c>
      <c r="K2018">
        <v>614949</v>
      </c>
      <c r="M2018">
        <v>813.96</v>
      </c>
      <c r="N2018" t="s">
        <v>39</v>
      </c>
    </row>
    <row r="2019" spans="1:14" x14ac:dyDescent="0.3">
      <c r="A2019" t="s">
        <v>216</v>
      </c>
      <c r="B2019">
        <v>6</v>
      </c>
      <c r="C2019" t="s">
        <v>51</v>
      </c>
      <c r="D2019">
        <v>85696</v>
      </c>
      <c r="E2019" t="s">
        <v>55</v>
      </c>
      <c r="F2019">
        <v>4</v>
      </c>
      <c r="G2019" t="s">
        <v>21</v>
      </c>
      <c r="H2019">
        <v>1548.3240000000001</v>
      </c>
      <c r="I2019">
        <v>0</v>
      </c>
      <c r="J2019">
        <v>355130</v>
      </c>
      <c r="K2019">
        <v>597732</v>
      </c>
      <c r="M2019">
        <v>763.8</v>
      </c>
      <c r="N2019" t="s">
        <v>39</v>
      </c>
    </row>
    <row r="2020" spans="1:14" x14ac:dyDescent="0.3">
      <c r="A2020" t="s">
        <v>216</v>
      </c>
      <c r="B2020">
        <v>6</v>
      </c>
      <c r="C2020" t="s">
        <v>51</v>
      </c>
      <c r="D2020">
        <v>85696</v>
      </c>
      <c r="E2020" t="s">
        <v>55</v>
      </c>
      <c r="F2020">
        <v>5</v>
      </c>
      <c r="G2020" t="s">
        <v>22</v>
      </c>
      <c r="H2020">
        <v>2995.944</v>
      </c>
      <c r="I2020">
        <v>0</v>
      </c>
      <c r="J2020">
        <v>148000</v>
      </c>
      <c r="K2020">
        <v>310584</v>
      </c>
      <c r="M2020">
        <v>857.28</v>
      </c>
      <c r="N2020" t="s">
        <v>39</v>
      </c>
    </row>
    <row r="2021" spans="1:14" x14ac:dyDescent="0.3">
      <c r="A2021" t="s">
        <v>216</v>
      </c>
      <c r="B2021">
        <v>6</v>
      </c>
      <c r="C2021" t="s">
        <v>51</v>
      </c>
      <c r="D2021">
        <v>85696</v>
      </c>
      <c r="E2021" t="s">
        <v>55</v>
      </c>
      <c r="F2021">
        <v>6</v>
      </c>
      <c r="G2021" t="s">
        <v>23</v>
      </c>
      <c r="H2021">
        <v>9544.8510000000006</v>
      </c>
      <c r="I2021">
        <v>0</v>
      </c>
      <c r="J2021">
        <v>1239460</v>
      </c>
      <c r="K2021">
        <v>4477158</v>
      </c>
      <c r="M2021">
        <v>10893.84</v>
      </c>
      <c r="N2021" t="s">
        <v>39</v>
      </c>
    </row>
    <row r="2022" spans="1:14" x14ac:dyDescent="0.3">
      <c r="A2022" t="s">
        <v>216</v>
      </c>
      <c r="B2022">
        <v>6</v>
      </c>
      <c r="C2022" t="s">
        <v>51</v>
      </c>
      <c r="D2022">
        <v>85696</v>
      </c>
      <c r="E2022" t="s">
        <v>55</v>
      </c>
      <c r="F2022">
        <v>13</v>
      </c>
      <c r="G2022" t="s">
        <v>24</v>
      </c>
      <c r="H2022">
        <v>19914.216</v>
      </c>
      <c r="I2022">
        <v>0</v>
      </c>
      <c r="J2022">
        <v>2628285</v>
      </c>
      <c r="K2022">
        <v>822405</v>
      </c>
      <c r="M2022">
        <v>16359</v>
      </c>
      <c r="N2022" t="s">
        <v>39</v>
      </c>
    </row>
    <row r="2023" spans="1:14" x14ac:dyDescent="0.3">
      <c r="A2023" t="s">
        <v>216</v>
      </c>
      <c r="B2023">
        <v>6</v>
      </c>
      <c r="C2023" t="s">
        <v>51</v>
      </c>
      <c r="D2023">
        <v>85696</v>
      </c>
      <c r="E2023" t="s">
        <v>55</v>
      </c>
      <c r="F2023">
        <v>7</v>
      </c>
      <c r="G2023" t="s">
        <v>25</v>
      </c>
      <c r="H2023">
        <v>5957.2709999999997</v>
      </c>
      <c r="I2023">
        <v>102</v>
      </c>
      <c r="J2023">
        <v>168335</v>
      </c>
      <c r="K2023">
        <v>1616853</v>
      </c>
      <c r="M2023">
        <v>6602.88</v>
      </c>
      <c r="N2023" t="s">
        <v>39</v>
      </c>
    </row>
    <row r="2024" spans="1:14" x14ac:dyDescent="0.3">
      <c r="A2024" t="s">
        <v>216</v>
      </c>
      <c r="B2024">
        <v>6</v>
      </c>
      <c r="C2024" t="s">
        <v>51</v>
      </c>
      <c r="D2024">
        <v>85696</v>
      </c>
      <c r="E2024" t="s">
        <v>55</v>
      </c>
      <c r="F2024">
        <v>8</v>
      </c>
      <c r="G2024" t="s">
        <v>26</v>
      </c>
      <c r="H2024">
        <v>840.24900000000002</v>
      </c>
      <c r="I2024">
        <v>0</v>
      </c>
      <c r="J2024">
        <v>51945</v>
      </c>
      <c r="K2024">
        <v>419646</v>
      </c>
      <c r="M2024">
        <v>5045.6400000000003</v>
      </c>
      <c r="N2024" t="s">
        <v>39</v>
      </c>
    </row>
    <row r="2025" spans="1:14" x14ac:dyDescent="0.3">
      <c r="A2025" t="s">
        <v>216</v>
      </c>
      <c r="B2025">
        <v>6</v>
      </c>
      <c r="C2025" t="s">
        <v>51</v>
      </c>
      <c r="D2025">
        <v>85696</v>
      </c>
      <c r="E2025" t="s">
        <v>55</v>
      </c>
      <c r="F2025">
        <v>9</v>
      </c>
      <c r="G2025" t="s">
        <v>27</v>
      </c>
      <c r="H2025">
        <v>1438.1790000000001</v>
      </c>
      <c r="I2025">
        <v>146</v>
      </c>
      <c r="J2025">
        <v>56140</v>
      </c>
      <c r="K2025">
        <v>418188</v>
      </c>
      <c r="M2025">
        <v>5798.04</v>
      </c>
      <c r="N2025" t="s">
        <v>39</v>
      </c>
    </row>
    <row r="2026" spans="1:14" x14ac:dyDescent="0.3">
      <c r="A2026" t="s">
        <v>216</v>
      </c>
      <c r="B2026">
        <v>6</v>
      </c>
      <c r="C2026" t="s">
        <v>51</v>
      </c>
      <c r="D2026">
        <v>85696</v>
      </c>
      <c r="E2026" t="s">
        <v>55</v>
      </c>
      <c r="F2026">
        <v>14</v>
      </c>
      <c r="G2026" t="s">
        <v>28</v>
      </c>
      <c r="H2026">
        <v>8235.6990000000005</v>
      </c>
      <c r="I2026">
        <v>248</v>
      </c>
      <c r="J2026">
        <v>276420</v>
      </c>
      <c r="K2026">
        <v>2576388</v>
      </c>
      <c r="M2026">
        <v>17749.8</v>
      </c>
      <c r="N2026" t="s">
        <v>39</v>
      </c>
    </row>
    <row r="2027" spans="1:14" x14ac:dyDescent="0.3">
      <c r="A2027" t="s">
        <v>216</v>
      </c>
      <c r="B2027">
        <v>6</v>
      </c>
      <c r="C2027" t="s">
        <v>51</v>
      </c>
      <c r="D2027">
        <v>85696</v>
      </c>
      <c r="E2027" t="s">
        <v>55</v>
      </c>
      <c r="F2027">
        <v>15</v>
      </c>
      <c r="G2027" t="s">
        <v>29</v>
      </c>
      <c r="H2027">
        <v>3924.3090000000002</v>
      </c>
      <c r="I2027">
        <v>0</v>
      </c>
      <c r="J2027">
        <v>85</v>
      </c>
      <c r="K2027">
        <v>0</v>
      </c>
      <c r="M2027">
        <v>0</v>
      </c>
      <c r="N2027" t="s">
        <v>39</v>
      </c>
    </row>
    <row r="2028" spans="1:14" x14ac:dyDescent="0.3">
      <c r="A2028" t="s">
        <v>216</v>
      </c>
      <c r="B2028">
        <v>6</v>
      </c>
      <c r="C2028" t="s">
        <v>51</v>
      </c>
      <c r="D2028">
        <v>85696</v>
      </c>
      <c r="E2028" t="s">
        <v>55</v>
      </c>
      <c r="F2028">
        <v>12</v>
      </c>
      <c r="G2028" t="s">
        <v>30</v>
      </c>
      <c r="H2028">
        <v>6520.5839999999998</v>
      </c>
      <c r="I2028">
        <v>0</v>
      </c>
      <c r="J2028">
        <v>2904705</v>
      </c>
      <c r="K2028">
        <v>10385520</v>
      </c>
      <c r="M2028">
        <v>34108.800000000003</v>
      </c>
      <c r="N2028" t="s">
        <v>39</v>
      </c>
    </row>
    <row r="2029" spans="1:14" x14ac:dyDescent="0.3">
      <c r="A2029" t="s">
        <v>216</v>
      </c>
      <c r="B2029">
        <v>6</v>
      </c>
      <c r="C2029" t="s">
        <v>51</v>
      </c>
      <c r="D2029">
        <v>85696</v>
      </c>
      <c r="E2029" t="s">
        <v>55</v>
      </c>
      <c r="F2029">
        <v>16</v>
      </c>
      <c r="G2029" t="s">
        <v>31</v>
      </c>
      <c r="H2029">
        <v>2228.076</v>
      </c>
      <c r="I2029">
        <v>0</v>
      </c>
      <c r="J2029">
        <v>85</v>
      </c>
      <c r="K2029">
        <v>0</v>
      </c>
      <c r="M2029">
        <v>0</v>
      </c>
      <c r="N2029" t="s">
        <v>39</v>
      </c>
    </row>
    <row r="2030" spans="1:14" x14ac:dyDescent="0.3">
      <c r="A2030" t="s">
        <v>216</v>
      </c>
      <c r="B2030">
        <v>6</v>
      </c>
      <c r="C2030" t="s">
        <v>51</v>
      </c>
      <c r="D2030">
        <v>85696</v>
      </c>
      <c r="E2030" t="s">
        <v>55</v>
      </c>
      <c r="F2030">
        <v>11</v>
      </c>
      <c r="G2030" t="s">
        <v>32</v>
      </c>
      <c r="H2030">
        <v>3836.1930000000002</v>
      </c>
      <c r="I2030">
        <v>0</v>
      </c>
      <c r="J2030">
        <v>328210</v>
      </c>
      <c r="K2030">
        <v>1539570</v>
      </c>
      <c r="M2030">
        <v>0</v>
      </c>
      <c r="N2030" t="s">
        <v>39</v>
      </c>
    </row>
    <row r="2031" spans="1:14" x14ac:dyDescent="0.3">
      <c r="A2031" t="s">
        <v>216</v>
      </c>
      <c r="B2031">
        <v>6</v>
      </c>
      <c r="C2031" t="s">
        <v>51</v>
      </c>
      <c r="D2031">
        <v>85696</v>
      </c>
      <c r="E2031" t="s">
        <v>55</v>
      </c>
      <c r="F2031">
        <v>17</v>
      </c>
      <c r="G2031" t="s">
        <v>33</v>
      </c>
      <c r="H2031">
        <v>2498.7179999999998</v>
      </c>
      <c r="I2031">
        <v>0</v>
      </c>
      <c r="J2031">
        <v>85</v>
      </c>
      <c r="K2031">
        <v>0</v>
      </c>
      <c r="M2031">
        <v>0</v>
      </c>
      <c r="N2031" t="s">
        <v>39</v>
      </c>
    </row>
    <row r="2032" spans="1:14" x14ac:dyDescent="0.3">
      <c r="A2032" t="s">
        <v>216</v>
      </c>
      <c r="B2032">
        <v>6</v>
      </c>
      <c r="C2032" t="s">
        <v>51</v>
      </c>
      <c r="D2032">
        <v>85696</v>
      </c>
      <c r="E2032" t="s">
        <v>55</v>
      </c>
      <c r="F2032">
        <v>18</v>
      </c>
      <c r="G2032" t="s">
        <v>34</v>
      </c>
      <c r="H2032">
        <v>47157.794999999998</v>
      </c>
      <c r="I2032">
        <v>248</v>
      </c>
      <c r="J2032">
        <v>2904705</v>
      </c>
      <c r="K2032">
        <v>11537991</v>
      </c>
      <c r="M2032">
        <v>34108.800000000003</v>
      </c>
      <c r="N2032" t="s">
        <v>39</v>
      </c>
    </row>
    <row r="2033" spans="1:14" x14ac:dyDescent="0.3">
      <c r="A2033" t="s">
        <v>216</v>
      </c>
      <c r="B2033">
        <v>6</v>
      </c>
      <c r="C2033" t="s">
        <v>56</v>
      </c>
      <c r="D2033">
        <v>32949</v>
      </c>
      <c r="E2033" t="s">
        <v>57</v>
      </c>
      <c r="F2033">
        <v>1</v>
      </c>
      <c r="G2033" t="s">
        <v>17</v>
      </c>
      <c r="H2033">
        <v>2127.3719999999998</v>
      </c>
      <c r="I2033">
        <v>0</v>
      </c>
      <c r="J2033">
        <v>386060</v>
      </c>
      <c r="K2033">
        <v>1098528</v>
      </c>
      <c r="M2033">
        <v>725.04</v>
      </c>
      <c r="N2033" t="s">
        <v>18</v>
      </c>
    </row>
    <row r="2034" spans="1:14" x14ac:dyDescent="0.3">
      <c r="A2034" t="s">
        <v>216</v>
      </c>
      <c r="B2034">
        <v>6</v>
      </c>
      <c r="C2034" t="s">
        <v>56</v>
      </c>
      <c r="D2034">
        <v>32949</v>
      </c>
      <c r="E2034" t="s">
        <v>57</v>
      </c>
      <c r="F2034">
        <v>2</v>
      </c>
      <c r="G2034" t="s">
        <v>19</v>
      </c>
      <c r="H2034">
        <v>1973.1690000000001</v>
      </c>
      <c r="I2034">
        <v>0</v>
      </c>
      <c r="J2034">
        <v>56050</v>
      </c>
      <c r="K2034">
        <v>290238</v>
      </c>
      <c r="M2034">
        <v>481.08</v>
      </c>
      <c r="N2034" t="s">
        <v>18</v>
      </c>
    </row>
    <row r="2035" spans="1:14" x14ac:dyDescent="0.3">
      <c r="A2035" t="s">
        <v>216</v>
      </c>
      <c r="B2035">
        <v>6</v>
      </c>
      <c r="C2035" t="s">
        <v>56</v>
      </c>
      <c r="D2035">
        <v>32949</v>
      </c>
      <c r="E2035" t="s">
        <v>57</v>
      </c>
      <c r="F2035">
        <v>3</v>
      </c>
      <c r="G2035" t="s">
        <v>20</v>
      </c>
      <c r="H2035">
        <v>47.204999999999998</v>
      </c>
      <c r="I2035">
        <v>0</v>
      </c>
      <c r="J2035">
        <v>352650</v>
      </c>
      <c r="K2035">
        <v>543477</v>
      </c>
      <c r="M2035">
        <v>690.84</v>
      </c>
      <c r="N2035" t="s">
        <v>18</v>
      </c>
    </row>
    <row r="2036" spans="1:14" x14ac:dyDescent="0.3">
      <c r="A2036" t="s">
        <v>216</v>
      </c>
      <c r="B2036">
        <v>6</v>
      </c>
      <c r="C2036" t="s">
        <v>56</v>
      </c>
      <c r="D2036">
        <v>32949</v>
      </c>
      <c r="E2036" t="s">
        <v>57</v>
      </c>
      <c r="F2036">
        <v>4</v>
      </c>
      <c r="G2036" t="s">
        <v>21</v>
      </c>
      <c r="H2036">
        <v>1227.33</v>
      </c>
      <c r="I2036">
        <v>0</v>
      </c>
      <c r="J2036">
        <v>277315</v>
      </c>
      <c r="K2036">
        <v>433401</v>
      </c>
      <c r="M2036">
        <v>574.55999999999995</v>
      </c>
      <c r="N2036" t="s">
        <v>18</v>
      </c>
    </row>
    <row r="2037" spans="1:14" x14ac:dyDescent="0.3">
      <c r="A2037" t="s">
        <v>216</v>
      </c>
      <c r="B2037">
        <v>6</v>
      </c>
      <c r="C2037" t="s">
        <v>56</v>
      </c>
      <c r="D2037">
        <v>32949</v>
      </c>
      <c r="E2037" t="s">
        <v>57</v>
      </c>
      <c r="F2037">
        <v>5</v>
      </c>
      <c r="G2037" t="s">
        <v>22</v>
      </c>
      <c r="H2037">
        <v>1859.877</v>
      </c>
      <c r="I2037">
        <v>0</v>
      </c>
      <c r="J2037">
        <v>101995</v>
      </c>
      <c r="K2037">
        <v>231240</v>
      </c>
      <c r="M2037">
        <v>640.67999999999995</v>
      </c>
      <c r="N2037" t="s">
        <v>18</v>
      </c>
    </row>
    <row r="2038" spans="1:14" x14ac:dyDescent="0.3">
      <c r="A2038" t="s">
        <v>216</v>
      </c>
      <c r="B2038">
        <v>6</v>
      </c>
      <c r="C2038" t="s">
        <v>56</v>
      </c>
      <c r="D2038">
        <v>32949</v>
      </c>
      <c r="E2038" t="s">
        <v>57</v>
      </c>
      <c r="F2038">
        <v>6</v>
      </c>
      <c r="G2038" t="s">
        <v>23</v>
      </c>
      <c r="H2038">
        <v>6627.5820000000003</v>
      </c>
      <c r="I2038">
        <v>0</v>
      </c>
      <c r="J2038">
        <v>908360</v>
      </c>
      <c r="K2038">
        <v>2698578</v>
      </c>
      <c r="M2038">
        <v>8237.64</v>
      </c>
      <c r="N2038" t="s">
        <v>18</v>
      </c>
    </row>
    <row r="2039" spans="1:14" x14ac:dyDescent="0.3">
      <c r="A2039" t="s">
        <v>216</v>
      </c>
      <c r="B2039">
        <v>6</v>
      </c>
      <c r="C2039" t="s">
        <v>56</v>
      </c>
      <c r="D2039">
        <v>32949</v>
      </c>
      <c r="E2039" t="s">
        <v>57</v>
      </c>
      <c r="F2039">
        <v>13</v>
      </c>
      <c r="G2039" t="s">
        <v>24</v>
      </c>
      <c r="H2039">
        <v>13862.535</v>
      </c>
      <c r="I2039">
        <v>0</v>
      </c>
      <c r="J2039">
        <v>2082430</v>
      </c>
      <c r="K2039">
        <v>5017569</v>
      </c>
      <c r="M2039">
        <v>12325.68</v>
      </c>
      <c r="N2039" t="s">
        <v>18</v>
      </c>
    </row>
    <row r="2040" spans="1:14" x14ac:dyDescent="0.3">
      <c r="A2040" t="s">
        <v>216</v>
      </c>
      <c r="B2040">
        <v>6</v>
      </c>
      <c r="C2040" t="s">
        <v>56</v>
      </c>
      <c r="D2040">
        <v>32949</v>
      </c>
      <c r="E2040" t="s">
        <v>57</v>
      </c>
      <c r="F2040">
        <v>7</v>
      </c>
      <c r="G2040" t="s">
        <v>25</v>
      </c>
      <c r="H2040">
        <v>2750.4780000000001</v>
      </c>
      <c r="I2040">
        <v>0</v>
      </c>
      <c r="J2040">
        <v>108840</v>
      </c>
      <c r="K2040">
        <v>1004370</v>
      </c>
      <c r="M2040">
        <v>6151.44</v>
      </c>
      <c r="N2040" t="s">
        <v>18</v>
      </c>
    </row>
    <row r="2041" spans="1:14" x14ac:dyDescent="0.3">
      <c r="A2041" t="s">
        <v>216</v>
      </c>
      <c r="B2041">
        <v>6</v>
      </c>
      <c r="C2041" t="s">
        <v>56</v>
      </c>
      <c r="D2041">
        <v>32949</v>
      </c>
      <c r="E2041" t="s">
        <v>57</v>
      </c>
      <c r="F2041">
        <v>8</v>
      </c>
      <c r="G2041" t="s">
        <v>26</v>
      </c>
      <c r="H2041">
        <v>2353.9560000000001</v>
      </c>
      <c r="I2041">
        <v>0</v>
      </c>
      <c r="J2041">
        <v>41320</v>
      </c>
      <c r="K2041">
        <v>304671</v>
      </c>
      <c r="M2041">
        <v>4580.5200000000004</v>
      </c>
      <c r="N2041" t="s">
        <v>18</v>
      </c>
    </row>
    <row r="2042" spans="1:14" x14ac:dyDescent="0.3">
      <c r="A2042" t="s">
        <v>216</v>
      </c>
      <c r="B2042">
        <v>6</v>
      </c>
      <c r="C2042" t="s">
        <v>56</v>
      </c>
      <c r="D2042">
        <v>32949</v>
      </c>
      <c r="E2042" t="s">
        <v>57</v>
      </c>
      <c r="F2042">
        <v>9</v>
      </c>
      <c r="G2042" t="s">
        <v>27</v>
      </c>
      <c r="H2042">
        <v>1173.8309999999999</v>
      </c>
      <c r="I2042">
        <v>0</v>
      </c>
      <c r="J2042">
        <v>31115</v>
      </c>
      <c r="K2042">
        <v>242574</v>
      </c>
      <c r="M2042">
        <v>4427.76</v>
      </c>
      <c r="N2042" t="s">
        <v>18</v>
      </c>
    </row>
    <row r="2043" spans="1:14" x14ac:dyDescent="0.3">
      <c r="A2043" t="s">
        <v>216</v>
      </c>
      <c r="B2043">
        <v>6</v>
      </c>
      <c r="C2043" t="s">
        <v>56</v>
      </c>
      <c r="D2043">
        <v>32949</v>
      </c>
      <c r="E2043" t="s">
        <v>57</v>
      </c>
      <c r="F2043">
        <v>14</v>
      </c>
      <c r="G2043" t="s">
        <v>28</v>
      </c>
      <c r="H2043">
        <v>6278.2650000000003</v>
      </c>
      <c r="I2043">
        <v>0</v>
      </c>
      <c r="J2043">
        <v>181275</v>
      </c>
      <c r="K2043">
        <v>1481415</v>
      </c>
      <c r="M2043">
        <v>17451.12</v>
      </c>
      <c r="N2043" t="s">
        <v>18</v>
      </c>
    </row>
    <row r="2044" spans="1:14" x14ac:dyDescent="0.3">
      <c r="A2044" t="s">
        <v>216</v>
      </c>
      <c r="B2044">
        <v>6</v>
      </c>
      <c r="C2044" t="s">
        <v>56</v>
      </c>
      <c r="D2044">
        <v>32949</v>
      </c>
      <c r="E2044" t="s">
        <v>57</v>
      </c>
      <c r="F2044">
        <v>15</v>
      </c>
      <c r="G2044" t="s">
        <v>29</v>
      </c>
      <c r="H2044">
        <v>3672.549</v>
      </c>
      <c r="I2044">
        <v>0</v>
      </c>
      <c r="J2044">
        <v>90</v>
      </c>
      <c r="K2044">
        <v>0</v>
      </c>
      <c r="M2044">
        <v>0</v>
      </c>
      <c r="N2044" t="s">
        <v>18</v>
      </c>
    </row>
    <row r="2045" spans="1:14" x14ac:dyDescent="0.3">
      <c r="A2045" t="s">
        <v>216</v>
      </c>
      <c r="B2045">
        <v>6</v>
      </c>
      <c r="C2045" t="s">
        <v>56</v>
      </c>
      <c r="D2045">
        <v>32949</v>
      </c>
      <c r="E2045" t="s">
        <v>57</v>
      </c>
      <c r="F2045">
        <v>12</v>
      </c>
      <c r="G2045" t="s">
        <v>30</v>
      </c>
      <c r="H2045">
        <v>5689.7759999999998</v>
      </c>
      <c r="I2045">
        <v>0</v>
      </c>
      <c r="J2045">
        <v>2263705</v>
      </c>
      <c r="K2045">
        <v>6249288</v>
      </c>
      <c r="M2045">
        <v>29776.799999999999</v>
      </c>
      <c r="N2045" t="s">
        <v>18</v>
      </c>
    </row>
    <row r="2046" spans="1:14" x14ac:dyDescent="0.3">
      <c r="A2046" t="s">
        <v>216</v>
      </c>
      <c r="B2046">
        <v>6</v>
      </c>
      <c r="C2046" t="s">
        <v>56</v>
      </c>
      <c r="D2046">
        <v>32949</v>
      </c>
      <c r="E2046" t="s">
        <v>57</v>
      </c>
      <c r="F2046">
        <v>16</v>
      </c>
      <c r="G2046" t="s">
        <v>31</v>
      </c>
      <c r="H2046">
        <v>2174.5770000000002</v>
      </c>
      <c r="I2046">
        <v>0</v>
      </c>
      <c r="J2046">
        <v>90</v>
      </c>
      <c r="K2046">
        <v>0</v>
      </c>
      <c r="M2046">
        <v>0</v>
      </c>
      <c r="N2046" t="s">
        <v>18</v>
      </c>
    </row>
    <row r="2047" spans="1:14" x14ac:dyDescent="0.3">
      <c r="A2047" t="s">
        <v>216</v>
      </c>
      <c r="B2047">
        <v>6</v>
      </c>
      <c r="C2047" t="s">
        <v>56</v>
      </c>
      <c r="D2047">
        <v>32949</v>
      </c>
      <c r="E2047" t="s">
        <v>57</v>
      </c>
      <c r="F2047">
        <v>11</v>
      </c>
      <c r="G2047" t="s">
        <v>32</v>
      </c>
      <c r="H2047">
        <v>3373.5839999999998</v>
      </c>
      <c r="I2047">
        <v>0</v>
      </c>
      <c r="J2047">
        <v>355560</v>
      </c>
      <c r="K2047">
        <v>1283211</v>
      </c>
      <c r="M2047">
        <v>0</v>
      </c>
      <c r="N2047" t="s">
        <v>18</v>
      </c>
    </row>
    <row r="2048" spans="1:14" x14ac:dyDescent="0.3">
      <c r="A2048" t="s">
        <v>216</v>
      </c>
      <c r="B2048">
        <v>6</v>
      </c>
      <c r="C2048" t="s">
        <v>56</v>
      </c>
      <c r="D2048">
        <v>32949</v>
      </c>
      <c r="E2048" t="s">
        <v>57</v>
      </c>
      <c r="F2048">
        <v>17</v>
      </c>
      <c r="G2048" t="s">
        <v>33</v>
      </c>
      <c r="H2048">
        <v>31.47</v>
      </c>
      <c r="I2048">
        <v>0</v>
      </c>
      <c r="J2048">
        <v>90</v>
      </c>
      <c r="K2048">
        <v>0</v>
      </c>
      <c r="M2048">
        <v>0</v>
      </c>
      <c r="N2048" t="s">
        <v>18</v>
      </c>
    </row>
    <row r="2049" spans="1:14" x14ac:dyDescent="0.3">
      <c r="A2049" t="s">
        <v>216</v>
      </c>
      <c r="B2049">
        <v>6</v>
      </c>
      <c r="C2049" t="s">
        <v>56</v>
      </c>
      <c r="D2049">
        <v>32949</v>
      </c>
      <c r="E2049" t="s">
        <v>57</v>
      </c>
      <c r="F2049">
        <v>18</v>
      </c>
      <c r="G2049" t="s">
        <v>34</v>
      </c>
      <c r="H2049">
        <v>35082.756000000001</v>
      </c>
      <c r="I2049">
        <v>0</v>
      </c>
      <c r="J2049">
        <v>2263705</v>
      </c>
      <c r="K2049">
        <v>7811499</v>
      </c>
      <c r="M2049">
        <v>29776.799999999999</v>
      </c>
      <c r="N2049" t="s">
        <v>18</v>
      </c>
    </row>
    <row r="2050" spans="1:14" x14ac:dyDescent="0.3">
      <c r="A2050" t="s">
        <v>216</v>
      </c>
      <c r="B2050">
        <v>6</v>
      </c>
      <c r="C2050" t="s">
        <v>56</v>
      </c>
      <c r="D2050">
        <v>96857</v>
      </c>
      <c r="E2050" t="s">
        <v>58</v>
      </c>
      <c r="F2050">
        <v>1</v>
      </c>
      <c r="G2050" t="s">
        <v>17</v>
      </c>
      <c r="H2050">
        <v>3304.35</v>
      </c>
      <c r="I2050">
        <v>0</v>
      </c>
      <c r="J2050">
        <v>345670</v>
      </c>
      <c r="K2050">
        <v>1097559</v>
      </c>
      <c r="M2050">
        <v>1206.1199999999999</v>
      </c>
      <c r="N2050" t="s">
        <v>18</v>
      </c>
    </row>
    <row r="2051" spans="1:14" x14ac:dyDescent="0.3">
      <c r="A2051" t="s">
        <v>216</v>
      </c>
      <c r="B2051">
        <v>6</v>
      </c>
      <c r="C2051" t="s">
        <v>56</v>
      </c>
      <c r="D2051">
        <v>96857</v>
      </c>
      <c r="E2051" t="s">
        <v>58</v>
      </c>
      <c r="F2051">
        <v>2</v>
      </c>
      <c r="G2051" t="s">
        <v>19</v>
      </c>
      <c r="H2051">
        <v>1875.6120000000001</v>
      </c>
      <c r="I2051">
        <v>0</v>
      </c>
      <c r="J2051">
        <v>95635</v>
      </c>
      <c r="K2051">
        <v>584364</v>
      </c>
      <c r="M2051">
        <v>554.04</v>
      </c>
      <c r="N2051" t="s">
        <v>18</v>
      </c>
    </row>
    <row r="2052" spans="1:14" x14ac:dyDescent="0.3">
      <c r="A2052" t="s">
        <v>216</v>
      </c>
      <c r="B2052">
        <v>6</v>
      </c>
      <c r="C2052" t="s">
        <v>56</v>
      </c>
      <c r="D2052">
        <v>96857</v>
      </c>
      <c r="E2052" t="s">
        <v>58</v>
      </c>
      <c r="F2052">
        <v>3</v>
      </c>
      <c r="G2052" t="s">
        <v>20</v>
      </c>
      <c r="H2052">
        <v>47.204999999999998</v>
      </c>
      <c r="I2052">
        <v>0</v>
      </c>
      <c r="J2052">
        <v>398855</v>
      </c>
      <c r="K2052">
        <v>710781</v>
      </c>
      <c r="M2052">
        <v>1062.48</v>
      </c>
      <c r="N2052" t="s">
        <v>18</v>
      </c>
    </row>
    <row r="2053" spans="1:14" x14ac:dyDescent="0.3">
      <c r="A2053" t="s">
        <v>216</v>
      </c>
      <c r="B2053">
        <v>6</v>
      </c>
      <c r="C2053" t="s">
        <v>56</v>
      </c>
      <c r="D2053">
        <v>96857</v>
      </c>
      <c r="E2053" t="s">
        <v>58</v>
      </c>
      <c r="F2053">
        <v>4</v>
      </c>
      <c r="G2053" t="s">
        <v>21</v>
      </c>
      <c r="H2053">
        <v>1069.98</v>
      </c>
      <c r="I2053">
        <v>0</v>
      </c>
      <c r="J2053">
        <v>351255</v>
      </c>
      <c r="K2053">
        <v>571854</v>
      </c>
      <c r="M2053">
        <v>588.24</v>
      </c>
      <c r="N2053" t="s">
        <v>18</v>
      </c>
    </row>
    <row r="2054" spans="1:14" x14ac:dyDescent="0.3">
      <c r="A2054" t="s">
        <v>216</v>
      </c>
      <c r="B2054">
        <v>6</v>
      </c>
      <c r="C2054" t="s">
        <v>56</v>
      </c>
      <c r="D2054">
        <v>96857</v>
      </c>
      <c r="E2054" t="s">
        <v>58</v>
      </c>
      <c r="F2054">
        <v>5</v>
      </c>
      <c r="G2054" t="s">
        <v>22</v>
      </c>
      <c r="H2054">
        <v>1822.1130000000001</v>
      </c>
      <c r="I2054">
        <v>0</v>
      </c>
      <c r="J2054">
        <v>151485</v>
      </c>
      <c r="K2054">
        <v>299625</v>
      </c>
      <c r="M2054">
        <v>1105.8</v>
      </c>
      <c r="N2054" t="s">
        <v>18</v>
      </c>
    </row>
    <row r="2055" spans="1:14" x14ac:dyDescent="0.3">
      <c r="A2055" t="s">
        <v>216</v>
      </c>
      <c r="B2055">
        <v>6</v>
      </c>
      <c r="C2055" t="s">
        <v>56</v>
      </c>
      <c r="D2055">
        <v>96857</v>
      </c>
      <c r="E2055" t="s">
        <v>58</v>
      </c>
      <c r="F2055">
        <v>6</v>
      </c>
      <c r="G2055" t="s">
        <v>23</v>
      </c>
      <c r="H2055">
        <v>8968.9500000000007</v>
      </c>
      <c r="I2055">
        <v>0</v>
      </c>
      <c r="J2055">
        <v>1072200</v>
      </c>
      <c r="K2055">
        <v>3671724</v>
      </c>
      <c r="M2055">
        <v>10494.84</v>
      </c>
      <c r="N2055" t="s">
        <v>18</v>
      </c>
    </row>
    <row r="2056" spans="1:14" x14ac:dyDescent="0.3">
      <c r="A2056" t="s">
        <v>216</v>
      </c>
      <c r="B2056">
        <v>6</v>
      </c>
      <c r="C2056" t="s">
        <v>56</v>
      </c>
      <c r="D2056">
        <v>96857</v>
      </c>
      <c r="E2056" t="s">
        <v>58</v>
      </c>
      <c r="F2056">
        <v>13</v>
      </c>
      <c r="G2056" t="s">
        <v>24</v>
      </c>
      <c r="H2056">
        <v>17088.21</v>
      </c>
      <c r="I2056">
        <v>0</v>
      </c>
      <c r="J2056">
        <v>2415100</v>
      </c>
      <c r="K2056">
        <v>6742755</v>
      </c>
      <c r="M2056">
        <v>14674.08</v>
      </c>
      <c r="N2056" t="s">
        <v>18</v>
      </c>
    </row>
    <row r="2057" spans="1:14" x14ac:dyDescent="0.3">
      <c r="A2057" t="s">
        <v>216</v>
      </c>
      <c r="B2057">
        <v>6</v>
      </c>
      <c r="C2057" t="s">
        <v>56</v>
      </c>
      <c r="D2057">
        <v>96857</v>
      </c>
      <c r="E2057" t="s">
        <v>58</v>
      </c>
      <c r="F2057">
        <v>7</v>
      </c>
      <c r="G2057" t="s">
        <v>25</v>
      </c>
      <c r="H2057">
        <v>5626.8360000000002</v>
      </c>
      <c r="I2057">
        <v>0</v>
      </c>
      <c r="J2057">
        <v>129910</v>
      </c>
      <c r="K2057">
        <v>1081905</v>
      </c>
      <c r="M2057">
        <v>5437.8</v>
      </c>
      <c r="N2057" t="s">
        <v>18</v>
      </c>
    </row>
    <row r="2058" spans="1:14" x14ac:dyDescent="0.3">
      <c r="A2058" t="s">
        <v>216</v>
      </c>
      <c r="B2058">
        <v>6</v>
      </c>
      <c r="C2058" t="s">
        <v>56</v>
      </c>
      <c r="D2058">
        <v>96857</v>
      </c>
      <c r="E2058" t="s">
        <v>58</v>
      </c>
      <c r="F2058">
        <v>8</v>
      </c>
      <c r="G2058" t="s">
        <v>26</v>
      </c>
      <c r="H2058">
        <v>2212.3409999999999</v>
      </c>
      <c r="I2058">
        <v>0</v>
      </c>
      <c r="J2058">
        <v>47770</v>
      </c>
      <c r="K2058">
        <v>307977</v>
      </c>
      <c r="M2058">
        <v>3762</v>
      </c>
      <c r="N2058" t="s">
        <v>18</v>
      </c>
    </row>
    <row r="2059" spans="1:14" x14ac:dyDescent="0.3">
      <c r="A2059" t="s">
        <v>216</v>
      </c>
      <c r="B2059">
        <v>6</v>
      </c>
      <c r="C2059" t="s">
        <v>56</v>
      </c>
      <c r="D2059">
        <v>96857</v>
      </c>
      <c r="E2059" t="s">
        <v>58</v>
      </c>
      <c r="F2059">
        <v>9</v>
      </c>
      <c r="G2059" t="s">
        <v>27</v>
      </c>
      <c r="H2059">
        <v>2077.02</v>
      </c>
      <c r="I2059">
        <v>0</v>
      </c>
      <c r="J2059">
        <v>35380</v>
      </c>
      <c r="K2059">
        <v>239334</v>
      </c>
      <c r="M2059">
        <v>3310.56</v>
      </c>
      <c r="N2059" t="s">
        <v>18</v>
      </c>
    </row>
    <row r="2060" spans="1:14" x14ac:dyDescent="0.3">
      <c r="A2060" t="s">
        <v>216</v>
      </c>
      <c r="B2060">
        <v>6</v>
      </c>
      <c r="C2060" t="s">
        <v>56</v>
      </c>
      <c r="D2060">
        <v>96857</v>
      </c>
      <c r="E2060" t="s">
        <v>58</v>
      </c>
      <c r="F2060">
        <v>14</v>
      </c>
      <c r="G2060" t="s">
        <v>28</v>
      </c>
      <c r="H2060">
        <v>9916.1970000000001</v>
      </c>
      <c r="I2060">
        <v>0</v>
      </c>
      <c r="J2060">
        <v>213060</v>
      </c>
      <c r="K2060">
        <v>1721049</v>
      </c>
      <c r="M2060">
        <v>13392.72</v>
      </c>
      <c r="N2060" t="s">
        <v>18</v>
      </c>
    </row>
    <row r="2061" spans="1:14" x14ac:dyDescent="0.3">
      <c r="A2061" t="s">
        <v>216</v>
      </c>
      <c r="B2061">
        <v>6</v>
      </c>
      <c r="C2061" t="s">
        <v>56</v>
      </c>
      <c r="D2061">
        <v>96857</v>
      </c>
      <c r="E2061" t="s">
        <v>58</v>
      </c>
      <c r="F2061">
        <v>15</v>
      </c>
      <c r="G2061" t="s">
        <v>29</v>
      </c>
      <c r="H2061">
        <v>4434.1229999999996</v>
      </c>
      <c r="I2061">
        <v>0</v>
      </c>
      <c r="J2061">
        <v>95</v>
      </c>
      <c r="K2061">
        <v>0</v>
      </c>
      <c r="M2061">
        <v>0</v>
      </c>
      <c r="N2061" t="s">
        <v>18</v>
      </c>
    </row>
    <row r="2062" spans="1:14" x14ac:dyDescent="0.3">
      <c r="A2062" t="s">
        <v>216</v>
      </c>
      <c r="B2062">
        <v>6</v>
      </c>
      <c r="C2062" t="s">
        <v>56</v>
      </c>
      <c r="D2062">
        <v>96857</v>
      </c>
      <c r="E2062" t="s">
        <v>58</v>
      </c>
      <c r="F2062">
        <v>12</v>
      </c>
      <c r="G2062" t="s">
        <v>30</v>
      </c>
      <c r="H2062">
        <v>5950.9769999999999</v>
      </c>
      <c r="I2062">
        <v>0</v>
      </c>
      <c r="J2062">
        <v>2628160</v>
      </c>
      <c r="K2062">
        <v>8938746</v>
      </c>
      <c r="M2062">
        <v>28066.799999999999</v>
      </c>
      <c r="N2062" t="s">
        <v>18</v>
      </c>
    </row>
    <row r="2063" spans="1:14" x14ac:dyDescent="0.3">
      <c r="A2063" t="s">
        <v>216</v>
      </c>
      <c r="B2063">
        <v>6</v>
      </c>
      <c r="C2063" t="s">
        <v>56</v>
      </c>
      <c r="D2063">
        <v>96857</v>
      </c>
      <c r="E2063" t="s">
        <v>58</v>
      </c>
      <c r="F2063">
        <v>16</v>
      </c>
      <c r="G2063" t="s">
        <v>31</v>
      </c>
      <c r="H2063">
        <v>1737.144</v>
      </c>
      <c r="I2063">
        <v>0</v>
      </c>
      <c r="J2063">
        <v>95</v>
      </c>
      <c r="K2063">
        <v>0</v>
      </c>
      <c r="M2063">
        <v>0</v>
      </c>
      <c r="N2063" t="s">
        <v>18</v>
      </c>
    </row>
    <row r="2064" spans="1:14" x14ac:dyDescent="0.3">
      <c r="A2064" t="s">
        <v>216</v>
      </c>
      <c r="B2064">
        <v>6</v>
      </c>
      <c r="C2064" t="s">
        <v>56</v>
      </c>
      <c r="D2064">
        <v>96857</v>
      </c>
      <c r="E2064" t="s">
        <v>58</v>
      </c>
      <c r="F2064">
        <v>11</v>
      </c>
      <c r="G2064" t="s">
        <v>32</v>
      </c>
      <c r="H2064">
        <v>4874.7030000000004</v>
      </c>
      <c r="I2064">
        <v>0</v>
      </c>
      <c r="J2064">
        <v>556665</v>
      </c>
      <c r="K2064">
        <v>1538547</v>
      </c>
      <c r="M2064">
        <v>0</v>
      </c>
      <c r="N2064" t="s">
        <v>18</v>
      </c>
    </row>
    <row r="2065" spans="1:14" x14ac:dyDescent="0.3">
      <c r="A2065" t="s">
        <v>216</v>
      </c>
      <c r="B2065">
        <v>6</v>
      </c>
      <c r="C2065" t="s">
        <v>56</v>
      </c>
      <c r="D2065">
        <v>96857</v>
      </c>
      <c r="E2065" t="s">
        <v>58</v>
      </c>
      <c r="F2065">
        <v>17</v>
      </c>
      <c r="G2065" t="s">
        <v>33</v>
      </c>
      <c r="H2065">
        <v>31.47</v>
      </c>
      <c r="I2065">
        <v>310</v>
      </c>
      <c r="J2065">
        <v>95</v>
      </c>
      <c r="K2065">
        <v>0</v>
      </c>
      <c r="M2065">
        <v>0</v>
      </c>
      <c r="N2065" t="s">
        <v>18</v>
      </c>
    </row>
    <row r="2066" spans="1:14" x14ac:dyDescent="0.3">
      <c r="A2066" t="s">
        <v>216</v>
      </c>
      <c r="B2066">
        <v>6</v>
      </c>
      <c r="C2066" t="s">
        <v>56</v>
      </c>
      <c r="D2066">
        <v>96857</v>
      </c>
      <c r="E2066" t="s">
        <v>58</v>
      </c>
      <c r="F2066">
        <v>18</v>
      </c>
      <c r="G2066" t="s">
        <v>34</v>
      </c>
      <c r="H2066">
        <v>44032.824000000001</v>
      </c>
      <c r="I2066">
        <v>310</v>
      </c>
      <c r="J2066">
        <v>2628160</v>
      </c>
      <c r="K2066">
        <v>10077825</v>
      </c>
      <c r="M2066">
        <v>28066.799999999999</v>
      </c>
      <c r="N2066" t="s">
        <v>18</v>
      </c>
    </row>
    <row r="2067" spans="1:14" x14ac:dyDescent="0.3">
      <c r="A2067" t="s">
        <v>216</v>
      </c>
      <c r="B2067">
        <v>6</v>
      </c>
      <c r="C2067" t="s">
        <v>56</v>
      </c>
      <c r="D2067">
        <v>87703</v>
      </c>
      <c r="E2067" t="s">
        <v>59</v>
      </c>
      <c r="F2067">
        <v>1</v>
      </c>
      <c r="G2067" t="s">
        <v>17</v>
      </c>
      <c r="H2067">
        <v>2158.8420000000001</v>
      </c>
      <c r="I2067">
        <v>0</v>
      </c>
      <c r="J2067">
        <v>334660</v>
      </c>
      <c r="K2067">
        <v>1057464</v>
      </c>
      <c r="M2067">
        <v>884.64</v>
      </c>
      <c r="N2067" t="s">
        <v>18</v>
      </c>
    </row>
    <row r="2068" spans="1:14" x14ac:dyDescent="0.3">
      <c r="A2068" t="s">
        <v>216</v>
      </c>
      <c r="B2068">
        <v>6</v>
      </c>
      <c r="C2068" t="s">
        <v>56</v>
      </c>
      <c r="D2068">
        <v>87703</v>
      </c>
      <c r="E2068" t="s">
        <v>59</v>
      </c>
      <c r="F2068">
        <v>2</v>
      </c>
      <c r="G2068" t="s">
        <v>19</v>
      </c>
      <c r="H2068">
        <v>2139.96</v>
      </c>
      <c r="I2068">
        <v>0</v>
      </c>
      <c r="J2068">
        <v>83330</v>
      </c>
      <c r="K2068">
        <v>476982</v>
      </c>
      <c r="M2068">
        <v>544.91999999999996</v>
      </c>
      <c r="N2068" t="s">
        <v>18</v>
      </c>
    </row>
    <row r="2069" spans="1:14" x14ac:dyDescent="0.3">
      <c r="A2069" t="s">
        <v>216</v>
      </c>
      <c r="B2069">
        <v>6</v>
      </c>
      <c r="C2069" t="s">
        <v>56</v>
      </c>
      <c r="D2069">
        <v>87703</v>
      </c>
      <c r="E2069" t="s">
        <v>59</v>
      </c>
      <c r="F2069">
        <v>3</v>
      </c>
      <c r="G2069" t="s">
        <v>20</v>
      </c>
      <c r="H2069">
        <v>47.204999999999998</v>
      </c>
      <c r="I2069">
        <v>0</v>
      </c>
      <c r="J2069">
        <v>464755</v>
      </c>
      <c r="K2069">
        <v>641472</v>
      </c>
      <c r="M2069">
        <v>861.84</v>
      </c>
      <c r="N2069" t="s">
        <v>18</v>
      </c>
    </row>
    <row r="2070" spans="1:14" x14ac:dyDescent="0.3">
      <c r="A2070" t="s">
        <v>216</v>
      </c>
      <c r="B2070">
        <v>6</v>
      </c>
      <c r="C2070" t="s">
        <v>56</v>
      </c>
      <c r="D2070">
        <v>87703</v>
      </c>
      <c r="E2070" t="s">
        <v>59</v>
      </c>
      <c r="F2070">
        <v>4</v>
      </c>
      <c r="G2070" t="s">
        <v>21</v>
      </c>
      <c r="H2070">
        <v>1711.9680000000001</v>
      </c>
      <c r="I2070">
        <v>0</v>
      </c>
      <c r="J2070">
        <v>425640</v>
      </c>
      <c r="K2070">
        <v>60744</v>
      </c>
      <c r="M2070">
        <v>554.04</v>
      </c>
      <c r="N2070" t="s">
        <v>18</v>
      </c>
    </row>
    <row r="2071" spans="1:14" x14ac:dyDescent="0.3">
      <c r="A2071" t="s">
        <v>216</v>
      </c>
      <c r="B2071">
        <v>6</v>
      </c>
      <c r="C2071" t="s">
        <v>56</v>
      </c>
      <c r="D2071">
        <v>87703</v>
      </c>
      <c r="E2071" t="s">
        <v>59</v>
      </c>
      <c r="F2071">
        <v>5</v>
      </c>
      <c r="G2071" t="s">
        <v>22</v>
      </c>
      <c r="H2071">
        <v>1976.316</v>
      </c>
      <c r="I2071">
        <v>0</v>
      </c>
      <c r="J2071">
        <v>151415</v>
      </c>
      <c r="K2071">
        <v>272421</v>
      </c>
      <c r="M2071">
        <v>802.56</v>
      </c>
      <c r="N2071" t="s">
        <v>18</v>
      </c>
    </row>
    <row r="2072" spans="1:14" x14ac:dyDescent="0.3">
      <c r="A2072" t="s">
        <v>216</v>
      </c>
      <c r="B2072">
        <v>6</v>
      </c>
      <c r="C2072" t="s">
        <v>56</v>
      </c>
      <c r="D2072">
        <v>87703</v>
      </c>
      <c r="E2072" t="s">
        <v>59</v>
      </c>
      <c r="F2072">
        <v>6</v>
      </c>
      <c r="G2072" t="s">
        <v>23</v>
      </c>
      <c r="H2072">
        <v>7187.7479999999996</v>
      </c>
      <c r="I2072">
        <v>0</v>
      </c>
      <c r="J2072">
        <v>1132775</v>
      </c>
      <c r="K2072">
        <v>3324885</v>
      </c>
      <c r="M2072">
        <v>8474.76</v>
      </c>
      <c r="N2072" t="s">
        <v>18</v>
      </c>
    </row>
    <row r="2073" spans="1:14" x14ac:dyDescent="0.3">
      <c r="A2073" t="s">
        <v>216</v>
      </c>
      <c r="B2073">
        <v>6</v>
      </c>
      <c r="C2073" t="s">
        <v>56</v>
      </c>
      <c r="D2073">
        <v>87703</v>
      </c>
      <c r="E2073" t="s">
        <v>59</v>
      </c>
      <c r="F2073">
        <v>13</v>
      </c>
      <c r="G2073" t="s">
        <v>24</v>
      </c>
      <c r="H2073">
        <v>15222.039000000001</v>
      </c>
      <c r="I2073">
        <v>0</v>
      </c>
      <c r="J2073">
        <v>2592575</v>
      </c>
      <c r="K2073">
        <v>6331641</v>
      </c>
      <c r="M2073">
        <v>12298.32</v>
      </c>
      <c r="N2073" t="s">
        <v>18</v>
      </c>
    </row>
    <row r="2074" spans="1:14" x14ac:dyDescent="0.3">
      <c r="A2074" t="s">
        <v>216</v>
      </c>
      <c r="B2074">
        <v>6</v>
      </c>
      <c r="C2074" t="s">
        <v>56</v>
      </c>
      <c r="D2074">
        <v>87703</v>
      </c>
      <c r="E2074" t="s">
        <v>59</v>
      </c>
      <c r="F2074">
        <v>7</v>
      </c>
      <c r="G2074" t="s">
        <v>25</v>
      </c>
      <c r="H2074">
        <v>4009.2779999999998</v>
      </c>
      <c r="I2074">
        <v>0</v>
      </c>
      <c r="J2074">
        <v>141410</v>
      </c>
      <c r="K2074">
        <v>1267428</v>
      </c>
      <c r="M2074">
        <v>5241.72</v>
      </c>
      <c r="N2074" t="s">
        <v>18</v>
      </c>
    </row>
    <row r="2075" spans="1:14" x14ac:dyDescent="0.3">
      <c r="A2075" t="s">
        <v>216</v>
      </c>
      <c r="B2075">
        <v>6</v>
      </c>
      <c r="C2075" t="s">
        <v>56</v>
      </c>
      <c r="D2075">
        <v>87703</v>
      </c>
      <c r="E2075" t="s">
        <v>59</v>
      </c>
      <c r="F2075">
        <v>8</v>
      </c>
      <c r="G2075" t="s">
        <v>26</v>
      </c>
      <c r="H2075">
        <v>1847.289</v>
      </c>
      <c r="I2075">
        <v>0</v>
      </c>
      <c r="J2075">
        <v>49560</v>
      </c>
      <c r="K2075">
        <v>375366</v>
      </c>
      <c r="M2075">
        <v>3848.64</v>
      </c>
      <c r="N2075" t="s">
        <v>18</v>
      </c>
    </row>
    <row r="2076" spans="1:14" x14ac:dyDescent="0.3">
      <c r="A2076" t="s">
        <v>216</v>
      </c>
      <c r="B2076">
        <v>6</v>
      </c>
      <c r="C2076" t="s">
        <v>56</v>
      </c>
      <c r="D2076">
        <v>87703</v>
      </c>
      <c r="E2076" t="s">
        <v>59</v>
      </c>
      <c r="F2076">
        <v>9</v>
      </c>
      <c r="G2076" t="s">
        <v>27</v>
      </c>
      <c r="H2076">
        <v>1123.479</v>
      </c>
      <c r="I2076">
        <v>0</v>
      </c>
      <c r="J2076">
        <v>47885</v>
      </c>
      <c r="K2076">
        <v>367521</v>
      </c>
      <c r="M2076">
        <v>5405.88</v>
      </c>
      <c r="N2076" t="s">
        <v>18</v>
      </c>
    </row>
    <row r="2077" spans="1:14" x14ac:dyDescent="0.3">
      <c r="A2077" t="s">
        <v>216</v>
      </c>
      <c r="B2077">
        <v>6</v>
      </c>
      <c r="C2077" t="s">
        <v>56</v>
      </c>
      <c r="D2077">
        <v>87703</v>
      </c>
      <c r="E2077" t="s">
        <v>59</v>
      </c>
      <c r="F2077">
        <v>14</v>
      </c>
      <c r="G2077" t="s">
        <v>28</v>
      </c>
      <c r="H2077">
        <v>6980.0460000000003</v>
      </c>
      <c r="I2077">
        <v>0</v>
      </c>
      <c r="J2077">
        <v>238855</v>
      </c>
      <c r="K2077">
        <v>1958532</v>
      </c>
      <c r="M2077">
        <v>15105</v>
      </c>
      <c r="N2077" t="s">
        <v>18</v>
      </c>
    </row>
    <row r="2078" spans="1:14" x14ac:dyDescent="0.3">
      <c r="A2078" t="s">
        <v>216</v>
      </c>
      <c r="B2078">
        <v>6</v>
      </c>
      <c r="C2078" t="s">
        <v>56</v>
      </c>
      <c r="D2078">
        <v>87703</v>
      </c>
      <c r="E2078" t="s">
        <v>59</v>
      </c>
      <c r="F2078">
        <v>15</v>
      </c>
      <c r="G2078" t="s">
        <v>29</v>
      </c>
      <c r="H2078">
        <v>4358.5950000000003</v>
      </c>
      <c r="I2078">
        <v>0</v>
      </c>
      <c r="J2078">
        <v>100</v>
      </c>
      <c r="K2078">
        <v>0</v>
      </c>
      <c r="M2078">
        <v>0</v>
      </c>
      <c r="N2078" t="s">
        <v>18</v>
      </c>
    </row>
    <row r="2079" spans="1:14" x14ac:dyDescent="0.3">
      <c r="A2079" t="s">
        <v>216</v>
      </c>
      <c r="B2079">
        <v>6</v>
      </c>
      <c r="C2079" t="s">
        <v>56</v>
      </c>
      <c r="D2079">
        <v>87703</v>
      </c>
      <c r="E2079" t="s">
        <v>59</v>
      </c>
      <c r="F2079">
        <v>12</v>
      </c>
      <c r="G2079" t="s">
        <v>30</v>
      </c>
      <c r="H2079">
        <v>5976.1530000000002</v>
      </c>
      <c r="I2079">
        <v>0</v>
      </c>
      <c r="J2079">
        <v>2831430</v>
      </c>
      <c r="K2079">
        <v>8567850</v>
      </c>
      <c r="M2079">
        <v>27403.32</v>
      </c>
      <c r="N2079" t="s">
        <v>18</v>
      </c>
    </row>
    <row r="2080" spans="1:14" x14ac:dyDescent="0.3">
      <c r="A2080" t="s">
        <v>216</v>
      </c>
      <c r="B2080">
        <v>6</v>
      </c>
      <c r="C2080" t="s">
        <v>56</v>
      </c>
      <c r="D2080">
        <v>87703</v>
      </c>
      <c r="E2080" t="s">
        <v>59</v>
      </c>
      <c r="F2080">
        <v>16</v>
      </c>
      <c r="G2080" t="s">
        <v>31</v>
      </c>
      <c r="H2080">
        <v>3077.7660000000001</v>
      </c>
      <c r="I2080">
        <v>0</v>
      </c>
      <c r="J2080">
        <v>100</v>
      </c>
      <c r="K2080">
        <v>0</v>
      </c>
      <c r="M2080">
        <v>0</v>
      </c>
      <c r="N2080" t="s">
        <v>18</v>
      </c>
    </row>
    <row r="2081" spans="1:14" x14ac:dyDescent="0.3">
      <c r="A2081" t="s">
        <v>216</v>
      </c>
      <c r="B2081">
        <v>6</v>
      </c>
      <c r="C2081" t="s">
        <v>56</v>
      </c>
      <c r="D2081">
        <v>87703</v>
      </c>
      <c r="E2081" t="s">
        <v>59</v>
      </c>
      <c r="F2081">
        <v>11</v>
      </c>
      <c r="G2081" t="s">
        <v>32</v>
      </c>
      <c r="H2081">
        <v>8191.6409999999996</v>
      </c>
      <c r="I2081">
        <v>0</v>
      </c>
      <c r="J2081">
        <v>788925</v>
      </c>
      <c r="K2081">
        <v>2383506</v>
      </c>
      <c r="M2081">
        <v>0</v>
      </c>
      <c r="N2081" t="s">
        <v>18</v>
      </c>
    </row>
    <row r="2082" spans="1:14" x14ac:dyDescent="0.3">
      <c r="A2082" t="s">
        <v>216</v>
      </c>
      <c r="B2082">
        <v>6</v>
      </c>
      <c r="C2082" t="s">
        <v>56</v>
      </c>
      <c r="D2082">
        <v>87703</v>
      </c>
      <c r="E2082" t="s">
        <v>59</v>
      </c>
      <c r="F2082">
        <v>17</v>
      </c>
      <c r="G2082" t="s">
        <v>33</v>
      </c>
      <c r="H2082">
        <v>31.47</v>
      </c>
      <c r="I2082">
        <v>0</v>
      </c>
      <c r="J2082">
        <v>100</v>
      </c>
      <c r="K2082">
        <v>0</v>
      </c>
      <c r="M2082">
        <v>0</v>
      </c>
      <c r="N2082" t="s">
        <v>18</v>
      </c>
    </row>
    <row r="2083" spans="1:14" x14ac:dyDescent="0.3">
      <c r="A2083" t="s">
        <v>216</v>
      </c>
      <c r="B2083">
        <v>6</v>
      </c>
      <c r="C2083" t="s">
        <v>56</v>
      </c>
      <c r="D2083">
        <v>87703</v>
      </c>
      <c r="E2083" t="s">
        <v>59</v>
      </c>
      <c r="F2083">
        <v>18</v>
      </c>
      <c r="G2083" t="s">
        <v>34</v>
      </c>
      <c r="H2083">
        <v>43837.71</v>
      </c>
      <c r="I2083">
        <v>0</v>
      </c>
      <c r="J2083">
        <v>2831430</v>
      </c>
      <c r="K2083">
        <v>10828293</v>
      </c>
      <c r="M2083">
        <v>27403.32</v>
      </c>
      <c r="N2083" t="s">
        <v>18</v>
      </c>
    </row>
    <row r="2084" spans="1:14" x14ac:dyDescent="0.3">
      <c r="A2084" t="s">
        <v>216</v>
      </c>
      <c r="B2084">
        <v>6</v>
      </c>
      <c r="C2084" t="s">
        <v>56</v>
      </c>
      <c r="D2084">
        <v>19000</v>
      </c>
      <c r="E2084" t="s">
        <v>60</v>
      </c>
      <c r="F2084">
        <v>1</v>
      </c>
      <c r="G2084" t="s">
        <v>17</v>
      </c>
      <c r="H2084">
        <v>3310.6439999999998</v>
      </c>
      <c r="I2084">
        <v>0</v>
      </c>
      <c r="J2084">
        <v>366820</v>
      </c>
      <c r="K2084">
        <v>1523943</v>
      </c>
      <c r="M2084">
        <v>1244.8800000000001</v>
      </c>
      <c r="N2084" t="s">
        <v>18</v>
      </c>
    </row>
    <row r="2085" spans="1:14" x14ac:dyDescent="0.3">
      <c r="A2085" t="s">
        <v>216</v>
      </c>
      <c r="B2085">
        <v>6</v>
      </c>
      <c r="C2085" t="s">
        <v>56</v>
      </c>
      <c r="D2085">
        <v>19000</v>
      </c>
      <c r="E2085" t="s">
        <v>60</v>
      </c>
      <c r="F2085">
        <v>2</v>
      </c>
      <c r="G2085" t="s">
        <v>19</v>
      </c>
      <c r="H2085">
        <v>3181.6170000000002</v>
      </c>
      <c r="I2085">
        <v>0</v>
      </c>
      <c r="J2085">
        <v>129390</v>
      </c>
      <c r="K2085">
        <v>772146</v>
      </c>
      <c r="M2085">
        <v>1110.3599999999999</v>
      </c>
      <c r="N2085" t="s">
        <v>18</v>
      </c>
    </row>
    <row r="2086" spans="1:14" x14ac:dyDescent="0.3">
      <c r="A2086" t="s">
        <v>216</v>
      </c>
      <c r="B2086">
        <v>6</v>
      </c>
      <c r="C2086" t="s">
        <v>56</v>
      </c>
      <c r="D2086">
        <v>19000</v>
      </c>
      <c r="E2086" t="s">
        <v>60</v>
      </c>
      <c r="F2086">
        <v>3</v>
      </c>
      <c r="G2086" t="s">
        <v>20</v>
      </c>
      <c r="H2086">
        <v>47.204999999999998</v>
      </c>
      <c r="I2086">
        <v>0</v>
      </c>
      <c r="J2086">
        <v>651445</v>
      </c>
      <c r="K2086">
        <v>1022976</v>
      </c>
      <c r="M2086">
        <v>1117.2</v>
      </c>
      <c r="N2086" t="s">
        <v>18</v>
      </c>
    </row>
    <row r="2087" spans="1:14" x14ac:dyDescent="0.3">
      <c r="A2087" t="s">
        <v>216</v>
      </c>
      <c r="B2087">
        <v>6</v>
      </c>
      <c r="C2087" t="s">
        <v>56</v>
      </c>
      <c r="D2087">
        <v>19000</v>
      </c>
      <c r="E2087" t="s">
        <v>60</v>
      </c>
      <c r="F2087">
        <v>4</v>
      </c>
      <c r="G2087" t="s">
        <v>21</v>
      </c>
      <c r="H2087">
        <v>1551.471</v>
      </c>
      <c r="I2087">
        <v>0</v>
      </c>
      <c r="J2087">
        <v>506845</v>
      </c>
      <c r="K2087">
        <v>781713</v>
      </c>
      <c r="M2087">
        <v>1224.3599999999999</v>
      </c>
      <c r="N2087" t="s">
        <v>18</v>
      </c>
    </row>
    <row r="2088" spans="1:14" x14ac:dyDescent="0.3">
      <c r="A2088" t="s">
        <v>216</v>
      </c>
      <c r="B2088">
        <v>6</v>
      </c>
      <c r="C2088" t="s">
        <v>56</v>
      </c>
      <c r="D2088">
        <v>19000</v>
      </c>
      <c r="E2088" t="s">
        <v>60</v>
      </c>
      <c r="F2088">
        <v>5</v>
      </c>
      <c r="G2088" t="s">
        <v>22</v>
      </c>
      <c r="H2088">
        <v>2445.2190000000001</v>
      </c>
      <c r="I2088">
        <v>0</v>
      </c>
      <c r="J2088">
        <v>220845</v>
      </c>
      <c r="K2088">
        <v>543117</v>
      </c>
      <c r="M2088">
        <v>1379.4</v>
      </c>
      <c r="N2088" t="s">
        <v>18</v>
      </c>
    </row>
    <row r="2089" spans="1:14" x14ac:dyDescent="0.3">
      <c r="A2089" t="s">
        <v>216</v>
      </c>
      <c r="B2089">
        <v>6</v>
      </c>
      <c r="C2089" t="s">
        <v>56</v>
      </c>
      <c r="D2089">
        <v>19000</v>
      </c>
      <c r="E2089" t="s">
        <v>60</v>
      </c>
      <c r="F2089">
        <v>6</v>
      </c>
      <c r="G2089" t="s">
        <v>23</v>
      </c>
      <c r="H2089">
        <v>8528.3700000000008</v>
      </c>
      <c r="I2089">
        <v>0</v>
      </c>
      <c r="J2089">
        <v>2030085</v>
      </c>
      <c r="K2089">
        <v>8697024</v>
      </c>
      <c r="M2089">
        <v>10565.52</v>
      </c>
      <c r="N2089" t="s">
        <v>18</v>
      </c>
    </row>
    <row r="2090" spans="1:14" x14ac:dyDescent="0.3">
      <c r="A2090" t="s">
        <v>216</v>
      </c>
      <c r="B2090">
        <v>6</v>
      </c>
      <c r="C2090" t="s">
        <v>56</v>
      </c>
      <c r="D2090">
        <v>19000</v>
      </c>
      <c r="E2090" t="s">
        <v>60</v>
      </c>
      <c r="F2090">
        <v>13</v>
      </c>
      <c r="G2090" t="s">
        <v>24</v>
      </c>
      <c r="H2090">
        <v>19064.526000000002</v>
      </c>
      <c r="I2090">
        <v>0</v>
      </c>
      <c r="J2090">
        <v>3905430</v>
      </c>
      <c r="K2090">
        <v>14142873</v>
      </c>
      <c r="M2090">
        <v>18315.240000000002</v>
      </c>
      <c r="N2090" t="s">
        <v>18</v>
      </c>
    </row>
    <row r="2091" spans="1:14" x14ac:dyDescent="0.3">
      <c r="A2091" t="s">
        <v>216</v>
      </c>
      <c r="B2091">
        <v>6</v>
      </c>
      <c r="C2091" t="s">
        <v>56</v>
      </c>
      <c r="D2091">
        <v>19000</v>
      </c>
      <c r="E2091" t="s">
        <v>60</v>
      </c>
      <c r="F2091">
        <v>7</v>
      </c>
      <c r="G2091" t="s">
        <v>25</v>
      </c>
      <c r="H2091">
        <v>4764.558</v>
      </c>
      <c r="I2091">
        <v>0</v>
      </c>
      <c r="J2091">
        <v>183760</v>
      </c>
      <c r="K2091">
        <v>1270371</v>
      </c>
      <c r="M2091">
        <v>5636.16</v>
      </c>
      <c r="N2091" t="s">
        <v>18</v>
      </c>
    </row>
    <row r="2092" spans="1:14" x14ac:dyDescent="0.3">
      <c r="A2092" t="s">
        <v>216</v>
      </c>
      <c r="B2092">
        <v>6</v>
      </c>
      <c r="C2092" t="s">
        <v>56</v>
      </c>
      <c r="D2092">
        <v>19000</v>
      </c>
      <c r="E2092" t="s">
        <v>60</v>
      </c>
      <c r="F2092">
        <v>8</v>
      </c>
      <c r="G2092" t="s">
        <v>26</v>
      </c>
      <c r="H2092">
        <v>1881.9059999999999</v>
      </c>
      <c r="I2092">
        <v>0</v>
      </c>
      <c r="J2092">
        <v>35345</v>
      </c>
      <c r="K2092">
        <v>249492</v>
      </c>
      <c r="M2092">
        <v>2879.64</v>
      </c>
      <c r="N2092" t="s">
        <v>18</v>
      </c>
    </row>
    <row r="2093" spans="1:14" x14ac:dyDescent="0.3">
      <c r="A2093" t="s">
        <v>216</v>
      </c>
      <c r="B2093">
        <v>6</v>
      </c>
      <c r="C2093" t="s">
        <v>56</v>
      </c>
      <c r="D2093">
        <v>19000</v>
      </c>
      <c r="E2093" t="s">
        <v>60</v>
      </c>
      <c r="F2093">
        <v>9</v>
      </c>
      <c r="G2093" t="s">
        <v>27</v>
      </c>
      <c r="H2093">
        <v>1529.442</v>
      </c>
      <c r="I2093">
        <v>0</v>
      </c>
      <c r="J2093">
        <v>40655</v>
      </c>
      <c r="K2093">
        <v>265515</v>
      </c>
      <c r="M2093">
        <v>2865.96</v>
      </c>
      <c r="N2093" t="s">
        <v>18</v>
      </c>
    </row>
    <row r="2094" spans="1:14" x14ac:dyDescent="0.3">
      <c r="A2094" t="s">
        <v>216</v>
      </c>
      <c r="B2094">
        <v>6</v>
      </c>
      <c r="C2094" t="s">
        <v>56</v>
      </c>
      <c r="D2094">
        <v>19000</v>
      </c>
      <c r="E2094" t="s">
        <v>60</v>
      </c>
      <c r="F2094">
        <v>14</v>
      </c>
      <c r="G2094" t="s">
        <v>28</v>
      </c>
      <c r="H2094">
        <v>8175.9059999999999</v>
      </c>
      <c r="I2094">
        <v>0</v>
      </c>
      <c r="J2094">
        <v>259760</v>
      </c>
      <c r="K2094">
        <v>1713921</v>
      </c>
      <c r="M2094">
        <v>13326.6</v>
      </c>
      <c r="N2094" t="s">
        <v>18</v>
      </c>
    </row>
    <row r="2095" spans="1:14" x14ac:dyDescent="0.3">
      <c r="A2095" t="s">
        <v>216</v>
      </c>
      <c r="B2095">
        <v>6</v>
      </c>
      <c r="C2095" t="s">
        <v>56</v>
      </c>
      <c r="D2095">
        <v>19000</v>
      </c>
      <c r="E2095" t="s">
        <v>60</v>
      </c>
      <c r="F2095">
        <v>15</v>
      </c>
      <c r="G2095" t="s">
        <v>29</v>
      </c>
      <c r="H2095">
        <v>4352.3010000000004</v>
      </c>
      <c r="I2095">
        <v>0</v>
      </c>
      <c r="J2095">
        <v>105</v>
      </c>
      <c r="K2095">
        <v>0</v>
      </c>
      <c r="M2095">
        <v>0</v>
      </c>
      <c r="N2095" t="s">
        <v>18</v>
      </c>
    </row>
    <row r="2096" spans="1:14" x14ac:dyDescent="0.3">
      <c r="A2096" t="s">
        <v>216</v>
      </c>
      <c r="B2096">
        <v>6</v>
      </c>
      <c r="C2096" t="s">
        <v>56</v>
      </c>
      <c r="D2096">
        <v>19000</v>
      </c>
      <c r="E2096" t="s">
        <v>60</v>
      </c>
      <c r="F2096">
        <v>12</v>
      </c>
      <c r="G2096" t="s">
        <v>30</v>
      </c>
      <c r="H2096">
        <v>8887.1280000000006</v>
      </c>
      <c r="I2096">
        <v>0</v>
      </c>
      <c r="J2096">
        <v>4165190</v>
      </c>
      <c r="K2096">
        <v>15881448</v>
      </c>
      <c r="M2096">
        <v>31641.84</v>
      </c>
      <c r="N2096" t="s">
        <v>18</v>
      </c>
    </row>
    <row r="2097" spans="1:14" x14ac:dyDescent="0.3">
      <c r="A2097" t="s">
        <v>216</v>
      </c>
      <c r="B2097">
        <v>6</v>
      </c>
      <c r="C2097" t="s">
        <v>56</v>
      </c>
      <c r="D2097">
        <v>19000</v>
      </c>
      <c r="E2097" t="s">
        <v>60</v>
      </c>
      <c r="F2097">
        <v>16</v>
      </c>
      <c r="G2097" t="s">
        <v>31</v>
      </c>
      <c r="H2097">
        <v>3279.174</v>
      </c>
      <c r="I2097">
        <v>0</v>
      </c>
      <c r="J2097">
        <v>105</v>
      </c>
      <c r="K2097">
        <v>0</v>
      </c>
      <c r="M2097">
        <v>0</v>
      </c>
      <c r="N2097" t="s">
        <v>18</v>
      </c>
    </row>
    <row r="2098" spans="1:14" x14ac:dyDescent="0.3">
      <c r="A2098" t="s">
        <v>216</v>
      </c>
      <c r="B2098">
        <v>6</v>
      </c>
      <c r="C2098" t="s">
        <v>56</v>
      </c>
      <c r="D2098">
        <v>19000</v>
      </c>
      <c r="E2098" t="s">
        <v>60</v>
      </c>
      <c r="F2098">
        <v>11</v>
      </c>
      <c r="G2098" t="s">
        <v>32</v>
      </c>
      <c r="H2098">
        <v>0</v>
      </c>
      <c r="I2098">
        <v>0</v>
      </c>
      <c r="J2098">
        <v>20</v>
      </c>
      <c r="K2098">
        <v>39</v>
      </c>
      <c r="M2098">
        <v>0</v>
      </c>
      <c r="N2098" t="s">
        <v>18</v>
      </c>
    </row>
    <row r="2099" spans="1:14" x14ac:dyDescent="0.3">
      <c r="A2099" t="s">
        <v>216</v>
      </c>
      <c r="B2099">
        <v>6</v>
      </c>
      <c r="C2099" t="s">
        <v>56</v>
      </c>
      <c r="D2099">
        <v>19000</v>
      </c>
      <c r="E2099" t="s">
        <v>60</v>
      </c>
      <c r="F2099">
        <v>17</v>
      </c>
      <c r="G2099" t="s">
        <v>33</v>
      </c>
      <c r="H2099">
        <v>1567.2059999999999</v>
      </c>
      <c r="I2099">
        <v>322</v>
      </c>
      <c r="J2099">
        <v>105</v>
      </c>
      <c r="K2099">
        <v>0</v>
      </c>
      <c r="M2099">
        <v>0</v>
      </c>
      <c r="N2099" t="s">
        <v>18</v>
      </c>
    </row>
    <row r="2100" spans="1:14" x14ac:dyDescent="0.3">
      <c r="A2100" t="s">
        <v>216</v>
      </c>
      <c r="B2100">
        <v>6</v>
      </c>
      <c r="C2100" t="s">
        <v>56</v>
      </c>
      <c r="D2100">
        <v>19000</v>
      </c>
      <c r="E2100" t="s">
        <v>60</v>
      </c>
      <c r="F2100">
        <v>18</v>
      </c>
      <c r="G2100" t="s">
        <v>34</v>
      </c>
      <c r="H2100">
        <v>45326.241000000002</v>
      </c>
      <c r="I2100">
        <v>322</v>
      </c>
      <c r="J2100">
        <v>4165190</v>
      </c>
      <c r="K2100">
        <v>1039680</v>
      </c>
      <c r="M2100">
        <v>31641.84</v>
      </c>
      <c r="N2100" t="s">
        <v>18</v>
      </c>
    </row>
    <row r="2101" spans="1:14" x14ac:dyDescent="0.3">
      <c r="A2101" t="s">
        <v>216</v>
      </c>
      <c r="B2101">
        <v>6</v>
      </c>
      <c r="C2101" t="s">
        <v>61</v>
      </c>
      <c r="D2101">
        <v>88994</v>
      </c>
      <c r="E2101" t="s">
        <v>62</v>
      </c>
      <c r="F2101">
        <v>1</v>
      </c>
      <c r="G2101" t="s">
        <v>17</v>
      </c>
      <c r="H2101">
        <v>3288.6149999999998</v>
      </c>
      <c r="I2101">
        <v>0</v>
      </c>
      <c r="J2101">
        <v>413550</v>
      </c>
      <c r="K2101">
        <v>1708029</v>
      </c>
      <c r="M2101">
        <v>1126.32</v>
      </c>
      <c r="N2101" t="s">
        <v>18</v>
      </c>
    </row>
    <row r="2102" spans="1:14" x14ac:dyDescent="0.3">
      <c r="A2102" t="s">
        <v>216</v>
      </c>
      <c r="B2102">
        <v>6</v>
      </c>
      <c r="C2102" t="s">
        <v>61</v>
      </c>
      <c r="D2102">
        <v>88994</v>
      </c>
      <c r="E2102" t="s">
        <v>62</v>
      </c>
      <c r="F2102">
        <v>2</v>
      </c>
      <c r="G2102" t="s">
        <v>19</v>
      </c>
      <c r="H2102">
        <v>2558.511</v>
      </c>
      <c r="I2102">
        <v>0</v>
      </c>
      <c r="J2102">
        <v>147690</v>
      </c>
      <c r="K2102">
        <v>896664</v>
      </c>
      <c r="M2102">
        <v>829.92</v>
      </c>
      <c r="N2102" t="s">
        <v>18</v>
      </c>
    </row>
    <row r="2103" spans="1:14" x14ac:dyDescent="0.3">
      <c r="A2103" t="s">
        <v>216</v>
      </c>
      <c r="B2103">
        <v>6</v>
      </c>
      <c r="C2103" t="s">
        <v>61</v>
      </c>
      <c r="D2103">
        <v>88994</v>
      </c>
      <c r="E2103" t="s">
        <v>62</v>
      </c>
      <c r="F2103">
        <v>3</v>
      </c>
      <c r="G2103" t="s">
        <v>20</v>
      </c>
      <c r="H2103">
        <v>47.204999999999998</v>
      </c>
      <c r="I2103">
        <v>0</v>
      </c>
      <c r="J2103">
        <v>616330</v>
      </c>
      <c r="K2103">
        <v>951411</v>
      </c>
      <c r="M2103">
        <v>1342.92</v>
      </c>
      <c r="N2103" t="s">
        <v>18</v>
      </c>
    </row>
    <row r="2104" spans="1:14" x14ac:dyDescent="0.3">
      <c r="A2104" t="s">
        <v>216</v>
      </c>
      <c r="B2104">
        <v>6</v>
      </c>
      <c r="C2104" t="s">
        <v>61</v>
      </c>
      <c r="D2104">
        <v>88994</v>
      </c>
      <c r="E2104" t="s">
        <v>62</v>
      </c>
      <c r="F2104">
        <v>4</v>
      </c>
      <c r="G2104" t="s">
        <v>21</v>
      </c>
      <c r="H2104">
        <v>1545.1769999999999</v>
      </c>
      <c r="I2104">
        <v>0</v>
      </c>
      <c r="J2104">
        <v>493080</v>
      </c>
      <c r="K2104">
        <v>774876</v>
      </c>
      <c r="M2104">
        <v>793.44</v>
      </c>
      <c r="N2104" t="s">
        <v>18</v>
      </c>
    </row>
    <row r="2105" spans="1:14" x14ac:dyDescent="0.3">
      <c r="A2105" t="s">
        <v>216</v>
      </c>
      <c r="B2105">
        <v>6</v>
      </c>
      <c r="C2105" t="s">
        <v>61</v>
      </c>
      <c r="D2105">
        <v>88994</v>
      </c>
      <c r="E2105" t="s">
        <v>62</v>
      </c>
      <c r="F2105">
        <v>5</v>
      </c>
      <c r="G2105" t="s">
        <v>22</v>
      </c>
      <c r="H2105">
        <v>1828.4069999999999</v>
      </c>
      <c r="I2105">
        <v>0</v>
      </c>
      <c r="J2105">
        <v>196960</v>
      </c>
      <c r="K2105">
        <v>420558</v>
      </c>
      <c r="M2105">
        <v>1135.44</v>
      </c>
      <c r="N2105" t="s">
        <v>18</v>
      </c>
    </row>
    <row r="2106" spans="1:14" x14ac:dyDescent="0.3">
      <c r="A2106" t="s">
        <v>216</v>
      </c>
      <c r="B2106">
        <v>6</v>
      </c>
      <c r="C2106" t="s">
        <v>61</v>
      </c>
      <c r="D2106">
        <v>88994</v>
      </c>
      <c r="E2106" t="s">
        <v>62</v>
      </c>
      <c r="F2106">
        <v>6</v>
      </c>
      <c r="G2106" t="s">
        <v>23</v>
      </c>
      <c r="H2106">
        <v>8393.0490000000009</v>
      </c>
      <c r="I2106">
        <v>0</v>
      </c>
      <c r="J2106">
        <v>1763410</v>
      </c>
      <c r="K2106">
        <v>6106125</v>
      </c>
      <c r="M2106">
        <v>10720.56</v>
      </c>
      <c r="N2106" t="s">
        <v>18</v>
      </c>
    </row>
    <row r="2107" spans="1:14" x14ac:dyDescent="0.3">
      <c r="A2107" t="s">
        <v>216</v>
      </c>
      <c r="B2107">
        <v>6</v>
      </c>
      <c r="C2107" t="s">
        <v>61</v>
      </c>
      <c r="D2107">
        <v>88994</v>
      </c>
      <c r="E2107" t="s">
        <v>62</v>
      </c>
      <c r="F2107">
        <v>13</v>
      </c>
      <c r="G2107" t="s">
        <v>24</v>
      </c>
      <c r="H2107">
        <v>17660.964</v>
      </c>
      <c r="I2107">
        <v>0</v>
      </c>
      <c r="J2107">
        <v>3631020</v>
      </c>
      <c r="K2107">
        <v>10635825</v>
      </c>
      <c r="M2107">
        <v>18620.759999999998</v>
      </c>
      <c r="N2107" t="s">
        <v>18</v>
      </c>
    </row>
    <row r="2108" spans="1:14" x14ac:dyDescent="0.3">
      <c r="A2108" t="s">
        <v>216</v>
      </c>
      <c r="B2108">
        <v>6</v>
      </c>
      <c r="C2108" t="s">
        <v>61</v>
      </c>
      <c r="D2108">
        <v>88994</v>
      </c>
      <c r="E2108" t="s">
        <v>62</v>
      </c>
      <c r="F2108">
        <v>7</v>
      </c>
      <c r="G2108" t="s">
        <v>25</v>
      </c>
      <c r="H2108">
        <v>6076.857</v>
      </c>
      <c r="I2108">
        <v>0</v>
      </c>
      <c r="J2108">
        <v>151595</v>
      </c>
      <c r="K2108">
        <v>1250928</v>
      </c>
      <c r="M2108">
        <v>7765.68</v>
      </c>
      <c r="N2108" t="s">
        <v>18</v>
      </c>
    </row>
    <row r="2109" spans="1:14" x14ac:dyDescent="0.3">
      <c r="A2109" t="s">
        <v>216</v>
      </c>
      <c r="B2109">
        <v>6</v>
      </c>
      <c r="C2109" t="s">
        <v>61</v>
      </c>
      <c r="D2109">
        <v>88994</v>
      </c>
      <c r="E2109" t="s">
        <v>62</v>
      </c>
      <c r="F2109">
        <v>8</v>
      </c>
      <c r="G2109" t="s">
        <v>26</v>
      </c>
      <c r="H2109">
        <v>874.86599999999999</v>
      </c>
      <c r="I2109">
        <v>0</v>
      </c>
      <c r="J2109">
        <v>52615</v>
      </c>
      <c r="K2109">
        <v>405465</v>
      </c>
      <c r="M2109">
        <v>4582.8</v>
      </c>
      <c r="N2109" t="s">
        <v>18</v>
      </c>
    </row>
    <row r="2110" spans="1:14" x14ac:dyDescent="0.3">
      <c r="A2110" t="s">
        <v>216</v>
      </c>
      <c r="B2110">
        <v>6</v>
      </c>
      <c r="C2110" t="s">
        <v>61</v>
      </c>
      <c r="D2110">
        <v>88994</v>
      </c>
      <c r="E2110" t="s">
        <v>62</v>
      </c>
      <c r="F2110">
        <v>9</v>
      </c>
      <c r="G2110" t="s">
        <v>27</v>
      </c>
      <c r="H2110">
        <v>2149.4009999999998</v>
      </c>
      <c r="I2110">
        <v>0</v>
      </c>
      <c r="J2110">
        <v>59840</v>
      </c>
      <c r="K2110">
        <v>399081</v>
      </c>
      <c r="M2110">
        <v>5075.28</v>
      </c>
      <c r="N2110" t="s">
        <v>18</v>
      </c>
    </row>
    <row r="2111" spans="1:14" x14ac:dyDescent="0.3">
      <c r="A2111" t="s">
        <v>216</v>
      </c>
      <c r="B2111">
        <v>6</v>
      </c>
      <c r="C2111" t="s">
        <v>61</v>
      </c>
      <c r="D2111">
        <v>88994</v>
      </c>
      <c r="E2111" t="s">
        <v>62</v>
      </c>
      <c r="F2111">
        <v>14</v>
      </c>
      <c r="G2111" t="s">
        <v>28</v>
      </c>
      <c r="H2111">
        <v>9101.1239999999998</v>
      </c>
      <c r="I2111">
        <v>0</v>
      </c>
      <c r="J2111">
        <v>264050</v>
      </c>
      <c r="K2111">
        <v>2166879</v>
      </c>
      <c r="M2111">
        <v>18725.64</v>
      </c>
      <c r="N2111" t="s">
        <v>18</v>
      </c>
    </row>
    <row r="2112" spans="1:14" x14ac:dyDescent="0.3">
      <c r="A2112" t="s">
        <v>216</v>
      </c>
      <c r="B2112">
        <v>6</v>
      </c>
      <c r="C2112" t="s">
        <v>61</v>
      </c>
      <c r="D2112">
        <v>88994</v>
      </c>
      <c r="E2112" t="s">
        <v>62</v>
      </c>
      <c r="F2112">
        <v>15</v>
      </c>
      <c r="G2112" t="s">
        <v>29</v>
      </c>
      <c r="H2112">
        <v>3395.6129999999998</v>
      </c>
      <c r="I2112">
        <v>0</v>
      </c>
      <c r="J2112">
        <v>110</v>
      </c>
      <c r="K2112">
        <v>0</v>
      </c>
      <c r="M2112">
        <v>0</v>
      </c>
      <c r="N2112" t="s">
        <v>18</v>
      </c>
    </row>
    <row r="2113" spans="1:14" x14ac:dyDescent="0.3">
      <c r="A2113" t="s">
        <v>216</v>
      </c>
      <c r="B2113">
        <v>6</v>
      </c>
      <c r="C2113" t="s">
        <v>61</v>
      </c>
      <c r="D2113">
        <v>88994</v>
      </c>
      <c r="E2113" t="s">
        <v>62</v>
      </c>
      <c r="F2113">
        <v>12</v>
      </c>
      <c r="G2113" t="s">
        <v>30</v>
      </c>
      <c r="H2113">
        <v>6473.3789999999999</v>
      </c>
      <c r="I2113">
        <v>0</v>
      </c>
      <c r="J2113">
        <v>3895070</v>
      </c>
      <c r="K2113">
        <v>1309800</v>
      </c>
      <c r="M2113">
        <v>37346.400000000001</v>
      </c>
      <c r="N2113" t="s">
        <v>18</v>
      </c>
    </row>
    <row r="2114" spans="1:14" x14ac:dyDescent="0.3">
      <c r="A2114" t="s">
        <v>216</v>
      </c>
      <c r="B2114">
        <v>6</v>
      </c>
      <c r="C2114" t="s">
        <v>61</v>
      </c>
      <c r="D2114">
        <v>88994</v>
      </c>
      <c r="E2114" t="s">
        <v>62</v>
      </c>
      <c r="F2114">
        <v>16</v>
      </c>
      <c r="G2114" t="s">
        <v>31</v>
      </c>
      <c r="H2114">
        <v>1957.434</v>
      </c>
      <c r="I2114">
        <v>0</v>
      </c>
      <c r="J2114">
        <v>110</v>
      </c>
      <c r="K2114">
        <v>0</v>
      </c>
      <c r="M2114">
        <v>0</v>
      </c>
      <c r="N2114" t="s">
        <v>18</v>
      </c>
    </row>
    <row r="2115" spans="1:14" x14ac:dyDescent="0.3">
      <c r="A2115" t="s">
        <v>216</v>
      </c>
      <c r="B2115">
        <v>6</v>
      </c>
      <c r="C2115" t="s">
        <v>61</v>
      </c>
      <c r="D2115">
        <v>88994</v>
      </c>
      <c r="E2115" t="s">
        <v>62</v>
      </c>
      <c r="F2115">
        <v>11</v>
      </c>
      <c r="G2115" t="s">
        <v>32</v>
      </c>
      <c r="H2115">
        <v>0</v>
      </c>
      <c r="I2115">
        <v>0</v>
      </c>
      <c r="J2115">
        <v>0</v>
      </c>
      <c r="K2115">
        <v>0</v>
      </c>
      <c r="M2115">
        <v>0</v>
      </c>
      <c r="N2115" t="s">
        <v>18</v>
      </c>
    </row>
    <row r="2116" spans="1:14" x14ac:dyDescent="0.3">
      <c r="A2116" t="s">
        <v>216</v>
      </c>
      <c r="B2116">
        <v>6</v>
      </c>
      <c r="C2116" t="s">
        <v>61</v>
      </c>
      <c r="D2116">
        <v>88994</v>
      </c>
      <c r="E2116" t="s">
        <v>62</v>
      </c>
      <c r="F2116">
        <v>17</v>
      </c>
      <c r="G2116" t="s">
        <v>33</v>
      </c>
      <c r="H2116">
        <v>1913.376</v>
      </c>
      <c r="I2116">
        <v>0</v>
      </c>
      <c r="J2116">
        <v>110</v>
      </c>
      <c r="K2116">
        <v>0</v>
      </c>
      <c r="M2116">
        <v>0</v>
      </c>
      <c r="N2116" t="s">
        <v>18</v>
      </c>
    </row>
    <row r="2117" spans="1:14" x14ac:dyDescent="0.3">
      <c r="A2117" t="s">
        <v>216</v>
      </c>
      <c r="B2117">
        <v>6</v>
      </c>
      <c r="C2117" t="s">
        <v>61</v>
      </c>
      <c r="D2117">
        <v>88994</v>
      </c>
      <c r="E2117" t="s">
        <v>62</v>
      </c>
      <c r="F2117">
        <v>18</v>
      </c>
      <c r="G2117" t="s">
        <v>34</v>
      </c>
      <c r="H2117">
        <v>40501.89</v>
      </c>
      <c r="I2117">
        <v>0</v>
      </c>
      <c r="J2117">
        <v>3895070</v>
      </c>
      <c r="K2117">
        <v>1207557</v>
      </c>
      <c r="M2117">
        <v>37346.400000000001</v>
      </c>
      <c r="N2117" t="s">
        <v>18</v>
      </c>
    </row>
    <row r="2118" spans="1:14" x14ac:dyDescent="0.3">
      <c r="A2118" t="s">
        <v>216</v>
      </c>
      <c r="B2118">
        <v>6</v>
      </c>
      <c r="C2118" t="s">
        <v>61</v>
      </c>
      <c r="D2118">
        <v>20166</v>
      </c>
      <c r="E2118" t="s">
        <v>63</v>
      </c>
      <c r="F2118">
        <v>1</v>
      </c>
      <c r="G2118" t="s">
        <v>17</v>
      </c>
      <c r="H2118">
        <v>2923.5630000000001</v>
      </c>
      <c r="I2118">
        <v>0</v>
      </c>
      <c r="J2118">
        <v>426005</v>
      </c>
      <c r="K2118">
        <v>1642047</v>
      </c>
      <c r="M2118">
        <v>1124.04</v>
      </c>
      <c r="N2118" t="s">
        <v>18</v>
      </c>
    </row>
    <row r="2119" spans="1:14" x14ac:dyDescent="0.3">
      <c r="A2119" t="s">
        <v>216</v>
      </c>
      <c r="B2119">
        <v>6</v>
      </c>
      <c r="C2119" t="s">
        <v>61</v>
      </c>
      <c r="D2119">
        <v>20166</v>
      </c>
      <c r="E2119" t="s">
        <v>63</v>
      </c>
      <c r="F2119">
        <v>2</v>
      </c>
      <c r="G2119" t="s">
        <v>19</v>
      </c>
      <c r="H2119">
        <v>2917.2689999999998</v>
      </c>
      <c r="I2119">
        <v>0</v>
      </c>
      <c r="J2119">
        <v>96095</v>
      </c>
      <c r="K2119">
        <v>574440</v>
      </c>
      <c r="M2119">
        <v>590.52</v>
      </c>
      <c r="N2119" t="s">
        <v>18</v>
      </c>
    </row>
    <row r="2120" spans="1:14" x14ac:dyDescent="0.3">
      <c r="A2120" t="s">
        <v>216</v>
      </c>
      <c r="B2120">
        <v>6</v>
      </c>
      <c r="C2120" t="s">
        <v>61</v>
      </c>
      <c r="D2120">
        <v>20166</v>
      </c>
      <c r="E2120" t="s">
        <v>63</v>
      </c>
      <c r="F2120">
        <v>3</v>
      </c>
      <c r="G2120" t="s">
        <v>20</v>
      </c>
      <c r="H2120">
        <v>47.204999999999998</v>
      </c>
      <c r="I2120">
        <v>0</v>
      </c>
      <c r="J2120">
        <v>553135</v>
      </c>
      <c r="K2120">
        <v>788286</v>
      </c>
      <c r="M2120">
        <v>1069.32</v>
      </c>
      <c r="N2120" t="s">
        <v>18</v>
      </c>
    </row>
    <row r="2121" spans="1:14" x14ac:dyDescent="0.3">
      <c r="A2121" t="s">
        <v>216</v>
      </c>
      <c r="B2121">
        <v>6</v>
      </c>
      <c r="C2121" t="s">
        <v>61</v>
      </c>
      <c r="D2121">
        <v>20166</v>
      </c>
      <c r="E2121" t="s">
        <v>63</v>
      </c>
      <c r="F2121">
        <v>4</v>
      </c>
      <c r="G2121" t="s">
        <v>21</v>
      </c>
      <c r="H2121">
        <v>1818.9659999999999</v>
      </c>
      <c r="I2121">
        <v>0</v>
      </c>
      <c r="J2121">
        <v>380835</v>
      </c>
      <c r="K2121">
        <v>650709</v>
      </c>
      <c r="M2121">
        <v>1279.08</v>
      </c>
      <c r="N2121" t="s">
        <v>18</v>
      </c>
    </row>
    <row r="2122" spans="1:14" x14ac:dyDescent="0.3">
      <c r="A2122" t="s">
        <v>216</v>
      </c>
      <c r="B2122">
        <v>6</v>
      </c>
      <c r="C2122" t="s">
        <v>61</v>
      </c>
      <c r="D2122">
        <v>20166</v>
      </c>
      <c r="E2122" t="s">
        <v>63</v>
      </c>
      <c r="F2122">
        <v>5</v>
      </c>
      <c r="G2122" t="s">
        <v>22</v>
      </c>
      <c r="H2122">
        <v>2797.683</v>
      </c>
      <c r="I2122">
        <v>0</v>
      </c>
      <c r="J2122">
        <v>214940</v>
      </c>
      <c r="K2122">
        <v>383772</v>
      </c>
      <c r="M2122">
        <v>966.72</v>
      </c>
      <c r="N2122" t="s">
        <v>18</v>
      </c>
    </row>
    <row r="2123" spans="1:14" x14ac:dyDescent="0.3">
      <c r="A2123" t="s">
        <v>216</v>
      </c>
      <c r="B2123">
        <v>6</v>
      </c>
      <c r="C2123" t="s">
        <v>61</v>
      </c>
      <c r="D2123">
        <v>20166</v>
      </c>
      <c r="E2123" t="s">
        <v>63</v>
      </c>
      <c r="F2123">
        <v>6</v>
      </c>
      <c r="G2123" t="s">
        <v>23</v>
      </c>
      <c r="H2123">
        <v>8273.4629999999997</v>
      </c>
      <c r="I2123">
        <v>0</v>
      </c>
      <c r="J2123">
        <v>1875595</v>
      </c>
      <c r="K2123">
        <v>8503272</v>
      </c>
      <c r="M2123">
        <v>11666.76</v>
      </c>
      <c r="N2123" t="s">
        <v>18</v>
      </c>
    </row>
    <row r="2124" spans="1:14" x14ac:dyDescent="0.3">
      <c r="A2124" t="s">
        <v>216</v>
      </c>
      <c r="B2124">
        <v>6</v>
      </c>
      <c r="C2124" t="s">
        <v>61</v>
      </c>
      <c r="D2124">
        <v>20166</v>
      </c>
      <c r="E2124" t="s">
        <v>63</v>
      </c>
      <c r="F2124">
        <v>13</v>
      </c>
      <c r="G2124" t="s">
        <v>24</v>
      </c>
      <c r="H2124">
        <v>18778.149000000001</v>
      </c>
      <c r="I2124">
        <v>0</v>
      </c>
      <c r="J2124">
        <v>3546605</v>
      </c>
      <c r="K2124">
        <v>12936990</v>
      </c>
      <c r="M2124">
        <v>19323</v>
      </c>
      <c r="N2124" t="s">
        <v>18</v>
      </c>
    </row>
    <row r="2125" spans="1:14" x14ac:dyDescent="0.3">
      <c r="A2125" t="s">
        <v>216</v>
      </c>
      <c r="B2125">
        <v>6</v>
      </c>
      <c r="C2125" t="s">
        <v>61</v>
      </c>
      <c r="D2125">
        <v>20166</v>
      </c>
      <c r="E2125" t="s">
        <v>63</v>
      </c>
      <c r="F2125">
        <v>7</v>
      </c>
      <c r="G2125" t="s">
        <v>25</v>
      </c>
      <c r="H2125">
        <v>8594.4570000000003</v>
      </c>
      <c r="I2125">
        <v>0</v>
      </c>
      <c r="J2125">
        <v>178985</v>
      </c>
      <c r="K2125">
        <v>1498824</v>
      </c>
      <c r="M2125">
        <v>7603.8</v>
      </c>
      <c r="N2125" t="s">
        <v>18</v>
      </c>
    </row>
    <row r="2126" spans="1:14" x14ac:dyDescent="0.3">
      <c r="A2126" t="s">
        <v>216</v>
      </c>
      <c r="B2126">
        <v>6</v>
      </c>
      <c r="C2126" t="s">
        <v>61</v>
      </c>
      <c r="D2126">
        <v>20166</v>
      </c>
      <c r="E2126" t="s">
        <v>63</v>
      </c>
      <c r="F2126">
        <v>8</v>
      </c>
      <c r="G2126" t="s">
        <v>26</v>
      </c>
      <c r="H2126">
        <v>62.94</v>
      </c>
      <c r="I2126">
        <v>0</v>
      </c>
      <c r="J2126">
        <v>48685</v>
      </c>
      <c r="K2126">
        <v>391122</v>
      </c>
      <c r="M2126">
        <v>5202.96</v>
      </c>
      <c r="N2126" t="s">
        <v>18</v>
      </c>
    </row>
    <row r="2127" spans="1:14" x14ac:dyDescent="0.3">
      <c r="A2127" t="s">
        <v>216</v>
      </c>
      <c r="B2127">
        <v>6</v>
      </c>
      <c r="C2127" t="s">
        <v>61</v>
      </c>
      <c r="D2127">
        <v>20166</v>
      </c>
      <c r="E2127" t="s">
        <v>63</v>
      </c>
      <c r="F2127">
        <v>9</v>
      </c>
      <c r="G2127" t="s">
        <v>27</v>
      </c>
      <c r="H2127">
        <v>1831.5540000000001</v>
      </c>
      <c r="I2127">
        <v>0</v>
      </c>
      <c r="J2127">
        <v>64560</v>
      </c>
      <c r="K2127">
        <v>458454</v>
      </c>
      <c r="M2127">
        <v>6201.6</v>
      </c>
      <c r="N2127" t="s">
        <v>18</v>
      </c>
    </row>
    <row r="2128" spans="1:14" x14ac:dyDescent="0.3">
      <c r="A2128" t="s">
        <v>216</v>
      </c>
      <c r="B2128">
        <v>6</v>
      </c>
      <c r="C2128" t="s">
        <v>61</v>
      </c>
      <c r="D2128">
        <v>20166</v>
      </c>
      <c r="E2128" t="s">
        <v>63</v>
      </c>
      <c r="F2128">
        <v>14</v>
      </c>
      <c r="G2128" t="s">
        <v>28</v>
      </c>
      <c r="H2128">
        <v>10488.950999999999</v>
      </c>
      <c r="I2128">
        <v>0</v>
      </c>
      <c r="J2128">
        <v>292230</v>
      </c>
      <c r="K2128">
        <v>2211225</v>
      </c>
      <c r="M2128">
        <v>21014.76</v>
      </c>
      <c r="N2128" t="s">
        <v>18</v>
      </c>
    </row>
    <row r="2129" spans="1:14" x14ac:dyDescent="0.3">
      <c r="A2129" t="s">
        <v>216</v>
      </c>
      <c r="B2129">
        <v>6</v>
      </c>
      <c r="C2129" t="s">
        <v>61</v>
      </c>
      <c r="D2129">
        <v>20166</v>
      </c>
      <c r="E2129" t="s">
        <v>63</v>
      </c>
      <c r="F2129">
        <v>15</v>
      </c>
      <c r="G2129" t="s">
        <v>29</v>
      </c>
      <c r="H2129">
        <v>4311.3900000000003</v>
      </c>
      <c r="I2129">
        <v>0</v>
      </c>
      <c r="J2129">
        <v>115</v>
      </c>
      <c r="K2129">
        <v>0</v>
      </c>
      <c r="M2129">
        <v>0</v>
      </c>
      <c r="N2129" t="s">
        <v>18</v>
      </c>
    </row>
    <row r="2130" spans="1:14" x14ac:dyDescent="0.3">
      <c r="A2130" t="s">
        <v>216</v>
      </c>
      <c r="B2130">
        <v>6</v>
      </c>
      <c r="C2130" t="s">
        <v>61</v>
      </c>
      <c r="D2130">
        <v>20166</v>
      </c>
      <c r="E2130" t="s">
        <v>63</v>
      </c>
      <c r="F2130">
        <v>12</v>
      </c>
      <c r="G2130" t="s">
        <v>30</v>
      </c>
      <c r="H2130">
        <v>7335.6570000000002</v>
      </c>
      <c r="I2130">
        <v>0</v>
      </c>
      <c r="J2130">
        <v>3838835</v>
      </c>
      <c r="K2130">
        <v>15130296</v>
      </c>
      <c r="M2130">
        <v>40337.760000000002</v>
      </c>
      <c r="N2130" t="s">
        <v>18</v>
      </c>
    </row>
    <row r="2131" spans="1:14" x14ac:dyDescent="0.3">
      <c r="A2131" t="s">
        <v>216</v>
      </c>
      <c r="B2131">
        <v>6</v>
      </c>
      <c r="C2131" t="s">
        <v>61</v>
      </c>
      <c r="D2131">
        <v>20166</v>
      </c>
      <c r="E2131" t="s">
        <v>63</v>
      </c>
      <c r="F2131">
        <v>16</v>
      </c>
      <c r="G2131" t="s">
        <v>31</v>
      </c>
      <c r="H2131">
        <v>3527.7869999999998</v>
      </c>
      <c r="I2131">
        <v>0</v>
      </c>
      <c r="J2131">
        <v>115</v>
      </c>
      <c r="K2131">
        <v>0</v>
      </c>
      <c r="M2131">
        <v>0</v>
      </c>
      <c r="N2131" t="s">
        <v>18</v>
      </c>
    </row>
    <row r="2132" spans="1:14" x14ac:dyDescent="0.3">
      <c r="A2132" t="s">
        <v>216</v>
      </c>
      <c r="B2132">
        <v>6</v>
      </c>
      <c r="C2132" t="s">
        <v>61</v>
      </c>
      <c r="D2132">
        <v>20166</v>
      </c>
      <c r="E2132" t="s">
        <v>63</v>
      </c>
      <c r="F2132">
        <v>11</v>
      </c>
      <c r="G2132" t="s">
        <v>32</v>
      </c>
      <c r="H2132">
        <v>3908.5740000000001</v>
      </c>
      <c r="I2132">
        <v>0</v>
      </c>
      <c r="J2132">
        <v>533610</v>
      </c>
      <c r="K2132">
        <v>1539138</v>
      </c>
      <c r="M2132">
        <v>0</v>
      </c>
      <c r="N2132" t="s">
        <v>18</v>
      </c>
    </row>
    <row r="2133" spans="1:14" x14ac:dyDescent="0.3">
      <c r="A2133" t="s">
        <v>216</v>
      </c>
      <c r="B2133">
        <v>6</v>
      </c>
      <c r="C2133" t="s">
        <v>61</v>
      </c>
      <c r="D2133">
        <v>20166</v>
      </c>
      <c r="E2133" t="s">
        <v>63</v>
      </c>
      <c r="F2133">
        <v>17</v>
      </c>
      <c r="G2133" t="s">
        <v>33</v>
      </c>
      <c r="H2133">
        <v>2246.9580000000001</v>
      </c>
      <c r="I2133">
        <v>0</v>
      </c>
      <c r="J2133">
        <v>115</v>
      </c>
      <c r="K2133">
        <v>0</v>
      </c>
      <c r="M2133">
        <v>0</v>
      </c>
      <c r="N2133" t="s">
        <v>18</v>
      </c>
    </row>
    <row r="2134" spans="1:14" x14ac:dyDescent="0.3">
      <c r="A2134" t="s">
        <v>216</v>
      </c>
      <c r="B2134">
        <v>6</v>
      </c>
      <c r="C2134" t="s">
        <v>61</v>
      </c>
      <c r="D2134">
        <v>20166</v>
      </c>
      <c r="E2134" t="s">
        <v>63</v>
      </c>
      <c r="F2134">
        <v>18</v>
      </c>
      <c r="G2134" t="s">
        <v>34</v>
      </c>
      <c r="H2134">
        <v>50597.466</v>
      </c>
      <c r="I2134">
        <v>0</v>
      </c>
      <c r="J2134">
        <v>3838835</v>
      </c>
      <c r="K2134">
        <v>17091483</v>
      </c>
      <c r="M2134">
        <v>40337.760000000002</v>
      </c>
      <c r="N2134" t="s">
        <v>18</v>
      </c>
    </row>
    <row r="2135" spans="1:14" x14ac:dyDescent="0.3">
      <c r="A2135" t="s">
        <v>216</v>
      </c>
      <c r="B2135">
        <v>6</v>
      </c>
      <c r="C2135" t="s">
        <v>61</v>
      </c>
      <c r="D2135">
        <v>16927</v>
      </c>
      <c r="E2135" t="s">
        <v>64</v>
      </c>
      <c r="F2135">
        <v>1</v>
      </c>
      <c r="G2135" t="s">
        <v>17</v>
      </c>
      <c r="H2135">
        <v>3609.6089999999999</v>
      </c>
      <c r="I2135">
        <v>0</v>
      </c>
      <c r="J2135">
        <v>385090</v>
      </c>
      <c r="K2135">
        <v>1427439</v>
      </c>
      <c r="M2135">
        <v>813.96</v>
      </c>
      <c r="N2135" t="s">
        <v>18</v>
      </c>
    </row>
    <row r="2136" spans="1:14" x14ac:dyDescent="0.3">
      <c r="A2136" t="s">
        <v>216</v>
      </c>
      <c r="B2136">
        <v>6</v>
      </c>
      <c r="C2136" t="s">
        <v>61</v>
      </c>
      <c r="D2136">
        <v>16927</v>
      </c>
      <c r="E2136" t="s">
        <v>64</v>
      </c>
      <c r="F2136">
        <v>2</v>
      </c>
      <c r="G2136" t="s">
        <v>19</v>
      </c>
      <c r="H2136">
        <v>2042.403</v>
      </c>
      <c r="I2136">
        <v>0</v>
      </c>
      <c r="J2136">
        <v>95595</v>
      </c>
      <c r="K2136">
        <v>567918</v>
      </c>
      <c r="M2136">
        <v>554.04</v>
      </c>
      <c r="N2136" t="s">
        <v>18</v>
      </c>
    </row>
    <row r="2137" spans="1:14" x14ac:dyDescent="0.3">
      <c r="A2137" t="s">
        <v>216</v>
      </c>
      <c r="B2137">
        <v>6</v>
      </c>
      <c r="C2137" t="s">
        <v>61</v>
      </c>
      <c r="D2137">
        <v>16927</v>
      </c>
      <c r="E2137" t="s">
        <v>64</v>
      </c>
      <c r="F2137">
        <v>3</v>
      </c>
      <c r="G2137" t="s">
        <v>20</v>
      </c>
      <c r="H2137">
        <v>47.204999999999998</v>
      </c>
      <c r="I2137">
        <v>0</v>
      </c>
      <c r="J2137">
        <v>534450</v>
      </c>
      <c r="K2137">
        <v>761916</v>
      </c>
      <c r="M2137">
        <v>921.12</v>
      </c>
      <c r="N2137" t="s">
        <v>18</v>
      </c>
    </row>
    <row r="2138" spans="1:14" x14ac:dyDescent="0.3">
      <c r="A2138" t="s">
        <v>216</v>
      </c>
      <c r="B2138">
        <v>6</v>
      </c>
      <c r="C2138" t="s">
        <v>61</v>
      </c>
      <c r="D2138">
        <v>16927</v>
      </c>
      <c r="E2138" t="s">
        <v>64</v>
      </c>
      <c r="F2138">
        <v>4</v>
      </c>
      <c r="G2138" t="s">
        <v>21</v>
      </c>
      <c r="H2138">
        <v>1988.904</v>
      </c>
      <c r="I2138">
        <v>0</v>
      </c>
      <c r="J2138">
        <v>456070</v>
      </c>
      <c r="K2138">
        <v>778710</v>
      </c>
      <c r="M2138">
        <v>1000.92</v>
      </c>
      <c r="N2138" t="s">
        <v>18</v>
      </c>
    </row>
    <row r="2139" spans="1:14" x14ac:dyDescent="0.3">
      <c r="A2139" t="s">
        <v>216</v>
      </c>
      <c r="B2139">
        <v>6</v>
      </c>
      <c r="C2139" t="s">
        <v>61</v>
      </c>
      <c r="D2139">
        <v>16927</v>
      </c>
      <c r="E2139" t="s">
        <v>64</v>
      </c>
      <c r="F2139">
        <v>5</v>
      </c>
      <c r="G2139" t="s">
        <v>22</v>
      </c>
      <c r="H2139">
        <v>2460.9540000000002</v>
      </c>
      <c r="I2139">
        <v>0</v>
      </c>
      <c r="J2139">
        <v>222675</v>
      </c>
      <c r="K2139">
        <v>373836</v>
      </c>
      <c r="M2139">
        <v>925.68</v>
      </c>
      <c r="N2139" t="s">
        <v>18</v>
      </c>
    </row>
    <row r="2140" spans="1:14" x14ac:dyDescent="0.3">
      <c r="A2140" t="s">
        <v>216</v>
      </c>
      <c r="B2140">
        <v>6</v>
      </c>
      <c r="C2140" t="s">
        <v>61</v>
      </c>
      <c r="D2140">
        <v>16927</v>
      </c>
      <c r="E2140" t="s">
        <v>64</v>
      </c>
      <c r="F2140">
        <v>6</v>
      </c>
      <c r="G2140" t="s">
        <v>23</v>
      </c>
      <c r="H2140">
        <v>8773.8359999999993</v>
      </c>
      <c r="I2140">
        <v>0</v>
      </c>
      <c r="J2140">
        <v>1923505</v>
      </c>
      <c r="K2140">
        <v>6389361</v>
      </c>
      <c r="M2140">
        <v>7941.24</v>
      </c>
      <c r="N2140" t="s">
        <v>18</v>
      </c>
    </row>
    <row r="2141" spans="1:14" x14ac:dyDescent="0.3">
      <c r="A2141" t="s">
        <v>216</v>
      </c>
      <c r="B2141">
        <v>6</v>
      </c>
      <c r="C2141" t="s">
        <v>61</v>
      </c>
      <c r="D2141">
        <v>16927</v>
      </c>
      <c r="E2141" t="s">
        <v>64</v>
      </c>
      <c r="F2141">
        <v>13</v>
      </c>
      <c r="G2141" t="s">
        <v>24</v>
      </c>
      <c r="H2141">
        <v>18922.911</v>
      </c>
      <c r="I2141">
        <v>0</v>
      </c>
      <c r="J2141">
        <v>3617385</v>
      </c>
      <c r="K2141">
        <v>10139385</v>
      </c>
      <c r="M2141">
        <v>14576.04</v>
      </c>
      <c r="N2141" t="s">
        <v>18</v>
      </c>
    </row>
    <row r="2142" spans="1:14" x14ac:dyDescent="0.3">
      <c r="A2142" t="s">
        <v>216</v>
      </c>
      <c r="B2142">
        <v>6</v>
      </c>
      <c r="C2142" t="s">
        <v>61</v>
      </c>
      <c r="D2142">
        <v>16927</v>
      </c>
      <c r="E2142" t="s">
        <v>64</v>
      </c>
      <c r="F2142">
        <v>7</v>
      </c>
      <c r="G2142" t="s">
        <v>25</v>
      </c>
      <c r="H2142">
        <v>5101.2870000000003</v>
      </c>
      <c r="I2142">
        <v>0</v>
      </c>
      <c r="J2142">
        <v>157900</v>
      </c>
      <c r="K2142">
        <v>1201584</v>
      </c>
      <c r="M2142">
        <v>5782.08</v>
      </c>
      <c r="N2142" t="s">
        <v>18</v>
      </c>
    </row>
    <row r="2143" spans="1:14" x14ac:dyDescent="0.3">
      <c r="A2143" t="s">
        <v>216</v>
      </c>
      <c r="B2143">
        <v>6</v>
      </c>
      <c r="C2143" t="s">
        <v>61</v>
      </c>
      <c r="D2143">
        <v>16927</v>
      </c>
      <c r="E2143" t="s">
        <v>64</v>
      </c>
      <c r="F2143">
        <v>8</v>
      </c>
      <c r="G2143" t="s">
        <v>26</v>
      </c>
      <c r="H2143">
        <v>1866.171</v>
      </c>
      <c r="I2143">
        <v>0</v>
      </c>
      <c r="J2143">
        <v>52035</v>
      </c>
      <c r="K2143">
        <v>361263</v>
      </c>
      <c r="M2143">
        <v>4546.32</v>
      </c>
      <c r="N2143" t="s">
        <v>18</v>
      </c>
    </row>
    <row r="2144" spans="1:14" x14ac:dyDescent="0.3">
      <c r="A2144" t="s">
        <v>216</v>
      </c>
      <c r="B2144">
        <v>6</v>
      </c>
      <c r="C2144" t="s">
        <v>61</v>
      </c>
      <c r="D2144">
        <v>16927</v>
      </c>
      <c r="E2144" t="s">
        <v>64</v>
      </c>
      <c r="F2144">
        <v>9</v>
      </c>
      <c r="G2144" t="s">
        <v>27</v>
      </c>
      <c r="H2144">
        <v>1497.972</v>
      </c>
      <c r="I2144">
        <v>0</v>
      </c>
      <c r="J2144">
        <v>60030</v>
      </c>
      <c r="K2144">
        <v>359148</v>
      </c>
      <c r="M2144">
        <v>4954.4399999999996</v>
      </c>
      <c r="N2144" t="s">
        <v>18</v>
      </c>
    </row>
    <row r="2145" spans="1:14" x14ac:dyDescent="0.3">
      <c r="A2145" t="s">
        <v>216</v>
      </c>
      <c r="B2145">
        <v>6</v>
      </c>
      <c r="C2145" t="s">
        <v>61</v>
      </c>
      <c r="D2145">
        <v>16927</v>
      </c>
      <c r="E2145" t="s">
        <v>64</v>
      </c>
      <c r="F2145">
        <v>14</v>
      </c>
      <c r="G2145" t="s">
        <v>28</v>
      </c>
      <c r="H2145">
        <v>8465.43</v>
      </c>
      <c r="I2145">
        <v>0</v>
      </c>
      <c r="J2145">
        <v>269965</v>
      </c>
      <c r="K2145">
        <v>2047896</v>
      </c>
      <c r="M2145">
        <v>16477.560000000001</v>
      </c>
      <c r="N2145" t="s">
        <v>18</v>
      </c>
    </row>
    <row r="2146" spans="1:14" x14ac:dyDescent="0.3">
      <c r="A2146" t="s">
        <v>216</v>
      </c>
      <c r="B2146">
        <v>6</v>
      </c>
      <c r="C2146" t="s">
        <v>61</v>
      </c>
      <c r="D2146">
        <v>16927</v>
      </c>
      <c r="E2146" t="s">
        <v>64</v>
      </c>
      <c r="F2146">
        <v>15</v>
      </c>
      <c r="G2146" t="s">
        <v>29</v>
      </c>
      <c r="H2146">
        <v>3342.114</v>
      </c>
      <c r="I2146">
        <v>0</v>
      </c>
      <c r="J2146">
        <v>120</v>
      </c>
      <c r="K2146">
        <v>0</v>
      </c>
      <c r="M2146">
        <v>0</v>
      </c>
      <c r="N2146" t="s">
        <v>18</v>
      </c>
    </row>
    <row r="2147" spans="1:14" x14ac:dyDescent="0.3">
      <c r="A2147" t="s">
        <v>216</v>
      </c>
      <c r="B2147">
        <v>6</v>
      </c>
      <c r="C2147" t="s">
        <v>61</v>
      </c>
      <c r="D2147">
        <v>16927</v>
      </c>
      <c r="E2147" t="s">
        <v>64</v>
      </c>
      <c r="F2147">
        <v>12</v>
      </c>
      <c r="G2147" t="s">
        <v>30</v>
      </c>
      <c r="H2147">
        <v>7754.2079999999996</v>
      </c>
      <c r="I2147">
        <v>0</v>
      </c>
      <c r="J2147">
        <v>3887350</v>
      </c>
      <c r="K2147">
        <v>12411036</v>
      </c>
      <c r="M2147">
        <v>31053.599999999999</v>
      </c>
      <c r="N2147" t="s">
        <v>18</v>
      </c>
    </row>
    <row r="2148" spans="1:14" x14ac:dyDescent="0.3">
      <c r="A2148" t="s">
        <v>216</v>
      </c>
      <c r="B2148">
        <v>6</v>
      </c>
      <c r="C2148" t="s">
        <v>61</v>
      </c>
      <c r="D2148">
        <v>16927</v>
      </c>
      <c r="E2148" t="s">
        <v>64</v>
      </c>
      <c r="F2148">
        <v>16</v>
      </c>
      <c r="G2148" t="s">
        <v>31</v>
      </c>
      <c r="H2148">
        <v>3121.8240000000001</v>
      </c>
      <c r="I2148">
        <v>0</v>
      </c>
      <c r="J2148">
        <v>120</v>
      </c>
      <c r="K2148">
        <v>0</v>
      </c>
      <c r="M2148">
        <v>0</v>
      </c>
      <c r="N2148" t="s">
        <v>18</v>
      </c>
    </row>
    <row r="2149" spans="1:14" x14ac:dyDescent="0.3">
      <c r="A2149" t="s">
        <v>216</v>
      </c>
      <c r="B2149">
        <v>6</v>
      </c>
      <c r="C2149" t="s">
        <v>61</v>
      </c>
      <c r="D2149">
        <v>16927</v>
      </c>
      <c r="E2149" t="s">
        <v>64</v>
      </c>
      <c r="F2149">
        <v>11</v>
      </c>
      <c r="G2149" t="s">
        <v>32</v>
      </c>
      <c r="H2149">
        <v>985.01099999999997</v>
      </c>
      <c r="I2149">
        <v>0</v>
      </c>
      <c r="J2149">
        <v>0</v>
      </c>
      <c r="K2149">
        <v>0</v>
      </c>
      <c r="M2149">
        <v>0</v>
      </c>
      <c r="N2149" t="s">
        <v>18</v>
      </c>
    </row>
    <row r="2150" spans="1:14" x14ac:dyDescent="0.3">
      <c r="A2150" t="s">
        <v>216</v>
      </c>
      <c r="B2150">
        <v>6</v>
      </c>
      <c r="C2150" t="s">
        <v>61</v>
      </c>
      <c r="D2150">
        <v>16927</v>
      </c>
      <c r="E2150" t="s">
        <v>64</v>
      </c>
      <c r="F2150">
        <v>17</v>
      </c>
      <c r="G2150" t="s">
        <v>33</v>
      </c>
      <c r="H2150">
        <v>31.47</v>
      </c>
      <c r="I2150">
        <v>0</v>
      </c>
      <c r="J2150">
        <v>120</v>
      </c>
      <c r="K2150">
        <v>0</v>
      </c>
      <c r="M2150">
        <v>0</v>
      </c>
      <c r="N2150" t="s">
        <v>18</v>
      </c>
    </row>
    <row r="2151" spans="1:14" x14ac:dyDescent="0.3">
      <c r="A2151" t="s">
        <v>216</v>
      </c>
      <c r="B2151">
        <v>6</v>
      </c>
      <c r="C2151" t="s">
        <v>61</v>
      </c>
      <c r="D2151">
        <v>16927</v>
      </c>
      <c r="E2151" t="s">
        <v>64</v>
      </c>
      <c r="F2151">
        <v>18</v>
      </c>
      <c r="G2151" t="s">
        <v>34</v>
      </c>
      <c r="H2151">
        <v>42622.968000000001</v>
      </c>
      <c r="I2151">
        <v>0</v>
      </c>
      <c r="J2151">
        <v>3887350</v>
      </c>
      <c r="K2151">
        <v>12905991</v>
      </c>
      <c r="M2151">
        <v>31053.599999999999</v>
      </c>
      <c r="N2151" t="s">
        <v>18</v>
      </c>
    </row>
    <row r="2152" spans="1:14" x14ac:dyDescent="0.3">
      <c r="A2152" t="s">
        <v>216</v>
      </c>
      <c r="B2152">
        <v>6</v>
      </c>
      <c r="C2152" t="s">
        <v>61</v>
      </c>
      <c r="D2152">
        <v>96493</v>
      </c>
      <c r="E2152" t="s">
        <v>66</v>
      </c>
      <c r="F2152">
        <v>1</v>
      </c>
      <c r="G2152" t="s">
        <v>17</v>
      </c>
      <c r="H2152">
        <v>5765.3040000000001</v>
      </c>
      <c r="I2152">
        <v>0</v>
      </c>
      <c r="J2152">
        <v>773990</v>
      </c>
      <c r="K2152">
        <v>3052038</v>
      </c>
      <c r="M2152">
        <v>1069.32</v>
      </c>
      <c r="N2152" t="s">
        <v>18</v>
      </c>
    </row>
    <row r="2153" spans="1:14" x14ac:dyDescent="0.3">
      <c r="A2153" t="s">
        <v>216</v>
      </c>
      <c r="B2153">
        <v>6</v>
      </c>
      <c r="C2153" t="s">
        <v>61</v>
      </c>
      <c r="D2153">
        <v>96493</v>
      </c>
      <c r="E2153" t="s">
        <v>66</v>
      </c>
      <c r="F2153">
        <v>2</v>
      </c>
      <c r="G2153" t="s">
        <v>19</v>
      </c>
      <c r="H2153">
        <v>3033.7080000000001</v>
      </c>
      <c r="I2153">
        <v>0</v>
      </c>
      <c r="J2153">
        <v>164045</v>
      </c>
      <c r="K2153">
        <v>1080132</v>
      </c>
      <c r="M2153">
        <v>595.08000000000004</v>
      </c>
      <c r="N2153" t="s">
        <v>18</v>
      </c>
    </row>
    <row r="2154" spans="1:14" x14ac:dyDescent="0.3">
      <c r="A2154" t="s">
        <v>216</v>
      </c>
      <c r="B2154">
        <v>6</v>
      </c>
      <c r="C2154" t="s">
        <v>61</v>
      </c>
      <c r="D2154">
        <v>96493</v>
      </c>
      <c r="E2154" t="s">
        <v>66</v>
      </c>
      <c r="F2154">
        <v>3</v>
      </c>
      <c r="G2154" t="s">
        <v>20</v>
      </c>
      <c r="H2154">
        <v>47.204999999999998</v>
      </c>
      <c r="I2154">
        <v>0</v>
      </c>
      <c r="J2154">
        <v>994860</v>
      </c>
      <c r="K2154">
        <v>1525707</v>
      </c>
      <c r="M2154">
        <v>1012.32</v>
      </c>
      <c r="N2154" t="s">
        <v>18</v>
      </c>
    </row>
    <row r="2155" spans="1:14" x14ac:dyDescent="0.3">
      <c r="A2155" t="s">
        <v>216</v>
      </c>
      <c r="B2155">
        <v>6</v>
      </c>
      <c r="C2155" t="s">
        <v>61</v>
      </c>
      <c r="D2155">
        <v>96493</v>
      </c>
      <c r="E2155" t="s">
        <v>66</v>
      </c>
      <c r="F2155">
        <v>4</v>
      </c>
      <c r="G2155" t="s">
        <v>21</v>
      </c>
      <c r="H2155">
        <v>4138.3050000000003</v>
      </c>
      <c r="I2155">
        <v>0</v>
      </c>
      <c r="J2155">
        <v>754195</v>
      </c>
      <c r="K2155">
        <v>1227774</v>
      </c>
      <c r="M2155">
        <v>1222.08</v>
      </c>
      <c r="N2155" t="s">
        <v>18</v>
      </c>
    </row>
    <row r="2156" spans="1:14" x14ac:dyDescent="0.3">
      <c r="A2156" t="s">
        <v>216</v>
      </c>
      <c r="B2156">
        <v>6</v>
      </c>
      <c r="C2156" t="s">
        <v>61</v>
      </c>
      <c r="D2156">
        <v>96493</v>
      </c>
      <c r="E2156" t="s">
        <v>66</v>
      </c>
      <c r="F2156">
        <v>5</v>
      </c>
      <c r="G2156" t="s">
        <v>22</v>
      </c>
      <c r="H2156">
        <v>5025.759</v>
      </c>
      <c r="I2156">
        <v>0</v>
      </c>
      <c r="J2156">
        <v>328595</v>
      </c>
      <c r="K2156">
        <v>688245</v>
      </c>
      <c r="M2156">
        <v>1178.76</v>
      </c>
      <c r="N2156" t="s">
        <v>18</v>
      </c>
    </row>
    <row r="2157" spans="1:14" x14ac:dyDescent="0.3">
      <c r="A2157" t="s">
        <v>216</v>
      </c>
      <c r="B2157">
        <v>6</v>
      </c>
      <c r="C2157" t="s">
        <v>61</v>
      </c>
      <c r="D2157">
        <v>96493</v>
      </c>
      <c r="E2157" t="s">
        <v>66</v>
      </c>
      <c r="F2157">
        <v>6</v>
      </c>
      <c r="G2157" t="s">
        <v>23</v>
      </c>
      <c r="H2157">
        <v>15014.337</v>
      </c>
      <c r="I2157">
        <v>0</v>
      </c>
      <c r="J2157">
        <v>2296870</v>
      </c>
      <c r="K2157">
        <v>7375626</v>
      </c>
      <c r="M2157">
        <v>10674.96</v>
      </c>
      <c r="N2157" t="s">
        <v>18</v>
      </c>
    </row>
    <row r="2158" spans="1:14" x14ac:dyDescent="0.3">
      <c r="A2158" t="s">
        <v>216</v>
      </c>
      <c r="B2158">
        <v>6</v>
      </c>
      <c r="C2158" t="s">
        <v>61</v>
      </c>
      <c r="D2158">
        <v>96493</v>
      </c>
      <c r="E2158" t="s">
        <v>66</v>
      </c>
      <c r="F2158">
        <v>13</v>
      </c>
      <c r="G2158" t="s">
        <v>24</v>
      </c>
      <c r="H2158">
        <v>33024.618000000002</v>
      </c>
      <c r="I2158">
        <v>0</v>
      </c>
      <c r="J2158">
        <v>5312555</v>
      </c>
      <c r="K2158">
        <v>15145164</v>
      </c>
      <c r="M2158">
        <v>19790.400000000001</v>
      </c>
      <c r="N2158" t="s">
        <v>18</v>
      </c>
    </row>
    <row r="2159" spans="1:14" x14ac:dyDescent="0.3">
      <c r="A2159" t="s">
        <v>216</v>
      </c>
      <c r="B2159">
        <v>6</v>
      </c>
      <c r="C2159" t="s">
        <v>61</v>
      </c>
      <c r="D2159">
        <v>96493</v>
      </c>
      <c r="E2159" t="s">
        <v>66</v>
      </c>
      <c r="F2159">
        <v>7</v>
      </c>
      <c r="G2159" t="s">
        <v>25</v>
      </c>
      <c r="H2159">
        <v>6032.799</v>
      </c>
      <c r="I2159">
        <v>0</v>
      </c>
      <c r="J2159">
        <v>264045</v>
      </c>
      <c r="K2159">
        <v>2188494</v>
      </c>
      <c r="M2159">
        <v>9685.44</v>
      </c>
      <c r="N2159" t="s">
        <v>18</v>
      </c>
    </row>
    <row r="2160" spans="1:14" x14ac:dyDescent="0.3">
      <c r="A2160" t="s">
        <v>216</v>
      </c>
      <c r="B2160">
        <v>6</v>
      </c>
      <c r="C2160" t="s">
        <v>61</v>
      </c>
      <c r="D2160">
        <v>96493</v>
      </c>
      <c r="E2160" t="s">
        <v>66</v>
      </c>
      <c r="F2160">
        <v>8</v>
      </c>
      <c r="G2160" t="s">
        <v>26</v>
      </c>
      <c r="H2160">
        <v>2051.8440000000001</v>
      </c>
      <c r="I2160">
        <v>0</v>
      </c>
      <c r="J2160">
        <v>65365</v>
      </c>
      <c r="K2160">
        <v>571092</v>
      </c>
      <c r="M2160">
        <v>4254.4799999999996</v>
      </c>
      <c r="N2160" t="s">
        <v>18</v>
      </c>
    </row>
    <row r="2161" spans="1:14" x14ac:dyDescent="0.3">
      <c r="A2161" t="s">
        <v>216</v>
      </c>
      <c r="B2161">
        <v>6</v>
      </c>
      <c r="C2161" t="s">
        <v>61</v>
      </c>
      <c r="D2161">
        <v>96493</v>
      </c>
      <c r="E2161" t="s">
        <v>66</v>
      </c>
      <c r="F2161">
        <v>9</v>
      </c>
      <c r="G2161" t="s">
        <v>27</v>
      </c>
      <c r="H2161">
        <v>3773.2530000000002</v>
      </c>
      <c r="I2161">
        <v>0</v>
      </c>
      <c r="J2161">
        <v>82090</v>
      </c>
      <c r="K2161">
        <v>640152</v>
      </c>
      <c r="M2161">
        <v>4585.08</v>
      </c>
      <c r="N2161" t="s">
        <v>18</v>
      </c>
    </row>
    <row r="2162" spans="1:14" x14ac:dyDescent="0.3">
      <c r="A2162" t="s">
        <v>216</v>
      </c>
      <c r="B2162">
        <v>6</v>
      </c>
      <c r="C2162" t="s">
        <v>61</v>
      </c>
      <c r="D2162">
        <v>96493</v>
      </c>
      <c r="E2162" t="s">
        <v>66</v>
      </c>
      <c r="F2162">
        <v>14</v>
      </c>
      <c r="G2162" t="s">
        <v>28</v>
      </c>
      <c r="H2162">
        <v>11857.896000000001</v>
      </c>
      <c r="I2162">
        <v>0</v>
      </c>
      <c r="J2162">
        <v>411500</v>
      </c>
      <c r="K2162">
        <v>3477690</v>
      </c>
      <c r="M2162">
        <v>19943.16</v>
      </c>
      <c r="N2162" t="s">
        <v>18</v>
      </c>
    </row>
    <row r="2163" spans="1:14" x14ac:dyDescent="0.3">
      <c r="A2163" t="s">
        <v>216</v>
      </c>
      <c r="B2163">
        <v>6</v>
      </c>
      <c r="C2163" t="s">
        <v>61</v>
      </c>
      <c r="D2163">
        <v>96493</v>
      </c>
      <c r="E2163" t="s">
        <v>66</v>
      </c>
      <c r="F2163">
        <v>15</v>
      </c>
      <c r="G2163" t="s">
        <v>29</v>
      </c>
      <c r="H2163">
        <v>6438.7619999999997</v>
      </c>
      <c r="I2163">
        <v>0</v>
      </c>
      <c r="J2163">
        <v>125</v>
      </c>
      <c r="K2163">
        <v>0</v>
      </c>
      <c r="M2163">
        <v>0</v>
      </c>
      <c r="N2163" t="s">
        <v>18</v>
      </c>
    </row>
    <row r="2164" spans="1:14" x14ac:dyDescent="0.3">
      <c r="A2164" t="s">
        <v>216</v>
      </c>
      <c r="B2164">
        <v>6</v>
      </c>
      <c r="C2164" t="s">
        <v>61</v>
      </c>
      <c r="D2164">
        <v>96493</v>
      </c>
      <c r="E2164" t="s">
        <v>66</v>
      </c>
      <c r="F2164">
        <v>12</v>
      </c>
      <c r="G2164" t="s">
        <v>30</v>
      </c>
      <c r="H2164">
        <v>9928.7849999999999</v>
      </c>
      <c r="I2164">
        <v>0</v>
      </c>
      <c r="J2164">
        <v>5724055</v>
      </c>
      <c r="K2164">
        <v>19997877</v>
      </c>
      <c r="M2164">
        <v>39733.56</v>
      </c>
      <c r="N2164" t="s">
        <v>18</v>
      </c>
    </row>
    <row r="2165" spans="1:14" x14ac:dyDescent="0.3">
      <c r="A2165" t="s">
        <v>216</v>
      </c>
      <c r="B2165">
        <v>6</v>
      </c>
      <c r="C2165" t="s">
        <v>61</v>
      </c>
      <c r="D2165">
        <v>96493</v>
      </c>
      <c r="E2165" t="s">
        <v>66</v>
      </c>
      <c r="F2165">
        <v>16</v>
      </c>
      <c r="G2165" t="s">
        <v>31</v>
      </c>
      <c r="H2165">
        <v>4484.4750000000004</v>
      </c>
      <c r="I2165">
        <v>0</v>
      </c>
      <c r="J2165">
        <v>125</v>
      </c>
      <c r="K2165">
        <v>0</v>
      </c>
      <c r="M2165">
        <v>0</v>
      </c>
      <c r="N2165" t="s">
        <v>18</v>
      </c>
    </row>
    <row r="2166" spans="1:14" x14ac:dyDescent="0.3">
      <c r="A2166" t="s">
        <v>216</v>
      </c>
      <c r="B2166">
        <v>6</v>
      </c>
      <c r="C2166" t="s">
        <v>61</v>
      </c>
      <c r="D2166">
        <v>96493</v>
      </c>
      <c r="E2166" t="s">
        <v>66</v>
      </c>
      <c r="F2166">
        <v>11</v>
      </c>
      <c r="G2166" t="s">
        <v>32</v>
      </c>
      <c r="H2166">
        <v>4632.384</v>
      </c>
      <c r="I2166">
        <v>0</v>
      </c>
      <c r="J2166">
        <v>351920</v>
      </c>
      <c r="K2166">
        <v>1393938</v>
      </c>
      <c r="M2166">
        <v>0</v>
      </c>
      <c r="N2166" t="s">
        <v>18</v>
      </c>
    </row>
    <row r="2167" spans="1:14" x14ac:dyDescent="0.3">
      <c r="A2167" t="s">
        <v>216</v>
      </c>
      <c r="B2167">
        <v>6</v>
      </c>
      <c r="C2167" t="s">
        <v>61</v>
      </c>
      <c r="D2167">
        <v>96493</v>
      </c>
      <c r="E2167" t="s">
        <v>66</v>
      </c>
      <c r="F2167">
        <v>17</v>
      </c>
      <c r="G2167" t="s">
        <v>33</v>
      </c>
      <c r="H2167">
        <v>3625.3440000000001</v>
      </c>
      <c r="I2167">
        <v>0</v>
      </c>
      <c r="J2167">
        <v>125</v>
      </c>
      <c r="K2167">
        <v>0</v>
      </c>
      <c r="M2167">
        <v>0</v>
      </c>
      <c r="N2167" t="s">
        <v>18</v>
      </c>
    </row>
    <row r="2168" spans="1:14" x14ac:dyDescent="0.3">
      <c r="A2168" t="s">
        <v>216</v>
      </c>
      <c r="B2168">
        <v>6</v>
      </c>
      <c r="C2168" t="s">
        <v>61</v>
      </c>
      <c r="D2168">
        <v>96493</v>
      </c>
      <c r="E2168" t="s">
        <v>66</v>
      </c>
      <c r="F2168">
        <v>18</v>
      </c>
      <c r="G2168" t="s">
        <v>34</v>
      </c>
      <c r="H2168">
        <v>73992.263999999996</v>
      </c>
      <c r="I2168">
        <v>0</v>
      </c>
      <c r="J2168">
        <v>5724055</v>
      </c>
      <c r="K2168">
        <v>20021115</v>
      </c>
      <c r="M2168">
        <v>39733.56</v>
      </c>
      <c r="N2168" t="s">
        <v>18</v>
      </c>
    </row>
    <row r="2169" spans="1:14" x14ac:dyDescent="0.3">
      <c r="A2169" t="s">
        <v>216</v>
      </c>
      <c r="B2169">
        <v>6</v>
      </c>
      <c r="C2169" t="s">
        <v>61</v>
      </c>
      <c r="D2169">
        <v>88750</v>
      </c>
      <c r="E2169" t="s">
        <v>67</v>
      </c>
      <c r="F2169">
        <v>1</v>
      </c>
      <c r="G2169" t="s">
        <v>17</v>
      </c>
      <c r="H2169">
        <v>4934.4960000000001</v>
      </c>
      <c r="I2169">
        <v>0</v>
      </c>
      <c r="J2169">
        <v>771595</v>
      </c>
      <c r="K2169">
        <v>300042</v>
      </c>
      <c r="M2169">
        <v>1105.8</v>
      </c>
      <c r="N2169" t="s">
        <v>18</v>
      </c>
    </row>
    <row r="2170" spans="1:14" x14ac:dyDescent="0.3">
      <c r="A2170" t="s">
        <v>216</v>
      </c>
      <c r="B2170">
        <v>6</v>
      </c>
      <c r="C2170" t="s">
        <v>61</v>
      </c>
      <c r="D2170">
        <v>88750</v>
      </c>
      <c r="E2170" t="s">
        <v>67</v>
      </c>
      <c r="F2170">
        <v>2</v>
      </c>
      <c r="G2170" t="s">
        <v>19</v>
      </c>
      <c r="H2170">
        <v>2977.0619999999999</v>
      </c>
      <c r="I2170">
        <v>0</v>
      </c>
      <c r="J2170">
        <v>161505</v>
      </c>
      <c r="K2170">
        <v>1092306</v>
      </c>
      <c r="M2170">
        <v>715.92</v>
      </c>
      <c r="N2170" t="s">
        <v>18</v>
      </c>
    </row>
    <row r="2171" spans="1:14" x14ac:dyDescent="0.3">
      <c r="A2171" t="s">
        <v>216</v>
      </c>
      <c r="B2171">
        <v>6</v>
      </c>
      <c r="C2171" t="s">
        <v>61</v>
      </c>
      <c r="D2171">
        <v>88750</v>
      </c>
      <c r="E2171" t="s">
        <v>67</v>
      </c>
      <c r="F2171">
        <v>3</v>
      </c>
      <c r="G2171" t="s">
        <v>20</v>
      </c>
      <c r="H2171">
        <v>47.204999999999998</v>
      </c>
      <c r="I2171">
        <v>0</v>
      </c>
      <c r="J2171">
        <v>1373790</v>
      </c>
      <c r="K2171">
        <v>2047938</v>
      </c>
      <c r="M2171">
        <v>1076.1600000000001</v>
      </c>
      <c r="N2171" t="s">
        <v>18</v>
      </c>
    </row>
    <row r="2172" spans="1:14" x14ac:dyDescent="0.3">
      <c r="A2172" t="s">
        <v>216</v>
      </c>
      <c r="B2172">
        <v>6</v>
      </c>
      <c r="C2172" t="s">
        <v>61</v>
      </c>
      <c r="D2172">
        <v>88750</v>
      </c>
      <c r="E2172" t="s">
        <v>67</v>
      </c>
      <c r="F2172">
        <v>4</v>
      </c>
      <c r="G2172" t="s">
        <v>21</v>
      </c>
      <c r="H2172">
        <v>2184.018</v>
      </c>
      <c r="I2172">
        <v>0</v>
      </c>
      <c r="J2172">
        <v>541595</v>
      </c>
      <c r="K2172">
        <v>918984</v>
      </c>
      <c r="M2172">
        <v>1051.08</v>
      </c>
      <c r="N2172" t="s">
        <v>18</v>
      </c>
    </row>
    <row r="2173" spans="1:14" x14ac:dyDescent="0.3">
      <c r="A2173" t="s">
        <v>216</v>
      </c>
      <c r="B2173">
        <v>6</v>
      </c>
      <c r="C2173" t="s">
        <v>61</v>
      </c>
      <c r="D2173">
        <v>88750</v>
      </c>
      <c r="E2173" t="s">
        <v>67</v>
      </c>
      <c r="F2173">
        <v>5</v>
      </c>
      <c r="G2173" t="s">
        <v>22</v>
      </c>
      <c r="H2173">
        <v>5047.7879999999996</v>
      </c>
      <c r="I2173">
        <v>0</v>
      </c>
      <c r="J2173">
        <v>360125</v>
      </c>
      <c r="K2173">
        <v>827394</v>
      </c>
      <c r="M2173">
        <v>1377.12</v>
      </c>
      <c r="N2173" t="s">
        <v>18</v>
      </c>
    </row>
    <row r="2174" spans="1:14" x14ac:dyDescent="0.3">
      <c r="A2174" t="s">
        <v>216</v>
      </c>
      <c r="B2174">
        <v>6</v>
      </c>
      <c r="C2174" t="s">
        <v>61</v>
      </c>
      <c r="D2174">
        <v>88750</v>
      </c>
      <c r="E2174" t="s">
        <v>67</v>
      </c>
      <c r="F2174">
        <v>6</v>
      </c>
      <c r="G2174" t="s">
        <v>23</v>
      </c>
      <c r="H2174">
        <v>11502.285</v>
      </c>
      <c r="I2174">
        <v>0</v>
      </c>
      <c r="J2174">
        <v>2079520</v>
      </c>
      <c r="K2174">
        <v>6515700</v>
      </c>
      <c r="M2174">
        <v>9621.6</v>
      </c>
      <c r="N2174" t="s">
        <v>18</v>
      </c>
    </row>
    <row r="2175" spans="1:14" x14ac:dyDescent="0.3">
      <c r="A2175" t="s">
        <v>216</v>
      </c>
      <c r="B2175">
        <v>6</v>
      </c>
      <c r="C2175" t="s">
        <v>61</v>
      </c>
      <c r="D2175">
        <v>88750</v>
      </c>
      <c r="E2175" t="s">
        <v>67</v>
      </c>
      <c r="F2175">
        <v>13</v>
      </c>
      <c r="G2175" t="s">
        <v>24</v>
      </c>
      <c r="H2175">
        <v>26692.853999999999</v>
      </c>
      <c r="I2175">
        <v>0</v>
      </c>
      <c r="J2175">
        <v>5288130</v>
      </c>
      <c r="K2175">
        <v>13763316</v>
      </c>
      <c r="M2175">
        <v>17916.240000000002</v>
      </c>
      <c r="N2175" t="s">
        <v>18</v>
      </c>
    </row>
    <row r="2176" spans="1:14" x14ac:dyDescent="0.3">
      <c r="A2176" t="s">
        <v>216</v>
      </c>
      <c r="B2176">
        <v>6</v>
      </c>
      <c r="C2176" t="s">
        <v>61</v>
      </c>
      <c r="D2176">
        <v>88750</v>
      </c>
      <c r="E2176" t="s">
        <v>67</v>
      </c>
      <c r="F2176">
        <v>7</v>
      </c>
      <c r="G2176" t="s">
        <v>25</v>
      </c>
      <c r="H2176">
        <v>7829.7359999999999</v>
      </c>
      <c r="I2176">
        <v>0</v>
      </c>
      <c r="J2176">
        <v>266810</v>
      </c>
      <c r="K2176">
        <v>1978107</v>
      </c>
      <c r="M2176">
        <v>7770.24</v>
      </c>
      <c r="N2176" t="s">
        <v>18</v>
      </c>
    </row>
    <row r="2177" spans="1:14" x14ac:dyDescent="0.3">
      <c r="A2177" t="s">
        <v>216</v>
      </c>
      <c r="B2177">
        <v>6</v>
      </c>
      <c r="C2177" t="s">
        <v>61</v>
      </c>
      <c r="D2177">
        <v>88750</v>
      </c>
      <c r="E2177" t="s">
        <v>67</v>
      </c>
      <c r="F2177">
        <v>8</v>
      </c>
      <c r="G2177" t="s">
        <v>26</v>
      </c>
      <c r="H2177">
        <v>2482.9830000000002</v>
      </c>
      <c r="I2177">
        <v>0</v>
      </c>
      <c r="J2177">
        <v>54150</v>
      </c>
      <c r="K2177">
        <v>414267</v>
      </c>
      <c r="M2177">
        <v>3935.28</v>
      </c>
      <c r="N2177" t="s">
        <v>18</v>
      </c>
    </row>
    <row r="2178" spans="1:14" x14ac:dyDescent="0.3">
      <c r="A2178" t="s">
        <v>216</v>
      </c>
      <c r="B2178">
        <v>6</v>
      </c>
      <c r="C2178" t="s">
        <v>61</v>
      </c>
      <c r="D2178">
        <v>88750</v>
      </c>
      <c r="E2178" t="s">
        <v>67</v>
      </c>
      <c r="F2178">
        <v>9</v>
      </c>
      <c r="G2178" t="s">
        <v>27</v>
      </c>
      <c r="H2178">
        <v>2054.991</v>
      </c>
      <c r="I2178">
        <v>0</v>
      </c>
      <c r="J2178">
        <v>64450</v>
      </c>
      <c r="K2178">
        <v>468240</v>
      </c>
      <c r="M2178">
        <v>3782.52</v>
      </c>
      <c r="N2178" t="s">
        <v>18</v>
      </c>
    </row>
    <row r="2179" spans="1:14" x14ac:dyDescent="0.3">
      <c r="A2179" t="s">
        <v>216</v>
      </c>
      <c r="B2179">
        <v>6</v>
      </c>
      <c r="C2179" t="s">
        <v>61</v>
      </c>
      <c r="D2179">
        <v>88750</v>
      </c>
      <c r="E2179" t="s">
        <v>67</v>
      </c>
      <c r="F2179">
        <v>14</v>
      </c>
      <c r="G2179" t="s">
        <v>28</v>
      </c>
      <c r="H2179">
        <v>12367.71</v>
      </c>
      <c r="I2179">
        <v>0</v>
      </c>
      <c r="J2179">
        <v>385410</v>
      </c>
      <c r="K2179">
        <v>2650152</v>
      </c>
      <c r="M2179">
        <v>15884.76</v>
      </c>
      <c r="N2179" t="s">
        <v>18</v>
      </c>
    </row>
    <row r="2180" spans="1:14" x14ac:dyDescent="0.3">
      <c r="A2180" t="s">
        <v>216</v>
      </c>
      <c r="B2180">
        <v>6</v>
      </c>
      <c r="C2180" t="s">
        <v>61</v>
      </c>
      <c r="D2180">
        <v>88750</v>
      </c>
      <c r="E2180" t="s">
        <v>67</v>
      </c>
      <c r="F2180">
        <v>15</v>
      </c>
      <c r="G2180" t="s">
        <v>29</v>
      </c>
      <c r="H2180">
        <v>5047.7879999999996</v>
      </c>
      <c r="I2180">
        <v>0</v>
      </c>
      <c r="J2180">
        <v>130</v>
      </c>
      <c r="K2180">
        <v>0</v>
      </c>
      <c r="M2180">
        <v>0</v>
      </c>
      <c r="N2180" t="s">
        <v>18</v>
      </c>
    </row>
    <row r="2181" spans="1:14" x14ac:dyDescent="0.3">
      <c r="A2181" t="s">
        <v>216</v>
      </c>
      <c r="B2181">
        <v>6</v>
      </c>
      <c r="C2181" t="s">
        <v>61</v>
      </c>
      <c r="D2181">
        <v>88750</v>
      </c>
      <c r="E2181" t="s">
        <v>67</v>
      </c>
      <c r="F2181">
        <v>12</v>
      </c>
      <c r="G2181" t="s">
        <v>30</v>
      </c>
      <c r="H2181">
        <v>8821.0409999999993</v>
      </c>
      <c r="I2181">
        <v>0</v>
      </c>
      <c r="J2181">
        <v>5673540</v>
      </c>
      <c r="K2181">
        <v>17478204</v>
      </c>
      <c r="M2181">
        <v>33801</v>
      </c>
      <c r="N2181" t="s">
        <v>18</v>
      </c>
    </row>
    <row r="2182" spans="1:14" x14ac:dyDescent="0.3">
      <c r="A2182" t="s">
        <v>216</v>
      </c>
      <c r="B2182">
        <v>6</v>
      </c>
      <c r="C2182" t="s">
        <v>61</v>
      </c>
      <c r="D2182">
        <v>88750</v>
      </c>
      <c r="E2182" t="s">
        <v>67</v>
      </c>
      <c r="F2182">
        <v>16</v>
      </c>
      <c r="G2182" t="s">
        <v>31</v>
      </c>
      <c r="H2182">
        <v>5198.8440000000001</v>
      </c>
      <c r="I2182">
        <v>0</v>
      </c>
      <c r="J2182">
        <v>130</v>
      </c>
      <c r="K2182">
        <v>0</v>
      </c>
      <c r="M2182">
        <v>0</v>
      </c>
      <c r="N2182" t="s">
        <v>18</v>
      </c>
    </row>
    <row r="2183" spans="1:14" x14ac:dyDescent="0.3">
      <c r="A2183" t="s">
        <v>216</v>
      </c>
      <c r="B2183">
        <v>6</v>
      </c>
      <c r="C2183" t="s">
        <v>61</v>
      </c>
      <c r="D2183">
        <v>88750</v>
      </c>
      <c r="E2183" t="s">
        <v>67</v>
      </c>
      <c r="F2183">
        <v>11</v>
      </c>
      <c r="G2183" t="s">
        <v>32</v>
      </c>
      <c r="H2183">
        <v>0</v>
      </c>
      <c r="I2183">
        <v>0</v>
      </c>
      <c r="J2183">
        <v>0</v>
      </c>
      <c r="K2183">
        <v>0</v>
      </c>
      <c r="M2183">
        <v>0</v>
      </c>
      <c r="N2183" t="s">
        <v>18</v>
      </c>
    </row>
    <row r="2184" spans="1:14" x14ac:dyDescent="0.3">
      <c r="A2184" t="s">
        <v>216</v>
      </c>
      <c r="B2184">
        <v>6</v>
      </c>
      <c r="C2184" t="s">
        <v>61</v>
      </c>
      <c r="D2184">
        <v>88750</v>
      </c>
      <c r="E2184" t="s">
        <v>67</v>
      </c>
      <c r="F2184">
        <v>17</v>
      </c>
      <c r="G2184" t="s">
        <v>33</v>
      </c>
      <c r="H2184">
        <v>2756.7719999999999</v>
      </c>
      <c r="I2184">
        <v>356</v>
      </c>
      <c r="J2184">
        <v>130</v>
      </c>
      <c r="K2184">
        <v>0</v>
      </c>
      <c r="M2184">
        <v>0</v>
      </c>
      <c r="N2184" t="s">
        <v>18</v>
      </c>
    </row>
    <row r="2185" spans="1:14" x14ac:dyDescent="0.3">
      <c r="A2185" t="s">
        <v>216</v>
      </c>
      <c r="B2185">
        <v>6</v>
      </c>
      <c r="C2185" t="s">
        <v>61</v>
      </c>
      <c r="D2185">
        <v>88750</v>
      </c>
      <c r="E2185" t="s">
        <v>67</v>
      </c>
      <c r="F2185">
        <v>18</v>
      </c>
      <c r="G2185" t="s">
        <v>34</v>
      </c>
      <c r="H2185">
        <v>60885.008999999998</v>
      </c>
      <c r="I2185">
        <v>356</v>
      </c>
      <c r="J2185">
        <v>5673540</v>
      </c>
      <c r="K2185">
        <v>17580000</v>
      </c>
      <c r="M2185">
        <v>33801</v>
      </c>
      <c r="N2185" t="s">
        <v>18</v>
      </c>
    </row>
    <row r="2186" spans="1:14" x14ac:dyDescent="0.3">
      <c r="A2186" t="s">
        <v>216</v>
      </c>
      <c r="B2186">
        <v>6</v>
      </c>
      <c r="C2186" t="s">
        <v>68</v>
      </c>
      <c r="D2186">
        <v>78450</v>
      </c>
      <c r="E2186" t="s">
        <v>69</v>
      </c>
      <c r="F2186">
        <v>1</v>
      </c>
      <c r="G2186" t="s">
        <v>17</v>
      </c>
      <c r="H2186">
        <v>3656.8139999999999</v>
      </c>
      <c r="I2186">
        <v>0</v>
      </c>
      <c r="J2186">
        <v>441605</v>
      </c>
      <c r="K2186">
        <v>1836177</v>
      </c>
      <c r="M2186">
        <v>1046.52</v>
      </c>
      <c r="N2186" t="s">
        <v>39</v>
      </c>
    </row>
    <row r="2187" spans="1:14" x14ac:dyDescent="0.3">
      <c r="A2187" t="s">
        <v>216</v>
      </c>
      <c r="B2187">
        <v>6</v>
      </c>
      <c r="C2187" t="s">
        <v>68</v>
      </c>
      <c r="D2187">
        <v>78450</v>
      </c>
      <c r="E2187" t="s">
        <v>69</v>
      </c>
      <c r="F2187">
        <v>2</v>
      </c>
      <c r="G2187" t="s">
        <v>19</v>
      </c>
      <c r="H2187">
        <v>2010.933</v>
      </c>
      <c r="I2187">
        <v>0</v>
      </c>
      <c r="J2187">
        <v>99010</v>
      </c>
      <c r="K2187">
        <v>666339</v>
      </c>
      <c r="M2187">
        <v>585.96</v>
      </c>
      <c r="N2187" t="s">
        <v>39</v>
      </c>
    </row>
    <row r="2188" spans="1:14" x14ac:dyDescent="0.3">
      <c r="A2188" t="s">
        <v>216</v>
      </c>
      <c r="B2188">
        <v>6</v>
      </c>
      <c r="C2188" t="s">
        <v>68</v>
      </c>
      <c r="D2188">
        <v>78450</v>
      </c>
      <c r="E2188" t="s">
        <v>69</v>
      </c>
      <c r="F2188">
        <v>3</v>
      </c>
      <c r="G2188" t="s">
        <v>20</v>
      </c>
      <c r="H2188">
        <v>47.204999999999998</v>
      </c>
      <c r="I2188">
        <v>0</v>
      </c>
      <c r="J2188">
        <v>486980</v>
      </c>
      <c r="K2188">
        <v>819558</v>
      </c>
      <c r="M2188">
        <v>898.32</v>
      </c>
      <c r="N2188" t="s">
        <v>39</v>
      </c>
    </row>
    <row r="2189" spans="1:14" x14ac:dyDescent="0.3">
      <c r="A2189" t="s">
        <v>216</v>
      </c>
      <c r="B2189">
        <v>6</v>
      </c>
      <c r="C2189" t="s">
        <v>68</v>
      </c>
      <c r="D2189">
        <v>78450</v>
      </c>
      <c r="E2189" t="s">
        <v>69</v>
      </c>
      <c r="F2189">
        <v>4</v>
      </c>
      <c r="G2189" t="s">
        <v>21</v>
      </c>
      <c r="H2189">
        <v>2061.2849999999999</v>
      </c>
      <c r="I2189">
        <v>0</v>
      </c>
      <c r="J2189">
        <v>429280</v>
      </c>
      <c r="K2189">
        <v>808773</v>
      </c>
      <c r="M2189">
        <v>756.96</v>
      </c>
      <c r="N2189" t="s">
        <v>39</v>
      </c>
    </row>
    <row r="2190" spans="1:14" x14ac:dyDescent="0.3">
      <c r="A2190" t="s">
        <v>216</v>
      </c>
      <c r="B2190">
        <v>6</v>
      </c>
      <c r="C2190" t="s">
        <v>68</v>
      </c>
      <c r="D2190">
        <v>78450</v>
      </c>
      <c r="E2190" t="s">
        <v>69</v>
      </c>
      <c r="F2190">
        <v>5</v>
      </c>
      <c r="G2190" t="s">
        <v>22</v>
      </c>
      <c r="H2190">
        <v>3228.8220000000001</v>
      </c>
      <c r="I2190">
        <v>0</v>
      </c>
      <c r="J2190">
        <v>186510</v>
      </c>
      <c r="K2190">
        <v>457092</v>
      </c>
      <c r="M2190">
        <v>1048.8</v>
      </c>
      <c r="N2190" t="s">
        <v>39</v>
      </c>
    </row>
    <row r="2191" spans="1:14" x14ac:dyDescent="0.3">
      <c r="A2191" t="s">
        <v>216</v>
      </c>
      <c r="B2191">
        <v>6</v>
      </c>
      <c r="C2191" t="s">
        <v>68</v>
      </c>
      <c r="D2191">
        <v>78450</v>
      </c>
      <c r="E2191" t="s">
        <v>69</v>
      </c>
      <c r="F2191">
        <v>6</v>
      </c>
      <c r="G2191" t="s">
        <v>23</v>
      </c>
      <c r="H2191">
        <v>8610.1919999999991</v>
      </c>
      <c r="I2191">
        <v>0</v>
      </c>
      <c r="J2191">
        <v>1402905</v>
      </c>
      <c r="K2191">
        <v>5457465</v>
      </c>
      <c r="M2191">
        <v>10971.36</v>
      </c>
      <c r="N2191" t="s">
        <v>39</v>
      </c>
    </row>
    <row r="2192" spans="1:14" x14ac:dyDescent="0.3">
      <c r="A2192" t="s">
        <v>216</v>
      </c>
      <c r="B2192">
        <v>6</v>
      </c>
      <c r="C2192" t="s">
        <v>68</v>
      </c>
      <c r="D2192">
        <v>78450</v>
      </c>
      <c r="E2192" t="s">
        <v>69</v>
      </c>
      <c r="F2192">
        <v>13</v>
      </c>
      <c r="G2192" t="s">
        <v>24</v>
      </c>
      <c r="H2192">
        <v>19615.251</v>
      </c>
      <c r="I2192">
        <v>0</v>
      </c>
      <c r="J2192">
        <v>3046290</v>
      </c>
      <c r="K2192">
        <v>10077768</v>
      </c>
      <c r="M2192">
        <v>17742.96</v>
      </c>
      <c r="N2192" t="s">
        <v>39</v>
      </c>
    </row>
    <row r="2193" spans="1:14" x14ac:dyDescent="0.3">
      <c r="A2193" t="s">
        <v>216</v>
      </c>
      <c r="B2193">
        <v>6</v>
      </c>
      <c r="C2193" t="s">
        <v>68</v>
      </c>
      <c r="D2193">
        <v>78450</v>
      </c>
      <c r="E2193" t="s">
        <v>69</v>
      </c>
      <c r="F2193">
        <v>7</v>
      </c>
      <c r="G2193" t="s">
        <v>25</v>
      </c>
      <c r="H2193">
        <v>5995.0349999999999</v>
      </c>
      <c r="I2193">
        <v>0</v>
      </c>
      <c r="J2193">
        <v>185210</v>
      </c>
      <c r="K2193">
        <v>1679739</v>
      </c>
      <c r="M2193">
        <v>6881.04</v>
      </c>
      <c r="N2193" t="s">
        <v>39</v>
      </c>
    </row>
    <row r="2194" spans="1:14" x14ac:dyDescent="0.3">
      <c r="A2194" t="s">
        <v>216</v>
      </c>
      <c r="B2194">
        <v>6</v>
      </c>
      <c r="C2194" t="s">
        <v>68</v>
      </c>
      <c r="D2194">
        <v>78450</v>
      </c>
      <c r="E2194" t="s">
        <v>69</v>
      </c>
      <c r="F2194">
        <v>8</v>
      </c>
      <c r="G2194" t="s">
        <v>26</v>
      </c>
      <c r="H2194">
        <v>2914.1219999999998</v>
      </c>
      <c r="I2194">
        <v>0</v>
      </c>
      <c r="J2194">
        <v>59285</v>
      </c>
      <c r="K2194">
        <v>453765</v>
      </c>
      <c r="M2194">
        <v>4366.2</v>
      </c>
      <c r="N2194" t="s">
        <v>39</v>
      </c>
    </row>
    <row r="2195" spans="1:14" x14ac:dyDescent="0.3">
      <c r="A2195" t="s">
        <v>216</v>
      </c>
      <c r="B2195">
        <v>6</v>
      </c>
      <c r="C2195" t="s">
        <v>68</v>
      </c>
      <c r="D2195">
        <v>78450</v>
      </c>
      <c r="E2195" t="s">
        <v>69</v>
      </c>
      <c r="F2195">
        <v>9</v>
      </c>
      <c r="G2195" t="s">
        <v>27</v>
      </c>
      <c r="H2195">
        <v>1639.587</v>
      </c>
      <c r="I2195">
        <v>0</v>
      </c>
      <c r="J2195">
        <v>48815</v>
      </c>
      <c r="K2195">
        <v>416598</v>
      </c>
      <c r="M2195">
        <v>5323.8</v>
      </c>
      <c r="N2195" t="s">
        <v>39</v>
      </c>
    </row>
    <row r="2196" spans="1:14" x14ac:dyDescent="0.3">
      <c r="A2196" t="s">
        <v>216</v>
      </c>
      <c r="B2196">
        <v>6</v>
      </c>
      <c r="C2196" t="s">
        <v>68</v>
      </c>
      <c r="D2196">
        <v>78450</v>
      </c>
      <c r="E2196" t="s">
        <v>69</v>
      </c>
      <c r="F2196">
        <v>14</v>
      </c>
      <c r="G2196" t="s">
        <v>28</v>
      </c>
      <c r="H2196">
        <v>10548.744000000001</v>
      </c>
      <c r="I2196">
        <v>0</v>
      </c>
      <c r="J2196">
        <v>293310</v>
      </c>
      <c r="K2196">
        <v>2507304</v>
      </c>
      <c r="M2196">
        <v>17257.32</v>
      </c>
      <c r="N2196" t="s">
        <v>39</v>
      </c>
    </row>
    <row r="2197" spans="1:14" x14ac:dyDescent="0.3">
      <c r="A2197" t="s">
        <v>216</v>
      </c>
      <c r="B2197">
        <v>6</v>
      </c>
      <c r="C2197" t="s">
        <v>68</v>
      </c>
      <c r="D2197">
        <v>78450</v>
      </c>
      <c r="E2197" t="s">
        <v>69</v>
      </c>
      <c r="F2197">
        <v>15</v>
      </c>
      <c r="G2197" t="s">
        <v>29</v>
      </c>
      <c r="H2197">
        <v>3952.6320000000001</v>
      </c>
      <c r="I2197">
        <v>0</v>
      </c>
      <c r="J2197">
        <v>135</v>
      </c>
      <c r="K2197">
        <v>0</v>
      </c>
      <c r="M2197">
        <v>0</v>
      </c>
      <c r="N2197" t="s">
        <v>39</v>
      </c>
    </row>
    <row r="2198" spans="1:14" x14ac:dyDescent="0.3">
      <c r="A2198" t="s">
        <v>216</v>
      </c>
      <c r="B2198">
        <v>6</v>
      </c>
      <c r="C2198" t="s">
        <v>68</v>
      </c>
      <c r="D2198">
        <v>78450</v>
      </c>
      <c r="E2198" t="s">
        <v>69</v>
      </c>
      <c r="F2198">
        <v>12</v>
      </c>
      <c r="G2198" t="s">
        <v>30</v>
      </c>
      <c r="H2198">
        <v>6913.9589999999998</v>
      </c>
      <c r="I2198">
        <v>0</v>
      </c>
      <c r="J2198">
        <v>3339600</v>
      </c>
      <c r="K2198">
        <v>11804211</v>
      </c>
      <c r="M2198">
        <v>35000.28</v>
      </c>
      <c r="N2198" t="s">
        <v>39</v>
      </c>
    </row>
    <row r="2199" spans="1:14" x14ac:dyDescent="0.3">
      <c r="A2199" t="s">
        <v>216</v>
      </c>
      <c r="B2199">
        <v>6</v>
      </c>
      <c r="C2199" t="s">
        <v>68</v>
      </c>
      <c r="D2199">
        <v>78450</v>
      </c>
      <c r="E2199" t="s">
        <v>69</v>
      </c>
      <c r="F2199">
        <v>16</v>
      </c>
      <c r="G2199" t="s">
        <v>31</v>
      </c>
      <c r="H2199">
        <v>3184.7640000000001</v>
      </c>
      <c r="I2199">
        <v>0</v>
      </c>
      <c r="J2199">
        <v>135</v>
      </c>
      <c r="K2199">
        <v>0</v>
      </c>
      <c r="M2199">
        <v>0</v>
      </c>
      <c r="N2199" t="s">
        <v>39</v>
      </c>
    </row>
    <row r="2200" spans="1:14" x14ac:dyDescent="0.3">
      <c r="A2200" t="s">
        <v>216</v>
      </c>
      <c r="B2200">
        <v>6</v>
      </c>
      <c r="C2200" t="s">
        <v>68</v>
      </c>
      <c r="D2200">
        <v>78450</v>
      </c>
      <c r="E2200" t="s">
        <v>69</v>
      </c>
      <c r="F2200">
        <v>11</v>
      </c>
      <c r="G2200" t="s">
        <v>32</v>
      </c>
      <c r="H2200">
        <v>3288.6149999999998</v>
      </c>
      <c r="I2200">
        <v>0</v>
      </c>
      <c r="J2200">
        <v>556970</v>
      </c>
      <c r="K2200">
        <v>1458501</v>
      </c>
      <c r="M2200">
        <v>0</v>
      </c>
      <c r="N2200" t="s">
        <v>39</v>
      </c>
    </row>
    <row r="2201" spans="1:14" x14ac:dyDescent="0.3">
      <c r="A2201" t="s">
        <v>216</v>
      </c>
      <c r="B2201">
        <v>6</v>
      </c>
      <c r="C2201" t="s">
        <v>68</v>
      </c>
      <c r="D2201">
        <v>78450</v>
      </c>
      <c r="E2201" t="s">
        <v>69</v>
      </c>
      <c r="F2201">
        <v>17</v>
      </c>
      <c r="G2201" t="s">
        <v>33</v>
      </c>
      <c r="H2201">
        <v>2309.8980000000001</v>
      </c>
      <c r="I2201">
        <v>0</v>
      </c>
      <c r="J2201">
        <v>135</v>
      </c>
      <c r="K2201">
        <v>0</v>
      </c>
      <c r="M2201">
        <v>0</v>
      </c>
      <c r="N2201" t="s">
        <v>39</v>
      </c>
    </row>
    <row r="2202" spans="1:14" x14ac:dyDescent="0.3">
      <c r="A2202" t="s">
        <v>216</v>
      </c>
      <c r="B2202">
        <v>6</v>
      </c>
      <c r="C2202" t="s">
        <v>68</v>
      </c>
      <c r="D2202">
        <v>78450</v>
      </c>
      <c r="E2202" t="s">
        <v>69</v>
      </c>
      <c r="F2202">
        <v>18</v>
      </c>
      <c r="G2202" t="s">
        <v>34</v>
      </c>
      <c r="H2202">
        <v>49813.862999999998</v>
      </c>
      <c r="I2202">
        <v>0</v>
      </c>
      <c r="J2202">
        <v>3339600</v>
      </c>
      <c r="K2202">
        <v>1320570</v>
      </c>
      <c r="M2202">
        <v>35000.28</v>
      </c>
      <c r="N2202" t="s">
        <v>39</v>
      </c>
    </row>
    <row r="2203" spans="1:14" x14ac:dyDescent="0.3">
      <c r="A2203" t="s">
        <v>216</v>
      </c>
      <c r="B2203">
        <v>6</v>
      </c>
      <c r="C2203" t="s">
        <v>68</v>
      </c>
      <c r="D2203">
        <v>94153</v>
      </c>
      <c r="E2203" t="s">
        <v>70</v>
      </c>
      <c r="F2203">
        <v>1</v>
      </c>
      <c r="G2203" t="s">
        <v>17</v>
      </c>
      <c r="H2203">
        <v>4188.6570000000002</v>
      </c>
      <c r="I2203">
        <v>0</v>
      </c>
      <c r="J2203">
        <v>609630</v>
      </c>
      <c r="K2203">
        <v>2431623</v>
      </c>
      <c r="M2203">
        <v>909.72</v>
      </c>
      <c r="N2203" t="s">
        <v>39</v>
      </c>
    </row>
    <row r="2204" spans="1:14" x14ac:dyDescent="0.3">
      <c r="A2204" t="s">
        <v>216</v>
      </c>
      <c r="B2204">
        <v>6</v>
      </c>
      <c r="C2204" t="s">
        <v>68</v>
      </c>
      <c r="D2204">
        <v>94153</v>
      </c>
      <c r="E2204" t="s">
        <v>70</v>
      </c>
      <c r="F2204">
        <v>2</v>
      </c>
      <c r="G2204" t="s">
        <v>19</v>
      </c>
      <c r="H2204">
        <v>2029.8150000000001</v>
      </c>
      <c r="I2204">
        <v>0</v>
      </c>
      <c r="J2204">
        <v>89505</v>
      </c>
      <c r="K2204">
        <v>570501</v>
      </c>
      <c r="M2204">
        <v>617.88</v>
      </c>
      <c r="N2204" t="s">
        <v>39</v>
      </c>
    </row>
    <row r="2205" spans="1:14" x14ac:dyDescent="0.3">
      <c r="A2205" t="s">
        <v>216</v>
      </c>
      <c r="B2205">
        <v>6</v>
      </c>
      <c r="C2205" t="s">
        <v>68</v>
      </c>
      <c r="D2205">
        <v>94153</v>
      </c>
      <c r="E2205" t="s">
        <v>70</v>
      </c>
      <c r="F2205">
        <v>3</v>
      </c>
      <c r="G2205" t="s">
        <v>20</v>
      </c>
      <c r="H2205">
        <v>47.204999999999998</v>
      </c>
      <c r="I2205">
        <v>0</v>
      </c>
      <c r="J2205">
        <v>755890</v>
      </c>
      <c r="K2205">
        <v>1218849</v>
      </c>
      <c r="M2205">
        <v>1158.24</v>
      </c>
      <c r="N2205" t="s">
        <v>39</v>
      </c>
    </row>
    <row r="2206" spans="1:14" x14ac:dyDescent="0.3">
      <c r="A2206" t="s">
        <v>216</v>
      </c>
      <c r="B2206">
        <v>6</v>
      </c>
      <c r="C2206" t="s">
        <v>68</v>
      </c>
      <c r="D2206">
        <v>94153</v>
      </c>
      <c r="E2206" t="s">
        <v>70</v>
      </c>
      <c r="F2206">
        <v>4</v>
      </c>
      <c r="G2206" t="s">
        <v>21</v>
      </c>
      <c r="H2206">
        <v>2407.4549999999999</v>
      </c>
      <c r="I2206">
        <v>0</v>
      </c>
      <c r="J2206">
        <v>498180</v>
      </c>
      <c r="K2206">
        <v>1048203</v>
      </c>
      <c r="M2206">
        <v>1174.2</v>
      </c>
      <c r="N2206" t="s">
        <v>39</v>
      </c>
    </row>
    <row r="2207" spans="1:14" x14ac:dyDescent="0.3">
      <c r="A2207" t="s">
        <v>216</v>
      </c>
      <c r="B2207">
        <v>6</v>
      </c>
      <c r="C2207" t="s">
        <v>68</v>
      </c>
      <c r="D2207">
        <v>94153</v>
      </c>
      <c r="E2207" t="s">
        <v>70</v>
      </c>
      <c r="F2207">
        <v>5</v>
      </c>
      <c r="G2207" t="s">
        <v>22</v>
      </c>
      <c r="H2207">
        <v>3930.6030000000001</v>
      </c>
      <c r="I2207">
        <v>0</v>
      </c>
      <c r="J2207">
        <v>287575</v>
      </c>
      <c r="K2207">
        <v>675396</v>
      </c>
      <c r="M2207">
        <v>1121.76</v>
      </c>
      <c r="N2207" t="s">
        <v>39</v>
      </c>
    </row>
    <row r="2208" spans="1:14" x14ac:dyDescent="0.3">
      <c r="A2208" t="s">
        <v>216</v>
      </c>
      <c r="B2208">
        <v>6</v>
      </c>
      <c r="C2208" t="s">
        <v>68</v>
      </c>
      <c r="D2208">
        <v>94153</v>
      </c>
      <c r="E2208" t="s">
        <v>70</v>
      </c>
      <c r="F2208">
        <v>6</v>
      </c>
      <c r="G2208" t="s">
        <v>23</v>
      </c>
      <c r="H2208">
        <v>14532.846</v>
      </c>
      <c r="I2208">
        <v>0</v>
      </c>
      <c r="J2208">
        <v>2045290</v>
      </c>
      <c r="K2208">
        <v>7083732</v>
      </c>
      <c r="M2208">
        <v>12120.48</v>
      </c>
      <c r="N2208" t="s">
        <v>39</v>
      </c>
    </row>
    <row r="2209" spans="1:14" x14ac:dyDescent="0.3">
      <c r="A2209" t="s">
        <v>216</v>
      </c>
      <c r="B2209">
        <v>6</v>
      </c>
      <c r="C2209" t="s">
        <v>68</v>
      </c>
      <c r="D2209">
        <v>94153</v>
      </c>
      <c r="E2209" t="s">
        <v>70</v>
      </c>
      <c r="F2209">
        <v>13</v>
      </c>
      <c r="G2209" t="s">
        <v>24</v>
      </c>
      <c r="H2209">
        <v>27136.580999999998</v>
      </c>
      <c r="I2209">
        <v>0</v>
      </c>
      <c r="J2209">
        <v>4286070</v>
      </c>
      <c r="K2209">
        <v>12594168</v>
      </c>
      <c r="M2209">
        <v>19667.28</v>
      </c>
      <c r="N2209" t="s">
        <v>39</v>
      </c>
    </row>
    <row r="2210" spans="1:14" x14ac:dyDescent="0.3">
      <c r="A2210" t="s">
        <v>216</v>
      </c>
      <c r="B2210">
        <v>6</v>
      </c>
      <c r="C2210" t="s">
        <v>68</v>
      </c>
      <c r="D2210">
        <v>94153</v>
      </c>
      <c r="E2210" t="s">
        <v>70</v>
      </c>
      <c r="F2210">
        <v>7</v>
      </c>
      <c r="G2210" t="s">
        <v>25</v>
      </c>
      <c r="H2210">
        <v>7386.009</v>
      </c>
      <c r="I2210">
        <v>0</v>
      </c>
      <c r="J2210">
        <v>244960</v>
      </c>
      <c r="K2210">
        <v>2092287</v>
      </c>
      <c r="M2210">
        <v>7241.28</v>
      </c>
      <c r="N2210" t="s">
        <v>39</v>
      </c>
    </row>
    <row r="2211" spans="1:14" x14ac:dyDescent="0.3">
      <c r="A2211" t="s">
        <v>216</v>
      </c>
      <c r="B2211">
        <v>6</v>
      </c>
      <c r="C2211" t="s">
        <v>68</v>
      </c>
      <c r="D2211">
        <v>94153</v>
      </c>
      <c r="E2211" t="s">
        <v>70</v>
      </c>
      <c r="F2211">
        <v>8</v>
      </c>
      <c r="G2211" t="s">
        <v>26</v>
      </c>
      <c r="H2211">
        <v>2486.13</v>
      </c>
      <c r="I2211">
        <v>0</v>
      </c>
      <c r="J2211">
        <v>63360</v>
      </c>
      <c r="K2211">
        <v>443658</v>
      </c>
      <c r="M2211">
        <v>4808.5200000000004</v>
      </c>
      <c r="N2211" t="s">
        <v>39</v>
      </c>
    </row>
    <row r="2212" spans="1:14" x14ac:dyDescent="0.3">
      <c r="A2212" t="s">
        <v>216</v>
      </c>
      <c r="B2212">
        <v>6</v>
      </c>
      <c r="C2212" t="s">
        <v>68</v>
      </c>
      <c r="D2212">
        <v>94153</v>
      </c>
      <c r="E2212" t="s">
        <v>70</v>
      </c>
      <c r="F2212">
        <v>9</v>
      </c>
      <c r="G2212" t="s">
        <v>27</v>
      </c>
      <c r="H2212">
        <v>3770.1060000000002</v>
      </c>
      <c r="I2212">
        <v>0</v>
      </c>
      <c r="J2212">
        <v>50415</v>
      </c>
      <c r="K2212">
        <v>357495</v>
      </c>
      <c r="M2212">
        <v>4466.5200000000004</v>
      </c>
      <c r="N2212" t="s">
        <v>39</v>
      </c>
    </row>
    <row r="2213" spans="1:14" x14ac:dyDescent="0.3">
      <c r="A2213" t="s">
        <v>216</v>
      </c>
      <c r="B2213">
        <v>6</v>
      </c>
      <c r="C2213" t="s">
        <v>68</v>
      </c>
      <c r="D2213">
        <v>94153</v>
      </c>
      <c r="E2213" t="s">
        <v>70</v>
      </c>
      <c r="F2213">
        <v>14</v>
      </c>
      <c r="G2213" t="s">
        <v>28</v>
      </c>
      <c r="H2213">
        <v>13642.245000000001</v>
      </c>
      <c r="I2213">
        <v>0</v>
      </c>
      <c r="J2213">
        <v>358735</v>
      </c>
      <c r="K2213">
        <v>2923944</v>
      </c>
      <c r="M2213">
        <v>17556</v>
      </c>
      <c r="N2213" t="s">
        <v>39</v>
      </c>
    </row>
    <row r="2214" spans="1:14" x14ac:dyDescent="0.3">
      <c r="A2214" t="s">
        <v>216</v>
      </c>
      <c r="B2214">
        <v>6</v>
      </c>
      <c r="C2214" t="s">
        <v>68</v>
      </c>
      <c r="D2214">
        <v>94153</v>
      </c>
      <c r="E2214" t="s">
        <v>70</v>
      </c>
      <c r="F2214">
        <v>15</v>
      </c>
      <c r="G2214" t="s">
        <v>29</v>
      </c>
      <c r="H2214">
        <v>6467.085</v>
      </c>
      <c r="I2214">
        <v>0</v>
      </c>
      <c r="J2214">
        <v>140</v>
      </c>
      <c r="K2214">
        <v>0</v>
      </c>
      <c r="M2214">
        <v>0</v>
      </c>
      <c r="N2214" t="s">
        <v>39</v>
      </c>
    </row>
    <row r="2215" spans="1:14" x14ac:dyDescent="0.3">
      <c r="A2215" t="s">
        <v>216</v>
      </c>
      <c r="B2215">
        <v>6</v>
      </c>
      <c r="C2215" t="s">
        <v>68</v>
      </c>
      <c r="D2215">
        <v>94153</v>
      </c>
      <c r="E2215" t="s">
        <v>70</v>
      </c>
      <c r="F2215">
        <v>12</v>
      </c>
      <c r="G2215" t="s">
        <v>30</v>
      </c>
      <c r="H2215">
        <v>9909.9030000000002</v>
      </c>
      <c r="I2215">
        <v>0</v>
      </c>
      <c r="J2215">
        <v>4644805</v>
      </c>
      <c r="K2215">
        <v>1078698</v>
      </c>
      <c r="M2215">
        <v>37223.279999999999</v>
      </c>
      <c r="N2215" t="s">
        <v>39</v>
      </c>
    </row>
    <row r="2216" spans="1:14" x14ac:dyDescent="0.3">
      <c r="A2216" t="s">
        <v>216</v>
      </c>
      <c r="B2216">
        <v>6</v>
      </c>
      <c r="C2216" t="s">
        <v>68</v>
      </c>
      <c r="D2216">
        <v>94153</v>
      </c>
      <c r="E2216" t="s">
        <v>70</v>
      </c>
      <c r="F2216">
        <v>16</v>
      </c>
      <c r="G2216" t="s">
        <v>31</v>
      </c>
      <c r="H2216">
        <v>4289.3609999999999</v>
      </c>
      <c r="I2216">
        <v>0</v>
      </c>
      <c r="J2216">
        <v>140</v>
      </c>
      <c r="K2216">
        <v>0</v>
      </c>
      <c r="M2216">
        <v>0</v>
      </c>
      <c r="N2216" t="s">
        <v>39</v>
      </c>
    </row>
    <row r="2217" spans="1:14" x14ac:dyDescent="0.3">
      <c r="A2217" t="s">
        <v>216</v>
      </c>
      <c r="B2217">
        <v>6</v>
      </c>
      <c r="C2217" t="s">
        <v>68</v>
      </c>
      <c r="D2217">
        <v>94153</v>
      </c>
      <c r="E2217" t="s">
        <v>70</v>
      </c>
      <c r="F2217">
        <v>11</v>
      </c>
      <c r="G2217" t="s">
        <v>32</v>
      </c>
      <c r="H2217">
        <v>5834.5379999999996</v>
      </c>
      <c r="I2217">
        <v>0</v>
      </c>
      <c r="J2217">
        <v>449730</v>
      </c>
      <c r="K2217">
        <v>1664445</v>
      </c>
      <c r="M2217">
        <v>0</v>
      </c>
      <c r="N2217" t="s">
        <v>39</v>
      </c>
    </row>
    <row r="2218" spans="1:14" x14ac:dyDescent="0.3">
      <c r="A2218" t="s">
        <v>216</v>
      </c>
      <c r="B2218">
        <v>6</v>
      </c>
      <c r="C2218" t="s">
        <v>68</v>
      </c>
      <c r="D2218">
        <v>94153</v>
      </c>
      <c r="E2218" t="s">
        <v>70</v>
      </c>
      <c r="F2218">
        <v>17</v>
      </c>
      <c r="G2218" t="s">
        <v>33</v>
      </c>
      <c r="H2218">
        <v>3187.9110000000001</v>
      </c>
      <c r="I2218">
        <v>0</v>
      </c>
      <c r="J2218">
        <v>140</v>
      </c>
      <c r="K2218">
        <v>0</v>
      </c>
      <c r="M2218">
        <v>0</v>
      </c>
      <c r="N2218" t="s">
        <v>39</v>
      </c>
    </row>
    <row r="2219" spans="1:14" x14ac:dyDescent="0.3">
      <c r="A2219" t="s">
        <v>216</v>
      </c>
      <c r="B2219">
        <v>6</v>
      </c>
      <c r="C2219" t="s">
        <v>68</v>
      </c>
      <c r="D2219">
        <v>94153</v>
      </c>
      <c r="E2219" t="s">
        <v>70</v>
      </c>
      <c r="F2219">
        <v>18</v>
      </c>
      <c r="G2219" t="s">
        <v>34</v>
      </c>
      <c r="H2219">
        <v>70467.623999999996</v>
      </c>
      <c r="I2219">
        <v>0</v>
      </c>
      <c r="J2219">
        <v>4644805</v>
      </c>
      <c r="K2219">
        <v>18027813</v>
      </c>
      <c r="M2219">
        <v>37223.279999999999</v>
      </c>
      <c r="N2219" t="s">
        <v>39</v>
      </c>
    </row>
    <row r="2220" spans="1:14" x14ac:dyDescent="0.3">
      <c r="A2220" t="s">
        <v>216</v>
      </c>
      <c r="B2220">
        <v>6</v>
      </c>
      <c r="C2220" t="s">
        <v>68</v>
      </c>
      <c r="D2220">
        <v>64983</v>
      </c>
      <c r="E2220" t="s">
        <v>71</v>
      </c>
      <c r="F2220">
        <v>1</v>
      </c>
      <c r="G2220" t="s">
        <v>17</v>
      </c>
      <c r="H2220">
        <v>3571.8449999999998</v>
      </c>
      <c r="I2220">
        <v>0</v>
      </c>
      <c r="J2220">
        <v>609345</v>
      </c>
      <c r="K2220">
        <v>2500818</v>
      </c>
      <c r="M2220">
        <v>829.92</v>
      </c>
      <c r="N2220" t="s">
        <v>72</v>
      </c>
    </row>
    <row r="2221" spans="1:14" x14ac:dyDescent="0.3">
      <c r="A2221" t="s">
        <v>216</v>
      </c>
      <c r="B2221">
        <v>6</v>
      </c>
      <c r="C2221" t="s">
        <v>68</v>
      </c>
      <c r="D2221">
        <v>64983</v>
      </c>
      <c r="E2221" t="s">
        <v>71</v>
      </c>
      <c r="F2221">
        <v>2</v>
      </c>
      <c r="G2221" t="s">
        <v>19</v>
      </c>
      <c r="H2221">
        <v>3770.1060000000002</v>
      </c>
      <c r="I2221">
        <v>0</v>
      </c>
      <c r="J2221">
        <v>177280</v>
      </c>
      <c r="K2221">
        <v>1178076</v>
      </c>
      <c r="M2221">
        <v>579.12</v>
      </c>
      <c r="N2221" t="s">
        <v>72</v>
      </c>
    </row>
    <row r="2222" spans="1:14" x14ac:dyDescent="0.3">
      <c r="A2222" t="s">
        <v>216</v>
      </c>
      <c r="B2222">
        <v>6</v>
      </c>
      <c r="C2222" t="s">
        <v>68</v>
      </c>
      <c r="D2222">
        <v>64983</v>
      </c>
      <c r="E2222" t="s">
        <v>71</v>
      </c>
      <c r="F2222">
        <v>3</v>
      </c>
      <c r="G2222" t="s">
        <v>20</v>
      </c>
      <c r="H2222">
        <v>47.204999999999998</v>
      </c>
      <c r="I2222">
        <v>0</v>
      </c>
      <c r="J2222">
        <v>658535</v>
      </c>
      <c r="K2222">
        <v>1118538</v>
      </c>
      <c r="M2222">
        <v>927.96</v>
      </c>
      <c r="N2222" t="s">
        <v>72</v>
      </c>
    </row>
    <row r="2223" spans="1:14" x14ac:dyDescent="0.3">
      <c r="A2223" t="s">
        <v>216</v>
      </c>
      <c r="B2223">
        <v>6</v>
      </c>
      <c r="C2223" t="s">
        <v>68</v>
      </c>
      <c r="D2223">
        <v>64983</v>
      </c>
      <c r="E2223" t="s">
        <v>71</v>
      </c>
      <c r="F2223">
        <v>4</v>
      </c>
      <c r="G2223" t="s">
        <v>21</v>
      </c>
      <c r="H2223">
        <v>2353.9560000000001</v>
      </c>
      <c r="I2223">
        <v>0</v>
      </c>
      <c r="J2223">
        <v>552685</v>
      </c>
      <c r="K2223">
        <v>862125</v>
      </c>
      <c r="M2223">
        <v>1238.04</v>
      </c>
      <c r="N2223" t="s">
        <v>72</v>
      </c>
    </row>
    <row r="2224" spans="1:14" x14ac:dyDescent="0.3">
      <c r="A2224" t="s">
        <v>216</v>
      </c>
      <c r="B2224">
        <v>6</v>
      </c>
      <c r="C2224" t="s">
        <v>68</v>
      </c>
      <c r="D2224">
        <v>64983</v>
      </c>
      <c r="E2224" t="s">
        <v>71</v>
      </c>
      <c r="F2224">
        <v>5</v>
      </c>
      <c r="G2224" t="s">
        <v>22</v>
      </c>
      <c r="H2224">
        <v>1954.287</v>
      </c>
      <c r="I2224">
        <v>0</v>
      </c>
      <c r="J2224">
        <v>226420</v>
      </c>
      <c r="K2224">
        <v>584478</v>
      </c>
      <c r="M2224">
        <v>991.8</v>
      </c>
      <c r="N2224" t="s">
        <v>72</v>
      </c>
    </row>
    <row r="2225" spans="1:14" x14ac:dyDescent="0.3">
      <c r="A2225" t="s">
        <v>216</v>
      </c>
      <c r="B2225">
        <v>6</v>
      </c>
      <c r="C2225" t="s">
        <v>68</v>
      </c>
      <c r="D2225">
        <v>64983</v>
      </c>
      <c r="E2225" t="s">
        <v>71</v>
      </c>
      <c r="F2225">
        <v>6</v>
      </c>
      <c r="G2225" t="s">
        <v>23</v>
      </c>
      <c r="H2225">
        <v>12512.472</v>
      </c>
      <c r="I2225">
        <v>0</v>
      </c>
      <c r="J2225">
        <v>1769030</v>
      </c>
      <c r="K2225">
        <v>5243742</v>
      </c>
      <c r="M2225">
        <v>9008.2800000000007</v>
      </c>
      <c r="N2225" t="s">
        <v>72</v>
      </c>
    </row>
    <row r="2226" spans="1:14" x14ac:dyDescent="0.3">
      <c r="A2226" t="s">
        <v>216</v>
      </c>
      <c r="B2226">
        <v>6</v>
      </c>
      <c r="C2226" t="s">
        <v>68</v>
      </c>
      <c r="D2226">
        <v>64983</v>
      </c>
      <c r="E2226" t="s">
        <v>71</v>
      </c>
      <c r="F2226">
        <v>13</v>
      </c>
      <c r="G2226" t="s">
        <v>24</v>
      </c>
      <c r="H2226">
        <v>24209.870999999999</v>
      </c>
      <c r="I2226">
        <v>0</v>
      </c>
      <c r="J2226">
        <v>3993295</v>
      </c>
      <c r="K2226">
        <v>11649240</v>
      </c>
      <c r="M2226">
        <v>13784.88</v>
      </c>
      <c r="N2226" t="s">
        <v>72</v>
      </c>
    </row>
    <row r="2227" spans="1:14" x14ac:dyDescent="0.3">
      <c r="A2227" t="s">
        <v>216</v>
      </c>
      <c r="B2227">
        <v>6</v>
      </c>
      <c r="C2227" t="s">
        <v>68</v>
      </c>
      <c r="D2227">
        <v>64983</v>
      </c>
      <c r="E2227" t="s">
        <v>71</v>
      </c>
      <c r="F2227">
        <v>7</v>
      </c>
      <c r="G2227" t="s">
        <v>25</v>
      </c>
      <c r="H2227">
        <v>6819.549</v>
      </c>
      <c r="I2227">
        <v>0</v>
      </c>
      <c r="J2227">
        <v>245250</v>
      </c>
      <c r="K2227">
        <v>1872345</v>
      </c>
      <c r="M2227">
        <v>6311.04</v>
      </c>
      <c r="N2227" t="s">
        <v>72</v>
      </c>
    </row>
    <row r="2228" spans="1:14" x14ac:dyDescent="0.3">
      <c r="A2228" t="s">
        <v>216</v>
      </c>
      <c r="B2228">
        <v>6</v>
      </c>
      <c r="C2228" t="s">
        <v>68</v>
      </c>
      <c r="D2228">
        <v>64983</v>
      </c>
      <c r="E2228" t="s">
        <v>71</v>
      </c>
      <c r="F2228">
        <v>8</v>
      </c>
      <c r="G2228" t="s">
        <v>26</v>
      </c>
      <c r="H2228">
        <v>2690.6849999999999</v>
      </c>
      <c r="I2228">
        <v>0</v>
      </c>
      <c r="J2228">
        <v>62875</v>
      </c>
      <c r="K2228">
        <v>453516</v>
      </c>
      <c r="M2228">
        <v>3841.8</v>
      </c>
      <c r="N2228" t="s">
        <v>72</v>
      </c>
    </row>
    <row r="2229" spans="1:14" x14ac:dyDescent="0.3">
      <c r="A2229" t="s">
        <v>216</v>
      </c>
      <c r="B2229">
        <v>6</v>
      </c>
      <c r="C2229" t="s">
        <v>68</v>
      </c>
      <c r="D2229">
        <v>64983</v>
      </c>
      <c r="E2229" t="s">
        <v>71</v>
      </c>
      <c r="F2229">
        <v>9</v>
      </c>
      <c r="G2229" t="s">
        <v>27</v>
      </c>
      <c r="H2229">
        <v>2892.0929999999998</v>
      </c>
      <c r="I2229">
        <v>0</v>
      </c>
      <c r="J2229">
        <v>60730</v>
      </c>
      <c r="K2229">
        <v>510468</v>
      </c>
      <c r="M2229">
        <v>5045.6400000000003</v>
      </c>
      <c r="N2229" t="s">
        <v>72</v>
      </c>
    </row>
    <row r="2230" spans="1:14" x14ac:dyDescent="0.3">
      <c r="A2230" t="s">
        <v>216</v>
      </c>
      <c r="B2230">
        <v>6</v>
      </c>
      <c r="C2230" t="s">
        <v>68</v>
      </c>
      <c r="D2230">
        <v>64983</v>
      </c>
      <c r="E2230" t="s">
        <v>71</v>
      </c>
      <c r="F2230">
        <v>14</v>
      </c>
      <c r="G2230" t="s">
        <v>28</v>
      </c>
      <c r="H2230">
        <v>12402.326999999999</v>
      </c>
      <c r="I2230">
        <v>0</v>
      </c>
      <c r="J2230">
        <v>368855</v>
      </c>
      <c r="K2230">
        <v>2840520</v>
      </c>
      <c r="M2230">
        <v>18130.560000000001</v>
      </c>
      <c r="N2230" t="s">
        <v>72</v>
      </c>
    </row>
    <row r="2231" spans="1:14" x14ac:dyDescent="0.3">
      <c r="A2231" t="s">
        <v>216</v>
      </c>
      <c r="B2231">
        <v>6</v>
      </c>
      <c r="C2231" t="s">
        <v>68</v>
      </c>
      <c r="D2231">
        <v>64983</v>
      </c>
      <c r="E2231" t="s">
        <v>71</v>
      </c>
      <c r="F2231">
        <v>15</v>
      </c>
      <c r="G2231" t="s">
        <v>29</v>
      </c>
      <c r="H2231">
        <v>4150.893</v>
      </c>
      <c r="I2231">
        <v>0</v>
      </c>
      <c r="J2231">
        <v>145</v>
      </c>
      <c r="K2231">
        <v>0</v>
      </c>
      <c r="M2231">
        <v>0</v>
      </c>
      <c r="N2231" t="s">
        <v>72</v>
      </c>
    </row>
    <row r="2232" spans="1:14" x14ac:dyDescent="0.3">
      <c r="A2232" t="s">
        <v>216</v>
      </c>
      <c r="B2232">
        <v>6</v>
      </c>
      <c r="C2232" t="s">
        <v>68</v>
      </c>
      <c r="D2232">
        <v>64983</v>
      </c>
      <c r="E2232" t="s">
        <v>71</v>
      </c>
      <c r="F2232">
        <v>12</v>
      </c>
      <c r="G2232" t="s">
        <v>30</v>
      </c>
      <c r="H2232">
        <v>8559.84</v>
      </c>
      <c r="I2232">
        <v>54</v>
      </c>
      <c r="J2232">
        <v>4362150</v>
      </c>
      <c r="K2232">
        <v>15781095</v>
      </c>
      <c r="M2232">
        <v>31915.439999999999</v>
      </c>
      <c r="N2232" t="s">
        <v>72</v>
      </c>
    </row>
    <row r="2233" spans="1:14" x14ac:dyDescent="0.3">
      <c r="A2233" t="s">
        <v>216</v>
      </c>
      <c r="B2233">
        <v>6</v>
      </c>
      <c r="C2233" t="s">
        <v>68</v>
      </c>
      <c r="D2233">
        <v>64983</v>
      </c>
      <c r="E2233" t="s">
        <v>71</v>
      </c>
      <c r="F2233">
        <v>16</v>
      </c>
      <c r="G2233" t="s">
        <v>31</v>
      </c>
      <c r="H2233">
        <v>3839.34</v>
      </c>
      <c r="I2233">
        <v>78</v>
      </c>
      <c r="J2233">
        <v>145</v>
      </c>
      <c r="K2233">
        <v>0</v>
      </c>
      <c r="M2233">
        <v>0</v>
      </c>
      <c r="N2233" t="s">
        <v>72</v>
      </c>
    </row>
    <row r="2234" spans="1:14" x14ac:dyDescent="0.3">
      <c r="A2234" t="s">
        <v>216</v>
      </c>
      <c r="B2234">
        <v>6</v>
      </c>
      <c r="C2234" t="s">
        <v>68</v>
      </c>
      <c r="D2234">
        <v>64983</v>
      </c>
      <c r="E2234" t="s">
        <v>71</v>
      </c>
      <c r="F2234">
        <v>11</v>
      </c>
      <c r="G2234" t="s">
        <v>32</v>
      </c>
      <c r="H2234">
        <v>6051.6809999999996</v>
      </c>
      <c r="I2234">
        <v>0</v>
      </c>
      <c r="J2234">
        <v>429495</v>
      </c>
      <c r="K2234">
        <v>1791075</v>
      </c>
      <c r="M2234">
        <v>0</v>
      </c>
      <c r="N2234" t="s">
        <v>72</v>
      </c>
    </row>
    <row r="2235" spans="1:14" x14ac:dyDescent="0.3">
      <c r="A2235" t="s">
        <v>216</v>
      </c>
      <c r="B2235">
        <v>6</v>
      </c>
      <c r="C2235" t="s">
        <v>68</v>
      </c>
      <c r="D2235">
        <v>64983</v>
      </c>
      <c r="E2235" t="s">
        <v>71</v>
      </c>
      <c r="F2235">
        <v>17</v>
      </c>
      <c r="G2235" t="s">
        <v>33</v>
      </c>
      <c r="H2235">
        <v>3266.5859999999998</v>
      </c>
      <c r="I2235">
        <v>0</v>
      </c>
      <c r="J2235">
        <v>145</v>
      </c>
      <c r="K2235">
        <v>0</v>
      </c>
      <c r="M2235">
        <v>0</v>
      </c>
      <c r="N2235" t="s">
        <v>72</v>
      </c>
    </row>
    <row r="2236" spans="1:14" x14ac:dyDescent="0.3">
      <c r="A2236" t="s">
        <v>216</v>
      </c>
      <c r="B2236">
        <v>6</v>
      </c>
      <c r="C2236" t="s">
        <v>68</v>
      </c>
      <c r="D2236">
        <v>64983</v>
      </c>
      <c r="E2236" t="s">
        <v>71</v>
      </c>
      <c r="F2236">
        <v>18</v>
      </c>
      <c r="G2236" t="s">
        <v>34</v>
      </c>
      <c r="H2236">
        <v>62480.538</v>
      </c>
      <c r="I2236">
        <v>132</v>
      </c>
      <c r="J2236">
        <v>4362150</v>
      </c>
      <c r="K2236">
        <v>1017594</v>
      </c>
      <c r="M2236">
        <v>31915.439999999999</v>
      </c>
      <c r="N2236" t="s">
        <v>72</v>
      </c>
    </row>
    <row r="2237" spans="1:14" x14ac:dyDescent="0.3">
      <c r="A2237" t="s">
        <v>216</v>
      </c>
      <c r="B2237">
        <v>6</v>
      </c>
      <c r="C2237" t="s">
        <v>68</v>
      </c>
      <c r="D2237">
        <v>77348</v>
      </c>
      <c r="E2237" t="s">
        <v>73</v>
      </c>
      <c r="F2237">
        <v>1</v>
      </c>
      <c r="G2237" t="s">
        <v>17</v>
      </c>
      <c r="H2237">
        <v>5117.0219999999999</v>
      </c>
      <c r="I2237">
        <v>0</v>
      </c>
      <c r="J2237">
        <v>623245</v>
      </c>
      <c r="K2237">
        <v>2316942</v>
      </c>
      <c r="M2237">
        <v>1112.6400000000001</v>
      </c>
      <c r="N2237" t="s">
        <v>39</v>
      </c>
    </row>
    <row r="2238" spans="1:14" x14ac:dyDescent="0.3">
      <c r="A2238" t="s">
        <v>216</v>
      </c>
      <c r="B2238">
        <v>6</v>
      </c>
      <c r="C2238" t="s">
        <v>68</v>
      </c>
      <c r="D2238">
        <v>77348</v>
      </c>
      <c r="E2238" t="s">
        <v>73</v>
      </c>
      <c r="F2238">
        <v>2</v>
      </c>
      <c r="G2238" t="s">
        <v>19</v>
      </c>
      <c r="H2238">
        <v>2778.8009999999999</v>
      </c>
      <c r="I2238">
        <v>0</v>
      </c>
      <c r="J2238">
        <v>120400</v>
      </c>
      <c r="K2238">
        <v>729645</v>
      </c>
      <c r="M2238">
        <v>597.36</v>
      </c>
      <c r="N2238" t="s">
        <v>39</v>
      </c>
    </row>
    <row r="2239" spans="1:14" x14ac:dyDescent="0.3">
      <c r="A2239" t="s">
        <v>216</v>
      </c>
      <c r="B2239">
        <v>6</v>
      </c>
      <c r="C2239" t="s">
        <v>68</v>
      </c>
      <c r="D2239">
        <v>77348</v>
      </c>
      <c r="E2239" t="s">
        <v>73</v>
      </c>
      <c r="F2239">
        <v>3</v>
      </c>
      <c r="G2239" t="s">
        <v>20</v>
      </c>
      <c r="H2239">
        <v>47.204999999999998</v>
      </c>
      <c r="I2239">
        <v>0</v>
      </c>
      <c r="J2239">
        <v>825880</v>
      </c>
      <c r="K2239">
        <v>1398672</v>
      </c>
      <c r="M2239">
        <v>932.52</v>
      </c>
      <c r="N2239" t="s">
        <v>39</v>
      </c>
    </row>
    <row r="2240" spans="1:14" x14ac:dyDescent="0.3">
      <c r="A2240" t="s">
        <v>216</v>
      </c>
      <c r="B2240">
        <v>6</v>
      </c>
      <c r="C2240" t="s">
        <v>68</v>
      </c>
      <c r="D2240">
        <v>77348</v>
      </c>
      <c r="E2240" t="s">
        <v>73</v>
      </c>
      <c r="F2240">
        <v>4</v>
      </c>
      <c r="G2240" t="s">
        <v>21</v>
      </c>
      <c r="H2240">
        <v>1913.376</v>
      </c>
      <c r="I2240">
        <v>0</v>
      </c>
      <c r="J2240">
        <v>592965</v>
      </c>
      <c r="K2240">
        <v>1115355</v>
      </c>
      <c r="M2240">
        <v>889.2</v>
      </c>
      <c r="N2240" t="s">
        <v>39</v>
      </c>
    </row>
    <row r="2241" spans="1:14" x14ac:dyDescent="0.3">
      <c r="A2241" t="s">
        <v>216</v>
      </c>
      <c r="B2241">
        <v>6</v>
      </c>
      <c r="C2241" t="s">
        <v>68</v>
      </c>
      <c r="D2241">
        <v>77348</v>
      </c>
      <c r="E2241" t="s">
        <v>73</v>
      </c>
      <c r="F2241">
        <v>5</v>
      </c>
      <c r="G2241" t="s">
        <v>22</v>
      </c>
      <c r="H2241">
        <v>4018.7190000000001</v>
      </c>
      <c r="I2241">
        <v>0</v>
      </c>
      <c r="J2241">
        <v>258220</v>
      </c>
      <c r="K2241">
        <v>566913</v>
      </c>
      <c r="M2241">
        <v>914.28</v>
      </c>
      <c r="N2241" t="s">
        <v>39</v>
      </c>
    </row>
    <row r="2242" spans="1:14" x14ac:dyDescent="0.3">
      <c r="A2242" t="s">
        <v>216</v>
      </c>
      <c r="B2242">
        <v>6</v>
      </c>
      <c r="C2242" t="s">
        <v>68</v>
      </c>
      <c r="D2242">
        <v>77348</v>
      </c>
      <c r="E2242" t="s">
        <v>73</v>
      </c>
      <c r="F2242">
        <v>6</v>
      </c>
      <c r="G2242" t="s">
        <v>23</v>
      </c>
      <c r="H2242">
        <v>13598.187</v>
      </c>
      <c r="I2242">
        <v>0</v>
      </c>
      <c r="J2242">
        <v>2163635</v>
      </c>
      <c r="K2242">
        <v>6420363</v>
      </c>
      <c r="M2242">
        <v>10800.36</v>
      </c>
      <c r="N2242" t="s">
        <v>39</v>
      </c>
    </row>
    <row r="2243" spans="1:14" x14ac:dyDescent="0.3">
      <c r="A2243" t="s">
        <v>216</v>
      </c>
      <c r="B2243">
        <v>6</v>
      </c>
      <c r="C2243" t="s">
        <v>68</v>
      </c>
      <c r="D2243">
        <v>77348</v>
      </c>
      <c r="E2243" t="s">
        <v>73</v>
      </c>
      <c r="F2243">
        <v>13</v>
      </c>
      <c r="G2243" t="s">
        <v>24</v>
      </c>
      <c r="H2243">
        <v>27473.31</v>
      </c>
      <c r="I2243">
        <v>0</v>
      </c>
      <c r="J2243">
        <v>4584345</v>
      </c>
      <c r="K2243">
        <v>12704901</v>
      </c>
      <c r="M2243">
        <v>17793.12</v>
      </c>
      <c r="N2243" t="s">
        <v>39</v>
      </c>
    </row>
    <row r="2244" spans="1:14" x14ac:dyDescent="0.3">
      <c r="A2244" t="s">
        <v>216</v>
      </c>
      <c r="B2244">
        <v>6</v>
      </c>
      <c r="C2244" t="s">
        <v>68</v>
      </c>
      <c r="D2244">
        <v>77348</v>
      </c>
      <c r="E2244" t="s">
        <v>73</v>
      </c>
      <c r="F2244">
        <v>7</v>
      </c>
      <c r="G2244" t="s">
        <v>25</v>
      </c>
      <c r="H2244">
        <v>7206.63</v>
      </c>
      <c r="I2244">
        <v>0</v>
      </c>
      <c r="J2244">
        <v>278790</v>
      </c>
      <c r="K2244">
        <v>2206818</v>
      </c>
      <c r="M2244">
        <v>6992.76</v>
      </c>
      <c r="N2244" t="s">
        <v>39</v>
      </c>
    </row>
    <row r="2245" spans="1:14" x14ac:dyDescent="0.3">
      <c r="A2245" t="s">
        <v>216</v>
      </c>
      <c r="B2245">
        <v>6</v>
      </c>
      <c r="C2245" t="s">
        <v>68</v>
      </c>
      <c r="D2245">
        <v>77348</v>
      </c>
      <c r="E2245" t="s">
        <v>73</v>
      </c>
      <c r="F2245">
        <v>8</v>
      </c>
      <c r="G2245" t="s">
        <v>26</v>
      </c>
      <c r="H2245">
        <v>3663.1080000000002</v>
      </c>
      <c r="I2245">
        <v>0</v>
      </c>
      <c r="J2245">
        <v>65060</v>
      </c>
      <c r="K2245">
        <v>494070</v>
      </c>
      <c r="M2245">
        <v>3479.28</v>
      </c>
      <c r="N2245" t="s">
        <v>39</v>
      </c>
    </row>
    <row r="2246" spans="1:14" x14ac:dyDescent="0.3">
      <c r="A2246" t="s">
        <v>216</v>
      </c>
      <c r="B2246">
        <v>6</v>
      </c>
      <c r="C2246" t="s">
        <v>68</v>
      </c>
      <c r="D2246">
        <v>77348</v>
      </c>
      <c r="E2246" t="s">
        <v>73</v>
      </c>
      <c r="F2246">
        <v>9</v>
      </c>
      <c r="G2246" t="s">
        <v>27</v>
      </c>
      <c r="H2246">
        <v>2725.3020000000001</v>
      </c>
      <c r="I2246">
        <v>0</v>
      </c>
      <c r="J2246">
        <v>97545</v>
      </c>
      <c r="K2246">
        <v>763830</v>
      </c>
      <c r="M2246">
        <v>4813.08</v>
      </c>
      <c r="N2246" t="s">
        <v>39</v>
      </c>
    </row>
    <row r="2247" spans="1:14" x14ac:dyDescent="0.3">
      <c r="A2247" t="s">
        <v>216</v>
      </c>
      <c r="B2247">
        <v>6</v>
      </c>
      <c r="C2247" t="s">
        <v>68</v>
      </c>
      <c r="D2247">
        <v>77348</v>
      </c>
      <c r="E2247" t="s">
        <v>73</v>
      </c>
      <c r="F2247">
        <v>14</v>
      </c>
      <c r="G2247" t="s">
        <v>28</v>
      </c>
      <c r="H2247">
        <v>13595.04</v>
      </c>
      <c r="I2247">
        <v>0</v>
      </c>
      <c r="J2247">
        <v>441395</v>
      </c>
      <c r="K2247">
        <v>3621972</v>
      </c>
      <c r="M2247">
        <v>16840.080000000002</v>
      </c>
      <c r="N2247" t="s">
        <v>39</v>
      </c>
    </row>
    <row r="2248" spans="1:14" x14ac:dyDescent="0.3">
      <c r="A2248" t="s">
        <v>216</v>
      </c>
      <c r="B2248">
        <v>6</v>
      </c>
      <c r="C2248" t="s">
        <v>68</v>
      </c>
      <c r="D2248">
        <v>77348</v>
      </c>
      <c r="E2248" t="s">
        <v>73</v>
      </c>
      <c r="F2248">
        <v>15</v>
      </c>
      <c r="G2248" t="s">
        <v>29</v>
      </c>
      <c r="H2248">
        <v>6577.23</v>
      </c>
      <c r="I2248">
        <v>0</v>
      </c>
      <c r="J2248">
        <v>150</v>
      </c>
      <c r="K2248">
        <v>0</v>
      </c>
      <c r="M2248">
        <v>0</v>
      </c>
      <c r="N2248" t="s">
        <v>39</v>
      </c>
    </row>
    <row r="2249" spans="1:14" x14ac:dyDescent="0.3">
      <c r="A2249" t="s">
        <v>216</v>
      </c>
      <c r="B2249">
        <v>6</v>
      </c>
      <c r="C2249" t="s">
        <v>68</v>
      </c>
      <c r="D2249">
        <v>77348</v>
      </c>
      <c r="E2249" t="s">
        <v>73</v>
      </c>
      <c r="F2249">
        <v>12</v>
      </c>
      <c r="G2249" t="s">
        <v>30</v>
      </c>
      <c r="H2249">
        <v>10375.659</v>
      </c>
      <c r="I2249">
        <v>0</v>
      </c>
      <c r="J2249">
        <v>5025740</v>
      </c>
      <c r="K2249">
        <v>16842417</v>
      </c>
      <c r="M2249">
        <v>34633.199999999997</v>
      </c>
      <c r="N2249" t="s">
        <v>39</v>
      </c>
    </row>
    <row r="2250" spans="1:14" x14ac:dyDescent="0.3">
      <c r="A2250" t="s">
        <v>216</v>
      </c>
      <c r="B2250">
        <v>6</v>
      </c>
      <c r="C2250" t="s">
        <v>68</v>
      </c>
      <c r="D2250">
        <v>77348</v>
      </c>
      <c r="E2250" t="s">
        <v>73</v>
      </c>
      <c r="F2250">
        <v>16</v>
      </c>
      <c r="G2250" t="s">
        <v>31</v>
      </c>
      <c r="H2250">
        <v>4166.6279999999997</v>
      </c>
      <c r="I2250">
        <v>0</v>
      </c>
      <c r="J2250">
        <v>150</v>
      </c>
      <c r="K2250">
        <v>0</v>
      </c>
      <c r="M2250">
        <v>0</v>
      </c>
      <c r="N2250" t="s">
        <v>39</v>
      </c>
    </row>
    <row r="2251" spans="1:14" x14ac:dyDescent="0.3">
      <c r="A2251" t="s">
        <v>216</v>
      </c>
      <c r="B2251">
        <v>6</v>
      </c>
      <c r="C2251" t="s">
        <v>68</v>
      </c>
      <c r="D2251">
        <v>77348</v>
      </c>
      <c r="E2251" t="s">
        <v>73</v>
      </c>
      <c r="F2251">
        <v>11</v>
      </c>
      <c r="G2251" t="s">
        <v>32</v>
      </c>
      <c r="H2251">
        <v>6416.7330000000002</v>
      </c>
      <c r="I2251">
        <v>0</v>
      </c>
      <c r="J2251">
        <v>612995</v>
      </c>
      <c r="K2251">
        <v>181089</v>
      </c>
      <c r="M2251">
        <v>0</v>
      </c>
      <c r="N2251" t="s">
        <v>39</v>
      </c>
    </row>
    <row r="2252" spans="1:14" x14ac:dyDescent="0.3">
      <c r="A2252" t="s">
        <v>216</v>
      </c>
      <c r="B2252">
        <v>6</v>
      </c>
      <c r="C2252" t="s">
        <v>68</v>
      </c>
      <c r="D2252">
        <v>77348</v>
      </c>
      <c r="E2252" t="s">
        <v>73</v>
      </c>
      <c r="F2252">
        <v>17</v>
      </c>
      <c r="G2252" t="s">
        <v>33</v>
      </c>
      <c r="H2252">
        <v>4689.03</v>
      </c>
      <c r="I2252">
        <v>0</v>
      </c>
      <c r="J2252">
        <v>150</v>
      </c>
      <c r="K2252">
        <v>0</v>
      </c>
      <c r="M2252">
        <v>0</v>
      </c>
      <c r="N2252" t="s">
        <v>39</v>
      </c>
    </row>
    <row r="2253" spans="1:14" x14ac:dyDescent="0.3">
      <c r="A2253" t="s">
        <v>216</v>
      </c>
      <c r="B2253">
        <v>6</v>
      </c>
      <c r="C2253" t="s">
        <v>68</v>
      </c>
      <c r="D2253">
        <v>77348</v>
      </c>
      <c r="E2253" t="s">
        <v>73</v>
      </c>
      <c r="F2253">
        <v>18</v>
      </c>
      <c r="G2253" t="s">
        <v>34</v>
      </c>
      <c r="H2253">
        <v>73293.63</v>
      </c>
      <c r="I2253">
        <v>0</v>
      </c>
      <c r="J2253">
        <v>5025740</v>
      </c>
      <c r="K2253">
        <v>18013110</v>
      </c>
      <c r="M2253">
        <v>34633.199999999997</v>
      </c>
      <c r="N2253" t="s">
        <v>39</v>
      </c>
    </row>
    <row r="2254" spans="1:14" x14ac:dyDescent="0.3">
      <c r="A2254" t="s">
        <v>216</v>
      </c>
      <c r="B2254">
        <v>6</v>
      </c>
      <c r="C2254" t="s">
        <v>68</v>
      </c>
      <c r="D2254">
        <v>78325</v>
      </c>
      <c r="E2254" t="s">
        <v>74</v>
      </c>
      <c r="F2254">
        <v>1</v>
      </c>
      <c r="G2254" t="s">
        <v>17</v>
      </c>
      <c r="H2254">
        <v>3178.47</v>
      </c>
      <c r="I2254">
        <v>0</v>
      </c>
      <c r="J2254">
        <v>557900</v>
      </c>
      <c r="K2254">
        <v>2378202</v>
      </c>
      <c r="M2254">
        <v>969</v>
      </c>
      <c r="N2254" t="s">
        <v>18</v>
      </c>
    </row>
    <row r="2255" spans="1:14" x14ac:dyDescent="0.3">
      <c r="A2255" t="s">
        <v>216</v>
      </c>
      <c r="B2255">
        <v>6</v>
      </c>
      <c r="C2255" t="s">
        <v>68</v>
      </c>
      <c r="D2255">
        <v>78325</v>
      </c>
      <c r="E2255" t="s">
        <v>74</v>
      </c>
      <c r="F2255">
        <v>2</v>
      </c>
      <c r="G2255" t="s">
        <v>19</v>
      </c>
      <c r="H2255">
        <v>2517.6</v>
      </c>
      <c r="I2255">
        <v>0</v>
      </c>
      <c r="J2255">
        <v>164135</v>
      </c>
      <c r="K2255">
        <v>1021293</v>
      </c>
      <c r="M2255">
        <v>599.64</v>
      </c>
      <c r="N2255" t="s">
        <v>18</v>
      </c>
    </row>
    <row r="2256" spans="1:14" x14ac:dyDescent="0.3">
      <c r="A2256" t="s">
        <v>216</v>
      </c>
      <c r="B2256">
        <v>6</v>
      </c>
      <c r="C2256" t="s">
        <v>68</v>
      </c>
      <c r="D2256">
        <v>78325</v>
      </c>
      <c r="E2256" t="s">
        <v>74</v>
      </c>
      <c r="F2256">
        <v>3</v>
      </c>
      <c r="G2256" t="s">
        <v>20</v>
      </c>
      <c r="H2256">
        <v>47.204999999999998</v>
      </c>
      <c r="I2256">
        <v>0</v>
      </c>
      <c r="J2256">
        <v>638235</v>
      </c>
      <c r="K2256">
        <v>1097901</v>
      </c>
      <c r="M2256">
        <v>907.44</v>
      </c>
      <c r="N2256" t="s">
        <v>18</v>
      </c>
    </row>
    <row r="2257" spans="1:14" x14ac:dyDescent="0.3">
      <c r="A2257" t="s">
        <v>216</v>
      </c>
      <c r="B2257">
        <v>6</v>
      </c>
      <c r="C2257" t="s">
        <v>68</v>
      </c>
      <c r="D2257">
        <v>78325</v>
      </c>
      <c r="E2257" t="s">
        <v>74</v>
      </c>
      <c r="F2257">
        <v>4</v>
      </c>
      <c r="G2257" t="s">
        <v>21</v>
      </c>
      <c r="H2257">
        <v>1781.202</v>
      </c>
      <c r="I2257">
        <v>0</v>
      </c>
      <c r="J2257">
        <v>532540</v>
      </c>
      <c r="K2257">
        <v>904794</v>
      </c>
      <c r="M2257">
        <v>884.64</v>
      </c>
      <c r="N2257" t="s">
        <v>18</v>
      </c>
    </row>
    <row r="2258" spans="1:14" x14ac:dyDescent="0.3">
      <c r="A2258" t="s">
        <v>216</v>
      </c>
      <c r="B2258">
        <v>6</v>
      </c>
      <c r="C2258" t="s">
        <v>68</v>
      </c>
      <c r="D2258">
        <v>78325</v>
      </c>
      <c r="E2258" t="s">
        <v>74</v>
      </c>
      <c r="F2258">
        <v>5</v>
      </c>
      <c r="G2258" t="s">
        <v>22</v>
      </c>
      <c r="H2258">
        <v>4685.8829999999998</v>
      </c>
      <c r="I2258">
        <v>0</v>
      </c>
      <c r="J2258">
        <v>269690</v>
      </c>
      <c r="K2258">
        <v>614364</v>
      </c>
      <c r="M2258">
        <v>893.76</v>
      </c>
      <c r="N2258" t="s">
        <v>18</v>
      </c>
    </row>
    <row r="2259" spans="1:14" x14ac:dyDescent="0.3">
      <c r="A2259" t="s">
        <v>216</v>
      </c>
      <c r="B2259">
        <v>6</v>
      </c>
      <c r="C2259" t="s">
        <v>68</v>
      </c>
      <c r="D2259">
        <v>78325</v>
      </c>
      <c r="E2259" t="s">
        <v>74</v>
      </c>
      <c r="F2259">
        <v>6</v>
      </c>
      <c r="G2259" t="s">
        <v>23</v>
      </c>
      <c r="H2259">
        <v>8937.48</v>
      </c>
      <c r="I2259">
        <v>0</v>
      </c>
      <c r="J2259">
        <v>2111940</v>
      </c>
      <c r="K2259">
        <v>7621431</v>
      </c>
      <c r="M2259">
        <v>10918.92</v>
      </c>
      <c r="N2259" t="s">
        <v>18</v>
      </c>
    </row>
    <row r="2260" spans="1:14" x14ac:dyDescent="0.3">
      <c r="A2260" t="s">
        <v>216</v>
      </c>
      <c r="B2260">
        <v>6</v>
      </c>
      <c r="C2260" t="s">
        <v>68</v>
      </c>
      <c r="D2260">
        <v>78325</v>
      </c>
      <c r="E2260" t="s">
        <v>74</v>
      </c>
      <c r="F2260">
        <v>13</v>
      </c>
      <c r="G2260" t="s">
        <v>24</v>
      </c>
      <c r="H2260">
        <v>21147.84</v>
      </c>
      <c r="I2260">
        <v>0</v>
      </c>
      <c r="J2260">
        <v>4274440</v>
      </c>
      <c r="K2260">
        <v>13502748</v>
      </c>
      <c r="M2260">
        <v>16951.8</v>
      </c>
      <c r="N2260" t="s">
        <v>18</v>
      </c>
    </row>
    <row r="2261" spans="1:14" x14ac:dyDescent="0.3">
      <c r="A2261" t="s">
        <v>216</v>
      </c>
      <c r="B2261">
        <v>6</v>
      </c>
      <c r="C2261" t="s">
        <v>68</v>
      </c>
      <c r="D2261">
        <v>78325</v>
      </c>
      <c r="E2261" t="s">
        <v>74</v>
      </c>
      <c r="F2261">
        <v>7</v>
      </c>
      <c r="G2261" t="s">
        <v>25</v>
      </c>
      <c r="H2261">
        <v>5664.6</v>
      </c>
      <c r="I2261">
        <v>0</v>
      </c>
      <c r="J2261">
        <v>222810</v>
      </c>
      <c r="K2261">
        <v>106128</v>
      </c>
      <c r="M2261">
        <v>6630.24</v>
      </c>
      <c r="N2261" t="s">
        <v>18</v>
      </c>
    </row>
    <row r="2262" spans="1:14" x14ac:dyDescent="0.3">
      <c r="A2262" t="s">
        <v>216</v>
      </c>
      <c r="B2262">
        <v>6</v>
      </c>
      <c r="C2262" t="s">
        <v>68</v>
      </c>
      <c r="D2262">
        <v>78325</v>
      </c>
      <c r="E2262" t="s">
        <v>74</v>
      </c>
      <c r="F2262">
        <v>8</v>
      </c>
      <c r="G2262" t="s">
        <v>26</v>
      </c>
      <c r="H2262">
        <v>3647.373</v>
      </c>
      <c r="I2262">
        <v>0</v>
      </c>
      <c r="J2262">
        <v>56215</v>
      </c>
      <c r="K2262">
        <v>423927</v>
      </c>
      <c r="M2262">
        <v>3784.8</v>
      </c>
      <c r="N2262" t="s">
        <v>18</v>
      </c>
    </row>
    <row r="2263" spans="1:14" x14ac:dyDescent="0.3">
      <c r="A2263" t="s">
        <v>216</v>
      </c>
      <c r="B2263">
        <v>6</v>
      </c>
      <c r="C2263" t="s">
        <v>68</v>
      </c>
      <c r="D2263">
        <v>78325</v>
      </c>
      <c r="E2263" t="s">
        <v>74</v>
      </c>
      <c r="F2263">
        <v>9</v>
      </c>
      <c r="G2263" t="s">
        <v>27</v>
      </c>
      <c r="H2263">
        <v>1812.672</v>
      </c>
      <c r="I2263">
        <v>0</v>
      </c>
      <c r="J2263">
        <v>53565</v>
      </c>
      <c r="K2263">
        <v>368217</v>
      </c>
      <c r="M2263">
        <v>3819</v>
      </c>
      <c r="N2263" t="s">
        <v>18</v>
      </c>
    </row>
    <row r="2264" spans="1:14" x14ac:dyDescent="0.3">
      <c r="A2264" t="s">
        <v>216</v>
      </c>
      <c r="B2264">
        <v>6</v>
      </c>
      <c r="C2264" t="s">
        <v>68</v>
      </c>
      <c r="D2264">
        <v>78325</v>
      </c>
      <c r="E2264" t="s">
        <v>74</v>
      </c>
      <c r="F2264">
        <v>14</v>
      </c>
      <c r="G2264" t="s">
        <v>28</v>
      </c>
      <c r="H2264">
        <v>11124.645</v>
      </c>
      <c r="I2264">
        <v>0</v>
      </c>
      <c r="J2264">
        <v>332590</v>
      </c>
      <c r="K2264">
        <v>2523474</v>
      </c>
      <c r="M2264">
        <v>14327.52</v>
      </c>
      <c r="N2264" t="s">
        <v>18</v>
      </c>
    </row>
    <row r="2265" spans="1:14" x14ac:dyDescent="0.3">
      <c r="A2265" t="s">
        <v>216</v>
      </c>
      <c r="B2265">
        <v>6</v>
      </c>
      <c r="C2265" t="s">
        <v>68</v>
      </c>
      <c r="D2265">
        <v>78325</v>
      </c>
      <c r="E2265" t="s">
        <v>74</v>
      </c>
      <c r="F2265">
        <v>15</v>
      </c>
      <c r="G2265" t="s">
        <v>29</v>
      </c>
      <c r="H2265">
        <v>4619.7960000000003</v>
      </c>
      <c r="I2265">
        <v>0</v>
      </c>
      <c r="J2265">
        <v>155</v>
      </c>
      <c r="K2265">
        <v>0</v>
      </c>
      <c r="M2265">
        <v>0</v>
      </c>
      <c r="N2265" t="s">
        <v>18</v>
      </c>
    </row>
    <row r="2266" spans="1:14" x14ac:dyDescent="0.3">
      <c r="A2266" t="s">
        <v>216</v>
      </c>
      <c r="B2266">
        <v>6</v>
      </c>
      <c r="C2266" t="s">
        <v>68</v>
      </c>
      <c r="D2266">
        <v>78325</v>
      </c>
      <c r="E2266" t="s">
        <v>74</v>
      </c>
      <c r="F2266">
        <v>12</v>
      </c>
      <c r="G2266" t="s">
        <v>30</v>
      </c>
      <c r="H2266">
        <v>9214.4159999999993</v>
      </c>
      <c r="I2266">
        <v>0</v>
      </c>
      <c r="J2266">
        <v>4607030</v>
      </c>
      <c r="K2266">
        <v>15483042</v>
      </c>
      <c r="M2266">
        <v>31279.32</v>
      </c>
      <c r="N2266" t="s">
        <v>18</v>
      </c>
    </row>
    <row r="2267" spans="1:14" x14ac:dyDescent="0.3">
      <c r="A2267" t="s">
        <v>216</v>
      </c>
      <c r="B2267">
        <v>6</v>
      </c>
      <c r="C2267" t="s">
        <v>68</v>
      </c>
      <c r="D2267">
        <v>78325</v>
      </c>
      <c r="E2267" t="s">
        <v>74</v>
      </c>
      <c r="F2267">
        <v>16</v>
      </c>
      <c r="G2267" t="s">
        <v>31</v>
      </c>
      <c r="H2267">
        <v>6445.0559999999996</v>
      </c>
      <c r="I2267">
        <v>0</v>
      </c>
      <c r="J2267">
        <v>155</v>
      </c>
      <c r="K2267">
        <v>0</v>
      </c>
      <c r="M2267">
        <v>0</v>
      </c>
      <c r="N2267" t="s">
        <v>18</v>
      </c>
    </row>
    <row r="2268" spans="1:14" x14ac:dyDescent="0.3">
      <c r="A2268" t="s">
        <v>216</v>
      </c>
      <c r="B2268">
        <v>6</v>
      </c>
      <c r="C2268" t="s">
        <v>68</v>
      </c>
      <c r="D2268">
        <v>78325</v>
      </c>
      <c r="E2268" t="s">
        <v>74</v>
      </c>
      <c r="F2268">
        <v>11</v>
      </c>
      <c r="G2268" t="s">
        <v>32</v>
      </c>
      <c r="H2268">
        <v>0</v>
      </c>
      <c r="I2268">
        <v>0</v>
      </c>
      <c r="J2268">
        <v>0</v>
      </c>
      <c r="K2268">
        <v>0</v>
      </c>
      <c r="M2268">
        <v>0</v>
      </c>
      <c r="N2268" t="s">
        <v>18</v>
      </c>
    </row>
    <row r="2269" spans="1:14" x14ac:dyDescent="0.3">
      <c r="A2269" t="s">
        <v>216</v>
      </c>
      <c r="B2269">
        <v>6</v>
      </c>
      <c r="C2269" t="s">
        <v>68</v>
      </c>
      <c r="D2269">
        <v>78325</v>
      </c>
      <c r="E2269" t="s">
        <v>74</v>
      </c>
      <c r="F2269">
        <v>17</v>
      </c>
      <c r="G2269" t="s">
        <v>33</v>
      </c>
      <c r="H2269">
        <v>2108.4899999999998</v>
      </c>
      <c r="I2269">
        <v>0</v>
      </c>
      <c r="J2269">
        <v>155</v>
      </c>
      <c r="K2269">
        <v>0</v>
      </c>
      <c r="M2269">
        <v>0</v>
      </c>
      <c r="N2269" t="s">
        <v>18</v>
      </c>
    </row>
    <row r="2270" spans="1:14" x14ac:dyDescent="0.3">
      <c r="A2270" t="s">
        <v>216</v>
      </c>
      <c r="B2270">
        <v>6</v>
      </c>
      <c r="C2270" t="s">
        <v>68</v>
      </c>
      <c r="D2270">
        <v>78325</v>
      </c>
      <c r="E2270" t="s">
        <v>74</v>
      </c>
      <c r="F2270">
        <v>18</v>
      </c>
      <c r="G2270" t="s">
        <v>34</v>
      </c>
      <c r="H2270">
        <v>54660.243000000002</v>
      </c>
      <c r="I2270">
        <v>0</v>
      </c>
      <c r="J2270">
        <v>4607030</v>
      </c>
      <c r="K2270">
        <v>16466148</v>
      </c>
      <c r="M2270">
        <v>31279.32</v>
      </c>
      <c r="N2270" t="s">
        <v>18</v>
      </c>
    </row>
    <row r="2271" spans="1:14" x14ac:dyDescent="0.3">
      <c r="A2271" t="s">
        <v>216</v>
      </c>
      <c r="B2271">
        <v>6</v>
      </c>
      <c r="C2271" t="s">
        <v>75</v>
      </c>
      <c r="D2271">
        <v>83160</v>
      </c>
      <c r="E2271" t="s">
        <v>76</v>
      </c>
      <c r="F2271">
        <v>1</v>
      </c>
      <c r="G2271" t="s">
        <v>17</v>
      </c>
      <c r="H2271">
        <v>2624.598</v>
      </c>
      <c r="I2271">
        <v>0</v>
      </c>
      <c r="J2271">
        <v>657420</v>
      </c>
      <c r="K2271">
        <v>2423118</v>
      </c>
      <c r="M2271">
        <v>1276.8</v>
      </c>
      <c r="N2271" t="s">
        <v>18</v>
      </c>
    </row>
    <row r="2272" spans="1:14" x14ac:dyDescent="0.3">
      <c r="A2272" t="s">
        <v>216</v>
      </c>
      <c r="B2272">
        <v>6</v>
      </c>
      <c r="C2272" t="s">
        <v>75</v>
      </c>
      <c r="D2272">
        <v>83160</v>
      </c>
      <c r="E2272" t="s">
        <v>76</v>
      </c>
      <c r="F2272">
        <v>2</v>
      </c>
      <c r="G2272" t="s">
        <v>19</v>
      </c>
      <c r="H2272">
        <v>3549.8159999999998</v>
      </c>
      <c r="I2272">
        <v>0</v>
      </c>
      <c r="J2272">
        <v>204580</v>
      </c>
      <c r="K2272">
        <v>1324800</v>
      </c>
      <c r="M2272">
        <v>955.32</v>
      </c>
      <c r="N2272" t="s">
        <v>18</v>
      </c>
    </row>
    <row r="2273" spans="1:14" x14ac:dyDescent="0.3">
      <c r="A2273" t="s">
        <v>216</v>
      </c>
      <c r="B2273">
        <v>6</v>
      </c>
      <c r="C2273" t="s">
        <v>75</v>
      </c>
      <c r="D2273">
        <v>83160</v>
      </c>
      <c r="E2273" t="s">
        <v>76</v>
      </c>
      <c r="F2273">
        <v>3</v>
      </c>
      <c r="G2273" t="s">
        <v>20</v>
      </c>
      <c r="H2273">
        <v>47.204999999999998</v>
      </c>
      <c r="I2273">
        <v>0</v>
      </c>
      <c r="J2273">
        <v>846725</v>
      </c>
      <c r="K2273">
        <v>1133670</v>
      </c>
      <c r="M2273">
        <v>1037.4000000000001</v>
      </c>
      <c r="N2273" t="s">
        <v>18</v>
      </c>
    </row>
    <row r="2274" spans="1:14" x14ac:dyDescent="0.3">
      <c r="A2274" t="s">
        <v>216</v>
      </c>
      <c r="B2274">
        <v>6</v>
      </c>
      <c r="C2274" t="s">
        <v>75</v>
      </c>
      <c r="D2274">
        <v>83160</v>
      </c>
      <c r="E2274" t="s">
        <v>76</v>
      </c>
      <c r="F2274">
        <v>4</v>
      </c>
      <c r="G2274" t="s">
        <v>21</v>
      </c>
      <c r="H2274">
        <v>2398.0140000000001</v>
      </c>
      <c r="I2274">
        <v>0</v>
      </c>
      <c r="J2274">
        <v>641010</v>
      </c>
      <c r="K2274">
        <v>858252</v>
      </c>
      <c r="M2274">
        <v>861.84</v>
      </c>
      <c r="N2274" t="s">
        <v>18</v>
      </c>
    </row>
    <row r="2275" spans="1:14" x14ac:dyDescent="0.3">
      <c r="A2275" t="s">
        <v>216</v>
      </c>
      <c r="B2275">
        <v>6</v>
      </c>
      <c r="C2275" t="s">
        <v>75</v>
      </c>
      <c r="D2275">
        <v>83160</v>
      </c>
      <c r="E2275" t="s">
        <v>76</v>
      </c>
      <c r="F2275">
        <v>5</v>
      </c>
      <c r="G2275" t="s">
        <v>22</v>
      </c>
      <c r="H2275">
        <v>4154.04</v>
      </c>
      <c r="I2275">
        <v>0</v>
      </c>
      <c r="J2275">
        <v>347265</v>
      </c>
      <c r="K2275">
        <v>722271</v>
      </c>
      <c r="M2275">
        <v>1438.68</v>
      </c>
      <c r="N2275" t="s">
        <v>18</v>
      </c>
    </row>
    <row r="2276" spans="1:14" x14ac:dyDescent="0.3">
      <c r="A2276" t="s">
        <v>216</v>
      </c>
      <c r="B2276">
        <v>6</v>
      </c>
      <c r="C2276" t="s">
        <v>75</v>
      </c>
      <c r="D2276">
        <v>83160</v>
      </c>
      <c r="E2276" t="s">
        <v>76</v>
      </c>
      <c r="F2276">
        <v>6</v>
      </c>
      <c r="G2276" t="s">
        <v>23</v>
      </c>
      <c r="H2276">
        <v>14255.91</v>
      </c>
      <c r="I2276">
        <v>0</v>
      </c>
      <c r="J2276">
        <v>2698280</v>
      </c>
      <c r="K2276">
        <v>7588410</v>
      </c>
      <c r="M2276">
        <v>10643.04</v>
      </c>
      <c r="N2276" t="s">
        <v>18</v>
      </c>
    </row>
    <row r="2277" spans="1:14" x14ac:dyDescent="0.3">
      <c r="A2277" t="s">
        <v>216</v>
      </c>
      <c r="B2277">
        <v>6</v>
      </c>
      <c r="C2277" t="s">
        <v>75</v>
      </c>
      <c r="D2277">
        <v>83160</v>
      </c>
      <c r="E2277" t="s">
        <v>76</v>
      </c>
      <c r="F2277">
        <v>13</v>
      </c>
      <c r="G2277" t="s">
        <v>24</v>
      </c>
      <c r="H2277">
        <v>27029.582999999999</v>
      </c>
      <c r="I2277">
        <v>0</v>
      </c>
      <c r="J2277">
        <v>5395280</v>
      </c>
      <c r="K2277">
        <v>14974224</v>
      </c>
      <c r="M2277">
        <v>17483.04</v>
      </c>
      <c r="N2277" t="s">
        <v>18</v>
      </c>
    </row>
    <row r="2278" spans="1:14" x14ac:dyDescent="0.3">
      <c r="A2278" t="s">
        <v>216</v>
      </c>
      <c r="B2278">
        <v>6</v>
      </c>
      <c r="C2278" t="s">
        <v>75</v>
      </c>
      <c r="D2278">
        <v>83160</v>
      </c>
      <c r="E2278" t="s">
        <v>76</v>
      </c>
      <c r="F2278">
        <v>7</v>
      </c>
      <c r="G2278" t="s">
        <v>25</v>
      </c>
      <c r="H2278">
        <v>6092.5919999999996</v>
      </c>
      <c r="I2278">
        <v>0</v>
      </c>
      <c r="J2278">
        <v>316625</v>
      </c>
      <c r="K2278">
        <v>2809794</v>
      </c>
      <c r="M2278">
        <v>6226.68</v>
      </c>
      <c r="N2278" t="s">
        <v>18</v>
      </c>
    </row>
    <row r="2279" spans="1:14" x14ac:dyDescent="0.3">
      <c r="A2279" t="s">
        <v>216</v>
      </c>
      <c r="B2279">
        <v>6</v>
      </c>
      <c r="C2279" t="s">
        <v>75</v>
      </c>
      <c r="D2279">
        <v>83160</v>
      </c>
      <c r="E2279" t="s">
        <v>76</v>
      </c>
      <c r="F2279">
        <v>8</v>
      </c>
      <c r="G2279" t="s">
        <v>26</v>
      </c>
      <c r="H2279">
        <v>4383.7709999999997</v>
      </c>
      <c r="I2279">
        <v>0</v>
      </c>
      <c r="J2279">
        <v>96440</v>
      </c>
      <c r="K2279">
        <v>643644</v>
      </c>
      <c r="M2279">
        <v>3855.48</v>
      </c>
      <c r="N2279" t="s">
        <v>18</v>
      </c>
    </row>
    <row r="2280" spans="1:14" x14ac:dyDescent="0.3">
      <c r="A2280" t="s">
        <v>216</v>
      </c>
      <c r="B2280">
        <v>6</v>
      </c>
      <c r="C2280" t="s">
        <v>75</v>
      </c>
      <c r="D2280">
        <v>83160</v>
      </c>
      <c r="E2280" t="s">
        <v>76</v>
      </c>
      <c r="F2280">
        <v>9</v>
      </c>
      <c r="G2280" t="s">
        <v>27</v>
      </c>
      <c r="H2280">
        <v>2294.163</v>
      </c>
      <c r="I2280">
        <v>0</v>
      </c>
      <c r="J2280">
        <v>64880</v>
      </c>
      <c r="K2280">
        <v>471417</v>
      </c>
      <c r="M2280">
        <v>2348.4</v>
      </c>
      <c r="N2280" t="s">
        <v>18</v>
      </c>
    </row>
    <row r="2281" spans="1:14" x14ac:dyDescent="0.3">
      <c r="A2281" t="s">
        <v>216</v>
      </c>
      <c r="B2281">
        <v>6</v>
      </c>
      <c r="C2281" t="s">
        <v>75</v>
      </c>
      <c r="D2281">
        <v>83160</v>
      </c>
      <c r="E2281" t="s">
        <v>76</v>
      </c>
      <c r="F2281">
        <v>14</v>
      </c>
      <c r="G2281" t="s">
        <v>28</v>
      </c>
      <c r="H2281">
        <v>12770.526</v>
      </c>
      <c r="I2281">
        <v>0</v>
      </c>
      <c r="J2281">
        <v>477945</v>
      </c>
      <c r="K2281">
        <v>3801126</v>
      </c>
      <c r="M2281">
        <v>12882</v>
      </c>
      <c r="N2281" t="s">
        <v>18</v>
      </c>
    </row>
    <row r="2282" spans="1:14" x14ac:dyDescent="0.3">
      <c r="A2282" t="s">
        <v>216</v>
      </c>
      <c r="B2282">
        <v>6</v>
      </c>
      <c r="C2282" t="s">
        <v>75</v>
      </c>
      <c r="D2282">
        <v>83160</v>
      </c>
      <c r="E2282" t="s">
        <v>76</v>
      </c>
      <c r="F2282">
        <v>15</v>
      </c>
      <c r="G2282" t="s">
        <v>29</v>
      </c>
      <c r="H2282">
        <v>6048.5339999999997</v>
      </c>
      <c r="I2282">
        <v>0</v>
      </c>
      <c r="J2282">
        <v>160</v>
      </c>
      <c r="K2282">
        <v>0</v>
      </c>
      <c r="M2282">
        <v>0</v>
      </c>
      <c r="N2282" t="s">
        <v>18</v>
      </c>
    </row>
    <row r="2283" spans="1:14" x14ac:dyDescent="0.3">
      <c r="A2283" t="s">
        <v>216</v>
      </c>
      <c r="B2283">
        <v>6</v>
      </c>
      <c r="C2283" t="s">
        <v>75</v>
      </c>
      <c r="D2283">
        <v>83160</v>
      </c>
      <c r="E2283" t="s">
        <v>76</v>
      </c>
      <c r="F2283">
        <v>12</v>
      </c>
      <c r="G2283" t="s">
        <v>30</v>
      </c>
      <c r="H2283">
        <v>7527.6239999999998</v>
      </c>
      <c r="I2283">
        <v>0</v>
      </c>
      <c r="J2283">
        <v>5873225</v>
      </c>
      <c r="K2283">
        <v>17876637</v>
      </c>
      <c r="M2283">
        <v>30365.040000000001</v>
      </c>
      <c r="N2283" t="s">
        <v>18</v>
      </c>
    </row>
    <row r="2284" spans="1:14" x14ac:dyDescent="0.3">
      <c r="A2284" t="s">
        <v>216</v>
      </c>
      <c r="B2284">
        <v>6</v>
      </c>
      <c r="C2284" t="s">
        <v>75</v>
      </c>
      <c r="D2284">
        <v>83160</v>
      </c>
      <c r="E2284" t="s">
        <v>76</v>
      </c>
      <c r="F2284">
        <v>16</v>
      </c>
      <c r="G2284" t="s">
        <v>31</v>
      </c>
      <c r="H2284">
        <v>2753.625</v>
      </c>
      <c r="I2284">
        <v>0</v>
      </c>
      <c r="J2284">
        <v>160</v>
      </c>
      <c r="K2284">
        <v>0</v>
      </c>
      <c r="M2284">
        <v>0</v>
      </c>
      <c r="N2284" t="s">
        <v>18</v>
      </c>
    </row>
    <row r="2285" spans="1:14" x14ac:dyDescent="0.3">
      <c r="A2285" t="s">
        <v>216</v>
      </c>
      <c r="B2285">
        <v>6</v>
      </c>
      <c r="C2285" t="s">
        <v>75</v>
      </c>
      <c r="D2285">
        <v>83160</v>
      </c>
      <c r="E2285" t="s">
        <v>76</v>
      </c>
      <c r="F2285">
        <v>11</v>
      </c>
      <c r="G2285" t="s">
        <v>32</v>
      </c>
      <c r="H2285">
        <v>0</v>
      </c>
      <c r="I2285">
        <v>0</v>
      </c>
      <c r="J2285">
        <v>0</v>
      </c>
      <c r="K2285">
        <v>0</v>
      </c>
      <c r="M2285">
        <v>0</v>
      </c>
      <c r="N2285" t="s">
        <v>18</v>
      </c>
    </row>
    <row r="2286" spans="1:14" x14ac:dyDescent="0.3">
      <c r="A2286" t="s">
        <v>216</v>
      </c>
      <c r="B2286">
        <v>6</v>
      </c>
      <c r="C2286" t="s">
        <v>75</v>
      </c>
      <c r="D2286">
        <v>83160</v>
      </c>
      <c r="E2286" t="s">
        <v>76</v>
      </c>
      <c r="F2286">
        <v>17</v>
      </c>
      <c r="G2286" t="s">
        <v>33</v>
      </c>
      <c r="H2286">
        <v>1922.817</v>
      </c>
      <c r="I2286">
        <v>0</v>
      </c>
      <c r="J2286">
        <v>160</v>
      </c>
      <c r="K2286">
        <v>0</v>
      </c>
      <c r="M2286">
        <v>0</v>
      </c>
      <c r="N2286" t="s">
        <v>18</v>
      </c>
    </row>
    <row r="2287" spans="1:14" x14ac:dyDescent="0.3">
      <c r="A2287" t="s">
        <v>216</v>
      </c>
      <c r="B2287">
        <v>6</v>
      </c>
      <c r="C2287" t="s">
        <v>75</v>
      </c>
      <c r="D2287">
        <v>83160</v>
      </c>
      <c r="E2287" t="s">
        <v>76</v>
      </c>
      <c r="F2287">
        <v>18</v>
      </c>
      <c r="G2287" t="s">
        <v>34</v>
      </c>
      <c r="H2287">
        <v>58052.709000000003</v>
      </c>
      <c r="I2287">
        <v>0</v>
      </c>
      <c r="J2287">
        <v>5873225</v>
      </c>
      <c r="K2287">
        <v>18885066</v>
      </c>
      <c r="M2287">
        <v>30365.040000000001</v>
      </c>
      <c r="N2287" t="s">
        <v>18</v>
      </c>
    </row>
    <row r="2288" spans="1:14" x14ac:dyDescent="0.3">
      <c r="A2288" t="s">
        <v>216</v>
      </c>
      <c r="B2288">
        <v>6</v>
      </c>
      <c r="C2288" t="s">
        <v>75</v>
      </c>
      <c r="D2288">
        <v>12227</v>
      </c>
      <c r="E2288" t="s">
        <v>77</v>
      </c>
      <c r="F2288">
        <v>1</v>
      </c>
      <c r="G2288" t="s">
        <v>17</v>
      </c>
      <c r="H2288">
        <v>5450.6040000000003</v>
      </c>
      <c r="I2288">
        <v>0</v>
      </c>
      <c r="J2288">
        <v>651350</v>
      </c>
      <c r="K2288">
        <v>2335023</v>
      </c>
      <c r="M2288">
        <v>1169.6400000000001</v>
      </c>
      <c r="N2288" t="s">
        <v>18</v>
      </c>
    </row>
    <row r="2289" spans="1:14" x14ac:dyDescent="0.3">
      <c r="A2289" t="s">
        <v>216</v>
      </c>
      <c r="B2289">
        <v>6</v>
      </c>
      <c r="C2289" t="s">
        <v>75</v>
      </c>
      <c r="D2289">
        <v>12227</v>
      </c>
      <c r="E2289" t="s">
        <v>77</v>
      </c>
      <c r="F2289">
        <v>2</v>
      </c>
      <c r="G2289" t="s">
        <v>19</v>
      </c>
      <c r="H2289">
        <v>2649.7739999999999</v>
      </c>
      <c r="I2289">
        <v>0</v>
      </c>
      <c r="J2289">
        <v>203205</v>
      </c>
      <c r="K2289">
        <v>1351371</v>
      </c>
      <c r="M2289">
        <v>946.2</v>
      </c>
      <c r="N2289" t="s">
        <v>18</v>
      </c>
    </row>
    <row r="2290" spans="1:14" x14ac:dyDescent="0.3">
      <c r="A2290" t="s">
        <v>216</v>
      </c>
      <c r="B2290">
        <v>6</v>
      </c>
      <c r="C2290" t="s">
        <v>75</v>
      </c>
      <c r="D2290">
        <v>12227</v>
      </c>
      <c r="E2290" t="s">
        <v>77</v>
      </c>
      <c r="F2290">
        <v>3</v>
      </c>
      <c r="G2290" t="s">
        <v>20</v>
      </c>
      <c r="H2290">
        <v>47.204999999999998</v>
      </c>
      <c r="I2290">
        <v>0</v>
      </c>
      <c r="J2290">
        <v>907190</v>
      </c>
      <c r="K2290">
        <v>1341747</v>
      </c>
      <c r="M2290">
        <v>1336.08</v>
      </c>
      <c r="N2290" t="s">
        <v>18</v>
      </c>
    </row>
    <row r="2291" spans="1:14" x14ac:dyDescent="0.3">
      <c r="A2291" t="s">
        <v>216</v>
      </c>
      <c r="B2291">
        <v>6</v>
      </c>
      <c r="C2291" t="s">
        <v>75</v>
      </c>
      <c r="D2291">
        <v>12227</v>
      </c>
      <c r="E2291" t="s">
        <v>77</v>
      </c>
      <c r="F2291">
        <v>4</v>
      </c>
      <c r="G2291" t="s">
        <v>21</v>
      </c>
      <c r="H2291">
        <v>3049.4430000000002</v>
      </c>
      <c r="I2291">
        <v>0</v>
      </c>
      <c r="J2291">
        <v>612835</v>
      </c>
      <c r="K2291">
        <v>1008681</v>
      </c>
      <c r="M2291">
        <v>823.08</v>
      </c>
      <c r="N2291" t="s">
        <v>18</v>
      </c>
    </row>
    <row r="2292" spans="1:14" x14ac:dyDescent="0.3">
      <c r="A2292" t="s">
        <v>216</v>
      </c>
      <c r="B2292">
        <v>6</v>
      </c>
      <c r="C2292" t="s">
        <v>75</v>
      </c>
      <c r="D2292">
        <v>12227</v>
      </c>
      <c r="E2292" t="s">
        <v>77</v>
      </c>
      <c r="F2292">
        <v>5</v>
      </c>
      <c r="G2292" t="s">
        <v>22</v>
      </c>
      <c r="H2292">
        <v>5365.6350000000002</v>
      </c>
      <c r="I2292">
        <v>0</v>
      </c>
      <c r="J2292">
        <v>343890</v>
      </c>
      <c r="K2292">
        <v>624975</v>
      </c>
      <c r="M2292">
        <v>1536.72</v>
      </c>
      <c r="N2292" t="s">
        <v>18</v>
      </c>
    </row>
    <row r="2293" spans="1:14" x14ac:dyDescent="0.3">
      <c r="A2293" t="s">
        <v>216</v>
      </c>
      <c r="B2293">
        <v>6</v>
      </c>
      <c r="C2293" t="s">
        <v>75</v>
      </c>
      <c r="D2293">
        <v>12227</v>
      </c>
      <c r="E2293" t="s">
        <v>77</v>
      </c>
      <c r="F2293">
        <v>6</v>
      </c>
      <c r="G2293" t="s">
        <v>23</v>
      </c>
      <c r="H2293">
        <v>11341.788</v>
      </c>
      <c r="I2293">
        <v>0</v>
      </c>
      <c r="J2293">
        <v>2262625</v>
      </c>
      <c r="K2293">
        <v>7764252</v>
      </c>
      <c r="M2293">
        <v>10212.120000000001</v>
      </c>
      <c r="N2293" t="s">
        <v>18</v>
      </c>
    </row>
    <row r="2294" spans="1:14" x14ac:dyDescent="0.3">
      <c r="A2294" t="s">
        <v>216</v>
      </c>
      <c r="B2294">
        <v>6</v>
      </c>
      <c r="C2294" t="s">
        <v>75</v>
      </c>
      <c r="D2294">
        <v>12227</v>
      </c>
      <c r="E2294" t="s">
        <v>77</v>
      </c>
      <c r="F2294">
        <v>13</v>
      </c>
      <c r="G2294" t="s">
        <v>24</v>
      </c>
      <c r="H2294">
        <v>27904.449000000001</v>
      </c>
      <c r="I2294">
        <v>0</v>
      </c>
      <c r="J2294">
        <v>4981095</v>
      </c>
      <c r="K2294">
        <v>14012511</v>
      </c>
      <c r="M2294">
        <v>18734.759999999998</v>
      </c>
      <c r="N2294" t="s">
        <v>18</v>
      </c>
    </row>
    <row r="2295" spans="1:14" x14ac:dyDescent="0.3">
      <c r="A2295" t="s">
        <v>216</v>
      </c>
      <c r="B2295">
        <v>6</v>
      </c>
      <c r="C2295" t="s">
        <v>75</v>
      </c>
      <c r="D2295">
        <v>12227</v>
      </c>
      <c r="E2295" t="s">
        <v>77</v>
      </c>
      <c r="F2295">
        <v>7</v>
      </c>
      <c r="G2295" t="s">
        <v>25</v>
      </c>
      <c r="H2295">
        <v>8040.585</v>
      </c>
      <c r="I2295">
        <v>0</v>
      </c>
      <c r="J2295">
        <v>251335</v>
      </c>
      <c r="K2295">
        <v>2120301</v>
      </c>
      <c r="M2295">
        <v>6498</v>
      </c>
      <c r="N2295" t="s">
        <v>18</v>
      </c>
    </row>
    <row r="2296" spans="1:14" x14ac:dyDescent="0.3">
      <c r="A2296" t="s">
        <v>216</v>
      </c>
      <c r="B2296">
        <v>6</v>
      </c>
      <c r="C2296" t="s">
        <v>75</v>
      </c>
      <c r="D2296">
        <v>12227</v>
      </c>
      <c r="E2296" t="s">
        <v>77</v>
      </c>
      <c r="F2296">
        <v>8</v>
      </c>
      <c r="G2296" t="s">
        <v>26</v>
      </c>
      <c r="H2296">
        <v>2703.2730000000001</v>
      </c>
      <c r="I2296">
        <v>0</v>
      </c>
      <c r="J2296">
        <v>72755</v>
      </c>
      <c r="K2296">
        <v>513342</v>
      </c>
      <c r="M2296">
        <v>3360.72</v>
      </c>
      <c r="N2296" t="s">
        <v>18</v>
      </c>
    </row>
    <row r="2297" spans="1:14" x14ac:dyDescent="0.3">
      <c r="A2297" t="s">
        <v>216</v>
      </c>
      <c r="B2297">
        <v>6</v>
      </c>
      <c r="C2297" t="s">
        <v>75</v>
      </c>
      <c r="D2297">
        <v>12227</v>
      </c>
      <c r="E2297" t="s">
        <v>77</v>
      </c>
      <c r="F2297">
        <v>9</v>
      </c>
      <c r="G2297" t="s">
        <v>27</v>
      </c>
      <c r="H2297">
        <v>2580.54</v>
      </c>
      <c r="I2297">
        <v>0</v>
      </c>
      <c r="J2297">
        <v>52635</v>
      </c>
      <c r="K2297">
        <v>452172</v>
      </c>
      <c r="M2297">
        <v>2715.48</v>
      </c>
      <c r="N2297" t="s">
        <v>18</v>
      </c>
    </row>
    <row r="2298" spans="1:14" x14ac:dyDescent="0.3">
      <c r="A2298" t="s">
        <v>216</v>
      </c>
      <c r="B2298">
        <v>6</v>
      </c>
      <c r="C2298" t="s">
        <v>75</v>
      </c>
      <c r="D2298">
        <v>12227</v>
      </c>
      <c r="E2298" t="s">
        <v>77</v>
      </c>
      <c r="F2298">
        <v>14</v>
      </c>
      <c r="G2298" t="s">
        <v>28</v>
      </c>
      <c r="H2298">
        <v>13324.397999999999</v>
      </c>
      <c r="I2298">
        <v>0</v>
      </c>
      <c r="J2298">
        <v>376725</v>
      </c>
      <c r="K2298">
        <v>2962215</v>
      </c>
      <c r="M2298">
        <v>13629.84</v>
      </c>
      <c r="N2298" t="s">
        <v>18</v>
      </c>
    </row>
    <row r="2299" spans="1:14" x14ac:dyDescent="0.3">
      <c r="A2299" t="s">
        <v>216</v>
      </c>
      <c r="B2299">
        <v>6</v>
      </c>
      <c r="C2299" t="s">
        <v>75</v>
      </c>
      <c r="D2299">
        <v>12227</v>
      </c>
      <c r="E2299" t="s">
        <v>77</v>
      </c>
      <c r="F2299">
        <v>15</v>
      </c>
      <c r="G2299" t="s">
        <v>29</v>
      </c>
      <c r="H2299">
        <v>3729.1950000000002</v>
      </c>
      <c r="I2299">
        <v>0</v>
      </c>
      <c r="J2299">
        <v>165</v>
      </c>
      <c r="K2299">
        <v>0</v>
      </c>
      <c r="M2299">
        <v>0</v>
      </c>
      <c r="N2299" t="s">
        <v>18</v>
      </c>
    </row>
    <row r="2300" spans="1:14" x14ac:dyDescent="0.3">
      <c r="A2300" t="s">
        <v>216</v>
      </c>
      <c r="B2300">
        <v>6</v>
      </c>
      <c r="C2300" t="s">
        <v>75</v>
      </c>
      <c r="D2300">
        <v>12227</v>
      </c>
      <c r="E2300" t="s">
        <v>77</v>
      </c>
      <c r="F2300">
        <v>12</v>
      </c>
      <c r="G2300" t="s">
        <v>30</v>
      </c>
      <c r="H2300">
        <v>9450.4410000000007</v>
      </c>
      <c r="I2300">
        <v>0</v>
      </c>
      <c r="J2300">
        <v>5357820</v>
      </c>
      <c r="K2300">
        <v>17285778</v>
      </c>
      <c r="M2300">
        <v>32364.6</v>
      </c>
      <c r="N2300" t="s">
        <v>18</v>
      </c>
    </row>
    <row r="2301" spans="1:14" x14ac:dyDescent="0.3">
      <c r="A2301" t="s">
        <v>216</v>
      </c>
      <c r="B2301">
        <v>6</v>
      </c>
      <c r="C2301" t="s">
        <v>75</v>
      </c>
      <c r="D2301">
        <v>12227</v>
      </c>
      <c r="E2301" t="s">
        <v>77</v>
      </c>
      <c r="F2301">
        <v>16</v>
      </c>
      <c r="G2301" t="s">
        <v>31</v>
      </c>
      <c r="H2301">
        <v>4018.7190000000001</v>
      </c>
      <c r="I2301">
        <v>0</v>
      </c>
      <c r="J2301">
        <v>165</v>
      </c>
      <c r="K2301">
        <v>0</v>
      </c>
      <c r="M2301">
        <v>0</v>
      </c>
      <c r="N2301" t="s">
        <v>18</v>
      </c>
    </row>
    <row r="2302" spans="1:14" x14ac:dyDescent="0.3">
      <c r="A2302" t="s">
        <v>216</v>
      </c>
      <c r="B2302">
        <v>6</v>
      </c>
      <c r="C2302" t="s">
        <v>75</v>
      </c>
      <c r="D2302">
        <v>12227</v>
      </c>
      <c r="E2302" t="s">
        <v>77</v>
      </c>
      <c r="F2302">
        <v>11</v>
      </c>
      <c r="G2302" t="s">
        <v>32</v>
      </c>
      <c r="H2302">
        <v>0</v>
      </c>
      <c r="I2302">
        <v>0</v>
      </c>
      <c r="J2302">
        <v>0</v>
      </c>
      <c r="K2302">
        <v>0</v>
      </c>
      <c r="M2302">
        <v>0</v>
      </c>
      <c r="N2302" t="s">
        <v>18</v>
      </c>
    </row>
    <row r="2303" spans="1:14" x14ac:dyDescent="0.3">
      <c r="A2303" t="s">
        <v>216</v>
      </c>
      <c r="B2303">
        <v>6</v>
      </c>
      <c r="C2303" t="s">
        <v>75</v>
      </c>
      <c r="D2303">
        <v>12227</v>
      </c>
      <c r="E2303" t="s">
        <v>77</v>
      </c>
      <c r="F2303">
        <v>17</v>
      </c>
      <c r="G2303" t="s">
        <v>33</v>
      </c>
      <c r="H2303">
        <v>1790.643</v>
      </c>
      <c r="I2303">
        <v>0</v>
      </c>
      <c r="J2303">
        <v>165</v>
      </c>
      <c r="K2303">
        <v>0</v>
      </c>
      <c r="M2303">
        <v>0</v>
      </c>
      <c r="N2303" t="s">
        <v>18</v>
      </c>
    </row>
    <row r="2304" spans="1:14" x14ac:dyDescent="0.3">
      <c r="A2304" t="s">
        <v>216</v>
      </c>
      <c r="B2304">
        <v>6</v>
      </c>
      <c r="C2304" t="s">
        <v>75</v>
      </c>
      <c r="D2304">
        <v>12227</v>
      </c>
      <c r="E2304" t="s">
        <v>77</v>
      </c>
      <c r="F2304">
        <v>18</v>
      </c>
      <c r="G2304" t="s">
        <v>34</v>
      </c>
      <c r="H2304">
        <v>60217.845000000001</v>
      </c>
      <c r="I2304">
        <v>0</v>
      </c>
      <c r="J2304">
        <v>5357820</v>
      </c>
      <c r="K2304">
        <v>17026875</v>
      </c>
      <c r="M2304">
        <v>32364.6</v>
      </c>
      <c r="N2304" t="s">
        <v>18</v>
      </c>
    </row>
    <row r="2305" spans="1:14" x14ac:dyDescent="0.3">
      <c r="A2305" t="s">
        <v>216</v>
      </c>
      <c r="B2305">
        <v>6</v>
      </c>
      <c r="C2305" t="s">
        <v>75</v>
      </c>
      <c r="D2305">
        <v>94882</v>
      </c>
      <c r="E2305" t="s">
        <v>78</v>
      </c>
      <c r="F2305">
        <v>1</v>
      </c>
      <c r="G2305" t="s">
        <v>17</v>
      </c>
      <c r="H2305">
        <v>4405.8</v>
      </c>
      <c r="I2305">
        <v>0</v>
      </c>
      <c r="J2305">
        <v>779755</v>
      </c>
      <c r="K2305">
        <v>2473242</v>
      </c>
      <c r="M2305">
        <v>932.52</v>
      </c>
      <c r="N2305" t="s">
        <v>39</v>
      </c>
    </row>
    <row r="2306" spans="1:14" x14ac:dyDescent="0.3">
      <c r="A2306" t="s">
        <v>216</v>
      </c>
      <c r="B2306">
        <v>6</v>
      </c>
      <c r="C2306" t="s">
        <v>75</v>
      </c>
      <c r="D2306">
        <v>94882</v>
      </c>
      <c r="E2306" t="s">
        <v>78</v>
      </c>
      <c r="F2306">
        <v>2</v>
      </c>
      <c r="G2306" t="s">
        <v>19</v>
      </c>
      <c r="H2306">
        <v>2571.0990000000002</v>
      </c>
      <c r="I2306">
        <v>0</v>
      </c>
      <c r="J2306">
        <v>154605</v>
      </c>
      <c r="K2306">
        <v>1051623</v>
      </c>
      <c r="M2306">
        <v>642.96</v>
      </c>
      <c r="N2306" t="s">
        <v>39</v>
      </c>
    </row>
    <row r="2307" spans="1:14" x14ac:dyDescent="0.3">
      <c r="A2307" t="s">
        <v>216</v>
      </c>
      <c r="B2307">
        <v>6</v>
      </c>
      <c r="C2307" t="s">
        <v>75</v>
      </c>
      <c r="D2307">
        <v>94882</v>
      </c>
      <c r="E2307" t="s">
        <v>78</v>
      </c>
      <c r="F2307">
        <v>3</v>
      </c>
      <c r="G2307" t="s">
        <v>20</v>
      </c>
      <c r="H2307">
        <v>47.204999999999998</v>
      </c>
      <c r="I2307">
        <v>0</v>
      </c>
      <c r="J2307">
        <v>749445</v>
      </c>
      <c r="K2307">
        <v>992481</v>
      </c>
      <c r="M2307">
        <v>1030.56</v>
      </c>
      <c r="N2307" t="s">
        <v>39</v>
      </c>
    </row>
    <row r="2308" spans="1:14" x14ac:dyDescent="0.3">
      <c r="A2308" t="s">
        <v>216</v>
      </c>
      <c r="B2308">
        <v>6</v>
      </c>
      <c r="C2308" t="s">
        <v>75</v>
      </c>
      <c r="D2308">
        <v>94882</v>
      </c>
      <c r="E2308" t="s">
        <v>78</v>
      </c>
      <c r="F2308">
        <v>4</v>
      </c>
      <c r="G2308" t="s">
        <v>21</v>
      </c>
      <c r="H2308">
        <v>2432.6309999999999</v>
      </c>
      <c r="I2308">
        <v>0</v>
      </c>
      <c r="J2308">
        <v>615660</v>
      </c>
      <c r="K2308">
        <v>953847</v>
      </c>
      <c r="M2308">
        <v>1174.2</v>
      </c>
      <c r="N2308" t="s">
        <v>39</v>
      </c>
    </row>
    <row r="2309" spans="1:14" x14ac:dyDescent="0.3">
      <c r="A2309" t="s">
        <v>216</v>
      </c>
      <c r="B2309">
        <v>6</v>
      </c>
      <c r="C2309" t="s">
        <v>75</v>
      </c>
      <c r="D2309">
        <v>94882</v>
      </c>
      <c r="E2309" t="s">
        <v>78</v>
      </c>
      <c r="F2309">
        <v>5</v>
      </c>
      <c r="G2309" t="s">
        <v>22</v>
      </c>
      <c r="H2309">
        <v>3738.636</v>
      </c>
      <c r="I2309">
        <v>0</v>
      </c>
      <c r="J2309">
        <v>274150</v>
      </c>
      <c r="K2309">
        <v>583095</v>
      </c>
      <c r="M2309">
        <v>955.32</v>
      </c>
      <c r="N2309" t="s">
        <v>39</v>
      </c>
    </row>
    <row r="2310" spans="1:14" x14ac:dyDescent="0.3">
      <c r="A2310" t="s">
        <v>216</v>
      </c>
      <c r="B2310">
        <v>6</v>
      </c>
      <c r="C2310" t="s">
        <v>75</v>
      </c>
      <c r="D2310">
        <v>94882</v>
      </c>
      <c r="E2310" t="s">
        <v>78</v>
      </c>
      <c r="F2310">
        <v>6</v>
      </c>
      <c r="G2310" t="s">
        <v>23</v>
      </c>
      <c r="H2310">
        <v>13116.696</v>
      </c>
      <c r="I2310">
        <v>0</v>
      </c>
      <c r="J2310">
        <v>2168730</v>
      </c>
      <c r="K2310">
        <v>6517416</v>
      </c>
      <c r="M2310">
        <v>10882.44</v>
      </c>
      <c r="N2310" t="s">
        <v>39</v>
      </c>
    </row>
    <row r="2311" spans="1:14" x14ac:dyDescent="0.3">
      <c r="A2311" t="s">
        <v>216</v>
      </c>
      <c r="B2311">
        <v>6</v>
      </c>
      <c r="C2311" t="s">
        <v>75</v>
      </c>
      <c r="D2311">
        <v>94882</v>
      </c>
      <c r="E2311" t="s">
        <v>78</v>
      </c>
      <c r="F2311">
        <v>13</v>
      </c>
      <c r="G2311" t="s">
        <v>24</v>
      </c>
      <c r="H2311">
        <v>26312.066999999999</v>
      </c>
      <c r="I2311">
        <v>0</v>
      </c>
      <c r="J2311">
        <v>4742345</v>
      </c>
      <c r="K2311">
        <v>12095163</v>
      </c>
      <c r="M2311">
        <v>18397.32</v>
      </c>
      <c r="N2311" t="s">
        <v>39</v>
      </c>
    </row>
    <row r="2312" spans="1:14" x14ac:dyDescent="0.3">
      <c r="A2312" t="s">
        <v>216</v>
      </c>
      <c r="B2312">
        <v>6</v>
      </c>
      <c r="C2312" t="s">
        <v>75</v>
      </c>
      <c r="D2312">
        <v>94882</v>
      </c>
      <c r="E2312" t="s">
        <v>78</v>
      </c>
      <c r="F2312">
        <v>7</v>
      </c>
      <c r="G2312" t="s">
        <v>25</v>
      </c>
      <c r="H2312">
        <v>8377.3140000000003</v>
      </c>
      <c r="I2312">
        <v>0</v>
      </c>
      <c r="J2312">
        <v>281735</v>
      </c>
      <c r="K2312">
        <v>2454642</v>
      </c>
      <c r="M2312">
        <v>7599.24</v>
      </c>
      <c r="N2312" t="s">
        <v>39</v>
      </c>
    </row>
    <row r="2313" spans="1:14" x14ac:dyDescent="0.3">
      <c r="A2313" t="s">
        <v>216</v>
      </c>
      <c r="B2313">
        <v>6</v>
      </c>
      <c r="C2313" t="s">
        <v>75</v>
      </c>
      <c r="D2313">
        <v>94882</v>
      </c>
      <c r="E2313" t="s">
        <v>78</v>
      </c>
      <c r="F2313">
        <v>8</v>
      </c>
      <c r="G2313" t="s">
        <v>26</v>
      </c>
      <c r="H2313">
        <v>3965.22</v>
      </c>
      <c r="I2313">
        <v>0</v>
      </c>
      <c r="J2313">
        <v>94675</v>
      </c>
      <c r="K2313">
        <v>653076</v>
      </c>
      <c r="M2313">
        <v>4037.88</v>
      </c>
      <c r="N2313" t="s">
        <v>39</v>
      </c>
    </row>
    <row r="2314" spans="1:14" x14ac:dyDescent="0.3">
      <c r="A2314" t="s">
        <v>216</v>
      </c>
      <c r="B2314">
        <v>6</v>
      </c>
      <c r="C2314" t="s">
        <v>75</v>
      </c>
      <c r="D2314">
        <v>94882</v>
      </c>
      <c r="E2314" t="s">
        <v>78</v>
      </c>
      <c r="F2314">
        <v>9</v>
      </c>
      <c r="G2314" t="s">
        <v>27</v>
      </c>
      <c r="H2314">
        <v>3027.4140000000002</v>
      </c>
      <c r="I2314">
        <v>0</v>
      </c>
      <c r="J2314">
        <v>79065</v>
      </c>
      <c r="K2314">
        <v>618189</v>
      </c>
      <c r="M2314">
        <v>5132.28</v>
      </c>
      <c r="N2314" t="s">
        <v>39</v>
      </c>
    </row>
    <row r="2315" spans="1:14" x14ac:dyDescent="0.3">
      <c r="A2315" t="s">
        <v>216</v>
      </c>
      <c r="B2315">
        <v>6</v>
      </c>
      <c r="C2315" t="s">
        <v>75</v>
      </c>
      <c r="D2315">
        <v>94882</v>
      </c>
      <c r="E2315" t="s">
        <v>78</v>
      </c>
      <c r="F2315">
        <v>14</v>
      </c>
      <c r="G2315" t="s">
        <v>28</v>
      </c>
      <c r="H2315">
        <v>15369.948</v>
      </c>
      <c r="I2315">
        <v>0</v>
      </c>
      <c r="J2315">
        <v>455475</v>
      </c>
      <c r="K2315">
        <v>3821136</v>
      </c>
      <c r="M2315">
        <v>17658.599999999999</v>
      </c>
      <c r="N2315" t="s">
        <v>39</v>
      </c>
    </row>
    <row r="2316" spans="1:14" x14ac:dyDescent="0.3">
      <c r="A2316" t="s">
        <v>216</v>
      </c>
      <c r="B2316">
        <v>6</v>
      </c>
      <c r="C2316" t="s">
        <v>75</v>
      </c>
      <c r="D2316">
        <v>94882</v>
      </c>
      <c r="E2316" t="s">
        <v>78</v>
      </c>
      <c r="F2316">
        <v>15</v>
      </c>
      <c r="G2316" t="s">
        <v>29</v>
      </c>
      <c r="H2316">
        <v>5192.55</v>
      </c>
      <c r="I2316">
        <v>0</v>
      </c>
      <c r="J2316">
        <v>170</v>
      </c>
      <c r="K2316">
        <v>0</v>
      </c>
      <c r="M2316">
        <v>0</v>
      </c>
      <c r="N2316" t="s">
        <v>39</v>
      </c>
    </row>
    <row r="2317" spans="1:14" x14ac:dyDescent="0.3">
      <c r="A2317" t="s">
        <v>216</v>
      </c>
      <c r="B2317">
        <v>6</v>
      </c>
      <c r="C2317" t="s">
        <v>75</v>
      </c>
      <c r="D2317">
        <v>94882</v>
      </c>
      <c r="E2317" t="s">
        <v>78</v>
      </c>
      <c r="F2317">
        <v>12</v>
      </c>
      <c r="G2317" t="s">
        <v>30</v>
      </c>
      <c r="H2317">
        <v>8883.9809999999998</v>
      </c>
      <c r="I2317">
        <v>0</v>
      </c>
      <c r="J2317">
        <v>5197820</v>
      </c>
      <c r="K2317">
        <v>16114890</v>
      </c>
      <c r="M2317">
        <v>36055.919999999998</v>
      </c>
      <c r="N2317" t="s">
        <v>39</v>
      </c>
    </row>
    <row r="2318" spans="1:14" x14ac:dyDescent="0.3">
      <c r="A2318" t="s">
        <v>216</v>
      </c>
      <c r="B2318">
        <v>6</v>
      </c>
      <c r="C2318" t="s">
        <v>75</v>
      </c>
      <c r="D2318">
        <v>94882</v>
      </c>
      <c r="E2318" t="s">
        <v>78</v>
      </c>
      <c r="F2318">
        <v>16</v>
      </c>
      <c r="G2318" t="s">
        <v>31</v>
      </c>
      <c r="H2318">
        <v>4308.2430000000004</v>
      </c>
      <c r="I2318">
        <v>0</v>
      </c>
      <c r="J2318">
        <v>170</v>
      </c>
      <c r="K2318">
        <v>0</v>
      </c>
      <c r="M2318">
        <v>0</v>
      </c>
      <c r="N2318" t="s">
        <v>39</v>
      </c>
    </row>
    <row r="2319" spans="1:14" x14ac:dyDescent="0.3">
      <c r="A2319" t="s">
        <v>216</v>
      </c>
      <c r="B2319">
        <v>6</v>
      </c>
      <c r="C2319" t="s">
        <v>75</v>
      </c>
      <c r="D2319">
        <v>94882</v>
      </c>
      <c r="E2319" t="s">
        <v>78</v>
      </c>
      <c r="F2319">
        <v>11</v>
      </c>
      <c r="G2319" t="s">
        <v>32</v>
      </c>
      <c r="H2319">
        <v>6061.1220000000003</v>
      </c>
      <c r="I2319">
        <v>0</v>
      </c>
      <c r="J2319">
        <v>668275</v>
      </c>
      <c r="K2319">
        <v>2103021</v>
      </c>
      <c r="M2319">
        <v>0</v>
      </c>
      <c r="N2319" t="s">
        <v>39</v>
      </c>
    </row>
    <row r="2320" spans="1:14" x14ac:dyDescent="0.3">
      <c r="A2320" t="s">
        <v>216</v>
      </c>
      <c r="B2320">
        <v>6</v>
      </c>
      <c r="C2320" t="s">
        <v>75</v>
      </c>
      <c r="D2320">
        <v>94882</v>
      </c>
      <c r="E2320" t="s">
        <v>78</v>
      </c>
      <c r="F2320">
        <v>17</v>
      </c>
      <c r="G2320" t="s">
        <v>33</v>
      </c>
      <c r="H2320">
        <v>2442.0720000000001</v>
      </c>
      <c r="I2320">
        <v>0</v>
      </c>
      <c r="J2320">
        <v>170</v>
      </c>
      <c r="K2320">
        <v>0</v>
      </c>
      <c r="M2320">
        <v>0</v>
      </c>
      <c r="N2320" t="s">
        <v>39</v>
      </c>
    </row>
    <row r="2321" spans="1:14" x14ac:dyDescent="0.3">
      <c r="A2321" t="s">
        <v>216</v>
      </c>
      <c r="B2321">
        <v>6</v>
      </c>
      <c r="C2321" t="s">
        <v>75</v>
      </c>
      <c r="D2321">
        <v>94882</v>
      </c>
      <c r="E2321" t="s">
        <v>78</v>
      </c>
      <c r="F2321">
        <v>18</v>
      </c>
      <c r="G2321" t="s">
        <v>34</v>
      </c>
      <c r="H2321">
        <v>68569.982999999993</v>
      </c>
      <c r="I2321">
        <v>0</v>
      </c>
      <c r="J2321">
        <v>5197820</v>
      </c>
      <c r="K2321">
        <v>18537630</v>
      </c>
      <c r="M2321">
        <v>36055.919999999998</v>
      </c>
      <c r="N2321" t="s">
        <v>39</v>
      </c>
    </row>
    <row r="2322" spans="1:14" x14ac:dyDescent="0.3">
      <c r="A2322" t="s">
        <v>216</v>
      </c>
      <c r="B2322">
        <v>6</v>
      </c>
      <c r="C2322" t="s">
        <v>75</v>
      </c>
      <c r="D2322">
        <v>34378</v>
      </c>
      <c r="E2322" t="s">
        <v>79</v>
      </c>
      <c r="F2322">
        <v>1</v>
      </c>
      <c r="G2322" t="s">
        <v>17</v>
      </c>
      <c r="H2322">
        <v>4009.2779999999998</v>
      </c>
      <c r="I2322">
        <v>0</v>
      </c>
      <c r="J2322">
        <v>810055</v>
      </c>
      <c r="K2322">
        <v>3012066</v>
      </c>
      <c r="M2322">
        <v>907.44</v>
      </c>
      <c r="N2322" t="s">
        <v>18</v>
      </c>
    </row>
    <row r="2323" spans="1:14" x14ac:dyDescent="0.3">
      <c r="A2323" t="s">
        <v>216</v>
      </c>
      <c r="B2323">
        <v>6</v>
      </c>
      <c r="C2323" t="s">
        <v>75</v>
      </c>
      <c r="D2323">
        <v>34378</v>
      </c>
      <c r="E2323" t="s">
        <v>79</v>
      </c>
      <c r="F2323">
        <v>2</v>
      </c>
      <c r="G2323" t="s">
        <v>19</v>
      </c>
      <c r="H2323">
        <v>3071.4720000000002</v>
      </c>
      <c r="I2323">
        <v>0</v>
      </c>
      <c r="J2323">
        <v>205850</v>
      </c>
      <c r="K2323">
        <v>1324185</v>
      </c>
      <c r="M2323">
        <v>585.96</v>
      </c>
      <c r="N2323" t="s">
        <v>18</v>
      </c>
    </row>
    <row r="2324" spans="1:14" x14ac:dyDescent="0.3">
      <c r="A2324" t="s">
        <v>216</v>
      </c>
      <c r="B2324">
        <v>6</v>
      </c>
      <c r="C2324" t="s">
        <v>75</v>
      </c>
      <c r="D2324">
        <v>34378</v>
      </c>
      <c r="E2324" t="s">
        <v>79</v>
      </c>
      <c r="F2324">
        <v>3</v>
      </c>
      <c r="G2324" t="s">
        <v>20</v>
      </c>
      <c r="H2324">
        <v>47.204999999999998</v>
      </c>
      <c r="I2324">
        <v>0</v>
      </c>
      <c r="J2324">
        <v>905215</v>
      </c>
      <c r="K2324">
        <v>1564458</v>
      </c>
      <c r="M2324">
        <v>868.68</v>
      </c>
      <c r="N2324" t="s">
        <v>18</v>
      </c>
    </row>
    <row r="2325" spans="1:14" x14ac:dyDescent="0.3">
      <c r="A2325" t="s">
        <v>216</v>
      </c>
      <c r="B2325">
        <v>6</v>
      </c>
      <c r="C2325" t="s">
        <v>75</v>
      </c>
      <c r="D2325">
        <v>34378</v>
      </c>
      <c r="E2325" t="s">
        <v>79</v>
      </c>
      <c r="F2325">
        <v>4</v>
      </c>
      <c r="G2325" t="s">
        <v>21</v>
      </c>
      <c r="H2325">
        <v>2753.625</v>
      </c>
      <c r="I2325">
        <v>0</v>
      </c>
      <c r="J2325">
        <v>622800</v>
      </c>
      <c r="K2325">
        <v>1019004</v>
      </c>
      <c r="M2325">
        <v>686.28</v>
      </c>
      <c r="N2325" t="s">
        <v>18</v>
      </c>
    </row>
    <row r="2326" spans="1:14" x14ac:dyDescent="0.3">
      <c r="A2326" t="s">
        <v>216</v>
      </c>
      <c r="B2326">
        <v>6</v>
      </c>
      <c r="C2326" t="s">
        <v>75</v>
      </c>
      <c r="D2326">
        <v>34378</v>
      </c>
      <c r="E2326" t="s">
        <v>79</v>
      </c>
      <c r="F2326">
        <v>5</v>
      </c>
      <c r="G2326" t="s">
        <v>22</v>
      </c>
      <c r="H2326">
        <v>4361.7420000000002</v>
      </c>
      <c r="I2326">
        <v>0</v>
      </c>
      <c r="J2326">
        <v>364445</v>
      </c>
      <c r="K2326">
        <v>769743</v>
      </c>
      <c r="M2326">
        <v>1158.24</v>
      </c>
      <c r="N2326" t="s">
        <v>18</v>
      </c>
    </row>
    <row r="2327" spans="1:14" x14ac:dyDescent="0.3">
      <c r="A2327" t="s">
        <v>216</v>
      </c>
      <c r="B2327">
        <v>6</v>
      </c>
      <c r="C2327" t="s">
        <v>75</v>
      </c>
      <c r="D2327">
        <v>34378</v>
      </c>
      <c r="E2327" t="s">
        <v>79</v>
      </c>
      <c r="F2327">
        <v>6</v>
      </c>
      <c r="G2327" t="s">
        <v>23</v>
      </c>
      <c r="H2327">
        <v>17503.614000000001</v>
      </c>
      <c r="I2327">
        <v>0</v>
      </c>
      <c r="J2327">
        <v>2534390</v>
      </c>
      <c r="K2327">
        <v>8220675</v>
      </c>
      <c r="M2327">
        <v>9968.16</v>
      </c>
      <c r="N2327" t="s">
        <v>18</v>
      </c>
    </row>
    <row r="2328" spans="1:14" x14ac:dyDescent="0.3">
      <c r="A2328" t="s">
        <v>216</v>
      </c>
      <c r="B2328">
        <v>6</v>
      </c>
      <c r="C2328" t="s">
        <v>75</v>
      </c>
      <c r="D2328">
        <v>34378</v>
      </c>
      <c r="E2328" t="s">
        <v>79</v>
      </c>
      <c r="F2328">
        <v>13</v>
      </c>
      <c r="G2328" t="s">
        <v>24</v>
      </c>
      <c r="H2328">
        <v>31746.936000000002</v>
      </c>
      <c r="I2328">
        <v>0</v>
      </c>
      <c r="J2328">
        <v>5442755</v>
      </c>
      <c r="K2328">
        <v>15827583</v>
      </c>
      <c r="M2328">
        <v>16067.16</v>
      </c>
      <c r="N2328" t="s">
        <v>18</v>
      </c>
    </row>
    <row r="2329" spans="1:14" x14ac:dyDescent="0.3">
      <c r="A2329" t="s">
        <v>216</v>
      </c>
      <c r="B2329">
        <v>6</v>
      </c>
      <c r="C2329" t="s">
        <v>75</v>
      </c>
      <c r="D2329">
        <v>34378</v>
      </c>
      <c r="E2329" t="s">
        <v>79</v>
      </c>
      <c r="F2329">
        <v>7</v>
      </c>
      <c r="G2329" t="s">
        <v>25</v>
      </c>
      <c r="H2329">
        <v>7024.1040000000003</v>
      </c>
      <c r="I2329">
        <v>0</v>
      </c>
      <c r="J2329">
        <v>269420</v>
      </c>
      <c r="K2329">
        <v>2149398</v>
      </c>
      <c r="M2329">
        <v>7122.72</v>
      </c>
      <c r="N2329" t="s">
        <v>18</v>
      </c>
    </row>
    <row r="2330" spans="1:14" x14ac:dyDescent="0.3">
      <c r="A2330" t="s">
        <v>216</v>
      </c>
      <c r="B2330">
        <v>6</v>
      </c>
      <c r="C2330" t="s">
        <v>75</v>
      </c>
      <c r="D2330">
        <v>34378</v>
      </c>
      <c r="E2330" t="s">
        <v>79</v>
      </c>
      <c r="F2330">
        <v>8</v>
      </c>
      <c r="G2330" t="s">
        <v>26</v>
      </c>
      <c r="H2330">
        <v>1856.73</v>
      </c>
      <c r="I2330">
        <v>0</v>
      </c>
      <c r="J2330">
        <v>94090</v>
      </c>
      <c r="K2330">
        <v>54960</v>
      </c>
      <c r="M2330">
        <v>4867.8</v>
      </c>
      <c r="N2330" t="s">
        <v>18</v>
      </c>
    </row>
    <row r="2331" spans="1:14" x14ac:dyDescent="0.3">
      <c r="A2331" t="s">
        <v>216</v>
      </c>
      <c r="B2331">
        <v>6</v>
      </c>
      <c r="C2331" t="s">
        <v>75</v>
      </c>
      <c r="D2331">
        <v>34378</v>
      </c>
      <c r="E2331" t="s">
        <v>79</v>
      </c>
      <c r="F2331">
        <v>9</v>
      </c>
      <c r="G2331" t="s">
        <v>27</v>
      </c>
      <c r="H2331">
        <v>2936.1509999999998</v>
      </c>
      <c r="I2331">
        <v>0</v>
      </c>
      <c r="J2331">
        <v>67925</v>
      </c>
      <c r="K2331">
        <v>484749</v>
      </c>
      <c r="M2331">
        <v>4211.16</v>
      </c>
      <c r="N2331" t="s">
        <v>18</v>
      </c>
    </row>
    <row r="2332" spans="1:14" x14ac:dyDescent="0.3">
      <c r="A2332" t="s">
        <v>216</v>
      </c>
      <c r="B2332">
        <v>6</v>
      </c>
      <c r="C2332" t="s">
        <v>75</v>
      </c>
      <c r="D2332">
        <v>34378</v>
      </c>
      <c r="E2332" t="s">
        <v>79</v>
      </c>
      <c r="F2332">
        <v>14</v>
      </c>
      <c r="G2332" t="s">
        <v>28</v>
      </c>
      <c r="H2332">
        <v>11816.985000000001</v>
      </c>
      <c r="I2332">
        <v>0</v>
      </c>
      <c r="J2332">
        <v>431435</v>
      </c>
      <c r="K2332">
        <v>3154806</v>
      </c>
      <c r="M2332">
        <v>17859.240000000002</v>
      </c>
      <c r="N2332" t="s">
        <v>18</v>
      </c>
    </row>
    <row r="2333" spans="1:14" x14ac:dyDescent="0.3">
      <c r="A2333" t="s">
        <v>216</v>
      </c>
      <c r="B2333">
        <v>6</v>
      </c>
      <c r="C2333" t="s">
        <v>75</v>
      </c>
      <c r="D2333">
        <v>34378</v>
      </c>
      <c r="E2333" t="s">
        <v>79</v>
      </c>
      <c r="F2333">
        <v>15</v>
      </c>
      <c r="G2333" t="s">
        <v>29</v>
      </c>
      <c r="H2333">
        <v>5258.6369999999997</v>
      </c>
      <c r="I2333">
        <v>0</v>
      </c>
      <c r="J2333">
        <v>175</v>
      </c>
      <c r="K2333">
        <v>0</v>
      </c>
      <c r="M2333">
        <v>0</v>
      </c>
      <c r="N2333" t="s">
        <v>18</v>
      </c>
    </row>
    <row r="2334" spans="1:14" x14ac:dyDescent="0.3">
      <c r="A2334" t="s">
        <v>216</v>
      </c>
      <c r="B2334">
        <v>6</v>
      </c>
      <c r="C2334" t="s">
        <v>75</v>
      </c>
      <c r="D2334">
        <v>34378</v>
      </c>
      <c r="E2334" t="s">
        <v>79</v>
      </c>
      <c r="F2334">
        <v>12</v>
      </c>
      <c r="G2334" t="s">
        <v>30</v>
      </c>
      <c r="H2334">
        <v>11669.075999999999</v>
      </c>
      <c r="I2334">
        <v>0</v>
      </c>
      <c r="J2334">
        <v>5874190</v>
      </c>
      <c r="K2334">
        <v>1905435</v>
      </c>
      <c r="M2334">
        <v>33926.400000000001</v>
      </c>
      <c r="N2334" t="s">
        <v>18</v>
      </c>
    </row>
    <row r="2335" spans="1:14" x14ac:dyDescent="0.3">
      <c r="A2335" t="s">
        <v>216</v>
      </c>
      <c r="B2335">
        <v>6</v>
      </c>
      <c r="C2335" t="s">
        <v>75</v>
      </c>
      <c r="D2335">
        <v>34378</v>
      </c>
      <c r="E2335" t="s">
        <v>79</v>
      </c>
      <c r="F2335">
        <v>16</v>
      </c>
      <c r="G2335" t="s">
        <v>31</v>
      </c>
      <c r="H2335">
        <v>5419.134</v>
      </c>
      <c r="I2335">
        <v>0</v>
      </c>
      <c r="J2335">
        <v>175</v>
      </c>
      <c r="K2335">
        <v>0</v>
      </c>
      <c r="M2335">
        <v>0</v>
      </c>
      <c r="N2335" t="s">
        <v>18</v>
      </c>
    </row>
    <row r="2336" spans="1:14" x14ac:dyDescent="0.3">
      <c r="A2336" t="s">
        <v>216</v>
      </c>
      <c r="B2336">
        <v>6</v>
      </c>
      <c r="C2336" t="s">
        <v>75</v>
      </c>
      <c r="D2336">
        <v>34378</v>
      </c>
      <c r="E2336" t="s">
        <v>79</v>
      </c>
      <c r="F2336">
        <v>11</v>
      </c>
      <c r="G2336" t="s">
        <v>32</v>
      </c>
      <c r="H2336">
        <v>0</v>
      </c>
      <c r="I2336">
        <v>0</v>
      </c>
      <c r="J2336">
        <v>35</v>
      </c>
      <c r="K2336">
        <v>1065</v>
      </c>
      <c r="M2336">
        <v>0</v>
      </c>
      <c r="N2336" t="s">
        <v>18</v>
      </c>
    </row>
    <row r="2337" spans="1:14" x14ac:dyDescent="0.3">
      <c r="A2337" t="s">
        <v>216</v>
      </c>
      <c r="B2337">
        <v>6</v>
      </c>
      <c r="C2337" t="s">
        <v>75</v>
      </c>
      <c r="D2337">
        <v>34378</v>
      </c>
      <c r="E2337" t="s">
        <v>79</v>
      </c>
      <c r="F2337">
        <v>17</v>
      </c>
      <c r="G2337" t="s">
        <v>33</v>
      </c>
      <c r="H2337">
        <v>2051.8440000000001</v>
      </c>
      <c r="I2337">
        <v>0</v>
      </c>
      <c r="J2337">
        <v>175</v>
      </c>
      <c r="K2337">
        <v>0</v>
      </c>
      <c r="M2337">
        <v>0</v>
      </c>
      <c r="N2337" t="s">
        <v>18</v>
      </c>
    </row>
    <row r="2338" spans="1:14" x14ac:dyDescent="0.3">
      <c r="A2338" t="s">
        <v>216</v>
      </c>
      <c r="B2338">
        <v>6</v>
      </c>
      <c r="C2338" t="s">
        <v>75</v>
      </c>
      <c r="D2338">
        <v>34378</v>
      </c>
      <c r="E2338" t="s">
        <v>79</v>
      </c>
      <c r="F2338">
        <v>18</v>
      </c>
      <c r="G2338" t="s">
        <v>34</v>
      </c>
      <c r="H2338">
        <v>67962.611999999994</v>
      </c>
      <c r="I2338">
        <v>0</v>
      </c>
      <c r="J2338">
        <v>5874190</v>
      </c>
      <c r="K2338">
        <v>18781515</v>
      </c>
      <c r="M2338">
        <v>33926.400000000001</v>
      </c>
      <c r="N2338" t="s">
        <v>18</v>
      </c>
    </row>
    <row r="2339" spans="1:14" x14ac:dyDescent="0.3">
      <c r="A2339" t="s">
        <v>216</v>
      </c>
      <c r="B2339">
        <v>6</v>
      </c>
      <c r="C2339" t="s">
        <v>75</v>
      </c>
      <c r="D2339">
        <v>42367</v>
      </c>
      <c r="E2339" t="s">
        <v>80</v>
      </c>
      <c r="F2339">
        <v>1</v>
      </c>
      <c r="G2339" t="s">
        <v>17</v>
      </c>
      <c r="H2339">
        <v>4261.0379999999996</v>
      </c>
      <c r="I2339">
        <v>0</v>
      </c>
      <c r="J2339">
        <v>718295</v>
      </c>
      <c r="K2339">
        <v>2494818</v>
      </c>
      <c r="M2339">
        <v>1212.96</v>
      </c>
      <c r="N2339" t="s">
        <v>18</v>
      </c>
    </row>
    <row r="2340" spans="1:14" x14ac:dyDescent="0.3">
      <c r="A2340" t="s">
        <v>216</v>
      </c>
      <c r="B2340">
        <v>6</v>
      </c>
      <c r="C2340" t="s">
        <v>75</v>
      </c>
      <c r="D2340">
        <v>42367</v>
      </c>
      <c r="E2340" t="s">
        <v>80</v>
      </c>
      <c r="F2340">
        <v>2</v>
      </c>
      <c r="G2340" t="s">
        <v>19</v>
      </c>
      <c r="H2340">
        <v>2725.3020000000001</v>
      </c>
      <c r="I2340">
        <v>0</v>
      </c>
      <c r="J2340">
        <v>162770</v>
      </c>
      <c r="K2340">
        <v>1037013</v>
      </c>
      <c r="M2340">
        <v>624.72</v>
      </c>
      <c r="N2340" t="s">
        <v>18</v>
      </c>
    </row>
    <row r="2341" spans="1:14" x14ac:dyDescent="0.3">
      <c r="A2341" t="s">
        <v>216</v>
      </c>
      <c r="B2341">
        <v>6</v>
      </c>
      <c r="C2341" t="s">
        <v>75</v>
      </c>
      <c r="D2341">
        <v>42367</v>
      </c>
      <c r="E2341" t="s">
        <v>80</v>
      </c>
      <c r="F2341">
        <v>3</v>
      </c>
      <c r="G2341" t="s">
        <v>20</v>
      </c>
      <c r="H2341">
        <v>47.204999999999998</v>
      </c>
      <c r="I2341">
        <v>0</v>
      </c>
      <c r="J2341">
        <v>563200</v>
      </c>
      <c r="K2341">
        <v>975534</v>
      </c>
      <c r="M2341">
        <v>1149.1199999999999</v>
      </c>
      <c r="N2341" t="s">
        <v>18</v>
      </c>
    </row>
    <row r="2342" spans="1:14" x14ac:dyDescent="0.3">
      <c r="A2342" t="s">
        <v>216</v>
      </c>
      <c r="B2342">
        <v>6</v>
      </c>
      <c r="C2342" t="s">
        <v>75</v>
      </c>
      <c r="D2342">
        <v>42367</v>
      </c>
      <c r="E2342" t="s">
        <v>80</v>
      </c>
      <c r="F2342">
        <v>4</v>
      </c>
      <c r="G2342" t="s">
        <v>21</v>
      </c>
      <c r="H2342">
        <v>2306.7510000000002</v>
      </c>
      <c r="I2342">
        <v>0</v>
      </c>
      <c r="J2342">
        <v>444310</v>
      </c>
      <c r="K2342">
        <v>814671</v>
      </c>
      <c r="M2342">
        <v>839.04</v>
      </c>
      <c r="N2342" t="s">
        <v>18</v>
      </c>
    </row>
    <row r="2343" spans="1:14" x14ac:dyDescent="0.3">
      <c r="A2343" t="s">
        <v>216</v>
      </c>
      <c r="B2343">
        <v>6</v>
      </c>
      <c r="C2343" t="s">
        <v>75</v>
      </c>
      <c r="D2343">
        <v>42367</v>
      </c>
      <c r="E2343" t="s">
        <v>80</v>
      </c>
      <c r="F2343">
        <v>5</v>
      </c>
      <c r="G2343" t="s">
        <v>22</v>
      </c>
      <c r="H2343">
        <v>4767.7049999999999</v>
      </c>
      <c r="I2343">
        <v>0</v>
      </c>
      <c r="J2343">
        <v>214115</v>
      </c>
      <c r="K2343">
        <v>558294</v>
      </c>
      <c r="M2343">
        <v>1119.48</v>
      </c>
      <c r="N2343" t="s">
        <v>18</v>
      </c>
    </row>
    <row r="2344" spans="1:14" x14ac:dyDescent="0.3">
      <c r="A2344" t="s">
        <v>216</v>
      </c>
      <c r="B2344">
        <v>6</v>
      </c>
      <c r="C2344" t="s">
        <v>75</v>
      </c>
      <c r="D2344">
        <v>42367</v>
      </c>
      <c r="E2344" t="s">
        <v>80</v>
      </c>
      <c r="F2344">
        <v>6</v>
      </c>
      <c r="G2344" t="s">
        <v>23</v>
      </c>
      <c r="H2344">
        <v>10942.119000000001</v>
      </c>
      <c r="I2344">
        <v>0</v>
      </c>
      <c r="J2344">
        <v>1656545</v>
      </c>
      <c r="K2344">
        <v>6621903</v>
      </c>
      <c r="M2344">
        <v>13600.2</v>
      </c>
      <c r="N2344" t="s">
        <v>18</v>
      </c>
    </row>
    <row r="2345" spans="1:14" x14ac:dyDescent="0.3">
      <c r="A2345" t="s">
        <v>216</v>
      </c>
      <c r="B2345">
        <v>6</v>
      </c>
      <c r="C2345" t="s">
        <v>75</v>
      </c>
      <c r="D2345">
        <v>42367</v>
      </c>
      <c r="E2345" t="s">
        <v>80</v>
      </c>
      <c r="F2345">
        <v>13</v>
      </c>
      <c r="G2345" t="s">
        <v>24</v>
      </c>
      <c r="H2345">
        <v>25050.12</v>
      </c>
      <c r="I2345">
        <v>0</v>
      </c>
      <c r="J2345">
        <v>3759235</v>
      </c>
      <c r="K2345">
        <v>11433753</v>
      </c>
      <c r="M2345">
        <v>17982.36</v>
      </c>
      <c r="N2345" t="s">
        <v>18</v>
      </c>
    </row>
    <row r="2346" spans="1:14" x14ac:dyDescent="0.3">
      <c r="A2346" t="s">
        <v>216</v>
      </c>
      <c r="B2346">
        <v>6</v>
      </c>
      <c r="C2346" t="s">
        <v>75</v>
      </c>
      <c r="D2346">
        <v>42367</v>
      </c>
      <c r="E2346" t="s">
        <v>80</v>
      </c>
      <c r="F2346">
        <v>7</v>
      </c>
      <c r="G2346" t="s">
        <v>25</v>
      </c>
      <c r="H2346">
        <v>5928.9480000000003</v>
      </c>
      <c r="I2346">
        <v>0</v>
      </c>
      <c r="J2346">
        <v>230995</v>
      </c>
      <c r="K2346">
        <v>1947675</v>
      </c>
      <c r="M2346">
        <v>6965.4</v>
      </c>
      <c r="N2346" t="s">
        <v>18</v>
      </c>
    </row>
    <row r="2347" spans="1:14" x14ac:dyDescent="0.3">
      <c r="A2347" t="s">
        <v>216</v>
      </c>
      <c r="B2347">
        <v>6</v>
      </c>
      <c r="C2347" t="s">
        <v>75</v>
      </c>
      <c r="D2347">
        <v>42367</v>
      </c>
      <c r="E2347" t="s">
        <v>80</v>
      </c>
      <c r="F2347">
        <v>8</v>
      </c>
      <c r="G2347" t="s">
        <v>26</v>
      </c>
      <c r="H2347">
        <v>2781.9479999999999</v>
      </c>
      <c r="I2347">
        <v>0</v>
      </c>
      <c r="J2347">
        <v>63890</v>
      </c>
      <c r="K2347">
        <v>423669</v>
      </c>
      <c r="M2347">
        <v>5061.6000000000004</v>
      </c>
      <c r="N2347" t="s">
        <v>18</v>
      </c>
    </row>
    <row r="2348" spans="1:14" x14ac:dyDescent="0.3">
      <c r="A2348" t="s">
        <v>216</v>
      </c>
      <c r="B2348">
        <v>6</v>
      </c>
      <c r="C2348" t="s">
        <v>75</v>
      </c>
      <c r="D2348">
        <v>42367</v>
      </c>
      <c r="E2348" t="s">
        <v>80</v>
      </c>
      <c r="F2348">
        <v>9</v>
      </c>
      <c r="G2348" t="s">
        <v>27</v>
      </c>
      <c r="H2348">
        <v>3685.1370000000002</v>
      </c>
      <c r="I2348">
        <v>0</v>
      </c>
      <c r="J2348">
        <v>60170</v>
      </c>
      <c r="K2348">
        <v>444132</v>
      </c>
      <c r="M2348">
        <v>3969.48</v>
      </c>
      <c r="N2348" t="s">
        <v>18</v>
      </c>
    </row>
    <row r="2349" spans="1:14" x14ac:dyDescent="0.3">
      <c r="A2349" t="s">
        <v>216</v>
      </c>
      <c r="B2349">
        <v>6</v>
      </c>
      <c r="C2349" t="s">
        <v>75</v>
      </c>
      <c r="D2349">
        <v>42367</v>
      </c>
      <c r="E2349" t="s">
        <v>80</v>
      </c>
      <c r="F2349">
        <v>14</v>
      </c>
      <c r="G2349" t="s">
        <v>28</v>
      </c>
      <c r="H2349">
        <v>12396.032999999999</v>
      </c>
      <c r="I2349">
        <v>0</v>
      </c>
      <c r="J2349">
        <v>355055</v>
      </c>
      <c r="K2349">
        <v>2922273</v>
      </c>
      <c r="M2349">
        <v>16771.68</v>
      </c>
      <c r="N2349" t="s">
        <v>18</v>
      </c>
    </row>
    <row r="2350" spans="1:14" x14ac:dyDescent="0.3">
      <c r="A2350" t="s">
        <v>216</v>
      </c>
      <c r="B2350">
        <v>6</v>
      </c>
      <c r="C2350" t="s">
        <v>75</v>
      </c>
      <c r="D2350">
        <v>42367</v>
      </c>
      <c r="E2350" t="s">
        <v>80</v>
      </c>
      <c r="F2350">
        <v>15</v>
      </c>
      <c r="G2350" t="s">
        <v>29</v>
      </c>
      <c r="H2350">
        <v>4569.4440000000004</v>
      </c>
      <c r="I2350">
        <v>0</v>
      </c>
      <c r="J2350">
        <v>180</v>
      </c>
      <c r="K2350">
        <v>0</v>
      </c>
      <c r="M2350">
        <v>0</v>
      </c>
      <c r="N2350" t="s">
        <v>18</v>
      </c>
    </row>
    <row r="2351" spans="1:14" x14ac:dyDescent="0.3">
      <c r="A2351" t="s">
        <v>216</v>
      </c>
      <c r="B2351">
        <v>6</v>
      </c>
      <c r="C2351" t="s">
        <v>75</v>
      </c>
      <c r="D2351">
        <v>42367</v>
      </c>
      <c r="E2351" t="s">
        <v>80</v>
      </c>
      <c r="F2351">
        <v>12</v>
      </c>
      <c r="G2351" t="s">
        <v>30</v>
      </c>
      <c r="H2351">
        <v>8817.8940000000002</v>
      </c>
      <c r="I2351">
        <v>0</v>
      </c>
      <c r="J2351">
        <v>4114290</v>
      </c>
      <c r="K2351">
        <v>14994318</v>
      </c>
      <c r="M2351">
        <v>34754.04</v>
      </c>
      <c r="N2351" t="s">
        <v>18</v>
      </c>
    </row>
    <row r="2352" spans="1:14" x14ac:dyDescent="0.3">
      <c r="A2352" t="s">
        <v>216</v>
      </c>
      <c r="B2352">
        <v>6</v>
      </c>
      <c r="C2352" t="s">
        <v>75</v>
      </c>
      <c r="D2352">
        <v>42367</v>
      </c>
      <c r="E2352" t="s">
        <v>80</v>
      </c>
      <c r="F2352">
        <v>16</v>
      </c>
      <c r="G2352" t="s">
        <v>31</v>
      </c>
      <c r="H2352">
        <v>3836.1930000000002</v>
      </c>
      <c r="I2352">
        <v>0</v>
      </c>
      <c r="J2352">
        <v>180</v>
      </c>
      <c r="K2352">
        <v>0</v>
      </c>
      <c r="M2352">
        <v>0</v>
      </c>
      <c r="N2352" t="s">
        <v>18</v>
      </c>
    </row>
    <row r="2353" spans="1:14" x14ac:dyDescent="0.3">
      <c r="A2353" t="s">
        <v>216</v>
      </c>
      <c r="B2353">
        <v>6</v>
      </c>
      <c r="C2353" t="s">
        <v>75</v>
      </c>
      <c r="D2353">
        <v>42367</v>
      </c>
      <c r="E2353" t="s">
        <v>80</v>
      </c>
      <c r="F2353">
        <v>11</v>
      </c>
      <c r="G2353" t="s">
        <v>32</v>
      </c>
      <c r="H2353">
        <v>3930.6030000000001</v>
      </c>
      <c r="I2353">
        <v>0</v>
      </c>
      <c r="J2353">
        <v>341335</v>
      </c>
      <c r="K2353">
        <v>1414731</v>
      </c>
      <c r="M2353">
        <v>0</v>
      </c>
      <c r="N2353" t="s">
        <v>18</v>
      </c>
    </row>
    <row r="2354" spans="1:14" x14ac:dyDescent="0.3">
      <c r="A2354" t="s">
        <v>216</v>
      </c>
      <c r="B2354">
        <v>6</v>
      </c>
      <c r="C2354" t="s">
        <v>75</v>
      </c>
      <c r="D2354">
        <v>42367</v>
      </c>
      <c r="E2354" t="s">
        <v>80</v>
      </c>
      <c r="F2354">
        <v>17</v>
      </c>
      <c r="G2354" t="s">
        <v>33</v>
      </c>
      <c r="H2354">
        <v>2259.5459999999998</v>
      </c>
      <c r="I2354">
        <v>0</v>
      </c>
      <c r="J2354">
        <v>180</v>
      </c>
      <c r="K2354">
        <v>0</v>
      </c>
      <c r="M2354">
        <v>0</v>
      </c>
      <c r="N2354" t="s">
        <v>18</v>
      </c>
    </row>
    <row r="2355" spans="1:14" x14ac:dyDescent="0.3">
      <c r="A2355" t="s">
        <v>216</v>
      </c>
      <c r="B2355">
        <v>6</v>
      </c>
      <c r="C2355" t="s">
        <v>75</v>
      </c>
      <c r="D2355">
        <v>42367</v>
      </c>
      <c r="E2355" t="s">
        <v>80</v>
      </c>
      <c r="F2355">
        <v>18</v>
      </c>
      <c r="G2355" t="s">
        <v>34</v>
      </c>
      <c r="H2355">
        <v>60859.832999999999</v>
      </c>
      <c r="I2355">
        <v>0</v>
      </c>
      <c r="J2355">
        <v>4114290</v>
      </c>
      <c r="K2355">
        <v>15563250</v>
      </c>
      <c r="M2355">
        <v>34754.04</v>
      </c>
      <c r="N2355" t="s">
        <v>18</v>
      </c>
    </row>
    <row r="2356" spans="1:14" x14ac:dyDescent="0.3">
      <c r="A2356" t="s">
        <v>216</v>
      </c>
      <c r="B2356">
        <v>6</v>
      </c>
      <c r="C2356" t="s">
        <v>75</v>
      </c>
      <c r="D2356">
        <v>86089</v>
      </c>
      <c r="E2356" t="s">
        <v>81</v>
      </c>
      <c r="F2356">
        <v>1</v>
      </c>
      <c r="G2356" t="s">
        <v>17</v>
      </c>
      <c r="H2356">
        <v>2549.0700000000002</v>
      </c>
      <c r="I2356">
        <v>0</v>
      </c>
      <c r="J2356">
        <v>600910</v>
      </c>
      <c r="K2356">
        <v>2495334</v>
      </c>
      <c r="M2356">
        <v>1140</v>
      </c>
      <c r="N2356" t="s">
        <v>18</v>
      </c>
    </row>
    <row r="2357" spans="1:14" x14ac:dyDescent="0.3">
      <c r="A2357" t="s">
        <v>216</v>
      </c>
      <c r="B2357">
        <v>6</v>
      </c>
      <c r="C2357" t="s">
        <v>75</v>
      </c>
      <c r="D2357">
        <v>86089</v>
      </c>
      <c r="E2357" t="s">
        <v>81</v>
      </c>
      <c r="F2357">
        <v>2</v>
      </c>
      <c r="G2357" t="s">
        <v>19</v>
      </c>
      <c r="H2357">
        <v>1976.316</v>
      </c>
      <c r="I2357">
        <v>0</v>
      </c>
      <c r="J2357">
        <v>149995</v>
      </c>
      <c r="K2357">
        <v>933132</v>
      </c>
      <c r="M2357">
        <v>601.91999999999996</v>
      </c>
      <c r="N2357" t="s">
        <v>18</v>
      </c>
    </row>
    <row r="2358" spans="1:14" x14ac:dyDescent="0.3">
      <c r="A2358" t="s">
        <v>216</v>
      </c>
      <c r="B2358">
        <v>6</v>
      </c>
      <c r="C2358" t="s">
        <v>75</v>
      </c>
      <c r="D2358">
        <v>86089</v>
      </c>
      <c r="E2358" t="s">
        <v>81</v>
      </c>
      <c r="F2358">
        <v>3</v>
      </c>
      <c r="G2358" t="s">
        <v>20</v>
      </c>
      <c r="H2358">
        <v>47.204999999999998</v>
      </c>
      <c r="I2358">
        <v>0</v>
      </c>
      <c r="J2358">
        <v>645395</v>
      </c>
      <c r="K2358">
        <v>1225113</v>
      </c>
      <c r="M2358">
        <v>994.08</v>
      </c>
      <c r="N2358" t="s">
        <v>18</v>
      </c>
    </row>
    <row r="2359" spans="1:14" x14ac:dyDescent="0.3">
      <c r="A2359" t="s">
        <v>216</v>
      </c>
      <c r="B2359">
        <v>6</v>
      </c>
      <c r="C2359" t="s">
        <v>75</v>
      </c>
      <c r="D2359">
        <v>86089</v>
      </c>
      <c r="E2359" t="s">
        <v>81</v>
      </c>
      <c r="F2359">
        <v>4</v>
      </c>
      <c r="G2359" t="s">
        <v>21</v>
      </c>
      <c r="H2359">
        <v>3191.058</v>
      </c>
      <c r="I2359">
        <v>0</v>
      </c>
      <c r="J2359">
        <v>564405</v>
      </c>
      <c r="K2359">
        <v>96510</v>
      </c>
      <c r="M2359">
        <v>800.28</v>
      </c>
      <c r="N2359" t="s">
        <v>18</v>
      </c>
    </row>
    <row r="2360" spans="1:14" x14ac:dyDescent="0.3">
      <c r="A2360" t="s">
        <v>216</v>
      </c>
      <c r="B2360">
        <v>6</v>
      </c>
      <c r="C2360" t="s">
        <v>75</v>
      </c>
      <c r="D2360">
        <v>86089</v>
      </c>
      <c r="E2360" t="s">
        <v>81</v>
      </c>
      <c r="F2360">
        <v>5</v>
      </c>
      <c r="G2360" t="s">
        <v>22</v>
      </c>
      <c r="H2360">
        <v>3870.81</v>
      </c>
      <c r="I2360">
        <v>0</v>
      </c>
      <c r="J2360">
        <v>262755</v>
      </c>
      <c r="K2360">
        <v>5094</v>
      </c>
      <c r="M2360">
        <v>1153.68</v>
      </c>
      <c r="N2360" t="s">
        <v>18</v>
      </c>
    </row>
    <row r="2361" spans="1:14" x14ac:dyDescent="0.3">
      <c r="A2361" t="s">
        <v>216</v>
      </c>
      <c r="B2361">
        <v>6</v>
      </c>
      <c r="C2361" t="s">
        <v>75</v>
      </c>
      <c r="D2361">
        <v>86089</v>
      </c>
      <c r="E2361" t="s">
        <v>81</v>
      </c>
      <c r="F2361">
        <v>6</v>
      </c>
      <c r="G2361" t="s">
        <v>23</v>
      </c>
      <c r="H2361">
        <v>11099.468999999999</v>
      </c>
      <c r="I2361">
        <v>0</v>
      </c>
      <c r="J2361">
        <v>1864320</v>
      </c>
      <c r="K2361">
        <v>6775878</v>
      </c>
      <c r="M2361">
        <v>11657.64</v>
      </c>
      <c r="N2361" t="s">
        <v>18</v>
      </c>
    </row>
    <row r="2362" spans="1:14" x14ac:dyDescent="0.3">
      <c r="A2362" t="s">
        <v>216</v>
      </c>
      <c r="B2362">
        <v>6</v>
      </c>
      <c r="C2362" t="s">
        <v>75</v>
      </c>
      <c r="D2362">
        <v>86089</v>
      </c>
      <c r="E2362" t="s">
        <v>81</v>
      </c>
      <c r="F2362">
        <v>13</v>
      </c>
      <c r="G2362" t="s">
        <v>24</v>
      </c>
      <c r="H2362">
        <v>22733.928</v>
      </c>
      <c r="I2362">
        <v>0</v>
      </c>
      <c r="J2362">
        <v>4087780</v>
      </c>
      <c r="K2362">
        <v>12379869</v>
      </c>
      <c r="M2362">
        <v>16659.96</v>
      </c>
      <c r="N2362" t="s">
        <v>18</v>
      </c>
    </row>
    <row r="2363" spans="1:14" x14ac:dyDescent="0.3">
      <c r="A2363" t="s">
        <v>216</v>
      </c>
      <c r="B2363">
        <v>6</v>
      </c>
      <c r="C2363" t="s">
        <v>75</v>
      </c>
      <c r="D2363">
        <v>86089</v>
      </c>
      <c r="E2363" t="s">
        <v>81</v>
      </c>
      <c r="F2363">
        <v>7</v>
      </c>
      <c r="G2363" t="s">
        <v>25</v>
      </c>
      <c r="H2363">
        <v>7845.4709999999995</v>
      </c>
      <c r="I2363">
        <v>0</v>
      </c>
      <c r="J2363">
        <v>250360</v>
      </c>
      <c r="K2363">
        <v>1996587</v>
      </c>
      <c r="M2363">
        <v>7512.6</v>
      </c>
      <c r="N2363" t="s">
        <v>18</v>
      </c>
    </row>
    <row r="2364" spans="1:14" x14ac:dyDescent="0.3">
      <c r="A2364" t="s">
        <v>216</v>
      </c>
      <c r="B2364">
        <v>6</v>
      </c>
      <c r="C2364" t="s">
        <v>75</v>
      </c>
      <c r="D2364">
        <v>86089</v>
      </c>
      <c r="E2364" t="s">
        <v>81</v>
      </c>
      <c r="F2364">
        <v>8</v>
      </c>
      <c r="G2364" t="s">
        <v>26</v>
      </c>
      <c r="H2364">
        <v>1737.144</v>
      </c>
      <c r="I2364">
        <v>0</v>
      </c>
      <c r="J2364">
        <v>74385</v>
      </c>
      <c r="K2364">
        <v>497133</v>
      </c>
      <c r="M2364">
        <v>5166.4799999999996</v>
      </c>
      <c r="N2364" t="s">
        <v>18</v>
      </c>
    </row>
    <row r="2365" spans="1:14" x14ac:dyDescent="0.3">
      <c r="A2365" t="s">
        <v>216</v>
      </c>
      <c r="B2365">
        <v>6</v>
      </c>
      <c r="C2365" t="s">
        <v>75</v>
      </c>
      <c r="D2365">
        <v>86089</v>
      </c>
      <c r="E2365" t="s">
        <v>81</v>
      </c>
      <c r="F2365">
        <v>9</v>
      </c>
      <c r="G2365" t="s">
        <v>27</v>
      </c>
      <c r="H2365">
        <v>2728.4490000000001</v>
      </c>
      <c r="I2365">
        <v>0</v>
      </c>
      <c r="J2365">
        <v>58365</v>
      </c>
      <c r="K2365">
        <v>422082</v>
      </c>
      <c r="M2365">
        <v>3659.4</v>
      </c>
      <c r="N2365" t="s">
        <v>18</v>
      </c>
    </row>
    <row r="2366" spans="1:14" x14ac:dyDescent="0.3">
      <c r="A2366" t="s">
        <v>216</v>
      </c>
      <c r="B2366">
        <v>6</v>
      </c>
      <c r="C2366" t="s">
        <v>75</v>
      </c>
      <c r="D2366">
        <v>86089</v>
      </c>
      <c r="E2366" t="s">
        <v>81</v>
      </c>
      <c r="F2366">
        <v>14</v>
      </c>
      <c r="G2366" t="s">
        <v>28</v>
      </c>
      <c r="H2366">
        <v>12311.064</v>
      </c>
      <c r="I2366">
        <v>0</v>
      </c>
      <c r="J2366">
        <v>383110</v>
      </c>
      <c r="K2366">
        <v>2820402</v>
      </c>
      <c r="M2366">
        <v>16545.96</v>
      </c>
      <c r="N2366" t="s">
        <v>18</v>
      </c>
    </row>
    <row r="2367" spans="1:14" x14ac:dyDescent="0.3">
      <c r="A2367" t="s">
        <v>216</v>
      </c>
      <c r="B2367">
        <v>6</v>
      </c>
      <c r="C2367" t="s">
        <v>75</v>
      </c>
      <c r="D2367">
        <v>86089</v>
      </c>
      <c r="E2367" t="s">
        <v>81</v>
      </c>
      <c r="F2367">
        <v>15</v>
      </c>
      <c r="G2367" t="s">
        <v>29</v>
      </c>
      <c r="H2367">
        <v>4928.2020000000002</v>
      </c>
      <c r="I2367">
        <v>0</v>
      </c>
      <c r="J2367">
        <v>185</v>
      </c>
      <c r="K2367">
        <v>0</v>
      </c>
      <c r="M2367">
        <v>0</v>
      </c>
      <c r="N2367" t="s">
        <v>18</v>
      </c>
    </row>
    <row r="2368" spans="1:14" x14ac:dyDescent="0.3">
      <c r="A2368" t="s">
        <v>216</v>
      </c>
      <c r="B2368">
        <v>6</v>
      </c>
      <c r="C2368" t="s">
        <v>75</v>
      </c>
      <c r="D2368">
        <v>86089</v>
      </c>
      <c r="E2368" t="s">
        <v>81</v>
      </c>
      <c r="F2368">
        <v>12</v>
      </c>
      <c r="G2368" t="s">
        <v>30</v>
      </c>
      <c r="H2368">
        <v>8383.6080000000002</v>
      </c>
      <c r="I2368">
        <v>0</v>
      </c>
      <c r="J2368">
        <v>4470890</v>
      </c>
      <c r="K2368">
        <v>15543612</v>
      </c>
      <c r="M2368">
        <v>33205.919999999998</v>
      </c>
      <c r="N2368" t="s">
        <v>18</v>
      </c>
    </row>
    <row r="2369" spans="1:14" x14ac:dyDescent="0.3">
      <c r="A2369" t="s">
        <v>216</v>
      </c>
      <c r="B2369">
        <v>6</v>
      </c>
      <c r="C2369" t="s">
        <v>75</v>
      </c>
      <c r="D2369">
        <v>86089</v>
      </c>
      <c r="E2369" t="s">
        <v>81</v>
      </c>
      <c r="F2369">
        <v>16</v>
      </c>
      <c r="G2369" t="s">
        <v>31</v>
      </c>
      <c r="H2369">
        <v>3373.5839999999998</v>
      </c>
      <c r="I2369">
        <v>68</v>
      </c>
      <c r="J2369">
        <v>185</v>
      </c>
      <c r="K2369">
        <v>0</v>
      </c>
      <c r="M2369">
        <v>0</v>
      </c>
      <c r="N2369" t="s">
        <v>18</v>
      </c>
    </row>
    <row r="2370" spans="1:14" x14ac:dyDescent="0.3">
      <c r="A2370" t="s">
        <v>216</v>
      </c>
      <c r="B2370">
        <v>6</v>
      </c>
      <c r="C2370" t="s">
        <v>75</v>
      </c>
      <c r="D2370">
        <v>86089</v>
      </c>
      <c r="E2370" t="s">
        <v>81</v>
      </c>
      <c r="F2370">
        <v>11</v>
      </c>
      <c r="G2370" t="s">
        <v>32</v>
      </c>
      <c r="H2370">
        <v>3861.3690000000001</v>
      </c>
      <c r="I2370">
        <v>0</v>
      </c>
      <c r="J2370">
        <v>323820</v>
      </c>
      <c r="K2370">
        <v>1121583</v>
      </c>
      <c r="M2370">
        <v>0</v>
      </c>
      <c r="N2370" t="s">
        <v>18</v>
      </c>
    </row>
    <row r="2371" spans="1:14" x14ac:dyDescent="0.3">
      <c r="A2371" t="s">
        <v>216</v>
      </c>
      <c r="B2371">
        <v>6</v>
      </c>
      <c r="C2371" t="s">
        <v>75</v>
      </c>
      <c r="D2371">
        <v>86089</v>
      </c>
      <c r="E2371" t="s">
        <v>81</v>
      </c>
      <c r="F2371">
        <v>17</v>
      </c>
      <c r="G2371" t="s">
        <v>33</v>
      </c>
      <c r="H2371">
        <v>1488.5309999999999</v>
      </c>
      <c r="I2371">
        <v>0</v>
      </c>
      <c r="J2371">
        <v>185</v>
      </c>
      <c r="K2371">
        <v>0</v>
      </c>
      <c r="M2371">
        <v>0</v>
      </c>
      <c r="N2371" t="s">
        <v>18</v>
      </c>
    </row>
    <row r="2372" spans="1:14" x14ac:dyDescent="0.3">
      <c r="A2372" t="s">
        <v>216</v>
      </c>
      <c r="B2372">
        <v>6</v>
      </c>
      <c r="C2372" t="s">
        <v>75</v>
      </c>
      <c r="D2372">
        <v>86089</v>
      </c>
      <c r="E2372" t="s">
        <v>81</v>
      </c>
      <c r="F2372">
        <v>18</v>
      </c>
      <c r="G2372" t="s">
        <v>34</v>
      </c>
      <c r="H2372">
        <v>57080.286</v>
      </c>
      <c r="I2372">
        <v>68</v>
      </c>
      <c r="J2372">
        <v>4470890</v>
      </c>
      <c r="K2372">
        <v>16790433</v>
      </c>
      <c r="M2372">
        <v>33205.919999999998</v>
      </c>
      <c r="N2372" t="s">
        <v>18</v>
      </c>
    </row>
    <row r="2373" spans="1:14" x14ac:dyDescent="0.3">
      <c r="A2373" t="s">
        <v>216</v>
      </c>
      <c r="B2373">
        <v>6</v>
      </c>
      <c r="C2373" t="s">
        <v>82</v>
      </c>
      <c r="D2373">
        <v>98422</v>
      </c>
      <c r="E2373" t="s">
        <v>83</v>
      </c>
      <c r="F2373">
        <v>1</v>
      </c>
      <c r="G2373" t="s">
        <v>17</v>
      </c>
      <c r="H2373">
        <v>3795.2820000000002</v>
      </c>
      <c r="I2373">
        <v>0</v>
      </c>
      <c r="J2373">
        <v>410015</v>
      </c>
      <c r="K2373">
        <v>1713111</v>
      </c>
      <c r="M2373">
        <v>909.72</v>
      </c>
      <c r="N2373" t="s">
        <v>39</v>
      </c>
    </row>
    <row r="2374" spans="1:14" x14ac:dyDescent="0.3">
      <c r="A2374" t="s">
        <v>216</v>
      </c>
      <c r="B2374">
        <v>6</v>
      </c>
      <c r="C2374" t="s">
        <v>82</v>
      </c>
      <c r="D2374">
        <v>98422</v>
      </c>
      <c r="E2374" t="s">
        <v>83</v>
      </c>
      <c r="F2374">
        <v>2</v>
      </c>
      <c r="G2374" t="s">
        <v>19</v>
      </c>
      <c r="H2374">
        <v>2662.3620000000001</v>
      </c>
      <c r="I2374">
        <v>0</v>
      </c>
      <c r="J2374">
        <v>124385</v>
      </c>
      <c r="K2374">
        <v>824154</v>
      </c>
      <c r="M2374">
        <v>601.91999999999996</v>
      </c>
      <c r="N2374" t="s">
        <v>39</v>
      </c>
    </row>
    <row r="2375" spans="1:14" x14ac:dyDescent="0.3">
      <c r="A2375" t="s">
        <v>216</v>
      </c>
      <c r="B2375">
        <v>6</v>
      </c>
      <c r="C2375" t="s">
        <v>82</v>
      </c>
      <c r="D2375">
        <v>98422</v>
      </c>
      <c r="E2375" t="s">
        <v>83</v>
      </c>
      <c r="F2375">
        <v>3</v>
      </c>
      <c r="G2375" t="s">
        <v>20</v>
      </c>
      <c r="H2375">
        <v>47.204999999999998</v>
      </c>
      <c r="I2375">
        <v>0</v>
      </c>
      <c r="J2375">
        <v>453010</v>
      </c>
      <c r="K2375">
        <v>730059</v>
      </c>
      <c r="M2375">
        <v>912</v>
      </c>
      <c r="N2375" t="s">
        <v>39</v>
      </c>
    </row>
    <row r="2376" spans="1:14" x14ac:dyDescent="0.3">
      <c r="A2376" t="s">
        <v>216</v>
      </c>
      <c r="B2376">
        <v>6</v>
      </c>
      <c r="C2376" t="s">
        <v>82</v>
      </c>
      <c r="D2376">
        <v>98422</v>
      </c>
      <c r="E2376" t="s">
        <v>83</v>
      </c>
      <c r="F2376">
        <v>4</v>
      </c>
      <c r="G2376" t="s">
        <v>21</v>
      </c>
      <c r="H2376">
        <v>2467.248</v>
      </c>
      <c r="I2376">
        <v>0</v>
      </c>
      <c r="J2376">
        <v>325535</v>
      </c>
      <c r="K2376">
        <v>554484</v>
      </c>
      <c r="M2376">
        <v>617.88</v>
      </c>
      <c r="N2376" t="s">
        <v>39</v>
      </c>
    </row>
    <row r="2377" spans="1:14" x14ac:dyDescent="0.3">
      <c r="A2377" t="s">
        <v>216</v>
      </c>
      <c r="B2377">
        <v>6</v>
      </c>
      <c r="C2377" t="s">
        <v>82</v>
      </c>
      <c r="D2377">
        <v>98422</v>
      </c>
      <c r="E2377" t="s">
        <v>83</v>
      </c>
      <c r="F2377">
        <v>5</v>
      </c>
      <c r="G2377" t="s">
        <v>22</v>
      </c>
      <c r="H2377">
        <v>3770.1060000000002</v>
      </c>
      <c r="I2377">
        <v>0</v>
      </c>
      <c r="J2377">
        <v>184610</v>
      </c>
      <c r="K2377">
        <v>421410</v>
      </c>
      <c r="M2377">
        <v>1000.92</v>
      </c>
      <c r="N2377" t="s">
        <v>39</v>
      </c>
    </row>
    <row r="2378" spans="1:14" x14ac:dyDescent="0.3">
      <c r="A2378" t="s">
        <v>216</v>
      </c>
      <c r="B2378">
        <v>6</v>
      </c>
      <c r="C2378" t="s">
        <v>82</v>
      </c>
      <c r="D2378">
        <v>98422</v>
      </c>
      <c r="E2378" t="s">
        <v>83</v>
      </c>
      <c r="F2378">
        <v>6</v>
      </c>
      <c r="G2378" t="s">
        <v>23</v>
      </c>
      <c r="H2378">
        <v>7628.3280000000004</v>
      </c>
      <c r="I2378">
        <v>0</v>
      </c>
      <c r="J2378">
        <v>1287065</v>
      </c>
      <c r="K2378">
        <v>5015649</v>
      </c>
      <c r="M2378">
        <v>10070.76</v>
      </c>
      <c r="N2378" t="s">
        <v>39</v>
      </c>
    </row>
    <row r="2379" spans="1:14" x14ac:dyDescent="0.3">
      <c r="A2379" t="s">
        <v>216</v>
      </c>
      <c r="B2379">
        <v>6</v>
      </c>
      <c r="C2379" t="s">
        <v>82</v>
      </c>
      <c r="D2379">
        <v>98422</v>
      </c>
      <c r="E2379" t="s">
        <v>83</v>
      </c>
      <c r="F2379">
        <v>13</v>
      </c>
      <c r="G2379" t="s">
        <v>24</v>
      </c>
      <c r="H2379">
        <v>20370.530999999999</v>
      </c>
      <c r="I2379">
        <v>0</v>
      </c>
      <c r="J2379">
        <v>2784620</v>
      </c>
      <c r="K2379">
        <v>8873874</v>
      </c>
      <c r="M2379">
        <v>16842.36</v>
      </c>
      <c r="N2379" t="s">
        <v>39</v>
      </c>
    </row>
    <row r="2380" spans="1:14" x14ac:dyDescent="0.3">
      <c r="A2380" t="s">
        <v>216</v>
      </c>
      <c r="B2380">
        <v>6</v>
      </c>
      <c r="C2380" t="s">
        <v>82</v>
      </c>
      <c r="D2380">
        <v>98422</v>
      </c>
      <c r="E2380" t="s">
        <v>83</v>
      </c>
      <c r="F2380">
        <v>7</v>
      </c>
      <c r="G2380" t="s">
        <v>25</v>
      </c>
      <c r="H2380">
        <v>6007.6229999999996</v>
      </c>
      <c r="I2380">
        <v>0</v>
      </c>
      <c r="J2380">
        <v>176520</v>
      </c>
      <c r="K2380">
        <v>1583124</v>
      </c>
      <c r="M2380">
        <v>6584.64</v>
      </c>
      <c r="N2380" t="s">
        <v>39</v>
      </c>
    </row>
    <row r="2381" spans="1:14" x14ac:dyDescent="0.3">
      <c r="A2381" t="s">
        <v>216</v>
      </c>
      <c r="B2381">
        <v>6</v>
      </c>
      <c r="C2381" t="s">
        <v>82</v>
      </c>
      <c r="D2381">
        <v>98422</v>
      </c>
      <c r="E2381" t="s">
        <v>83</v>
      </c>
      <c r="F2381">
        <v>8</v>
      </c>
      <c r="G2381" t="s">
        <v>26</v>
      </c>
      <c r="H2381">
        <v>1142.3610000000001</v>
      </c>
      <c r="I2381">
        <v>0</v>
      </c>
      <c r="J2381">
        <v>54035</v>
      </c>
      <c r="K2381">
        <v>422697</v>
      </c>
      <c r="M2381">
        <v>4024.2</v>
      </c>
      <c r="N2381" t="s">
        <v>39</v>
      </c>
    </row>
    <row r="2382" spans="1:14" x14ac:dyDescent="0.3">
      <c r="A2382" t="s">
        <v>216</v>
      </c>
      <c r="B2382">
        <v>6</v>
      </c>
      <c r="C2382" t="s">
        <v>82</v>
      </c>
      <c r="D2382">
        <v>98422</v>
      </c>
      <c r="E2382" t="s">
        <v>83</v>
      </c>
      <c r="F2382">
        <v>9</v>
      </c>
      <c r="G2382" t="s">
        <v>27</v>
      </c>
      <c r="H2382">
        <v>3225.6750000000002</v>
      </c>
      <c r="I2382">
        <v>0</v>
      </c>
      <c r="J2382">
        <v>60190</v>
      </c>
      <c r="K2382">
        <v>44028</v>
      </c>
      <c r="M2382">
        <v>4313.76</v>
      </c>
      <c r="N2382" t="s">
        <v>39</v>
      </c>
    </row>
    <row r="2383" spans="1:14" x14ac:dyDescent="0.3">
      <c r="A2383" t="s">
        <v>216</v>
      </c>
      <c r="B2383">
        <v>6</v>
      </c>
      <c r="C2383" t="s">
        <v>82</v>
      </c>
      <c r="D2383">
        <v>98422</v>
      </c>
      <c r="E2383" t="s">
        <v>83</v>
      </c>
      <c r="F2383">
        <v>14</v>
      </c>
      <c r="G2383" t="s">
        <v>28</v>
      </c>
      <c r="H2383">
        <v>10375.659</v>
      </c>
      <c r="I2383">
        <v>0</v>
      </c>
      <c r="J2383">
        <v>290745</v>
      </c>
      <c r="K2383">
        <v>2502642</v>
      </c>
      <c r="M2383">
        <v>16146.96</v>
      </c>
      <c r="N2383" t="s">
        <v>39</v>
      </c>
    </row>
    <row r="2384" spans="1:14" x14ac:dyDescent="0.3">
      <c r="A2384" t="s">
        <v>216</v>
      </c>
      <c r="B2384">
        <v>6</v>
      </c>
      <c r="C2384" t="s">
        <v>82</v>
      </c>
      <c r="D2384">
        <v>98422</v>
      </c>
      <c r="E2384" t="s">
        <v>83</v>
      </c>
      <c r="F2384">
        <v>15</v>
      </c>
      <c r="G2384" t="s">
        <v>29</v>
      </c>
      <c r="H2384">
        <v>4352.3010000000004</v>
      </c>
      <c r="I2384">
        <v>0</v>
      </c>
      <c r="J2384">
        <v>190</v>
      </c>
      <c r="K2384">
        <v>0</v>
      </c>
      <c r="M2384">
        <v>0</v>
      </c>
      <c r="N2384" t="s">
        <v>39</v>
      </c>
    </row>
    <row r="2385" spans="1:14" x14ac:dyDescent="0.3">
      <c r="A2385" t="s">
        <v>216</v>
      </c>
      <c r="B2385">
        <v>6</v>
      </c>
      <c r="C2385" t="s">
        <v>82</v>
      </c>
      <c r="D2385">
        <v>98422</v>
      </c>
      <c r="E2385" t="s">
        <v>83</v>
      </c>
      <c r="F2385">
        <v>12</v>
      </c>
      <c r="G2385" t="s">
        <v>30</v>
      </c>
      <c r="H2385">
        <v>6778.6379999999999</v>
      </c>
      <c r="I2385">
        <v>0</v>
      </c>
      <c r="J2385">
        <v>3075365</v>
      </c>
      <c r="K2385">
        <v>11952810</v>
      </c>
      <c r="M2385">
        <v>32989.32</v>
      </c>
      <c r="N2385" t="s">
        <v>39</v>
      </c>
    </row>
    <row r="2386" spans="1:14" x14ac:dyDescent="0.3">
      <c r="A2386" t="s">
        <v>216</v>
      </c>
      <c r="B2386">
        <v>6</v>
      </c>
      <c r="C2386" t="s">
        <v>82</v>
      </c>
      <c r="D2386">
        <v>98422</v>
      </c>
      <c r="E2386" t="s">
        <v>83</v>
      </c>
      <c r="F2386">
        <v>16</v>
      </c>
      <c r="G2386" t="s">
        <v>31</v>
      </c>
      <c r="H2386">
        <v>3112.3829999999998</v>
      </c>
      <c r="I2386">
        <v>0</v>
      </c>
      <c r="J2386">
        <v>190</v>
      </c>
      <c r="K2386">
        <v>0</v>
      </c>
      <c r="M2386">
        <v>0</v>
      </c>
      <c r="N2386" t="s">
        <v>39</v>
      </c>
    </row>
    <row r="2387" spans="1:14" x14ac:dyDescent="0.3">
      <c r="A2387" t="s">
        <v>216</v>
      </c>
      <c r="B2387">
        <v>6</v>
      </c>
      <c r="C2387" t="s">
        <v>82</v>
      </c>
      <c r="D2387">
        <v>98422</v>
      </c>
      <c r="E2387" t="s">
        <v>83</v>
      </c>
      <c r="F2387">
        <v>11</v>
      </c>
      <c r="G2387" t="s">
        <v>32</v>
      </c>
      <c r="H2387">
        <v>3228.8220000000001</v>
      </c>
      <c r="I2387">
        <v>0</v>
      </c>
      <c r="J2387">
        <v>403320</v>
      </c>
      <c r="K2387">
        <v>1412787</v>
      </c>
      <c r="M2387">
        <v>0</v>
      </c>
      <c r="N2387" t="s">
        <v>39</v>
      </c>
    </row>
    <row r="2388" spans="1:14" x14ac:dyDescent="0.3">
      <c r="A2388" t="s">
        <v>216</v>
      </c>
      <c r="B2388">
        <v>6</v>
      </c>
      <c r="C2388" t="s">
        <v>82</v>
      </c>
      <c r="D2388">
        <v>98422</v>
      </c>
      <c r="E2388" t="s">
        <v>83</v>
      </c>
      <c r="F2388">
        <v>17</v>
      </c>
      <c r="G2388" t="s">
        <v>33</v>
      </c>
      <c r="H2388">
        <v>31.47</v>
      </c>
      <c r="I2388">
        <v>0</v>
      </c>
      <c r="J2388">
        <v>190</v>
      </c>
      <c r="K2388">
        <v>0</v>
      </c>
      <c r="M2388">
        <v>0</v>
      </c>
      <c r="N2388" t="s">
        <v>39</v>
      </c>
    </row>
    <row r="2389" spans="1:14" x14ac:dyDescent="0.3">
      <c r="A2389" t="s">
        <v>216</v>
      </c>
      <c r="B2389">
        <v>6</v>
      </c>
      <c r="C2389" t="s">
        <v>82</v>
      </c>
      <c r="D2389">
        <v>98422</v>
      </c>
      <c r="E2389" t="s">
        <v>83</v>
      </c>
      <c r="F2389">
        <v>18</v>
      </c>
      <c r="G2389" t="s">
        <v>34</v>
      </c>
      <c r="H2389">
        <v>48249.803999999996</v>
      </c>
      <c r="I2389">
        <v>0</v>
      </c>
      <c r="J2389">
        <v>3075365</v>
      </c>
      <c r="K2389">
        <v>12961413</v>
      </c>
      <c r="M2389">
        <v>32989.32</v>
      </c>
      <c r="N2389" t="s">
        <v>39</v>
      </c>
    </row>
    <row r="2390" spans="1:14" x14ac:dyDescent="0.3">
      <c r="A2390" t="s">
        <v>216</v>
      </c>
      <c r="B2390">
        <v>6</v>
      </c>
      <c r="C2390" t="s">
        <v>82</v>
      </c>
      <c r="D2390">
        <v>79785</v>
      </c>
      <c r="E2390" t="s">
        <v>84</v>
      </c>
      <c r="F2390">
        <v>1</v>
      </c>
      <c r="G2390" t="s">
        <v>17</v>
      </c>
      <c r="H2390">
        <v>3974.6610000000001</v>
      </c>
      <c r="I2390">
        <v>0</v>
      </c>
      <c r="J2390">
        <v>369825</v>
      </c>
      <c r="K2390">
        <v>1380207</v>
      </c>
      <c r="M2390">
        <v>848.16</v>
      </c>
      <c r="N2390" t="s">
        <v>18</v>
      </c>
    </row>
    <row r="2391" spans="1:14" x14ac:dyDescent="0.3">
      <c r="A2391" t="s">
        <v>216</v>
      </c>
      <c r="B2391">
        <v>6</v>
      </c>
      <c r="C2391" t="s">
        <v>82</v>
      </c>
      <c r="D2391">
        <v>79785</v>
      </c>
      <c r="E2391" t="s">
        <v>84</v>
      </c>
      <c r="F2391">
        <v>2</v>
      </c>
      <c r="G2391" t="s">
        <v>19</v>
      </c>
      <c r="H2391">
        <v>2319.3389999999999</v>
      </c>
      <c r="I2391">
        <v>0</v>
      </c>
      <c r="J2391">
        <v>93545</v>
      </c>
      <c r="K2391">
        <v>536277</v>
      </c>
      <c r="M2391">
        <v>670.32</v>
      </c>
      <c r="N2391" t="s">
        <v>18</v>
      </c>
    </row>
    <row r="2392" spans="1:14" x14ac:dyDescent="0.3">
      <c r="A2392" t="s">
        <v>216</v>
      </c>
      <c r="B2392">
        <v>6</v>
      </c>
      <c r="C2392" t="s">
        <v>82</v>
      </c>
      <c r="D2392">
        <v>79785</v>
      </c>
      <c r="E2392" t="s">
        <v>84</v>
      </c>
      <c r="F2392">
        <v>3</v>
      </c>
      <c r="G2392" t="s">
        <v>20</v>
      </c>
      <c r="H2392">
        <v>47.204999999999998</v>
      </c>
      <c r="I2392">
        <v>0</v>
      </c>
      <c r="J2392">
        <v>474355</v>
      </c>
      <c r="K2392">
        <v>672741</v>
      </c>
      <c r="M2392">
        <v>1051.08</v>
      </c>
      <c r="N2392" t="s">
        <v>18</v>
      </c>
    </row>
    <row r="2393" spans="1:14" x14ac:dyDescent="0.3">
      <c r="A2393" t="s">
        <v>216</v>
      </c>
      <c r="B2393">
        <v>6</v>
      </c>
      <c r="C2393" t="s">
        <v>82</v>
      </c>
      <c r="D2393">
        <v>79785</v>
      </c>
      <c r="E2393" t="s">
        <v>84</v>
      </c>
      <c r="F2393">
        <v>4</v>
      </c>
      <c r="G2393" t="s">
        <v>21</v>
      </c>
      <c r="H2393">
        <v>1963.7280000000001</v>
      </c>
      <c r="I2393">
        <v>0</v>
      </c>
      <c r="J2393">
        <v>318400</v>
      </c>
      <c r="K2393">
        <v>513504</v>
      </c>
      <c r="M2393">
        <v>747.84</v>
      </c>
      <c r="N2393" t="s">
        <v>18</v>
      </c>
    </row>
    <row r="2394" spans="1:14" x14ac:dyDescent="0.3">
      <c r="A2394" t="s">
        <v>216</v>
      </c>
      <c r="B2394">
        <v>6</v>
      </c>
      <c r="C2394" t="s">
        <v>82</v>
      </c>
      <c r="D2394">
        <v>79785</v>
      </c>
      <c r="E2394" t="s">
        <v>84</v>
      </c>
      <c r="F2394">
        <v>5</v>
      </c>
      <c r="G2394" t="s">
        <v>22</v>
      </c>
      <c r="H2394">
        <v>2577.393</v>
      </c>
      <c r="I2394">
        <v>0</v>
      </c>
      <c r="J2394">
        <v>176805</v>
      </c>
      <c r="K2394">
        <v>401538</v>
      </c>
      <c r="M2394">
        <v>1101.24</v>
      </c>
      <c r="N2394" t="s">
        <v>18</v>
      </c>
    </row>
    <row r="2395" spans="1:14" x14ac:dyDescent="0.3">
      <c r="A2395" t="s">
        <v>216</v>
      </c>
      <c r="B2395">
        <v>6</v>
      </c>
      <c r="C2395" t="s">
        <v>82</v>
      </c>
      <c r="D2395">
        <v>79785</v>
      </c>
      <c r="E2395" t="s">
        <v>84</v>
      </c>
      <c r="F2395">
        <v>6</v>
      </c>
      <c r="G2395" t="s">
        <v>23</v>
      </c>
      <c r="H2395">
        <v>10347.335999999999</v>
      </c>
      <c r="I2395">
        <v>0</v>
      </c>
      <c r="J2395">
        <v>1714215</v>
      </c>
      <c r="K2395">
        <v>8707146</v>
      </c>
      <c r="M2395">
        <v>11431.92</v>
      </c>
      <c r="N2395" t="s">
        <v>18</v>
      </c>
    </row>
    <row r="2396" spans="1:14" x14ac:dyDescent="0.3">
      <c r="A2396" t="s">
        <v>216</v>
      </c>
      <c r="B2396">
        <v>6</v>
      </c>
      <c r="C2396" t="s">
        <v>82</v>
      </c>
      <c r="D2396">
        <v>79785</v>
      </c>
      <c r="E2396" t="s">
        <v>84</v>
      </c>
      <c r="F2396">
        <v>13</v>
      </c>
      <c r="G2396" t="s">
        <v>24</v>
      </c>
      <c r="H2396">
        <v>21229.662</v>
      </c>
      <c r="I2396">
        <v>0</v>
      </c>
      <c r="J2396">
        <v>3147145</v>
      </c>
      <c r="K2396">
        <v>13043700</v>
      </c>
      <c r="M2396">
        <v>17428.32</v>
      </c>
      <c r="N2396" t="s">
        <v>18</v>
      </c>
    </row>
    <row r="2397" spans="1:14" x14ac:dyDescent="0.3">
      <c r="A2397" t="s">
        <v>216</v>
      </c>
      <c r="B2397">
        <v>6</v>
      </c>
      <c r="C2397" t="s">
        <v>82</v>
      </c>
      <c r="D2397">
        <v>79785</v>
      </c>
      <c r="E2397" t="s">
        <v>84</v>
      </c>
      <c r="F2397">
        <v>7</v>
      </c>
      <c r="G2397" t="s">
        <v>25</v>
      </c>
      <c r="H2397">
        <v>6388.41</v>
      </c>
      <c r="I2397">
        <v>0</v>
      </c>
      <c r="J2397">
        <v>154550</v>
      </c>
      <c r="K2397">
        <v>1361079</v>
      </c>
      <c r="M2397">
        <v>7163.76</v>
      </c>
      <c r="N2397" t="s">
        <v>18</v>
      </c>
    </row>
    <row r="2398" spans="1:14" x14ac:dyDescent="0.3">
      <c r="A2398" t="s">
        <v>216</v>
      </c>
      <c r="B2398">
        <v>6</v>
      </c>
      <c r="C2398" t="s">
        <v>82</v>
      </c>
      <c r="D2398">
        <v>79785</v>
      </c>
      <c r="E2398" t="s">
        <v>84</v>
      </c>
      <c r="F2398">
        <v>8</v>
      </c>
      <c r="G2398" t="s">
        <v>26</v>
      </c>
      <c r="H2398">
        <v>1850.4359999999999</v>
      </c>
      <c r="I2398">
        <v>0</v>
      </c>
      <c r="J2398">
        <v>51895</v>
      </c>
      <c r="K2398">
        <v>314250</v>
      </c>
      <c r="M2398">
        <v>5000.04</v>
      </c>
      <c r="N2398" t="s">
        <v>18</v>
      </c>
    </row>
    <row r="2399" spans="1:14" x14ac:dyDescent="0.3">
      <c r="A2399" t="s">
        <v>216</v>
      </c>
      <c r="B2399">
        <v>6</v>
      </c>
      <c r="C2399" t="s">
        <v>82</v>
      </c>
      <c r="D2399">
        <v>79785</v>
      </c>
      <c r="E2399" t="s">
        <v>84</v>
      </c>
      <c r="F2399">
        <v>9</v>
      </c>
      <c r="G2399" t="s">
        <v>27</v>
      </c>
      <c r="H2399">
        <v>2010.933</v>
      </c>
      <c r="I2399">
        <v>0</v>
      </c>
      <c r="J2399">
        <v>54060</v>
      </c>
      <c r="K2399">
        <v>412818</v>
      </c>
      <c r="M2399">
        <v>5232.6000000000004</v>
      </c>
      <c r="N2399" t="s">
        <v>18</v>
      </c>
    </row>
    <row r="2400" spans="1:14" x14ac:dyDescent="0.3">
      <c r="A2400" t="s">
        <v>216</v>
      </c>
      <c r="B2400">
        <v>6</v>
      </c>
      <c r="C2400" t="s">
        <v>82</v>
      </c>
      <c r="D2400">
        <v>79785</v>
      </c>
      <c r="E2400" t="s">
        <v>84</v>
      </c>
      <c r="F2400">
        <v>14</v>
      </c>
      <c r="G2400" t="s">
        <v>28</v>
      </c>
      <c r="H2400">
        <v>10249.779</v>
      </c>
      <c r="I2400">
        <v>0</v>
      </c>
      <c r="J2400">
        <v>260505</v>
      </c>
      <c r="K2400">
        <v>2131776</v>
      </c>
      <c r="M2400">
        <v>18379.080000000002</v>
      </c>
      <c r="N2400" t="s">
        <v>18</v>
      </c>
    </row>
    <row r="2401" spans="1:14" x14ac:dyDescent="0.3">
      <c r="A2401" t="s">
        <v>216</v>
      </c>
      <c r="B2401">
        <v>6</v>
      </c>
      <c r="C2401" t="s">
        <v>82</v>
      </c>
      <c r="D2401">
        <v>79785</v>
      </c>
      <c r="E2401" t="s">
        <v>84</v>
      </c>
      <c r="F2401">
        <v>15</v>
      </c>
      <c r="G2401" t="s">
        <v>29</v>
      </c>
      <c r="H2401">
        <v>4043.895</v>
      </c>
      <c r="I2401">
        <v>0</v>
      </c>
      <c r="J2401">
        <v>195</v>
      </c>
      <c r="K2401">
        <v>0</v>
      </c>
      <c r="M2401">
        <v>0</v>
      </c>
      <c r="N2401" t="s">
        <v>18</v>
      </c>
    </row>
    <row r="2402" spans="1:14" x14ac:dyDescent="0.3">
      <c r="A2402" t="s">
        <v>216</v>
      </c>
      <c r="B2402">
        <v>6</v>
      </c>
      <c r="C2402" t="s">
        <v>82</v>
      </c>
      <c r="D2402">
        <v>79785</v>
      </c>
      <c r="E2402" t="s">
        <v>84</v>
      </c>
      <c r="F2402">
        <v>12</v>
      </c>
      <c r="G2402" t="s">
        <v>30</v>
      </c>
      <c r="H2402">
        <v>7127.9549999999999</v>
      </c>
      <c r="I2402">
        <v>0</v>
      </c>
      <c r="J2402">
        <v>3407650</v>
      </c>
      <c r="K2402">
        <v>14556285</v>
      </c>
      <c r="M2402">
        <v>35807.4</v>
      </c>
      <c r="N2402" t="s">
        <v>18</v>
      </c>
    </row>
    <row r="2403" spans="1:14" x14ac:dyDescent="0.3">
      <c r="A2403" t="s">
        <v>216</v>
      </c>
      <c r="B2403">
        <v>6</v>
      </c>
      <c r="C2403" t="s">
        <v>82</v>
      </c>
      <c r="D2403">
        <v>79785</v>
      </c>
      <c r="E2403" t="s">
        <v>84</v>
      </c>
      <c r="F2403">
        <v>16</v>
      </c>
      <c r="G2403" t="s">
        <v>31</v>
      </c>
      <c r="H2403">
        <v>2445.2190000000001</v>
      </c>
      <c r="I2403">
        <v>0</v>
      </c>
      <c r="J2403">
        <v>195</v>
      </c>
      <c r="K2403">
        <v>0</v>
      </c>
      <c r="M2403">
        <v>0</v>
      </c>
      <c r="N2403" t="s">
        <v>18</v>
      </c>
    </row>
    <row r="2404" spans="1:14" x14ac:dyDescent="0.3">
      <c r="A2404" t="s">
        <v>216</v>
      </c>
      <c r="B2404">
        <v>6</v>
      </c>
      <c r="C2404" t="s">
        <v>82</v>
      </c>
      <c r="D2404">
        <v>79785</v>
      </c>
      <c r="E2404" t="s">
        <v>84</v>
      </c>
      <c r="F2404">
        <v>11</v>
      </c>
      <c r="G2404" t="s">
        <v>32</v>
      </c>
      <c r="H2404">
        <v>2602.569</v>
      </c>
      <c r="I2404">
        <v>0</v>
      </c>
      <c r="J2404">
        <v>197510</v>
      </c>
      <c r="K2404">
        <v>777267</v>
      </c>
      <c r="M2404">
        <v>0</v>
      </c>
      <c r="N2404" t="s">
        <v>18</v>
      </c>
    </row>
    <row r="2405" spans="1:14" x14ac:dyDescent="0.3">
      <c r="A2405" t="s">
        <v>216</v>
      </c>
      <c r="B2405">
        <v>6</v>
      </c>
      <c r="C2405" t="s">
        <v>82</v>
      </c>
      <c r="D2405">
        <v>79785</v>
      </c>
      <c r="E2405" t="s">
        <v>84</v>
      </c>
      <c r="F2405">
        <v>17</v>
      </c>
      <c r="G2405" t="s">
        <v>33</v>
      </c>
      <c r="H2405">
        <v>1614.4110000000001</v>
      </c>
      <c r="I2405">
        <v>0</v>
      </c>
      <c r="J2405">
        <v>195</v>
      </c>
      <c r="K2405">
        <v>0</v>
      </c>
      <c r="M2405">
        <v>0</v>
      </c>
      <c r="N2405" t="s">
        <v>18</v>
      </c>
    </row>
    <row r="2406" spans="1:14" x14ac:dyDescent="0.3">
      <c r="A2406" t="s">
        <v>216</v>
      </c>
      <c r="B2406">
        <v>6</v>
      </c>
      <c r="C2406" t="s">
        <v>82</v>
      </c>
      <c r="D2406">
        <v>79785</v>
      </c>
      <c r="E2406" t="s">
        <v>84</v>
      </c>
      <c r="F2406">
        <v>18</v>
      </c>
      <c r="G2406" t="s">
        <v>34</v>
      </c>
      <c r="H2406">
        <v>49313.49</v>
      </c>
      <c r="I2406">
        <v>0</v>
      </c>
      <c r="J2406">
        <v>3407650</v>
      </c>
      <c r="K2406">
        <v>15798417</v>
      </c>
      <c r="M2406">
        <v>35807.4</v>
      </c>
      <c r="N2406" t="s">
        <v>18</v>
      </c>
    </row>
    <row r="2407" spans="1:14" x14ac:dyDescent="0.3">
      <c r="A2407" t="s">
        <v>216</v>
      </c>
      <c r="B2407">
        <v>6</v>
      </c>
      <c r="C2407" t="s">
        <v>82</v>
      </c>
      <c r="D2407">
        <v>63354</v>
      </c>
      <c r="E2407" t="s">
        <v>85</v>
      </c>
      <c r="F2407">
        <v>1</v>
      </c>
      <c r="G2407" t="s">
        <v>17</v>
      </c>
      <c r="H2407">
        <v>3697.7249999999999</v>
      </c>
      <c r="I2407">
        <v>0</v>
      </c>
      <c r="J2407">
        <v>412925</v>
      </c>
      <c r="K2407">
        <v>1621716</v>
      </c>
      <c r="M2407">
        <v>1014.6</v>
      </c>
      <c r="N2407" t="s">
        <v>18</v>
      </c>
    </row>
    <row r="2408" spans="1:14" x14ac:dyDescent="0.3">
      <c r="A2408" t="s">
        <v>216</v>
      </c>
      <c r="B2408">
        <v>6</v>
      </c>
      <c r="C2408" t="s">
        <v>82</v>
      </c>
      <c r="D2408">
        <v>63354</v>
      </c>
      <c r="E2408" t="s">
        <v>85</v>
      </c>
      <c r="F2408">
        <v>2</v>
      </c>
      <c r="G2408" t="s">
        <v>19</v>
      </c>
      <c r="H2408">
        <v>2593.1280000000002</v>
      </c>
      <c r="I2408">
        <v>0</v>
      </c>
      <c r="J2408">
        <v>120050</v>
      </c>
      <c r="K2408">
        <v>739467</v>
      </c>
      <c r="M2408">
        <v>663.48</v>
      </c>
      <c r="N2408" t="s">
        <v>18</v>
      </c>
    </row>
    <row r="2409" spans="1:14" x14ac:dyDescent="0.3">
      <c r="A2409" t="s">
        <v>216</v>
      </c>
      <c r="B2409">
        <v>6</v>
      </c>
      <c r="C2409" t="s">
        <v>82</v>
      </c>
      <c r="D2409">
        <v>63354</v>
      </c>
      <c r="E2409" t="s">
        <v>85</v>
      </c>
      <c r="F2409">
        <v>3</v>
      </c>
      <c r="G2409" t="s">
        <v>20</v>
      </c>
      <c r="H2409">
        <v>47.204999999999998</v>
      </c>
      <c r="I2409">
        <v>0</v>
      </c>
      <c r="J2409">
        <v>509185</v>
      </c>
      <c r="K2409">
        <v>768885</v>
      </c>
      <c r="M2409">
        <v>1003.2</v>
      </c>
      <c r="N2409" t="s">
        <v>18</v>
      </c>
    </row>
    <row r="2410" spans="1:14" x14ac:dyDescent="0.3">
      <c r="A2410" t="s">
        <v>216</v>
      </c>
      <c r="B2410">
        <v>6</v>
      </c>
      <c r="C2410" t="s">
        <v>82</v>
      </c>
      <c r="D2410">
        <v>63354</v>
      </c>
      <c r="E2410" t="s">
        <v>85</v>
      </c>
      <c r="F2410">
        <v>4</v>
      </c>
      <c r="G2410" t="s">
        <v>21</v>
      </c>
      <c r="H2410">
        <v>1762.32</v>
      </c>
      <c r="I2410">
        <v>0</v>
      </c>
      <c r="J2410">
        <v>477475</v>
      </c>
      <c r="K2410">
        <v>720909</v>
      </c>
      <c r="M2410">
        <v>909.72</v>
      </c>
      <c r="N2410" t="s">
        <v>18</v>
      </c>
    </row>
    <row r="2411" spans="1:14" x14ac:dyDescent="0.3">
      <c r="A2411" t="s">
        <v>216</v>
      </c>
      <c r="B2411">
        <v>6</v>
      </c>
      <c r="C2411" t="s">
        <v>82</v>
      </c>
      <c r="D2411">
        <v>63354</v>
      </c>
      <c r="E2411" t="s">
        <v>85</v>
      </c>
      <c r="F2411">
        <v>5</v>
      </c>
      <c r="G2411" t="s">
        <v>22</v>
      </c>
      <c r="H2411">
        <v>3574.9920000000002</v>
      </c>
      <c r="I2411">
        <v>0</v>
      </c>
      <c r="J2411">
        <v>218760</v>
      </c>
      <c r="K2411">
        <v>449739</v>
      </c>
      <c r="M2411">
        <v>1272.24</v>
      </c>
      <c r="N2411" t="s">
        <v>18</v>
      </c>
    </row>
    <row r="2412" spans="1:14" x14ac:dyDescent="0.3">
      <c r="A2412" t="s">
        <v>216</v>
      </c>
      <c r="B2412">
        <v>6</v>
      </c>
      <c r="C2412" t="s">
        <v>82</v>
      </c>
      <c r="D2412">
        <v>63354</v>
      </c>
      <c r="E2412" t="s">
        <v>85</v>
      </c>
      <c r="F2412">
        <v>6</v>
      </c>
      <c r="G2412" t="s">
        <v>23</v>
      </c>
      <c r="H2412">
        <v>11779.221</v>
      </c>
      <c r="I2412">
        <v>0</v>
      </c>
      <c r="J2412">
        <v>2136150</v>
      </c>
      <c r="K2412">
        <v>9688359</v>
      </c>
      <c r="M2412">
        <v>11819.52</v>
      </c>
      <c r="N2412" t="s">
        <v>18</v>
      </c>
    </row>
    <row r="2413" spans="1:14" x14ac:dyDescent="0.3">
      <c r="A2413" t="s">
        <v>216</v>
      </c>
      <c r="B2413">
        <v>6</v>
      </c>
      <c r="C2413" t="s">
        <v>82</v>
      </c>
      <c r="D2413">
        <v>63354</v>
      </c>
      <c r="E2413" t="s">
        <v>85</v>
      </c>
      <c r="F2413">
        <v>13</v>
      </c>
      <c r="G2413" t="s">
        <v>24</v>
      </c>
      <c r="H2413">
        <v>23454.591</v>
      </c>
      <c r="I2413">
        <v>0</v>
      </c>
      <c r="J2413">
        <v>3874545</v>
      </c>
      <c r="K2413">
        <v>14350713</v>
      </c>
      <c r="M2413">
        <v>18939.96</v>
      </c>
      <c r="N2413" t="s">
        <v>18</v>
      </c>
    </row>
    <row r="2414" spans="1:14" x14ac:dyDescent="0.3">
      <c r="A2414" t="s">
        <v>216</v>
      </c>
      <c r="B2414">
        <v>6</v>
      </c>
      <c r="C2414" t="s">
        <v>82</v>
      </c>
      <c r="D2414">
        <v>63354</v>
      </c>
      <c r="E2414" t="s">
        <v>85</v>
      </c>
      <c r="F2414">
        <v>7</v>
      </c>
      <c r="G2414" t="s">
        <v>25</v>
      </c>
      <c r="H2414">
        <v>6388.41</v>
      </c>
      <c r="I2414">
        <v>0</v>
      </c>
      <c r="J2414">
        <v>251440</v>
      </c>
      <c r="K2414">
        <v>1927779</v>
      </c>
      <c r="M2414">
        <v>6689.52</v>
      </c>
      <c r="N2414" t="s">
        <v>18</v>
      </c>
    </row>
    <row r="2415" spans="1:14" x14ac:dyDescent="0.3">
      <c r="A2415" t="s">
        <v>216</v>
      </c>
      <c r="B2415">
        <v>6</v>
      </c>
      <c r="C2415" t="s">
        <v>82</v>
      </c>
      <c r="D2415">
        <v>63354</v>
      </c>
      <c r="E2415" t="s">
        <v>85</v>
      </c>
      <c r="F2415">
        <v>8</v>
      </c>
      <c r="G2415" t="s">
        <v>26</v>
      </c>
      <c r="H2415">
        <v>3291.7620000000002</v>
      </c>
      <c r="I2415">
        <v>0</v>
      </c>
      <c r="J2415">
        <v>55780</v>
      </c>
      <c r="K2415">
        <v>382089</v>
      </c>
      <c r="M2415">
        <v>4858.68</v>
      </c>
      <c r="N2415" t="s">
        <v>18</v>
      </c>
    </row>
    <row r="2416" spans="1:14" x14ac:dyDescent="0.3">
      <c r="A2416" t="s">
        <v>216</v>
      </c>
      <c r="B2416">
        <v>6</v>
      </c>
      <c r="C2416" t="s">
        <v>82</v>
      </c>
      <c r="D2416">
        <v>63354</v>
      </c>
      <c r="E2416" t="s">
        <v>85</v>
      </c>
      <c r="F2416">
        <v>9</v>
      </c>
      <c r="G2416" t="s">
        <v>27</v>
      </c>
      <c r="H2416">
        <v>2665.509</v>
      </c>
      <c r="I2416">
        <v>0</v>
      </c>
      <c r="J2416">
        <v>63065</v>
      </c>
      <c r="K2416">
        <v>482337</v>
      </c>
      <c r="M2416">
        <v>5246.28</v>
      </c>
      <c r="N2416" t="s">
        <v>18</v>
      </c>
    </row>
    <row r="2417" spans="1:14" x14ac:dyDescent="0.3">
      <c r="A2417" t="s">
        <v>216</v>
      </c>
      <c r="B2417">
        <v>6</v>
      </c>
      <c r="C2417" t="s">
        <v>82</v>
      </c>
      <c r="D2417">
        <v>63354</v>
      </c>
      <c r="E2417" t="s">
        <v>85</v>
      </c>
      <c r="F2417">
        <v>14</v>
      </c>
      <c r="G2417" t="s">
        <v>28</v>
      </c>
      <c r="H2417">
        <v>12345.681</v>
      </c>
      <c r="I2417">
        <v>0</v>
      </c>
      <c r="J2417">
        <v>370285</v>
      </c>
      <c r="K2417">
        <v>2654223</v>
      </c>
      <c r="M2417">
        <v>17904.84</v>
      </c>
      <c r="N2417" t="s">
        <v>18</v>
      </c>
    </row>
    <row r="2418" spans="1:14" x14ac:dyDescent="0.3">
      <c r="A2418" t="s">
        <v>216</v>
      </c>
      <c r="B2418">
        <v>6</v>
      </c>
      <c r="C2418" t="s">
        <v>82</v>
      </c>
      <c r="D2418">
        <v>63354</v>
      </c>
      <c r="E2418" t="s">
        <v>85</v>
      </c>
      <c r="F2418">
        <v>15</v>
      </c>
      <c r="G2418" t="s">
        <v>29</v>
      </c>
      <c r="H2418">
        <v>6278.2650000000003</v>
      </c>
      <c r="I2418">
        <v>0</v>
      </c>
      <c r="J2418">
        <v>200</v>
      </c>
      <c r="K2418">
        <v>0</v>
      </c>
      <c r="M2418">
        <v>0</v>
      </c>
      <c r="N2418" t="s">
        <v>18</v>
      </c>
    </row>
    <row r="2419" spans="1:14" x14ac:dyDescent="0.3">
      <c r="A2419" t="s">
        <v>216</v>
      </c>
      <c r="B2419">
        <v>6</v>
      </c>
      <c r="C2419" t="s">
        <v>82</v>
      </c>
      <c r="D2419">
        <v>63354</v>
      </c>
      <c r="E2419" t="s">
        <v>85</v>
      </c>
      <c r="F2419">
        <v>12</v>
      </c>
      <c r="G2419" t="s">
        <v>30</v>
      </c>
      <c r="H2419">
        <v>11115.204</v>
      </c>
      <c r="I2419">
        <v>0</v>
      </c>
      <c r="J2419">
        <v>4244830</v>
      </c>
      <c r="K2419">
        <v>16306665</v>
      </c>
      <c r="M2419">
        <v>36844.800000000003</v>
      </c>
      <c r="N2419" t="s">
        <v>18</v>
      </c>
    </row>
    <row r="2420" spans="1:14" x14ac:dyDescent="0.3">
      <c r="A2420" t="s">
        <v>216</v>
      </c>
      <c r="B2420">
        <v>6</v>
      </c>
      <c r="C2420" t="s">
        <v>82</v>
      </c>
      <c r="D2420">
        <v>63354</v>
      </c>
      <c r="E2420" t="s">
        <v>85</v>
      </c>
      <c r="F2420">
        <v>16</v>
      </c>
      <c r="G2420" t="s">
        <v>31</v>
      </c>
      <c r="H2420">
        <v>4745.6760000000004</v>
      </c>
      <c r="I2420">
        <v>0</v>
      </c>
      <c r="J2420">
        <v>200</v>
      </c>
      <c r="K2420">
        <v>0</v>
      </c>
      <c r="M2420">
        <v>0</v>
      </c>
      <c r="N2420" t="s">
        <v>18</v>
      </c>
    </row>
    <row r="2421" spans="1:14" x14ac:dyDescent="0.3">
      <c r="A2421" t="s">
        <v>216</v>
      </c>
      <c r="B2421">
        <v>6</v>
      </c>
      <c r="C2421" t="s">
        <v>82</v>
      </c>
      <c r="D2421">
        <v>63354</v>
      </c>
      <c r="E2421" t="s">
        <v>85</v>
      </c>
      <c r="F2421">
        <v>11</v>
      </c>
      <c r="G2421" t="s">
        <v>32</v>
      </c>
      <c r="H2421">
        <v>5456.8980000000001</v>
      </c>
      <c r="I2421">
        <v>0</v>
      </c>
      <c r="J2421">
        <v>483060</v>
      </c>
      <c r="K2421">
        <v>1593798</v>
      </c>
      <c r="M2421">
        <v>0</v>
      </c>
      <c r="N2421" t="s">
        <v>18</v>
      </c>
    </row>
    <row r="2422" spans="1:14" x14ac:dyDescent="0.3">
      <c r="A2422" t="s">
        <v>216</v>
      </c>
      <c r="B2422">
        <v>6</v>
      </c>
      <c r="C2422" t="s">
        <v>82</v>
      </c>
      <c r="D2422">
        <v>63354</v>
      </c>
      <c r="E2422" t="s">
        <v>85</v>
      </c>
      <c r="F2422">
        <v>17</v>
      </c>
      <c r="G2422" t="s">
        <v>33</v>
      </c>
      <c r="H2422">
        <v>1334.328</v>
      </c>
      <c r="I2422">
        <v>0</v>
      </c>
      <c r="J2422">
        <v>200</v>
      </c>
      <c r="K2422">
        <v>0</v>
      </c>
      <c r="M2422">
        <v>0</v>
      </c>
      <c r="N2422" t="s">
        <v>18</v>
      </c>
    </row>
    <row r="2423" spans="1:14" x14ac:dyDescent="0.3">
      <c r="A2423" t="s">
        <v>216</v>
      </c>
      <c r="B2423">
        <v>6</v>
      </c>
      <c r="C2423" t="s">
        <v>82</v>
      </c>
      <c r="D2423">
        <v>63354</v>
      </c>
      <c r="E2423" t="s">
        <v>85</v>
      </c>
      <c r="F2423">
        <v>18</v>
      </c>
      <c r="G2423" t="s">
        <v>34</v>
      </c>
      <c r="H2423">
        <v>64730.642999999996</v>
      </c>
      <c r="I2423">
        <v>0</v>
      </c>
      <c r="J2423">
        <v>4244830</v>
      </c>
      <c r="K2423">
        <v>17997354</v>
      </c>
      <c r="M2423">
        <v>36844.800000000003</v>
      </c>
      <c r="N2423" t="s">
        <v>18</v>
      </c>
    </row>
    <row r="2424" spans="1:14" x14ac:dyDescent="0.3">
      <c r="A2424" t="s">
        <v>216</v>
      </c>
      <c r="B2424">
        <v>6</v>
      </c>
      <c r="C2424" t="s">
        <v>82</v>
      </c>
      <c r="D2424">
        <v>85124</v>
      </c>
      <c r="E2424" t="s">
        <v>86</v>
      </c>
      <c r="F2424">
        <v>1</v>
      </c>
      <c r="G2424" t="s">
        <v>17</v>
      </c>
      <c r="H2424">
        <v>4408.9470000000001</v>
      </c>
      <c r="I2424">
        <v>0</v>
      </c>
      <c r="J2424">
        <v>496555</v>
      </c>
      <c r="K2424">
        <v>1926594</v>
      </c>
      <c r="M2424">
        <v>998.64</v>
      </c>
      <c r="N2424" t="s">
        <v>39</v>
      </c>
    </row>
    <row r="2425" spans="1:14" x14ac:dyDescent="0.3">
      <c r="A2425" t="s">
        <v>216</v>
      </c>
      <c r="B2425">
        <v>6</v>
      </c>
      <c r="C2425" t="s">
        <v>82</v>
      </c>
      <c r="D2425">
        <v>85124</v>
      </c>
      <c r="E2425" t="s">
        <v>86</v>
      </c>
      <c r="F2425">
        <v>2</v>
      </c>
      <c r="G2425" t="s">
        <v>19</v>
      </c>
      <c r="H2425">
        <v>3811.0169999999998</v>
      </c>
      <c r="I2425">
        <v>0</v>
      </c>
      <c r="J2425">
        <v>138175</v>
      </c>
      <c r="K2425">
        <v>847191</v>
      </c>
      <c r="M2425">
        <v>606.48</v>
      </c>
      <c r="N2425" t="s">
        <v>39</v>
      </c>
    </row>
    <row r="2426" spans="1:14" x14ac:dyDescent="0.3">
      <c r="A2426" t="s">
        <v>216</v>
      </c>
      <c r="B2426">
        <v>6</v>
      </c>
      <c r="C2426" t="s">
        <v>82</v>
      </c>
      <c r="D2426">
        <v>85124</v>
      </c>
      <c r="E2426" t="s">
        <v>86</v>
      </c>
      <c r="F2426">
        <v>3</v>
      </c>
      <c r="G2426" t="s">
        <v>20</v>
      </c>
      <c r="H2426">
        <v>47.204999999999998</v>
      </c>
      <c r="I2426">
        <v>0</v>
      </c>
      <c r="J2426">
        <v>529470</v>
      </c>
      <c r="K2426">
        <v>880737</v>
      </c>
      <c r="M2426">
        <v>1101.24</v>
      </c>
      <c r="N2426" t="s">
        <v>39</v>
      </c>
    </row>
    <row r="2427" spans="1:14" x14ac:dyDescent="0.3">
      <c r="A2427" t="s">
        <v>216</v>
      </c>
      <c r="B2427">
        <v>6</v>
      </c>
      <c r="C2427" t="s">
        <v>82</v>
      </c>
      <c r="D2427">
        <v>85124</v>
      </c>
      <c r="E2427" t="s">
        <v>86</v>
      </c>
      <c r="F2427">
        <v>4</v>
      </c>
      <c r="G2427" t="s">
        <v>21</v>
      </c>
      <c r="H2427">
        <v>1850.4359999999999</v>
      </c>
      <c r="I2427">
        <v>0</v>
      </c>
      <c r="J2427">
        <v>435565</v>
      </c>
      <c r="K2427">
        <v>83310</v>
      </c>
      <c r="M2427">
        <v>886.92</v>
      </c>
      <c r="N2427" t="s">
        <v>39</v>
      </c>
    </row>
    <row r="2428" spans="1:14" x14ac:dyDescent="0.3">
      <c r="A2428" t="s">
        <v>216</v>
      </c>
      <c r="B2428">
        <v>6</v>
      </c>
      <c r="C2428" t="s">
        <v>82</v>
      </c>
      <c r="D2428">
        <v>85124</v>
      </c>
      <c r="E2428" t="s">
        <v>86</v>
      </c>
      <c r="F2428">
        <v>5</v>
      </c>
      <c r="G2428" t="s">
        <v>22</v>
      </c>
      <c r="H2428">
        <v>4509.6509999999998</v>
      </c>
      <c r="I2428">
        <v>0</v>
      </c>
      <c r="J2428">
        <v>208410</v>
      </c>
      <c r="K2428">
        <v>541815</v>
      </c>
      <c r="M2428">
        <v>1014.6</v>
      </c>
      <c r="N2428" t="s">
        <v>39</v>
      </c>
    </row>
    <row r="2429" spans="1:14" x14ac:dyDescent="0.3">
      <c r="A2429" t="s">
        <v>216</v>
      </c>
      <c r="B2429">
        <v>6</v>
      </c>
      <c r="C2429" t="s">
        <v>82</v>
      </c>
      <c r="D2429">
        <v>85124</v>
      </c>
      <c r="E2429" t="s">
        <v>86</v>
      </c>
      <c r="F2429">
        <v>6</v>
      </c>
      <c r="G2429" t="s">
        <v>23</v>
      </c>
      <c r="H2429">
        <v>12411.768</v>
      </c>
      <c r="I2429">
        <v>0</v>
      </c>
      <c r="J2429">
        <v>1432315</v>
      </c>
      <c r="K2429">
        <v>4552818</v>
      </c>
      <c r="M2429">
        <v>9988.68</v>
      </c>
      <c r="N2429" t="s">
        <v>39</v>
      </c>
    </row>
    <row r="2430" spans="1:14" x14ac:dyDescent="0.3">
      <c r="A2430" t="s">
        <v>216</v>
      </c>
      <c r="B2430">
        <v>6</v>
      </c>
      <c r="C2430" t="s">
        <v>82</v>
      </c>
      <c r="D2430">
        <v>85124</v>
      </c>
      <c r="E2430" t="s">
        <v>86</v>
      </c>
      <c r="F2430">
        <v>13</v>
      </c>
      <c r="G2430" t="s">
        <v>24</v>
      </c>
      <c r="H2430">
        <v>27039.024000000001</v>
      </c>
      <c r="I2430">
        <v>0</v>
      </c>
      <c r="J2430">
        <v>3240490</v>
      </c>
      <c r="K2430">
        <v>9655431</v>
      </c>
      <c r="M2430">
        <v>16575.599999999999</v>
      </c>
      <c r="N2430" t="s">
        <v>39</v>
      </c>
    </row>
    <row r="2431" spans="1:14" x14ac:dyDescent="0.3">
      <c r="A2431" t="s">
        <v>216</v>
      </c>
      <c r="B2431">
        <v>6</v>
      </c>
      <c r="C2431" t="s">
        <v>82</v>
      </c>
      <c r="D2431">
        <v>85124</v>
      </c>
      <c r="E2431" t="s">
        <v>86</v>
      </c>
      <c r="F2431">
        <v>7</v>
      </c>
      <c r="G2431" t="s">
        <v>25</v>
      </c>
      <c r="H2431">
        <v>6718.8450000000003</v>
      </c>
      <c r="I2431">
        <v>0</v>
      </c>
      <c r="J2431">
        <v>220515</v>
      </c>
      <c r="K2431">
        <v>1897902</v>
      </c>
      <c r="M2431">
        <v>7663.08</v>
      </c>
      <c r="N2431" t="s">
        <v>39</v>
      </c>
    </row>
    <row r="2432" spans="1:14" x14ac:dyDescent="0.3">
      <c r="A2432" t="s">
        <v>216</v>
      </c>
      <c r="B2432">
        <v>6</v>
      </c>
      <c r="C2432" t="s">
        <v>82</v>
      </c>
      <c r="D2432">
        <v>85124</v>
      </c>
      <c r="E2432" t="s">
        <v>86</v>
      </c>
      <c r="F2432">
        <v>8</v>
      </c>
      <c r="G2432" t="s">
        <v>26</v>
      </c>
      <c r="H2432">
        <v>1649.028</v>
      </c>
      <c r="I2432">
        <v>0</v>
      </c>
      <c r="J2432">
        <v>49065</v>
      </c>
      <c r="K2432">
        <v>377112</v>
      </c>
      <c r="M2432">
        <v>4580.5200000000004</v>
      </c>
      <c r="N2432" t="s">
        <v>39</v>
      </c>
    </row>
    <row r="2433" spans="1:14" x14ac:dyDescent="0.3">
      <c r="A2433" t="s">
        <v>216</v>
      </c>
      <c r="B2433">
        <v>6</v>
      </c>
      <c r="C2433" t="s">
        <v>82</v>
      </c>
      <c r="D2433">
        <v>85124</v>
      </c>
      <c r="E2433" t="s">
        <v>86</v>
      </c>
      <c r="F2433">
        <v>9</v>
      </c>
      <c r="G2433" t="s">
        <v>27</v>
      </c>
      <c r="H2433">
        <v>2429.4839999999999</v>
      </c>
      <c r="I2433">
        <v>0</v>
      </c>
      <c r="J2433">
        <v>48745</v>
      </c>
      <c r="K2433">
        <v>371166</v>
      </c>
      <c r="M2433">
        <v>5394.48</v>
      </c>
      <c r="N2433" t="s">
        <v>39</v>
      </c>
    </row>
    <row r="2434" spans="1:14" x14ac:dyDescent="0.3">
      <c r="A2434" t="s">
        <v>216</v>
      </c>
      <c r="B2434">
        <v>6</v>
      </c>
      <c r="C2434" t="s">
        <v>82</v>
      </c>
      <c r="D2434">
        <v>85124</v>
      </c>
      <c r="E2434" t="s">
        <v>86</v>
      </c>
      <c r="F2434">
        <v>14</v>
      </c>
      <c r="G2434" t="s">
        <v>28</v>
      </c>
      <c r="H2434">
        <v>10797.357</v>
      </c>
      <c r="I2434">
        <v>0</v>
      </c>
      <c r="J2434">
        <v>318325</v>
      </c>
      <c r="K2434">
        <v>200205</v>
      </c>
      <c r="M2434">
        <v>19279.68</v>
      </c>
      <c r="N2434" t="s">
        <v>39</v>
      </c>
    </row>
    <row r="2435" spans="1:14" x14ac:dyDescent="0.3">
      <c r="A2435" t="s">
        <v>216</v>
      </c>
      <c r="B2435">
        <v>6</v>
      </c>
      <c r="C2435" t="s">
        <v>82</v>
      </c>
      <c r="D2435">
        <v>85124</v>
      </c>
      <c r="E2435" t="s">
        <v>86</v>
      </c>
      <c r="F2435">
        <v>15</v>
      </c>
      <c r="G2435" t="s">
        <v>29</v>
      </c>
      <c r="H2435">
        <v>5891.1840000000002</v>
      </c>
      <c r="I2435">
        <v>0</v>
      </c>
      <c r="J2435">
        <v>205</v>
      </c>
      <c r="K2435">
        <v>0</v>
      </c>
      <c r="M2435">
        <v>0</v>
      </c>
      <c r="N2435" t="s">
        <v>39</v>
      </c>
    </row>
    <row r="2436" spans="1:14" x14ac:dyDescent="0.3">
      <c r="A2436" t="s">
        <v>216</v>
      </c>
      <c r="B2436">
        <v>6</v>
      </c>
      <c r="C2436" t="s">
        <v>82</v>
      </c>
      <c r="D2436">
        <v>85124</v>
      </c>
      <c r="E2436" t="s">
        <v>86</v>
      </c>
      <c r="F2436">
        <v>12</v>
      </c>
      <c r="G2436" t="s">
        <v>30</v>
      </c>
      <c r="H2436">
        <v>7190.8950000000004</v>
      </c>
      <c r="I2436">
        <v>0</v>
      </c>
      <c r="J2436">
        <v>3558815</v>
      </c>
      <c r="K2436">
        <v>12084864</v>
      </c>
      <c r="M2436">
        <v>35855.279999999999</v>
      </c>
      <c r="N2436" t="s">
        <v>39</v>
      </c>
    </row>
    <row r="2437" spans="1:14" x14ac:dyDescent="0.3">
      <c r="A2437" t="s">
        <v>216</v>
      </c>
      <c r="B2437">
        <v>6</v>
      </c>
      <c r="C2437" t="s">
        <v>82</v>
      </c>
      <c r="D2437">
        <v>85124</v>
      </c>
      <c r="E2437" t="s">
        <v>86</v>
      </c>
      <c r="F2437">
        <v>16</v>
      </c>
      <c r="G2437" t="s">
        <v>31</v>
      </c>
      <c r="H2437">
        <v>4342.8599999999997</v>
      </c>
      <c r="I2437">
        <v>0</v>
      </c>
      <c r="J2437">
        <v>205</v>
      </c>
      <c r="K2437">
        <v>0</v>
      </c>
      <c r="M2437">
        <v>0</v>
      </c>
      <c r="N2437" t="s">
        <v>39</v>
      </c>
    </row>
    <row r="2438" spans="1:14" x14ac:dyDescent="0.3">
      <c r="A2438" t="s">
        <v>216</v>
      </c>
      <c r="B2438">
        <v>6</v>
      </c>
      <c r="C2438" t="s">
        <v>82</v>
      </c>
      <c r="D2438">
        <v>85124</v>
      </c>
      <c r="E2438" t="s">
        <v>86</v>
      </c>
      <c r="F2438">
        <v>11</v>
      </c>
      <c r="G2438" t="s">
        <v>32</v>
      </c>
      <c r="H2438">
        <v>5755.8630000000003</v>
      </c>
      <c r="I2438">
        <v>0</v>
      </c>
      <c r="J2438">
        <v>437090</v>
      </c>
      <c r="K2438">
        <v>1809246</v>
      </c>
      <c r="M2438">
        <v>0</v>
      </c>
      <c r="N2438" t="s">
        <v>39</v>
      </c>
    </row>
    <row r="2439" spans="1:14" x14ac:dyDescent="0.3">
      <c r="A2439" t="s">
        <v>216</v>
      </c>
      <c r="B2439">
        <v>6</v>
      </c>
      <c r="C2439" t="s">
        <v>82</v>
      </c>
      <c r="D2439">
        <v>85124</v>
      </c>
      <c r="E2439" t="s">
        <v>86</v>
      </c>
      <c r="F2439">
        <v>17</v>
      </c>
      <c r="G2439" t="s">
        <v>33</v>
      </c>
      <c r="H2439">
        <v>2357.1030000000001</v>
      </c>
      <c r="I2439">
        <v>0</v>
      </c>
      <c r="J2439">
        <v>205</v>
      </c>
      <c r="K2439">
        <v>0</v>
      </c>
      <c r="M2439">
        <v>0</v>
      </c>
      <c r="N2439" t="s">
        <v>39</v>
      </c>
    </row>
    <row r="2440" spans="1:14" x14ac:dyDescent="0.3">
      <c r="A2440" t="s">
        <v>216</v>
      </c>
      <c r="B2440">
        <v>6</v>
      </c>
      <c r="C2440" t="s">
        <v>82</v>
      </c>
      <c r="D2440">
        <v>85124</v>
      </c>
      <c r="E2440" t="s">
        <v>86</v>
      </c>
      <c r="F2440">
        <v>18</v>
      </c>
      <c r="G2440" t="s">
        <v>34</v>
      </c>
      <c r="H2440">
        <v>63374.286</v>
      </c>
      <c r="I2440">
        <v>0</v>
      </c>
      <c r="J2440">
        <v>3558815</v>
      </c>
      <c r="K2440">
        <v>14271165</v>
      </c>
      <c r="M2440">
        <v>35855.279999999999</v>
      </c>
      <c r="N2440" t="s">
        <v>39</v>
      </c>
    </row>
    <row r="2441" spans="1:14" x14ac:dyDescent="0.3">
      <c r="A2441" t="s">
        <v>216</v>
      </c>
      <c r="B2441">
        <v>6</v>
      </c>
      <c r="C2441" t="s">
        <v>82</v>
      </c>
      <c r="D2441">
        <v>73422</v>
      </c>
      <c r="E2441" t="s">
        <v>87</v>
      </c>
      <c r="F2441">
        <v>1</v>
      </c>
      <c r="G2441" t="s">
        <v>17</v>
      </c>
      <c r="H2441">
        <v>4264.1850000000004</v>
      </c>
      <c r="I2441">
        <v>0</v>
      </c>
      <c r="J2441">
        <v>630440</v>
      </c>
      <c r="K2441">
        <v>2481330</v>
      </c>
      <c r="M2441">
        <v>1021.44</v>
      </c>
      <c r="N2441" t="s">
        <v>18</v>
      </c>
    </row>
    <row r="2442" spans="1:14" x14ac:dyDescent="0.3">
      <c r="A2442" t="s">
        <v>216</v>
      </c>
      <c r="B2442">
        <v>6</v>
      </c>
      <c r="C2442" t="s">
        <v>82</v>
      </c>
      <c r="D2442">
        <v>73422</v>
      </c>
      <c r="E2442" t="s">
        <v>87</v>
      </c>
      <c r="F2442">
        <v>2</v>
      </c>
      <c r="G2442" t="s">
        <v>19</v>
      </c>
      <c r="H2442">
        <v>3367.29</v>
      </c>
      <c r="I2442">
        <v>0</v>
      </c>
      <c r="J2442">
        <v>179065</v>
      </c>
      <c r="K2442">
        <v>1092336</v>
      </c>
      <c r="M2442">
        <v>599.64</v>
      </c>
      <c r="N2442" t="s">
        <v>18</v>
      </c>
    </row>
    <row r="2443" spans="1:14" x14ac:dyDescent="0.3">
      <c r="A2443" t="s">
        <v>216</v>
      </c>
      <c r="B2443">
        <v>6</v>
      </c>
      <c r="C2443" t="s">
        <v>82</v>
      </c>
      <c r="D2443">
        <v>73422</v>
      </c>
      <c r="E2443" t="s">
        <v>87</v>
      </c>
      <c r="F2443">
        <v>3</v>
      </c>
      <c r="G2443" t="s">
        <v>20</v>
      </c>
      <c r="H2443">
        <v>47.204999999999998</v>
      </c>
      <c r="I2443">
        <v>0</v>
      </c>
      <c r="J2443">
        <v>685850</v>
      </c>
      <c r="K2443">
        <v>1082268</v>
      </c>
      <c r="M2443">
        <v>1226.6400000000001</v>
      </c>
      <c r="N2443" t="s">
        <v>18</v>
      </c>
    </row>
    <row r="2444" spans="1:14" x14ac:dyDescent="0.3">
      <c r="A2444" t="s">
        <v>216</v>
      </c>
      <c r="B2444">
        <v>6</v>
      </c>
      <c r="C2444" t="s">
        <v>82</v>
      </c>
      <c r="D2444">
        <v>73422</v>
      </c>
      <c r="E2444" t="s">
        <v>87</v>
      </c>
      <c r="F2444">
        <v>4</v>
      </c>
      <c r="G2444" t="s">
        <v>21</v>
      </c>
      <c r="H2444">
        <v>3093.5010000000002</v>
      </c>
      <c r="I2444">
        <v>0</v>
      </c>
      <c r="J2444">
        <v>567700</v>
      </c>
      <c r="K2444">
        <v>999285</v>
      </c>
      <c r="M2444">
        <v>1053.3599999999999</v>
      </c>
      <c r="N2444" t="s">
        <v>18</v>
      </c>
    </row>
    <row r="2445" spans="1:14" x14ac:dyDescent="0.3">
      <c r="A2445" t="s">
        <v>216</v>
      </c>
      <c r="B2445">
        <v>6</v>
      </c>
      <c r="C2445" t="s">
        <v>82</v>
      </c>
      <c r="D2445">
        <v>73422</v>
      </c>
      <c r="E2445" t="s">
        <v>87</v>
      </c>
      <c r="F2445">
        <v>5</v>
      </c>
      <c r="G2445" t="s">
        <v>22</v>
      </c>
      <c r="H2445">
        <v>5991.8879999999999</v>
      </c>
      <c r="I2445">
        <v>0</v>
      </c>
      <c r="J2445">
        <v>305675</v>
      </c>
      <c r="K2445">
        <v>654507</v>
      </c>
      <c r="M2445">
        <v>1158.24</v>
      </c>
      <c r="N2445" t="s">
        <v>18</v>
      </c>
    </row>
    <row r="2446" spans="1:14" x14ac:dyDescent="0.3">
      <c r="A2446" t="s">
        <v>216</v>
      </c>
      <c r="B2446">
        <v>6</v>
      </c>
      <c r="C2446" t="s">
        <v>82</v>
      </c>
      <c r="D2446">
        <v>73422</v>
      </c>
      <c r="E2446" t="s">
        <v>87</v>
      </c>
      <c r="F2446">
        <v>6</v>
      </c>
      <c r="G2446" t="s">
        <v>23</v>
      </c>
      <c r="H2446">
        <v>14875.869000000001</v>
      </c>
      <c r="I2446">
        <v>0</v>
      </c>
      <c r="J2446">
        <v>2070610</v>
      </c>
      <c r="K2446">
        <v>7946325</v>
      </c>
      <c r="M2446">
        <v>12113.64</v>
      </c>
      <c r="N2446" t="s">
        <v>18</v>
      </c>
    </row>
    <row r="2447" spans="1:14" x14ac:dyDescent="0.3">
      <c r="A2447" t="s">
        <v>216</v>
      </c>
      <c r="B2447">
        <v>6</v>
      </c>
      <c r="C2447" t="s">
        <v>82</v>
      </c>
      <c r="D2447">
        <v>73422</v>
      </c>
      <c r="E2447" t="s">
        <v>87</v>
      </c>
      <c r="F2447">
        <v>13</v>
      </c>
      <c r="G2447" t="s">
        <v>24</v>
      </c>
      <c r="H2447">
        <v>31639.937999999998</v>
      </c>
      <c r="I2447">
        <v>0</v>
      </c>
      <c r="J2447">
        <v>4439340</v>
      </c>
      <c r="K2447">
        <v>14189178</v>
      </c>
      <c r="M2447">
        <v>18021.12</v>
      </c>
      <c r="N2447" t="s">
        <v>18</v>
      </c>
    </row>
    <row r="2448" spans="1:14" x14ac:dyDescent="0.3">
      <c r="A2448" t="s">
        <v>216</v>
      </c>
      <c r="B2448">
        <v>6</v>
      </c>
      <c r="C2448" t="s">
        <v>82</v>
      </c>
      <c r="D2448">
        <v>73422</v>
      </c>
      <c r="E2448" t="s">
        <v>87</v>
      </c>
      <c r="F2448">
        <v>7</v>
      </c>
      <c r="G2448" t="s">
        <v>25</v>
      </c>
      <c r="H2448">
        <v>10164.81</v>
      </c>
      <c r="I2448">
        <v>0</v>
      </c>
      <c r="J2448">
        <v>292620</v>
      </c>
      <c r="K2448">
        <v>2287095</v>
      </c>
      <c r="M2448">
        <v>7888.8</v>
      </c>
      <c r="N2448" t="s">
        <v>18</v>
      </c>
    </row>
    <row r="2449" spans="1:14" x14ac:dyDescent="0.3">
      <c r="A2449" t="s">
        <v>216</v>
      </c>
      <c r="B2449">
        <v>6</v>
      </c>
      <c r="C2449" t="s">
        <v>82</v>
      </c>
      <c r="D2449">
        <v>73422</v>
      </c>
      <c r="E2449" t="s">
        <v>87</v>
      </c>
      <c r="F2449">
        <v>8</v>
      </c>
      <c r="G2449" t="s">
        <v>26</v>
      </c>
      <c r="H2449">
        <v>3461.7</v>
      </c>
      <c r="I2449">
        <v>0</v>
      </c>
      <c r="J2449">
        <v>83845</v>
      </c>
      <c r="K2449">
        <v>549180</v>
      </c>
      <c r="M2449">
        <v>5700</v>
      </c>
      <c r="N2449" t="s">
        <v>18</v>
      </c>
    </row>
    <row r="2450" spans="1:14" x14ac:dyDescent="0.3">
      <c r="A2450" t="s">
        <v>216</v>
      </c>
      <c r="B2450">
        <v>6</v>
      </c>
      <c r="C2450" t="s">
        <v>82</v>
      </c>
      <c r="D2450">
        <v>73422</v>
      </c>
      <c r="E2450" t="s">
        <v>87</v>
      </c>
      <c r="F2450">
        <v>9</v>
      </c>
      <c r="G2450" t="s">
        <v>27</v>
      </c>
      <c r="H2450">
        <v>3241.41</v>
      </c>
      <c r="I2450">
        <v>0</v>
      </c>
      <c r="J2450">
        <v>86035</v>
      </c>
      <c r="K2450">
        <v>653919</v>
      </c>
      <c r="M2450">
        <v>5896.08</v>
      </c>
      <c r="N2450" t="s">
        <v>18</v>
      </c>
    </row>
    <row r="2451" spans="1:14" x14ac:dyDescent="0.3">
      <c r="A2451" t="s">
        <v>216</v>
      </c>
      <c r="B2451">
        <v>6</v>
      </c>
      <c r="C2451" t="s">
        <v>82</v>
      </c>
      <c r="D2451">
        <v>73422</v>
      </c>
      <c r="E2451" t="s">
        <v>87</v>
      </c>
      <c r="F2451">
        <v>14</v>
      </c>
      <c r="G2451" t="s">
        <v>28</v>
      </c>
      <c r="H2451">
        <v>16867.919999999998</v>
      </c>
      <c r="I2451">
        <v>0</v>
      </c>
      <c r="J2451">
        <v>462500</v>
      </c>
      <c r="K2451">
        <v>301272</v>
      </c>
      <c r="M2451">
        <v>19888.439999999999</v>
      </c>
      <c r="N2451" t="s">
        <v>18</v>
      </c>
    </row>
    <row r="2452" spans="1:14" x14ac:dyDescent="0.3">
      <c r="A2452" t="s">
        <v>216</v>
      </c>
      <c r="B2452">
        <v>6</v>
      </c>
      <c r="C2452" t="s">
        <v>82</v>
      </c>
      <c r="D2452">
        <v>73422</v>
      </c>
      <c r="E2452" t="s">
        <v>87</v>
      </c>
      <c r="F2452">
        <v>15</v>
      </c>
      <c r="G2452" t="s">
        <v>29</v>
      </c>
      <c r="H2452">
        <v>5793.6270000000004</v>
      </c>
      <c r="I2452">
        <v>0</v>
      </c>
      <c r="J2452">
        <v>210</v>
      </c>
      <c r="K2452">
        <v>0</v>
      </c>
      <c r="M2452">
        <v>0</v>
      </c>
      <c r="N2452" t="s">
        <v>18</v>
      </c>
    </row>
    <row r="2453" spans="1:14" x14ac:dyDescent="0.3">
      <c r="A2453" t="s">
        <v>216</v>
      </c>
      <c r="B2453">
        <v>6</v>
      </c>
      <c r="C2453" t="s">
        <v>82</v>
      </c>
      <c r="D2453">
        <v>73422</v>
      </c>
      <c r="E2453" t="s">
        <v>87</v>
      </c>
      <c r="F2453">
        <v>12</v>
      </c>
      <c r="G2453" t="s">
        <v>30</v>
      </c>
      <c r="H2453">
        <v>11464.521000000001</v>
      </c>
      <c r="I2453">
        <v>0</v>
      </c>
      <c r="J2453">
        <v>4901840</v>
      </c>
      <c r="K2453">
        <v>17798907</v>
      </c>
      <c r="M2453">
        <v>37909.56</v>
      </c>
      <c r="N2453" t="s">
        <v>18</v>
      </c>
    </row>
    <row r="2454" spans="1:14" x14ac:dyDescent="0.3">
      <c r="A2454" t="s">
        <v>216</v>
      </c>
      <c r="B2454">
        <v>6</v>
      </c>
      <c r="C2454" t="s">
        <v>82</v>
      </c>
      <c r="D2454">
        <v>73422</v>
      </c>
      <c r="E2454" t="s">
        <v>87</v>
      </c>
      <c r="F2454">
        <v>16</v>
      </c>
      <c r="G2454" t="s">
        <v>31</v>
      </c>
      <c r="H2454">
        <v>4890.4380000000001</v>
      </c>
      <c r="I2454">
        <v>0</v>
      </c>
      <c r="J2454">
        <v>210</v>
      </c>
      <c r="K2454">
        <v>0</v>
      </c>
      <c r="M2454">
        <v>0</v>
      </c>
      <c r="N2454" t="s">
        <v>18</v>
      </c>
    </row>
    <row r="2455" spans="1:14" x14ac:dyDescent="0.3">
      <c r="A2455" t="s">
        <v>216</v>
      </c>
      <c r="B2455">
        <v>6</v>
      </c>
      <c r="C2455" t="s">
        <v>82</v>
      </c>
      <c r="D2455">
        <v>73422</v>
      </c>
      <c r="E2455" t="s">
        <v>87</v>
      </c>
      <c r="F2455">
        <v>11</v>
      </c>
      <c r="G2455" t="s">
        <v>32</v>
      </c>
      <c r="H2455">
        <v>4276.7730000000001</v>
      </c>
      <c r="I2455">
        <v>0</v>
      </c>
      <c r="J2455">
        <v>328970</v>
      </c>
      <c r="K2455">
        <v>1067628</v>
      </c>
      <c r="M2455">
        <v>0</v>
      </c>
      <c r="N2455" t="s">
        <v>18</v>
      </c>
    </row>
    <row r="2456" spans="1:14" x14ac:dyDescent="0.3">
      <c r="A2456" t="s">
        <v>216</v>
      </c>
      <c r="B2456">
        <v>6</v>
      </c>
      <c r="C2456" t="s">
        <v>82</v>
      </c>
      <c r="D2456">
        <v>73422</v>
      </c>
      <c r="E2456" t="s">
        <v>87</v>
      </c>
      <c r="F2456">
        <v>17</v>
      </c>
      <c r="G2456" t="s">
        <v>33</v>
      </c>
      <c r="H2456">
        <v>1875.6120000000001</v>
      </c>
      <c r="I2456">
        <v>0</v>
      </c>
      <c r="J2456">
        <v>210</v>
      </c>
      <c r="K2456">
        <v>0</v>
      </c>
      <c r="M2456">
        <v>0</v>
      </c>
      <c r="N2456" t="s">
        <v>18</v>
      </c>
    </row>
    <row r="2457" spans="1:14" x14ac:dyDescent="0.3">
      <c r="A2457" t="s">
        <v>216</v>
      </c>
      <c r="B2457">
        <v>6</v>
      </c>
      <c r="C2457" t="s">
        <v>82</v>
      </c>
      <c r="D2457">
        <v>73422</v>
      </c>
      <c r="E2457" t="s">
        <v>87</v>
      </c>
      <c r="F2457">
        <v>18</v>
      </c>
      <c r="G2457" t="s">
        <v>34</v>
      </c>
      <c r="H2457">
        <v>76808.828999999998</v>
      </c>
      <c r="I2457">
        <v>0</v>
      </c>
      <c r="J2457">
        <v>4901840</v>
      </c>
      <c r="K2457">
        <v>18907107</v>
      </c>
      <c r="M2457">
        <v>37909.56</v>
      </c>
      <c r="N2457" t="s">
        <v>18</v>
      </c>
    </row>
    <row r="2458" spans="1:14" x14ac:dyDescent="0.3">
      <c r="A2458" t="s">
        <v>216</v>
      </c>
      <c r="B2458">
        <v>6</v>
      </c>
      <c r="C2458" t="s">
        <v>82</v>
      </c>
      <c r="D2458">
        <v>91973</v>
      </c>
      <c r="E2458" t="s">
        <v>88</v>
      </c>
      <c r="F2458">
        <v>1</v>
      </c>
      <c r="G2458" t="s">
        <v>17</v>
      </c>
      <c r="H2458">
        <v>2630.8919999999998</v>
      </c>
      <c r="I2458">
        <v>290</v>
      </c>
      <c r="J2458">
        <v>376650</v>
      </c>
      <c r="K2458">
        <v>1445436</v>
      </c>
      <c r="M2458">
        <v>912</v>
      </c>
      <c r="N2458" t="s">
        <v>39</v>
      </c>
    </row>
    <row r="2459" spans="1:14" x14ac:dyDescent="0.3">
      <c r="A2459" t="s">
        <v>216</v>
      </c>
      <c r="B2459">
        <v>6</v>
      </c>
      <c r="C2459" t="s">
        <v>82</v>
      </c>
      <c r="D2459">
        <v>91973</v>
      </c>
      <c r="E2459" t="s">
        <v>88</v>
      </c>
      <c r="F2459">
        <v>2</v>
      </c>
      <c r="G2459" t="s">
        <v>19</v>
      </c>
      <c r="H2459">
        <v>3257.145</v>
      </c>
      <c r="I2459">
        <v>0</v>
      </c>
      <c r="J2459">
        <v>118960</v>
      </c>
      <c r="K2459">
        <v>746805</v>
      </c>
      <c r="M2459">
        <v>658.92</v>
      </c>
      <c r="N2459" t="s">
        <v>39</v>
      </c>
    </row>
    <row r="2460" spans="1:14" x14ac:dyDescent="0.3">
      <c r="A2460" t="s">
        <v>216</v>
      </c>
      <c r="B2460">
        <v>6</v>
      </c>
      <c r="C2460" t="s">
        <v>82</v>
      </c>
      <c r="D2460">
        <v>91973</v>
      </c>
      <c r="E2460" t="s">
        <v>88</v>
      </c>
      <c r="F2460">
        <v>3</v>
      </c>
      <c r="G2460" t="s">
        <v>20</v>
      </c>
      <c r="H2460">
        <v>47.204999999999998</v>
      </c>
      <c r="I2460">
        <v>0</v>
      </c>
      <c r="J2460">
        <v>456755</v>
      </c>
      <c r="K2460">
        <v>838308</v>
      </c>
      <c r="M2460">
        <v>1183.32</v>
      </c>
      <c r="N2460" t="s">
        <v>39</v>
      </c>
    </row>
    <row r="2461" spans="1:14" x14ac:dyDescent="0.3">
      <c r="A2461" t="s">
        <v>216</v>
      </c>
      <c r="B2461">
        <v>6</v>
      </c>
      <c r="C2461" t="s">
        <v>82</v>
      </c>
      <c r="D2461">
        <v>91973</v>
      </c>
      <c r="E2461" t="s">
        <v>88</v>
      </c>
      <c r="F2461">
        <v>4</v>
      </c>
      <c r="G2461" t="s">
        <v>21</v>
      </c>
      <c r="H2461">
        <v>1110.8910000000001</v>
      </c>
      <c r="I2461">
        <v>0</v>
      </c>
      <c r="J2461">
        <v>257395</v>
      </c>
      <c r="K2461">
        <v>492876</v>
      </c>
      <c r="M2461">
        <v>729.6</v>
      </c>
      <c r="N2461" t="s">
        <v>39</v>
      </c>
    </row>
    <row r="2462" spans="1:14" x14ac:dyDescent="0.3">
      <c r="A2462" t="s">
        <v>216</v>
      </c>
      <c r="B2462">
        <v>6</v>
      </c>
      <c r="C2462" t="s">
        <v>82</v>
      </c>
      <c r="D2462">
        <v>91973</v>
      </c>
      <c r="E2462" t="s">
        <v>88</v>
      </c>
      <c r="F2462">
        <v>5</v>
      </c>
      <c r="G2462" t="s">
        <v>22</v>
      </c>
      <c r="H2462">
        <v>2914.1219999999998</v>
      </c>
      <c r="I2462">
        <v>188</v>
      </c>
      <c r="J2462">
        <v>173270</v>
      </c>
      <c r="K2462">
        <v>359169</v>
      </c>
      <c r="M2462">
        <v>1016.88</v>
      </c>
      <c r="N2462" t="s">
        <v>39</v>
      </c>
    </row>
    <row r="2463" spans="1:14" x14ac:dyDescent="0.3">
      <c r="A2463" t="s">
        <v>216</v>
      </c>
      <c r="B2463">
        <v>6</v>
      </c>
      <c r="C2463" t="s">
        <v>82</v>
      </c>
      <c r="D2463">
        <v>91973</v>
      </c>
      <c r="E2463" t="s">
        <v>88</v>
      </c>
      <c r="F2463">
        <v>6</v>
      </c>
      <c r="G2463" t="s">
        <v>23</v>
      </c>
      <c r="H2463">
        <v>7008.3689999999997</v>
      </c>
      <c r="I2463">
        <v>0</v>
      </c>
      <c r="J2463">
        <v>1244970</v>
      </c>
      <c r="K2463">
        <v>4112484</v>
      </c>
      <c r="M2463">
        <v>8474.76</v>
      </c>
      <c r="N2463" t="s">
        <v>39</v>
      </c>
    </row>
    <row r="2464" spans="1:14" x14ac:dyDescent="0.3">
      <c r="A2464" t="s">
        <v>216</v>
      </c>
      <c r="B2464">
        <v>6</v>
      </c>
      <c r="C2464" t="s">
        <v>82</v>
      </c>
      <c r="D2464">
        <v>91973</v>
      </c>
      <c r="E2464" t="s">
        <v>88</v>
      </c>
      <c r="F2464">
        <v>13</v>
      </c>
      <c r="G2464" t="s">
        <v>24</v>
      </c>
      <c r="H2464">
        <v>16968.624</v>
      </c>
      <c r="I2464">
        <v>478</v>
      </c>
      <c r="J2464">
        <v>2628000</v>
      </c>
      <c r="K2464">
        <v>8011809</v>
      </c>
      <c r="M2464">
        <v>15944.04</v>
      </c>
      <c r="N2464" t="s">
        <v>39</v>
      </c>
    </row>
    <row r="2465" spans="1:14" x14ac:dyDescent="0.3">
      <c r="A2465" t="s">
        <v>216</v>
      </c>
      <c r="B2465">
        <v>6</v>
      </c>
      <c r="C2465" t="s">
        <v>82</v>
      </c>
      <c r="D2465">
        <v>91973</v>
      </c>
      <c r="E2465" t="s">
        <v>88</v>
      </c>
      <c r="F2465">
        <v>7</v>
      </c>
      <c r="G2465" t="s">
        <v>25</v>
      </c>
      <c r="H2465">
        <v>3175.3229999999999</v>
      </c>
      <c r="I2465">
        <v>0</v>
      </c>
      <c r="J2465">
        <v>116955</v>
      </c>
      <c r="K2465">
        <v>904614</v>
      </c>
      <c r="M2465">
        <v>3860.04</v>
      </c>
      <c r="N2465" t="s">
        <v>39</v>
      </c>
    </row>
    <row r="2466" spans="1:14" x14ac:dyDescent="0.3">
      <c r="A2466" t="s">
        <v>216</v>
      </c>
      <c r="B2466">
        <v>6</v>
      </c>
      <c r="C2466" t="s">
        <v>82</v>
      </c>
      <c r="D2466">
        <v>91973</v>
      </c>
      <c r="E2466" t="s">
        <v>88</v>
      </c>
      <c r="F2466">
        <v>8</v>
      </c>
      <c r="G2466" t="s">
        <v>26</v>
      </c>
      <c r="H2466">
        <v>1557.7650000000001</v>
      </c>
      <c r="I2466">
        <v>0</v>
      </c>
      <c r="J2466">
        <v>30535</v>
      </c>
      <c r="K2466">
        <v>242226</v>
      </c>
      <c r="M2466">
        <v>2209.3200000000002</v>
      </c>
      <c r="N2466" t="s">
        <v>39</v>
      </c>
    </row>
    <row r="2467" spans="1:14" x14ac:dyDescent="0.3">
      <c r="A2467" t="s">
        <v>216</v>
      </c>
      <c r="B2467">
        <v>6</v>
      </c>
      <c r="C2467" t="s">
        <v>82</v>
      </c>
      <c r="D2467">
        <v>91973</v>
      </c>
      <c r="E2467" t="s">
        <v>88</v>
      </c>
      <c r="F2467">
        <v>9</v>
      </c>
      <c r="G2467" t="s">
        <v>27</v>
      </c>
      <c r="H2467">
        <v>1781.202</v>
      </c>
      <c r="I2467">
        <v>0</v>
      </c>
      <c r="J2467">
        <v>29520</v>
      </c>
      <c r="K2467">
        <v>220950</v>
      </c>
      <c r="M2467">
        <v>1858.2</v>
      </c>
      <c r="N2467" t="s">
        <v>39</v>
      </c>
    </row>
    <row r="2468" spans="1:14" x14ac:dyDescent="0.3">
      <c r="A2468" t="s">
        <v>216</v>
      </c>
      <c r="B2468">
        <v>6</v>
      </c>
      <c r="C2468" t="s">
        <v>82</v>
      </c>
      <c r="D2468">
        <v>91973</v>
      </c>
      <c r="E2468" t="s">
        <v>88</v>
      </c>
      <c r="F2468">
        <v>14</v>
      </c>
      <c r="G2468" t="s">
        <v>28</v>
      </c>
      <c r="H2468">
        <v>6514.29</v>
      </c>
      <c r="I2468">
        <v>0</v>
      </c>
      <c r="J2468">
        <v>177010</v>
      </c>
      <c r="K2468">
        <v>138120</v>
      </c>
      <c r="M2468">
        <v>8529.48</v>
      </c>
      <c r="N2468" t="s">
        <v>39</v>
      </c>
    </row>
    <row r="2469" spans="1:14" x14ac:dyDescent="0.3">
      <c r="A2469" t="s">
        <v>216</v>
      </c>
      <c r="B2469">
        <v>6</v>
      </c>
      <c r="C2469" t="s">
        <v>82</v>
      </c>
      <c r="D2469">
        <v>91973</v>
      </c>
      <c r="E2469" t="s">
        <v>88</v>
      </c>
      <c r="F2469">
        <v>15</v>
      </c>
      <c r="G2469" t="s">
        <v>29</v>
      </c>
      <c r="H2469">
        <v>4122.57</v>
      </c>
      <c r="I2469">
        <v>0</v>
      </c>
      <c r="J2469">
        <v>215</v>
      </c>
      <c r="K2469">
        <v>0</v>
      </c>
      <c r="M2469">
        <v>0</v>
      </c>
      <c r="N2469" t="s">
        <v>39</v>
      </c>
    </row>
    <row r="2470" spans="1:14" x14ac:dyDescent="0.3">
      <c r="A2470" t="s">
        <v>216</v>
      </c>
      <c r="B2470">
        <v>6</v>
      </c>
      <c r="C2470" t="s">
        <v>82</v>
      </c>
      <c r="D2470">
        <v>91973</v>
      </c>
      <c r="E2470" t="s">
        <v>88</v>
      </c>
      <c r="F2470">
        <v>12</v>
      </c>
      <c r="G2470" t="s">
        <v>30</v>
      </c>
      <c r="H2470">
        <v>5220.8729999999996</v>
      </c>
      <c r="I2470">
        <v>0</v>
      </c>
      <c r="J2470">
        <v>2805010</v>
      </c>
      <c r="K2470">
        <v>9515550</v>
      </c>
      <c r="M2470">
        <v>24473.52</v>
      </c>
      <c r="N2470" t="s">
        <v>39</v>
      </c>
    </row>
    <row r="2471" spans="1:14" x14ac:dyDescent="0.3">
      <c r="A2471" t="s">
        <v>216</v>
      </c>
      <c r="B2471">
        <v>6</v>
      </c>
      <c r="C2471" t="s">
        <v>82</v>
      </c>
      <c r="D2471">
        <v>91973</v>
      </c>
      <c r="E2471" t="s">
        <v>88</v>
      </c>
      <c r="F2471">
        <v>16</v>
      </c>
      <c r="G2471" t="s">
        <v>31</v>
      </c>
      <c r="H2471">
        <v>2870.0639999999999</v>
      </c>
      <c r="I2471">
        <v>0</v>
      </c>
      <c r="J2471">
        <v>215</v>
      </c>
      <c r="K2471">
        <v>0</v>
      </c>
      <c r="M2471">
        <v>0</v>
      </c>
      <c r="N2471" t="s">
        <v>39</v>
      </c>
    </row>
    <row r="2472" spans="1:14" x14ac:dyDescent="0.3">
      <c r="A2472" t="s">
        <v>216</v>
      </c>
      <c r="B2472">
        <v>6</v>
      </c>
      <c r="C2472" t="s">
        <v>82</v>
      </c>
      <c r="D2472">
        <v>91973</v>
      </c>
      <c r="E2472" t="s">
        <v>88</v>
      </c>
      <c r="F2472">
        <v>11</v>
      </c>
      <c r="G2472" t="s">
        <v>32</v>
      </c>
      <c r="H2472">
        <v>0</v>
      </c>
      <c r="I2472">
        <v>0</v>
      </c>
      <c r="J2472">
        <v>32915</v>
      </c>
      <c r="K2472">
        <v>82566</v>
      </c>
      <c r="M2472">
        <v>0</v>
      </c>
      <c r="N2472" t="s">
        <v>39</v>
      </c>
    </row>
    <row r="2473" spans="1:14" x14ac:dyDescent="0.3">
      <c r="A2473" t="s">
        <v>216</v>
      </c>
      <c r="B2473">
        <v>6</v>
      </c>
      <c r="C2473" t="s">
        <v>82</v>
      </c>
      <c r="D2473">
        <v>91973</v>
      </c>
      <c r="E2473" t="s">
        <v>88</v>
      </c>
      <c r="F2473">
        <v>17</v>
      </c>
      <c r="G2473" t="s">
        <v>33</v>
      </c>
      <c r="H2473">
        <v>1334.328</v>
      </c>
      <c r="I2473">
        <v>286</v>
      </c>
      <c r="J2473">
        <v>215</v>
      </c>
      <c r="K2473">
        <v>0</v>
      </c>
      <c r="M2473">
        <v>0</v>
      </c>
      <c r="N2473" t="s">
        <v>39</v>
      </c>
    </row>
    <row r="2474" spans="1:14" x14ac:dyDescent="0.3">
      <c r="A2474" t="s">
        <v>216</v>
      </c>
      <c r="B2474">
        <v>6</v>
      </c>
      <c r="C2474" t="s">
        <v>82</v>
      </c>
      <c r="D2474">
        <v>91973</v>
      </c>
      <c r="E2474" t="s">
        <v>88</v>
      </c>
      <c r="F2474">
        <v>18</v>
      </c>
      <c r="G2474" t="s">
        <v>34</v>
      </c>
      <c r="H2474">
        <v>37030.749000000003</v>
      </c>
      <c r="I2474">
        <v>764</v>
      </c>
      <c r="J2474">
        <v>2805010</v>
      </c>
      <c r="K2474">
        <v>9582963</v>
      </c>
      <c r="M2474">
        <v>24473.52</v>
      </c>
      <c r="N2474" t="s">
        <v>39</v>
      </c>
    </row>
    <row r="2475" spans="1:14" x14ac:dyDescent="0.3">
      <c r="A2475" t="s">
        <v>216</v>
      </c>
      <c r="B2475">
        <v>6</v>
      </c>
      <c r="C2475" t="s">
        <v>89</v>
      </c>
      <c r="D2475">
        <v>19340</v>
      </c>
      <c r="E2475" t="s">
        <v>90</v>
      </c>
      <c r="F2475">
        <v>1</v>
      </c>
      <c r="G2475" t="s">
        <v>17</v>
      </c>
      <c r="H2475">
        <v>3200.4989999999998</v>
      </c>
      <c r="I2475">
        <v>0</v>
      </c>
      <c r="J2475">
        <v>411885</v>
      </c>
      <c r="K2475">
        <v>1575048</v>
      </c>
      <c r="M2475">
        <v>1144.56</v>
      </c>
      <c r="N2475" t="s">
        <v>18</v>
      </c>
    </row>
    <row r="2476" spans="1:14" x14ac:dyDescent="0.3">
      <c r="A2476" t="s">
        <v>216</v>
      </c>
      <c r="B2476">
        <v>6</v>
      </c>
      <c r="C2476" t="s">
        <v>89</v>
      </c>
      <c r="D2476">
        <v>19340</v>
      </c>
      <c r="E2476" t="s">
        <v>90</v>
      </c>
      <c r="F2476">
        <v>2</v>
      </c>
      <c r="G2476" t="s">
        <v>19</v>
      </c>
      <c r="H2476">
        <v>2580.54</v>
      </c>
      <c r="I2476">
        <v>0</v>
      </c>
      <c r="J2476">
        <v>88205</v>
      </c>
      <c r="K2476">
        <v>474879</v>
      </c>
      <c r="M2476">
        <v>572.28</v>
      </c>
      <c r="N2476" t="s">
        <v>18</v>
      </c>
    </row>
    <row r="2477" spans="1:14" x14ac:dyDescent="0.3">
      <c r="A2477" t="s">
        <v>216</v>
      </c>
      <c r="B2477">
        <v>6</v>
      </c>
      <c r="C2477" t="s">
        <v>89</v>
      </c>
      <c r="D2477">
        <v>19340</v>
      </c>
      <c r="E2477" t="s">
        <v>90</v>
      </c>
      <c r="F2477">
        <v>3</v>
      </c>
      <c r="G2477" t="s">
        <v>20</v>
      </c>
      <c r="H2477">
        <v>47.204999999999998</v>
      </c>
      <c r="I2477">
        <v>0</v>
      </c>
      <c r="J2477">
        <v>634455</v>
      </c>
      <c r="K2477">
        <v>948597</v>
      </c>
      <c r="M2477">
        <v>1030.56</v>
      </c>
      <c r="N2477" t="s">
        <v>18</v>
      </c>
    </row>
    <row r="2478" spans="1:14" x14ac:dyDescent="0.3">
      <c r="A2478" t="s">
        <v>216</v>
      </c>
      <c r="B2478">
        <v>6</v>
      </c>
      <c r="C2478" t="s">
        <v>89</v>
      </c>
      <c r="D2478">
        <v>19340</v>
      </c>
      <c r="E2478" t="s">
        <v>90</v>
      </c>
      <c r="F2478">
        <v>4</v>
      </c>
      <c r="G2478" t="s">
        <v>21</v>
      </c>
      <c r="H2478">
        <v>1963.7280000000001</v>
      </c>
      <c r="I2478">
        <v>0</v>
      </c>
      <c r="J2478">
        <v>444365</v>
      </c>
      <c r="K2478">
        <v>742998</v>
      </c>
      <c r="M2478">
        <v>747.84</v>
      </c>
      <c r="N2478" t="s">
        <v>18</v>
      </c>
    </row>
    <row r="2479" spans="1:14" x14ac:dyDescent="0.3">
      <c r="A2479" t="s">
        <v>216</v>
      </c>
      <c r="B2479">
        <v>6</v>
      </c>
      <c r="C2479" t="s">
        <v>89</v>
      </c>
      <c r="D2479">
        <v>19340</v>
      </c>
      <c r="E2479" t="s">
        <v>90</v>
      </c>
      <c r="F2479">
        <v>5</v>
      </c>
      <c r="G2479" t="s">
        <v>22</v>
      </c>
      <c r="H2479">
        <v>1919.67</v>
      </c>
      <c r="I2479">
        <v>0</v>
      </c>
      <c r="J2479">
        <v>201710</v>
      </c>
      <c r="K2479">
        <v>444381</v>
      </c>
      <c r="M2479">
        <v>1083</v>
      </c>
      <c r="N2479" t="s">
        <v>18</v>
      </c>
    </row>
    <row r="2480" spans="1:14" x14ac:dyDescent="0.3">
      <c r="A2480" t="s">
        <v>216</v>
      </c>
      <c r="B2480">
        <v>6</v>
      </c>
      <c r="C2480" t="s">
        <v>89</v>
      </c>
      <c r="D2480">
        <v>19340</v>
      </c>
      <c r="E2480" t="s">
        <v>90</v>
      </c>
      <c r="F2480">
        <v>6</v>
      </c>
      <c r="G2480" t="s">
        <v>23</v>
      </c>
      <c r="H2480">
        <v>8909.1569999999992</v>
      </c>
      <c r="I2480">
        <v>0</v>
      </c>
      <c r="J2480">
        <v>1728770</v>
      </c>
      <c r="K2480">
        <v>6713316</v>
      </c>
      <c r="M2480">
        <v>9717.36</v>
      </c>
      <c r="N2480" t="s">
        <v>18</v>
      </c>
    </row>
    <row r="2481" spans="1:14" x14ac:dyDescent="0.3">
      <c r="A2481" t="s">
        <v>216</v>
      </c>
      <c r="B2481">
        <v>6</v>
      </c>
      <c r="C2481" t="s">
        <v>89</v>
      </c>
      <c r="D2481">
        <v>19340</v>
      </c>
      <c r="E2481" t="s">
        <v>90</v>
      </c>
      <c r="F2481">
        <v>13</v>
      </c>
      <c r="G2481" t="s">
        <v>24</v>
      </c>
      <c r="H2481">
        <v>18620.798999999999</v>
      </c>
      <c r="I2481">
        <v>0</v>
      </c>
      <c r="J2481">
        <v>3509390</v>
      </c>
      <c r="K2481">
        <v>11628462</v>
      </c>
      <c r="M2481">
        <v>15136.92</v>
      </c>
      <c r="N2481" t="s">
        <v>18</v>
      </c>
    </row>
    <row r="2482" spans="1:14" x14ac:dyDescent="0.3">
      <c r="A2482" t="s">
        <v>216</v>
      </c>
      <c r="B2482">
        <v>6</v>
      </c>
      <c r="C2482" t="s">
        <v>89</v>
      </c>
      <c r="D2482">
        <v>19340</v>
      </c>
      <c r="E2482" t="s">
        <v>90</v>
      </c>
      <c r="F2482">
        <v>7</v>
      </c>
      <c r="G2482" t="s">
        <v>25</v>
      </c>
      <c r="H2482">
        <v>4773.9989999999998</v>
      </c>
      <c r="I2482">
        <v>0</v>
      </c>
      <c r="J2482">
        <v>170145</v>
      </c>
      <c r="K2482">
        <v>1307655</v>
      </c>
      <c r="M2482">
        <v>5061.6000000000004</v>
      </c>
      <c r="N2482" t="s">
        <v>18</v>
      </c>
    </row>
    <row r="2483" spans="1:14" x14ac:dyDescent="0.3">
      <c r="A2483" t="s">
        <v>216</v>
      </c>
      <c r="B2483">
        <v>6</v>
      </c>
      <c r="C2483" t="s">
        <v>89</v>
      </c>
      <c r="D2483">
        <v>19340</v>
      </c>
      <c r="E2483" t="s">
        <v>90</v>
      </c>
      <c r="F2483">
        <v>8</v>
      </c>
      <c r="G2483" t="s">
        <v>26</v>
      </c>
      <c r="H2483">
        <v>1315.4459999999999</v>
      </c>
      <c r="I2483">
        <v>0</v>
      </c>
      <c r="J2483">
        <v>42920</v>
      </c>
      <c r="K2483">
        <v>255777</v>
      </c>
      <c r="M2483">
        <v>2332.44</v>
      </c>
      <c r="N2483" t="s">
        <v>18</v>
      </c>
    </row>
    <row r="2484" spans="1:14" x14ac:dyDescent="0.3">
      <c r="A2484" t="s">
        <v>216</v>
      </c>
      <c r="B2484">
        <v>6</v>
      </c>
      <c r="C2484" t="s">
        <v>89</v>
      </c>
      <c r="D2484">
        <v>19340</v>
      </c>
      <c r="E2484" t="s">
        <v>90</v>
      </c>
      <c r="F2484">
        <v>9</v>
      </c>
      <c r="G2484" t="s">
        <v>27</v>
      </c>
      <c r="H2484">
        <v>1491.6780000000001</v>
      </c>
      <c r="I2484">
        <v>0</v>
      </c>
      <c r="J2484">
        <v>33190</v>
      </c>
      <c r="K2484">
        <v>252474</v>
      </c>
      <c r="M2484">
        <v>2749.68</v>
      </c>
      <c r="N2484" t="s">
        <v>18</v>
      </c>
    </row>
    <row r="2485" spans="1:14" x14ac:dyDescent="0.3">
      <c r="A2485" t="s">
        <v>216</v>
      </c>
      <c r="B2485">
        <v>6</v>
      </c>
      <c r="C2485" t="s">
        <v>89</v>
      </c>
      <c r="D2485">
        <v>19340</v>
      </c>
      <c r="E2485" t="s">
        <v>90</v>
      </c>
      <c r="F2485">
        <v>14</v>
      </c>
      <c r="G2485" t="s">
        <v>28</v>
      </c>
      <c r="H2485">
        <v>7581.1229999999996</v>
      </c>
      <c r="I2485">
        <v>0</v>
      </c>
      <c r="J2485">
        <v>246255</v>
      </c>
      <c r="K2485">
        <v>1872153</v>
      </c>
      <c r="M2485">
        <v>10567.8</v>
      </c>
      <c r="N2485" t="s">
        <v>18</v>
      </c>
    </row>
    <row r="2486" spans="1:14" x14ac:dyDescent="0.3">
      <c r="A2486" t="s">
        <v>216</v>
      </c>
      <c r="B2486">
        <v>6</v>
      </c>
      <c r="C2486" t="s">
        <v>89</v>
      </c>
      <c r="D2486">
        <v>19340</v>
      </c>
      <c r="E2486" t="s">
        <v>90</v>
      </c>
      <c r="F2486">
        <v>15</v>
      </c>
      <c r="G2486" t="s">
        <v>29</v>
      </c>
      <c r="H2486">
        <v>4591.473</v>
      </c>
      <c r="I2486">
        <v>0</v>
      </c>
      <c r="J2486">
        <v>220</v>
      </c>
      <c r="K2486">
        <v>0</v>
      </c>
      <c r="M2486">
        <v>0</v>
      </c>
      <c r="N2486" t="s">
        <v>18</v>
      </c>
    </row>
    <row r="2487" spans="1:14" x14ac:dyDescent="0.3">
      <c r="A2487" t="s">
        <v>216</v>
      </c>
      <c r="B2487">
        <v>6</v>
      </c>
      <c r="C2487" t="s">
        <v>89</v>
      </c>
      <c r="D2487">
        <v>19340</v>
      </c>
      <c r="E2487" t="s">
        <v>90</v>
      </c>
      <c r="F2487">
        <v>12</v>
      </c>
      <c r="G2487" t="s">
        <v>30</v>
      </c>
      <c r="H2487">
        <v>6567.7889999999998</v>
      </c>
      <c r="I2487">
        <v>0</v>
      </c>
      <c r="J2487">
        <v>3755645</v>
      </c>
      <c r="K2487">
        <v>13205586</v>
      </c>
      <c r="M2487">
        <v>25704.720000000001</v>
      </c>
      <c r="N2487" t="s">
        <v>18</v>
      </c>
    </row>
    <row r="2488" spans="1:14" x14ac:dyDescent="0.3">
      <c r="A2488" t="s">
        <v>216</v>
      </c>
      <c r="B2488">
        <v>6</v>
      </c>
      <c r="C2488" t="s">
        <v>89</v>
      </c>
      <c r="D2488">
        <v>19340</v>
      </c>
      <c r="E2488" t="s">
        <v>90</v>
      </c>
      <c r="F2488">
        <v>16</v>
      </c>
      <c r="G2488" t="s">
        <v>31</v>
      </c>
      <c r="H2488">
        <v>3338.9670000000001</v>
      </c>
      <c r="I2488">
        <v>0</v>
      </c>
      <c r="J2488">
        <v>220</v>
      </c>
      <c r="K2488">
        <v>0</v>
      </c>
      <c r="M2488">
        <v>0</v>
      </c>
      <c r="N2488" t="s">
        <v>18</v>
      </c>
    </row>
    <row r="2489" spans="1:14" x14ac:dyDescent="0.3">
      <c r="A2489" t="s">
        <v>216</v>
      </c>
      <c r="B2489">
        <v>6</v>
      </c>
      <c r="C2489" t="s">
        <v>89</v>
      </c>
      <c r="D2489">
        <v>19340</v>
      </c>
      <c r="E2489" t="s">
        <v>90</v>
      </c>
      <c r="F2489">
        <v>11</v>
      </c>
      <c r="G2489" t="s">
        <v>32</v>
      </c>
      <c r="H2489">
        <v>692.34</v>
      </c>
      <c r="I2489">
        <v>0</v>
      </c>
      <c r="J2489">
        <v>0</v>
      </c>
      <c r="K2489">
        <v>0</v>
      </c>
      <c r="M2489">
        <v>0</v>
      </c>
      <c r="N2489" t="s">
        <v>18</v>
      </c>
    </row>
    <row r="2490" spans="1:14" x14ac:dyDescent="0.3">
      <c r="A2490" t="s">
        <v>216</v>
      </c>
      <c r="B2490">
        <v>6</v>
      </c>
      <c r="C2490" t="s">
        <v>89</v>
      </c>
      <c r="D2490">
        <v>19340</v>
      </c>
      <c r="E2490" t="s">
        <v>90</v>
      </c>
      <c r="F2490">
        <v>17</v>
      </c>
      <c r="G2490" t="s">
        <v>33</v>
      </c>
      <c r="H2490">
        <v>31.47</v>
      </c>
      <c r="I2490">
        <v>0</v>
      </c>
      <c r="J2490">
        <v>220</v>
      </c>
      <c r="K2490">
        <v>0</v>
      </c>
      <c r="M2490">
        <v>0</v>
      </c>
      <c r="N2490" t="s">
        <v>18</v>
      </c>
    </row>
    <row r="2491" spans="1:14" x14ac:dyDescent="0.3">
      <c r="A2491" t="s">
        <v>216</v>
      </c>
      <c r="B2491">
        <v>6</v>
      </c>
      <c r="C2491" t="s">
        <v>89</v>
      </c>
      <c r="D2491">
        <v>19340</v>
      </c>
      <c r="E2491" t="s">
        <v>90</v>
      </c>
      <c r="F2491">
        <v>18</v>
      </c>
      <c r="G2491" t="s">
        <v>34</v>
      </c>
      <c r="H2491">
        <v>41423.961000000003</v>
      </c>
      <c r="I2491">
        <v>0</v>
      </c>
      <c r="J2491">
        <v>3755645</v>
      </c>
      <c r="K2491">
        <v>12940404</v>
      </c>
      <c r="M2491">
        <v>25704.720000000001</v>
      </c>
      <c r="N2491" t="s">
        <v>18</v>
      </c>
    </row>
    <row r="2492" spans="1:14" x14ac:dyDescent="0.3">
      <c r="A2492" t="s">
        <v>216</v>
      </c>
      <c r="B2492">
        <v>6</v>
      </c>
      <c r="C2492" t="s">
        <v>89</v>
      </c>
      <c r="D2492">
        <v>76852</v>
      </c>
      <c r="E2492" t="s">
        <v>91</v>
      </c>
      <c r="F2492">
        <v>1</v>
      </c>
      <c r="G2492" t="s">
        <v>17</v>
      </c>
      <c r="H2492">
        <v>4616.6490000000003</v>
      </c>
      <c r="I2492">
        <v>0</v>
      </c>
      <c r="J2492">
        <v>650350</v>
      </c>
      <c r="K2492">
        <v>2715588</v>
      </c>
      <c r="M2492">
        <v>1046.52</v>
      </c>
      <c r="N2492" t="s">
        <v>18</v>
      </c>
    </row>
    <row r="2493" spans="1:14" x14ac:dyDescent="0.3">
      <c r="A2493" t="s">
        <v>216</v>
      </c>
      <c r="B2493">
        <v>6</v>
      </c>
      <c r="C2493" t="s">
        <v>89</v>
      </c>
      <c r="D2493">
        <v>76852</v>
      </c>
      <c r="E2493" t="s">
        <v>91</v>
      </c>
      <c r="F2493">
        <v>2</v>
      </c>
      <c r="G2493" t="s">
        <v>19</v>
      </c>
      <c r="H2493">
        <v>2313.0450000000001</v>
      </c>
      <c r="I2493">
        <v>0</v>
      </c>
      <c r="J2493">
        <v>138520</v>
      </c>
      <c r="K2493">
        <v>864711</v>
      </c>
      <c r="M2493">
        <v>681.72</v>
      </c>
      <c r="N2493" t="s">
        <v>18</v>
      </c>
    </row>
    <row r="2494" spans="1:14" x14ac:dyDescent="0.3">
      <c r="A2494" t="s">
        <v>216</v>
      </c>
      <c r="B2494">
        <v>6</v>
      </c>
      <c r="C2494" t="s">
        <v>89</v>
      </c>
      <c r="D2494">
        <v>76852</v>
      </c>
      <c r="E2494" t="s">
        <v>91</v>
      </c>
      <c r="F2494">
        <v>3</v>
      </c>
      <c r="G2494" t="s">
        <v>20</v>
      </c>
      <c r="H2494">
        <v>47.204999999999998</v>
      </c>
      <c r="I2494">
        <v>0</v>
      </c>
      <c r="J2494">
        <v>918045</v>
      </c>
      <c r="K2494">
        <v>1632039</v>
      </c>
      <c r="M2494">
        <v>1057.92</v>
      </c>
      <c r="N2494" t="s">
        <v>18</v>
      </c>
    </row>
    <row r="2495" spans="1:14" x14ac:dyDescent="0.3">
      <c r="A2495" t="s">
        <v>216</v>
      </c>
      <c r="B2495">
        <v>6</v>
      </c>
      <c r="C2495" t="s">
        <v>89</v>
      </c>
      <c r="D2495">
        <v>76852</v>
      </c>
      <c r="E2495" t="s">
        <v>91</v>
      </c>
      <c r="F2495">
        <v>4</v>
      </c>
      <c r="G2495" t="s">
        <v>21</v>
      </c>
      <c r="H2495">
        <v>2404.308</v>
      </c>
      <c r="I2495">
        <v>0</v>
      </c>
      <c r="J2495">
        <v>692410</v>
      </c>
      <c r="K2495">
        <v>1149579</v>
      </c>
      <c r="M2495">
        <v>921.12</v>
      </c>
      <c r="N2495" t="s">
        <v>18</v>
      </c>
    </row>
    <row r="2496" spans="1:14" x14ac:dyDescent="0.3">
      <c r="A2496" t="s">
        <v>216</v>
      </c>
      <c r="B2496">
        <v>6</v>
      </c>
      <c r="C2496" t="s">
        <v>89</v>
      </c>
      <c r="D2496">
        <v>76852</v>
      </c>
      <c r="E2496" t="s">
        <v>91</v>
      </c>
      <c r="F2496">
        <v>5</v>
      </c>
      <c r="G2496" t="s">
        <v>22</v>
      </c>
      <c r="H2496">
        <v>4386.9179999999997</v>
      </c>
      <c r="I2496">
        <v>0</v>
      </c>
      <c r="J2496">
        <v>294995</v>
      </c>
      <c r="K2496">
        <v>736920</v>
      </c>
      <c r="M2496">
        <v>1158.24</v>
      </c>
      <c r="N2496" t="s">
        <v>18</v>
      </c>
    </row>
    <row r="2497" spans="1:14" x14ac:dyDescent="0.3">
      <c r="A2497" t="s">
        <v>216</v>
      </c>
      <c r="B2497">
        <v>6</v>
      </c>
      <c r="C2497" t="s">
        <v>89</v>
      </c>
      <c r="D2497">
        <v>76852</v>
      </c>
      <c r="E2497" t="s">
        <v>91</v>
      </c>
      <c r="F2497">
        <v>6</v>
      </c>
      <c r="G2497" t="s">
        <v>23</v>
      </c>
      <c r="H2497">
        <v>14130.03</v>
      </c>
      <c r="I2497">
        <v>0</v>
      </c>
      <c r="J2497">
        <v>2599650</v>
      </c>
      <c r="K2497">
        <v>8443497</v>
      </c>
      <c r="M2497">
        <v>10606.56</v>
      </c>
      <c r="N2497" t="s">
        <v>18</v>
      </c>
    </row>
    <row r="2498" spans="1:14" x14ac:dyDescent="0.3">
      <c r="A2498" t="s">
        <v>216</v>
      </c>
      <c r="B2498">
        <v>6</v>
      </c>
      <c r="C2498" t="s">
        <v>89</v>
      </c>
      <c r="D2498">
        <v>76852</v>
      </c>
      <c r="E2498" t="s">
        <v>91</v>
      </c>
      <c r="F2498">
        <v>13</v>
      </c>
      <c r="G2498" t="s">
        <v>24</v>
      </c>
      <c r="H2498">
        <v>27898.154999999999</v>
      </c>
      <c r="I2498">
        <v>0</v>
      </c>
      <c r="J2498">
        <v>5293970</v>
      </c>
      <c r="K2498">
        <v>16635597</v>
      </c>
      <c r="M2498">
        <v>17163.84</v>
      </c>
      <c r="N2498" t="s">
        <v>18</v>
      </c>
    </row>
    <row r="2499" spans="1:14" x14ac:dyDescent="0.3">
      <c r="A2499" t="s">
        <v>216</v>
      </c>
      <c r="B2499">
        <v>6</v>
      </c>
      <c r="C2499" t="s">
        <v>89</v>
      </c>
      <c r="D2499">
        <v>76852</v>
      </c>
      <c r="E2499" t="s">
        <v>91</v>
      </c>
      <c r="F2499">
        <v>7</v>
      </c>
      <c r="G2499" t="s">
        <v>25</v>
      </c>
      <c r="H2499">
        <v>8062.6139999999996</v>
      </c>
      <c r="I2499">
        <v>0</v>
      </c>
      <c r="J2499">
        <v>243100</v>
      </c>
      <c r="K2499">
        <v>1834185</v>
      </c>
      <c r="M2499">
        <v>8654.8799999999992</v>
      </c>
      <c r="N2499" t="s">
        <v>18</v>
      </c>
    </row>
    <row r="2500" spans="1:14" x14ac:dyDescent="0.3">
      <c r="A2500" t="s">
        <v>216</v>
      </c>
      <c r="B2500">
        <v>6</v>
      </c>
      <c r="C2500" t="s">
        <v>89</v>
      </c>
      <c r="D2500">
        <v>76852</v>
      </c>
      <c r="E2500" t="s">
        <v>91</v>
      </c>
      <c r="F2500">
        <v>8</v>
      </c>
      <c r="G2500" t="s">
        <v>26</v>
      </c>
      <c r="H2500">
        <v>1649.028</v>
      </c>
      <c r="I2500">
        <v>0</v>
      </c>
      <c r="J2500">
        <v>68180</v>
      </c>
      <c r="K2500">
        <v>514695</v>
      </c>
      <c r="M2500">
        <v>5123.16</v>
      </c>
      <c r="N2500" t="s">
        <v>18</v>
      </c>
    </row>
    <row r="2501" spans="1:14" x14ac:dyDescent="0.3">
      <c r="A2501" t="s">
        <v>216</v>
      </c>
      <c r="B2501">
        <v>6</v>
      </c>
      <c r="C2501" t="s">
        <v>89</v>
      </c>
      <c r="D2501">
        <v>76852</v>
      </c>
      <c r="E2501" t="s">
        <v>91</v>
      </c>
      <c r="F2501">
        <v>9</v>
      </c>
      <c r="G2501" t="s">
        <v>27</v>
      </c>
      <c r="H2501">
        <v>3502.6109999999999</v>
      </c>
      <c r="I2501">
        <v>0</v>
      </c>
      <c r="J2501">
        <v>63860</v>
      </c>
      <c r="K2501">
        <v>463590</v>
      </c>
      <c r="M2501">
        <v>5073</v>
      </c>
      <c r="N2501" t="s">
        <v>18</v>
      </c>
    </row>
    <row r="2502" spans="1:14" x14ac:dyDescent="0.3">
      <c r="A2502" t="s">
        <v>216</v>
      </c>
      <c r="B2502">
        <v>6</v>
      </c>
      <c r="C2502" t="s">
        <v>89</v>
      </c>
      <c r="D2502">
        <v>76852</v>
      </c>
      <c r="E2502" t="s">
        <v>91</v>
      </c>
      <c r="F2502">
        <v>14</v>
      </c>
      <c r="G2502" t="s">
        <v>28</v>
      </c>
      <c r="H2502">
        <v>13214.253000000001</v>
      </c>
      <c r="I2502">
        <v>0</v>
      </c>
      <c r="J2502">
        <v>375140</v>
      </c>
      <c r="K2502">
        <v>2828082</v>
      </c>
      <c r="M2502">
        <v>20285.16</v>
      </c>
      <c r="N2502" t="s">
        <v>18</v>
      </c>
    </row>
    <row r="2503" spans="1:14" x14ac:dyDescent="0.3">
      <c r="A2503" t="s">
        <v>216</v>
      </c>
      <c r="B2503">
        <v>6</v>
      </c>
      <c r="C2503" t="s">
        <v>89</v>
      </c>
      <c r="D2503">
        <v>76852</v>
      </c>
      <c r="E2503" t="s">
        <v>91</v>
      </c>
      <c r="F2503">
        <v>15</v>
      </c>
      <c r="G2503" t="s">
        <v>29</v>
      </c>
      <c r="H2503">
        <v>6451.35</v>
      </c>
      <c r="I2503">
        <v>0</v>
      </c>
      <c r="J2503">
        <v>225</v>
      </c>
      <c r="K2503">
        <v>0</v>
      </c>
      <c r="M2503">
        <v>0</v>
      </c>
      <c r="N2503" t="s">
        <v>18</v>
      </c>
    </row>
    <row r="2504" spans="1:14" x14ac:dyDescent="0.3">
      <c r="A2504" t="s">
        <v>216</v>
      </c>
      <c r="B2504">
        <v>6</v>
      </c>
      <c r="C2504" t="s">
        <v>89</v>
      </c>
      <c r="D2504">
        <v>76852</v>
      </c>
      <c r="E2504" t="s">
        <v>91</v>
      </c>
      <c r="F2504">
        <v>12</v>
      </c>
      <c r="G2504" t="s">
        <v>30</v>
      </c>
      <c r="H2504">
        <v>10923.236999999999</v>
      </c>
      <c r="I2504">
        <v>0</v>
      </c>
      <c r="J2504">
        <v>5669110</v>
      </c>
      <c r="K2504">
        <v>19525446</v>
      </c>
      <c r="M2504">
        <v>37449</v>
      </c>
      <c r="N2504" t="s">
        <v>18</v>
      </c>
    </row>
    <row r="2505" spans="1:14" x14ac:dyDescent="0.3">
      <c r="A2505" t="s">
        <v>216</v>
      </c>
      <c r="B2505">
        <v>6</v>
      </c>
      <c r="C2505" t="s">
        <v>89</v>
      </c>
      <c r="D2505">
        <v>76852</v>
      </c>
      <c r="E2505" t="s">
        <v>91</v>
      </c>
      <c r="F2505">
        <v>16</v>
      </c>
      <c r="G2505" t="s">
        <v>31</v>
      </c>
      <c r="H2505">
        <v>2410.6019999999999</v>
      </c>
      <c r="I2505">
        <v>0</v>
      </c>
      <c r="J2505">
        <v>225</v>
      </c>
      <c r="K2505">
        <v>0</v>
      </c>
      <c r="M2505">
        <v>0</v>
      </c>
      <c r="N2505" t="s">
        <v>18</v>
      </c>
    </row>
    <row r="2506" spans="1:14" x14ac:dyDescent="0.3">
      <c r="A2506" t="s">
        <v>216</v>
      </c>
      <c r="B2506">
        <v>6</v>
      </c>
      <c r="C2506" t="s">
        <v>89</v>
      </c>
      <c r="D2506">
        <v>76852</v>
      </c>
      <c r="E2506" t="s">
        <v>91</v>
      </c>
      <c r="F2506">
        <v>11</v>
      </c>
      <c r="G2506" t="s">
        <v>32</v>
      </c>
      <c r="H2506">
        <v>0</v>
      </c>
      <c r="I2506">
        <v>0</v>
      </c>
      <c r="J2506">
        <v>0</v>
      </c>
      <c r="K2506">
        <v>0</v>
      </c>
      <c r="M2506">
        <v>0</v>
      </c>
      <c r="N2506" t="s">
        <v>18</v>
      </c>
    </row>
    <row r="2507" spans="1:14" x14ac:dyDescent="0.3">
      <c r="A2507" t="s">
        <v>216</v>
      </c>
      <c r="B2507">
        <v>6</v>
      </c>
      <c r="C2507" t="s">
        <v>89</v>
      </c>
      <c r="D2507">
        <v>76852</v>
      </c>
      <c r="E2507" t="s">
        <v>91</v>
      </c>
      <c r="F2507">
        <v>17</v>
      </c>
      <c r="G2507" t="s">
        <v>33</v>
      </c>
      <c r="H2507">
        <v>31.47</v>
      </c>
      <c r="I2507">
        <v>0</v>
      </c>
      <c r="J2507">
        <v>225</v>
      </c>
      <c r="K2507">
        <v>0</v>
      </c>
      <c r="M2507">
        <v>0</v>
      </c>
      <c r="N2507" t="s">
        <v>18</v>
      </c>
    </row>
    <row r="2508" spans="1:14" x14ac:dyDescent="0.3">
      <c r="A2508" t="s">
        <v>216</v>
      </c>
      <c r="B2508">
        <v>6</v>
      </c>
      <c r="C2508" t="s">
        <v>89</v>
      </c>
      <c r="D2508">
        <v>76852</v>
      </c>
      <c r="E2508" t="s">
        <v>91</v>
      </c>
      <c r="F2508">
        <v>18</v>
      </c>
      <c r="G2508" t="s">
        <v>34</v>
      </c>
      <c r="H2508">
        <v>60929.067000000003</v>
      </c>
      <c r="I2508">
        <v>0</v>
      </c>
      <c r="J2508">
        <v>5669110</v>
      </c>
      <c r="K2508">
        <v>18771513</v>
      </c>
      <c r="M2508">
        <v>37449</v>
      </c>
      <c r="N2508" t="s">
        <v>18</v>
      </c>
    </row>
    <row r="2509" spans="1:14" x14ac:dyDescent="0.3">
      <c r="A2509" t="s">
        <v>216</v>
      </c>
      <c r="B2509">
        <v>6</v>
      </c>
      <c r="C2509" t="s">
        <v>89</v>
      </c>
      <c r="D2509">
        <v>73762</v>
      </c>
      <c r="E2509" t="s">
        <v>92</v>
      </c>
      <c r="F2509">
        <v>1</v>
      </c>
      <c r="G2509" t="s">
        <v>17</v>
      </c>
      <c r="H2509">
        <v>4412.0940000000001</v>
      </c>
      <c r="I2509">
        <v>0</v>
      </c>
      <c r="J2509">
        <v>778935</v>
      </c>
      <c r="K2509">
        <v>2944833</v>
      </c>
      <c r="M2509">
        <v>884.64</v>
      </c>
      <c r="N2509" t="s">
        <v>18</v>
      </c>
    </row>
    <row r="2510" spans="1:14" x14ac:dyDescent="0.3">
      <c r="A2510" t="s">
        <v>216</v>
      </c>
      <c r="B2510">
        <v>6</v>
      </c>
      <c r="C2510" t="s">
        <v>89</v>
      </c>
      <c r="D2510">
        <v>73762</v>
      </c>
      <c r="E2510" t="s">
        <v>92</v>
      </c>
      <c r="F2510">
        <v>2</v>
      </c>
      <c r="G2510" t="s">
        <v>19</v>
      </c>
      <c r="H2510">
        <v>2854.3290000000002</v>
      </c>
      <c r="I2510">
        <v>0</v>
      </c>
      <c r="J2510">
        <v>193010</v>
      </c>
      <c r="K2510">
        <v>1196646</v>
      </c>
      <c r="M2510">
        <v>647.52</v>
      </c>
      <c r="N2510" t="s">
        <v>18</v>
      </c>
    </row>
    <row r="2511" spans="1:14" x14ac:dyDescent="0.3">
      <c r="A2511" t="s">
        <v>216</v>
      </c>
      <c r="B2511">
        <v>6</v>
      </c>
      <c r="C2511" t="s">
        <v>89</v>
      </c>
      <c r="D2511">
        <v>73762</v>
      </c>
      <c r="E2511" t="s">
        <v>92</v>
      </c>
      <c r="F2511">
        <v>3</v>
      </c>
      <c r="G2511" t="s">
        <v>20</v>
      </c>
      <c r="H2511">
        <v>47.204999999999998</v>
      </c>
      <c r="I2511">
        <v>0</v>
      </c>
      <c r="J2511">
        <v>920225</v>
      </c>
      <c r="K2511">
        <v>1731288</v>
      </c>
      <c r="M2511">
        <v>1160.52</v>
      </c>
      <c r="N2511" t="s">
        <v>18</v>
      </c>
    </row>
    <row r="2512" spans="1:14" x14ac:dyDescent="0.3">
      <c r="A2512" t="s">
        <v>216</v>
      </c>
      <c r="B2512">
        <v>6</v>
      </c>
      <c r="C2512" t="s">
        <v>89</v>
      </c>
      <c r="D2512">
        <v>73762</v>
      </c>
      <c r="E2512" t="s">
        <v>92</v>
      </c>
      <c r="F2512">
        <v>4</v>
      </c>
      <c r="G2512" t="s">
        <v>21</v>
      </c>
      <c r="H2512">
        <v>3329.5259999999998</v>
      </c>
      <c r="I2512">
        <v>0</v>
      </c>
      <c r="J2512">
        <v>705085</v>
      </c>
      <c r="K2512">
        <v>1243002</v>
      </c>
      <c r="M2512">
        <v>1080.72</v>
      </c>
      <c r="N2512" t="s">
        <v>18</v>
      </c>
    </row>
    <row r="2513" spans="1:14" x14ac:dyDescent="0.3">
      <c r="A2513" t="s">
        <v>216</v>
      </c>
      <c r="B2513">
        <v>6</v>
      </c>
      <c r="C2513" t="s">
        <v>89</v>
      </c>
      <c r="D2513">
        <v>73762</v>
      </c>
      <c r="E2513" t="s">
        <v>92</v>
      </c>
      <c r="F2513">
        <v>5</v>
      </c>
      <c r="G2513" t="s">
        <v>22</v>
      </c>
      <c r="H2513">
        <v>5331.018</v>
      </c>
      <c r="I2513">
        <v>0</v>
      </c>
      <c r="J2513">
        <v>340210</v>
      </c>
      <c r="K2513">
        <v>820773</v>
      </c>
      <c r="M2513">
        <v>957.6</v>
      </c>
      <c r="N2513" t="s">
        <v>18</v>
      </c>
    </row>
    <row r="2514" spans="1:14" x14ac:dyDescent="0.3">
      <c r="A2514" t="s">
        <v>216</v>
      </c>
      <c r="B2514">
        <v>6</v>
      </c>
      <c r="C2514" t="s">
        <v>89</v>
      </c>
      <c r="D2514">
        <v>73762</v>
      </c>
      <c r="E2514" t="s">
        <v>92</v>
      </c>
      <c r="F2514">
        <v>6</v>
      </c>
      <c r="G2514" t="s">
        <v>23</v>
      </c>
      <c r="H2514">
        <v>14897.897999999999</v>
      </c>
      <c r="I2514">
        <v>0</v>
      </c>
      <c r="J2514">
        <v>2285595</v>
      </c>
      <c r="K2514">
        <v>9396564</v>
      </c>
      <c r="M2514">
        <v>12441.96</v>
      </c>
      <c r="N2514" t="s">
        <v>18</v>
      </c>
    </row>
    <row r="2515" spans="1:14" x14ac:dyDescent="0.3">
      <c r="A2515" t="s">
        <v>216</v>
      </c>
      <c r="B2515">
        <v>6</v>
      </c>
      <c r="C2515" t="s">
        <v>89</v>
      </c>
      <c r="D2515">
        <v>73762</v>
      </c>
      <c r="E2515" t="s">
        <v>92</v>
      </c>
      <c r="F2515">
        <v>13</v>
      </c>
      <c r="G2515" t="s">
        <v>24</v>
      </c>
      <c r="H2515">
        <v>30872.07</v>
      </c>
      <c r="I2515">
        <v>0</v>
      </c>
      <c r="J2515">
        <v>5223060</v>
      </c>
      <c r="K2515">
        <v>18166293</v>
      </c>
      <c r="M2515">
        <v>18452.04</v>
      </c>
      <c r="N2515" t="s">
        <v>18</v>
      </c>
    </row>
    <row r="2516" spans="1:14" x14ac:dyDescent="0.3">
      <c r="A2516" t="s">
        <v>216</v>
      </c>
      <c r="B2516">
        <v>6</v>
      </c>
      <c r="C2516" t="s">
        <v>89</v>
      </c>
      <c r="D2516">
        <v>73762</v>
      </c>
      <c r="E2516" t="s">
        <v>92</v>
      </c>
      <c r="F2516">
        <v>7</v>
      </c>
      <c r="G2516" t="s">
        <v>25</v>
      </c>
      <c r="H2516">
        <v>7294.7460000000001</v>
      </c>
      <c r="I2516">
        <v>0</v>
      </c>
      <c r="J2516">
        <v>237630</v>
      </c>
      <c r="K2516">
        <v>1914315</v>
      </c>
      <c r="M2516">
        <v>6826.32</v>
      </c>
      <c r="N2516" t="s">
        <v>18</v>
      </c>
    </row>
    <row r="2517" spans="1:14" x14ac:dyDescent="0.3">
      <c r="A2517" t="s">
        <v>216</v>
      </c>
      <c r="B2517">
        <v>6</v>
      </c>
      <c r="C2517" t="s">
        <v>89</v>
      </c>
      <c r="D2517">
        <v>73762</v>
      </c>
      <c r="E2517" t="s">
        <v>92</v>
      </c>
      <c r="F2517">
        <v>8</v>
      </c>
      <c r="G2517" t="s">
        <v>26</v>
      </c>
      <c r="H2517">
        <v>2331.9270000000001</v>
      </c>
      <c r="I2517">
        <v>0</v>
      </c>
      <c r="J2517">
        <v>63925</v>
      </c>
      <c r="K2517">
        <v>439488</v>
      </c>
      <c r="M2517">
        <v>5376.24</v>
      </c>
      <c r="N2517" t="s">
        <v>18</v>
      </c>
    </row>
    <row r="2518" spans="1:14" x14ac:dyDescent="0.3">
      <c r="A2518" t="s">
        <v>216</v>
      </c>
      <c r="B2518">
        <v>6</v>
      </c>
      <c r="C2518" t="s">
        <v>89</v>
      </c>
      <c r="D2518">
        <v>73762</v>
      </c>
      <c r="E2518" t="s">
        <v>92</v>
      </c>
      <c r="F2518">
        <v>9</v>
      </c>
      <c r="G2518" t="s">
        <v>27</v>
      </c>
      <c r="H2518">
        <v>3112.3829999999998</v>
      </c>
      <c r="I2518">
        <v>0</v>
      </c>
      <c r="J2518">
        <v>53530</v>
      </c>
      <c r="K2518">
        <v>381243</v>
      </c>
      <c r="M2518">
        <v>5287.32</v>
      </c>
      <c r="N2518" t="s">
        <v>18</v>
      </c>
    </row>
    <row r="2519" spans="1:14" x14ac:dyDescent="0.3">
      <c r="A2519" t="s">
        <v>216</v>
      </c>
      <c r="B2519">
        <v>6</v>
      </c>
      <c r="C2519" t="s">
        <v>89</v>
      </c>
      <c r="D2519">
        <v>73762</v>
      </c>
      <c r="E2519" t="s">
        <v>92</v>
      </c>
      <c r="F2519">
        <v>14</v>
      </c>
      <c r="G2519" t="s">
        <v>28</v>
      </c>
      <c r="H2519">
        <v>12739.056</v>
      </c>
      <c r="I2519">
        <v>0</v>
      </c>
      <c r="J2519">
        <v>355085</v>
      </c>
      <c r="K2519">
        <v>2812737</v>
      </c>
      <c r="M2519">
        <v>17993.759999999998</v>
      </c>
      <c r="N2519" t="s">
        <v>18</v>
      </c>
    </row>
    <row r="2520" spans="1:14" x14ac:dyDescent="0.3">
      <c r="A2520" t="s">
        <v>216</v>
      </c>
      <c r="B2520">
        <v>6</v>
      </c>
      <c r="C2520" t="s">
        <v>89</v>
      </c>
      <c r="D2520">
        <v>73762</v>
      </c>
      <c r="E2520" t="s">
        <v>92</v>
      </c>
      <c r="F2520">
        <v>15</v>
      </c>
      <c r="G2520" t="s">
        <v>29</v>
      </c>
      <c r="H2520">
        <v>6057.9750000000004</v>
      </c>
      <c r="I2520">
        <v>0</v>
      </c>
      <c r="J2520">
        <v>230</v>
      </c>
      <c r="K2520">
        <v>0</v>
      </c>
      <c r="M2520">
        <v>0</v>
      </c>
      <c r="N2520" t="s">
        <v>18</v>
      </c>
    </row>
    <row r="2521" spans="1:14" x14ac:dyDescent="0.3">
      <c r="A2521" t="s">
        <v>216</v>
      </c>
      <c r="B2521">
        <v>6</v>
      </c>
      <c r="C2521" t="s">
        <v>89</v>
      </c>
      <c r="D2521">
        <v>73762</v>
      </c>
      <c r="E2521" t="s">
        <v>92</v>
      </c>
      <c r="F2521">
        <v>12</v>
      </c>
      <c r="G2521" t="s">
        <v>30</v>
      </c>
      <c r="H2521">
        <v>10476.362999999999</v>
      </c>
      <c r="I2521">
        <v>0</v>
      </c>
      <c r="J2521">
        <v>5578145</v>
      </c>
      <c r="K2521">
        <v>19919202</v>
      </c>
      <c r="M2521">
        <v>36445.800000000003</v>
      </c>
      <c r="N2521" t="s">
        <v>18</v>
      </c>
    </row>
    <row r="2522" spans="1:14" x14ac:dyDescent="0.3">
      <c r="A2522" t="s">
        <v>216</v>
      </c>
      <c r="B2522">
        <v>6</v>
      </c>
      <c r="C2522" t="s">
        <v>89</v>
      </c>
      <c r="D2522">
        <v>73762</v>
      </c>
      <c r="E2522" t="s">
        <v>92</v>
      </c>
      <c r="F2522">
        <v>16</v>
      </c>
      <c r="G2522" t="s">
        <v>31</v>
      </c>
      <c r="H2522">
        <v>5312.1360000000004</v>
      </c>
      <c r="I2522">
        <v>0</v>
      </c>
      <c r="J2522">
        <v>230</v>
      </c>
      <c r="K2522">
        <v>0</v>
      </c>
      <c r="M2522">
        <v>0</v>
      </c>
      <c r="N2522" t="s">
        <v>18</v>
      </c>
    </row>
    <row r="2523" spans="1:14" x14ac:dyDescent="0.3">
      <c r="A2523" t="s">
        <v>216</v>
      </c>
      <c r="B2523">
        <v>6</v>
      </c>
      <c r="C2523" t="s">
        <v>89</v>
      </c>
      <c r="D2523">
        <v>73762</v>
      </c>
      <c r="E2523" t="s">
        <v>92</v>
      </c>
      <c r="F2523">
        <v>11</v>
      </c>
      <c r="G2523" t="s">
        <v>32</v>
      </c>
      <c r="H2523">
        <v>0</v>
      </c>
      <c r="I2523">
        <v>0</v>
      </c>
      <c r="J2523">
        <v>0</v>
      </c>
      <c r="K2523">
        <v>0</v>
      </c>
      <c r="M2523">
        <v>0</v>
      </c>
      <c r="N2523" t="s">
        <v>18</v>
      </c>
    </row>
    <row r="2524" spans="1:14" x14ac:dyDescent="0.3">
      <c r="A2524" t="s">
        <v>216</v>
      </c>
      <c r="B2524">
        <v>6</v>
      </c>
      <c r="C2524" t="s">
        <v>89</v>
      </c>
      <c r="D2524">
        <v>73762</v>
      </c>
      <c r="E2524" t="s">
        <v>92</v>
      </c>
      <c r="F2524">
        <v>17</v>
      </c>
      <c r="G2524" t="s">
        <v>33</v>
      </c>
      <c r="H2524">
        <v>2388.5729999999999</v>
      </c>
      <c r="I2524">
        <v>0</v>
      </c>
      <c r="J2524">
        <v>230</v>
      </c>
      <c r="K2524">
        <v>0</v>
      </c>
      <c r="M2524">
        <v>0</v>
      </c>
      <c r="N2524" t="s">
        <v>18</v>
      </c>
    </row>
    <row r="2525" spans="1:14" x14ac:dyDescent="0.3">
      <c r="A2525" t="s">
        <v>216</v>
      </c>
      <c r="B2525">
        <v>6</v>
      </c>
      <c r="C2525" t="s">
        <v>89</v>
      </c>
      <c r="D2525">
        <v>73762</v>
      </c>
      <c r="E2525" t="s">
        <v>92</v>
      </c>
      <c r="F2525">
        <v>18</v>
      </c>
      <c r="G2525" t="s">
        <v>34</v>
      </c>
      <c r="H2525">
        <v>67846.172999999995</v>
      </c>
      <c r="I2525">
        <v>0</v>
      </c>
      <c r="J2525">
        <v>5578145</v>
      </c>
      <c r="K2525">
        <v>21381270</v>
      </c>
      <c r="M2525">
        <v>36445.800000000003</v>
      </c>
      <c r="N2525" t="s">
        <v>18</v>
      </c>
    </row>
    <row r="2526" spans="1:14" x14ac:dyDescent="0.3">
      <c r="A2526" t="s">
        <v>216</v>
      </c>
      <c r="B2526">
        <v>6</v>
      </c>
      <c r="C2526" t="s">
        <v>93</v>
      </c>
      <c r="D2526">
        <v>81473</v>
      </c>
      <c r="E2526" t="s">
        <v>94</v>
      </c>
      <c r="F2526">
        <v>1</v>
      </c>
      <c r="G2526" t="s">
        <v>17</v>
      </c>
      <c r="H2526">
        <v>5689.7759999999998</v>
      </c>
      <c r="I2526">
        <v>0</v>
      </c>
      <c r="J2526">
        <v>742300</v>
      </c>
      <c r="K2526">
        <v>2887578</v>
      </c>
      <c r="M2526">
        <v>1630.2</v>
      </c>
      <c r="N2526" t="s">
        <v>18</v>
      </c>
    </row>
    <row r="2527" spans="1:14" x14ac:dyDescent="0.3">
      <c r="A2527" t="s">
        <v>216</v>
      </c>
      <c r="B2527">
        <v>6</v>
      </c>
      <c r="C2527" t="s">
        <v>93</v>
      </c>
      <c r="D2527">
        <v>81473</v>
      </c>
      <c r="E2527" t="s">
        <v>94</v>
      </c>
      <c r="F2527">
        <v>2</v>
      </c>
      <c r="G2527" t="s">
        <v>19</v>
      </c>
      <c r="H2527">
        <v>5019.4650000000001</v>
      </c>
      <c r="I2527">
        <v>0</v>
      </c>
      <c r="J2527">
        <v>267510</v>
      </c>
      <c r="K2527">
        <v>1674810</v>
      </c>
      <c r="M2527">
        <v>932.52</v>
      </c>
      <c r="N2527" t="s">
        <v>18</v>
      </c>
    </row>
    <row r="2528" spans="1:14" x14ac:dyDescent="0.3">
      <c r="A2528" t="s">
        <v>216</v>
      </c>
      <c r="B2528">
        <v>6</v>
      </c>
      <c r="C2528" t="s">
        <v>93</v>
      </c>
      <c r="D2528">
        <v>81473</v>
      </c>
      <c r="E2528" t="s">
        <v>94</v>
      </c>
      <c r="F2528">
        <v>3</v>
      </c>
      <c r="G2528" t="s">
        <v>20</v>
      </c>
      <c r="H2528">
        <v>47.204999999999998</v>
      </c>
      <c r="I2528">
        <v>0</v>
      </c>
      <c r="J2528">
        <v>1145510</v>
      </c>
      <c r="K2528">
        <v>1627839</v>
      </c>
      <c r="M2528">
        <v>1395.36</v>
      </c>
      <c r="N2528" t="s">
        <v>18</v>
      </c>
    </row>
    <row r="2529" spans="1:14" x14ac:dyDescent="0.3">
      <c r="A2529" t="s">
        <v>216</v>
      </c>
      <c r="B2529">
        <v>6</v>
      </c>
      <c r="C2529" t="s">
        <v>93</v>
      </c>
      <c r="D2529">
        <v>81473</v>
      </c>
      <c r="E2529" t="s">
        <v>94</v>
      </c>
      <c r="F2529">
        <v>4</v>
      </c>
      <c r="G2529" t="s">
        <v>21</v>
      </c>
      <c r="H2529">
        <v>3836.1930000000002</v>
      </c>
      <c r="I2529">
        <v>0</v>
      </c>
      <c r="J2529">
        <v>977255</v>
      </c>
      <c r="K2529">
        <v>1528008</v>
      </c>
      <c r="M2529">
        <v>1290.48</v>
      </c>
      <c r="N2529" t="s">
        <v>18</v>
      </c>
    </row>
    <row r="2530" spans="1:14" x14ac:dyDescent="0.3">
      <c r="A2530" t="s">
        <v>216</v>
      </c>
      <c r="B2530">
        <v>6</v>
      </c>
      <c r="C2530" t="s">
        <v>93</v>
      </c>
      <c r="D2530">
        <v>81473</v>
      </c>
      <c r="E2530" t="s">
        <v>94</v>
      </c>
      <c r="F2530">
        <v>5</v>
      </c>
      <c r="G2530" t="s">
        <v>22</v>
      </c>
      <c r="H2530">
        <v>4434.1229999999996</v>
      </c>
      <c r="I2530">
        <v>0</v>
      </c>
      <c r="J2530">
        <v>477870</v>
      </c>
      <c r="K2530">
        <v>900267</v>
      </c>
      <c r="M2530">
        <v>1821.72</v>
      </c>
      <c r="N2530" t="s">
        <v>18</v>
      </c>
    </row>
    <row r="2531" spans="1:14" x14ac:dyDescent="0.3">
      <c r="A2531" t="s">
        <v>216</v>
      </c>
      <c r="B2531">
        <v>6</v>
      </c>
      <c r="C2531" t="s">
        <v>93</v>
      </c>
      <c r="D2531">
        <v>81473</v>
      </c>
      <c r="E2531" t="s">
        <v>94</v>
      </c>
      <c r="F2531">
        <v>6</v>
      </c>
      <c r="G2531" t="s">
        <v>23</v>
      </c>
      <c r="H2531">
        <v>23073.804</v>
      </c>
      <c r="I2531">
        <v>0</v>
      </c>
      <c r="J2531">
        <v>3414945</v>
      </c>
      <c r="K2531">
        <v>17003367</v>
      </c>
      <c r="M2531">
        <v>15449.28</v>
      </c>
      <c r="N2531" t="s">
        <v>18</v>
      </c>
    </row>
    <row r="2532" spans="1:14" x14ac:dyDescent="0.3">
      <c r="A2532" t="s">
        <v>216</v>
      </c>
      <c r="B2532">
        <v>6</v>
      </c>
      <c r="C2532" t="s">
        <v>93</v>
      </c>
      <c r="D2532">
        <v>81473</v>
      </c>
      <c r="E2532" t="s">
        <v>94</v>
      </c>
      <c r="F2532">
        <v>13</v>
      </c>
      <c r="G2532" t="s">
        <v>24</v>
      </c>
      <c r="H2532">
        <v>42100.565999999999</v>
      </c>
      <c r="I2532">
        <v>0</v>
      </c>
      <c r="J2532">
        <v>7025390</v>
      </c>
      <c r="K2532">
        <v>2071290</v>
      </c>
      <c r="M2532">
        <v>22483.08</v>
      </c>
      <c r="N2532" t="s">
        <v>18</v>
      </c>
    </row>
    <row r="2533" spans="1:14" x14ac:dyDescent="0.3">
      <c r="A2533" t="s">
        <v>216</v>
      </c>
      <c r="B2533">
        <v>6</v>
      </c>
      <c r="C2533" t="s">
        <v>93</v>
      </c>
      <c r="D2533">
        <v>81473</v>
      </c>
      <c r="E2533" t="s">
        <v>94</v>
      </c>
      <c r="F2533">
        <v>7</v>
      </c>
      <c r="G2533" t="s">
        <v>25</v>
      </c>
      <c r="H2533">
        <v>10183.691999999999</v>
      </c>
      <c r="I2533">
        <v>0</v>
      </c>
      <c r="J2533">
        <v>388295</v>
      </c>
      <c r="K2533">
        <v>2973756</v>
      </c>
      <c r="M2533">
        <v>7097.64</v>
      </c>
      <c r="N2533" t="s">
        <v>18</v>
      </c>
    </row>
    <row r="2534" spans="1:14" x14ac:dyDescent="0.3">
      <c r="A2534" t="s">
        <v>216</v>
      </c>
      <c r="B2534">
        <v>6</v>
      </c>
      <c r="C2534" t="s">
        <v>93</v>
      </c>
      <c r="D2534">
        <v>81473</v>
      </c>
      <c r="E2534" t="s">
        <v>94</v>
      </c>
      <c r="F2534">
        <v>8</v>
      </c>
      <c r="G2534" t="s">
        <v>26</v>
      </c>
      <c r="H2534">
        <v>2278.4279999999999</v>
      </c>
      <c r="I2534">
        <v>0</v>
      </c>
      <c r="J2534">
        <v>78400</v>
      </c>
      <c r="K2534">
        <v>476883</v>
      </c>
      <c r="M2534">
        <v>3992.28</v>
      </c>
      <c r="N2534" t="s">
        <v>18</v>
      </c>
    </row>
    <row r="2535" spans="1:14" x14ac:dyDescent="0.3">
      <c r="A2535" t="s">
        <v>216</v>
      </c>
      <c r="B2535">
        <v>6</v>
      </c>
      <c r="C2535" t="s">
        <v>93</v>
      </c>
      <c r="D2535">
        <v>81473</v>
      </c>
      <c r="E2535" t="s">
        <v>94</v>
      </c>
      <c r="F2535">
        <v>9</v>
      </c>
      <c r="G2535" t="s">
        <v>27</v>
      </c>
      <c r="H2535">
        <v>3603.3150000000001</v>
      </c>
      <c r="I2535">
        <v>0</v>
      </c>
      <c r="J2535">
        <v>58290</v>
      </c>
      <c r="K2535">
        <v>502248</v>
      </c>
      <c r="M2535">
        <v>3239.88</v>
      </c>
      <c r="N2535" t="s">
        <v>18</v>
      </c>
    </row>
    <row r="2536" spans="1:14" x14ac:dyDescent="0.3">
      <c r="A2536" t="s">
        <v>216</v>
      </c>
      <c r="B2536">
        <v>6</v>
      </c>
      <c r="C2536" t="s">
        <v>93</v>
      </c>
      <c r="D2536">
        <v>81473</v>
      </c>
      <c r="E2536" t="s">
        <v>94</v>
      </c>
      <c r="F2536">
        <v>14</v>
      </c>
      <c r="G2536" t="s">
        <v>28</v>
      </c>
      <c r="H2536">
        <v>16065.434999999999</v>
      </c>
      <c r="I2536">
        <v>0</v>
      </c>
      <c r="J2536">
        <v>524985</v>
      </c>
      <c r="K2536">
        <v>3880752</v>
      </c>
      <c r="M2536">
        <v>14920.32</v>
      </c>
      <c r="N2536" t="s">
        <v>18</v>
      </c>
    </row>
    <row r="2537" spans="1:14" x14ac:dyDescent="0.3">
      <c r="A2537" t="s">
        <v>216</v>
      </c>
      <c r="B2537">
        <v>6</v>
      </c>
      <c r="C2537" t="s">
        <v>93</v>
      </c>
      <c r="D2537">
        <v>81473</v>
      </c>
      <c r="E2537" t="s">
        <v>94</v>
      </c>
      <c r="F2537">
        <v>15</v>
      </c>
      <c r="G2537" t="s">
        <v>29</v>
      </c>
      <c r="H2537">
        <v>6618.1409999999996</v>
      </c>
      <c r="I2537">
        <v>0</v>
      </c>
      <c r="J2537">
        <v>235</v>
      </c>
      <c r="K2537">
        <v>0</v>
      </c>
      <c r="M2537">
        <v>0</v>
      </c>
      <c r="N2537" t="s">
        <v>18</v>
      </c>
    </row>
    <row r="2538" spans="1:14" x14ac:dyDescent="0.3">
      <c r="A2538" t="s">
        <v>216</v>
      </c>
      <c r="B2538">
        <v>6</v>
      </c>
      <c r="C2538" t="s">
        <v>93</v>
      </c>
      <c r="D2538">
        <v>81473</v>
      </c>
      <c r="E2538" t="s">
        <v>94</v>
      </c>
      <c r="F2538">
        <v>12</v>
      </c>
      <c r="G2538" t="s">
        <v>30</v>
      </c>
      <c r="H2538">
        <v>12971.933999999999</v>
      </c>
      <c r="I2538">
        <v>0</v>
      </c>
      <c r="J2538">
        <v>7550375</v>
      </c>
      <c r="K2538">
        <v>31889988</v>
      </c>
      <c r="M2538">
        <v>37403.4</v>
      </c>
      <c r="N2538" t="s">
        <v>18</v>
      </c>
    </row>
    <row r="2539" spans="1:14" x14ac:dyDescent="0.3">
      <c r="A2539" t="s">
        <v>216</v>
      </c>
      <c r="B2539">
        <v>6</v>
      </c>
      <c r="C2539" t="s">
        <v>93</v>
      </c>
      <c r="D2539">
        <v>81473</v>
      </c>
      <c r="E2539" t="s">
        <v>94</v>
      </c>
      <c r="F2539">
        <v>16</v>
      </c>
      <c r="G2539" t="s">
        <v>31</v>
      </c>
      <c r="H2539">
        <v>5249.1959999999999</v>
      </c>
      <c r="I2539">
        <v>0</v>
      </c>
      <c r="J2539">
        <v>235</v>
      </c>
      <c r="K2539">
        <v>0</v>
      </c>
      <c r="M2539">
        <v>0</v>
      </c>
      <c r="N2539" t="s">
        <v>18</v>
      </c>
    </row>
    <row r="2540" spans="1:14" x14ac:dyDescent="0.3">
      <c r="A2540" t="s">
        <v>216</v>
      </c>
      <c r="B2540">
        <v>6</v>
      </c>
      <c r="C2540" t="s">
        <v>93</v>
      </c>
      <c r="D2540">
        <v>81473</v>
      </c>
      <c r="E2540" t="s">
        <v>94</v>
      </c>
      <c r="F2540">
        <v>11</v>
      </c>
      <c r="G2540" t="s">
        <v>32</v>
      </c>
      <c r="H2540">
        <v>0</v>
      </c>
      <c r="I2540">
        <v>0</v>
      </c>
      <c r="J2540">
        <v>110</v>
      </c>
      <c r="K2540">
        <v>633</v>
      </c>
      <c r="M2540">
        <v>0</v>
      </c>
      <c r="N2540" t="s">
        <v>18</v>
      </c>
    </row>
    <row r="2541" spans="1:14" x14ac:dyDescent="0.3">
      <c r="A2541" t="s">
        <v>216</v>
      </c>
      <c r="B2541">
        <v>6</v>
      </c>
      <c r="C2541" t="s">
        <v>93</v>
      </c>
      <c r="D2541">
        <v>81473</v>
      </c>
      <c r="E2541" t="s">
        <v>94</v>
      </c>
      <c r="F2541">
        <v>17</v>
      </c>
      <c r="G2541" t="s">
        <v>33</v>
      </c>
      <c r="H2541">
        <v>4572.5910000000003</v>
      </c>
      <c r="I2541">
        <v>0</v>
      </c>
      <c r="J2541">
        <v>235</v>
      </c>
      <c r="K2541">
        <v>0</v>
      </c>
      <c r="M2541">
        <v>0</v>
      </c>
      <c r="N2541" t="s">
        <v>18</v>
      </c>
    </row>
    <row r="2542" spans="1:14" x14ac:dyDescent="0.3">
      <c r="A2542" t="s">
        <v>216</v>
      </c>
      <c r="B2542">
        <v>6</v>
      </c>
      <c r="C2542" t="s">
        <v>93</v>
      </c>
      <c r="D2542">
        <v>81473</v>
      </c>
      <c r="E2542" t="s">
        <v>94</v>
      </c>
      <c r="F2542">
        <v>18</v>
      </c>
      <c r="G2542" t="s">
        <v>34</v>
      </c>
      <c r="H2542">
        <v>87577.862999999998</v>
      </c>
      <c r="I2542">
        <v>0</v>
      </c>
      <c r="J2542">
        <v>7550375</v>
      </c>
      <c r="K2542">
        <v>28993935</v>
      </c>
      <c r="M2542">
        <v>37403.4</v>
      </c>
      <c r="N2542" t="s">
        <v>18</v>
      </c>
    </row>
    <row r="2543" spans="1:14" x14ac:dyDescent="0.3">
      <c r="A2543" t="s">
        <v>216</v>
      </c>
      <c r="B2543">
        <v>6</v>
      </c>
      <c r="C2543" t="s">
        <v>93</v>
      </c>
      <c r="D2543">
        <v>90992</v>
      </c>
      <c r="E2543" t="s">
        <v>95</v>
      </c>
      <c r="F2543">
        <v>1</v>
      </c>
      <c r="G2543" t="s">
        <v>17</v>
      </c>
      <c r="H2543">
        <v>4157.1869999999999</v>
      </c>
      <c r="I2543">
        <v>0</v>
      </c>
      <c r="J2543">
        <v>583445</v>
      </c>
      <c r="K2543">
        <v>2351223</v>
      </c>
      <c r="M2543">
        <v>1044.24</v>
      </c>
      <c r="N2543" t="s">
        <v>18</v>
      </c>
    </row>
    <row r="2544" spans="1:14" x14ac:dyDescent="0.3">
      <c r="A2544" t="s">
        <v>216</v>
      </c>
      <c r="B2544">
        <v>6</v>
      </c>
      <c r="C2544" t="s">
        <v>93</v>
      </c>
      <c r="D2544">
        <v>90992</v>
      </c>
      <c r="E2544" t="s">
        <v>95</v>
      </c>
      <c r="F2544">
        <v>2</v>
      </c>
      <c r="G2544" t="s">
        <v>19</v>
      </c>
      <c r="H2544">
        <v>2608.8629999999998</v>
      </c>
      <c r="I2544">
        <v>0</v>
      </c>
      <c r="J2544">
        <v>138340</v>
      </c>
      <c r="K2544">
        <v>815187</v>
      </c>
      <c r="M2544">
        <v>647.52</v>
      </c>
      <c r="N2544" t="s">
        <v>18</v>
      </c>
    </row>
    <row r="2545" spans="1:14" x14ac:dyDescent="0.3">
      <c r="A2545" t="s">
        <v>216</v>
      </c>
      <c r="B2545">
        <v>6</v>
      </c>
      <c r="C2545" t="s">
        <v>93</v>
      </c>
      <c r="D2545">
        <v>90992</v>
      </c>
      <c r="E2545" t="s">
        <v>95</v>
      </c>
      <c r="F2545">
        <v>3</v>
      </c>
      <c r="G2545" t="s">
        <v>20</v>
      </c>
      <c r="H2545">
        <v>47.204999999999998</v>
      </c>
      <c r="I2545">
        <v>0</v>
      </c>
      <c r="J2545">
        <v>589035</v>
      </c>
      <c r="K2545">
        <v>863142</v>
      </c>
      <c r="M2545">
        <v>1174.2</v>
      </c>
      <c r="N2545" t="s">
        <v>18</v>
      </c>
    </row>
    <row r="2546" spans="1:14" x14ac:dyDescent="0.3">
      <c r="A2546" t="s">
        <v>216</v>
      </c>
      <c r="B2546">
        <v>6</v>
      </c>
      <c r="C2546" t="s">
        <v>93</v>
      </c>
      <c r="D2546">
        <v>90992</v>
      </c>
      <c r="E2546" t="s">
        <v>95</v>
      </c>
      <c r="F2546">
        <v>4</v>
      </c>
      <c r="G2546" t="s">
        <v>21</v>
      </c>
      <c r="H2546">
        <v>2061.2849999999999</v>
      </c>
      <c r="I2546">
        <v>0</v>
      </c>
      <c r="J2546">
        <v>433790</v>
      </c>
      <c r="K2546">
        <v>672117</v>
      </c>
      <c r="M2546">
        <v>1030.56</v>
      </c>
      <c r="N2546" t="s">
        <v>18</v>
      </c>
    </row>
    <row r="2547" spans="1:14" x14ac:dyDescent="0.3">
      <c r="A2547" t="s">
        <v>216</v>
      </c>
      <c r="B2547">
        <v>6</v>
      </c>
      <c r="C2547" t="s">
        <v>93</v>
      </c>
      <c r="D2547">
        <v>90992</v>
      </c>
      <c r="E2547" t="s">
        <v>95</v>
      </c>
      <c r="F2547">
        <v>5</v>
      </c>
      <c r="G2547" t="s">
        <v>22</v>
      </c>
      <c r="H2547">
        <v>3430.23</v>
      </c>
      <c r="I2547">
        <v>0</v>
      </c>
      <c r="J2547">
        <v>248055</v>
      </c>
      <c r="K2547">
        <v>533871</v>
      </c>
      <c r="M2547">
        <v>1466.04</v>
      </c>
      <c r="N2547" t="s">
        <v>18</v>
      </c>
    </row>
    <row r="2548" spans="1:14" x14ac:dyDescent="0.3">
      <c r="A2548" t="s">
        <v>216</v>
      </c>
      <c r="B2548">
        <v>6</v>
      </c>
      <c r="C2548" t="s">
        <v>93</v>
      </c>
      <c r="D2548">
        <v>90992</v>
      </c>
      <c r="E2548" t="s">
        <v>95</v>
      </c>
      <c r="F2548">
        <v>6</v>
      </c>
      <c r="G2548" t="s">
        <v>23</v>
      </c>
      <c r="H2548">
        <v>9192.3870000000006</v>
      </c>
      <c r="I2548">
        <v>0</v>
      </c>
      <c r="J2548">
        <v>1777655</v>
      </c>
      <c r="K2548">
        <v>7864824</v>
      </c>
      <c r="M2548">
        <v>10818.6</v>
      </c>
      <c r="N2548" t="s">
        <v>18</v>
      </c>
    </row>
    <row r="2549" spans="1:14" x14ac:dyDescent="0.3">
      <c r="A2549" t="s">
        <v>216</v>
      </c>
      <c r="B2549">
        <v>6</v>
      </c>
      <c r="C2549" t="s">
        <v>93</v>
      </c>
      <c r="D2549">
        <v>90992</v>
      </c>
      <c r="E2549" t="s">
        <v>95</v>
      </c>
      <c r="F2549">
        <v>13</v>
      </c>
      <c r="G2549" t="s">
        <v>24</v>
      </c>
      <c r="H2549">
        <v>21497.156999999999</v>
      </c>
      <c r="I2549">
        <v>0</v>
      </c>
      <c r="J2549">
        <v>3770320</v>
      </c>
      <c r="K2549">
        <v>13039644</v>
      </c>
      <c r="M2549">
        <v>17172.96</v>
      </c>
      <c r="N2549" t="s">
        <v>18</v>
      </c>
    </row>
    <row r="2550" spans="1:14" x14ac:dyDescent="0.3">
      <c r="A2550" t="s">
        <v>216</v>
      </c>
      <c r="B2550">
        <v>6</v>
      </c>
      <c r="C2550" t="s">
        <v>93</v>
      </c>
      <c r="D2550">
        <v>90992</v>
      </c>
      <c r="E2550" t="s">
        <v>95</v>
      </c>
      <c r="F2550">
        <v>7</v>
      </c>
      <c r="G2550" t="s">
        <v>25</v>
      </c>
      <c r="H2550">
        <v>4767.7049999999999</v>
      </c>
      <c r="I2550">
        <v>0</v>
      </c>
      <c r="J2550">
        <v>178805</v>
      </c>
      <c r="K2550">
        <v>1712904</v>
      </c>
      <c r="M2550">
        <v>6566.4</v>
      </c>
      <c r="N2550" t="s">
        <v>18</v>
      </c>
    </row>
    <row r="2551" spans="1:14" x14ac:dyDescent="0.3">
      <c r="A2551" t="s">
        <v>216</v>
      </c>
      <c r="B2551">
        <v>6</v>
      </c>
      <c r="C2551" t="s">
        <v>93</v>
      </c>
      <c r="D2551">
        <v>90992</v>
      </c>
      <c r="E2551" t="s">
        <v>95</v>
      </c>
      <c r="F2551">
        <v>8</v>
      </c>
      <c r="G2551" t="s">
        <v>26</v>
      </c>
      <c r="H2551">
        <v>2489.277</v>
      </c>
      <c r="I2551">
        <v>0</v>
      </c>
      <c r="J2551">
        <v>57130</v>
      </c>
      <c r="K2551">
        <v>387744</v>
      </c>
      <c r="M2551">
        <v>4731</v>
      </c>
      <c r="N2551" t="s">
        <v>18</v>
      </c>
    </row>
    <row r="2552" spans="1:14" x14ac:dyDescent="0.3">
      <c r="A2552" t="s">
        <v>216</v>
      </c>
      <c r="B2552">
        <v>6</v>
      </c>
      <c r="C2552" t="s">
        <v>93</v>
      </c>
      <c r="D2552">
        <v>90992</v>
      </c>
      <c r="E2552" t="s">
        <v>95</v>
      </c>
      <c r="F2552">
        <v>9</v>
      </c>
      <c r="G2552" t="s">
        <v>27</v>
      </c>
      <c r="H2552">
        <v>1645.8810000000001</v>
      </c>
      <c r="I2552">
        <v>0</v>
      </c>
      <c r="J2552">
        <v>58255</v>
      </c>
      <c r="K2552">
        <v>388713</v>
      </c>
      <c r="M2552">
        <v>3326.52</v>
      </c>
      <c r="N2552" t="s">
        <v>18</v>
      </c>
    </row>
    <row r="2553" spans="1:14" x14ac:dyDescent="0.3">
      <c r="A2553" t="s">
        <v>216</v>
      </c>
      <c r="B2553">
        <v>6</v>
      </c>
      <c r="C2553" t="s">
        <v>93</v>
      </c>
      <c r="D2553">
        <v>90992</v>
      </c>
      <c r="E2553" t="s">
        <v>95</v>
      </c>
      <c r="F2553">
        <v>14</v>
      </c>
      <c r="G2553" t="s">
        <v>28</v>
      </c>
      <c r="H2553">
        <v>8902.8629999999994</v>
      </c>
      <c r="I2553">
        <v>0</v>
      </c>
      <c r="J2553">
        <v>294190</v>
      </c>
      <c r="K2553">
        <v>2256765</v>
      </c>
      <c r="M2553">
        <v>16917.599999999999</v>
      </c>
      <c r="N2553" t="s">
        <v>18</v>
      </c>
    </row>
    <row r="2554" spans="1:14" x14ac:dyDescent="0.3">
      <c r="A2554" t="s">
        <v>216</v>
      </c>
      <c r="B2554">
        <v>6</v>
      </c>
      <c r="C2554" t="s">
        <v>93</v>
      </c>
      <c r="D2554">
        <v>90992</v>
      </c>
      <c r="E2554" t="s">
        <v>95</v>
      </c>
      <c r="F2554">
        <v>15</v>
      </c>
      <c r="G2554" t="s">
        <v>29</v>
      </c>
      <c r="H2554">
        <v>4207.5389999999998</v>
      </c>
      <c r="I2554">
        <v>0</v>
      </c>
      <c r="J2554">
        <v>240</v>
      </c>
      <c r="K2554">
        <v>0</v>
      </c>
      <c r="M2554">
        <v>0</v>
      </c>
      <c r="N2554" t="s">
        <v>18</v>
      </c>
    </row>
    <row r="2555" spans="1:14" x14ac:dyDescent="0.3">
      <c r="A2555" t="s">
        <v>216</v>
      </c>
      <c r="B2555">
        <v>6</v>
      </c>
      <c r="C2555" t="s">
        <v>93</v>
      </c>
      <c r="D2555">
        <v>90992</v>
      </c>
      <c r="E2555" t="s">
        <v>95</v>
      </c>
      <c r="F2555">
        <v>12</v>
      </c>
      <c r="G2555" t="s">
        <v>30</v>
      </c>
      <c r="H2555">
        <v>8484.3119999999999</v>
      </c>
      <c r="I2555">
        <v>0</v>
      </c>
      <c r="J2555">
        <v>4064510</v>
      </c>
      <c r="K2555">
        <v>15049737</v>
      </c>
      <c r="M2555">
        <v>34090.559999999998</v>
      </c>
      <c r="N2555" t="s">
        <v>18</v>
      </c>
    </row>
    <row r="2556" spans="1:14" x14ac:dyDescent="0.3">
      <c r="A2556" t="s">
        <v>216</v>
      </c>
      <c r="B2556">
        <v>6</v>
      </c>
      <c r="C2556" t="s">
        <v>93</v>
      </c>
      <c r="D2556">
        <v>90992</v>
      </c>
      <c r="E2556" t="s">
        <v>95</v>
      </c>
      <c r="F2556">
        <v>16</v>
      </c>
      <c r="G2556" t="s">
        <v>31</v>
      </c>
      <c r="H2556">
        <v>3423.9360000000001</v>
      </c>
      <c r="I2556">
        <v>0</v>
      </c>
      <c r="J2556">
        <v>240</v>
      </c>
      <c r="K2556">
        <v>0</v>
      </c>
      <c r="M2556">
        <v>0</v>
      </c>
      <c r="N2556" t="s">
        <v>18</v>
      </c>
    </row>
    <row r="2557" spans="1:14" x14ac:dyDescent="0.3">
      <c r="A2557" t="s">
        <v>216</v>
      </c>
      <c r="B2557">
        <v>6</v>
      </c>
      <c r="C2557" t="s">
        <v>93</v>
      </c>
      <c r="D2557">
        <v>90992</v>
      </c>
      <c r="E2557" t="s">
        <v>95</v>
      </c>
      <c r="F2557">
        <v>11</v>
      </c>
      <c r="G2557" t="s">
        <v>32</v>
      </c>
      <c r="H2557">
        <v>0</v>
      </c>
      <c r="I2557">
        <v>0</v>
      </c>
      <c r="J2557">
        <v>0</v>
      </c>
      <c r="K2557">
        <v>0</v>
      </c>
      <c r="M2557">
        <v>0</v>
      </c>
      <c r="N2557" t="s">
        <v>18</v>
      </c>
    </row>
    <row r="2558" spans="1:14" x14ac:dyDescent="0.3">
      <c r="A2558" t="s">
        <v>216</v>
      </c>
      <c r="B2558">
        <v>6</v>
      </c>
      <c r="C2558" t="s">
        <v>93</v>
      </c>
      <c r="D2558">
        <v>90992</v>
      </c>
      <c r="E2558" t="s">
        <v>95</v>
      </c>
      <c r="F2558">
        <v>17</v>
      </c>
      <c r="G2558" t="s">
        <v>33</v>
      </c>
      <c r="H2558">
        <v>2558.511</v>
      </c>
      <c r="I2558">
        <v>0</v>
      </c>
      <c r="J2558">
        <v>240</v>
      </c>
      <c r="K2558">
        <v>0</v>
      </c>
      <c r="M2558">
        <v>0</v>
      </c>
      <c r="N2558" t="s">
        <v>18</v>
      </c>
    </row>
    <row r="2559" spans="1:14" x14ac:dyDescent="0.3">
      <c r="A2559" t="s">
        <v>216</v>
      </c>
      <c r="B2559">
        <v>6</v>
      </c>
      <c r="C2559" t="s">
        <v>93</v>
      </c>
      <c r="D2559">
        <v>90992</v>
      </c>
      <c r="E2559" t="s">
        <v>95</v>
      </c>
      <c r="F2559">
        <v>18</v>
      </c>
      <c r="G2559" t="s">
        <v>34</v>
      </c>
      <c r="H2559">
        <v>49074.317999999999</v>
      </c>
      <c r="I2559">
        <v>0</v>
      </c>
      <c r="J2559">
        <v>4064510</v>
      </c>
      <c r="K2559">
        <v>15741651</v>
      </c>
      <c r="M2559">
        <v>34090.559999999998</v>
      </c>
      <c r="N2559" t="s">
        <v>18</v>
      </c>
    </row>
    <row r="2560" spans="1:14" x14ac:dyDescent="0.3">
      <c r="A2560" t="s">
        <v>216</v>
      </c>
      <c r="B2560">
        <v>6</v>
      </c>
      <c r="C2560" t="s">
        <v>93</v>
      </c>
      <c r="D2560">
        <v>29650</v>
      </c>
      <c r="E2560" t="s">
        <v>96</v>
      </c>
      <c r="F2560">
        <v>1</v>
      </c>
      <c r="G2560" t="s">
        <v>17</v>
      </c>
      <c r="H2560">
        <v>2615.1570000000002</v>
      </c>
      <c r="I2560">
        <v>0</v>
      </c>
      <c r="J2560">
        <v>401505</v>
      </c>
      <c r="K2560">
        <v>1391574</v>
      </c>
      <c r="M2560">
        <v>1021.44</v>
      </c>
      <c r="N2560" t="s">
        <v>18</v>
      </c>
    </row>
    <row r="2561" spans="1:14" x14ac:dyDescent="0.3">
      <c r="A2561" t="s">
        <v>216</v>
      </c>
      <c r="B2561">
        <v>6</v>
      </c>
      <c r="C2561" t="s">
        <v>93</v>
      </c>
      <c r="D2561">
        <v>29650</v>
      </c>
      <c r="E2561" t="s">
        <v>96</v>
      </c>
      <c r="F2561">
        <v>2</v>
      </c>
      <c r="G2561" t="s">
        <v>19</v>
      </c>
      <c r="H2561">
        <v>2039.2560000000001</v>
      </c>
      <c r="I2561">
        <v>0</v>
      </c>
      <c r="J2561">
        <v>93045</v>
      </c>
      <c r="K2561">
        <v>541524</v>
      </c>
      <c r="M2561">
        <v>647.52</v>
      </c>
      <c r="N2561" t="s">
        <v>18</v>
      </c>
    </row>
    <row r="2562" spans="1:14" x14ac:dyDescent="0.3">
      <c r="A2562" t="s">
        <v>216</v>
      </c>
      <c r="B2562">
        <v>6</v>
      </c>
      <c r="C2562" t="s">
        <v>93</v>
      </c>
      <c r="D2562">
        <v>29650</v>
      </c>
      <c r="E2562" t="s">
        <v>96</v>
      </c>
      <c r="F2562">
        <v>3</v>
      </c>
      <c r="G2562" t="s">
        <v>20</v>
      </c>
      <c r="H2562">
        <v>47.204999999999998</v>
      </c>
      <c r="I2562">
        <v>0</v>
      </c>
      <c r="J2562">
        <v>547840</v>
      </c>
      <c r="K2562">
        <v>614079</v>
      </c>
      <c r="M2562">
        <v>1142.28</v>
      </c>
      <c r="N2562" t="s">
        <v>18</v>
      </c>
    </row>
    <row r="2563" spans="1:14" x14ac:dyDescent="0.3">
      <c r="A2563" t="s">
        <v>216</v>
      </c>
      <c r="B2563">
        <v>6</v>
      </c>
      <c r="C2563" t="s">
        <v>93</v>
      </c>
      <c r="D2563">
        <v>29650</v>
      </c>
      <c r="E2563" t="s">
        <v>96</v>
      </c>
      <c r="F2563">
        <v>4</v>
      </c>
      <c r="G2563" t="s">
        <v>21</v>
      </c>
      <c r="H2563">
        <v>1422.444</v>
      </c>
      <c r="I2563">
        <v>0</v>
      </c>
      <c r="J2563">
        <v>322475</v>
      </c>
      <c r="K2563">
        <v>492594</v>
      </c>
      <c r="M2563">
        <v>955.32</v>
      </c>
      <c r="N2563" t="s">
        <v>18</v>
      </c>
    </row>
    <row r="2564" spans="1:14" x14ac:dyDescent="0.3">
      <c r="A2564" t="s">
        <v>216</v>
      </c>
      <c r="B2564">
        <v>6</v>
      </c>
      <c r="C2564" t="s">
        <v>93</v>
      </c>
      <c r="D2564">
        <v>29650</v>
      </c>
      <c r="E2564" t="s">
        <v>96</v>
      </c>
      <c r="F2564">
        <v>5</v>
      </c>
      <c r="G2564" t="s">
        <v>22</v>
      </c>
      <c r="H2564">
        <v>3870.81</v>
      </c>
      <c r="I2564">
        <v>0</v>
      </c>
      <c r="J2564">
        <v>221575</v>
      </c>
      <c r="K2564">
        <v>371388</v>
      </c>
      <c r="M2564">
        <v>1032.8399999999999</v>
      </c>
      <c r="N2564" t="s">
        <v>18</v>
      </c>
    </row>
    <row r="2565" spans="1:14" x14ac:dyDescent="0.3">
      <c r="A2565" t="s">
        <v>216</v>
      </c>
      <c r="B2565">
        <v>6</v>
      </c>
      <c r="C2565" t="s">
        <v>93</v>
      </c>
      <c r="D2565">
        <v>29650</v>
      </c>
      <c r="E2565" t="s">
        <v>96</v>
      </c>
      <c r="F2565">
        <v>6</v>
      </c>
      <c r="G2565" t="s">
        <v>23</v>
      </c>
      <c r="H2565">
        <v>9422.1180000000004</v>
      </c>
      <c r="I2565">
        <v>0</v>
      </c>
      <c r="J2565">
        <v>1572905</v>
      </c>
      <c r="K2565">
        <v>7264056</v>
      </c>
      <c r="M2565">
        <v>11265.48</v>
      </c>
      <c r="N2565" t="s">
        <v>18</v>
      </c>
    </row>
    <row r="2566" spans="1:14" x14ac:dyDescent="0.3">
      <c r="A2566" t="s">
        <v>216</v>
      </c>
      <c r="B2566">
        <v>6</v>
      </c>
      <c r="C2566" t="s">
        <v>93</v>
      </c>
      <c r="D2566">
        <v>29650</v>
      </c>
      <c r="E2566" t="s">
        <v>96</v>
      </c>
      <c r="F2566">
        <v>13</v>
      </c>
      <c r="G2566" t="s">
        <v>24</v>
      </c>
      <c r="H2566">
        <v>19416.990000000002</v>
      </c>
      <c r="I2566">
        <v>0</v>
      </c>
      <c r="J2566">
        <v>3159345</v>
      </c>
      <c r="K2566">
        <v>1044840</v>
      </c>
      <c r="M2566">
        <v>17125.080000000002</v>
      </c>
      <c r="N2566" t="s">
        <v>18</v>
      </c>
    </row>
    <row r="2567" spans="1:14" x14ac:dyDescent="0.3">
      <c r="A2567" t="s">
        <v>216</v>
      </c>
      <c r="B2567">
        <v>6</v>
      </c>
      <c r="C2567" t="s">
        <v>93</v>
      </c>
      <c r="D2567">
        <v>29650</v>
      </c>
      <c r="E2567" t="s">
        <v>96</v>
      </c>
      <c r="F2567">
        <v>7</v>
      </c>
      <c r="G2567" t="s">
        <v>25</v>
      </c>
      <c r="H2567">
        <v>5626.8360000000002</v>
      </c>
      <c r="I2567">
        <v>0</v>
      </c>
      <c r="J2567">
        <v>174490</v>
      </c>
      <c r="K2567">
        <v>1311570</v>
      </c>
      <c r="M2567">
        <v>5697.72</v>
      </c>
      <c r="N2567" t="s">
        <v>18</v>
      </c>
    </row>
    <row r="2568" spans="1:14" x14ac:dyDescent="0.3">
      <c r="A2568" t="s">
        <v>216</v>
      </c>
      <c r="B2568">
        <v>6</v>
      </c>
      <c r="C2568" t="s">
        <v>93</v>
      </c>
      <c r="D2568">
        <v>29650</v>
      </c>
      <c r="E2568" t="s">
        <v>96</v>
      </c>
      <c r="F2568">
        <v>8</v>
      </c>
      <c r="G2568" t="s">
        <v>26</v>
      </c>
      <c r="H2568">
        <v>1727.703</v>
      </c>
      <c r="I2568">
        <v>0</v>
      </c>
      <c r="J2568">
        <v>59715</v>
      </c>
      <c r="K2568">
        <v>407169</v>
      </c>
      <c r="M2568">
        <v>3907.92</v>
      </c>
      <c r="N2568" t="s">
        <v>18</v>
      </c>
    </row>
    <row r="2569" spans="1:14" x14ac:dyDescent="0.3">
      <c r="A2569" t="s">
        <v>216</v>
      </c>
      <c r="B2569">
        <v>6</v>
      </c>
      <c r="C2569" t="s">
        <v>93</v>
      </c>
      <c r="D2569">
        <v>29650</v>
      </c>
      <c r="E2569" t="s">
        <v>96</v>
      </c>
      <c r="F2569">
        <v>9</v>
      </c>
      <c r="G2569" t="s">
        <v>27</v>
      </c>
      <c r="H2569">
        <v>2073.873</v>
      </c>
      <c r="I2569">
        <v>0</v>
      </c>
      <c r="J2569">
        <v>57760</v>
      </c>
      <c r="K2569">
        <v>450558</v>
      </c>
      <c r="M2569">
        <v>3477</v>
      </c>
      <c r="N2569" t="s">
        <v>18</v>
      </c>
    </row>
    <row r="2570" spans="1:14" x14ac:dyDescent="0.3">
      <c r="A2570" t="s">
        <v>216</v>
      </c>
      <c r="B2570">
        <v>6</v>
      </c>
      <c r="C2570" t="s">
        <v>93</v>
      </c>
      <c r="D2570">
        <v>29650</v>
      </c>
      <c r="E2570" t="s">
        <v>96</v>
      </c>
      <c r="F2570">
        <v>14</v>
      </c>
      <c r="G2570" t="s">
        <v>28</v>
      </c>
      <c r="H2570">
        <v>9428.4120000000003</v>
      </c>
      <c r="I2570">
        <v>0</v>
      </c>
      <c r="J2570">
        <v>291965</v>
      </c>
      <c r="K2570">
        <v>2298690</v>
      </c>
      <c r="M2570">
        <v>12722.4</v>
      </c>
      <c r="N2570" t="s">
        <v>18</v>
      </c>
    </row>
    <row r="2571" spans="1:14" x14ac:dyDescent="0.3">
      <c r="A2571" t="s">
        <v>216</v>
      </c>
      <c r="B2571">
        <v>6</v>
      </c>
      <c r="C2571" t="s">
        <v>93</v>
      </c>
      <c r="D2571">
        <v>29650</v>
      </c>
      <c r="E2571" t="s">
        <v>96</v>
      </c>
      <c r="F2571">
        <v>15</v>
      </c>
      <c r="G2571" t="s">
        <v>29</v>
      </c>
      <c r="H2571">
        <v>5154.7860000000001</v>
      </c>
      <c r="I2571">
        <v>0</v>
      </c>
      <c r="J2571">
        <v>245</v>
      </c>
      <c r="K2571">
        <v>0</v>
      </c>
      <c r="M2571">
        <v>0</v>
      </c>
      <c r="N2571" t="s">
        <v>18</v>
      </c>
    </row>
    <row r="2572" spans="1:14" x14ac:dyDescent="0.3">
      <c r="A2572" t="s">
        <v>216</v>
      </c>
      <c r="B2572">
        <v>6</v>
      </c>
      <c r="C2572" t="s">
        <v>93</v>
      </c>
      <c r="D2572">
        <v>29650</v>
      </c>
      <c r="E2572" t="s">
        <v>96</v>
      </c>
      <c r="F2572">
        <v>12</v>
      </c>
      <c r="G2572" t="s">
        <v>30</v>
      </c>
      <c r="H2572">
        <v>7411.1850000000004</v>
      </c>
      <c r="I2572">
        <v>0</v>
      </c>
      <c r="J2572">
        <v>3451310</v>
      </c>
      <c r="K2572">
        <v>1203711</v>
      </c>
      <c r="M2572">
        <v>29847.48</v>
      </c>
      <c r="N2572" t="s">
        <v>18</v>
      </c>
    </row>
    <row r="2573" spans="1:14" x14ac:dyDescent="0.3">
      <c r="A2573" t="s">
        <v>216</v>
      </c>
      <c r="B2573">
        <v>6</v>
      </c>
      <c r="C2573" t="s">
        <v>93</v>
      </c>
      <c r="D2573">
        <v>29650</v>
      </c>
      <c r="E2573" t="s">
        <v>96</v>
      </c>
      <c r="F2573">
        <v>16</v>
      </c>
      <c r="G2573" t="s">
        <v>31</v>
      </c>
      <c r="H2573">
        <v>4412.0940000000001</v>
      </c>
      <c r="I2573">
        <v>0</v>
      </c>
      <c r="J2573">
        <v>245</v>
      </c>
      <c r="K2573">
        <v>0</v>
      </c>
      <c r="M2573">
        <v>0</v>
      </c>
      <c r="N2573" t="s">
        <v>18</v>
      </c>
    </row>
    <row r="2574" spans="1:14" x14ac:dyDescent="0.3">
      <c r="A2574" t="s">
        <v>216</v>
      </c>
      <c r="B2574">
        <v>6</v>
      </c>
      <c r="C2574" t="s">
        <v>93</v>
      </c>
      <c r="D2574">
        <v>29650</v>
      </c>
      <c r="E2574" t="s">
        <v>96</v>
      </c>
      <c r="F2574">
        <v>11</v>
      </c>
      <c r="G2574" t="s">
        <v>32</v>
      </c>
      <c r="H2574">
        <v>0</v>
      </c>
      <c r="I2574">
        <v>0</v>
      </c>
      <c r="J2574">
        <v>5</v>
      </c>
      <c r="K2574">
        <v>2676</v>
      </c>
      <c r="M2574">
        <v>0</v>
      </c>
      <c r="N2574" t="s">
        <v>18</v>
      </c>
    </row>
    <row r="2575" spans="1:14" x14ac:dyDescent="0.3">
      <c r="A2575" t="s">
        <v>216</v>
      </c>
      <c r="B2575">
        <v>6</v>
      </c>
      <c r="C2575" t="s">
        <v>93</v>
      </c>
      <c r="D2575">
        <v>29650</v>
      </c>
      <c r="E2575" t="s">
        <v>96</v>
      </c>
      <c r="F2575">
        <v>17</v>
      </c>
      <c r="G2575" t="s">
        <v>33</v>
      </c>
      <c r="H2575">
        <v>2272.134</v>
      </c>
      <c r="I2575">
        <v>0</v>
      </c>
      <c r="J2575">
        <v>245</v>
      </c>
      <c r="K2575">
        <v>0</v>
      </c>
      <c r="M2575">
        <v>0</v>
      </c>
      <c r="N2575" t="s">
        <v>18</v>
      </c>
    </row>
    <row r="2576" spans="1:14" x14ac:dyDescent="0.3">
      <c r="A2576" t="s">
        <v>216</v>
      </c>
      <c r="B2576">
        <v>6</v>
      </c>
      <c r="C2576" t="s">
        <v>93</v>
      </c>
      <c r="D2576">
        <v>29650</v>
      </c>
      <c r="E2576" t="s">
        <v>96</v>
      </c>
      <c r="F2576">
        <v>18</v>
      </c>
      <c r="G2576" t="s">
        <v>34</v>
      </c>
      <c r="H2576">
        <v>48095.601000000002</v>
      </c>
      <c r="I2576">
        <v>0</v>
      </c>
      <c r="J2576">
        <v>3451310</v>
      </c>
      <c r="K2576">
        <v>12300192</v>
      </c>
      <c r="M2576">
        <v>29847.48</v>
      </c>
      <c r="N2576" t="s">
        <v>18</v>
      </c>
    </row>
    <row r="2577" spans="1:14" x14ac:dyDescent="0.3">
      <c r="A2577" t="s">
        <v>217</v>
      </c>
      <c r="B2577">
        <v>7</v>
      </c>
      <c r="C2577" t="s">
        <v>75</v>
      </c>
      <c r="D2577">
        <v>34378</v>
      </c>
      <c r="E2577" t="s">
        <v>79</v>
      </c>
      <c r="F2577">
        <v>7</v>
      </c>
      <c r="G2577" t="s">
        <v>25</v>
      </c>
      <c r="H2577">
        <v>5570.19</v>
      </c>
      <c r="I2577">
        <v>0</v>
      </c>
      <c r="J2577">
        <v>299670</v>
      </c>
      <c r="K2577">
        <v>2324208</v>
      </c>
      <c r="M2577">
        <v>6764.76</v>
      </c>
      <c r="N2577" t="s">
        <v>18</v>
      </c>
    </row>
    <row r="2578" spans="1:14" x14ac:dyDescent="0.3">
      <c r="A2578" t="s">
        <v>217</v>
      </c>
      <c r="B2578">
        <v>7</v>
      </c>
      <c r="C2578" t="s">
        <v>89</v>
      </c>
      <c r="D2578">
        <v>73762</v>
      </c>
      <c r="E2578" t="s">
        <v>92</v>
      </c>
      <c r="F2578">
        <v>14</v>
      </c>
      <c r="G2578" t="s">
        <v>28</v>
      </c>
      <c r="H2578">
        <v>12591.147000000001</v>
      </c>
      <c r="I2578">
        <v>0</v>
      </c>
      <c r="J2578">
        <v>434115</v>
      </c>
      <c r="K2578">
        <v>317004</v>
      </c>
      <c r="M2578">
        <v>17925.36</v>
      </c>
      <c r="N2578" t="s">
        <v>18</v>
      </c>
    </row>
    <row r="2579" spans="1:14" x14ac:dyDescent="0.3">
      <c r="A2579" t="s">
        <v>217</v>
      </c>
      <c r="B2579">
        <v>7</v>
      </c>
      <c r="C2579" t="s">
        <v>15</v>
      </c>
      <c r="D2579">
        <v>22117</v>
      </c>
      <c r="E2579" t="s">
        <v>37</v>
      </c>
      <c r="F2579">
        <v>6</v>
      </c>
      <c r="G2579" t="s">
        <v>23</v>
      </c>
      <c r="H2579">
        <v>5699.2169999999996</v>
      </c>
      <c r="I2579">
        <v>0</v>
      </c>
      <c r="J2579">
        <v>1135045</v>
      </c>
      <c r="K2579">
        <v>3471315</v>
      </c>
      <c r="M2579">
        <v>7861.44</v>
      </c>
      <c r="N2579" t="s">
        <v>18</v>
      </c>
    </row>
    <row r="2580" spans="1:14" x14ac:dyDescent="0.3">
      <c r="A2580" t="s">
        <v>217</v>
      </c>
      <c r="B2580">
        <v>7</v>
      </c>
      <c r="C2580" t="s">
        <v>61</v>
      </c>
      <c r="D2580">
        <v>16927</v>
      </c>
      <c r="E2580" t="s">
        <v>210</v>
      </c>
      <c r="F2580">
        <v>4</v>
      </c>
      <c r="G2580" t="s">
        <v>130</v>
      </c>
      <c r="H2580">
        <v>2797.683</v>
      </c>
      <c r="I2580">
        <v>0</v>
      </c>
      <c r="J2580">
        <v>537820</v>
      </c>
      <c r="K2580">
        <v>948315</v>
      </c>
      <c r="M2580">
        <v>948.48</v>
      </c>
      <c r="N2580" t="s">
        <v>18</v>
      </c>
    </row>
    <row r="2581" spans="1:14" x14ac:dyDescent="0.3">
      <c r="A2581" t="s">
        <v>217</v>
      </c>
      <c r="B2581">
        <v>7</v>
      </c>
      <c r="C2581" t="s">
        <v>41</v>
      </c>
      <c r="D2581">
        <v>86208</v>
      </c>
      <c r="E2581" t="s">
        <v>43</v>
      </c>
      <c r="F2581">
        <v>2</v>
      </c>
      <c r="G2581" t="s">
        <v>19</v>
      </c>
      <c r="H2581">
        <v>1733.9970000000001</v>
      </c>
      <c r="I2581">
        <v>0</v>
      </c>
      <c r="J2581">
        <v>81550</v>
      </c>
      <c r="K2581">
        <v>496833</v>
      </c>
      <c r="M2581">
        <v>642.96</v>
      </c>
      <c r="N2581" t="s">
        <v>39</v>
      </c>
    </row>
    <row r="2582" spans="1:14" x14ac:dyDescent="0.3">
      <c r="A2582" t="s">
        <v>217</v>
      </c>
      <c r="B2582">
        <v>7</v>
      </c>
      <c r="C2582" t="s">
        <v>41</v>
      </c>
      <c r="D2582">
        <v>19769</v>
      </c>
      <c r="E2582" t="s">
        <v>45</v>
      </c>
      <c r="F2582">
        <v>17</v>
      </c>
      <c r="G2582" t="s">
        <v>33</v>
      </c>
      <c r="H2582">
        <v>1730.85</v>
      </c>
      <c r="I2582">
        <v>0</v>
      </c>
      <c r="J2582">
        <v>45</v>
      </c>
      <c r="K2582">
        <v>0</v>
      </c>
      <c r="M2582">
        <v>0</v>
      </c>
      <c r="N2582" t="s">
        <v>18</v>
      </c>
    </row>
    <row r="2583" spans="1:14" x14ac:dyDescent="0.3">
      <c r="A2583" t="s">
        <v>218</v>
      </c>
      <c r="B2583">
        <v>7</v>
      </c>
      <c r="C2583" t="s">
        <v>46</v>
      </c>
      <c r="D2583">
        <v>15552</v>
      </c>
      <c r="E2583" t="s">
        <v>47</v>
      </c>
      <c r="F2583">
        <v>18</v>
      </c>
      <c r="G2583" t="s">
        <v>34</v>
      </c>
      <c r="H2583">
        <v>35608.305</v>
      </c>
      <c r="I2583">
        <v>0</v>
      </c>
      <c r="J2583">
        <v>3599810</v>
      </c>
      <c r="K2583">
        <v>16515192</v>
      </c>
      <c r="M2583">
        <v>26523.24</v>
      </c>
      <c r="N2583" t="s">
        <v>18</v>
      </c>
    </row>
    <row r="2584" spans="1:14" x14ac:dyDescent="0.3">
      <c r="A2584" t="s">
        <v>217</v>
      </c>
      <c r="B2584">
        <v>7</v>
      </c>
      <c r="C2584" t="s">
        <v>15</v>
      </c>
      <c r="D2584">
        <v>22117</v>
      </c>
      <c r="E2584" t="s">
        <v>37</v>
      </c>
      <c r="F2584">
        <v>17</v>
      </c>
      <c r="G2584" t="s">
        <v>33</v>
      </c>
      <c r="H2584">
        <v>31.47</v>
      </c>
      <c r="I2584">
        <v>0</v>
      </c>
      <c r="J2584">
        <v>15</v>
      </c>
      <c r="K2584">
        <v>0</v>
      </c>
      <c r="M2584">
        <v>0</v>
      </c>
      <c r="N2584" t="s">
        <v>18</v>
      </c>
    </row>
    <row r="2585" spans="1:14" x14ac:dyDescent="0.3">
      <c r="A2585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11</v>
      </c>
      <c r="G2585" t="s">
        <v>32</v>
      </c>
      <c r="H2585">
        <v>4412.0940000000001</v>
      </c>
      <c r="I2585">
        <v>0</v>
      </c>
      <c r="J2585">
        <v>367255</v>
      </c>
      <c r="K2585">
        <v>1354977</v>
      </c>
      <c r="M2585">
        <v>0</v>
      </c>
      <c r="N2585" t="s">
        <v>18</v>
      </c>
    </row>
    <row r="2586" spans="1:14" x14ac:dyDescent="0.3">
      <c r="A2586" t="s">
        <v>217</v>
      </c>
      <c r="B2586">
        <v>7</v>
      </c>
      <c r="C2586" t="s">
        <v>68</v>
      </c>
      <c r="D2586">
        <v>77348</v>
      </c>
      <c r="E2586" t="s">
        <v>73</v>
      </c>
      <c r="F2586">
        <v>18</v>
      </c>
      <c r="G2586" t="s">
        <v>34</v>
      </c>
      <c r="H2586">
        <v>68705.304000000004</v>
      </c>
      <c r="I2586">
        <v>0</v>
      </c>
      <c r="J2586">
        <v>6386210</v>
      </c>
      <c r="K2586">
        <v>21411282</v>
      </c>
      <c r="M2586">
        <v>33810.120000000003</v>
      </c>
      <c r="N2586" t="s">
        <v>39</v>
      </c>
    </row>
    <row r="2587" spans="1:14" x14ac:dyDescent="0.3">
      <c r="A2587" t="s">
        <v>217</v>
      </c>
      <c r="B2587">
        <v>7</v>
      </c>
      <c r="C2587" t="s">
        <v>68</v>
      </c>
      <c r="D2587">
        <v>64983</v>
      </c>
      <c r="E2587" t="s">
        <v>71</v>
      </c>
      <c r="F2587">
        <v>12</v>
      </c>
      <c r="G2587" t="s">
        <v>30</v>
      </c>
      <c r="H2587">
        <v>7949.3220000000001</v>
      </c>
      <c r="I2587">
        <v>78</v>
      </c>
      <c r="J2587">
        <v>4968965</v>
      </c>
      <c r="M2587">
        <v>34284.36</v>
      </c>
      <c r="N2587" t="s">
        <v>72</v>
      </c>
    </row>
    <row r="2588" spans="1:14" x14ac:dyDescent="0.3">
      <c r="A2588" t="s">
        <v>217</v>
      </c>
      <c r="B2588">
        <v>7</v>
      </c>
      <c r="C2588" t="s">
        <v>46</v>
      </c>
      <c r="D2588">
        <v>93033</v>
      </c>
      <c r="E2588" t="s">
        <v>49</v>
      </c>
      <c r="F2588">
        <v>15</v>
      </c>
      <c r="G2588" t="s">
        <v>29</v>
      </c>
      <c r="H2588">
        <v>4185.51</v>
      </c>
      <c r="I2588">
        <v>0</v>
      </c>
      <c r="J2588">
        <v>60</v>
      </c>
      <c r="K2588">
        <v>0</v>
      </c>
      <c r="M2588">
        <v>0</v>
      </c>
      <c r="N2588" t="s">
        <v>18</v>
      </c>
    </row>
    <row r="2589" spans="1:14" x14ac:dyDescent="0.3">
      <c r="A2589" t="s">
        <v>217</v>
      </c>
      <c r="B2589">
        <v>7</v>
      </c>
      <c r="C2589" t="s">
        <v>51</v>
      </c>
      <c r="E2589" t="s">
        <v>219</v>
      </c>
      <c r="F2589">
        <v>8</v>
      </c>
      <c r="G2589" t="s">
        <v>136</v>
      </c>
      <c r="H2589">
        <v>887.45399999999995</v>
      </c>
      <c r="I2589">
        <v>0</v>
      </c>
      <c r="J2589">
        <v>66825</v>
      </c>
      <c r="K2589">
        <v>625656</v>
      </c>
      <c r="M2589">
        <v>5239.4399999999996</v>
      </c>
      <c r="N2589" t="s">
        <v>39</v>
      </c>
    </row>
    <row r="2590" spans="1:14" x14ac:dyDescent="0.3">
      <c r="A2590" t="s">
        <v>217</v>
      </c>
      <c r="B2590">
        <v>7</v>
      </c>
      <c r="C2590" t="s">
        <v>41</v>
      </c>
      <c r="D2590">
        <v>71991</v>
      </c>
      <c r="E2590" t="s">
        <v>42</v>
      </c>
      <c r="F2590">
        <v>1</v>
      </c>
      <c r="G2590" t="s">
        <v>17</v>
      </c>
      <c r="H2590">
        <v>2105.3429999999998</v>
      </c>
      <c r="I2590">
        <v>0</v>
      </c>
      <c r="J2590">
        <v>458370</v>
      </c>
      <c r="K2590">
        <v>1440474</v>
      </c>
      <c r="M2590">
        <v>688.56</v>
      </c>
      <c r="N2590" t="s">
        <v>18</v>
      </c>
    </row>
    <row r="2591" spans="1:14" x14ac:dyDescent="0.3">
      <c r="A2591" t="s">
        <v>217</v>
      </c>
      <c r="B2591">
        <v>7</v>
      </c>
      <c r="C2591" t="s">
        <v>15</v>
      </c>
      <c r="D2591">
        <v>22117</v>
      </c>
      <c r="E2591" t="s">
        <v>37</v>
      </c>
      <c r="F2591">
        <v>15</v>
      </c>
      <c r="G2591" t="s">
        <v>29</v>
      </c>
      <c r="H2591">
        <v>3294.9090000000001</v>
      </c>
      <c r="I2591">
        <v>0</v>
      </c>
      <c r="J2591">
        <v>15</v>
      </c>
      <c r="K2591">
        <v>0</v>
      </c>
      <c r="M2591">
        <v>0</v>
      </c>
      <c r="N2591" t="s">
        <v>18</v>
      </c>
    </row>
    <row r="2592" spans="1:14" x14ac:dyDescent="0.3">
      <c r="A2592" t="s">
        <v>220</v>
      </c>
      <c r="B2592">
        <v>7</v>
      </c>
      <c r="C2592" t="s">
        <v>82</v>
      </c>
      <c r="D2592">
        <v>98422</v>
      </c>
      <c r="E2592" t="s">
        <v>83</v>
      </c>
      <c r="F2592">
        <v>12</v>
      </c>
      <c r="G2592" t="s">
        <v>30</v>
      </c>
      <c r="H2592">
        <v>6482.82</v>
      </c>
      <c r="I2592">
        <v>0</v>
      </c>
      <c r="J2592">
        <v>3690875</v>
      </c>
      <c r="K2592">
        <v>14059089</v>
      </c>
      <c r="M2592">
        <v>32667.84</v>
      </c>
      <c r="N2592" t="s">
        <v>39</v>
      </c>
    </row>
    <row r="2593" spans="1:14" x14ac:dyDescent="0.3">
      <c r="A2593" t="s">
        <v>217</v>
      </c>
      <c r="B2593">
        <v>7</v>
      </c>
      <c r="C2593" t="s">
        <v>68</v>
      </c>
      <c r="D2593">
        <v>94153</v>
      </c>
      <c r="E2593" t="s">
        <v>221</v>
      </c>
      <c r="F2593">
        <v>6</v>
      </c>
      <c r="G2593" t="s">
        <v>134</v>
      </c>
      <c r="H2593">
        <v>13727.214</v>
      </c>
      <c r="I2593">
        <v>0</v>
      </c>
      <c r="J2593">
        <v>2557535</v>
      </c>
      <c r="K2593">
        <v>8506890</v>
      </c>
      <c r="M2593">
        <v>13894.32</v>
      </c>
      <c r="N2593" t="s">
        <v>39</v>
      </c>
    </row>
    <row r="2594" spans="1:14" x14ac:dyDescent="0.3">
      <c r="A2594" t="s">
        <v>220</v>
      </c>
      <c r="B2594">
        <v>7</v>
      </c>
      <c r="C2594" t="s">
        <v>89</v>
      </c>
      <c r="D2594">
        <v>76852</v>
      </c>
      <c r="E2594" t="s">
        <v>91</v>
      </c>
      <c r="F2594">
        <v>9</v>
      </c>
      <c r="G2594" t="s">
        <v>27</v>
      </c>
      <c r="H2594">
        <v>3345.261</v>
      </c>
      <c r="I2594">
        <v>0</v>
      </c>
      <c r="J2594">
        <v>68390</v>
      </c>
      <c r="K2594">
        <v>550080</v>
      </c>
      <c r="M2594">
        <v>4856.3999999999996</v>
      </c>
      <c r="N2594" t="s">
        <v>18</v>
      </c>
    </row>
    <row r="2595" spans="1:14" x14ac:dyDescent="0.3">
      <c r="A2595" t="s">
        <v>217</v>
      </c>
      <c r="B2595">
        <v>7</v>
      </c>
      <c r="C2595" t="s">
        <v>41</v>
      </c>
      <c r="D2595">
        <v>86208</v>
      </c>
      <c r="E2595" t="s">
        <v>43</v>
      </c>
      <c r="F2595">
        <v>14</v>
      </c>
      <c r="G2595" t="s">
        <v>28</v>
      </c>
      <c r="H2595">
        <v>4242.1559999999999</v>
      </c>
      <c r="I2595">
        <v>0</v>
      </c>
      <c r="J2595">
        <v>258330</v>
      </c>
      <c r="K2595">
        <v>2137740</v>
      </c>
      <c r="M2595">
        <v>14072.16</v>
      </c>
      <c r="N2595" t="s">
        <v>39</v>
      </c>
    </row>
    <row r="2596" spans="1:14" x14ac:dyDescent="0.3">
      <c r="A2596" t="s">
        <v>217</v>
      </c>
      <c r="B2596">
        <v>7</v>
      </c>
      <c r="C2596" t="s">
        <v>41</v>
      </c>
      <c r="D2596">
        <v>86208</v>
      </c>
      <c r="E2596" t="s">
        <v>43</v>
      </c>
      <c r="F2596">
        <v>9</v>
      </c>
      <c r="G2596" t="s">
        <v>27</v>
      </c>
      <c r="H2596">
        <v>1110.8910000000001</v>
      </c>
      <c r="I2596">
        <v>0</v>
      </c>
      <c r="J2596">
        <v>48985</v>
      </c>
      <c r="K2596">
        <v>361713</v>
      </c>
      <c r="M2596">
        <v>3926.16</v>
      </c>
      <c r="N2596" t="s">
        <v>39</v>
      </c>
    </row>
    <row r="2597" spans="1:14" x14ac:dyDescent="0.3">
      <c r="A2597" t="s">
        <v>217</v>
      </c>
      <c r="B2597">
        <v>7</v>
      </c>
      <c r="C2597" t="s">
        <v>82</v>
      </c>
      <c r="D2597">
        <v>85124</v>
      </c>
      <c r="E2597" t="s">
        <v>86</v>
      </c>
      <c r="F2597">
        <v>6</v>
      </c>
      <c r="G2597" t="s">
        <v>23</v>
      </c>
      <c r="H2597">
        <v>9708.4950000000008</v>
      </c>
      <c r="I2597">
        <v>0</v>
      </c>
      <c r="J2597">
        <v>1896515</v>
      </c>
      <c r="K2597">
        <v>5752317</v>
      </c>
      <c r="M2597">
        <v>12852.36</v>
      </c>
      <c r="N2597" t="s">
        <v>39</v>
      </c>
    </row>
    <row r="2598" spans="1:14" x14ac:dyDescent="0.3">
      <c r="A2598" t="s">
        <v>217</v>
      </c>
      <c r="B2598">
        <v>7</v>
      </c>
      <c r="C2598" t="s">
        <v>56</v>
      </c>
      <c r="D2598">
        <v>19000</v>
      </c>
      <c r="E2598" t="s">
        <v>60</v>
      </c>
      <c r="F2598">
        <v>14</v>
      </c>
      <c r="G2598" t="s">
        <v>28</v>
      </c>
      <c r="H2598">
        <v>6599.259</v>
      </c>
      <c r="I2598">
        <v>0</v>
      </c>
      <c r="J2598">
        <v>319675</v>
      </c>
      <c r="K2598">
        <v>2121096</v>
      </c>
      <c r="M2598">
        <v>12077.16</v>
      </c>
      <c r="N2598" t="s">
        <v>18</v>
      </c>
    </row>
    <row r="2599" spans="1:14" x14ac:dyDescent="0.3">
      <c r="A2599" t="s">
        <v>217</v>
      </c>
      <c r="B2599">
        <v>7</v>
      </c>
      <c r="C2599" t="s">
        <v>15</v>
      </c>
      <c r="D2599">
        <v>38976</v>
      </c>
      <c r="E2599" t="s">
        <v>35</v>
      </c>
      <c r="F2599">
        <v>4</v>
      </c>
      <c r="G2599" t="s">
        <v>21</v>
      </c>
      <c r="H2599">
        <v>2929.857</v>
      </c>
      <c r="I2599">
        <v>0</v>
      </c>
      <c r="J2599">
        <v>1199715</v>
      </c>
      <c r="K2599">
        <v>2047644</v>
      </c>
      <c r="M2599">
        <v>870.96</v>
      </c>
      <c r="N2599" t="s">
        <v>18</v>
      </c>
    </row>
    <row r="2600" spans="1:14" x14ac:dyDescent="0.3">
      <c r="A2600" t="s">
        <v>217</v>
      </c>
      <c r="B2600">
        <v>7</v>
      </c>
      <c r="C2600" t="s">
        <v>61</v>
      </c>
      <c r="D2600">
        <v>88750</v>
      </c>
      <c r="E2600" t="s">
        <v>67</v>
      </c>
      <c r="F2600">
        <v>17</v>
      </c>
      <c r="G2600" t="s">
        <v>33</v>
      </c>
      <c r="H2600">
        <v>3065.1779999999999</v>
      </c>
      <c r="I2600">
        <v>140</v>
      </c>
      <c r="J2600">
        <v>130</v>
      </c>
      <c r="K2600">
        <v>0</v>
      </c>
      <c r="M2600">
        <v>0</v>
      </c>
      <c r="N2600" t="s">
        <v>18</v>
      </c>
    </row>
    <row r="2601" spans="1:14" x14ac:dyDescent="0.3">
      <c r="A2601" t="s">
        <v>217</v>
      </c>
      <c r="B2601">
        <v>7</v>
      </c>
      <c r="C2601" t="s">
        <v>82</v>
      </c>
      <c r="D2601">
        <v>73422</v>
      </c>
      <c r="E2601" t="s">
        <v>87</v>
      </c>
      <c r="F2601">
        <v>13</v>
      </c>
      <c r="G2601" t="s">
        <v>24</v>
      </c>
      <c r="H2601">
        <v>29559.771000000001</v>
      </c>
      <c r="I2601">
        <v>0</v>
      </c>
      <c r="J2601">
        <v>5501635</v>
      </c>
      <c r="K2601">
        <v>17741070</v>
      </c>
      <c r="M2601">
        <v>19211.28</v>
      </c>
      <c r="N2601" t="s">
        <v>18</v>
      </c>
    </row>
    <row r="2602" spans="1:14" x14ac:dyDescent="0.3">
      <c r="A2602" t="s">
        <v>217</v>
      </c>
      <c r="B2602">
        <v>7</v>
      </c>
      <c r="C2602" t="s">
        <v>15</v>
      </c>
      <c r="D2602">
        <v>38976</v>
      </c>
      <c r="E2602" t="s">
        <v>35</v>
      </c>
      <c r="F2602">
        <v>15</v>
      </c>
      <c r="G2602" t="s">
        <v>29</v>
      </c>
      <c r="H2602">
        <v>6007.6229999999996</v>
      </c>
      <c r="I2602">
        <v>0</v>
      </c>
      <c r="J2602">
        <v>5</v>
      </c>
      <c r="K2602">
        <v>0</v>
      </c>
      <c r="M2602">
        <v>0</v>
      </c>
      <c r="N2602" t="s">
        <v>18</v>
      </c>
    </row>
    <row r="2603" spans="1:14" x14ac:dyDescent="0.3">
      <c r="A2603" t="s">
        <v>217</v>
      </c>
      <c r="B2603">
        <v>7</v>
      </c>
      <c r="C2603" t="s">
        <v>82</v>
      </c>
      <c r="D2603">
        <v>63354</v>
      </c>
      <c r="E2603" t="s">
        <v>85</v>
      </c>
      <c r="F2603">
        <v>4</v>
      </c>
      <c r="G2603" t="s">
        <v>21</v>
      </c>
      <c r="H2603">
        <v>1390.9739999999999</v>
      </c>
      <c r="I2603">
        <v>0</v>
      </c>
      <c r="J2603">
        <v>494900</v>
      </c>
      <c r="K2603">
        <v>925500</v>
      </c>
      <c r="M2603">
        <v>939.36</v>
      </c>
      <c r="N2603" t="s">
        <v>18</v>
      </c>
    </row>
    <row r="2604" spans="1:14" x14ac:dyDescent="0.3">
      <c r="A2604" t="s">
        <v>217</v>
      </c>
      <c r="B2604">
        <v>7</v>
      </c>
      <c r="C2604" t="s">
        <v>68</v>
      </c>
      <c r="D2604">
        <v>94153</v>
      </c>
      <c r="E2604" t="s">
        <v>70</v>
      </c>
      <c r="F2604">
        <v>16</v>
      </c>
      <c r="G2604" t="s">
        <v>31</v>
      </c>
      <c r="H2604">
        <v>4336.5659999999998</v>
      </c>
      <c r="I2604">
        <v>0</v>
      </c>
      <c r="J2604">
        <v>140</v>
      </c>
      <c r="K2604">
        <v>0</v>
      </c>
      <c r="M2604">
        <v>0</v>
      </c>
      <c r="N2604" t="s">
        <v>39</v>
      </c>
    </row>
    <row r="2605" spans="1:14" x14ac:dyDescent="0.3">
      <c r="A2605" t="s">
        <v>217</v>
      </c>
      <c r="B2605">
        <v>7</v>
      </c>
      <c r="C2605" t="s">
        <v>15</v>
      </c>
      <c r="D2605">
        <v>73949</v>
      </c>
      <c r="E2605" t="s">
        <v>38</v>
      </c>
      <c r="F2605">
        <v>15</v>
      </c>
      <c r="G2605" t="s">
        <v>29</v>
      </c>
      <c r="H2605">
        <v>3439.6709999999998</v>
      </c>
      <c r="I2605">
        <v>0</v>
      </c>
      <c r="J2605">
        <v>20</v>
      </c>
      <c r="K2605">
        <v>0</v>
      </c>
      <c r="M2605">
        <v>0</v>
      </c>
      <c r="N2605" t="s">
        <v>39</v>
      </c>
    </row>
    <row r="2606" spans="1:14" x14ac:dyDescent="0.3">
      <c r="A2606" t="s">
        <v>220</v>
      </c>
      <c r="B2606">
        <v>7</v>
      </c>
      <c r="C2606" t="s">
        <v>56</v>
      </c>
      <c r="D2606">
        <v>96857</v>
      </c>
      <c r="E2606" t="s">
        <v>58</v>
      </c>
      <c r="F2606">
        <v>1</v>
      </c>
      <c r="G2606" t="s">
        <v>17</v>
      </c>
      <c r="H2606">
        <v>3036.855</v>
      </c>
      <c r="I2606">
        <v>0</v>
      </c>
      <c r="J2606">
        <v>449560</v>
      </c>
      <c r="K2606">
        <v>1419630</v>
      </c>
      <c r="M2606">
        <v>1151.4000000000001</v>
      </c>
      <c r="N2606" t="s">
        <v>18</v>
      </c>
    </row>
    <row r="2607" spans="1:14" x14ac:dyDescent="0.3">
      <c r="A2607" t="s">
        <v>217</v>
      </c>
      <c r="B2607">
        <v>7</v>
      </c>
      <c r="C2607" t="s">
        <v>75</v>
      </c>
      <c r="D2607">
        <v>94882</v>
      </c>
      <c r="E2607" t="s">
        <v>78</v>
      </c>
      <c r="F2607">
        <v>15</v>
      </c>
      <c r="G2607" t="s">
        <v>29</v>
      </c>
      <c r="H2607">
        <v>4503.357</v>
      </c>
      <c r="I2607">
        <v>0</v>
      </c>
      <c r="J2607">
        <v>170</v>
      </c>
      <c r="K2607">
        <v>0</v>
      </c>
      <c r="M2607">
        <v>0</v>
      </c>
      <c r="N2607" t="s">
        <v>39</v>
      </c>
    </row>
    <row r="2608" spans="1:14" x14ac:dyDescent="0.3">
      <c r="A2608" t="s">
        <v>217</v>
      </c>
      <c r="B2608">
        <v>7</v>
      </c>
      <c r="C2608" t="s">
        <v>75</v>
      </c>
      <c r="D2608">
        <v>94882</v>
      </c>
      <c r="E2608" t="s">
        <v>78</v>
      </c>
      <c r="F2608">
        <v>16</v>
      </c>
      <c r="G2608" t="s">
        <v>172</v>
      </c>
      <c r="H2608">
        <v>3826.752</v>
      </c>
      <c r="I2608">
        <v>0</v>
      </c>
      <c r="J2608">
        <v>170</v>
      </c>
      <c r="K2608">
        <v>0</v>
      </c>
      <c r="M2608">
        <v>0</v>
      </c>
      <c r="N2608" t="s">
        <v>39</v>
      </c>
    </row>
    <row r="2609" spans="1:14" x14ac:dyDescent="0.3">
      <c r="A2609" t="s">
        <v>217</v>
      </c>
      <c r="B2609">
        <v>7</v>
      </c>
      <c r="C2609" t="s">
        <v>41</v>
      </c>
      <c r="D2609">
        <v>71991</v>
      </c>
      <c r="E2609" t="s">
        <v>42</v>
      </c>
      <c r="F2609">
        <v>2</v>
      </c>
      <c r="G2609" t="s">
        <v>19</v>
      </c>
      <c r="H2609">
        <v>1570.3530000000001</v>
      </c>
      <c r="I2609">
        <v>0</v>
      </c>
      <c r="J2609">
        <v>62655</v>
      </c>
      <c r="K2609">
        <v>380064</v>
      </c>
      <c r="M2609">
        <v>405.84</v>
      </c>
      <c r="N2609" t="s">
        <v>18</v>
      </c>
    </row>
    <row r="2610" spans="1:14" x14ac:dyDescent="0.3">
      <c r="A2610" t="s">
        <v>217</v>
      </c>
      <c r="B2610">
        <v>7</v>
      </c>
      <c r="C2610" t="s">
        <v>41</v>
      </c>
      <c r="D2610">
        <v>71991</v>
      </c>
      <c r="E2610" t="s">
        <v>42</v>
      </c>
      <c r="F2610">
        <v>12</v>
      </c>
      <c r="G2610" t="s">
        <v>30</v>
      </c>
      <c r="H2610">
        <v>3804.723</v>
      </c>
      <c r="I2610">
        <v>0</v>
      </c>
      <c r="J2610">
        <v>2723420</v>
      </c>
      <c r="K2610">
        <v>9063984</v>
      </c>
      <c r="M2610">
        <v>25814.16</v>
      </c>
      <c r="N2610" t="s">
        <v>18</v>
      </c>
    </row>
    <row r="2611" spans="1:14" x14ac:dyDescent="0.3">
      <c r="A2611" t="s">
        <v>217</v>
      </c>
      <c r="B2611">
        <v>7</v>
      </c>
      <c r="C2611" t="s">
        <v>75</v>
      </c>
      <c r="D2611">
        <v>34378</v>
      </c>
      <c r="E2611" t="s">
        <v>79</v>
      </c>
      <c r="F2611">
        <v>16</v>
      </c>
      <c r="G2611" t="s">
        <v>31</v>
      </c>
      <c r="H2611">
        <v>4390.0649999999996</v>
      </c>
      <c r="I2611">
        <v>0</v>
      </c>
      <c r="J2611">
        <v>175</v>
      </c>
      <c r="K2611">
        <v>0</v>
      </c>
      <c r="M2611">
        <v>0</v>
      </c>
      <c r="N2611" t="s">
        <v>18</v>
      </c>
    </row>
    <row r="2612" spans="1:14" x14ac:dyDescent="0.3">
      <c r="A2612" t="s">
        <v>217</v>
      </c>
      <c r="B2612">
        <v>7</v>
      </c>
      <c r="C2612" t="s">
        <v>41</v>
      </c>
      <c r="D2612">
        <v>23623</v>
      </c>
      <c r="E2612" t="s">
        <v>44</v>
      </c>
      <c r="F2612">
        <v>14</v>
      </c>
      <c r="G2612" t="s">
        <v>28</v>
      </c>
      <c r="H2612">
        <v>5513.5439999999999</v>
      </c>
      <c r="I2612">
        <v>0</v>
      </c>
      <c r="J2612">
        <v>298640</v>
      </c>
      <c r="K2612">
        <v>2164392</v>
      </c>
      <c r="M2612">
        <v>13456.56</v>
      </c>
      <c r="N2612" t="s">
        <v>18</v>
      </c>
    </row>
    <row r="2613" spans="1:14" x14ac:dyDescent="0.3">
      <c r="A2613" t="s">
        <v>217</v>
      </c>
      <c r="B2613">
        <v>7</v>
      </c>
      <c r="C2613" t="s">
        <v>56</v>
      </c>
      <c r="D2613">
        <v>19000</v>
      </c>
      <c r="E2613" t="s">
        <v>140</v>
      </c>
      <c r="F2613">
        <v>11</v>
      </c>
      <c r="G2613" t="s">
        <v>127</v>
      </c>
      <c r="H2613">
        <v>0</v>
      </c>
      <c r="I2613">
        <v>0</v>
      </c>
      <c r="J2613">
        <v>5025</v>
      </c>
      <c r="K2613">
        <v>3546</v>
      </c>
      <c r="M2613">
        <v>0</v>
      </c>
      <c r="N2613" t="s">
        <v>18</v>
      </c>
    </row>
    <row r="2614" spans="1:14" x14ac:dyDescent="0.3">
      <c r="A2614" t="s">
        <v>217</v>
      </c>
      <c r="B2614">
        <v>7</v>
      </c>
      <c r="C2614" t="s">
        <v>75</v>
      </c>
      <c r="D2614">
        <v>83160</v>
      </c>
      <c r="E2614" t="s">
        <v>76</v>
      </c>
      <c r="F2614">
        <v>8</v>
      </c>
      <c r="G2614" t="s">
        <v>26</v>
      </c>
      <c r="H2614">
        <v>3933.75</v>
      </c>
      <c r="I2614">
        <v>0</v>
      </c>
      <c r="J2614">
        <v>130025</v>
      </c>
      <c r="K2614">
        <v>854910</v>
      </c>
      <c r="M2614">
        <v>3748.32</v>
      </c>
      <c r="N2614" t="s">
        <v>18</v>
      </c>
    </row>
    <row r="2615" spans="1:14" x14ac:dyDescent="0.3">
      <c r="A2615" t="s">
        <v>217</v>
      </c>
      <c r="B2615">
        <v>7</v>
      </c>
      <c r="C2615" t="s">
        <v>56</v>
      </c>
      <c r="D2615">
        <v>87703</v>
      </c>
      <c r="E2615" t="s">
        <v>59</v>
      </c>
      <c r="F2615">
        <v>9</v>
      </c>
      <c r="G2615" t="s">
        <v>27</v>
      </c>
      <c r="H2615">
        <v>1274.5350000000001</v>
      </c>
      <c r="I2615">
        <v>0</v>
      </c>
      <c r="J2615">
        <v>61495</v>
      </c>
      <c r="K2615">
        <v>425286</v>
      </c>
      <c r="M2615">
        <v>5380.8</v>
      </c>
      <c r="N2615" t="s">
        <v>18</v>
      </c>
    </row>
    <row r="2616" spans="1:14" x14ac:dyDescent="0.3">
      <c r="A2616" t="s">
        <v>217</v>
      </c>
      <c r="B2616">
        <v>7</v>
      </c>
      <c r="C2616" t="s">
        <v>75</v>
      </c>
      <c r="D2616">
        <v>12227</v>
      </c>
      <c r="E2616" t="s">
        <v>77</v>
      </c>
      <c r="F2616">
        <v>14</v>
      </c>
      <c r="G2616" t="s">
        <v>125</v>
      </c>
      <c r="H2616">
        <v>11215.907999999999</v>
      </c>
      <c r="I2616">
        <v>0</v>
      </c>
      <c r="J2616">
        <v>453775</v>
      </c>
      <c r="K2616">
        <v>3589674</v>
      </c>
      <c r="M2616">
        <v>12669.96</v>
      </c>
      <c r="N2616" t="s">
        <v>18</v>
      </c>
    </row>
    <row r="2617" spans="1:14" x14ac:dyDescent="0.3">
      <c r="A2617" t="s">
        <v>217</v>
      </c>
      <c r="B2617">
        <v>7</v>
      </c>
      <c r="C2617" t="s">
        <v>41</v>
      </c>
      <c r="D2617">
        <v>19769</v>
      </c>
      <c r="E2617" t="s">
        <v>45</v>
      </c>
      <c r="F2617">
        <v>3</v>
      </c>
      <c r="G2617" t="s">
        <v>20</v>
      </c>
      <c r="H2617">
        <v>47.204999999999998</v>
      </c>
      <c r="I2617">
        <v>0</v>
      </c>
      <c r="J2617">
        <v>534970</v>
      </c>
      <c r="K2617">
        <v>774444</v>
      </c>
      <c r="M2617">
        <v>820.8</v>
      </c>
      <c r="N2617" t="s">
        <v>18</v>
      </c>
    </row>
    <row r="2618" spans="1:14" x14ac:dyDescent="0.3">
      <c r="A2618" t="s">
        <v>218</v>
      </c>
      <c r="B2618">
        <v>7</v>
      </c>
      <c r="C2618" t="s">
        <v>41</v>
      </c>
      <c r="D2618">
        <v>71991</v>
      </c>
      <c r="E2618" t="s">
        <v>42</v>
      </c>
      <c r="F2618">
        <v>5</v>
      </c>
      <c r="G2618" t="s">
        <v>22</v>
      </c>
      <c r="H2618">
        <v>1960.5809999999999</v>
      </c>
      <c r="I2618">
        <v>0</v>
      </c>
      <c r="J2618">
        <v>141480</v>
      </c>
      <c r="K2618">
        <v>279516</v>
      </c>
      <c r="M2618">
        <v>868.68</v>
      </c>
      <c r="N2618" t="s">
        <v>18</v>
      </c>
    </row>
    <row r="2619" spans="1:14" x14ac:dyDescent="0.3">
      <c r="A2619" t="s">
        <v>218</v>
      </c>
      <c r="B2619">
        <v>7</v>
      </c>
      <c r="C2619" t="s">
        <v>51</v>
      </c>
      <c r="D2619">
        <v>20891</v>
      </c>
      <c r="E2619" t="s">
        <v>53</v>
      </c>
      <c r="F2619">
        <v>5</v>
      </c>
      <c r="G2619" t="s">
        <v>22</v>
      </c>
      <c r="H2619">
        <v>2250.105</v>
      </c>
      <c r="I2619">
        <v>0</v>
      </c>
      <c r="J2619">
        <v>191475</v>
      </c>
      <c r="K2619">
        <v>398913</v>
      </c>
      <c r="M2619">
        <v>898.32</v>
      </c>
      <c r="N2619" t="s">
        <v>18</v>
      </c>
    </row>
    <row r="2620" spans="1:14" x14ac:dyDescent="0.3">
      <c r="A2620" t="s">
        <v>217</v>
      </c>
      <c r="B2620">
        <v>7</v>
      </c>
      <c r="C2620" t="s">
        <v>51</v>
      </c>
      <c r="D2620">
        <v>38560</v>
      </c>
      <c r="E2620" t="s">
        <v>52</v>
      </c>
      <c r="F2620">
        <v>2</v>
      </c>
      <c r="G2620" t="s">
        <v>19</v>
      </c>
      <c r="H2620">
        <v>1831.5540000000001</v>
      </c>
      <c r="I2620">
        <v>0</v>
      </c>
      <c r="J2620">
        <v>99780</v>
      </c>
      <c r="K2620">
        <v>622317</v>
      </c>
      <c r="M2620">
        <v>684</v>
      </c>
      <c r="N2620" t="s">
        <v>18</v>
      </c>
    </row>
    <row r="2621" spans="1:14" x14ac:dyDescent="0.3">
      <c r="A2621" t="s">
        <v>217</v>
      </c>
      <c r="B2621">
        <v>7</v>
      </c>
      <c r="C2621" t="s">
        <v>41</v>
      </c>
      <c r="D2621">
        <v>86208</v>
      </c>
      <c r="E2621" t="s">
        <v>43</v>
      </c>
      <c r="F2621">
        <v>11</v>
      </c>
      <c r="G2621" t="s">
        <v>127</v>
      </c>
      <c r="H2621">
        <v>758.42700000000002</v>
      </c>
      <c r="I2621">
        <v>0</v>
      </c>
      <c r="J2621">
        <v>199670</v>
      </c>
      <c r="K2621">
        <v>681672</v>
      </c>
      <c r="M2621">
        <v>0</v>
      </c>
      <c r="N2621" t="s">
        <v>39</v>
      </c>
    </row>
    <row r="2622" spans="1:14" x14ac:dyDescent="0.3">
      <c r="A2622" t="s">
        <v>217</v>
      </c>
      <c r="B2622">
        <v>7</v>
      </c>
      <c r="C2622" t="s">
        <v>75</v>
      </c>
      <c r="D2622">
        <v>94882</v>
      </c>
      <c r="E2622" t="s">
        <v>78</v>
      </c>
      <c r="F2622">
        <v>9</v>
      </c>
      <c r="G2622" t="s">
        <v>27</v>
      </c>
      <c r="H2622">
        <v>2505.0120000000002</v>
      </c>
      <c r="I2622">
        <v>0</v>
      </c>
      <c r="J2622">
        <v>97760</v>
      </c>
      <c r="K2622">
        <v>692784</v>
      </c>
      <c r="M2622">
        <v>5583.72</v>
      </c>
      <c r="N2622" t="s">
        <v>39</v>
      </c>
    </row>
    <row r="2623" spans="1:14" x14ac:dyDescent="0.3">
      <c r="A2623" t="s">
        <v>217</v>
      </c>
      <c r="B2623">
        <v>7</v>
      </c>
      <c r="C2623" t="s">
        <v>51</v>
      </c>
      <c r="D2623">
        <v>20891</v>
      </c>
      <c r="E2623" t="s">
        <v>53</v>
      </c>
      <c r="F2623">
        <v>14</v>
      </c>
      <c r="G2623" t="s">
        <v>28</v>
      </c>
      <c r="H2623">
        <v>6715.6980000000003</v>
      </c>
      <c r="I2623">
        <v>0</v>
      </c>
      <c r="J2623">
        <v>235935</v>
      </c>
      <c r="K2623">
        <v>1900956</v>
      </c>
      <c r="M2623">
        <v>16349.88</v>
      </c>
      <c r="N2623" t="s">
        <v>18</v>
      </c>
    </row>
    <row r="2624" spans="1:14" x14ac:dyDescent="0.3">
      <c r="A2624" t="s">
        <v>217</v>
      </c>
      <c r="B2624">
        <v>7</v>
      </c>
      <c r="C2624" t="s">
        <v>68</v>
      </c>
      <c r="D2624">
        <v>78325</v>
      </c>
      <c r="E2624" t="s">
        <v>74</v>
      </c>
      <c r="F2624">
        <v>11</v>
      </c>
      <c r="G2624" t="s">
        <v>32</v>
      </c>
      <c r="H2624">
        <v>0</v>
      </c>
      <c r="I2624">
        <v>0</v>
      </c>
      <c r="J2624">
        <v>0</v>
      </c>
      <c r="K2624">
        <v>0</v>
      </c>
      <c r="M2624">
        <v>0</v>
      </c>
      <c r="N2624" t="s">
        <v>18</v>
      </c>
    </row>
    <row r="2625" spans="1:14" x14ac:dyDescent="0.3">
      <c r="A2625" t="s">
        <v>217</v>
      </c>
      <c r="B2625">
        <v>7</v>
      </c>
      <c r="C2625" t="s">
        <v>93</v>
      </c>
      <c r="D2625">
        <v>81473</v>
      </c>
      <c r="E2625" t="s">
        <v>94</v>
      </c>
      <c r="F2625">
        <v>14</v>
      </c>
      <c r="G2625" t="s">
        <v>28</v>
      </c>
      <c r="H2625">
        <v>17053.593000000001</v>
      </c>
      <c r="I2625">
        <v>0</v>
      </c>
      <c r="J2625">
        <v>539070</v>
      </c>
      <c r="M2625">
        <v>15467.52</v>
      </c>
      <c r="N2625" t="s">
        <v>18</v>
      </c>
    </row>
    <row r="2626" spans="1:14" x14ac:dyDescent="0.3">
      <c r="A2626" t="s">
        <v>217</v>
      </c>
      <c r="B2626">
        <v>7</v>
      </c>
      <c r="C2626" t="s">
        <v>82</v>
      </c>
      <c r="D2626">
        <v>98422</v>
      </c>
      <c r="E2626" t="s">
        <v>83</v>
      </c>
      <c r="F2626">
        <v>9</v>
      </c>
      <c r="G2626" t="s">
        <v>27</v>
      </c>
      <c r="H2626">
        <v>2725.3020000000001</v>
      </c>
      <c r="I2626">
        <v>0</v>
      </c>
      <c r="J2626">
        <v>68645</v>
      </c>
      <c r="K2626">
        <v>516108</v>
      </c>
      <c r="M2626">
        <v>4477.92</v>
      </c>
      <c r="N2626" t="s">
        <v>39</v>
      </c>
    </row>
    <row r="2627" spans="1:14" x14ac:dyDescent="0.3">
      <c r="A2627" t="s">
        <v>217</v>
      </c>
      <c r="B2627">
        <v>7</v>
      </c>
      <c r="C2627" t="s">
        <v>75</v>
      </c>
      <c r="D2627">
        <v>42367</v>
      </c>
      <c r="E2627" t="s">
        <v>80</v>
      </c>
      <c r="F2627">
        <v>2</v>
      </c>
      <c r="G2627" t="s">
        <v>19</v>
      </c>
      <c r="H2627">
        <v>2618.3040000000001</v>
      </c>
      <c r="I2627">
        <v>0</v>
      </c>
      <c r="J2627">
        <v>186820</v>
      </c>
      <c r="K2627">
        <v>1065786</v>
      </c>
      <c r="M2627">
        <v>599.64</v>
      </c>
      <c r="N2627" t="s">
        <v>18</v>
      </c>
    </row>
    <row r="2628" spans="1:14" x14ac:dyDescent="0.3">
      <c r="A2628" t="s">
        <v>217</v>
      </c>
      <c r="B2628">
        <v>7</v>
      </c>
      <c r="C2628" t="s">
        <v>93</v>
      </c>
      <c r="D2628">
        <v>81473</v>
      </c>
      <c r="E2628" t="s">
        <v>94</v>
      </c>
      <c r="F2628">
        <v>8</v>
      </c>
      <c r="G2628" t="s">
        <v>26</v>
      </c>
      <c r="H2628">
        <v>1878.759</v>
      </c>
      <c r="I2628">
        <v>0</v>
      </c>
      <c r="J2628">
        <v>93735</v>
      </c>
      <c r="K2628">
        <v>752898</v>
      </c>
      <c r="M2628">
        <v>3816.72</v>
      </c>
      <c r="N2628" t="s">
        <v>18</v>
      </c>
    </row>
    <row r="2629" spans="1:14" x14ac:dyDescent="0.3">
      <c r="A2629" t="s">
        <v>217</v>
      </c>
      <c r="B2629">
        <v>7</v>
      </c>
      <c r="C2629" t="s">
        <v>41</v>
      </c>
      <c r="D2629">
        <v>19769</v>
      </c>
      <c r="E2629" t="s">
        <v>45</v>
      </c>
      <c r="F2629">
        <v>13</v>
      </c>
      <c r="G2629" t="s">
        <v>24</v>
      </c>
      <c r="H2629">
        <v>16285.725</v>
      </c>
      <c r="I2629">
        <v>0</v>
      </c>
      <c r="J2629">
        <v>3823270</v>
      </c>
      <c r="K2629">
        <v>14817540</v>
      </c>
      <c r="M2629">
        <v>14726.52</v>
      </c>
      <c r="N2629" t="s">
        <v>18</v>
      </c>
    </row>
    <row r="2630" spans="1:14" x14ac:dyDescent="0.3">
      <c r="A2630" t="s">
        <v>217</v>
      </c>
      <c r="B2630">
        <v>7</v>
      </c>
      <c r="C2630" t="s">
        <v>61</v>
      </c>
      <c r="E2630" t="s">
        <v>222</v>
      </c>
      <c r="F2630">
        <v>5</v>
      </c>
      <c r="G2630" t="s">
        <v>190</v>
      </c>
      <c r="H2630">
        <v>2316.192</v>
      </c>
      <c r="I2630">
        <v>0</v>
      </c>
      <c r="J2630">
        <v>227290</v>
      </c>
      <c r="K2630">
        <v>508785</v>
      </c>
      <c r="M2630">
        <v>1014.6</v>
      </c>
      <c r="N2630" t="s">
        <v>18</v>
      </c>
    </row>
    <row r="2631" spans="1:14" x14ac:dyDescent="0.3">
      <c r="A2631" t="s">
        <v>217</v>
      </c>
      <c r="B2631">
        <v>7</v>
      </c>
      <c r="C2631" t="s">
        <v>68</v>
      </c>
      <c r="D2631">
        <v>77348</v>
      </c>
      <c r="E2631" t="s">
        <v>165</v>
      </c>
      <c r="F2631">
        <v>15</v>
      </c>
      <c r="G2631" t="s">
        <v>122</v>
      </c>
      <c r="H2631">
        <v>6212.1779999999999</v>
      </c>
      <c r="I2631">
        <v>0</v>
      </c>
      <c r="J2631">
        <v>150</v>
      </c>
      <c r="K2631">
        <v>0</v>
      </c>
      <c r="M2631">
        <v>0</v>
      </c>
      <c r="N2631" t="s">
        <v>39</v>
      </c>
    </row>
    <row r="2632" spans="1:14" x14ac:dyDescent="0.3">
      <c r="A2632" t="s">
        <v>217</v>
      </c>
      <c r="B2632">
        <v>7</v>
      </c>
      <c r="C2632" t="s">
        <v>15</v>
      </c>
      <c r="D2632">
        <v>73949</v>
      </c>
      <c r="E2632" t="s">
        <v>38</v>
      </c>
      <c r="F2632">
        <v>6</v>
      </c>
      <c r="G2632" t="s">
        <v>23</v>
      </c>
      <c r="H2632">
        <v>9469.3230000000003</v>
      </c>
      <c r="I2632">
        <v>0</v>
      </c>
      <c r="J2632">
        <v>1990545</v>
      </c>
      <c r="K2632">
        <v>9457398</v>
      </c>
      <c r="M2632">
        <v>9965.8799999999992</v>
      </c>
      <c r="N2632" t="s">
        <v>39</v>
      </c>
    </row>
    <row r="2633" spans="1:14" x14ac:dyDescent="0.3">
      <c r="A2633" t="s">
        <v>217</v>
      </c>
      <c r="B2633">
        <v>7</v>
      </c>
      <c r="C2633" t="s">
        <v>15</v>
      </c>
      <c r="D2633">
        <v>88253</v>
      </c>
      <c r="E2633" t="s">
        <v>16</v>
      </c>
      <c r="F2633">
        <v>4</v>
      </c>
      <c r="G2633" t="s">
        <v>21</v>
      </c>
      <c r="H2633">
        <v>1586.088</v>
      </c>
      <c r="I2633">
        <v>0</v>
      </c>
      <c r="J2633">
        <v>385965</v>
      </c>
      <c r="K2633">
        <v>650184</v>
      </c>
      <c r="M2633">
        <v>1012.32</v>
      </c>
      <c r="N2633" t="s">
        <v>18</v>
      </c>
    </row>
    <row r="2634" spans="1:14" x14ac:dyDescent="0.3">
      <c r="A2634" t="s">
        <v>217</v>
      </c>
      <c r="B2634">
        <v>7</v>
      </c>
      <c r="C2634" t="s">
        <v>68</v>
      </c>
      <c r="D2634">
        <v>78450</v>
      </c>
      <c r="E2634" t="s">
        <v>69</v>
      </c>
      <c r="F2634">
        <v>4</v>
      </c>
      <c r="G2634" t="s">
        <v>21</v>
      </c>
      <c r="H2634">
        <v>1384.68</v>
      </c>
      <c r="I2634">
        <v>0</v>
      </c>
      <c r="J2634">
        <v>484740</v>
      </c>
      <c r="K2634">
        <v>968955</v>
      </c>
      <c r="M2634">
        <v>752.4</v>
      </c>
      <c r="N2634" t="s">
        <v>39</v>
      </c>
    </row>
    <row r="2635" spans="1:14" x14ac:dyDescent="0.3">
      <c r="A2635" t="s">
        <v>218</v>
      </c>
      <c r="B2635">
        <v>7</v>
      </c>
      <c r="C2635" t="s">
        <v>51</v>
      </c>
      <c r="D2635">
        <v>20891</v>
      </c>
      <c r="E2635" t="s">
        <v>53</v>
      </c>
      <c r="F2635">
        <v>7</v>
      </c>
      <c r="G2635" t="s">
        <v>25</v>
      </c>
      <c r="H2635">
        <v>4075.3649999999998</v>
      </c>
      <c r="I2635">
        <v>0</v>
      </c>
      <c r="J2635">
        <v>140560</v>
      </c>
      <c r="K2635">
        <v>1117317</v>
      </c>
      <c r="M2635">
        <v>5633.88</v>
      </c>
      <c r="N2635" t="s">
        <v>18</v>
      </c>
    </row>
    <row r="2636" spans="1:14" x14ac:dyDescent="0.3">
      <c r="A2636" t="s">
        <v>217</v>
      </c>
      <c r="B2636">
        <v>7</v>
      </c>
      <c r="C2636" t="s">
        <v>15</v>
      </c>
      <c r="D2636">
        <v>38976</v>
      </c>
      <c r="E2636" t="s">
        <v>35</v>
      </c>
      <c r="F2636">
        <v>12</v>
      </c>
      <c r="G2636" t="s">
        <v>30</v>
      </c>
      <c r="H2636">
        <v>11392.14</v>
      </c>
      <c r="I2636">
        <v>0</v>
      </c>
      <c r="J2636">
        <v>8154570</v>
      </c>
      <c r="K2636">
        <v>27167844</v>
      </c>
      <c r="M2636">
        <v>31831.08</v>
      </c>
      <c r="N2636" t="s">
        <v>18</v>
      </c>
    </row>
    <row r="2637" spans="1:14" x14ac:dyDescent="0.3">
      <c r="A2637" t="s">
        <v>217</v>
      </c>
      <c r="B2637">
        <v>7</v>
      </c>
      <c r="C2637" t="s">
        <v>68</v>
      </c>
      <c r="D2637">
        <v>78450</v>
      </c>
      <c r="E2637" t="s">
        <v>69</v>
      </c>
      <c r="F2637">
        <v>6</v>
      </c>
      <c r="G2637" t="s">
        <v>134</v>
      </c>
      <c r="H2637">
        <v>7729.0320000000002</v>
      </c>
      <c r="I2637">
        <v>0</v>
      </c>
      <c r="J2637">
        <v>1689160</v>
      </c>
      <c r="K2637">
        <v>6290448</v>
      </c>
      <c r="M2637">
        <v>10953.12</v>
      </c>
      <c r="N2637" t="s">
        <v>39</v>
      </c>
    </row>
    <row r="2638" spans="1:14" x14ac:dyDescent="0.3">
      <c r="A2638" t="s">
        <v>217</v>
      </c>
      <c r="B2638">
        <v>7</v>
      </c>
      <c r="C2638" t="s">
        <v>15</v>
      </c>
      <c r="D2638">
        <v>18808</v>
      </c>
      <c r="E2638" t="s">
        <v>40</v>
      </c>
      <c r="F2638">
        <v>15</v>
      </c>
      <c r="G2638" t="s">
        <v>29</v>
      </c>
      <c r="H2638">
        <v>3493.17</v>
      </c>
      <c r="I2638">
        <v>0</v>
      </c>
      <c r="J2638">
        <v>25</v>
      </c>
      <c r="K2638">
        <v>0</v>
      </c>
      <c r="M2638">
        <v>0</v>
      </c>
      <c r="N2638" t="s">
        <v>39</v>
      </c>
    </row>
    <row r="2639" spans="1:14" x14ac:dyDescent="0.3">
      <c r="A2639" t="s">
        <v>217</v>
      </c>
      <c r="B2639">
        <v>7</v>
      </c>
      <c r="C2639" t="s">
        <v>75</v>
      </c>
      <c r="D2639">
        <v>12227</v>
      </c>
      <c r="E2639" t="s">
        <v>77</v>
      </c>
      <c r="F2639">
        <v>16</v>
      </c>
      <c r="G2639" t="s">
        <v>31</v>
      </c>
      <c r="H2639">
        <v>3883.3980000000001</v>
      </c>
      <c r="I2639">
        <v>0</v>
      </c>
      <c r="J2639">
        <v>165</v>
      </c>
      <c r="K2639">
        <v>0</v>
      </c>
      <c r="M2639">
        <v>0</v>
      </c>
      <c r="N2639" t="s">
        <v>18</v>
      </c>
    </row>
    <row r="2640" spans="1:14" x14ac:dyDescent="0.3">
      <c r="A2640" t="s">
        <v>217</v>
      </c>
      <c r="B2640">
        <v>7</v>
      </c>
      <c r="C2640" t="s">
        <v>51</v>
      </c>
      <c r="E2640" t="s">
        <v>52</v>
      </c>
      <c r="F2640">
        <v>5</v>
      </c>
      <c r="G2640" t="s">
        <v>22</v>
      </c>
      <c r="H2640">
        <v>2781.9479999999999</v>
      </c>
      <c r="I2640">
        <v>0</v>
      </c>
      <c r="J2640">
        <v>177790</v>
      </c>
      <c r="K2640">
        <v>453996</v>
      </c>
      <c r="M2640">
        <v>1144.56</v>
      </c>
      <c r="N2640" t="s">
        <v>18</v>
      </c>
    </row>
    <row r="2641" spans="1:14" x14ac:dyDescent="0.3">
      <c r="A2641" t="s">
        <v>217</v>
      </c>
      <c r="B2641">
        <v>7</v>
      </c>
      <c r="C2641" t="s">
        <v>61</v>
      </c>
      <c r="D2641">
        <v>16927</v>
      </c>
      <c r="E2641" t="s">
        <v>64</v>
      </c>
      <c r="F2641">
        <v>18</v>
      </c>
      <c r="G2641" t="s">
        <v>34</v>
      </c>
      <c r="H2641">
        <v>41892.864000000001</v>
      </c>
      <c r="I2641">
        <v>42</v>
      </c>
      <c r="J2641">
        <v>4656235</v>
      </c>
      <c r="K2641">
        <v>14127042</v>
      </c>
      <c r="M2641">
        <v>30732.12</v>
      </c>
      <c r="N2641" t="s">
        <v>18</v>
      </c>
    </row>
    <row r="2642" spans="1:14" x14ac:dyDescent="0.3">
      <c r="A2642" t="s">
        <v>217</v>
      </c>
      <c r="B2642">
        <v>7</v>
      </c>
      <c r="C2642" t="s">
        <v>51</v>
      </c>
      <c r="D2642">
        <v>20891</v>
      </c>
      <c r="E2642" t="s">
        <v>53</v>
      </c>
      <c r="F2642">
        <v>1</v>
      </c>
      <c r="G2642" t="s">
        <v>17</v>
      </c>
      <c r="H2642">
        <v>1863.0239999999999</v>
      </c>
      <c r="I2642">
        <v>0</v>
      </c>
      <c r="J2642">
        <v>428620</v>
      </c>
      <c r="K2642">
        <v>1621116</v>
      </c>
      <c r="M2642">
        <v>827.64</v>
      </c>
      <c r="N2642" t="s">
        <v>18</v>
      </c>
    </row>
    <row r="2643" spans="1:14" x14ac:dyDescent="0.3">
      <c r="A2643" t="s">
        <v>217</v>
      </c>
      <c r="B2643">
        <v>7</v>
      </c>
      <c r="C2643" t="s">
        <v>41</v>
      </c>
      <c r="D2643">
        <v>86208</v>
      </c>
      <c r="E2643" t="s">
        <v>223</v>
      </c>
      <c r="F2643">
        <v>13</v>
      </c>
      <c r="G2643" t="s">
        <v>101</v>
      </c>
      <c r="H2643">
        <v>11892.513000000001</v>
      </c>
      <c r="I2643">
        <v>0</v>
      </c>
      <c r="J2643">
        <v>2305210</v>
      </c>
      <c r="K2643">
        <v>6706584</v>
      </c>
      <c r="M2643">
        <v>14243.16</v>
      </c>
      <c r="N2643" t="s">
        <v>39</v>
      </c>
    </row>
    <row r="2644" spans="1:14" x14ac:dyDescent="0.3">
      <c r="A2644" t="s">
        <v>217</v>
      </c>
      <c r="B2644">
        <v>7</v>
      </c>
      <c r="C2644" t="s">
        <v>68</v>
      </c>
      <c r="D2644">
        <v>64983</v>
      </c>
      <c r="E2644" t="s">
        <v>71</v>
      </c>
      <c r="F2644">
        <v>5</v>
      </c>
      <c r="G2644" t="s">
        <v>22</v>
      </c>
      <c r="H2644">
        <v>2020.374</v>
      </c>
      <c r="I2644">
        <v>0</v>
      </c>
      <c r="J2644">
        <v>248775</v>
      </c>
      <c r="K2644">
        <v>655014</v>
      </c>
      <c r="M2644">
        <v>1007.76</v>
      </c>
      <c r="N2644" t="s">
        <v>72</v>
      </c>
    </row>
    <row r="2645" spans="1:14" x14ac:dyDescent="0.3">
      <c r="A2645" t="s">
        <v>217</v>
      </c>
      <c r="B2645">
        <v>7</v>
      </c>
      <c r="C2645" t="s">
        <v>56</v>
      </c>
      <c r="D2645">
        <v>19000</v>
      </c>
      <c r="E2645" t="s">
        <v>60</v>
      </c>
      <c r="F2645">
        <v>9</v>
      </c>
      <c r="G2645" t="s">
        <v>27</v>
      </c>
      <c r="H2645">
        <v>1217.8889999999999</v>
      </c>
      <c r="I2645">
        <v>0</v>
      </c>
      <c r="J2645">
        <v>40460</v>
      </c>
      <c r="K2645">
        <v>267114</v>
      </c>
      <c r="M2645">
        <v>3096.24</v>
      </c>
      <c r="N2645" t="s">
        <v>18</v>
      </c>
    </row>
    <row r="2646" spans="1:14" x14ac:dyDescent="0.3">
      <c r="A2646" t="s">
        <v>217</v>
      </c>
      <c r="B2646">
        <v>7</v>
      </c>
      <c r="C2646" t="s">
        <v>75</v>
      </c>
      <c r="D2646">
        <v>94882</v>
      </c>
      <c r="E2646" t="s">
        <v>78</v>
      </c>
      <c r="F2646">
        <v>5</v>
      </c>
      <c r="G2646" t="s">
        <v>22</v>
      </c>
      <c r="H2646">
        <v>4289.3609999999999</v>
      </c>
      <c r="I2646">
        <v>0</v>
      </c>
      <c r="J2646">
        <v>308485</v>
      </c>
      <c r="K2646">
        <v>647034</v>
      </c>
      <c r="M2646">
        <v>996.36</v>
      </c>
      <c r="N2646" t="s">
        <v>39</v>
      </c>
    </row>
    <row r="2647" spans="1:14" x14ac:dyDescent="0.3">
      <c r="A2647" t="s">
        <v>217</v>
      </c>
      <c r="B2647">
        <v>7</v>
      </c>
      <c r="C2647" t="s">
        <v>89</v>
      </c>
      <c r="D2647">
        <v>73762</v>
      </c>
      <c r="E2647" t="s">
        <v>224</v>
      </c>
      <c r="F2647">
        <v>13</v>
      </c>
      <c r="G2647" t="s">
        <v>101</v>
      </c>
      <c r="H2647">
        <v>32083.665000000001</v>
      </c>
      <c r="I2647">
        <v>0</v>
      </c>
      <c r="J2647">
        <v>6240880</v>
      </c>
      <c r="K2647">
        <v>21131184</v>
      </c>
      <c r="M2647">
        <v>19448.400000000001</v>
      </c>
      <c r="N2647" t="s">
        <v>18</v>
      </c>
    </row>
    <row r="2648" spans="1:14" x14ac:dyDescent="0.3">
      <c r="A2648" t="s">
        <v>217</v>
      </c>
      <c r="B2648">
        <v>7</v>
      </c>
      <c r="C2648" t="s">
        <v>15</v>
      </c>
      <c r="D2648">
        <v>17647</v>
      </c>
      <c r="E2648" t="s">
        <v>36</v>
      </c>
      <c r="F2648">
        <v>7</v>
      </c>
      <c r="G2648" t="s">
        <v>166</v>
      </c>
      <c r="H2648">
        <v>9623.5259999999998</v>
      </c>
      <c r="I2648">
        <v>0</v>
      </c>
      <c r="J2648">
        <v>272825</v>
      </c>
      <c r="K2648">
        <v>2293083</v>
      </c>
      <c r="M2648">
        <v>7758.84</v>
      </c>
      <c r="N2648" t="s">
        <v>18</v>
      </c>
    </row>
    <row r="2649" spans="1:14" x14ac:dyDescent="0.3">
      <c r="A2649" t="s">
        <v>217</v>
      </c>
      <c r="B2649">
        <v>7</v>
      </c>
      <c r="C2649" t="s">
        <v>89</v>
      </c>
      <c r="D2649">
        <v>19340</v>
      </c>
      <c r="E2649" t="s">
        <v>90</v>
      </c>
      <c r="F2649">
        <v>11</v>
      </c>
      <c r="G2649" t="s">
        <v>32</v>
      </c>
      <c r="H2649">
        <v>815.07299999999998</v>
      </c>
      <c r="I2649">
        <v>0</v>
      </c>
      <c r="J2649">
        <v>0</v>
      </c>
      <c r="K2649">
        <v>0</v>
      </c>
      <c r="M2649">
        <v>0</v>
      </c>
      <c r="N2649" t="s">
        <v>18</v>
      </c>
    </row>
    <row r="2650" spans="1:14" x14ac:dyDescent="0.3">
      <c r="A2650" t="s">
        <v>217</v>
      </c>
      <c r="B2650">
        <v>7</v>
      </c>
      <c r="C2650" t="s">
        <v>15</v>
      </c>
      <c r="D2650">
        <v>18808</v>
      </c>
      <c r="E2650" t="s">
        <v>40</v>
      </c>
      <c r="F2650">
        <v>6</v>
      </c>
      <c r="G2650" t="s">
        <v>23</v>
      </c>
      <c r="H2650">
        <v>6514.29</v>
      </c>
      <c r="I2650">
        <v>0</v>
      </c>
      <c r="J2650">
        <v>1555020</v>
      </c>
      <c r="K2650">
        <v>6219969</v>
      </c>
      <c r="M2650">
        <v>8595.6</v>
      </c>
      <c r="N2650" t="s">
        <v>39</v>
      </c>
    </row>
    <row r="2651" spans="1:14" x14ac:dyDescent="0.3">
      <c r="A2651" t="s">
        <v>217</v>
      </c>
      <c r="B2651">
        <v>7</v>
      </c>
      <c r="C2651" t="s">
        <v>82</v>
      </c>
      <c r="D2651">
        <v>63354</v>
      </c>
      <c r="E2651" t="s">
        <v>85</v>
      </c>
      <c r="F2651">
        <v>1</v>
      </c>
      <c r="G2651" t="s">
        <v>17</v>
      </c>
      <c r="H2651">
        <v>4100.5410000000002</v>
      </c>
      <c r="I2651">
        <v>0</v>
      </c>
      <c r="J2651">
        <v>496300</v>
      </c>
      <c r="K2651">
        <v>2070840</v>
      </c>
      <c r="M2651">
        <v>982.68</v>
      </c>
      <c r="N2651" t="s">
        <v>18</v>
      </c>
    </row>
    <row r="2652" spans="1:14" x14ac:dyDescent="0.3">
      <c r="A2652" t="s">
        <v>217</v>
      </c>
      <c r="B2652">
        <v>7</v>
      </c>
      <c r="C2652" t="s">
        <v>15</v>
      </c>
      <c r="D2652">
        <v>22117</v>
      </c>
      <c r="E2652" t="s">
        <v>37</v>
      </c>
      <c r="F2652">
        <v>11</v>
      </c>
      <c r="G2652" t="s">
        <v>32</v>
      </c>
      <c r="H2652">
        <v>6696.8159999999998</v>
      </c>
      <c r="I2652">
        <v>0</v>
      </c>
      <c r="J2652">
        <v>902000</v>
      </c>
      <c r="K2652">
        <v>2792964</v>
      </c>
      <c r="M2652">
        <v>0</v>
      </c>
      <c r="N2652" t="s">
        <v>18</v>
      </c>
    </row>
    <row r="2653" spans="1:14" x14ac:dyDescent="0.3">
      <c r="A2653" t="s">
        <v>217</v>
      </c>
      <c r="B2653">
        <v>7</v>
      </c>
      <c r="C2653" t="s">
        <v>61</v>
      </c>
      <c r="D2653">
        <v>16927</v>
      </c>
      <c r="E2653" t="s">
        <v>64</v>
      </c>
      <c r="F2653">
        <v>5</v>
      </c>
      <c r="G2653" t="s">
        <v>190</v>
      </c>
      <c r="H2653">
        <v>2306.7510000000002</v>
      </c>
      <c r="I2653">
        <v>0</v>
      </c>
      <c r="J2653">
        <v>250915</v>
      </c>
      <c r="K2653">
        <v>475470</v>
      </c>
      <c r="M2653">
        <v>930.24</v>
      </c>
      <c r="N2653" t="s">
        <v>18</v>
      </c>
    </row>
    <row r="2654" spans="1:14" x14ac:dyDescent="0.3">
      <c r="A2654" t="s">
        <v>218</v>
      </c>
      <c r="B2654">
        <v>7</v>
      </c>
      <c r="C2654" t="s">
        <v>15</v>
      </c>
      <c r="D2654">
        <v>17647</v>
      </c>
      <c r="E2654" t="s">
        <v>36</v>
      </c>
      <c r="F2654">
        <v>6</v>
      </c>
      <c r="G2654" t="s">
        <v>115</v>
      </c>
      <c r="H2654">
        <v>13340.133</v>
      </c>
      <c r="I2654">
        <v>714</v>
      </c>
      <c r="J2654">
        <v>3257880</v>
      </c>
      <c r="K2654">
        <v>10849629</v>
      </c>
      <c r="M2654">
        <v>13764.36</v>
      </c>
      <c r="N2654" t="s">
        <v>18</v>
      </c>
    </row>
    <row r="2655" spans="1:14" x14ac:dyDescent="0.3">
      <c r="A2655" t="s">
        <v>217</v>
      </c>
      <c r="B2655">
        <v>7</v>
      </c>
      <c r="C2655" t="s">
        <v>56</v>
      </c>
      <c r="D2655">
        <v>19000</v>
      </c>
      <c r="E2655" t="s">
        <v>60</v>
      </c>
      <c r="F2655">
        <v>1</v>
      </c>
      <c r="G2655" t="s">
        <v>17</v>
      </c>
      <c r="H2655">
        <v>3373.5839999999998</v>
      </c>
      <c r="I2655">
        <v>0</v>
      </c>
      <c r="J2655">
        <v>442565</v>
      </c>
      <c r="K2655">
        <v>2003868</v>
      </c>
      <c r="M2655">
        <v>1190.1600000000001</v>
      </c>
      <c r="N2655" t="s">
        <v>18</v>
      </c>
    </row>
    <row r="2656" spans="1:14" x14ac:dyDescent="0.3">
      <c r="A2656" t="s">
        <v>217</v>
      </c>
      <c r="B2656">
        <v>7</v>
      </c>
      <c r="C2656" t="s">
        <v>93</v>
      </c>
      <c r="D2656">
        <v>81473</v>
      </c>
      <c r="E2656" t="s">
        <v>94</v>
      </c>
      <c r="F2656">
        <v>5</v>
      </c>
      <c r="G2656" t="s">
        <v>22</v>
      </c>
      <c r="H2656">
        <v>4965.9660000000003</v>
      </c>
      <c r="I2656">
        <v>0</v>
      </c>
      <c r="J2656">
        <v>474070</v>
      </c>
      <c r="K2656">
        <v>971313</v>
      </c>
      <c r="M2656">
        <v>1771.56</v>
      </c>
      <c r="N2656" t="s">
        <v>18</v>
      </c>
    </row>
    <row r="2657" spans="1:14" x14ac:dyDescent="0.3">
      <c r="A2657" t="s">
        <v>217</v>
      </c>
      <c r="B2657">
        <v>7</v>
      </c>
      <c r="C2657" t="s">
        <v>51</v>
      </c>
      <c r="D2657">
        <v>38560</v>
      </c>
      <c r="E2657" t="s">
        <v>52</v>
      </c>
      <c r="F2657">
        <v>13</v>
      </c>
      <c r="G2657" t="s">
        <v>24</v>
      </c>
      <c r="H2657">
        <v>15999.348</v>
      </c>
      <c r="I2657">
        <v>0</v>
      </c>
      <c r="J2657">
        <v>3512340</v>
      </c>
      <c r="K2657">
        <v>16450473</v>
      </c>
      <c r="M2657">
        <v>17473.919999999998</v>
      </c>
      <c r="N2657" t="s">
        <v>18</v>
      </c>
    </row>
    <row r="2658" spans="1:14" x14ac:dyDescent="0.3">
      <c r="A2658" t="s">
        <v>217</v>
      </c>
      <c r="B2658">
        <v>7</v>
      </c>
      <c r="C2658" t="s">
        <v>46</v>
      </c>
      <c r="D2658">
        <v>93033</v>
      </c>
      <c r="E2658" t="s">
        <v>225</v>
      </c>
      <c r="F2658">
        <v>5</v>
      </c>
      <c r="G2658" t="s">
        <v>141</v>
      </c>
      <c r="H2658">
        <v>1800.0840000000001</v>
      </c>
      <c r="I2658">
        <v>0</v>
      </c>
      <c r="J2658">
        <v>196630</v>
      </c>
      <c r="K2658">
        <v>405594</v>
      </c>
      <c r="M2658">
        <v>1169.6400000000001</v>
      </c>
      <c r="N2658" t="s">
        <v>18</v>
      </c>
    </row>
    <row r="2659" spans="1:14" x14ac:dyDescent="0.3">
      <c r="A2659" t="s">
        <v>217</v>
      </c>
      <c r="B2659">
        <v>7</v>
      </c>
      <c r="C2659" t="s">
        <v>15</v>
      </c>
      <c r="D2659">
        <v>73949</v>
      </c>
      <c r="E2659" t="s">
        <v>38</v>
      </c>
      <c r="F2659">
        <v>17</v>
      </c>
      <c r="G2659" t="s">
        <v>33</v>
      </c>
      <c r="H2659">
        <v>2341.3679999999999</v>
      </c>
      <c r="I2659">
        <v>0</v>
      </c>
      <c r="J2659">
        <v>20</v>
      </c>
      <c r="K2659">
        <v>0</v>
      </c>
      <c r="M2659">
        <v>0</v>
      </c>
      <c r="N2659" t="s">
        <v>39</v>
      </c>
    </row>
    <row r="2660" spans="1:14" x14ac:dyDescent="0.3">
      <c r="A2660" t="s">
        <v>217</v>
      </c>
      <c r="B2660">
        <v>7</v>
      </c>
      <c r="C2660" t="s">
        <v>75</v>
      </c>
      <c r="D2660">
        <v>12227</v>
      </c>
      <c r="E2660" t="s">
        <v>77</v>
      </c>
      <c r="F2660">
        <v>8</v>
      </c>
      <c r="G2660" t="s">
        <v>26</v>
      </c>
      <c r="H2660">
        <v>1925.9639999999999</v>
      </c>
      <c r="I2660">
        <v>0</v>
      </c>
      <c r="J2660">
        <v>102355</v>
      </c>
      <c r="K2660">
        <v>796179</v>
      </c>
      <c r="M2660">
        <v>3488.4</v>
      </c>
      <c r="N2660" t="s">
        <v>18</v>
      </c>
    </row>
    <row r="2661" spans="1:14" x14ac:dyDescent="0.3">
      <c r="A2661" t="s">
        <v>217</v>
      </c>
      <c r="B2661">
        <v>7</v>
      </c>
      <c r="C2661" t="s">
        <v>41</v>
      </c>
      <c r="D2661">
        <v>86208</v>
      </c>
      <c r="E2661" t="s">
        <v>43</v>
      </c>
      <c r="F2661">
        <v>5</v>
      </c>
      <c r="G2661" t="s">
        <v>22</v>
      </c>
      <c r="H2661">
        <v>1261.9469999999999</v>
      </c>
      <c r="I2661">
        <v>0</v>
      </c>
      <c r="J2661">
        <v>122860</v>
      </c>
      <c r="K2661">
        <v>302103</v>
      </c>
      <c r="M2661">
        <v>1062.48</v>
      </c>
      <c r="N2661" t="s">
        <v>39</v>
      </c>
    </row>
    <row r="2662" spans="1:14" x14ac:dyDescent="0.3">
      <c r="A2662" t="s">
        <v>217</v>
      </c>
      <c r="B2662">
        <v>7</v>
      </c>
      <c r="C2662" t="s">
        <v>93</v>
      </c>
      <c r="D2662">
        <v>90992</v>
      </c>
      <c r="E2662" t="s">
        <v>108</v>
      </c>
      <c r="F2662">
        <v>8</v>
      </c>
      <c r="G2662" t="s">
        <v>128</v>
      </c>
      <c r="H2662">
        <v>1504.2660000000001</v>
      </c>
      <c r="I2662">
        <v>0</v>
      </c>
      <c r="J2662">
        <v>78050</v>
      </c>
      <c r="K2662">
        <v>618654</v>
      </c>
      <c r="M2662">
        <v>4831.32</v>
      </c>
      <c r="N2662" t="s">
        <v>18</v>
      </c>
    </row>
    <row r="2663" spans="1:14" x14ac:dyDescent="0.3">
      <c r="A2663" t="s">
        <v>217</v>
      </c>
      <c r="B2663">
        <v>7</v>
      </c>
      <c r="C2663" t="s">
        <v>89</v>
      </c>
      <c r="D2663">
        <v>76852</v>
      </c>
      <c r="E2663" t="s">
        <v>91</v>
      </c>
      <c r="F2663">
        <v>2</v>
      </c>
      <c r="G2663" t="s">
        <v>19</v>
      </c>
      <c r="H2663">
        <v>1935.405</v>
      </c>
      <c r="I2663">
        <v>0</v>
      </c>
      <c r="J2663">
        <v>149490</v>
      </c>
      <c r="K2663">
        <v>864453</v>
      </c>
      <c r="M2663">
        <v>677.16</v>
      </c>
      <c r="N2663" t="s">
        <v>18</v>
      </c>
    </row>
    <row r="2664" spans="1:14" x14ac:dyDescent="0.3">
      <c r="A2664" t="s">
        <v>217</v>
      </c>
      <c r="B2664">
        <v>7</v>
      </c>
      <c r="C2664" t="s">
        <v>75</v>
      </c>
      <c r="D2664">
        <v>12227</v>
      </c>
      <c r="E2664" t="s">
        <v>77</v>
      </c>
      <c r="F2664">
        <v>12</v>
      </c>
      <c r="G2664" t="s">
        <v>30</v>
      </c>
      <c r="H2664">
        <v>9576.3209999999999</v>
      </c>
      <c r="I2664">
        <v>0</v>
      </c>
      <c r="J2664">
        <v>6236095</v>
      </c>
      <c r="K2664">
        <v>19254759</v>
      </c>
      <c r="M2664">
        <v>29886.240000000002</v>
      </c>
      <c r="N2664" t="s">
        <v>18</v>
      </c>
    </row>
    <row r="2665" spans="1:14" x14ac:dyDescent="0.3">
      <c r="A2665" t="s">
        <v>217</v>
      </c>
      <c r="B2665">
        <v>7</v>
      </c>
      <c r="C2665" t="s">
        <v>41</v>
      </c>
      <c r="D2665">
        <v>86208</v>
      </c>
      <c r="E2665" t="s">
        <v>43</v>
      </c>
      <c r="F2665">
        <v>1</v>
      </c>
      <c r="G2665" t="s">
        <v>17</v>
      </c>
      <c r="H2665">
        <v>1724.556</v>
      </c>
      <c r="I2665">
        <v>0</v>
      </c>
      <c r="J2665">
        <v>320690</v>
      </c>
      <c r="K2665">
        <v>1317891</v>
      </c>
      <c r="M2665">
        <v>820.8</v>
      </c>
      <c r="N2665" t="s">
        <v>39</v>
      </c>
    </row>
    <row r="2666" spans="1:14" x14ac:dyDescent="0.3">
      <c r="A2666" t="s">
        <v>217</v>
      </c>
      <c r="B2666">
        <v>7</v>
      </c>
      <c r="C2666" t="s">
        <v>51</v>
      </c>
      <c r="D2666">
        <v>45583</v>
      </c>
      <c r="E2666" t="s">
        <v>54</v>
      </c>
      <c r="F2666">
        <v>15</v>
      </c>
      <c r="G2666" t="s">
        <v>29</v>
      </c>
      <c r="H2666">
        <v>2929.857</v>
      </c>
      <c r="I2666">
        <v>0</v>
      </c>
      <c r="J2666">
        <v>80</v>
      </c>
      <c r="K2666">
        <v>0</v>
      </c>
      <c r="M2666">
        <v>0</v>
      </c>
      <c r="N2666" t="s">
        <v>18</v>
      </c>
    </row>
    <row r="2667" spans="1:14" x14ac:dyDescent="0.3">
      <c r="A2667" t="s">
        <v>217</v>
      </c>
      <c r="B2667">
        <v>7</v>
      </c>
      <c r="C2667" t="s">
        <v>51</v>
      </c>
      <c r="D2667">
        <v>20891</v>
      </c>
      <c r="E2667" t="s">
        <v>53</v>
      </c>
      <c r="F2667">
        <v>2</v>
      </c>
      <c r="G2667" t="s">
        <v>19</v>
      </c>
      <c r="H2667">
        <v>1711.9680000000001</v>
      </c>
      <c r="I2667">
        <v>0</v>
      </c>
      <c r="J2667">
        <v>83845</v>
      </c>
      <c r="K2667">
        <v>505113</v>
      </c>
      <c r="M2667">
        <v>699.96</v>
      </c>
      <c r="N2667" t="s">
        <v>18</v>
      </c>
    </row>
    <row r="2668" spans="1:14" x14ac:dyDescent="0.3">
      <c r="A2668" t="s">
        <v>217</v>
      </c>
      <c r="B2668">
        <v>7</v>
      </c>
      <c r="C2668" t="s">
        <v>46</v>
      </c>
      <c r="D2668">
        <v>93033</v>
      </c>
      <c r="E2668" t="s">
        <v>49</v>
      </c>
      <c r="F2668">
        <v>9</v>
      </c>
      <c r="G2668" t="s">
        <v>27</v>
      </c>
      <c r="H2668">
        <v>1085.7149999999999</v>
      </c>
      <c r="I2668">
        <v>0</v>
      </c>
      <c r="J2668">
        <v>55305</v>
      </c>
      <c r="K2668">
        <v>391761</v>
      </c>
      <c r="M2668">
        <v>4619.28</v>
      </c>
      <c r="N2668" t="s">
        <v>18</v>
      </c>
    </row>
    <row r="2669" spans="1:14" x14ac:dyDescent="0.3">
      <c r="A2669" t="s">
        <v>217</v>
      </c>
      <c r="B2669">
        <v>7</v>
      </c>
      <c r="C2669" t="s">
        <v>56</v>
      </c>
      <c r="D2669">
        <v>96857</v>
      </c>
      <c r="E2669" t="s">
        <v>58</v>
      </c>
      <c r="F2669">
        <v>13</v>
      </c>
      <c r="G2669" t="s">
        <v>24</v>
      </c>
      <c r="H2669">
        <v>16244.814</v>
      </c>
      <c r="I2669">
        <v>0</v>
      </c>
      <c r="J2669">
        <v>3112365</v>
      </c>
      <c r="K2669">
        <v>8227647</v>
      </c>
      <c r="M2669">
        <v>16231.32</v>
      </c>
      <c r="N2669" t="s">
        <v>18</v>
      </c>
    </row>
    <row r="2670" spans="1:14" x14ac:dyDescent="0.3">
      <c r="A2670" t="s">
        <v>217</v>
      </c>
      <c r="B2670">
        <v>7</v>
      </c>
      <c r="C2670" t="s">
        <v>15</v>
      </c>
      <c r="D2670">
        <v>17647</v>
      </c>
      <c r="E2670" t="s">
        <v>36</v>
      </c>
      <c r="F2670">
        <v>18</v>
      </c>
      <c r="G2670" t="s">
        <v>34</v>
      </c>
      <c r="H2670">
        <v>55041.03</v>
      </c>
      <c r="I2670">
        <v>1444</v>
      </c>
      <c r="J2670">
        <v>6164225</v>
      </c>
      <c r="K2670">
        <v>20525094</v>
      </c>
      <c r="M2670">
        <v>37198.199999999997</v>
      </c>
      <c r="N2670" t="s">
        <v>18</v>
      </c>
    </row>
    <row r="2671" spans="1:14" x14ac:dyDescent="0.3">
      <c r="A2671" t="s">
        <v>217</v>
      </c>
      <c r="B2671">
        <v>7</v>
      </c>
      <c r="C2671" t="s">
        <v>15</v>
      </c>
      <c r="D2671">
        <v>88253</v>
      </c>
      <c r="E2671" t="s">
        <v>16</v>
      </c>
      <c r="F2671">
        <v>7</v>
      </c>
      <c r="G2671" t="s">
        <v>25</v>
      </c>
      <c r="H2671">
        <v>4531.68</v>
      </c>
      <c r="I2671">
        <v>0</v>
      </c>
      <c r="J2671">
        <v>179740</v>
      </c>
      <c r="K2671">
        <v>1364343</v>
      </c>
      <c r="M2671">
        <v>8260.44</v>
      </c>
      <c r="N2671" t="s">
        <v>18</v>
      </c>
    </row>
    <row r="2672" spans="1:14" x14ac:dyDescent="0.3">
      <c r="A2672" t="s">
        <v>220</v>
      </c>
      <c r="B2672">
        <v>7</v>
      </c>
      <c r="C2672" t="s">
        <v>82</v>
      </c>
      <c r="D2672">
        <v>91973</v>
      </c>
      <c r="E2672" t="s">
        <v>88</v>
      </c>
      <c r="F2672">
        <v>16</v>
      </c>
      <c r="G2672" t="s">
        <v>118</v>
      </c>
      <c r="H2672">
        <v>2671.8029999999999</v>
      </c>
      <c r="I2672">
        <v>0</v>
      </c>
      <c r="J2672">
        <v>215</v>
      </c>
      <c r="K2672">
        <v>0</v>
      </c>
      <c r="M2672">
        <v>0</v>
      </c>
      <c r="N2672" t="s">
        <v>39</v>
      </c>
    </row>
    <row r="2673" spans="1:14" x14ac:dyDescent="0.3">
      <c r="A2673" t="s">
        <v>217</v>
      </c>
      <c r="B2673">
        <v>7</v>
      </c>
      <c r="C2673" t="s">
        <v>61</v>
      </c>
      <c r="D2673">
        <v>88994</v>
      </c>
      <c r="E2673" t="s">
        <v>62</v>
      </c>
      <c r="F2673">
        <v>1</v>
      </c>
      <c r="G2673" t="s">
        <v>199</v>
      </c>
      <c r="H2673">
        <v>3430.23</v>
      </c>
      <c r="I2673">
        <v>0</v>
      </c>
      <c r="J2673">
        <v>546800</v>
      </c>
      <c r="K2673">
        <v>2318640</v>
      </c>
      <c r="M2673">
        <v>1183.32</v>
      </c>
      <c r="N2673" t="s">
        <v>18</v>
      </c>
    </row>
    <row r="2674" spans="1:14" x14ac:dyDescent="0.3">
      <c r="A2674" t="s">
        <v>217</v>
      </c>
      <c r="B2674">
        <v>7</v>
      </c>
      <c r="C2674" t="s">
        <v>75</v>
      </c>
      <c r="D2674">
        <v>94882</v>
      </c>
      <c r="E2674" t="s">
        <v>78</v>
      </c>
      <c r="F2674">
        <v>8</v>
      </c>
      <c r="G2674" t="s">
        <v>26</v>
      </c>
      <c r="H2674">
        <v>2989.65</v>
      </c>
      <c r="I2674">
        <v>0</v>
      </c>
      <c r="J2674">
        <v>124770</v>
      </c>
      <c r="M2674">
        <v>4345.68</v>
      </c>
      <c r="N2674" t="s">
        <v>39</v>
      </c>
    </row>
    <row r="2675" spans="1:14" x14ac:dyDescent="0.3">
      <c r="A2675" t="s">
        <v>217</v>
      </c>
      <c r="B2675">
        <v>7</v>
      </c>
      <c r="C2675" t="s">
        <v>68</v>
      </c>
      <c r="D2675">
        <v>78450</v>
      </c>
      <c r="E2675" t="s">
        <v>69</v>
      </c>
      <c r="F2675">
        <v>11</v>
      </c>
      <c r="G2675" t="s">
        <v>32</v>
      </c>
      <c r="H2675">
        <v>3077.7660000000001</v>
      </c>
      <c r="I2675">
        <v>0</v>
      </c>
      <c r="J2675">
        <v>550995</v>
      </c>
      <c r="K2675">
        <v>1592112</v>
      </c>
      <c r="M2675">
        <v>0</v>
      </c>
      <c r="N2675" t="s">
        <v>39</v>
      </c>
    </row>
    <row r="2676" spans="1:14" x14ac:dyDescent="0.3">
      <c r="A2676" t="s">
        <v>217</v>
      </c>
      <c r="B2676">
        <v>7</v>
      </c>
      <c r="C2676" t="s">
        <v>15</v>
      </c>
      <c r="D2676">
        <v>88253</v>
      </c>
      <c r="E2676" t="s">
        <v>226</v>
      </c>
      <c r="F2676">
        <v>8</v>
      </c>
      <c r="G2676" t="s">
        <v>136</v>
      </c>
      <c r="H2676">
        <v>1268.241</v>
      </c>
      <c r="I2676">
        <v>0</v>
      </c>
      <c r="J2676">
        <v>75215</v>
      </c>
      <c r="K2676">
        <v>596466</v>
      </c>
      <c r="M2676">
        <v>4931.6400000000003</v>
      </c>
      <c r="N2676" t="s">
        <v>18</v>
      </c>
    </row>
    <row r="2677" spans="1:14" x14ac:dyDescent="0.3">
      <c r="A2677" t="s">
        <v>217</v>
      </c>
      <c r="B2677">
        <v>7</v>
      </c>
      <c r="C2677" t="s">
        <v>41</v>
      </c>
      <c r="D2677">
        <v>86208</v>
      </c>
      <c r="E2677" t="s">
        <v>43</v>
      </c>
      <c r="F2677">
        <v>12</v>
      </c>
      <c r="G2677" t="s">
        <v>132</v>
      </c>
      <c r="H2677">
        <v>5853.42</v>
      </c>
      <c r="I2677">
        <v>0</v>
      </c>
      <c r="J2677">
        <v>2563540</v>
      </c>
      <c r="K2677">
        <v>9018192</v>
      </c>
      <c r="M2677">
        <v>28315.32</v>
      </c>
      <c r="N2677" t="s">
        <v>39</v>
      </c>
    </row>
    <row r="2678" spans="1:14" x14ac:dyDescent="0.3">
      <c r="A2678" t="s">
        <v>217</v>
      </c>
      <c r="B2678">
        <v>7</v>
      </c>
      <c r="C2678" t="s">
        <v>41</v>
      </c>
      <c r="D2678">
        <v>19769</v>
      </c>
      <c r="E2678" t="s">
        <v>45</v>
      </c>
      <c r="F2678">
        <v>9</v>
      </c>
      <c r="G2678" t="s">
        <v>27</v>
      </c>
      <c r="H2678">
        <v>2265.84</v>
      </c>
      <c r="I2678">
        <v>0</v>
      </c>
      <c r="J2678">
        <v>43545</v>
      </c>
      <c r="K2678">
        <v>347997</v>
      </c>
      <c r="M2678">
        <v>2042.88</v>
      </c>
      <c r="N2678" t="s">
        <v>18</v>
      </c>
    </row>
    <row r="2679" spans="1:14" x14ac:dyDescent="0.3">
      <c r="A2679" t="s">
        <v>217</v>
      </c>
      <c r="B2679">
        <v>7</v>
      </c>
      <c r="C2679" t="s">
        <v>56</v>
      </c>
      <c r="D2679">
        <v>32949</v>
      </c>
      <c r="E2679" t="s">
        <v>57</v>
      </c>
      <c r="F2679">
        <v>12</v>
      </c>
      <c r="G2679" t="s">
        <v>30</v>
      </c>
      <c r="H2679">
        <v>4610.3549999999996</v>
      </c>
      <c r="I2679">
        <v>0</v>
      </c>
      <c r="J2679">
        <v>2872590</v>
      </c>
      <c r="K2679">
        <v>861090</v>
      </c>
      <c r="M2679">
        <v>28116.959999999999</v>
      </c>
      <c r="N2679" t="s">
        <v>18</v>
      </c>
    </row>
    <row r="2680" spans="1:14" x14ac:dyDescent="0.3">
      <c r="A2680" t="s">
        <v>217</v>
      </c>
      <c r="B2680">
        <v>7</v>
      </c>
      <c r="C2680" t="s">
        <v>51</v>
      </c>
      <c r="D2680">
        <v>45583</v>
      </c>
      <c r="E2680" t="s">
        <v>54</v>
      </c>
      <c r="F2680">
        <v>18</v>
      </c>
      <c r="G2680" t="s">
        <v>34</v>
      </c>
      <c r="H2680">
        <v>38434.311000000002</v>
      </c>
      <c r="I2680">
        <v>0</v>
      </c>
      <c r="J2680">
        <v>3378220</v>
      </c>
      <c r="K2680">
        <v>11336451</v>
      </c>
      <c r="M2680">
        <v>31707.96</v>
      </c>
      <c r="N2680" t="s">
        <v>18</v>
      </c>
    </row>
    <row r="2681" spans="1:14" x14ac:dyDescent="0.3">
      <c r="A2681" t="s">
        <v>217</v>
      </c>
      <c r="B2681">
        <v>7</v>
      </c>
      <c r="C2681" t="s">
        <v>68</v>
      </c>
      <c r="D2681">
        <v>77348</v>
      </c>
      <c r="E2681" t="s">
        <v>73</v>
      </c>
      <c r="F2681">
        <v>4</v>
      </c>
      <c r="G2681" t="s">
        <v>21</v>
      </c>
      <c r="H2681">
        <v>2564.8049999999998</v>
      </c>
      <c r="I2681">
        <v>0</v>
      </c>
      <c r="J2681">
        <v>731330</v>
      </c>
      <c r="K2681">
        <v>1415847</v>
      </c>
      <c r="M2681">
        <v>950.76</v>
      </c>
      <c r="N2681" t="s">
        <v>39</v>
      </c>
    </row>
    <row r="2682" spans="1:14" x14ac:dyDescent="0.3">
      <c r="A2682" t="s">
        <v>217</v>
      </c>
      <c r="B2682">
        <v>7</v>
      </c>
      <c r="C2682" t="s">
        <v>68</v>
      </c>
      <c r="D2682">
        <v>94153</v>
      </c>
      <c r="E2682" t="s">
        <v>70</v>
      </c>
      <c r="F2682">
        <v>2</v>
      </c>
      <c r="G2682" t="s">
        <v>110</v>
      </c>
      <c r="H2682">
        <v>2696.9789999999998</v>
      </c>
      <c r="I2682">
        <v>0</v>
      </c>
      <c r="J2682">
        <v>181435</v>
      </c>
      <c r="K2682">
        <v>1223484</v>
      </c>
      <c r="M2682">
        <v>686.28</v>
      </c>
      <c r="N2682" t="s">
        <v>39</v>
      </c>
    </row>
    <row r="2683" spans="1:14" x14ac:dyDescent="0.3">
      <c r="A2683" t="s">
        <v>220</v>
      </c>
      <c r="B2683">
        <v>7</v>
      </c>
      <c r="C2683" t="s">
        <v>75</v>
      </c>
      <c r="D2683">
        <v>94882</v>
      </c>
      <c r="E2683" t="s">
        <v>78</v>
      </c>
      <c r="F2683">
        <v>13</v>
      </c>
      <c r="G2683" t="s">
        <v>24</v>
      </c>
      <c r="H2683">
        <v>25028.091</v>
      </c>
      <c r="I2683">
        <v>0</v>
      </c>
      <c r="J2683">
        <v>5367025</v>
      </c>
      <c r="K2683">
        <v>15229857</v>
      </c>
      <c r="M2683">
        <v>17499</v>
      </c>
      <c r="N2683" t="s">
        <v>39</v>
      </c>
    </row>
    <row r="2684" spans="1:14" x14ac:dyDescent="0.3">
      <c r="A2684" t="s">
        <v>217</v>
      </c>
      <c r="B2684">
        <v>7</v>
      </c>
      <c r="C2684" t="s">
        <v>93</v>
      </c>
      <c r="D2684">
        <v>29650</v>
      </c>
      <c r="E2684" t="s">
        <v>96</v>
      </c>
      <c r="F2684">
        <v>14</v>
      </c>
      <c r="G2684" t="s">
        <v>28</v>
      </c>
      <c r="H2684">
        <v>8021.7030000000004</v>
      </c>
      <c r="I2684">
        <v>0</v>
      </c>
      <c r="J2684">
        <v>325650</v>
      </c>
      <c r="M2684">
        <v>13522.68</v>
      </c>
      <c r="N2684" t="s">
        <v>18</v>
      </c>
    </row>
    <row r="2685" spans="1:14" x14ac:dyDescent="0.3">
      <c r="A2685" t="s">
        <v>217</v>
      </c>
      <c r="B2685">
        <v>7</v>
      </c>
      <c r="C2685" t="s">
        <v>82</v>
      </c>
      <c r="D2685">
        <v>85124</v>
      </c>
      <c r="E2685" t="s">
        <v>86</v>
      </c>
      <c r="F2685">
        <v>14</v>
      </c>
      <c r="G2685" t="s">
        <v>28</v>
      </c>
      <c r="H2685">
        <v>11020.794</v>
      </c>
      <c r="I2685">
        <v>0</v>
      </c>
      <c r="J2685">
        <v>416270</v>
      </c>
      <c r="K2685">
        <v>3370356</v>
      </c>
      <c r="M2685">
        <v>14995.56</v>
      </c>
      <c r="N2685" t="s">
        <v>39</v>
      </c>
    </row>
    <row r="2686" spans="1:14" x14ac:dyDescent="0.3">
      <c r="A2686" t="s">
        <v>217</v>
      </c>
      <c r="B2686">
        <v>7</v>
      </c>
      <c r="C2686" t="s">
        <v>82</v>
      </c>
      <c r="D2686">
        <v>85124</v>
      </c>
      <c r="E2686" t="s">
        <v>86</v>
      </c>
      <c r="F2686">
        <v>2</v>
      </c>
      <c r="G2686" t="s">
        <v>19</v>
      </c>
      <c r="H2686">
        <v>3804.723</v>
      </c>
      <c r="I2686">
        <v>0</v>
      </c>
      <c r="J2686">
        <v>143695</v>
      </c>
      <c r="K2686">
        <v>1018506</v>
      </c>
      <c r="M2686">
        <v>620.16</v>
      </c>
      <c r="N2686" t="s">
        <v>39</v>
      </c>
    </row>
    <row r="2687" spans="1:14" x14ac:dyDescent="0.3">
      <c r="A2687" t="s">
        <v>217</v>
      </c>
      <c r="B2687">
        <v>7</v>
      </c>
      <c r="C2687" t="s">
        <v>15</v>
      </c>
      <c r="D2687">
        <v>22117</v>
      </c>
      <c r="E2687" t="s">
        <v>37</v>
      </c>
      <c r="F2687">
        <v>3</v>
      </c>
      <c r="G2687" t="s">
        <v>20</v>
      </c>
      <c r="H2687">
        <v>47.204999999999998</v>
      </c>
      <c r="I2687">
        <v>0</v>
      </c>
      <c r="J2687">
        <v>424275</v>
      </c>
      <c r="K2687">
        <v>589050</v>
      </c>
      <c r="M2687">
        <v>763.8</v>
      </c>
      <c r="N2687" t="s">
        <v>18</v>
      </c>
    </row>
    <row r="2688" spans="1:14" x14ac:dyDescent="0.3">
      <c r="A2688" t="s">
        <v>217</v>
      </c>
      <c r="B2688">
        <v>7</v>
      </c>
      <c r="C2688" t="s">
        <v>75</v>
      </c>
      <c r="D2688">
        <v>94882</v>
      </c>
      <c r="E2688" t="s">
        <v>186</v>
      </c>
      <c r="F2688">
        <v>11</v>
      </c>
      <c r="G2688" t="s">
        <v>127</v>
      </c>
      <c r="H2688">
        <v>5721.2460000000001</v>
      </c>
      <c r="I2688">
        <v>0</v>
      </c>
      <c r="J2688">
        <v>820305</v>
      </c>
      <c r="K2688">
        <v>2809581</v>
      </c>
      <c r="M2688">
        <v>0</v>
      </c>
      <c r="N2688" t="s">
        <v>39</v>
      </c>
    </row>
    <row r="2689" spans="1:14" x14ac:dyDescent="0.3">
      <c r="A2689" t="s">
        <v>217</v>
      </c>
      <c r="B2689">
        <v>7</v>
      </c>
      <c r="C2689" t="s">
        <v>61</v>
      </c>
      <c r="D2689">
        <v>88994</v>
      </c>
      <c r="E2689" t="s">
        <v>62</v>
      </c>
      <c r="F2689">
        <v>2</v>
      </c>
      <c r="G2689" t="s">
        <v>19</v>
      </c>
      <c r="H2689">
        <v>2602.569</v>
      </c>
      <c r="I2689">
        <v>0</v>
      </c>
      <c r="J2689">
        <v>147595</v>
      </c>
      <c r="K2689">
        <v>919839</v>
      </c>
      <c r="M2689">
        <v>843.6</v>
      </c>
      <c r="N2689" t="s">
        <v>18</v>
      </c>
    </row>
    <row r="2690" spans="1:14" x14ac:dyDescent="0.3">
      <c r="A2690" t="s">
        <v>217</v>
      </c>
      <c r="B2690">
        <v>7</v>
      </c>
      <c r="C2690" t="s">
        <v>41</v>
      </c>
      <c r="D2690">
        <v>71991</v>
      </c>
      <c r="E2690" t="s">
        <v>119</v>
      </c>
      <c r="F2690">
        <v>8</v>
      </c>
      <c r="G2690" t="s">
        <v>131</v>
      </c>
      <c r="H2690">
        <v>1545.1769999999999</v>
      </c>
      <c r="I2690">
        <v>0</v>
      </c>
      <c r="J2690">
        <v>60060</v>
      </c>
      <c r="K2690">
        <v>504108</v>
      </c>
      <c r="M2690">
        <v>3716.4</v>
      </c>
      <c r="N2690" t="s">
        <v>18</v>
      </c>
    </row>
    <row r="2691" spans="1:14" x14ac:dyDescent="0.3">
      <c r="A2691" t="s">
        <v>217</v>
      </c>
      <c r="B2691">
        <v>7</v>
      </c>
      <c r="C2691" t="s">
        <v>82</v>
      </c>
      <c r="D2691">
        <v>63354</v>
      </c>
      <c r="E2691" t="s">
        <v>85</v>
      </c>
      <c r="F2691">
        <v>17</v>
      </c>
      <c r="G2691" t="s">
        <v>33</v>
      </c>
      <c r="H2691">
        <v>944.1</v>
      </c>
      <c r="I2691">
        <v>0</v>
      </c>
      <c r="J2691">
        <v>200</v>
      </c>
      <c r="K2691">
        <v>0</v>
      </c>
      <c r="M2691">
        <v>0</v>
      </c>
      <c r="N2691" t="s">
        <v>18</v>
      </c>
    </row>
    <row r="2692" spans="1:14" x14ac:dyDescent="0.3">
      <c r="A2692" t="s">
        <v>217</v>
      </c>
      <c r="B2692">
        <v>7</v>
      </c>
      <c r="C2692" t="s">
        <v>89</v>
      </c>
      <c r="D2692">
        <v>19340</v>
      </c>
      <c r="E2692" t="s">
        <v>90</v>
      </c>
      <c r="F2692">
        <v>8</v>
      </c>
      <c r="G2692" t="s">
        <v>26</v>
      </c>
      <c r="H2692">
        <v>931.51199999999994</v>
      </c>
      <c r="I2692">
        <v>0</v>
      </c>
      <c r="J2692">
        <v>54155</v>
      </c>
      <c r="K2692">
        <v>419532</v>
      </c>
      <c r="M2692">
        <v>2476.08</v>
      </c>
      <c r="N2692" t="s">
        <v>18</v>
      </c>
    </row>
    <row r="2693" spans="1:14" x14ac:dyDescent="0.3">
      <c r="A2693" t="s">
        <v>217</v>
      </c>
      <c r="B2693">
        <v>7</v>
      </c>
      <c r="C2693" t="s">
        <v>46</v>
      </c>
      <c r="D2693">
        <v>85321</v>
      </c>
      <c r="E2693" t="s">
        <v>50</v>
      </c>
      <c r="F2693">
        <v>2</v>
      </c>
      <c r="G2693" t="s">
        <v>19</v>
      </c>
      <c r="H2693">
        <v>1246.212</v>
      </c>
      <c r="I2693">
        <v>0</v>
      </c>
      <c r="J2693">
        <v>75275</v>
      </c>
      <c r="K2693">
        <v>439551</v>
      </c>
      <c r="M2693">
        <v>581.4</v>
      </c>
      <c r="N2693" t="s">
        <v>18</v>
      </c>
    </row>
    <row r="2694" spans="1:14" x14ac:dyDescent="0.3">
      <c r="A2694" t="s">
        <v>217</v>
      </c>
      <c r="B2694">
        <v>7</v>
      </c>
      <c r="C2694" t="s">
        <v>15</v>
      </c>
      <c r="D2694">
        <v>17647</v>
      </c>
      <c r="E2694" t="s">
        <v>151</v>
      </c>
      <c r="F2694">
        <v>12</v>
      </c>
      <c r="G2694" t="s">
        <v>150</v>
      </c>
      <c r="H2694">
        <v>9510.2340000000004</v>
      </c>
      <c r="I2694">
        <v>98</v>
      </c>
      <c r="J2694">
        <v>6164225</v>
      </c>
      <c r="K2694">
        <v>21080934</v>
      </c>
      <c r="M2694">
        <v>37198.199999999997</v>
      </c>
      <c r="N2694" t="s">
        <v>18</v>
      </c>
    </row>
    <row r="2695" spans="1:14" x14ac:dyDescent="0.3">
      <c r="A2695" t="s">
        <v>217</v>
      </c>
      <c r="B2695">
        <v>7</v>
      </c>
      <c r="C2695" t="s">
        <v>51</v>
      </c>
      <c r="D2695">
        <v>20891</v>
      </c>
      <c r="E2695" t="s">
        <v>53</v>
      </c>
      <c r="F2695">
        <v>16</v>
      </c>
      <c r="G2695" t="s">
        <v>31</v>
      </c>
      <c r="H2695">
        <v>2539.6289999999999</v>
      </c>
      <c r="I2695">
        <v>0</v>
      </c>
      <c r="J2695">
        <v>75</v>
      </c>
      <c r="K2695">
        <v>0</v>
      </c>
      <c r="M2695">
        <v>0</v>
      </c>
      <c r="N2695" t="s">
        <v>18</v>
      </c>
    </row>
    <row r="2696" spans="1:14" x14ac:dyDescent="0.3">
      <c r="A2696" t="s">
        <v>218</v>
      </c>
      <c r="B2696">
        <v>7</v>
      </c>
      <c r="C2696" t="s">
        <v>82</v>
      </c>
      <c r="D2696">
        <v>98422</v>
      </c>
      <c r="E2696" t="s">
        <v>83</v>
      </c>
      <c r="F2696">
        <v>2</v>
      </c>
      <c r="G2696" t="s">
        <v>19</v>
      </c>
      <c r="H2696">
        <v>2637.1860000000001</v>
      </c>
      <c r="I2696">
        <v>0</v>
      </c>
      <c r="J2696">
        <v>129260</v>
      </c>
      <c r="K2696">
        <v>951627</v>
      </c>
      <c r="M2696">
        <v>668.04</v>
      </c>
      <c r="N2696" t="s">
        <v>39</v>
      </c>
    </row>
    <row r="2697" spans="1:14" x14ac:dyDescent="0.3">
      <c r="A2697" t="s">
        <v>217</v>
      </c>
      <c r="B2697">
        <v>7</v>
      </c>
      <c r="C2697" t="s">
        <v>82</v>
      </c>
      <c r="D2697">
        <v>85124</v>
      </c>
      <c r="E2697" t="s">
        <v>86</v>
      </c>
      <c r="F2697">
        <v>3</v>
      </c>
      <c r="G2697" t="s">
        <v>20</v>
      </c>
      <c r="H2697">
        <v>47.204999999999998</v>
      </c>
      <c r="I2697">
        <v>0</v>
      </c>
      <c r="J2697">
        <v>671885</v>
      </c>
      <c r="K2697">
        <v>1213800</v>
      </c>
      <c r="M2697">
        <v>1000.92</v>
      </c>
      <c r="N2697" t="s">
        <v>39</v>
      </c>
    </row>
    <row r="2698" spans="1:14" x14ac:dyDescent="0.3">
      <c r="A2698" t="s">
        <v>217</v>
      </c>
      <c r="B2698">
        <v>7</v>
      </c>
      <c r="C2698" t="s">
        <v>93</v>
      </c>
      <c r="D2698">
        <v>29650</v>
      </c>
      <c r="E2698" t="s">
        <v>96</v>
      </c>
      <c r="F2698">
        <v>18</v>
      </c>
      <c r="G2698" t="s">
        <v>34</v>
      </c>
      <c r="H2698">
        <v>45694.44</v>
      </c>
      <c r="I2698">
        <v>0</v>
      </c>
      <c r="J2698">
        <v>4234585</v>
      </c>
      <c r="K2698">
        <v>14866572</v>
      </c>
      <c r="M2698">
        <v>31753.56</v>
      </c>
      <c r="N2698" t="s">
        <v>18</v>
      </c>
    </row>
    <row r="2699" spans="1:14" x14ac:dyDescent="0.3">
      <c r="A2699" t="s">
        <v>217</v>
      </c>
      <c r="B2699">
        <v>7</v>
      </c>
      <c r="C2699" t="s">
        <v>75</v>
      </c>
      <c r="D2699">
        <v>42367</v>
      </c>
      <c r="E2699" t="s">
        <v>227</v>
      </c>
      <c r="F2699">
        <v>5</v>
      </c>
      <c r="G2699" t="s">
        <v>141</v>
      </c>
      <c r="H2699">
        <v>5390.8109999999997</v>
      </c>
      <c r="I2699">
        <v>0</v>
      </c>
      <c r="J2699">
        <v>242435</v>
      </c>
      <c r="K2699">
        <v>584592</v>
      </c>
      <c r="M2699">
        <v>1121.76</v>
      </c>
      <c r="N2699" t="s">
        <v>18</v>
      </c>
    </row>
    <row r="2700" spans="1:14" x14ac:dyDescent="0.3">
      <c r="A2700" t="s">
        <v>217</v>
      </c>
      <c r="B2700">
        <v>7</v>
      </c>
      <c r="C2700" t="s">
        <v>68</v>
      </c>
      <c r="D2700">
        <v>94153</v>
      </c>
      <c r="E2700" t="s">
        <v>70</v>
      </c>
      <c r="F2700">
        <v>3</v>
      </c>
      <c r="G2700" t="s">
        <v>109</v>
      </c>
      <c r="H2700">
        <v>47.204999999999998</v>
      </c>
      <c r="I2700">
        <v>0</v>
      </c>
      <c r="J2700">
        <v>903225</v>
      </c>
      <c r="M2700">
        <v>1272.24</v>
      </c>
      <c r="N2700" t="s">
        <v>39</v>
      </c>
    </row>
    <row r="2701" spans="1:14" x14ac:dyDescent="0.3">
      <c r="A2701" t="s">
        <v>217</v>
      </c>
      <c r="B2701">
        <v>7</v>
      </c>
      <c r="C2701" t="s">
        <v>93</v>
      </c>
      <c r="D2701">
        <v>81473</v>
      </c>
      <c r="E2701" t="s">
        <v>228</v>
      </c>
      <c r="F2701">
        <v>2</v>
      </c>
      <c r="G2701" t="s">
        <v>110</v>
      </c>
      <c r="H2701">
        <v>4500.21</v>
      </c>
      <c r="I2701">
        <v>0</v>
      </c>
      <c r="J2701">
        <v>264215</v>
      </c>
      <c r="K2701">
        <v>1515702</v>
      </c>
      <c r="M2701">
        <v>1005.48</v>
      </c>
      <c r="N2701" t="s">
        <v>18</v>
      </c>
    </row>
    <row r="2702" spans="1:14" x14ac:dyDescent="0.3">
      <c r="A2702" t="s">
        <v>217</v>
      </c>
      <c r="B2702">
        <v>7</v>
      </c>
      <c r="C2702" t="s">
        <v>75</v>
      </c>
      <c r="D2702">
        <v>86089</v>
      </c>
      <c r="E2702" t="s">
        <v>81</v>
      </c>
      <c r="F2702">
        <v>2</v>
      </c>
      <c r="G2702" t="s">
        <v>146</v>
      </c>
      <c r="H2702">
        <v>1340.6220000000001</v>
      </c>
      <c r="I2702">
        <v>0</v>
      </c>
      <c r="J2702">
        <v>157335</v>
      </c>
      <c r="K2702">
        <v>1005585</v>
      </c>
      <c r="M2702">
        <v>622.44000000000005</v>
      </c>
      <c r="N2702" t="s">
        <v>18</v>
      </c>
    </row>
    <row r="2703" spans="1:14" x14ac:dyDescent="0.3">
      <c r="A2703" t="s">
        <v>217</v>
      </c>
      <c r="B2703">
        <v>7</v>
      </c>
      <c r="C2703" t="s">
        <v>68</v>
      </c>
      <c r="D2703">
        <v>78450</v>
      </c>
      <c r="E2703" t="s">
        <v>69</v>
      </c>
      <c r="F2703">
        <v>5</v>
      </c>
      <c r="G2703" t="s">
        <v>22</v>
      </c>
      <c r="H2703">
        <v>3099.7950000000001</v>
      </c>
      <c r="I2703">
        <v>0</v>
      </c>
      <c r="J2703">
        <v>211715</v>
      </c>
      <c r="K2703">
        <v>509070</v>
      </c>
      <c r="M2703">
        <v>1041.96</v>
      </c>
      <c r="N2703" t="s">
        <v>39</v>
      </c>
    </row>
    <row r="2704" spans="1:14" x14ac:dyDescent="0.3">
      <c r="A2704" t="s">
        <v>217</v>
      </c>
      <c r="B2704">
        <v>7</v>
      </c>
      <c r="C2704" t="s">
        <v>51</v>
      </c>
      <c r="D2704">
        <v>85696</v>
      </c>
      <c r="E2704" t="s">
        <v>55</v>
      </c>
      <c r="F2704">
        <v>14</v>
      </c>
      <c r="G2704" t="s">
        <v>28</v>
      </c>
      <c r="H2704">
        <v>6454.4970000000003</v>
      </c>
      <c r="I2704">
        <v>240</v>
      </c>
      <c r="J2704">
        <v>322340</v>
      </c>
      <c r="K2704">
        <v>2773083</v>
      </c>
      <c r="M2704">
        <v>17111.400000000001</v>
      </c>
      <c r="N2704" t="s">
        <v>39</v>
      </c>
    </row>
    <row r="2705" spans="1:14" x14ac:dyDescent="0.3">
      <c r="A2705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16</v>
      </c>
      <c r="G2705" t="s">
        <v>31</v>
      </c>
      <c r="H2705">
        <v>2067.5790000000002</v>
      </c>
      <c r="I2705">
        <v>0</v>
      </c>
      <c r="J2705">
        <v>80</v>
      </c>
      <c r="K2705">
        <v>0</v>
      </c>
      <c r="M2705">
        <v>0</v>
      </c>
      <c r="N2705" t="s">
        <v>18</v>
      </c>
    </row>
    <row r="2706" spans="1:14" x14ac:dyDescent="0.3">
      <c r="A2706" t="s">
        <v>218</v>
      </c>
      <c r="B2706">
        <v>7</v>
      </c>
      <c r="C2706" t="s">
        <v>93</v>
      </c>
      <c r="D2706">
        <v>81473</v>
      </c>
      <c r="E2706" t="s">
        <v>94</v>
      </c>
      <c r="F2706">
        <v>15</v>
      </c>
      <c r="G2706" t="s">
        <v>29</v>
      </c>
      <c r="H2706">
        <v>6523.7309999999998</v>
      </c>
      <c r="I2706">
        <v>0</v>
      </c>
      <c r="J2706">
        <v>235</v>
      </c>
      <c r="K2706">
        <v>0</v>
      </c>
      <c r="M2706">
        <v>0</v>
      </c>
      <c r="N2706" t="s">
        <v>18</v>
      </c>
    </row>
    <row r="2707" spans="1:14" x14ac:dyDescent="0.3">
      <c r="A2707" t="s">
        <v>217</v>
      </c>
      <c r="B2707">
        <v>7</v>
      </c>
      <c r="C2707" t="s">
        <v>46</v>
      </c>
      <c r="D2707">
        <v>93033</v>
      </c>
      <c r="E2707" t="s">
        <v>49</v>
      </c>
      <c r="F2707">
        <v>7</v>
      </c>
      <c r="G2707" t="s">
        <v>25</v>
      </c>
      <c r="H2707">
        <v>3801.576</v>
      </c>
      <c r="I2707">
        <v>0</v>
      </c>
      <c r="J2707">
        <v>166505</v>
      </c>
      <c r="K2707">
        <v>1266525</v>
      </c>
      <c r="M2707">
        <v>7524</v>
      </c>
      <c r="N2707" t="s">
        <v>18</v>
      </c>
    </row>
    <row r="2708" spans="1:14" x14ac:dyDescent="0.3">
      <c r="A2708" t="s">
        <v>217</v>
      </c>
      <c r="B2708">
        <v>7</v>
      </c>
      <c r="C2708" t="s">
        <v>93</v>
      </c>
      <c r="D2708">
        <v>90992</v>
      </c>
      <c r="E2708" t="s">
        <v>95</v>
      </c>
      <c r="F2708">
        <v>18</v>
      </c>
      <c r="G2708" t="s">
        <v>34</v>
      </c>
      <c r="H2708">
        <v>44863.631999999998</v>
      </c>
      <c r="I2708">
        <v>0</v>
      </c>
      <c r="J2708">
        <v>4631205</v>
      </c>
      <c r="K2708">
        <v>18522624</v>
      </c>
      <c r="M2708">
        <v>32631.360000000001</v>
      </c>
      <c r="N2708" t="s">
        <v>18</v>
      </c>
    </row>
    <row r="2709" spans="1:14" x14ac:dyDescent="0.3">
      <c r="A2709" t="s">
        <v>217</v>
      </c>
      <c r="B2709">
        <v>7</v>
      </c>
      <c r="C2709" t="s">
        <v>61</v>
      </c>
      <c r="D2709">
        <v>96493</v>
      </c>
      <c r="E2709" t="s">
        <v>66</v>
      </c>
      <c r="F2709">
        <v>12</v>
      </c>
      <c r="G2709" t="s">
        <v>30</v>
      </c>
      <c r="H2709">
        <v>9739.9650000000001</v>
      </c>
      <c r="I2709">
        <v>0</v>
      </c>
      <c r="J2709">
        <v>6728190</v>
      </c>
      <c r="K2709">
        <v>21172056</v>
      </c>
      <c r="M2709">
        <v>37435.32</v>
      </c>
      <c r="N2709" t="s">
        <v>18</v>
      </c>
    </row>
    <row r="2710" spans="1:14" x14ac:dyDescent="0.3">
      <c r="A2710" t="s">
        <v>217</v>
      </c>
      <c r="B2710">
        <v>7</v>
      </c>
      <c r="C2710" t="s">
        <v>82</v>
      </c>
      <c r="D2710">
        <v>91973</v>
      </c>
      <c r="E2710" t="s">
        <v>88</v>
      </c>
      <c r="F2710">
        <v>11</v>
      </c>
      <c r="G2710" t="s">
        <v>32</v>
      </c>
      <c r="H2710">
        <v>0</v>
      </c>
      <c r="I2710">
        <v>0</v>
      </c>
      <c r="J2710">
        <v>22450</v>
      </c>
      <c r="K2710">
        <v>56832</v>
      </c>
      <c r="M2710">
        <v>0</v>
      </c>
      <c r="N2710" t="s">
        <v>39</v>
      </c>
    </row>
    <row r="2711" spans="1:14" x14ac:dyDescent="0.3">
      <c r="A2711" t="s">
        <v>217</v>
      </c>
      <c r="B2711">
        <v>7</v>
      </c>
      <c r="C2711" t="s">
        <v>41</v>
      </c>
      <c r="D2711">
        <v>86208</v>
      </c>
      <c r="E2711" t="s">
        <v>43</v>
      </c>
      <c r="F2711">
        <v>15</v>
      </c>
      <c r="G2711" t="s">
        <v>29</v>
      </c>
      <c r="H2711">
        <v>2291.0160000000001</v>
      </c>
      <c r="I2711">
        <v>0</v>
      </c>
      <c r="J2711">
        <v>35</v>
      </c>
      <c r="K2711">
        <v>0</v>
      </c>
      <c r="M2711">
        <v>0</v>
      </c>
      <c r="N2711" t="s">
        <v>39</v>
      </c>
    </row>
    <row r="2712" spans="1:14" x14ac:dyDescent="0.3">
      <c r="A2712" t="s">
        <v>217</v>
      </c>
      <c r="B2712">
        <v>7</v>
      </c>
      <c r="C2712" t="s">
        <v>68</v>
      </c>
      <c r="D2712">
        <v>77348</v>
      </c>
      <c r="E2712" t="s">
        <v>229</v>
      </c>
      <c r="F2712">
        <v>1</v>
      </c>
      <c r="G2712" t="s">
        <v>168</v>
      </c>
      <c r="H2712">
        <v>4412.0940000000001</v>
      </c>
      <c r="I2712">
        <v>0</v>
      </c>
      <c r="J2712">
        <v>743530</v>
      </c>
      <c r="K2712">
        <v>3312624</v>
      </c>
      <c r="M2712">
        <v>1101.24</v>
      </c>
      <c r="N2712" t="s">
        <v>39</v>
      </c>
    </row>
    <row r="2713" spans="1:14" x14ac:dyDescent="0.3">
      <c r="A2713" t="s">
        <v>217</v>
      </c>
      <c r="B2713">
        <v>7</v>
      </c>
      <c r="C2713" t="s">
        <v>75</v>
      </c>
      <c r="D2713">
        <v>94882</v>
      </c>
      <c r="E2713" t="s">
        <v>78</v>
      </c>
      <c r="F2713">
        <v>12</v>
      </c>
      <c r="G2713" t="s">
        <v>30</v>
      </c>
      <c r="H2713">
        <v>8430.8130000000001</v>
      </c>
      <c r="I2713">
        <v>0</v>
      </c>
      <c r="J2713">
        <v>5884270</v>
      </c>
      <c r="K2713">
        <v>19247247</v>
      </c>
      <c r="M2713">
        <v>34660.559999999998</v>
      </c>
      <c r="N2713" t="s">
        <v>39</v>
      </c>
    </row>
    <row r="2714" spans="1:14" x14ac:dyDescent="0.3">
      <c r="A2714" t="s">
        <v>217</v>
      </c>
      <c r="B2714">
        <v>7</v>
      </c>
      <c r="C2714" t="s">
        <v>93</v>
      </c>
      <c r="D2714">
        <v>29650</v>
      </c>
      <c r="E2714" t="s">
        <v>96</v>
      </c>
      <c r="F2714">
        <v>7</v>
      </c>
      <c r="G2714" t="s">
        <v>25</v>
      </c>
      <c r="H2714">
        <v>4415.241</v>
      </c>
      <c r="I2714">
        <v>0</v>
      </c>
      <c r="J2714">
        <v>192235</v>
      </c>
      <c r="K2714">
        <v>1545198</v>
      </c>
      <c r="M2714">
        <v>5036.5200000000004</v>
      </c>
      <c r="N2714" t="s">
        <v>18</v>
      </c>
    </row>
    <row r="2715" spans="1:14" x14ac:dyDescent="0.3">
      <c r="A2715" t="s">
        <v>217</v>
      </c>
      <c r="B2715">
        <v>7</v>
      </c>
      <c r="C2715" t="s">
        <v>75</v>
      </c>
      <c r="D2715">
        <v>34378</v>
      </c>
      <c r="E2715" t="s">
        <v>79</v>
      </c>
      <c r="F2715">
        <v>6</v>
      </c>
      <c r="G2715" t="s">
        <v>23</v>
      </c>
      <c r="H2715">
        <v>18878.852999999999</v>
      </c>
      <c r="I2715">
        <v>0</v>
      </c>
      <c r="J2715">
        <v>2762510</v>
      </c>
      <c r="K2715">
        <v>9125712</v>
      </c>
      <c r="M2715">
        <v>10301.040000000001</v>
      </c>
      <c r="N2715" t="s">
        <v>18</v>
      </c>
    </row>
    <row r="2716" spans="1:14" x14ac:dyDescent="0.3">
      <c r="A2716" t="s">
        <v>217</v>
      </c>
      <c r="B2716">
        <v>7</v>
      </c>
      <c r="C2716" t="s">
        <v>68</v>
      </c>
      <c r="D2716">
        <v>94153</v>
      </c>
      <c r="E2716" t="s">
        <v>70</v>
      </c>
      <c r="F2716">
        <v>4</v>
      </c>
      <c r="G2716" t="s">
        <v>21</v>
      </c>
      <c r="H2716">
        <v>2571.0990000000002</v>
      </c>
      <c r="I2716">
        <v>0</v>
      </c>
      <c r="J2716">
        <v>650120</v>
      </c>
      <c r="K2716">
        <v>1373523</v>
      </c>
      <c r="M2716">
        <v>934.8</v>
      </c>
      <c r="N2716" t="s">
        <v>39</v>
      </c>
    </row>
    <row r="2717" spans="1:14" x14ac:dyDescent="0.3">
      <c r="A2717" t="s">
        <v>217</v>
      </c>
      <c r="B2717">
        <v>7</v>
      </c>
      <c r="C2717" t="s">
        <v>51</v>
      </c>
      <c r="D2717">
        <v>85696</v>
      </c>
      <c r="E2717" t="s">
        <v>55</v>
      </c>
      <c r="F2717">
        <v>17</v>
      </c>
      <c r="G2717" t="s">
        <v>126</v>
      </c>
      <c r="H2717">
        <v>2206.047</v>
      </c>
      <c r="I2717">
        <v>0</v>
      </c>
      <c r="J2717">
        <v>85</v>
      </c>
      <c r="K2717">
        <v>0</v>
      </c>
      <c r="M2717">
        <v>0</v>
      </c>
      <c r="N2717" t="s">
        <v>39</v>
      </c>
    </row>
    <row r="2718" spans="1:14" x14ac:dyDescent="0.3">
      <c r="A2718" t="s">
        <v>217</v>
      </c>
      <c r="B2718">
        <v>7</v>
      </c>
      <c r="C2718" t="s">
        <v>61</v>
      </c>
      <c r="D2718">
        <v>20166</v>
      </c>
      <c r="E2718" t="s">
        <v>63</v>
      </c>
      <c r="F2718">
        <v>1</v>
      </c>
      <c r="G2718" t="s">
        <v>17</v>
      </c>
      <c r="H2718">
        <v>3238.2629999999999</v>
      </c>
      <c r="I2718">
        <v>0</v>
      </c>
      <c r="J2718">
        <v>509110</v>
      </c>
      <c r="K2718">
        <v>2182680</v>
      </c>
      <c r="M2718">
        <v>1153.68</v>
      </c>
      <c r="N2718" t="s">
        <v>18</v>
      </c>
    </row>
    <row r="2719" spans="1:14" x14ac:dyDescent="0.3">
      <c r="A2719" t="s">
        <v>217</v>
      </c>
      <c r="B2719">
        <v>7</v>
      </c>
      <c r="C2719" t="s">
        <v>68</v>
      </c>
      <c r="D2719">
        <v>78450</v>
      </c>
      <c r="E2719" t="s">
        <v>69</v>
      </c>
      <c r="F2719">
        <v>13</v>
      </c>
      <c r="G2719" t="s">
        <v>24</v>
      </c>
      <c r="H2719">
        <v>17767.962</v>
      </c>
      <c r="I2719">
        <v>0</v>
      </c>
      <c r="J2719">
        <v>3594040</v>
      </c>
      <c r="K2719">
        <v>12032514</v>
      </c>
      <c r="M2719">
        <v>16988.28</v>
      </c>
      <c r="N2719" t="s">
        <v>39</v>
      </c>
    </row>
    <row r="2720" spans="1:14" x14ac:dyDescent="0.3">
      <c r="A2720" t="s">
        <v>217</v>
      </c>
      <c r="B2720">
        <v>7</v>
      </c>
      <c r="C2720" t="s">
        <v>15</v>
      </c>
      <c r="D2720">
        <v>22117</v>
      </c>
      <c r="E2720" t="s">
        <v>37</v>
      </c>
      <c r="F2720">
        <v>12</v>
      </c>
      <c r="G2720" t="s">
        <v>30</v>
      </c>
      <c r="H2720">
        <v>4594.62</v>
      </c>
      <c r="I2720">
        <v>0</v>
      </c>
      <c r="J2720">
        <v>2835110</v>
      </c>
      <c r="K2720">
        <v>9230103</v>
      </c>
      <c r="M2720">
        <v>28787.279999999999</v>
      </c>
      <c r="N2720" t="s">
        <v>18</v>
      </c>
    </row>
    <row r="2721" spans="1:14" x14ac:dyDescent="0.3">
      <c r="A2721" t="s">
        <v>217</v>
      </c>
      <c r="B2721">
        <v>7</v>
      </c>
      <c r="C2721" t="s">
        <v>41</v>
      </c>
      <c r="D2721">
        <v>23623</v>
      </c>
      <c r="E2721" t="s">
        <v>44</v>
      </c>
      <c r="F2721">
        <v>11</v>
      </c>
      <c r="G2721" t="s">
        <v>32</v>
      </c>
      <c r="H2721">
        <v>320.99400000000003</v>
      </c>
      <c r="I2721">
        <v>0</v>
      </c>
      <c r="J2721">
        <v>0</v>
      </c>
      <c r="K2721">
        <v>0</v>
      </c>
      <c r="M2721">
        <v>0</v>
      </c>
      <c r="N2721" t="s">
        <v>18</v>
      </c>
    </row>
    <row r="2722" spans="1:14" x14ac:dyDescent="0.3">
      <c r="A2722" t="s">
        <v>217</v>
      </c>
      <c r="B2722">
        <v>7</v>
      </c>
      <c r="C2722" t="s">
        <v>75</v>
      </c>
      <c r="D2722">
        <v>42367</v>
      </c>
      <c r="E2722" t="s">
        <v>80</v>
      </c>
      <c r="F2722">
        <v>12</v>
      </c>
      <c r="G2722" t="s">
        <v>30</v>
      </c>
      <c r="H2722">
        <v>8522.0759999999991</v>
      </c>
      <c r="I2722">
        <v>0</v>
      </c>
      <c r="J2722">
        <v>4939625</v>
      </c>
      <c r="K2722">
        <v>16741263</v>
      </c>
      <c r="M2722">
        <v>35381.040000000001</v>
      </c>
      <c r="N2722" t="s">
        <v>18</v>
      </c>
    </row>
    <row r="2723" spans="1:14" x14ac:dyDescent="0.3">
      <c r="A2723" t="s">
        <v>217</v>
      </c>
      <c r="B2723">
        <v>7</v>
      </c>
      <c r="C2723" t="s">
        <v>82</v>
      </c>
      <c r="D2723">
        <v>98422</v>
      </c>
      <c r="E2723" t="s">
        <v>83</v>
      </c>
      <c r="F2723">
        <v>6</v>
      </c>
      <c r="G2723" t="s">
        <v>23</v>
      </c>
      <c r="H2723">
        <v>8452.8420000000006</v>
      </c>
      <c r="I2723">
        <v>0</v>
      </c>
      <c r="J2723">
        <v>1570025</v>
      </c>
      <c r="K2723">
        <v>6230148</v>
      </c>
      <c r="M2723">
        <v>10273.68</v>
      </c>
      <c r="N2723" t="s">
        <v>39</v>
      </c>
    </row>
    <row r="2724" spans="1:14" x14ac:dyDescent="0.3">
      <c r="A2724" t="s">
        <v>217</v>
      </c>
      <c r="B2724">
        <v>7</v>
      </c>
      <c r="C2724" t="s">
        <v>41</v>
      </c>
      <c r="D2724">
        <v>19769</v>
      </c>
      <c r="E2724" t="s">
        <v>45</v>
      </c>
      <c r="F2724">
        <v>6</v>
      </c>
      <c r="G2724" t="s">
        <v>23</v>
      </c>
      <c r="H2724">
        <v>7769.9430000000002</v>
      </c>
      <c r="I2724">
        <v>0</v>
      </c>
      <c r="J2724">
        <v>2038965</v>
      </c>
      <c r="K2724">
        <v>9314811</v>
      </c>
      <c r="M2724">
        <v>8135.04</v>
      </c>
      <c r="N2724" t="s">
        <v>18</v>
      </c>
    </row>
    <row r="2725" spans="1:14" x14ac:dyDescent="0.3">
      <c r="A2725" t="s">
        <v>217</v>
      </c>
      <c r="B2725">
        <v>7</v>
      </c>
      <c r="C2725" t="s">
        <v>46</v>
      </c>
      <c r="D2725">
        <v>15552</v>
      </c>
      <c r="E2725" t="s">
        <v>47</v>
      </c>
      <c r="F2725">
        <v>12</v>
      </c>
      <c r="G2725" t="s">
        <v>30</v>
      </c>
      <c r="H2725">
        <v>5132.7569999999996</v>
      </c>
      <c r="I2725">
        <v>0</v>
      </c>
      <c r="J2725">
        <v>3599810</v>
      </c>
      <c r="K2725">
        <v>16733820</v>
      </c>
      <c r="M2725">
        <v>26523.24</v>
      </c>
      <c r="N2725" t="s">
        <v>18</v>
      </c>
    </row>
    <row r="2726" spans="1:14" x14ac:dyDescent="0.3">
      <c r="A2726" t="s">
        <v>217</v>
      </c>
      <c r="B2726">
        <v>7</v>
      </c>
      <c r="C2726" t="s">
        <v>82</v>
      </c>
      <c r="D2726">
        <v>91973</v>
      </c>
      <c r="E2726" t="s">
        <v>88</v>
      </c>
      <c r="F2726">
        <v>7</v>
      </c>
      <c r="G2726" t="s">
        <v>166</v>
      </c>
      <c r="H2726">
        <v>3043.1489999999999</v>
      </c>
      <c r="I2726">
        <v>0</v>
      </c>
      <c r="J2726">
        <v>122310</v>
      </c>
      <c r="K2726">
        <v>1099716</v>
      </c>
      <c r="M2726">
        <v>3670.8</v>
      </c>
      <c r="N2726" t="s">
        <v>39</v>
      </c>
    </row>
    <row r="2727" spans="1:14" x14ac:dyDescent="0.3">
      <c r="A2727" t="s">
        <v>217</v>
      </c>
      <c r="B2727">
        <v>7</v>
      </c>
      <c r="C2727" t="s">
        <v>51</v>
      </c>
      <c r="D2727">
        <v>38560</v>
      </c>
      <c r="E2727" t="s">
        <v>52</v>
      </c>
      <c r="F2727">
        <v>1</v>
      </c>
      <c r="G2727" t="s">
        <v>17</v>
      </c>
      <c r="H2727">
        <v>2010.933</v>
      </c>
      <c r="I2727">
        <v>0</v>
      </c>
      <c r="J2727">
        <v>452875</v>
      </c>
      <c r="K2727">
        <v>1976268</v>
      </c>
      <c r="M2727">
        <v>907.44</v>
      </c>
      <c r="N2727" t="s">
        <v>18</v>
      </c>
    </row>
    <row r="2728" spans="1:14" x14ac:dyDescent="0.3">
      <c r="A2728" t="s">
        <v>217</v>
      </c>
      <c r="B2728">
        <v>7</v>
      </c>
      <c r="C2728" t="s">
        <v>51</v>
      </c>
      <c r="D2728">
        <v>38560</v>
      </c>
      <c r="E2728" t="s">
        <v>52</v>
      </c>
      <c r="F2728">
        <v>4</v>
      </c>
      <c r="G2728" t="s">
        <v>21</v>
      </c>
      <c r="H2728">
        <v>1120.3320000000001</v>
      </c>
      <c r="I2728">
        <v>0</v>
      </c>
      <c r="J2728">
        <v>310445</v>
      </c>
      <c r="K2728">
        <v>55023</v>
      </c>
      <c r="M2728">
        <v>914.28</v>
      </c>
      <c r="N2728" t="s">
        <v>18</v>
      </c>
    </row>
    <row r="2729" spans="1:14" x14ac:dyDescent="0.3">
      <c r="A2729" t="s">
        <v>217</v>
      </c>
      <c r="B2729">
        <v>7</v>
      </c>
      <c r="C2729" t="s">
        <v>56</v>
      </c>
      <c r="D2729">
        <v>19000</v>
      </c>
      <c r="E2729" t="s">
        <v>60</v>
      </c>
      <c r="F2729">
        <v>3</v>
      </c>
      <c r="G2729" t="s">
        <v>20</v>
      </c>
      <c r="H2729">
        <v>47.204999999999998</v>
      </c>
      <c r="I2729">
        <v>0</v>
      </c>
      <c r="J2729">
        <v>765820</v>
      </c>
      <c r="K2729">
        <v>1277856</v>
      </c>
      <c r="M2729">
        <v>1108.08</v>
      </c>
      <c r="N2729" t="s">
        <v>18</v>
      </c>
    </row>
    <row r="2730" spans="1:14" x14ac:dyDescent="0.3">
      <c r="A2730" t="s">
        <v>217</v>
      </c>
      <c r="B2730">
        <v>7</v>
      </c>
      <c r="C2730" t="s">
        <v>68</v>
      </c>
      <c r="D2730">
        <v>94153</v>
      </c>
      <c r="E2730" t="s">
        <v>70</v>
      </c>
      <c r="F2730">
        <v>12</v>
      </c>
      <c r="G2730" t="s">
        <v>30</v>
      </c>
      <c r="H2730">
        <v>9673.8780000000006</v>
      </c>
      <c r="I2730">
        <v>0</v>
      </c>
      <c r="J2730">
        <v>5851265</v>
      </c>
      <c r="K2730">
        <v>20783346</v>
      </c>
      <c r="M2730">
        <v>37205.040000000001</v>
      </c>
      <c r="N2730" t="s">
        <v>39</v>
      </c>
    </row>
    <row r="2731" spans="1:14" x14ac:dyDescent="0.3">
      <c r="A2731" t="s">
        <v>217</v>
      </c>
      <c r="B2731">
        <v>7</v>
      </c>
      <c r="C2731" t="s">
        <v>46</v>
      </c>
      <c r="D2731">
        <v>95434</v>
      </c>
      <c r="E2731" t="s">
        <v>48</v>
      </c>
      <c r="F2731">
        <v>3</v>
      </c>
      <c r="G2731" t="s">
        <v>20</v>
      </c>
      <c r="H2731">
        <v>47.204999999999998</v>
      </c>
      <c r="I2731">
        <v>0</v>
      </c>
      <c r="J2731">
        <v>641850</v>
      </c>
      <c r="K2731">
        <v>1145772</v>
      </c>
      <c r="M2731">
        <v>886.92</v>
      </c>
      <c r="N2731" t="s">
        <v>39</v>
      </c>
    </row>
    <row r="2732" spans="1:14" x14ac:dyDescent="0.3">
      <c r="A2732" t="s">
        <v>217</v>
      </c>
      <c r="B2732">
        <v>7</v>
      </c>
      <c r="C2732" t="s">
        <v>56</v>
      </c>
      <c r="D2732">
        <v>32949</v>
      </c>
      <c r="E2732" t="s">
        <v>57</v>
      </c>
      <c r="F2732">
        <v>4</v>
      </c>
      <c r="G2732" t="s">
        <v>21</v>
      </c>
      <c r="H2732">
        <v>840.24900000000002</v>
      </c>
      <c r="I2732">
        <v>0</v>
      </c>
      <c r="J2732">
        <v>325060</v>
      </c>
      <c r="K2732">
        <v>568440</v>
      </c>
      <c r="M2732">
        <v>526.67999999999995</v>
      </c>
      <c r="N2732" t="s">
        <v>18</v>
      </c>
    </row>
    <row r="2733" spans="1:14" x14ac:dyDescent="0.3">
      <c r="A2733" t="s">
        <v>217</v>
      </c>
      <c r="B2733">
        <v>7</v>
      </c>
      <c r="C2733" t="s">
        <v>56</v>
      </c>
      <c r="D2733">
        <v>19000</v>
      </c>
      <c r="E2733" t="s">
        <v>60</v>
      </c>
      <c r="F2733">
        <v>8</v>
      </c>
      <c r="G2733" t="s">
        <v>26</v>
      </c>
      <c r="H2733">
        <v>1104.597</v>
      </c>
      <c r="I2733">
        <v>0</v>
      </c>
      <c r="J2733">
        <v>58770</v>
      </c>
      <c r="K2733">
        <v>40680</v>
      </c>
      <c r="M2733">
        <v>2731.44</v>
      </c>
      <c r="N2733" t="s">
        <v>18</v>
      </c>
    </row>
    <row r="2734" spans="1:14" x14ac:dyDescent="0.3">
      <c r="A2734" t="s">
        <v>217</v>
      </c>
      <c r="B2734">
        <v>7</v>
      </c>
      <c r="C2734" t="s">
        <v>46</v>
      </c>
      <c r="D2734">
        <v>95434</v>
      </c>
      <c r="E2734" t="s">
        <v>48</v>
      </c>
      <c r="F2734">
        <v>14</v>
      </c>
      <c r="G2734" t="s">
        <v>28</v>
      </c>
      <c r="H2734">
        <v>9113.7119999999995</v>
      </c>
      <c r="I2734">
        <v>0</v>
      </c>
      <c r="J2734">
        <v>359100</v>
      </c>
      <c r="K2734">
        <v>3181944</v>
      </c>
      <c r="M2734">
        <v>15002.4</v>
      </c>
      <c r="N2734" t="s">
        <v>39</v>
      </c>
    </row>
    <row r="2735" spans="1:14" x14ac:dyDescent="0.3">
      <c r="A2735" t="s">
        <v>218</v>
      </c>
      <c r="B2735">
        <v>7</v>
      </c>
      <c r="C2735" t="s">
        <v>68</v>
      </c>
      <c r="D2735">
        <v>94153</v>
      </c>
      <c r="E2735" t="s">
        <v>70</v>
      </c>
      <c r="F2735">
        <v>5</v>
      </c>
      <c r="G2735" t="s">
        <v>22</v>
      </c>
      <c r="H2735">
        <v>4037.6010000000001</v>
      </c>
      <c r="I2735">
        <v>0</v>
      </c>
      <c r="J2735">
        <v>329280</v>
      </c>
      <c r="K2735">
        <v>834696</v>
      </c>
      <c r="M2735">
        <v>1126.32</v>
      </c>
      <c r="N2735" t="s">
        <v>39</v>
      </c>
    </row>
    <row r="2736" spans="1:14" x14ac:dyDescent="0.3">
      <c r="A2736" t="s">
        <v>217</v>
      </c>
      <c r="B2736">
        <v>7</v>
      </c>
      <c r="C2736" t="s">
        <v>51</v>
      </c>
      <c r="D2736">
        <v>20891</v>
      </c>
      <c r="E2736" t="s">
        <v>230</v>
      </c>
      <c r="F2736">
        <v>18</v>
      </c>
      <c r="G2736" t="s">
        <v>156</v>
      </c>
      <c r="H2736">
        <v>29915.382000000001</v>
      </c>
      <c r="I2736">
        <v>216</v>
      </c>
      <c r="J2736">
        <v>3734735</v>
      </c>
      <c r="K2736">
        <v>17764197</v>
      </c>
      <c r="M2736">
        <v>31304.400000000001</v>
      </c>
      <c r="N2736" t="s">
        <v>18</v>
      </c>
    </row>
    <row r="2737" spans="1:14" x14ac:dyDescent="0.3">
      <c r="A2737" t="s">
        <v>217</v>
      </c>
      <c r="B2737">
        <v>7</v>
      </c>
      <c r="C2737" t="s">
        <v>51</v>
      </c>
      <c r="D2737">
        <v>45583</v>
      </c>
      <c r="E2737" t="s">
        <v>54</v>
      </c>
      <c r="F2737">
        <v>8</v>
      </c>
      <c r="G2737" t="s">
        <v>26</v>
      </c>
      <c r="H2737">
        <v>62.94</v>
      </c>
      <c r="I2737">
        <v>0</v>
      </c>
      <c r="J2737">
        <v>59610</v>
      </c>
      <c r="K2737">
        <v>522081</v>
      </c>
      <c r="M2737">
        <v>3807.6</v>
      </c>
      <c r="N2737" t="s">
        <v>18</v>
      </c>
    </row>
    <row r="2738" spans="1:14" x14ac:dyDescent="0.3">
      <c r="A2738" t="s">
        <v>217</v>
      </c>
      <c r="B2738">
        <v>7</v>
      </c>
      <c r="C2738" t="s">
        <v>61</v>
      </c>
      <c r="D2738">
        <v>20166</v>
      </c>
      <c r="E2738" t="s">
        <v>63</v>
      </c>
      <c r="F2738">
        <v>16</v>
      </c>
      <c r="G2738" t="s">
        <v>31</v>
      </c>
      <c r="H2738">
        <v>3405.0540000000001</v>
      </c>
      <c r="I2738">
        <v>0</v>
      </c>
      <c r="J2738">
        <v>115</v>
      </c>
      <c r="K2738">
        <v>0</v>
      </c>
      <c r="M2738">
        <v>0</v>
      </c>
      <c r="N2738" t="s">
        <v>18</v>
      </c>
    </row>
    <row r="2739" spans="1:14" x14ac:dyDescent="0.3">
      <c r="A2739" t="s">
        <v>217</v>
      </c>
      <c r="B2739">
        <v>7</v>
      </c>
      <c r="C2739" t="s">
        <v>56</v>
      </c>
      <c r="D2739">
        <v>96857</v>
      </c>
      <c r="E2739" t="s">
        <v>231</v>
      </c>
      <c r="F2739">
        <v>12</v>
      </c>
      <c r="G2739" t="s">
        <v>157</v>
      </c>
      <c r="H2739">
        <v>5412.84</v>
      </c>
      <c r="I2739">
        <v>0</v>
      </c>
      <c r="J2739">
        <v>3353210</v>
      </c>
      <c r="K2739">
        <v>10717212</v>
      </c>
      <c r="M2739">
        <v>30335.4</v>
      </c>
      <c r="N2739" t="s">
        <v>18</v>
      </c>
    </row>
    <row r="2740" spans="1:14" x14ac:dyDescent="0.3">
      <c r="A2740" t="s">
        <v>217</v>
      </c>
      <c r="B2740">
        <v>7</v>
      </c>
      <c r="C2740" t="s">
        <v>93</v>
      </c>
      <c r="D2740">
        <v>29650</v>
      </c>
      <c r="E2740" t="s">
        <v>96</v>
      </c>
      <c r="F2740">
        <v>12</v>
      </c>
      <c r="G2740" t="s">
        <v>150</v>
      </c>
      <c r="H2740">
        <v>7304.1869999999999</v>
      </c>
      <c r="I2740">
        <v>0</v>
      </c>
      <c r="J2740">
        <v>4234585</v>
      </c>
      <c r="K2740">
        <v>14093229</v>
      </c>
      <c r="M2740">
        <v>31753.56</v>
      </c>
      <c r="N2740" t="s">
        <v>18</v>
      </c>
    </row>
    <row r="2741" spans="1:14" x14ac:dyDescent="0.3">
      <c r="A2741" t="s">
        <v>218</v>
      </c>
      <c r="B2741">
        <v>7</v>
      </c>
      <c r="C2741" t="s">
        <v>82</v>
      </c>
      <c r="D2741">
        <v>98422</v>
      </c>
      <c r="E2741" t="s">
        <v>83</v>
      </c>
      <c r="F2741">
        <v>8</v>
      </c>
      <c r="G2741" t="s">
        <v>26</v>
      </c>
      <c r="H2741">
        <v>1428.7380000000001</v>
      </c>
      <c r="I2741">
        <v>0</v>
      </c>
      <c r="J2741">
        <v>76240</v>
      </c>
      <c r="K2741">
        <v>640947</v>
      </c>
      <c r="M2741">
        <v>3832.68</v>
      </c>
      <c r="N2741" t="s">
        <v>39</v>
      </c>
    </row>
    <row r="2742" spans="1:14" x14ac:dyDescent="0.3">
      <c r="A2742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8</v>
      </c>
      <c r="G2742" t="s">
        <v>26</v>
      </c>
      <c r="H2742">
        <v>2523.8939999999998</v>
      </c>
      <c r="I2742">
        <v>0</v>
      </c>
      <c r="J2742">
        <v>85675</v>
      </c>
      <c r="K2742">
        <v>736773</v>
      </c>
      <c r="M2742">
        <v>4890.6000000000004</v>
      </c>
      <c r="N2742" t="s">
        <v>18</v>
      </c>
    </row>
    <row r="2743" spans="1:14" x14ac:dyDescent="0.3">
      <c r="A2743" t="s">
        <v>217</v>
      </c>
      <c r="B2743">
        <v>7</v>
      </c>
      <c r="C2743" t="s">
        <v>15</v>
      </c>
      <c r="D2743">
        <v>17647</v>
      </c>
      <c r="E2743" t="s">
        <v>36</v>
      </c>
      <c r="F2743">
        <v>3</v>
      </c>
      <c r="G2743" t="s">
        <v>20</v>
      </c>
      <c r="H2743">
        <v>47.204999999999998</v>
      </c>
      <c r="I2743">
        <v>0</v>
      </c>
      <c r="J2743">
        <v>849815</v>
      </c>
      <c r="K2743">
        <v>1264863</v>
      </c>
      <c r="M2743">
        <v>1003.2</v>
      </c>
      <c r="N2743" t="s">
        <v>18</v>
      </c>
    </row>
    <row r="2744" spans="1:14" x14ac:dyDescent="0.3">
      <c r="A2744" t="s">
        <v>217</v>
      </c>
      <c r="B2744">
        <v>7</v>
      </c>
      <c r="C2744" t="s">
        <v>68</v>
      </c>
      <c r="D2744">
        <v>94153</v>
      </c>
      <c r="E2744" t="s">
        <v>70</v>
      </c>
      <c r="F2744">
        <v>8</v>
      </c>
      <c r="G2744" t="s">
        <v>26</v>
      </c>
      <c r="H2744">
        <v>2202.9</v>
      </c>
      <c r="I2744">
        <v>0</v>
      </c>
      <c r="J2744">
        <v>84985</v>
      </c>
      <c r="K2744">
        <v>81330</v>
      </c>
      <c r="M2744">
        <v>3326.52</v>
      </c>
      <c r="N2744" t="s">
        <v>39</v>
      </c>
    </row>
    <row r="2745" spans="1:14" x14ac:dyDescent="0.3">
      <c r="A2745" t="s">
        <v>217</v>
      </c>
      <c r="B2745">
        <v>7</v>
      </c>
      <c r="C2745" t="s">
        <v>68</v>
      </c>
      <c r="D2745">
        <v>64983</v>
      </c>
      <c r="E2745" t="s">
        <v>71</v>
      </c>
      <c r="F2745">
        <v>6</v>
      </c>
      <c r="G2745" t="s">
        <v>23</v>
      </c>
      <c r="H2745">
        <v>11417.316000000001</v>
      </c>
      <c r="I2745">
        <v>266</v>
      </c>
      <c r="J2745">
        <v>2093400</v>
      </c>
      <c r="K2745">
        <v>6450321</v>
      </c>
      <c r="M2745">
        <v>8933.0400000000009</v>
      </c>
      <c r="N2745" t="s">
        <v>72</v>
      </c>
    </row>
    <row r="2746" spans="1:14" x14ac:dyDescent="0.3">
      <c r="A2746" t="s">
        <v>217</v>
      </c>
      <c r="B2746">
        <v>7</v>
      </c>
      <c r="C2746" t="s">
        <v>82</v>
      </c>
      <c r="D2746">
        <v>91973</v>
      </c>
      <c r="E2746" t="s">
        <v>88</v>
      </c>
      <c r="F2746">
        <v>14</v>
      </c>
      <c r="G2746" t="s">
        <v>28</v>
      </c>
      <c r="H2746">
        <v>6083.1509999999998</v>
      </c>
      <c r="I2746">
        <v>0</v>
      </c>
      <c r="J2746">
        <v>202575</v>
      </c>
      <c r="K2746">
        <v>1639947</v>
      </c>
      <c r="M2746">
        <v>8625.24</v>
      </c>
      <c r="N2746" t="s">
        <v>39</v>
      </c>
    </row>
    <row r="2747" spans="1:14" x14ac:dyDescent="0.3">
      <c r="A2747" t="s">
        <v>217</v>
      </c>
      <c r="B2747">
        <v>7</v>
      </c>
      <c r="C2747" t="s">
        <v>15</v>
      </c>
      <c r="D2747">
        <v>17647</v>
      </c>
      <c r="E2747" t="s">
        <v>36</v>
      </c>
      <c r="F2747">
        <v>2</v>
      </c>
      <c r="G2747" t="s">
        <v>19</v>
      </c>
      <c r="H2747">
        <v>1674.204</v>
      </c>
      <c r="I2747">
        <v>292</v>
      </c>
      <c r="J2747">
        <v>141600</v>
      </c>
      <c r="K2747">
        <v>838704</v>
      </c>
      <c r="M2747">
        <v>585.96</v>
      </c>
      <c r="N2747" t="s">
        <v>18</v>
      </c>
    </row>
    <row r="2748" spans="1:14" x14ac:dyDescent="0.3">
      <c r="A2748" t="s">
        <v>220</v>
      </c>
      <c r="B2748">
        <v>7</v>
      </c>
      <c r="C2748" t="s">
        <v>82</v>
      </c>
      <c r="D2748">
        <v>91973</v>
      </c>
      <c r="E2748" t="s">
        <v>88</v>
      </c>
      <c r="F2748">
        <v>1</v>
      </c>
      <c r="G2748" t="s">
        <v>17</v>
      </c>
      <c r="H2748">
        <v>2105.3429999999998</v>
      </c>
      <c r="I2748">
        <v>140</v>
      </c>
      <c r="J2748">
        <v>459945</v>
      </c>
      <c r="K2748">
        <v>1843272</v>
      </c>
      <c r="M2748">
        <v>923.4</v>
      </c>
      <c r="N2748" t="s">
        <v>39</v>
      </c>
    </row>
    <row r="2749" spans="1:14" x14ac:dyDescent="0.3">
      <c r="A2749" t="s">
        <v>217</v>
      </c>
      <c r="B2749">
        <v>7</v>
      </c>
      <c r="C2749" t="s">
        <v>68</v>
      </c>
      <c r="D2749">
        <v>78450</v>
      </c>
      <c r="E2749" t="s">
        <v>69</v>
      </c>
      <c r="F2749">
        <v>14</v>
      </c>
      <c r="G2749" t="s">
        <v>28</v>
      </c>
      <c r="H2749">
        <v>9475.6170000000002</v>
      </c>
      <c r="I2749">
        <v>0</v>
      </c>
      <c r="J2749">
        <v>357990</v>
      </c>
      <c r="K2749">
        <v>294708</v>
      </c>
      <c r="M2749">
        <v>17663.16</v>
      </c>
      <c r="N2749" t="s">
        <v>39</v>
      </c>
    </row>
    <row r="2750" spans="1:14" x14ac:dyDescent="0.3">
      <c r="A2750" t="s">
        <v>217</v>
      </c>
      <c r="B2750">
        <v>7</v>
      </c>
      <c r="C2750" t="s">
        <v>82</v>
      </c>
      <c r="D2750">
        <v>85124</v>
      </c>
      <c r="E2750" t="s">
        <v>129</v>
      </c>
      <c r="F2750">
        <v>7</v>
      </c>
      <c r="G2750" t="s">
        <v>98</v>
      </c>
      <c r="H2750">
        <v>6322.3230000000003</v>
      </c>
      <c r="I2750">
        <v>0</v>
      </c>
      <c r="J2750">
        <v>279430</v>
      </c>
      <c r="K2750">
        <v>2244684</v>
      </c>
      <c r="M2750">
        <v>7544.52</v>
      </c>
      <c r="N2750" t="s">
        <v>39</v>
      </c>
    </row>
    <row r="2751" spans="1:14" x14ac:dyDescent="0.3">
      <c r="A2751" t="s">
        <v>217</v>
      </c>
      <c r="B2751">
        <v>7</v>
      </c>
      <c r="C2751" t="s">
        <v>82</v>
      </c>
      <c r="D2751">
        <v>85124</v>
      </c>
      <c r="E2751" t="s">
        <v>86</v>
      </c>
      <c r="F2751">
        <v>12</v>
      </c>
      <c r="G2751" t="s">
        <v>30</v>
      </c>
      <c r="H2751">
        <v>6762.9030000000002</v>
      </c>
      <c r="I2751">
        <v>0</v>
      </c>
      <c r="J2751">
        <v>4730570</v>
      </c>
      <c r="K2751">
        <v>16162722</v>
      </c>
      <c r="M2751">
        <v>33060</v>
      </c>
      <c r="N2751" t="s">
        <v>39</v>
      </c>
    </row>
    <row r="2752" spans="1:14" x14ac:dyDescent="0.3">
      <c r="A2752" t="s">
        <v>217</v>
      </c>
      <c r="B2752">
        <v>7</v>
      </c>
      <c r="C2752" t="s">
        <v>75</v>
      </c>
      <c r="D2752">
        <v>86089</v>
      </c>
      <c r="E2752" t="s">
        <v>232</v>
      </c>
      <c r="F2752">
        <v>17</v>
      </c>
      <c r="G2752" t="s">
        <v>33</v>
      </c>
      <c r="H2752">
        <v>2206.047</v>
      </c>
      <c r="I2752">
        <v>0</v>
      </c>
      <c r="J2752">
        <v>185</v>
      </c>
      <c r="K2752">
        <v>0</v>
      </c>
      <c r="M2752">
        <v>0</v>
      </c>
      <c r="N2752" t="s">
        <v>18</v>
      </c>
    </row>
    <row r="2753" spans="1:14" x14ac:dyDescent="0.3">
      <c r="A2753" t="s">
        <v>217</v>
      </c>
      <c r="B2753">
        <v>7</v>
      </c>
      <c r="C2753" t="s">
        <v>68</v>
      </c>
      <c r="D2753">
        <v>64983</v>
      </c>
      <c r="E2753" t="s">
        <v>71</v>
      </c>
      <c r="F2753">
        <v>4</v>
      </c>
      <c r="G2753" t="s">
        <v>21</v>
      </c>
      <c r="H2753">
        <v>2344.5149999999999</v>
      </c>
      <c r="I2753">
        <v>0</v>
      </c>
      <c r="J2753">
        <v>619325</v>
      </c>
      <c r="K2753">
        <v>1123569</v>
      </c>
      <c r="M2753">
        <v>1388.52</v>
      </c>
      <c r="N2753" t="s">
        <v>72</v>
      </c>
    </row>
    <row r="2754" spans="1:14" x14ac:dyDescent="0.3">
      <c r="A2754" t="s">
        <v>217</v>
      </c>
      <c r="B2754">
        <v>7</v>
      </c>
      <c r="C2754" t="s">
        <v>89</v>
      </c>
      <c r="D2754">
        <v>73762</v>
      </c>
      <c r="E2754" t="s">
        <v>92</v>
      </c>
      <c r="F2754">
        <v>2</v>
      </c>
      <c r="G2754" t="s">
        <v>19</v>
      </c>
      <c r="H2754" t="s">
        <v>65</v>
      </c>
      <c r="I2754">
        <v>0</v>
      </c>
      <c r="J2754">
        <v>189930</v>
      </c>
      <c r="K2754">
        <v>1335069</v>
      </c>
      <c r="M2754">
        <v>627</v>
      </c>
      <c r="N2754" t="s">
        <v>18</v>
      </c>
    </row>
    <row r="2755" spans="1:14" x14ac:dyDescent="0.3">
      <c r="A2755" t="s">
        <v>217</v>
      </c>
      <c r="B2755">
        <v>7</v>
      </c>
      <c r="C2755" t="s">
        <v>56</v>
      </c>
      <c r="D2755">
        <v>96857</v>
      </c>
      <c r="E2755" t="s">
        <v>58</v>
      </c>
      <c r="F2755">
        <v>17</v>
      </c>
      <c r="G2755" t="s">
        <v>33</v>
      </c>
      <c r="H2755">
        <v>31.47</v>
      </c>
      <c r="I2755">
        <v>290</v>
      </c>
      <c r="J2755">
        <v>95</v>
      </c>
      <c r="K2755">
        <v>0</v>
      </c>
      <c r="M2755">
        <v>0</v>
      </c>
      <c r="N2755" t="s">
        <v>18</v>
      </c>
    </row>
    <row r="2756" spans="1:14" x14ac:dyDescent="0.3">
      <c r="A2756" t="s">
        <v>217</v>
      </c>
      <c r="B2756">
        <v>7</v>
      </c>
      <c r="C2756" t="s">
        <v>15</v>
      </c>
      <c r="D2756">
        <v>38976</v>
      </c>
      <c r="E2756" t="s">
        <v>35</v>
      </c>
      <c r="F2756">
        <v>2</v>
      </c>
      <c r="G2756" t="s">
        <v>19</v>
      </c>
      <c r="H2756">
        <v>4692.1769999999997</v>
      </c>
      <c r="I2756">
        <v>0</v>
      </c>
      <c r="J2756">
        <v>222225</v>
      </c>
      <c r="K2756">
        <v>1298100</v>
      </c>
      <c r="M2756">
        <v>1185.5999999999999</v>
      </c>
      <c r="N2756" t="s">
        <v>18</v>
      </c>
    </row>
    <row r="2757" spans="1:14" x14ac:dyDescent="0.3">
      <c r="A2757" t="s">
        <v>217</v>
      </c>
      <c r="B2757">
        <v>7</v>
      </c>
      <c r="C2757" t="s">
        <v>75</v>
      </c>
      <c r="D2757">
        <v>83160</v>
      </c>
      <c r="E2757" t="s">
        <v>76</v>
      </c>
      <c r="F2757">
        <v>7</v>
      </c>
      <c r="G2757" t="s">
        <v>25</v>
      </c>
      <c r="H2757">
        <v>5765.3040000000001</v>
      </c>
      <c r="I2757">
        <v>0</v>
      </c>
      <c r="J2757">
        <v>330365</v>
      </c>
      <c r="K2757">
        <v>2619990</v>
      </c>
      <c r="M2757">
        <v>6808.08</v>
      </c>
      <c r="N2757" t="s">
        <v>18</v>
      </c>
    </row>
    <row r="2758" spans="1:14" x14ac:dyDescent="0.3">
      <c r="A2758" t="s">
        <v>217</v>
      </c>
      <c r="B2758">
        <v>7</v>
      </c>
      <c r="C2758" t="s">
        <v>46</v>
      </c>
      <c r="D2758">
        <v>95434</v>
      </c>
      <c r="E2758" t="s">
        <v>48</v>
      </c>
      <c r="F2758">
        <v>7</v>
      </c>
      <c r="G2758" t="s">
        <v>166</v>
      </c>
      <c r="H2758">
        <v>5003.7299999999996</v>
      </c>
      <c r="I2758">
        <v>0</v>
      </c>
      <c r="J2758">
        <v>227885</v>
      </c>
      <c r="K2758">
        <v>1780215</v>
      </c>
      <c r="M2758">
        <v>6295.08</v>
      </c>
      <c r="N2758" t="s">
        <v>39</v>
      </c>
    </row>
    <row r="2759" spans="1:14" x14ac:dyDescent="0.3">
      <c r="A2759" t="s">
        <v>217</v>
      </c>
      <c r="B2759">
        <v>7</v>
      </c>
      <c r="C2759" t="s">
        <v>46</v>
      </c>
      <c r="D2759">
        <v>15552</v>
      </c>
      <c r="E2759" t="s">
        <v>47</v>
      </c>
      <c r="F2759">
        <v>7</v>
      </c>
      <c r="G2759" t="s">
        <v>25</v>
      </c>
      <c r="H2759">
        <v>3017.973</v>
      </c>
      <c r="I2759">
        <v>0</v>
      </c>
      <c r="J2759">
        <v>165335</v>
      </c>
      <c r="K2759">
        <v>1179807</v>
      </c>
      <c r="M2759">
        <v>5873.28</v>
      </c>
      <c r="N2759" t="s">
        <v>18</v>
      </c>
    </row>
    <row r="2760" spans="1:14" x14ac:dyDescent="0.3">
      <c r="A2760" t="s">
        <v>217</v>
      </c>
      <c r="B2760">
        <v>7</v>
      </c>
      <c r="C2760" t="s">
        <v>51</v>
      </c>
      <c r="D2760">
        <v>20891</v>
      </c>
      <c r="E2760" t="s">
        <v>53</v>
      </c>
      <c r="F2760">
        <v>6</v>
      </c>
      <c r="G2760" t="s">
        <v>23</v>
      </c>
      <c r="H2760">
        <v>4556.8559999999998</v>
      </c>
      <c r="I2760">
        <v>0</v>
      </c>
      <c r="J2760">
        <v>2007950</v>
      </c>
      <c r="K2760">
        <v>11369127</v>
      </c>
      <c r="M2760">
        <v>9721.92</v>
      </c>
      <c r="N2760" t="s">
        <v>18</v>
      </c>
    </row>
    <row r="2761" spans="1:14" x14ac:dyDescent="0.3">
      <c r="A2761" t="s">
        <v>217</v>
      </c>
      <c r="B2761">
        <v>7</v>
      </c>
      <c r="C2761" t="s">
        <v>51</v>
      </c>
      <c r="D2761">
        <v>85696</v>
      </c>
      <c r="E2761" t="s">
        <v>55</v>
      </c>
      <c r="F2761">
        <v>4</v>
      </c>
      <c r="G2761" t="s">
        <v>170</v>
      </c>
      <c r="H2761">
        <v>1431.885</v>
      </c>
      <c r="I2761">
        <v>0</v>
      </c>
      <c r="J2761">
        <v>409825</v>
      </c>
      <c r="K2761">
        <v>804912</v>
      </c>
      <c r="M2761">
        <v>766.08</v>
      </c>
      <c r="N2761" t="s">
        <v>39</v>
      </c>
    </row>
    <row r="2762" spans="1:14" x14ac:dyDescent="0.3">
      <c r="A2762" t="s">
        <v>217</v>
      </c>
      <c r="B2762">
        <v>7</v>
      </c>
      <c r="C2762" t="s">
        <v>75</v>
      </c>
      <c r="D2762">
        <v>34378</v>
      </c>
      <c r="E2762" t="s">
        <v>79</v>
      </c>
      <c r="F2762">
        <v>15</v>
      </c>
      <c r="G2762" t="s">
        <v>29</v>
      </c>
      <c r="H2762">
        <v>5117.0219999999999</v>
      </c>
      <c r="I2762">
        <v>0</v>
      </c>
      <c r="J2762">
        <v>175</v>
      </c>
      <c r="K2762">
        <v>0</v>
      </c>
      <c r="M2762">
        <v>0</v>
      </c>
      <c r="N2762" t="s">
        <v>18</v>
      </c>
    </row>
    <row r="2763" spans="1:14" x14ac:dyDescent="0.3">
      <c r="A2763" t="s">
        <v>217</v>
      </c>
      <c r="B2763">
        <v>7</v>
      </c>
      <c r="C2763" t="s">
        <v>89</v>
      </c>
      <c r="D2763">
        <v>76852</v>
      </c>
      <c r="E2763" t="s">
        <v>91</v>
      </c>
      <c r="F2763">
        <v>5</v>
      </c>
      <c r="G2763" t="s">
        <v>22</v>
      </c>
      <c r="H2763">
        <v>4106.835</v>
      </c>
      <c r="I2763">
        <v>0</v>
      </c>
      <c r="J2763">
        <v>335000</v>
      </c>
      <c r="K2763">
        <v>781515</v>
      </c>
      <c r="M2763">
        <v>1174.2</v>
      </c>
      <c r="N2763" t="s">
        <v>18</v>
      </c>
    </row>
    <row r="2764" spans="1:14" x14ac:dyDescent="0.3">
      <c r="A2764" t="s">
        <v>217</v>
      </c>
      <c r="B2764">
        <v>7</v>
      </c>
      <c r="C2764" t="s">
        <v>61</v>
      </c>
      <c r="D2764">
        <v>20166</v>
      </c>
      <c r="E2764" t="s">
        <v>63</v>
      </c>
      <c r="F2764">
        <v>5</v>
      </c>
      <c r="G2764" t="s">
        <v>190</v>
      </c>
      <c r="H2764">
        <v>2316.192</v>
      </c>
      <c r="I2764">
        <v>0</v>
      </c>
      <c r="J2764">
        <v>227290</v>
      </c>
      <c r="K2764">
        <v>508785</v>
      </c>
      <c r="M2764">
        <v>1014.6</v>
      </c>
      <c r="N2764" t="s">
        <v>18</v>
      </c>
    </row>
    <row r="2765" spans="1:14" x14ac:dyDescent="0.3">
      <c r="A2765" t="s">
        <v>217</v>
      </c>
      <c r="B2765">
        <v>7</v>
      </c>
      <c r="C2765" t="s">
        <v>61</v>
      </c>
      <c r="D2765">
        <v>88750</v>
      </c>
      <c r="E2765" t="s">
        <v>67</v>
      </c>
      <c r="F2765">
        <v>12</v>
      </c>
      <c r="G2765" t="s">
        <v>30</v>
      </c>
      <c r="H2765">
        <v>8789.5709999999999</v>
      </c>
      <c r="I2765">
        <v>0</v>
      </c>
      <c r="J2765">
        <v>6483695</v>
      </c>
      <c r="K2765">
        <v>20949738</v>
      </c>
      <c r="M2765">
        <v>33682.44</v>
      </c>
      <c r="N2765" t="s">
        <v>18</v>
      </c>
    </row>
    <row r="2766" spans="1:14" x14ac:dyDescent="0.3">
      <c r="A2766" t="s">
        <v>220</v>
      </c>
      <c r="B2766">
        <v>7</v>
      </c>
      <c r="C2766" t="s">
        <v>41</v>
      </c>
      <c r="D2766">
        <v>71991</v>
      </c>
      <c r="E2766" t="s">
        <v>42</v>
      </c>
      <c r="F2766">
        <v>15</v>
      </c>
      <c r="G2766" t="s">
        <v>29</v>
      </c>
      <c r="H2766">
        <v>3477.4349999999999</v>
      </c>
      <c r="I2766">
        <v>0</v>
      </c>
      <c r="J2766">
        <v>30</v>
      </c>
      <c r="K2766">
        <v>0</v>
      </c>
      <c r="M2766">
        <v>0</v>
      </c>
      <c r="N2766" t="s">
        <v>18</v>
      </c>
    </row>
    <row r="2767" spans="1:14" x14ac:dyDescent="0.3">
      <c r="A2767" t="s">
        <v>217</v>
      </c>
      <c r="B2767">
        <v>7</v>
      </c>
      <c r="C2767" t="s">
        <v>51</v>
      </c>
      <c r="D2767">
        <v>38560</v>
      </c>
      <c r="E2767" t="s">
        <v>52</v>
      </c>
      <c r="F2767">
        <v>7</v>
      </c>
      <c r="G2767" t="s">
        <v>25</v>
      </c>
      <c r="H2767">
        <v>3408.201</v>
      </c>
      <c r="I2767">
        <v>0</v>
      </c>
      <c r="J2767">
        <v>165595</v>
      </c>
      <c r="K2767">
        <v>1368321</v>
      </c>
      <c r="M2767">
        <v>8597.8799999999992</v>
      </c>
      <c r="N2767" t="s">
        <v>18</v>
      </c>
    </row>
    <row r="2768" spans="1:14" x14ac:dyDescent="0.3">
      <c r="A2768" t="s">
        <v>217</v>
      </c>
      <c r="B2768">
        <v>7</v>
      </c>
      <c r="C2768" t="s">
        <v>41</v>
      </c>
      <c r="E2768" t="s">
        <v>43</v>
      </c>
      <c r="F2768">
        <v>16</v>
      </c>
      <c r="G2768" t="s">
        <v>31</v>
      </c>
      <c r="H2768">
        <v>2920.4160000000002</v>
      </c>
      <c r="I2768">
        <v>0</v>
      </c>
      <c r="J2768">
        <v>35</v>
      </c>
      <c r="K2768">
        <v>0</v>
      </c>
      <c r="M2768">
        <v>0</v>
      </c>
      <c r="N2768" t="s">
        <v>39</v>
      </c>
    </row>
    <row r="2769" spans="1:14" x14ac:dyDescent="0.3">
      <c r="A2769" t="s">
        <v>217</v>
      </c>
      <c r="B2769">
        <v>7</v>
      </c>
      <c r="C2769" t="s">
        <v>61</v>
      </c>
      <c r="D2769">
        <v>88994</v>
      </c>
      <c r="E2769" t="s">
        <v>62</v>
      </c>
      <c r="F2769">
        <v>8</v>
      </c>
      <c r="G2769" t="s">
        <v>26</v>
      </c>
      <c r="H2769">
        <v>758.42700000000002</v>
      </c>
      <c r="I2769">
        <v>0</v>
      </c>
      <c r="J2769">
        <v>95930</v>
      </c>
      <c r="K2769">
        <v>632223</v>
      </c>
      <c r="M2769">
        <v>4318.32</v>
      </c>
      <c r="N2769" t="s">
        <v>18</v>
      </c>
    </row>
    <row r="2770" spans="1:14" x14ac:dyDescent="0.3">
      <c r="A2770" t="s">
        <v>217</v>
      </c>
      <c r="B2770">
        <v>7</v>
      </c>
      <c r="C2770" t="s">
        <v>41</v>
      </c>
      <c r="D2770">
        <v>23623</v>
      </c>
      <c r="E2770" t="s">
        <v>44</v>
      </c>
      <c r="F2770">
        <v>17</v>
      </c>
      <c r="G2770" t="s">
        <v>33</v>
      </c>
      <c r="H2770">
        <v>1576.6469999999999</v>
      </c>
      <c r="I2770">
        <v>0</v>
      </c>
      <c r="J2770">
        <v>40</v>
      </c>
      <c r="K2770">
        <v>0</v>
      </c>
      <c r="M2770">
        <v>0</v>
      </c>
      <c r="N2770" t="s">
        <v>18</v>
      </c>
    </row>
    <row r="2771" spans="1:14" x14ac:dyDescent="0.3">
      <c r="A2771" t="s">
        <v>217</v>
      </c>
      <c r="B2771">
        <v>7</v>
      </c>
      <c r="C2771" t="s">
        <v>68</v>
      </c>
      <c r="D2771">
        <v>78325</v>
      </c>
      <c r="E2771" t="s">
        <v>74</v>
      </c>
      <c r="F2771">
        <v>4</v>
      </c>
      <c r="G2771" t="s">
        <v>21</v>
      </c>
      <c r="H2771">
        <v>1872.4649999999999</v>
      </c>
      <c r="I2771">
        <v>0</v>
      </c>
      <c r="J2771">
        <v>665490</v>
      </c>
      <c r="K2771">
        <v>1174479</v>
      </c>
      <c r="M2771">
        <v>889.2</v>
      </c>
      <c r="N2771" t="s">
        <v>18</v>
      </c>
    </row>
    <row r="2772" spans="1:14" x14ac:dyDescent="0.3">
      <c r="A2772" t="s">
        <v>217</v>
      </c>
      <c r="B2772">
        <v>7</v>
      </c>
      <c r="C2772" t="s">
        <v>15</v>
      </c>
      <c r="D2772">
        <v>38976</v>
      </c>
      <c r="E2772" t="s">
        <v>35</v>
      </c>
      <c r="F2772">
        <v>3</v>
      </c>
      <c r="G2772" t="s">
        <v>20</v>
      </c>
      <c r="H2772">
        <v>47.204999999999998</v>
      </c>
      <c r="I2772">
        <v>0</v>
      </c>
      <c r="J2772">
        <v>1322310</v>
      </c>
      <c r="K2772">
        <v>1901814</v>
      </c>
      <c r="M2772">
        <v>1244.8800000000001</v>
      </c>
      <c r="N2772" t="s">
        <v>18</v>
      </c>
    </row>
    <row r="2773" spans="1:14" x14ac:dyDescent="0.3">
      <c r="A2773" t="s">
        <v>217</v>
      </c>
      <c r="B2773">
        <v>7</v>
      </c>
      <c r="C2773" t="s">
        <v>82</v>
      </c>
      <c r="D2773">
        <v>79785</v>
      </c>
      <c r="E2773" t="s">
        <v>84</v>
      </c>
      <c r="F2773">
        <v>18</v>
      </c>
      <c r="G2773" t="s">
        <v>34</v>
      </c>
      <c r="H2773">
        <v>44608.724999999999</v>
      </c>
      <c r="I2773">
        <v>0</v>
      </c>
      <c r="J2773">
        <v>3865340</v>
      </c>
      <c r="K2773">
        <v>17992557</v>
      </c>
      <c r="M2773">
        <v>36507.360000000001</v>
      </c>
      <c r="N2773" t="s">
        <v>18</v>
      </c>
    </row>
    <row r="2774" spans="1:14" x14ac:dyDescent="0.3">
      <c r="A2774" t="s">
        <v>217</v>
      </c>
      <c r="B2774">
        <v>7</v>
      </c>
      <c r="C2774" t="s">
        <v>61</v>
      </c>
      <c r="D2774">
        <v>88750</v>
      </c>
      <c r="E2774" t="s">
        <v>67</v>
      </c>
      <c r="F2774">
        <v>6</v>
      </c>
      <c r="G2774" t="s">
        <v>23</v>
      </c>
      <c r="H2774">
        <v>10926.384</v>
      </c>
      <c r="I2774">
        <v>0</v>
      </c>
      <c r="J2774">
        <v>2462060</v>
      </c>
      <c r="K2774">
        <v>7454286</v>
      </c>
      <c r="M2774">
        <v>10417.32</v>
      </c>
      <c r="N2774" t="s">
        <v>18</v>
      </c>
    </row>
    <row r="2775" spans="1:14" x14ac:dyDescent="0.3">
      <c r="A2775" t="s">
        <v>217</v>
      </c>
      <c r="B2775">
        <v>7</v>
      </c>
      <c r="C2775" t="s">
        <v>82</v>
      </c>
      <c r="D2775">
        <v>79785</v>
      </c>
      <c r="E2775" t="s">
        <v>84</v>
      </c>
      <c r="F2775">
        <v>2</v>
      </c>
      <c r="G2775" t="s">
        <v>19</v>
      </c>
      <c r="H2775">
        <v>2077.02</v>
      </c>
      <c r="I2775">
        <v>0</v>
      </c>
      <c r="J2775">
        <v>87770</v>
      </c>
      <c r="K2775">
        <v>532596</v>
      </c>
      <c r="M2775">
        <v>679.44</v>
      </c>
      <c r="N2775" t="s">
        <v>18</v>
      </c>
    </row>
    <row r="2776" spans="1:14" x14ac:dyDescent="0.3">
      <c r="A2776" t="s">
        <v>217</v>
      </c>
      <c r="B2776">
        <v>7</v>
      </c>
      <c r="C2776" t="s">
        <v>15</v>
      </c>
      <c r="D2776">
        <v>38976</v>
      </c>
      <c r="E2776" t="s">
        <v>35</v>
      </c>
      <c r="F2776">
        <v>7</v>
      </c>
      <c r="G2776" t="s">
        <v>25</v>
      </c>
      <c r="H2776">
        <v>7027.2510000000002</v>
      </c>
      <c r="I2776">
        <v>0</v>
      </c>
      <c r="J2776">
        <v>411870</v>
      </c>
      <c r="K2776">
        <v>2958921</v>
      </c>
      <c r="M2776">
        <v>6502.56</v>
      </c>
      <c r="N2776" t="s">
        <v>18</v>
      </c>
    </row>
    <row r="2777" spans="1:14" x14ac:dyDescent="0.3">
      <c r="A2777" t="s">
        <v>217</v>
      </c>
      <c r="B2777">
        <v>7</v>
      </c>
      <c r="C2777" t="s">
        <v>89</v>
      </c>
      <c r="D2777">
        <v>73762</v>
      </c>
      <c r="E2777" t="s">
        <v>92</v>
      </c>
      <c r="F2777">
        <v>18</v>
      </c>
      <c r="G2777" t="s">
        <v>34</v>
      </c>
      <c r="H2777">
        <v>67883.937000000005</v>
      </c>
      <c r="I2777">
        <v>0</v>
      </c>
      <c r="J2777">
        <v>6674995</v>
      </c>
      <c r="K2777">
        <v>23921865</v>
      </c>
      <c r="M2777">
        <v>37373.760000000002</v>
      </c>
      <c r="N2777" t="s">
        <v>18</v>
      </c>
    </row>
    <row r="2778" spans="1:14" x14ac:dyDescent="0.3">
      <c r="A2778" t="s">
        <v>220</v>
      </c>
      <c r="B2778">
        <v>7</v>
      </c>
      <c r="C2778" t="s">
        <v>46</v>
      </c>
      <c r="D2778">
        <v>93033</v>
      </c>
      <c r="E2778" t="s">
        <v>209</v>
      </c>
      <c r="F2778">
        <v>18</v>
      </c>
      <c r="G2778" t="s">
        <v>34</v>
      </c>
      <c r="H2778">
        <v>39796.962</v>
      </c>
      <c r="I2778">
        <v>0</v>
      </c>
      <c r="J2778">
        <v>3484800</v>
      </c>
      <c r="K2778">
        <v>16844595</v>
      </c>
      <c r="M2778">
        <v>35086.92</v>
      </c>
      <c r="N2778" t="s">
        <v>18</v>
      </c>
    </row>
    <row r="2779" spans="1:14" x14ac:dyDescent="0.3">
      <c r="A2779" t="s">
        <v>217</v>
      </c>
      <c r="B2779">
        <v>7</v>
      </c>
      <c r="C2779" t="s">
        <v>68</v>
      </c>
      <c r="D2779">
        <v>64983</v>
      </c>
      <c r="E2779" t="s">
        <v>71</v>
      </c>
      <c r="F2779">
        <v>17</v>
      </c>
      <c r="G2779" t="s">
        <v>33</v>
      </c>
      <c r="H2779">
        <v>2876.3580000000002</v>
      </c>
      <c r="I2779">
        <v>0</v>
      </c>
      <c r="J2779">
        <v>145</v>
      </c>
      <c r="K2779">
        <v>0</v>
      </c>
      <c r="M2779">
        <v>0</v>
      </c>
      <c r="N2779" t="s">
        <v>72</v>
      </c>
    </row>
    <row r="2780" spans="1:14" x14ac:dyDescent="0.3">
      <c r="A2780" t="s">
        <v>217</v>
      </c>
      <c r="B2780">
        <v>7</v>
      </c>
      <c r="C2780" t="s">
        <v>46</v>
      </c>
      <c r="E2780" t="s">
        <v>50</v>
      </c>
      <c r="F2780">
        <v>8</v>
      </c>
      <c r="G2780" t="s">
        <v>26</v>
      </c>
      <c r="H2780">
        <v>2086.4609999999998</v>
      </c>
      <c r="I2780">
        <v>0</v>
      </c>
      <c r="J2780">
        <v>59590</v>
      </c>
      <c r="K2780">
        <v>477954</v>
      </c>
      <c r="M2780">
        <v>4001.4</v>
      </c>
      <c r="N2780" t="s">
        <v>18</v>
      </c>
    </row>
    <row r="2781" spans="1:14" x14ac:dyDescent="0.3">
      <c r="A2781" t="s">
        <v>217</v>
      </c>
      <c r="B2781">
        <v>7</v>
      </c>
      <c r="C2781" t="s">
        <v>61</v>
      </c>
      <c r="D2781">
        <v>20166</v>
      </c>
      <c r="E2781" t="s">
        <v>233</v>
      </c>
      <c r="F2781">
        <v>12</v>
      </c>
      <c r="G2781" t="s">
        <v>132</v>
      </c>
      <c r="H2781">
        <v>7757.3549999999996</v>
      </c>
      <c r="I2781">
        <v>0</v>
      </c>
      <c r="J2781">
        <v>4573580</v>
      </c>
      <c r="K2781">
        <v>1748820</v>
      </c>
      <c r="M2781">
        <v>39729</v>
      </c>
      <c r="N2781" t="s">
        <v>18</v>
      </c>
    </row>
    <row r="2782" spans="1:14" x14ac:dyDescent="0.3">
      <c r="A2782" t="s">
        <v>217</v>
      </c>
      <c r="B2782">
        <v>7</v>
      </c>
      <c r="C2782" t="s">
        <v>46</v>
      </c>
      <c r="D2782">
        <v>95434</v>
      </c>
      <c r="E2782" t="s">
        <v>48</v>
      </c>
      <c r="F2782">
        <v>13</v>
      </c>
      <c r="G2782" t="s">
        <v>24</v>
      </c>
      <c r="H2782">
        <v>15316.449000000001</v>
      </c>
      <c r="I2782">
        <v>0</v>
      </c>
      <c r="J2782">
        <v>4104995</v>
      </c>
      <c r="K2782">
        <v>15315375</v>
      </c>
      <c r="M2782">
        <v>12676.8</v>
      </c>
      <c r="N2782" t="s">
        <v>39</v>
      </c>
    </row>
    <row r="2783" spans="1:14" x14ac:dyDescent="0.3">
      <c r="A2783" t="s">
        <v>217</v>
      </c>
      <c r="B2783">
        <v>7</v>
      </c>
      <c r="C2783" t="s">
        <v>75</v>
      </c>
      <c r="D2783">
        <v>86089</v>
      </c>
      <c r="E2783" t="s">
        <v>234</v>
      </c>
      <c r="F2783">
        <v>9</v>
      </c>
      <c r="G2783" t="s">
        <v>148</v>
      </c>
      <c r="H2783">
        <v>2888.9459999999999</v>
      </c>
      <c r="I2783">
        <v>0</v>
      </c>
      <c r="J2783">
        <v>69620</v>
      </c>
      <c r="K2783">
        <v>549615</v>
      </c>
      <c r="M2783">
        <v>3814.44</v>
      </c>
      <c r="N2783" t="s">
        <v>18</v>
      </c>
    </row>
    <row r="2784" spans="1:14" x14ac:dyDescent="0.3">
      <c r="A2784" t="s">
        <v>217</v>
      </c>
      <c r="B2784">
        <v>7</v>
      </c>
      <c r="C2784" t="s">
        <v>46</v>
      </c>
      <c r="D2784">
        <v>15552</v>
      </c>
      <c r="E2784" t="s">
        <v>47</v>
      </c>
      <c r="F2784">
        <v>17</v>
      </c>
      <c r="G2784" t="s">
        <v>33</v>
      </c>
      <c r="H2784">
        <v>31.47</v>
      </c>
      <c r="I2784">
        <v>0</v>
      </c>
      <c r="J2784">
        <v>50</v>
      </c>
      <c r="K2784">
        <v>0</v>
      </c>
      <c r="M2784">
        <v>0</v>
      </c>
      <c r="N2784" t="s">
        <v>18</v>
      </c>
    </row>
    <row r="2785" spans="1:14" x14ac:dyDescent="0.3">
      <c r="A2785" t="s">
        <v>217</v>
      </c>
      <c r="B2785">
        <v>7</v>
      </c>
      <c r="C2785" t="s">
        <v>75</v>
      </c>
      <c r="D2785">
        <v>34378</v>
      </c>
      <c r="E2785" t="s">
        <v>79</v>
      </c>
      <c r="F2785">
        <v>17</v>
      </c>
      <c r="G2785" t="s">
        <v>33</v>
      </c>
      <c r="H2785">
        <v>1749.732</v>
      </c>
      <c r="I2785">
        <v>0</v>
      </c>
      <c r="J2785">
        <v>175</v>
      </c>
      <c r="K2785">
        <v>0</v>
      </c>
      <c r="M2785">
        <v>0</v>
      </c>
      <c r="N2785" t="s">
        <v>18</v>
      </c>
    </row>
    <row r="2786" spans="1:14" x14ac:dyDescent="0.3">
      <c r="A2786" t="s">
        <v>217</v>
      </c>
      <c r="B2786">
        <v>7</v>
      </c>
      <c r="C2786" t="s">
        <v>51</v>
      </c>
      <c r="D2786">
        <v>38560</v>
      </c>
      <c r="E2786" t="s">
        <v>52</v>
      </c>
      <c r="F2786">
        <v>3</v>
      </c>
      <c r="G2786" t="s">
        <v>20</v>
      </c>
      <c r="H2786">
        <v>47.204999999999998</v>
      </c>
      <c r="I2786">
        <v>0</v>
      </c>
      <c r="J2786">
        <v>453470</v>
      </c>
      <c r="K2786">
        <v>652923</v>
      </c>
      <c r="M2786">
        <v>786.6</v>
      </c>
      <c r="N2786" t="s">
        <v>18</v>
      </c>
    </row>
    <row r="2787" spans="1:14" x14ac:dyDescent="0.3">
      <c r="A2787" t="s">
        <v>217</v>
      </c>
      <c r="B2787">
        <v>7</v>
      </c>
      <c r="C2787" t="s">
        <v>75</v>
      </c>
      <c r="D2787">
        <v>83160</v>
      </c>
      <c r="E2787" t="s">
        <v>76</v>
      </c>
      <c r="F2787">
        <v>14</v>
      </c>
      <c r="G2787" t="s">
        <v>28</v>
      </c>
      <c r="H2787">
        <v>11473.962</v>
      </c>
      <c r="I2787">
        <v>0</v>
      </c>
      <c r="J2787">
        <v>532480</v>
      </c>
      <c r="K2787">
        <v>4649832</v>
      </c>
      <c r="M2787">
        <v>13194.36</v>
      </c>
      <c r="N2787" t="s">
        <v>18</v>
      </c>
    </row>
    <row r="2788" spans="1:14" x14ac:dyDescent="0.3">
      <c r="A2788" t="s">
        <v>217</v>
      </c>
      <c r="B2788">
        <v>7</v>
      </c>
      <c r="C2788" t="s">
        <v>15</v>
      </c>
      <c r="D2788">
        <v>88253</v>
      </c>
      <c r="E2788" t="s">
        <v>16</v>
      </c>
      <c r="F2788">
        <v>16</v>
      </c>
      <c r="G2788" t="s">
        <v>31</v>
      </c>
      <c r="H2788">
        <v>2571.0990000000002</v>
      </c>
      <c r="I2788">
        <v>0</v>
      </c>
      <c r="J2788">
        <v>0</v>
      </c>
      <c r="K2788">
        <v>0</v>
      </c>
      <c r="M2788">
        <v>0</v>
      </c>
      <c r="N2788" t="s">
        <v>18</v>
      </c>
    </row>
    <row r="2789" spans="1:14" x14ac:dyDescent="0.3">
      <c r="A2789" t="s">
        <v>217</v>
      </c>
      <c r="B2789">
        <v>7</v>
      </c>
      <c r="C2789" t="s">
        <v>68</v>
      </c>
      <c r="D2789">
        <v>64983</v>
      </c>
      <c r="E2789" t="s">
        <v>71</v>
      </c>
      <c r="F2789">
        <v>8</v>
      </c>
      <c r="G2789" t="s">
        <v>136</v>
      </c>
      <c r="H2789">
        <v>2306.7510000000002</v>
      </c>
      <c r="I2789">
        <v>0</v>
      </c>
      <c r="J2789">
        <v>84425</v>
      </c>
      <c r="K2789">
        <v>689784</v>
      </c>
      <c r="M2789">
        <v>3707.28</v>
      </c>
      <c r="N2789" t="s">
        <v>72</v>
      </c>
    </row>
    <row r="2790" spans="1:14" x14ac:dyDescent="0.3">
      <c r="A2790" t="s">
        <v>217</v>
      </c>
      <c r="B2790">
        <v>7</v>
      </c>
      <c r="C2790" t="s">
        <v>56</v>
      </c>
      <c r="D2790">
        <v>32949</v>
      </c>
      <c r="E2790" t="s">
        <v>57</v>
      </c>
      <c r="F2790">
        <v>11</v>
      </c>
      <c r="G2790" t="s">
        <v>127</v>
      </c>
      <c r="H2790">
        <v>3153.2939999999999</v>
      </c>
      <c r="I2790">
        <v>0</v>
      </c>
      <c r="J2790">
        <v>409245</v>
      </c>
      <c r="K2790">
        <v>1452519</v>
      </c>
      <c r="M2790">
        <v>0</v>
      </c>
      <c r="N2790" t="s">
        <v>18</v>
      </c>
    </row>
    <row r="2791" spans="1:14" x14ac:dyDescent="0.3">
      <c r="A2791" t="s">
        <v>217</v>
      </c>
      <c r="B2791">
        <v>7</v>
      </c>
      <c r="C2791" t="s">
        <v>89</v>
      </c>
      <c r="D2791">
        <v>73762</v>
      </c>
      <c r="E2791" t="s">
        <v>92</v>
      </c>
      <c r="F2791">
        <v>16</v>
      </c>
      <c r="G2791" t="s">
        <v>31</v>
      </c>
      <c r="H2791">
        <v>5161.08</v>
      </c>
      <c r="I2791">
        <v>0</v>
      </c>
      <c r="J2791">
        <v>230</v>
      </c>
      <c r="K2791">
        <v>0</v>
      </c>
      <c r="M2791">
        <v>0</v>
      </c>
      <c r="N2791" t="s">
        <v>18</v>
      </c>
    </row>
    <row r="2792" spans="1:14" x14ac:dyDescent="0.3">
      <c r="A2792" t="s">
        <v>217</v>
      </c>
      <c r="B2792">
        <v>7</v>
      </c>
      <c r="C2792" t="s">
        <v>61</v>
      </c>
      <c r="D2792">
        <v>88994</v>
      </c>
      <c r="E2792" t="s">
        <v>62</v>
      </c>
      <c r="F2792">
        <v>5</v>
      </c>
      <c r="G2792" t="s">
        <v>22</v>
      </c>
      <c r="H2792">
        <v>1708.8209999999999</v>
      </c>
      <c r="I2792">
        <v>0</v>
      </c>
      <c r="J2792">
        <v>231985</v>
      </c>
      <c r="K2792">
        <v>526767</v>
      </c>
      <c r="M2792">
        <v>1181.04</v>
      </c>
      <c r="N2792" t="s">
        <v>18</v>
      </c>
    </row>
    <row r="2793" spans="1:14" x14ac:dyDescent="0.3">
      <c r="A2793" t="s">
        <v>218</v>
      </c>
      <c r="B2793">
        <v>7</v>
      </c>
      <c r="C2793" t="s">
        <v>82</v>
      </c>
      <c r="D2793">
        <v>85124</v>
      </c>
      <c r="E2793" t="s">
        <v>86</v>
      </c>
      <c r="F2793">
        <v>17</v>
      </c>
      <c r="G2793" t="s">
        <v>33</v>
      </c>
      <c r="H2793">
        <v>2353.9560000000001</v>
      </c>
      <c r="I2793">
        <v>0</v>
      </c>
      <c r="J2793">
        <v>205</v>
      </c>
      <c r="K2793">
        <v>0</v>
      </c>
      <c r="M2793">
        <v>0</v>
      </c>
      <c r="N2793" t="s">
        <v>39</v>
      </c>
    </row>
    <row r="2794" spans="1:14" x14ac:dyDescent="0.3">
      <c r="A2794" t="s">
        <v>217</v>
      </c>
      <c r="B2794">
        <v>7</v>
      </c>
      <c r="C2794" t="s">
        <v>51</v>
      </c>
      <c r="D2794">
        <v>85696</v>
      </c>
      <c r="E2794" t="s">
        <v>55</v>
      </c>
      <c r="F2794">
        <v>2</v>
      </c>
      <c r="G2794" t="s">
        <v>19</v>
      </c>
      <c r="H2794">
        <v>1963.7280000000001</v>
      </c>
      <c r="I2794">
        <v>0</v>
      </c>
      <c r="J2794">
        <v>118500</v>
      </c>
      <c r="K2794">
        <v>708855</v>
      </c>
      <c r="M2794">
        <v>567.72</v>
      </c>
      <c r="N2794" t="s">
        <v>39</v>
      </c>
    </row>
    <row r="2795" spans="1:14" x14ac:dyDescent="0.3">
      <c r="A2795" t="s">
        <v>217</v>
      </c>
      <c r="B2795">
        <v>7</v>
      </c>
      <c r="C2795" t="s">
        <v>15</v>
      </c>
      <c r="D2795">
        <v>18808</v>
      </c>
      <c r="E2795" t="s">
        <v>40</v>
      </c>
      <c r="F2795">
        <v>7</v>
      </c>
      <c r="G2795" t="s">
        <v>166</v>
      </c>
      <c r="H2795">
        <v>5126.4629999999997</v>
      </c>
      <c r="I2795">
        <v>0</v>
      </c>
      <c r="J2795">
        <v>210785</v>
      </c>
      <c r="K2795">
        <v>1408821</v>
      </c>
      <c r="M2795">
        <v>6048.84</v>
      </c>
      <c r="N2795" t="s">
        <v>39</v>
      </c>
    </row>
    <row r="2796" spans="1:14" x14ac:dyDescent="0.3">
      <c r="A2796" t="s">
        <v>217</v>
      </c>
      <c r="B2796">
        <v>7</v>
      </c>
      <c r="C2796" t="s">
        <v>51</v>
      </c>
      <c r="D2796">
        <v>20891</v>
      </c>
      <c r="E2796" t="s">
        <v>53</v>
      </c>
      <c r="F2796">
        <v>11</v>
      </c>
      <c r="G2796" t="s">
        <v>32</v>
      </c>
      <c r="H2796">
        <v>0</v>
      </c>
      <c r="I2796">
        <v>0</v>
      </c>
      <c r="J2796">
        <v>19375</v>
      </c>
      <c r="K2796">
        <v>179691</v>
      </c>
      <c r="M2796">
        <v>0</v>
      </c>
      <c r="N2796" t="s">
        <v>18</v>
      </c>
    </row>
    <row r="2797" spans="1:14" x14ac:dyDescent="0.3">
      <c r="A2797" t="s">
        <v>217</v>
      </c>
      <c r="B2797">
        <v>7</v>
      </c>
      <c r="C2797" t="s">
        <v>15</v>
      </c>
      <c r="D2797">
        <v>38976</v>
      </c>
      <c r="E2797" t="s">
        <v>35</v>
      </c>
      <c r="F2797">
        <v>13</v>
      </c>
      <c r="G2797" t="s">
        <v>101</v>
      </c>
      <c r="H2797">
        <v>33424.286999999997</v>
      </c>
      <c r="I2797">
        <v>0</v>
      </c>
      <c r="J2797">
        <v>7599695</v>
      </c>
      <c r="K2797">
        <v>21597126</v>
      </c>
      <c r="M2797">
        <v>16805.88</v>
      </c>
      <c r="N2797" t="s">
        <v>18</v>
      </c>
    </row>
    <row r="2798" spans="1:14" x14ac:dyDescent="0.3">
      <c r="A2798" t="s">
        <v>217</v>
      </c>
      <c r="B2798">
        <v>7</v>
      </c>
      <c r="C2798" t="s">
        <v>75</v>
      </c>
      <c r="D2798">
        <v>86089</v>
      </c>
      <c r="E2798" t="s">
        <v>81</v>
      </c>
      <c r="F2798">
        <v>7</v>
      </c>
      <c r="G2798" t="s">
        <v>25</v>
      </c>
      <c r="H2798">
        <v>7455.2430000000004</v>
      </c>
      <c r="I2798">
        <v>0</v>
      </c>
      <c r="J2798">
        <v>287670</v>
      </c>
      <c r="K2798">
        <v>2227617</v>
      </c>
      <c r="M2798">
        <v>6607.44</v>
      </c>
      <c r="N2798" t="s">
        <v>18</v>
      </c>
    </row>
    <row r="2799" spans="1:14" x14ac:dyDescent="0.3">
      <c r="A2799" t="s">
        <v>217</v>
      </c>
      <c r="B2799">
        <v>7</v>
      </c>
      <c r="C2799" t="s">
        <v>82</v>
      </c>
      <c r="D2799">
        <v>63354</v>
      </c>
      <c r="E2799" t="s">
        <v>85</v>
      </c>
      <c r="F2799">
        <v>6</v>
      </c>
      <c r="G2799" t="s">
        <v>23</v>
      </c>
      <c r="H2799">
        <v>11130.939</v>
      </c>
      <c r="I2799">
        <v>0</v>
      </c>
      <c r="J2799">
        <v>2404095</v>
      </c>
      <c r="K2799">
        <v>9872250</v>
      </c>
      <c r="M2799">
        <v>12027</v>
      </c>
      <c r="N2799" t="s">
        <v>18</v>
      </c>
    </row>
    <row r="2800" spans="1:14" x14ac:dyDescent="0.3">
      <c r="A2800" t="s">
        <v>217</v>
      </c>
      <c r="B2800">
        <v>7</v>
      </c>
      <c r="C2800" t="s">
        <v>82</v>
      </c>
      <c r="D2800">
        <v>85124</v>
      </c>
      <c r="E2800" t="s">
        <v>86</v>
      </c>
      <c r="F2800">
        <v>1</v>
      </c>
      <c r="G2800" t="s">
        <v>17</v>
      </c>
      <c r="H2800">
        <v>4377.4769999999999</v>
      </c>
      <c r="I2800">
        <v>0</v>
      </c>
      <c r="J2800">
        <v>745830</v>
      </c>
      <c r="K2800">
        <v>2780535</v>
      </c>
      <c r="M2800">
        <v>1112.6400000000001</v>
      </c>
      <c r="N2800" t="s">
        <v>39</v>
      </c>
    </row>
    <row r="2801" spans="1:14" x14ac:dyDescent="0.3">
      <c r="A2801" t="s">
        <v>217</v>
      </c>
      <c r="B2801">
        <v>7</v>
      </c>
      <c r="C2801" t="s">
        <v>61</v>
      </c>
      <c r="D2801">
        <v>96493</v>
      </c>
      <c r="E2801" t="s">
        <v>66</v>
      </c>
      <c r="F2801">
        <v>16</v>
      </c>
      <c r="G2801" t="s">
        <v>31</v>
      </c>
      <c r="H2801">
        <v>3798.4290000000001</v>
      </c>
      <c r="I2801">
        <v>0</v>
      </c>
      <c r="J2801">
        <v>125</v>
      </c>
      <c r="K2801">
        <v>0</v>
      </c>
      <c r="M2801">
        <v>0</v>
      </c>
      <c r="N2801" t="s">
        <v>18</v>
      </c>
    </row>
    <row r="2802" spans="1:14" x14ac:dyDescent="0.3">
      <c r="A2802" t="s">
        <v>217</v>
      </c>
      <c r="B2802">
        <v>7</v>
      </c>
      <c r="C2802" t="s">
        <v>75</v>
      </c>
      <c r="D2802">
        <v>86089</v>
      </c>
      <c r="E2802" t="s">
        <v>81</v>
      </c>
      <c r="F2802">
        <v>8</v>
      </c>
      <c r="G2802" t="s">
        <v>26</v>
      </c>
      <c r="H2802">
        <v>1378.386</v>
      </c>
      <c r="I2802">
        <v>0</v>
      </c>
      <c r="J2802">
        <v>94120</v>
      </c>
      <c r="K2802">
        <v>738087</v>
      </c>
      <c r="M2802">
        <v>4863.24</v>
      </c>
      <c r="N2802" t="s">
        <v>18</v>
      </c>
    </row>
    <row r="2803" spans="1:14" x14ac:dyDescent="0.3">
      <c r="A2803" t="s">
        <v>217</v>
      </c>
      <c r="B2803">
        <v>7</v>
      </c>
      <c r="C2803" t="s">
        <v>75</v>
      </c>
      <c r="D2803">
        <v>34378</v>
      </c>
      <c r="E2803" t="s">
        <v>79</v>
      </c>
      <c r="F2803">
        <v>12</v>
      </c>
      <c r="G2803" t="s">
        <v>150</v>
      </c>
      <c r="H2803">
        <v>12062.450999999999</v>
      </c>
      <c r="I2803">
        <v>0</v>
      </c>
      <c r="J2803">
        <v>6326645</v>
      </c>
      <c r="K2803">
        <v>20688120</v>
      </c>
      <c r="M2803">
        <v>32132.04</v>
      </c>
      <c r="N2803" t="s">
        <v>18</v>
      </c>
    </row>
    <row r="2804" spans="1:14" x14ac:dyDescent="0.3">
      <c r="A2804" t="s">
        <v>217</v>
      </c>
      <c r="B2804">
        <v>7</v>
      </c>
      <c r="C2804" t="s">
        <v>46</v>
      </c>
      <c r="D2804">
        <v>15552</v>
      </c>
      <c r="E2804" t="s">
        <v>47</v>
      </c>
      <c r="F2804">
        <v>13</v>
      </c>
      <c r="G2804" t="s">
        <v>24</v>
      </c>
      <c r="H2804">
        <v>16889.949000000001</v>
      </c>
      <c r="I2804">
        <v>0</v>
      </c>
      <c r="J2804">
        <v>3346835</v>
      </c>
      <c r="K2804">
        <v>14802315</v>
      </c>
      <c r="M2804">
        <v>14108.64</v>
      </c>
      <c r="N2804" t="s">
        <v>18</v>
      </c>
    </row>
    <row r="2805" spans="1:14" x14ac:dyDescent="0.3">
      <c r="A2805" t="s">
        <v>217</v>
      </c>
      <c r="B2805">
        <v>7</v>
      </c>
      <c r="C2805" t="s">
        <v>15</v>
      </c>
      <c r="D2805">
        <v>22117</v>
      </c>
      <c r="E2805" t="s">
        <v>37</v>
      </c>
      <c r="F2805">
        <v>1</v>
      </c>
      <c r="G2805" t="s">
        <v>168</v>
      </c>
      <c r="H2805">
        <v>2036.1089999999999</v>
      </c>
      <c r="I2805">
        <v>0</v>
      </c>
      <c r="J2805">
        <v>453630</v>
      </c>
      <c r="K2805">
        <v>1569234</v>
      </c>
      <c r="M2805">
        <v>827.64</v>
      </c>
      <c r="N2805" t="s">
        <v>18</v>
      </c>
    </row>
    <row r="2806" spans="1:14" x14ac:dyDescent="0.3">
      <c r="A2806" t="s">
        <v>217</v>
      </c>
      <c r="B2806">
        <v>7</v>
      </c>
      <c r="C2806" t="s">
        <v>68</v>
      </c>
      <c r="D2806">
        <v>78450</v>
      </c>
      <c r="E2806" t="s">
        <v>153</v>
      </c>
      <c r="F2806">
        <v>2</v>
      </c>
      <c r="G2806" t="s">
        <v>146</v>
      </c>
      <c r="H2806">
        <v>2117.931</v>
      </c>
      <c r="I2806">
        <v>0</v>
      </c>
      <c r="J2806">
        <v>107665</v>
      </c>
      <c r="K2806">
        <v>717249</v>
      </c>
      <c r="M2806">
        <v>608.76</v>
      </c>
      <c r="N2806" t="s">
        <v>39</v>
      </c>
    </row>
    <row r="2807" spans="1:14" x14ac:dyDescent="0.3">
      <c r="A2807" t="s">
        <v>217</v>
      </c>
      <c r="B2807">
        <v>7</v>
      </c>
      <c r="C2807" t="s">
        <v>15</v>
      </c>
      <c r="D2807">
        <v>88253</v>
      </c>
      <c r="E2807" t="s">
        <v>16</v>
      </c>
      <c r="F2807">
        <v>1</v>
      </c>
      <c r="G2807" t="s">
        <v>17</v>
      </c>
      <c r="H2807">
        <v>2973.915</v>
      </c>
      <c r="I2807">
        <v>0</v>
      </c>
      <c r="J2807">
        <v>403135</v>
      </c>
      <c r="K2807">
        <v>109185</v>
      </c>
      <c r="M2807">
        <v>978.12</v>
      </c>
      <c r="N2807" t="s">
        <v>18</v>
      </c>
    </row>
    <row r="2808" spans="1:14" x14ac:dyDescent="0.3">
      <c r="A2808" t="s">
        <v>217</v>
      </c>
      <c r="B2808">
        <v>7</v>
      </c>
      <c r="C2808" t="s">
        <v>75</v>
      </c>
      <c r="D2808">
        <v>12227</v>
      </c>
      <c r="E2808" t="s">
        <v>171</v>
      </c>
      <c r="F2808">
        <v>11</v>
      </c>
      <c r="G2808" t="s">
        <v>184</v>
      </c>
      <c r="H2808">
        <v>0</v>
      </c>
      <c r="I2808">
        <v>0</v>
      </c>
      <c r="J2808">
        <v>0</v>
      </c>
      <c r="K2808">
        <v>0</v>
      </c>
      <c r="M2808">
        <v>0</v>
      </c>
      <c r="N2808" t="s">
        <v>18</v>
      </c>
    </row>
    <row r="2809" spans="1:14" x14ac:dyDescent="0.3">
      <c r="A2809" t="s">
        <v>217</v>
      </c>
      <c r="B2809">
        <v>7</v>
      </c>
      <c r="C2809" t="s">
        <v>68</v>
      </c>
      <c r="D2809">
        <v>77348</v>
      </c>
      <c r="E2809" t="s">
        <v>73</v>
      </c>
      <c r="F2809">
        <v>16</v>
      </c>
      <c r="G2809" t="s">
        <v>31</v>
      </c>
      <c r="H2809">
        <v>4575.7380000000003</v>
      </c>
      <c r="I2809">
        <v>0</v>
      </c>
      <c r="J2809">
        <v>150</v>
      </c>
      <c r="K2809">
        <v>0</v>
      </c>
      <c r="M2809">
        <v>0</v>
      </c>
      <c r="N2809" t="s">
        <v>39</v>
      </c>
    </row>
    <row r="2810" spans="1:14" x14ac:dyDescent="0.3">
      <c r="A2810" t="s">
        <v>217</v>
      </c>
      <c r="B2810">
        <v>7</v>
      </c>
      <c r="C2810" t="s">
        <v>15</v>
      </c>
      <c r="D2810">
        <v>17647</v>
      </c>
      <c r="E2810" t="s">
        <v>36</v>
      </c>
      <c r="F2810">
        <v>13</v>
      </c>
      <c r="G2810" t="s">
        <v>24</v>
      </c>
      <c r="H2810">
        <v>23268.918000000001</v>
      </c>
      <c r="I2810">
        <v>1094</v>
      </c>
      <c r="J2810">
        <v>5741535</v>
      </c>
      <c r="K2810">
        <v>16844991</v>
      </c>
      <c r="M2810">
        <v>21511.8</v>
      </c>
      <c r="N2810" t="s">
        <v>18</v>
      </c>
    </row>
    <row r="2811" spans="1:14" x14ac:dyDescent="0.3">
      <c r="A2811" t="s">
        <v>217</v>
      </c>
      <c r="B2811">
        <v>7</v>
      </c>
      <c r="C2811" t="s">
        <v>56</v>
      </c>
      <c r="D2811">
        <v>87703</v>
      </c>
      <c r="E2811" t="s">
        <v>59</v>
      </c>
      <c r="F2811">
        <v>2</v>
      </c>
      <c r="G2811" t="s">
        <v>146</v>
      </c>
      <c r="H2811">
        <v>1938.5519999999999</v>
      </c>
      <c r="I2811">
        <v>0</v>
      </c>
      <c r="J2811">
        <v>83450</v>
      </c>
      <c r="K2811">
        <v>547311</v>
      </c>
      <c r="M2811">
        <v>556.32000000000005</v>
      </c>
      <c r="N2811" t="s">
        <v>18</v>
      </c>
    </row>
    <row r="2812" spans="1:14" x14ac:dyDescent="0.3">
      <c r="A2812" t="s">
        <v>217</v>
      </c>
      <c r="B2812">
        <v>7</v>
      </c>
      <c r="C2812" t="s">
        <v>15</v>
      </c>
      <c r="D2812">
        <v>38976</v>
      </c>
      <c r="E2812" t="s">
        <v>35</v>
      </c>
      <c r="F2812">
        <v>11</v>
      </c>
      <c r="G2812" t="s">
        <v>32</v>
      </c>
      <c r="H2812">
        <v>0</v>
      </c>
      <c r="I2812">
        <v>0</v>
      </c>
      <c r="J2812">
        <v>0</v>
      </c>
      <c r="K2812">
        <v>0</v>
      </c>
      <c r="M2812">
        <v>0</v>
      </c>
      <c r="N2812" t="s">
        <v>18</v>
      </c>
    </row>
    <row r="2813" spans="1:14" x14ac:dyDescent="0.3">
      <c r="A2813" t="s">
        <v>217</v>
      </c>
      <c r="B2813">
        <v>7</v>
      </c>
      <c r="C2813" t="s">
        <v>56</v>
      </c>
      <c r="D2813">
        <v>19000</v>
      </c>
      <c r="E2813" t="s">
        <v>60</v>
      </c>
      <c r="F2813">
        <v>17</v>
      </c>
      <c r="G2813" t="s">
        <v>33</v>
      </c>
      <c r="H2813">
        <v>1233.624</v>
      </c>
      <c r="I2813">
        <v>506</v>
      </c>
      <c r="J2813">
        <v>105</v>
      </c>
      <c r="K2813">
        <v>0</v>
      </c>
      <c r="M2813">
        <v>0</v>
      </c>
      <c r="N2813" t="s">
        <v>18</v>
      </c>
    </row>
    <row r="2814" spans="1:14" x14ac:dyDescent="0.3">
      <c r="A2814" t="s">
        <v>217</v>
      </c>
      <c r="B2814">
        <v>7</v>
      </c>
      <c r="C2814" t="s">
        <v>41</v>
      </c>
      <c r="D2814">
        <v>71991</v>
      </c>
      <c r="E2814" t="s">
        <v>42</v>
      </c>
      <c r="F2814">
        <v>17</v>
      </c>
      <c r="G2814" t="s">
        <v>33</v>
      </c>
      <c r="H2814">
        <v>1888.2</v>
      </c>
      <c r="I2814">
        <v>0</v>
      </c>
      <c r="J2814">
        <v>30</v>
      </c>
      <c r="K2814">
        <v>0</v>
      </c>
      <c r="M2814">
        <v>0</v>
      </c>
      <c r="N2814" t="s">
        <v>18</v>
      </c>
    </row>
    <row r="2815" spans="1:14" x14ac:dyDescent="0.3">
      <c r="A2815" t="s">
        <v>218</v>
      </c>
      <c r="B2815">
        <v>7</v>
      </c>
      <c r="C2815" t="s">
        <v>61</v>
      </c>
      <c r="D2815">
        <v>20166</v>
      </c>
      <c r="E2815" t="s">
        <v>63</v>
      </c>
      <c r="F2815">
        <v>6</v>
      </c>
      <c r="G2815" t="s">
        <v>23</v>
      </c>
      <c r="H2815">
        <v>8547.2520000000004</v>
      </c>
      <c r="I2815">
        <v>0</v>
      </c>
      <c r="J2815">
        <v>2318735</v>
      </c>
      <c r="K2815">
        <v>9936618</v>
      </c>
      <c r="M2815">
        <v>11735.16</v>
      </c>
      <c r="N2815" t="s">
        <v>18</v>
      </c>
    </row>
    <row r="2816" spans="1:14" x14ac:dyDescent="0.3">
      <c r="A2816" t="s">
        <v>217</v>
      </c>
      <c r="B2816">
        <v>7</v>
      </c>
      <c r="C2816" t="s">
        <v>75</v>
      </c>
      <c r="D2816">
        <v>83160</v>
      </c>
      <c r="E2816" t="s">
        <v>76</v>
      </c>
      <c r="F2816">
        <v>13</v>
      </c>
      <c r="G2816" t="s">
        <v>24</v>
      </c>
      <c r="H2816">
        <v>27583.455000000002</v>
      </c>
      <c r="I2816">
        <v>0</v>
      </c>
      <c r="J2816">
        <v>6351420</v>
      </c>
      <c r="K2816">
        <v>17355474</v>
      </c>
      <c r="M2816">
        <v>16878.84</v>
      </c>
      <c r="N2816" t="s">
        <v>18</v>
      </c>
    </row>
    <row r="2817" spans="1:14" x14ac:dyDescent="0.3">
      <c r="A2817" t="s">
        <v>217</v>
      </c>
      <c r="B2817">
        <v>7</v>
      </c>
      <c r="C2817" t="s">
        <v>61</v>
      </c>
      <c r="D2817">
        <v>88750</v>
      </c>
      <c r="E2817" t="s">
        <v>67</v>
      </c>
      <c r="F2817">
        <v>5</v>
      </c>
      <c r="G2817" t="s">
        <v>22</v>
      </c>
      <c r="H2817">
        <v>4805.4690000000001</v>
      </c>
      <c r="I2817">
        <v>0</v>
      </c>
      <c r="J2817">
        <v>394100</v>
      </c>
      <c r="K2817">
        <v>990345</v>
      </c>
      <c r="M2817">
        <v>1329.24</v>
      </c>
      <c r="N2817" t="s">
        <v>18</v>
      </c>
    </row>
    <row r="2818" spans="1:14" x14ac:dyDescent="0.3">
      <c r="A2818" t="s">
        <v>217</v>
      </c>
      <c r="B2818">
        <v>7</v>
      </c>
      <c r="C2818" t="s">
        <v>68</v>
      </c>
      <c r="D2818">
        <v>78325</v>
      </c>
      <c r="E2818" t="s">
        <v>74</v>
      </c>
      <c r="F2818">
        <v>6</v>
      </c>
      <c r="G2818" t="s">
        <v>23</v>
      </c>
      <c r="H2818">
        <v>8279.7569999999996</v>
      </c>
      <c r="I2818">
        <v>0</v>
      </c>
      <c r="J2818">
        <v>2395610</v>
      </c>
      <c r="K2818">
        <v>8197914</v>
      </c>
      <c r="M2818">
        <v>11231.28</v>
      </c>
      <c r="N2818" t="s">
        <v>18</v>
      </c>
    </row>
    <row r="2819" spans="1:14" x14ac:dyDescent="0.3">
      <c r="A2819" t="s">
        <v>217</v>
      </c>
      <c r="B2819">
        <v>7</v>
      </c>
      <c r="C2819" t="s">
        <v>68</v>
      </c>
      <c r="D2819">
        <v>94153</v>
      </c>
      <c r="E2819" t="s">
        <v>70</v>
      </c>
      <c r="F2819">
        <v>18</v>
      </c>
      <c r="G2819" t="s">
        <v>34</v>
      </c>
      <c r="H2819">
        <v>65511.099000000002</v>
      </c>
      <c r="I2819">
        <v>0</v>
      </c>
      <c r="J2819">
        <v>5851265</v>
      </c>
      <c r="K2819">
        <v>23052048</v>
      </c>
      <c r="M2819">
        <v>37205.040000000001</v>
      </c>
      <c r="N2819" t="s">
        <v>39</v>
      </c>
    </row>
    <row r="2820" spans="1:14" x14ac:dyDescent="0.3">
      <c r="A2820" t="s">
        <v>217</v>
      </c>
      <c r="B2820">
        <v>7</v>
      </c>
      <c r="C2820" t="s">
        <v>75</v>
      </c>
      <c r="D2820">
        <v>86089</v>
      </c>
      <c r="E2820" t="s">
        <v>81</v>
      </c>
      <c r="F2820">
        <v>13</v>
      </c>
      <c r="G2820" t="s">
        <v>24</v>
      </c>
      <c r="H2820">
        <v>22507.344000000001</v>
      </c>
      <c r="I2820">
        <v>0</v>
      </c>
      <c r="J2820">
        <v>5046455</v>
      </c>
      <c r="K2820">
        <v>15071133</v>
      </c>
      <c r="M2820">
        <v>17346.240000000002</v>
      </c>
      <c r="N2820" t="s">
        <v>18</v>
      </c>
    </row>
    <row r="2821" spans="1:14" x14ac:dyDescent="0.3">
      <c r="A2821" t="s">
        <v>217</v>
      </c>
      <c r="B2821">
        <v>7</v>
      </c>
      <c r="C2821" t="s">
        <v>46</v>
      </c>
      <c r="D2821">
        <v>95434</v>
      </c>
      <c r="E2821" t="s">
        <v>48</v>
      </c>
      <c r="F2821">
        <v>8</v>
      </c>
      <c r="G2821" t="s">
        <v>26</v>
      </c>
      <c r="H2821">
        <v>2165.136</v>
      </c>
      <c r="I2821">
        <v>0</v>
      </c>
      <c r="J2821">
        <v>61775</v>
      </c>
      <c r="K2821">
        <v>631452</v>
      </c>
      <c r="M2821">
        <v>3821.28</v>
      </c>
      <c r="N2821" t="s">
        <v>39</v>
      </c>
    </row>
    <row r="2822" spans="1:14" x14ac:dyDescent="0.3">
      <c r="A2822" t="s">
        <v>217</v>
      </c>
      <c r="B2822">
        <v>7</v>
      </c>
      <c r="C2822" t="s">
        <v>46</v>
      </c>
      <c r="D2822">
        <v>15552</v>
      </c>
      <c r="E2822" t="s">
        <v>235</v>
      </c>
      <c r="F2822">
        <v>5</v>
      </c>
      <c r="G2822" t="s">
        <v>196</v>
      </c>
      <c r="H2822">
        <v>1941.6990000000001</v>
      </c>
      <c r="I2822">
        <v>0</v>
      </c>
      <c r="J2822">
        <v>206320</v>
      </c>
      <c r="K2822">
        <v>422742</v>
      </c>
      <c r="M2822">
        <v>1222.08</v>
      </c>
      <c r="N2822" t="s">
        <v>18</v>
      </c>
    </row>
    <row r="2823" spans="1:14" x14ac:dyDescent="0.3">
      <c r="A2823" t="s">
        <v>217</v>
      </c>
      <c r="B2823">
        <v>7</v>
      </c>
      <c r="C2823" t="s">
        <v>46</v>
      </c>
      <c r="D2823">
        <v>85321</v>
      </c>
      <c r="E2823" t="s">
        <v>50</v>
      </c>
      <c r="F2823">
        <v>7</v>
      </c>
      <c r="G2823" t="s">
        <v>25</v>
      </c>
      <c r="H2823">
        <v>4814.91</v>
      </c>
      <c r="I2823">
        <v>0</v>
      </c>
      <c r="J2823">
        <v>164330</v>
      </c>
      <c r="K2823">
        <v>1311525</v>
      </c>
      <c r="M2823">
        <v>6511.68</v>
      </c>
      <c r="N2823" t="s">
        <v>18</v>
      </c>
    </row>
    <row r="2824" spans="1:14" x14ac:dyDescent="0.3">
      <c r="A2824" t="s">
        <v>217</v>
      </c>
      <c r="B2824">
        <v>7</v>
      </c>
      <c r="C2824" t="s">
        <v>93</v>
      </c>
      <c r="D2824">
        <v>81473</v>
      </c>
      <c r="E2824" t="s">
        <v>94</v>
      </c>
      <c r="F2824">
        <v>11</v>
      </c>
      <c r="G2824" t="s">
        <v>32</v>
      </c>
      <c r="H2824">
        <v>0</v>
      </c>
      <c r="I2824">
        <v>0</v>
      </c>
      <c r="J2824">
        <v>90</v>
      </c>
      <c r="K2824">
        <v>252</v>
      </c>
      <c r="M2824">
        <v>0</v>
      </c>
      <c r="N2824" t="s">
        <v>18</v>
      </c>
    </row>
    <row r="2825" spans="1:14" x14ac:dyDescent="0.3">
      <c r="A2825" t="s">
        <v>217</v>
      </c>
      <c r="B2825">
        <v>7</v>
      </c>
      <c r="C2825" t="s">
        <v>68</v>
      </c>
      <c r="D2825">
        <v>78325</v>
      </c>
      <c r="E2825" t="s">
        <v>74</v>
      </c>
      <c r="F2825">
        <v>2</v>
      </c>
      <c r="G2825" t="s">
        <v>19</v>
      </c>
      <c r="H2825">
        <v>2505.0120000000002</v>
      </c>
      <c r="I2825">
        <v>0</v>
      </c>
      <c r="J2825">
        <v>185230</v>
      </c>
      <c r="K2825">
        <v>1306221</v>
      </c>
      <c r="M2825">
        <v>661.2</v>
      </c>
      <c r="N2825" t="s">
        <v>18</v>
      </c>
    </row>
    <row r="2826" spans="1:14" x14ac:dyDescent="0.3">
      <c r="A2826" t="s">
        <v>217</v>
      </c>
      <c r="B2826">
        <v>7</v>
      </c>
      <c r="C2826" t="s">
        <v>68</v>
      </c>
      <c r="D2826">
        <v>94153</v>
      </c>
      <c r="E2826" t="s">
        <v>70</v>
      </c>
      <c r="F2826">
        <v>13</v>
      </c>
      <c r="G2826" t="s">
        <v>24</v>
      </c>
      <c r="H2826">
        <v>27180.638999999999</v>
      </c>
      <c r="I2826">
        <v>0</v>
      </c>
      <c r="J2826">
        <v>5387795</v>
      </c>
      <c r="K2826">
        <v>16659948</v>
      </c>
      <c r="M2826">
        <v>22362.240000000002</v>
      </c>
      <c r="N2826" t="s">
        <v>39</v>
      </c>
    </row>
    <row r="2827" spans="1:14" x14ac:dyDescent="0.3">
      <c r="A2827" t="s">
        <v>217</v>
      </c>
      <c r="B2827">
        <v>7</v>
      </c>
      <c r="C2827" t="s">
        <v>68</v>
      </c>
      <c r="D2827">
        <v>78450</v>
      </c>
      <c r="E2827" t="s">
        <v>69</v>
      </c>
      <c r="F2827">
        <v>18</v>
      </c>
      <c r="G2827" t="s">
        <v>156</v>
      </c>
      <c r="H2827">
        <v>45977.67</v>
      </c>
      <c r="I2827">
        <v>0</v>
      </c>
      <c r="J2827">
        <v>3952030</v>
      </c>
      <c r="K2827">
        <v>16372587</v>
      </c>
      <c r="M2827">
        <v>34651.440000000002</v>
      </c>
      <c r="N2827" t="s">
        <v>39</v>
      </c>
    </row>
    <row r="2828" spans="1:14" x14ac:dyDescent="0.3">
      <c r="A2828" t="s">
        <v>217</v>
      </c>
      <c r="B2828">
        <v>7</v>
      </c>
      <c r="C2828" t="s">
        <v>41</v>
      </c>
      <c r="D2828">
        <v>23623</v>
      </c>
      <c r="E2828" t="s">
        <v>142</v>
      </c>
      <c r="F2828">
        <v>8</v>
      </c>
      <c r="G2828" t="s">
        <v>128</v>
      </c>
      <c r="H2828">
        <v>1557.7650000000001</v>
      </c>
      <c r="I2828">
        <v>0</v>
      </c>
      <c r="J2828">
        <v>59420</v>
      </c>
      <c r="K2828">
        <v>446112</v>
      </c>
      <c r="M2828">
        <v>4197.4799999999996</v>
      </c>
      <c r="N2828" t="s">
        <v>18</v>
      </c>
    </row>
    <row r="2829" spans="1:14" x14ac:dyDescent="0.3">
      <c r="A2829" t="s">
        <v>217</v>
      </c>
      <c r="B2829">
        <v>7</v>
      </c>
      <c r="C2829" t="s">
        <v>82</v>
      </c>
      <c r="D2829">
        <v>73422</v>
      </c>
      <c r="E2829" t="s">
        <v>87</v>
      </c>
      <c r="F2829">
        <v>15</v>
      </c>
      <c r="G2829" t="s">
        <v>122</v>
      </c>
      <c r="H2829">
        <v>6117.768</v>
      </c>
      <c r="I2829">
        <v>0</v>
      </c>
      <c r="J2829">
        <v>210</v>
      </c>
      <c r="K2829">
        <v>0</v>
      </c>
      <c r="M2829">
        <v>0</v>
      </c>
      <c r="N2829" t="s">
        <v>18</v>
      </c>
    </row>
    <row r="2830" spans="1:14" x14ac:dyDescent="0.3">
      <c r="A2830" t="s">
        <v>217</v>
      </c>
      <c r="B2830">
        <v>7</v>
      </c>
      <c r="C2830" t="s">
        <v>56</v>
      </c>
      <c r="D2830">
        <v>87703</v>
      </c>
      <c r="E2830" t="s">
        <v>205</v>
      </c>
      <c r="F2830">
        <v>7</v>
      </c>
      <c r="G2830" t="s">
        <v>236</v>
      </c>
      <c r="H2830">
        <v>3187.9110000000001</v>
      </c>
      <c r="I2830">
        <v>0</v>
      </c>
      <c r="J2830">
        <v>162025</v>
      </c>
      <c r="K2830">
        <v>1327011</v>
      </c>
      <c r="M2830">
        <v>6372.6</v>
      </c>
      <c r="N2830" t="s">
        <v>18</v>
      </c>
    </row>
    <row r="2831" spans="1:14" x14ac:dyDescent="0.3">
      <c r="A2831" t="s">
        <v>217</v>
      </c>
      <c r="B2831">
        <v>7</v>
      </c>
      <c r="C2831" t="s">
        <v>75</v>
      </c>
      <c r="D2831">
        <v>86089</v>
      </c>
      <c r="E2831" t="s">
        <v>81</v>
      </c>
      <c r="F2831">
        <v>16</v>
      </c>
      <c r="G2831" t="s">
        <v>31</v>
      </c>
      <c r="H2831">
        <v>3282.3209999999999</v>
      </c>
      <c r="I2831">
        <v>0</v>
      </c>
      <c r="J2831">
        <v>185</v>
      </c>
      <c r="K2831">
        <v>0</v>
      </c>
      <c r="M2831">
        <v>0</v>
      </c>
      <c r="N2831" t="s">
        <v>18</v>
      </c>
    </row>
    <row r="2832" spans="1:14" x14ac:dyDescent="0.3">
      <c r="A2832" t="s">
        <v>217</v>
      </c>
      <c r="B2832">
        <v>7</v>
      </c>
      <c r="C2832" t="s">
        <v>93</v>
      </c>
      <c r="D2832">
        <v>29650</v>
      </c>
      <c r="E2832" t="s">
        <v>215</v>
      </c>
      <c r="F2832">
        <v>9</v>
      </c>
      <c r="G2832" t="s">
        <v>148</v>
      </c>
      <c r="H2832">
        <v>1913.376</v>
      </c>
      <c r="I2832">
        <v>0</v>
      </c>
      <c r="J2832">
        <v>60885</v>
      </c>
      <c r="K2832">
        <v>527871</v>
      </c>
      <c r="M2832">
        <v>3470.16</v>
      </c>
      <c r="N2832" t="s">
        <v>18</v>
      </c>
    </row>
    <row r="2833" spans="1:14" x14ac:dyDescent="0.3">
      <c r="A2833" t="s">
        <v>217</v>
      </c>
      <c r="B2833">
        <v>7</v>
      </c>
      <c r="C2833" t="s">
        <v>68</v>
      </c>
      <c r="D2833">
        <v>77348</v>
      </c>
      <c r="E2833" t="s">
        <v>73</v>
      </c>
      <c r="F2833">
        <v>6</v>
      </c>
      <c r="G2833" t="s">
        <v>23</v>
      </c>
      <c r="H2833">
        <v>12008.951999999999</v>
      </c>
      <c r="I2833">
        <v>0</v>
      </c>
      <c r="J2833">
        <v>2886325</v>
      </c>
      <c r="K2833">
        <v>7412169</v>
      </c>
      <c r="M2833">
        <v>11035.2</v>
      </c>
      <c r="N2833" t="s">
        <v>39</v>
      </c>
    </row>
    <row r="2834" spans="1:14" x14ac:dyDescent="0.3">
      <c r="A2834" t="s">
        <v>217</v>
      </c>
      <c r="B2834">
        <v>7</v>
      </c>
      <c r="C2834" t="s">
        <v>61</v>
      </c>
      <c r="D2834">
        <v>16927</v>
      </c>
      <c r="E2834" t="s">
        <v>64</v>
      </c>
      <c r="F2834">
        <v>15</v>
      </c>
      <c r="G2834" t="s">
        <v>29</v>
      </c>
      <c r="H2834">
        <v>3033.7080000000001</v>
      </c>
      <c r="I2834">
        <v>0</v>
      </c>
      <c r="J2834">
        <v>120</v>
      </c>
      <c r="M2834">
        <v>0</v>
      </c>
      <c r="N2834" t="s">
        <v>18</v>
      </c>
    </row>
    <row r="2835" spans="1:14" x14ac:dyDescent="0.3">
      <c r="A2835" t="s">
        <v>217</v>
      </c>
      <c r="B2835">
        <v>7</v>
      </c>
      <c r="C2835" t="s">
        <v>75</v>
      </c>
      <c r="D2835">
        <v>94882</v>
      </c>
      <c r="E2835" t="s">
        <v>78</v>
      </c>
      <c r="F2835">
        <v>18</v>
      </c>
      <c r="G2835" t="s">
        <v>34</v>
      </c>
      <c r="H2835">
        <v>62574.947999999997</v>
      </c>
      <c r="I2835">
        <v>0</v>
      </c>
      <c r="J2835">
        <v>5884270</v>
      </c>
      <c r="K2835">
        <v>22651674</v>
      </c>
      <c r="M2835">
        <v>34660.559999999998</v>
      </c>
      <c r="N2835" t="s">
        <v>39</v>
      </c>
    </row>
    <row r="2836" spans="1:14" x14ac:dyDescent="0.3">
      <c r="A2836" t="s">
        <v>217</v>
      </c>
      <c r="B2836">
        <v>7</v>
      </c>
      <c r="C2836" t="s">
        <v>75</v>
      </c>
      <c r="D2836">
        <v>83160</v>
      </c>
      <c r="E2836" t="s">
        <v>76</v>
      </c>
      <c r="F2836">
        <v>16</v>
      </c>
      <c r="G2836" t="s">
        <v>31</v>
      </c>
      <c r="H2836">
        <v>2630.8919999999998</v>
      </c>
      <c r="I2836">
        <v>0</v>
      </c>
      <c r="J2836">
        <v>160</v>
      </c>
      <c r="K2836">
        <v>0</v>
      </c>
      <c r="M2836">
        <v>0</v>
      </c>
      <c r="N2836" t="s">
        <v>18</v>
      </c>
    </row>
    <row r="2837" spans="1:14" x14ac:dyDescent="0.3">
      <c r="A2837" t="s">
        <v>217</v>
      </c>
      <c r="B2837">
        <v>7</v>
      </c>
      <c r="C2837" t="s">
        <v>68</v>
      </c>
      <c r="D2837">
        <v>78325</v>
      </c>
      <c r="E2837" t="s">
        <v>74</v>
      </c>
      <c r="F2837">
        <v>14</v>
      </c>
      <c r="G2837" t="s">
        <v>28</v>
      </c>
      <c r="H2837">
        <v>9557.4390000000003</v>
      </c>
      <c r="I2837">
        <v>0</v>
      </c>
      <c r="J2837">
        <v>371455</v>
      </c>
      <c r="K2837">
        <v>2931846</v>
      </c>
      <c r="M2837">
        <v>14911.2</v>
      </c>
      <c r="N2837" t="s">
        <v>18</v>
      </c>
    </row>
    <row r="2838" spans="1:14" x14ac:dyDescent="0.3">
      <c r="A2838" t="s">
        <v>217</v>
      </c>
      <c r="B2838">
        <v>7</v>
      </c>
      <c r="C2838" t="s">
        <v>56</v>
      </c>
      <c r="D2838">
        <v>32949</v>
      </c>
      <c r="E2838" t="s">
        <v>57</v>
      </c>
      <c r="F2838">
        <v>7</v>
      </c>
      <c r="G2838" t="s">
        <v>25</v>
      </c>
      <c r="H2838">
        <v>3345.261</v>
      </c>
      <c r="I2838">
        <v>0</v>
      </c>
      <c r="J2838">
        <v>123130</v>
      </c>
      <c r="K2838">
        <v>1151952</v>
      </c>
      <c r="M2838">
        <v>6057.96</v>
      </c>
      <c r="N2838" t="s">
        <v>18</v>
      </c>
    </row>
    <row r="2839" spans="1:14" x14ac:dyDescent="0.3">
      <c r="A2839" t="s">
        <v>217</v>
      </c>
      <c r="B2839">
        <v>7</v>
      </c>
      <c r="C2839" t="s">
        <v>61</v>
      </c>
      <c r="D2839">
        <v>88750</v>
      </c>
      <c r="E2839" t="s">
        <v>67</v>
      </c>
      <c r="F2839">
        <v>7</v>
      </c>
      <c r="G2839" t="s">
        <v>25</v>
      </c>
      <c r="H2839">
        <v>6693.6689999999999</v>
      </c>
      <c r="I2839">
        <v>0</v>
      </c>
      <c r="J2839">
        <v>262565</v>
      </c>
      <c r="K2839">
        <v>2076327</v>
      </c>
      <c r="M2839">
        <v>7166.04</v>
      </c>
      <c r="N2839" t="s">
        <v>18</v>
      </c>
    </row>
    <row r="2840" spans="1:14" x14ac:dyDescent="0.3">
      <c r="A2840" t="s">
        <v>217</v>
      </c>
      <c r="B2840">
        <v>7</v>
      </c>
      <c r="C2840" t="s">
        <v>46</v>
      </c>
      <c r="D2840">
        <v>95434</v>
      </c>
      <c r="E2840" t="s">
        <v>237</v>
      </c>
      <c r="F2840">
        <v>18</v>
      </c>
      <c r="G2840" t="s">
        <v>34</v>
      </c>
      <c r="H2840">
        <v>45691.292999999998</v>
      </c>
      <c r="I2840">
        <v>0</v>
      </c>
      <c r="J2840">
        <v>4464095</v>
      </c>
      <c r="K2840">
        <v>19645716</v>
      </c>
      <c r="M2840">
        <v>27679.200000000001</v>
      </c>
      <c r="N2840" t="s">
        <v>39</v>
      </c>
    </row>
    <row r="2841" spans="1:14" x14ac:dyDescent="0.3">
      <c r="A2841" t="s">
        <v>217</v>
      </c>
      <c r="B2841">
        <v>7</v>
      </c>
      <c r="C2841" t="s">
        <v>75</v>
      </c>
      <c r="D2841">
        <v>42367</v>
      </c>
      <c r="E2841" t="s">
        <v>80</v>
      </c>
      <c r="F2841">
        <v>4</v>
      </c>
      <c r="G2841" t="s">
        <v>21</v>
      </c>
      <c r="H2841">
        <v>2218.6350000000002</v>
      </c>
      <c r="I2841">
        <v>0</v>
      </c>
      <c r="J2841">
        <v>531050</v>
      </c>
      <c r="K2841">
        <v>1036800</v>
      </c>
      <c r="M2841">
        <v>807.12</v>
      </c>
      <c r="N2841" t="s">
        <v>18</v>
      </c>
    </row>
    <row r="2842" spans="1:14" x14ac:dyDescent="0.3">
      <c r="A2842" t="s">
        <v>217</v>
      </c>
      <c r="B2842">
        <v>7</v>
      </c>
      <c r="C2842" t="s">
        <v>75</v>
      </c>
      <c r="D2842">
        <v>12227</v>
      </c>
      <c r="E2842" t="s">
        <v>77</v>
      </c>
      <c r="F2842">
        <v>17</v>
      </c>
      <c r="G2842" t="s">
        <v>117</v>
      </c>
      <c r="H2842">
        <v>1856.73</v>
      </c>
      <c r="I2842">
        <v>0</v>
      </c>
      <c r="J2842">
        <v>165</v>
      </c>
      <c r="K2842">
        <v>0</v>
      </c>
      <c r="M2842">
        <v>0</v>
      </c>
      <c r="N2842" t="s">
        <v>18</v>
      </c>
    </row>
    <row r="2843" spans="1:14" x14ac:dyDescent="0.3">
      <c r="A2843" t="s">
        <v>217</v>
      </c>
      <c r="B2843">
        <v>7</v>
      </c>
      <c r="C2843" t="s">
        <v>89</v>
      </c>
      <c r="D2843">
        <v>76852</v>
      </c>
      <c r="E2843" t="s">
        <v>91</v>
      </c>
      <c r="F2843">
        <v>18</v>
      </c>
      <c r="G2843" t="s">
        <v>34</v>
      </c>
      <c r="H2843">
        <v>56384.798999999999</v>
      </c>
      <c r="I2843">
        <v>0</v>
      </c>
      <c r="J2843">
        <v>5845395</v>
      </c>
      <c r="K2843">
        <v>21587124</v>
      </c>
      <c r="M2843">
        <v>37857.120000000003</v>
      </c>
      <c r="N2843" t="s">
        <v>18</v>
      </c>
    </row>
    <row r="2844" spans="1:14" x14ac:dyDescent="0.3">
      <c r="A2844" t="s">
        <v>217</v>
      </c>
      <c r="B2844">
        <v>7</v>
      </c>
      <c r="C2844" t="s">
        <v>82</v>
      </c>
      <c r="D2844">
        <v>98422</v>
      </c>
      <c r="E2844" t="s">
        <v>83</v>
      </c>
      <c r="F2844">
        <v>14</v>
      </c>
      <c r="G2844" t="s">
        <v>28</v>
      </c>
      <c r="H2844">
        <v>9592.0560000000005</v>
      </c>
      <c r="I2844">
        <v>0</v>
      </c>
      <c r="J2844">
        <v>355755</v>
      </c>
      <c r="K2844">
        <v>2844015</v>
      </c>
      <c r="M2844">
        <v>16115.04</v>
      </c>
      <c r="N2844" t="s">
        <v>39</v>
      </c>
    </row>
    <row r="2845" spans="1:14" x14ac:dyDescent="0.3">
      <c r="A2845" t="s">
        <v>218</v>
      </c>
      <c r="B2845">
        <v>7</v>
      </c>
      <c r="C2845" t="s">
        <v>15</v>
      </c>
      <c r="D2845">
        <v>88253</v>
      </c>
      <c r="E2845" t="s">
        <v>16</v>
      </c>
      <c r="F2845">
        <v>2</v>
      </c>
      <c r="G2845" t="s">
        <v>19</v>
      </c>
      <c r="H2845">
        <v>1114.038</v>
      </c>
      <c r="I2845">
        <v>0</v>
      </c>
      <c r="J2845">
        <v>83560</v>
      </c>
      <c r="K2845">
        <v>47790</v>
      </c>
      <c r="M2845">
        <v>734.16</v>
      </c>
      <c r="N2845" t="s">
        <v>18</v>
      </c>
    </row>
    <row r="2846" spans="1:14" x14ac:dyDescent="0.3">
      <c r="A2846" t="s">
        <v>217</v>
      </c>
      <c r="B2846">
        <v>7</v>
      </c>
      <c r="C2846" t="s">
        <v>41</v>
      </c>
      <c r="D2846">
        <v>19769</v>
      </c>
      <c r="E2846" t="s">
        <v>45</v>
      </c>
      <c r="F2846">
        <v>11</v>
      </c>
      <c r="G2846" t="s">
        <v>32</v>
      </c>
      <c r="H2846">
        <v>3471.1410000000001</v>
      </c>
      <c r="I2846">
        <v>0</v>
      </c>
      <c r="J2846">
        <v>396735</v>
      </c>
      <c r="K2846">
        <v>1385274</v>
      </c>
      <c r="M2846">
        <v>0</v>
      </c>
      <c r="N2846" t="s">
        <v>18</v>
      </c>
    </row>
    <row r="2847" spans="1:14" x14ac:dyDescent="0.3">
      <c r="A2847" t="s">
        <v>217</v>
      </c>
      <c r="B2847">
        <v>7</v>
      </c>
      <c r="C2847" t="s">
        <v>75</v>
      </c>
      <c r="D2847">
        <v>34378</v>
      </c>
      <c r="E2847" t="s">
        <v>238</v>
      </c>
      <c r="F2847">
        <v>3</v>
      </c>
      <c r="G2847" t="s">
        <v>109</v>
      </c>
      <c r="H2847">
        <v>47.204999999999998</v>
      </c>
      <c r="I2847">
        <v>0</v>
      </c>
      <c r="J2847">
        <v>966600</v>
      </c>
      <c r="K2847">
        <v>1545369</v>
      </c>
      <c r="M2847">
        <v>891.48</v>
      </c>
      <c r="N2847" t="s">
        <v>18</v>
      </c>
    </row>
    <row r="2848" spans="1:14" x14ac:dyDescent="0.3">
      <c r="A2848" t="s">
        <v>217</v>
      </c>
      <c r="B2848">
        <v>7</v>
      </c>
      <c r="C2848" t="s">
        <v>46</v>
      </c>
      <c r="D2848">
        <v>85321</v>
      </c>
      <c r="E2848" t="s">
        <v>50</v>
      </c>
      <c r="F2848">
        <v>15</v>
      </c>
      <c r="G2848" t="s">
        <v>29</v>
      </c>
      <c r="H2848">
        <v>3052.59</v>
      </c>
      <c r="I2848">
        <v>0</v>
      </c>
      <c r="J2848">
        <v>65</v>
      </c>
      <c r="K2848">
        <v>0</v>
      </c>
      <c r="M2848">
        <v>0</v>
      </c>
      <c r="N2848" t="s">
        <v>18</v>
      </c>
    </row>
    <row r="2849" spans="1:14" x14ac:dyDescent="0.3">
      <c r="A2849" t="s">
        <v>217</v>
      </c>
      <c r="B2849">
        <v>7</v>
      </c>
      <c r="C2849" t="s">
        <v>93</v>
      </c>
      <c r="D2849">
        <v>29650</v>
      </c>
      <c r="E2849" t="s">
        <v>239</v>
      </c>
      <c r="F2849">
        <v>1</v>
      </c>
      <c r="G2849" t="s">
        <v>139</v>
      </c>
      <c r="H2849">
        <v>2187.165</v>
      </c>
      <c r="I2849">
        <v>0</v>
      </c>
      <c r="J2849">
        <v>521715</v>
      </c>
      <c r="K2849">
        <v>1926786</v>
      </c>
      <c r="M2849">
        <v>1000.92</v>
      </c>
      <c r="N2849" t="s">
        <v>18</v>
      </c>
    </row>
    <row r="2850" spans="1:14" x14ac:dyDescent="0.3">
      <c r="A2850" t="s">
        <v>220</v>
      </c>
      <c r="B2850">
        <v>7</v>
      </c>
      <c r="C2850" t="s">
        <v>75</v>
      </c>
      <c r="D2850">
        <v>34378</v>
      </c>
      <c r="E2850" t="s">
        <v>79</v>
      </c>
      <c r="F2850">
        <v>1</v>
      </c>
      <c r="G2850" t="s">
        <v>17</v>
      </c>
      <c r="H2850">
        <v>4264.1850000000004</v>
      </c>
      <c r="I2850">
        <v>0</v>
      </c>
      <c r="J2850">
        <v>833165</v>
      </c>
      <c r="K2850">
        <v>3424008</v>
      </c>
      <c r="M2850">
        <v>984.96</v>
      </c>
      <c r="N2850" t="s">
        <v>18</v>
      </c>
    </row>
    <row r="2851" spans="1:14" x14ac:dyDescent="0.3">
      <c r="A2851" t="s">
        <v>217</v>
      </c>
      <c r="B2851">
        <v>7</v>
      </c>
      <c r="C2851" t="s">
        <v>51</v>
      </c>
      <c r="D2851">
        <v>85696</v>
      </c>
      <c r="E2851" t="s">
        <v>55</v>
      </c>
      <c r="F2851">
        <v>7</v>
      </c>
      <c r="G2851" t="s">
        <v>25</v>
      </c>
      <c r="H2851">
        <v>4295.6549999999997</v>
      </c>
      <c r="I2851">
        <v>132</v>
      </c>
      <c r="J2851">
        <v>191135</v>
      </c>
      <c r="K2851">
        <v>1682391</v>
      </c>
      <c r="M2851">
        <v>6311.04</v>
      </c>
      <c r="N2851" t="s">
        <v>39</v>
      </c>
    </row>
    <row r="2852" spans="1:14" x14ac:dyDescent="0.3">
      <c r="A2852" t="s">
        <v>218</v>
      </c>
      <c r="B2852">
        <v>7</v>
      </c>
      <c r="C2852" t="s">
        <v>46</v>
      </c>
      <c r="D2852">
        <v>93033</v>
      </c>
      <c r="E2852" t="s">
        <v>49</v>
      </c>
      <c r="F2852">
        <v>3</v>
      </c>
      <c r="G2852" t="s">
        <v>20</v>
      </c>
      <c r="H2852">
        <v>47.204999999999998</v>
      </c>
      <c r="I2852">
        <v>0</v>
      </c>
      <c r="J2852">
        <v>414175</v>
      </c>
      <c r="K2852">
        <v>615168</v>
      </c>
      <c r="M2852">
        <v>918.84</v>
      </c>
      <c r="N2852" t="s">
        <v>18</v>
      </c>
    </row>
    <row r="2853" spans="1:14" x14ac:dyDescent="0.3">
      <c r="A2853" t="s">
        <v>217</v>
      </c>
      <c r="B2853">
        <v>7</v>
      </c>
      <c r="C2853" t="s">
        <v>82</v>
      </c>
      <c r="D2853">
        <v>91973</v>
      </c>
      <c r="E2853" t="s">
        <v>88</v>
      </c>
      <c r="F2853">
        <v>2</v>
      </c>
      <c r="G2853" t="s">
        <v>19</v>
      </c>
      <c r="H2853">
        <v>3257.145</v>
      </c>
      <c r="I2853">
        <v>0</v>
      </c>
      <c r="J2853">
        <v>122965</v>
      </c>
      <c r="K2853">
        <v>807273</v>
      </c>
      <c r="M2853">
        <v>688.56</v>
      </c>
      <c r="N2853" t="s">
        <v>39</v>
      </c>
    </row>
    <row r="2854" spans="1:14" x14ac:dyDescent="0.3">
      <c r="A2854" t="s">
        <v>217</v>
      </c>
      <c r="B2854">
        <v>7</v>
      </c>
      <c r="C2854" t="s">
        <v>15</v>
      </c>
      <c r="D2854">
        <v>17647</v>
      </c>
      <c r="E2854" t="s">
        <v>36</v>
      </c>
      <c r="F2854">
        <v>5</v>
      </c>
      <c r="G2854" t="s">
        <v>22</v>
      </c>
      <c r="H2854">
        <v>3694.578</v>
      </c>
      <c r="I2854">
        <v>0</v>
      </c>
      <c r="J2854">
        <v>291135</v>
      </c>
      <c r="K2854">
        <v>640665</v>
      </c>
      <c r="M2854">
        <v>1497.96</v>
      </c>
      <c r="N2854" t="s">
        <v>18</v>
      </c>
    </row>
    <row r="2855" spans="1:14" x14ac:dyDescent="0.3">
      <c r="A2855" t="s">
        <v>217</v>
      </c>
      <c r="B2855">
        <v>7</v>
      </c>
      <c r="C2855" t="s">
        <v>93</v>
      </c>
      <c r="D2855">
        <v>29650</v>
      </c>
      <c r="E2855" t="s">
        <v>175</v>
      </c>
      <c r="F2855">
        <v>2</v>
      </c>
      <c r="G2855" t="s">
        <v>152</v>
      </c>
      <c r="H2855">
        <v>2014.08</v>
      </c>
      <c r="I2855">
        <v>0</v>
      </c>
      <c r="J2855">
        <v>99870</v>
      </c>
      <c r="K2855">
        <v>640533</v>
      </c>
      <c r="M2855">
        <v>656.64</v>
      </c>
      <c r="N2855" t="s">
        <v>18</v>
      </c>
    </row>
    <row r="2856" spans="1:14" x14ac:dyDescent="0.3">
      <c r="A2856" t="s">
        <v>217</v>
      </c>
      <c r="B2856">
        <v>7</v>
      </c>
      <c r="C2856" t="s">
        <v>46</v>
      </c>
      <c r="D2856">
        <v>95434</v>
      </c>
      <c r="E2856" t="s">
        <v>48</v>
      </c>
      <c r="F2856">
        <v>6</v>
      </c>
      <c r="G2856" t="s">
        <v>23</v>
      </c>
      <c r="H2856">
        <v>7965.0569999999998</v>
      </c>
      <c r="I2856">
        <v>0</v>
      </c>
      <c r="J2856">
        <v>2049330</v>
      </c>
      <c r="K2856">
        <v>10029171</v>
      </c>
      <c r="M2856">
        <v>8246.76</v>
      </c>
      <c r="N2856" t="s">
        <v>39</v>
      </c>
    </row>
    <row r="2857" spans="1:14" x14ac:dyDescent="0.3">
      <c r="A2857" t="s">
        <v>217</v>
      </c>
      <c r="B2857">
        <v>7</v>
      </c>
      <c r="C2857" t="s">
        <v>75</v>
      </c>
      <c r="D2857">
        <v>86089</v>
      </c>
      <c r="E2857" t="s">
        <v>81</v>
      </c>
      <c r="F2857">
        <v>12</v>
      </c>
      <c r="G2857" t="s">
        <v>30</v>
      </c>
      <c r="H2857">
        <v>8449.6949999999997</v>
      </c>
      <c r="I2857">
        <v>0</v>
      </c>
      <c r="J2857">
        <v>5497865</v>
      </c>
      <c r="K2857">
        <v>19999962</v>
      </c>
      <c r="M2857">
        <v>33390.6</v>
      </c>
      <c r="N2857" t="s">
        <v>18</v>
      </c>
    </row>
    <row r="2858" spans="1:14" x14ac:dyDescent="0.3">
      <c r="A2858" t="s">
        <v>217</v>
      </c>
      <c r="B2858">
        <v>7</v>
      </c>
      <c r="C2858" t="s">
        <v>75</v>
      </c>
      <c r="D2858">
        <v>34378</v>
      </c>
      <c r="E2858" t="s">
        <v>79</v>
      </c>
      <c r="F2858">
        <v>2</v>
      </c>
      <c r="G2858" t="s">
        <v>19</v>
      </c>
      <c r="H2858">
        <v>3294.9090000000001</v>
      </c>
      <c r="I2858">
        <v>0</v>
      </c>
      <c r="J2858">
        <v>206870</v>
      </c>
      <c r="K2858">
        <v>1317582</v>
      </c>
      <c r="M2858">
        <v>615.6</v>
      </c>
      <c r="N2858" t="s">
        <v>18</v>
      </c>
    </row>
    <row r="2859" spans="1:14" x14ac:dyDescent="0.3">
      <c r="A2859" t="s">
        <v>220</v>
      </c>
      <c r="B2859">
        <v>7</v>
      </c>
      <c r="C2859" t="s">
        <v>61</v>
      </c>
      <c r="D2859">
        <v>20166</v>
      </c>
      <c r="E2859" t="s">
        <v>63</v>
      </c>
      <c r="F2859">
        <v>8</v>
      </c>
      <c r="G2859" t="s">
        <v>26</v>
      </c>
      <c r="H2859">
        <v>62.94</v>
      </c>
      <c r="I2859">
        <v>0</v>
      </c>
      <c r="J2859">
        <v>78640</v>
      </c>
      <c r="K2859">
        <v>620304</v>
      </c>
      <c r="M2859">
        <v>5647.56</v>
      </c>
      <c r="N2859" t="s">
        <v>18</v>
      </c>
    </row>
    <row r="2860" spans="1:14" x14ac:dyDescent="0.3">
      <c r="A2860" t="s">
        <v>217</v>
      </c>
      <c r="B2860">
        <v>7</v>
      </c>
      <c r="C2860" t="s">
        <v>56</v>
      </c>
      <c r="D2860">
        <v>19000</v>
      </c>
      <c r="E2860" t="s">
        <v>60</v>
      </c>
      <c r="F2860">
        <v>2</v>
      </c>
      <c r="G2860" t="s">
        <v>19</v>
      </c>
      <c r="H2860">
        <v>2933.0039999999999</v>
      </c>
      <c r="I2860">
        <v>0</v>
      </c>
      <c r="J2860">
        <v>135415</v>
      </c>
      <c r="K2860">
        <v>86085</v>
      </c>
      <c r="M2860">
        <v>1137.72</v>
      </c>
      <c r="N2860" t="s">
        <v>18</v>
      </c>
    </row>
    <row r="2861" spans="1:14" x14ac:dyDescent="0.3">
      <c r="A2861" t="s">
        <v>217</v>
      </c>
      <c r="B2861">
        <v>7</v>
      </c>
      <c r="C2861" t="s">
        <v>46</v>
      </c>
      <c r="D2861">
        <v>95434</v>
      </c>
      <c r="E2861" t="s">
        <v>48</v>
      </c>
      <c r="F2861">
        <v>11</v>
      </c>
      <c r="G2861" t="s">
        <v>32</v>
      </c>
      <c r="H2861">
        <v>3955.779</v>
      </c>
      <c r="I2861">
        <v>0</v>
      </c>
      <c r="J2861">
        <v>557110</v>
      </c>
      <c r="K2861">
        <v>2129262</v>
      </c>
      <c r="M2861">
        <v>0</v>
      </c>
      <c r="N2861" t="s">
        <v>39</v>
      </c>
    </row>
    <row r="2862" spans="1:14" x14ac:dyDescent="0.3">
      <c r="A2862" t="s">
        <v>217</v>
      </c>
      <c r="B2862">
        <v>7</v>
      </c>
      <c r="C2862" t="s">
        <v>61</v>
      </c>
      <c r="D2862">
        <v>96493</v>
      </c>
      <c r="E2862" t="s">
        <v>66</v>
      </c>
      <c r="F2862">
        <v>6</v>
      </c>
      <c r="G2862" t="s">
        <v>23</v>
      </c>
      <c r="H2862">
        <v>12405.474</v>
      </c>
      <c r="I2862">
        <v>0</v>
      </c>
      <c r="J2862">
        <v>2887345</v>
      </c>
      <c r="K2862">
        <v>804357</v>
      </c>
      <c r="M2862">
        <v>11443.32</v>
      </c>
      <c r="N2862" t="s">
        <v>18</v>
      </c>
    </row>
    <row r="2863" spans="1:14" x14ac:dyDescent="0.3">
      <c r="A2863" t="s">
        <v>217</v>
      </c>
      <c r="B2863">
        <v>7</v>
      </c>
      <c r="C2863" t="s">
        <v>41</v>
      </c>
      <c r="D2863">
        <v>19769</v>
      </c>
      <c r="E2863" t="s">
        <v>45</v>
      </c>
      <c r="F2863">
        <v>15</v>
      </c>
      <c r="G2863" t="s">
        <v>29</v>
      </c>
      <c r="H2863">
        <v>4723.6469999999999</v>
      </c>
      <c r="I2863">
        <v>0</v>
      </c>
      <c r="J2863">
        <v>45</v>
      </c>
      <c r="K2863">
        <v>0</v>
      </c>
      <c r="M2863">
        <v>0</v>
      </c>
      <c r="N2863" t="s">
        <v>18</v>
      </c>
    </row>
    <row r="2864" spans="1:14" x14ac:dyDescent="0.3">
      <c r="A2864" t="s">
        <v>217</v>
      </c>
      <c r="B2864">
        <v>7</v>
      </c>
      <c r="C2864" t="s">
        <v>15</v>
      </c>
      <c r="D2864">
        <v>73949</v>
      </c>
      <c r="E2864" t="s">
        <v>207</v>
      </c>
      <c r="F2864">
        <v>13</v>
      </c>
      <c r="G2864" t="s">
        <v>107</v>
      </c>
      <c r="H2864">
        <v>19187.258999999998</v>
      </c>
      <c r="I2864">
        <v>0</v>
      </c>
      <c r="J2864">
        <v>4240700</v>
      </c>
      <c r="K2864">
        <v>16224471</v>
      </c>
      <c r="M2864">
        <v>15314.76</v>
      </c>
      <c r="N2864" t="s">
        <v>39</v>
      </c>
    </row>
    <row r="2865" spans="1:14" x14ac:dyDescent="0.3">
      <c r="A2865" t="s">
        <v>217</v>
      </c>
      <c r="B2865">
        <v>7</v>
      </c>
      <c r="C2865" t="s">
        <v>41</v>
      </c>
      <c r="D2865">
        <v>86208</v>
      </c>
      <c r="E2865" t="s">
        <v>43</v>
      </c>
      <c r="F2865">
        <v>8</v>
      </c>
      <c r="G2865" t="s">
        <v>26</v>
      </c>
      <c r="H2865">
        <v>837.10199999999998</v>
      </c>
      <c r="I2865">
        <v>0</v>
      </c>
      <c r="J2865">
        <v>68595</v>
      </c>
      <c r="K2865">
        <v>504072</v>
      </c>
      <c r="M2865">
        <v>4010.52</v>
      </c>
      <c r="N2865" t="s">
        <v>39</v>
      </c>
    </row>
    <row r="2866" spans="1:14" x14ac:dyDescent="0.3">
      <c r="A2866" t="s">
        <v>217</v>
      </c>
      <c r="B2866">
        <v>7</v>
      </c>
      <c r="C2866" t="s">
        <v>15</v>
      </c>
      <c r="E2866" t="s">
        <v>37</v>
      </c>
      <c r="F2866">
        <v>18</v>
      </c>
      <c r="G2866" t="s">
        <v>34</v>
      </c>
      <c r="H2866">
        <v>37059.072</v>
      </c>
      <c r="I2866">
        <v>0</v>
      </c>
      <c r="J2866">
        <v>2835110</v>
      </c>
      <c r="K2866">
        <v>11125869</v>
      </c>
      <c r="M2866">
        <v>28787.279999999999</v>
      </c>
      <c r="N2866" t="s">
        <v>18</v>
      </c>
    </row>
    <row r="2867" spans="1:14" x14ac:dyDescent="0.3">
      <c r="A2867" t="s">
        <v>217</v>
      </c>
      <c r="B2867">
        <v>7</v>
      </c>
      <c r="C2867" t="s">
        <v>75</v>
      </c>
      <c r="D2867">
        <v>42367</v>
      </c>
      <c r="E2867" t="s">
        <v>80</v>
      </c>
      <c r="F2867">
        <v>6</v>
      </c>
      <c r="G2867" t="s">
        <v>23</v>
      </c>
      <c r="H2867">
        <v>10114.458000000001</v>
      </c>
      <c r="I2867">
        <v>0</v>
      </c>
      <c r="J2867">
        <v>2009085</v>
      </c>
      <c r="K2867">
        <v>6821058</v>
      </c>
      <c r="M2867">
        <v>13114.56</v>
      </c>
      <c r="N2867" t="s">
        <v>18</v>
      </c>
    </row>
    <row r="2868" spans="1:14" x14ac:dyDescent="0.3">
      <c r="A2868" t="s">
        <v>217</v>
      </c>
      <c r="B2868">
        <v>7</v>
      </c>
      <c r="C2868" t="s">
        <v>41</v>
      </c>
      <c r="D2868">
        <v>23623</v>
      </c>
      <c r="E2868" t="s">
        <v>44</v>
      </c>
      <c r="F2868">
        <v>6</v>
      </c>
      <c r="G2868" t="s">
        <v>23</v>
      </c>
      <c r="H2868">
        <v>8348.991</v>
      </c>
      <c r="I2868">
        <v>0</v>
      </c>
      <c r="J2868">
        <v>1952305</v>
      </c>
      <c r="K2868">
        <v>9248985</v>
      </c>
      <c r="M2868">
        <v>9028.7999999999993</v>
      </c>
      <c r="N2868" t="s">
        <v>18</v>
      </c>
    </row>
    <row r="2869" spans="1:14" x14ac:dyDescent="0.3">
      <c r="A2869" t="s">
        <v>217</v>
      </c>
      <c r="B2869">
        <v>7</v>
      </c>
      <c r="C2869" t="s">
        <v>75</v>
      </c>
      <c r="D2869">
        <v>42367</v>
      </c>
      <c r="E2869" t="s">
        <v>80</v>
      </c>
      <c r="F2869">
        <v>9</v>
      </c>
      <c r="G2869" t="s">
        <v>148</v>
      </c>
      <c r="H2869">
        <v>3156.4409999999998</v>
      </c>
      <c r="I2869">
        <v>0</v>
      </c>
      <c r="J2869">
        <v>70555</v>
      </c>
      <c r="K2869">
        <v>538491</v>
      </c>
      <c r="M2869">
        <v>4133.6400000000003</v>
      </c>
      <c r="N2869" t="s">
        <v>18</v>
      </c>
    </row>
    <row r="2870" spans="1:14" x14ac:dyDescent="0.3">
      <c r="A2870" t="s">
        <v>217</v>
      </c>
      <c r="B2870">
        <v>7</v>
      </c>
      <c r="C2870" t="s">
        <v>46</v>
      </c>
      <c r="D2870">
        <v>93033</v>
      </c>
      <c r="E2870" t="s">
        <v>49</v>
      </c>
      <c r="F2870">
        <v>13</v>
      </c>
      <c r="G2870" t="s">
        <v>24</v>
      </c>
      <c r="H2870">
        <v>16830.155999999999</v>
      </c>
      <c r="I2870">
        <v>0</v>
      </c>
      <c r="J2870">
        <v>3202970</v>
      </c>
      <c r="K2870">
        <v>13059507</v>
      </c>
      <c r="M2870">
        <v>17234.52</v>
      </c>
      <c r="N2870" t="s">
        <v>18</v>
      </c>
    </row>
    <row r="2871" spans="1:14" x14ac:dyDescent="0.3">
      <c r="A2871" t="s">
        <v>217</v>
      </c>
      <c r="B2871">
        <v>7</v>
      </c>
      <c r="C2871" t="s">
        <v>56</v>
      </c>
      <c r="E2871" t="s">
        <v>60</v>
      </c>
      <c r="F2871">
        <v>16</v>
      </c>
      <c r="G2871" t="s">
        <v>31</v>
      </c>
      <c r="H2871">
        <v>3496.317</v>
      </c>
      <c r="I2871">
        <v>0</v>
      </c>
      <c r="J2871">
        <v>105</v>
      </c>
      <c r="K2871">
        <v>0</v>
      </c>
      <c r="M2871">
        <v>0</v>
      </c>
      <c r="N2871" t="s">
        <v>18</v>
      </c>
    </row>
    <row r="2872" spans="1:14" x14ac:dyDescent="0.3">
      <c r="A2872" t="s">
        <v>218</v>
      </c>
      <c r="B2872">
        <v>7</v>
      </c>
      <c r="C2872" t="s">
        <v>15</v>
      </c>
      <c r="D2872">
        <v>17647</v>
      </c>
      <c r="E2872" t="s">
        <v>36</v>
      </c>
      <c r="F2872">
        <v>11</v>
      </c>
      <c r="G2872" t="s">
        <v>32</v>
      </c>
      <c r="H2872">
        <v>0</v>
      </c>
      <c r="I2872">
        <v>0</v>
      </c>
      <c r="J2872">
        <v>4300</v>
      </c>
      <c r="K2872">
        <v>40221</v>
      </c>
      <c r="M2872">
        <v>0</v>
      </c>
      <c r="N2872" t="s">
        <v>18</v>
      </c>
    </row>
    <row r="2873" spans="1:14" x14ac:dyDescent="0.3">
      <c r="A2873" t="s">
        <v>218</v>
      </c>
      <c r="B2873">
        <v>7</v>
      </c>
      <c r="C2873" t="s">
        <v>15</v>
      </c>
      <c r="D2873">
        <v>18808</v>
      </c>
      <c r="E2873" t="s">
        <v>40</v>
      </c>
      <c r="F2873">
        <v>1</v>
      </c>
      <c r="G2873" t="s">
        <v>17</v>
      </c>
      <c r="H2873">
        <v>2807.1239999999998</v>
      </c>
      <c r="I2873">
        <v>0</v>
      </c>
      <c r="J2873">
        <v>551405</v>
      </c>
      <c r="K2873">
        <v>2020302</v>
      </c>
      <c r="M2873">
        <v>889.2</v>
      </c>
      <c r="N2873" t="s">
        <v>39</v>
      </c>
    </row>
    <row r="2874" spans="1:14" x14ac:dyDescent="0.3">
      <c r="A2874" t="s">
        <v>220</v>
      </c>
      <c r="B2874">
        <v>7</v>
      </c>
      <c r="C2874" t="s">
        <v>41</v>
      </c>
      <c r="D2874">
        <v>23623</v>
      </c>
      <c r="E2874" t="s">
        <v>44</v>
      </c>
      <c r="F2874">
        <v>1</v>
      </c>
      <c r="G2874" t="s">
        <v>17</v>
      </c>
      <c r="H2874">
        <v>2435.7779999999998</v>
      </c>
      <c r="I2874">
        <v>0</v>
      </c>
      <c r="J2874">
        <v>452735</v>
      </c>
      <c r="K2874">
        <v>1867236</v>
      </c>
      <c r="M2874">
        <v>877.8</v>
      </c>
      <c r="N2874" t="s">
        <v>18</v>
      </c>
    </row>
    <row r="2875" spans="1:14" x14ac:dyDescent="0.3">
      <c r="A2875" t="s">
        <v>218</v>
      </c>
      <c r="B2875">
        <v>7</v>
      </c>
      <c r="C2875" t="s">
        <v>89</v>
      </c>
      <c r="D2875">
        <v>76852</v>
      </c>
      <c r="E2875" t="s">
        <v>91</v>
      </c>
      <c r="F2875">
        <v>12</v>
      </c>
      <c r="G2875" t="s">
        <v>30</v>
      </c>
      <c r="H2875">
        <v>10451.187</v>
      </c>
      <c r="I2875">
        <v>0</v>
      </c>
      <c r="J2875">
        <v>5845395</v>
      </c>
      <c r="K2875">
        <v>21154269</v>
      </c>
      <c r="M2875">
        <v>37857.120000000003</v>
      </c>
      <c r="N2875" t="s">
        <v>18</v>
      </c>
    </row>
    <row r="2876" spans="1:14" x14ac:dyDescent="0.3">
      <c r="A2876" t="s">
        <v>217</v>
      </c>
      <c r="B2876">
        <v>7</v>
      </c>
      <c r="C2876" t="s">
        <v>41</v>
      </c>
      <c r="D2876">
        <v>23623</v>
      </c>
      <c r="E2876" t="s">
        <v>44</v>
      </c>
      <c r="F2876">
        <v>12</v>
      </c>
      <c r="G2876" t="s">
        <v>30</v>
      </c>
      <c r="H2876">
        <v>7225.5119999999997</v>
      </c>
      <c r="I2876">
        <v>0</v>
      </c>
      <c r="J2876">
        <v>3978825</v>
      </c>
      <c r="K2876">
        <v>15645231</v>
      </c>
      <c r="M2876">
        <v>29774.52</v>
      </c>
      <c r="N2876" t="s">
        <v>18</v>
      </c>
    </row>
    <row r="2877" spans="1:14" x14ac:dyDescent="0.3">
      <c r="A2877" t="s">
        <v>217</v>
      </c>
      <c r="B2877">
        <v>7</v>
      </c>
      <c r="C2877" t="s">
        <v>56</v>
      </c>
      <c r="D2877">
        <v>87703</v>
      </c>
      <c r="E2877" t="s">
        <v>59</v>
      </c>
      <c r="F2877">
        <v>12</v>
      </c>
      <c r="G2877" t="s">
        <v>30</v>
      </c>
      <c r="H2877">
        <v>6271.9709999999995</v>
      </c>
      <c r="I2877">
        <v>0</v>
      </c>
      <c r="J2877">
        <v>3502380</v>
      </c>
      <c r="K2877">
        <v>10773546</v>
      </c>
      <c r="M2877">
        <v>30980.639999999999</v>
      </c>
      <c r="N2877" t="s">
        <v>18</v>
      </c>
    </row>
    <row r="2878" spans="1:14" x14ac:dyDescent="0.3">
      <c r="A2878" t="s">
        <v>217</v>
      </c>
      <c r="B2878">
        <v>7</v>
      </c>
      <c r="C2878" t="s">
        <v>41</v>
      </c>
      <c r="D2878">
        <v>19769</v>
      </c>
      <c r="E2878" t="s">
        <v>45</v>
      </c>
      <c r="F2878">
        <v>12</v>
      </c>
      <c r="G2878" t="s">
        <v>30</v>
      </c>
      <c r="H2878">
        <v>6567.7889999999998</v>
      </c>
      <c r="I2878">
        <v>0</v>
      </c>
      <c r="J2878">
        <v>4126365</v>
      </c>
      <c r="K2878">
        <v>16249959</v>
      </c>
      <c r="M2878">
        <v>26096.880000000001</v>
      </c>
      <c r="N2878" t="s">
        <v>18</v>
      </c>
    </row>
    <row r="2879" spans="1:14" x14ac:dyDescent="0.3">
      <c r="A2879" t="s">
        <v>217</v>
      </c>
      <c r="B2879">
        <v>7</v>
      </c>
      <c r="C2879" t="s">
        <v>89</v>
      </c>
      <c r="D2879">
        <v>19340</v>
      </c>
      <c r="E2879" t="s">
        <v>90</v>
      </c>
      <c r="F2879">
        <v>6</v>
      </c>
      <c r="G2879" t="s">
        <v>23</v>
      </c>
      <c r="H2879">
        <v>8569.2810000000009</v>
      </c>
      <c r="I2879">
        <v>0</v>
      </c>
      <c r="J2879">
        <v>1989490</v>
      </c>
      <c r="K2879">
        <v>7304484</v>
      </c>
      <c r="M2879">
        <v>9961.32</v>
      </c>
      <c r="N2879" t="s">
        <v>18</v>
      </c>
    </row>
    <row r="2880" spans="1:14" x14ac:dyDescent="0.3">
      <c r="A2880" t="s">
        <v>217</v>
      </c>
      <c r="B2880">
        <v>7</v>
      </c>
      <c r="C2880" t="s">
        <v>82</v>
      </c>
      <c r="D2880">
        <v>63354</v>
      </c>
      <c r="E2880" t="s">
        <v>85</v>
      </c>
      <c r="F2880">
        <v>18</v>
      </c>
      <c r="G2880" t="s">
        <v>161</v>
      </c>
      <c r="H2880">
        <v>59273.745000000003</v>
      </c>
      <c r="I2880">
        <v>0</v>
      </c>
      <c r="J2880">
        <v>4797025</v>
      </c>
      <c r="K2880">
        <v>21511905</v>
      </c>
      <c r="M2880">
        <v>37957.440000000002</v>
      </c>
      <c r="N2880" t="s">
        <v>18</v>
      </c>
    </row>
    <row r="2881" spans="1:14" x14ac:dyDescent="0.3">
      <c r="A2881" t="s">
        <v>217</v>
      </c>
      <c r="B2881">
        <v>7</v>
      </c>
      <c r="C2881" t="s">
        <v>82</v>
      </c>
      <c r="D2881">
        <v>85124</v>
      </c>
      <c r="E2881" t="s">
        <v>86</v>
      </c>
      <c r="F2881">
        <v>9</v>
      </c>
      <c r="G2881" t="s">
        <v>27</v>
      </c>
      <c r="H2881">
        <v>2545.9229999999998</v>
      </c>
      <c r="I2881">
        <v>0</v>
      </c>
      <c r="J2881">
        <v>58925</v>
      </c>
      <c r="K2881">
        <v>469647</v>
      </c>
      <c r="M2881">
        <v>3736.92</v>
      </c>
      <c r="N2881" t="s">
        <v>39</v>
      </c>
    </row>
    <row r="2882" spans="1:14" x14ac:dyDescent="0.3">
      <c r="A2882" t="s">
        <v>217</v>
      </c>
      <c r="B2882">
        <v>7</v>
      </c>
      <c r="C2882" t="s">
        <v>51</v>
      </c>
      <c r="D2882">
        <v>45583</v>
      </c>
      <c r="E2882" t="s">
        <v>54</v>
      </c>
      <c r="F2882">
        <v>1</v>
      </c>
      <c r="G2882" t="s">
        <v>17</v>
      </c>
      <c r="H2882">
        <v>1494.825</v>
      </c>
      <c r="I2882">
        <v>0</v>
      </c>
      <c r="J2882">
        <v>404910</v>
      </c>
      <c r="K2882">
        <v>15600</v>
      </c>
      <c r="M2882">
        <v>884.64</v>
      </c>
      <c r="N2882" t="s">
        <v>18</v>
      </c>
    </row>
    <row r="2883" spans="1:14" x14ac:dyDescent="0.3">
      <c r="A2883" t="s">
        <v>217</v>
      </c>
      <c r="B2883">
        <v>7</v>
      </c>
      <c r="C2883" t="s">
        <v>82</v>
      </c>
      <c r="D2883">
        <v>98422</v>
      </c>
      <c r="E2883" t="s">
        <v>83</v>
      </c>
      <c r="F2883">
        <v>16</v>
      </c>
      <c r="G2883" t="s">
        <v>31</v>
      </c>
      <c r="H2883">
        <v>3143.8530000000001</v>
      </c>
      <c r="I2883">
        <v>0</v>
      </c>
      <c r="J2883">
        <v>190</v>
      </c>
      <c r="K2883">
        <v>0</v>
      </c>
      <c r="M2883">
        <v>0</v>
      </c>
      <c r="N2883" t="s">
        <v>39</v>
      </c>
    </row>
    <row r="2884" spans="1:14" x14ac:dyDescent="0.3">
      <c r="A2884" t="s">
        <v>217</v>
      </c>
      <c r="B2884">
        <v>7</v>
      </c>
      <c r="C2884" t="s">
        <v>51</v>
      </c>
      <c r="D2884">
        <v>85696</v>
      </c>
      <c r="E2884" t="s">
        <v>55</v>
      </c>
      <c r="F2884">
        <v>3</v>
      </c>
      <c r="G2884" t="s">
        <v>20</v>
      </c>
      <c r="H2884">
        <v>47.204999999999998</v>
      </c>
      <c r="I2884">
        <v>0</v>
      </c>
      <c r="J2884">
        <v>433460</v>
      </c>
      <c r="K2884">
        <v>758493</v>
      </c>
      <c r="M2884">
        <v>816.24</v>
      </c>
      <c r="N2884" t="s">
        <v>39</v>
      </c>
    </row>
    <row r="2885" spans="1:14" x14ac:dyDescent="0.3">
      <c r="A2885" t="s">
        <v>217</v>
      </c>
      <c r="B2885">
        <v>7</v>
      </c>
      <c r="C2885" t="s">
        <v>89</v>
      </c>
      <c r="D2885">
        <v>73762</v>
      </c>
      <c r="E2885" t="s">
        <v>224</v>
      </c>
      <c r="F2885">
        <v>6</v>
      </c>
      <c r="G2885" t="s">
        <v>193</v>
      </c>
      <c r="H2885">
        <v>14756.282999999999</v>
      </c>
      <c r="I2885">
        <v>0</v>
      </c>
      <c r="J2885">
        <v>2969840</v>
      </c>
      <c r="M2885">
        <v>11967.72</v>
      </c>
      <c r="N2885" t="s">
        <v>18</v>
      </c>
    </row>
    <row r="2886" spans="1:14" x14ac:dyDescent="0.3">
      <c r="A2886" t="s">
        <v>217</v>
      </c>
      <c r="B2886">
        <v>7</v>
      </c>
      <c r="C2886" t="s">
        <v>75</v>
      </c>
      <c r="D2886">
        <v>12227</v>
      </c>
      <c r="E2886" t="s">
        <v>77</v>
      </c>
      <c r="F2886">
        <v>1</v>
      </c>
      <c r="G2886" t="s">
        <v>17</v>
      </c>
      <c r="H2886">
        <v>5932.0950000000003</v>
      </c>
      <c r="I2886">
        <v>0</v>
      </c>
      <c r="J2886">
        <v>729370</v>
      </c>
      <c r="K2886">
        <v>3034377</v>
      </c>
      <c r="M2886">
        <v>1089.8399999999999</v>
      </c>
      <c r="N2886" t="s">
        <v>18</v>
      </c>
    </row>
    <row r="2887" spans="1:14" x14ac:dyDescent="0.3">
      <c r="A2887" t="s">
        <v>217</v>
      </c>
      <c r="B2887">
        <v>7</v>
      </c>
      <c r="C2887" t="s">
        <v>61</v>
      </c>
      <c r="D2887">
        <v>88750</v>
      </c>
      <c r="E2887" t="s">
        <v>67</v>
      </c>
      <c r="F2887">
        <v>9</v>
      </c>
      <c r="G2887" t="s">
        <v>27</v>
      </c>
      <c r="H2887">
        <v>2536.482</v>
      </c>
      <c r="I2887">
        <v>0</v>
      </c>
      <c r="J2887">
        <v>90525</v>
      </c>
      <c r="K2887">
        <v>616101</v>
      </c>
      <c r="M2887">
        <v>3834.96</v>
      </c>
      <c r="N2887" t="s">
        <v>18</v>
      </c>
    </row>
    <row r="2888" spans="1:14" x14ac:dyDescent="0.3">
      <c r="A2888" t="s">
        <v>218</v>
      </c>
      <c r="B2888">
        <v>7</v>
      </c>
      <c r="C2888" t="s">
        <v>68</v>
      </c>
      <c r="D2888">
        <v>94153</v>
      </c>
      <c r="E2888" t="s">
        <v>70</v>
      </c>
      <c r="F2888">
        <v>7</v>
      </c>
      <c r="G2888" t="s">
        <v>25</v>
      </c>
      <c r="H2888">
        <v>5759.01</v>
      </c>
      <c r="I2888">
        <v>0</v>
      </c>
      <c r="J2888">
        <v>316165</v>
      </c>
      <c r="K2888">
        <v>2406807</v>
      </c>
      <c r="M2888">
        <v>7122.72</v>
      </c>
      <c r="N2888" t="s">
        <v>39</v>
      </c>
    </row>
    <row r="2889" spans="1:14" x14ac:dyDescent="0.3">
      <c r="A2889" t="s">
        <v>217</v>
      </c>
      <c r="B2889">
        <v>7</v>
      </c>
      <c r="C2889" t="s">
        <v>68</v>
      </c>
      <c r="D2889">
        <v>94153</v>
      </c>
      <c r="E2889" t="s">
        <v>214</v>
      </c>
      <c r="F2889">
        <v>9</v>
      </c>
      <c r="G2889" t="s">
        <v>148</v>
      </c>
      <c r="H2889">
        <v>3505.7579999999998</v>
      </c>
      <c r="I2889">
        <v>0</v>
      </c>
      <c r="J2889">
        <v>62320</v>
      </c>
      <c r="K2889">
        <v>489519</v>
      </c>
      <c r="M2889">
        <v>3287.76</v>
      </c>
      <c r="N2889" t="s">
        <v>39</v>
      </c>
    </row>
    <row r="2890" spans="1:14" x14ac:dyDescent="0.3">
      <c r="A2890" t="s">
        <v>217</v>
      </c>
      <c r="B2890">
        <v>7</v>
      </c>
      <c r="C2890" t="s">
        <v>68</v>
      </c>
      <c r="D2890">
        <v>78325</v>
      </c>
      <c r="E2890" t="s">
        <v>74</v>
      </c>
      <c r="F2890">
        <v>3</v>
      </c>
      <c r="G2890" t="s">
        <v>20</v>
      </c>
      <c r="H2890">
        <v>47.204999999999998</v>
      </c>
      <c r="I2890">
        <v>0</v>
      </c>
      <c r="J2890">
        <v>782630</v>
      </c>
      <c r="K2890">
        <v>137001</v>
      </c>
      <c r="M2890">
        <v>902.88</v>
      </c>
      <c r="N2890" t="s">
        <v>18</v>
      </c>
    </row>
    <row r="2891" spans="1:14" x14ac:dyDescent="0.3">
      <c r="A2891" t="s">
        <v>220</v>
      </c>
      <c r="B2891">
        <v>7</v>
      </c>
      <c r="C2891" t="s">
        <v>61</v>
      </c>
      <c r="D2891">
        <v>96493</v>
      </c>
      <c r="E2891" t="s">
        <v>66</v>
      </c>
      <c r="F2891">
        <v>2</v>
      </c>
      <c r="G2891" t="s">
        <v>146</v>
      </c>
      <c r="H2891">
        <v>2539.6289999999999</v>
      </c>
      <c r="I2891">
        <v>0</v>
      </c>
      <c r="J2891">
        <v>182505</v>
      </c>
      <c r="K2891">
        <v>1152804</v>
      </c>
      <c r="M2891">
        <v>544.91999999999996</v>
      </c>
      <c r="N2891" t="s">
        <v>18</v>
      </c>
    </row>
    <row r="2892" spans="1:14" x14ac:dyDescent="0.3">
      <c r="A2892" t="s">
        <v>218</v>
      </c>
      <c r="B2892">
        <v>7</v>
      </c>
      <c r="C2892" t="s">
        <v>46</v>
      </c>
      <c r="D2892">
        <v>15552</v>
      </c>
      <c r="E2892" t="s">
        <v>47</v>
      </c>
      <c r="F2892">
        <v>9</v>
      </c>
      <c r="G2892" t="s">
        <v>27</v>
      </c>
      <c r="H2892">
        <v>1863.0239999999999</v>
      </c>
      <c r="I2892">
        <v>0</v>
      </c>
      <c r="J2892">
        <v>35965</v>
      </c>
      <c r="K2892">
        <v>264999</v>
      </c>
      <c r="M2892">
        <v>2040.6</v>
      </c>
      <c r="N2892" t="s">
        <v>18</v>
      </c>
    </row>
    <row r="2893" spans="1:14" x14ac:dyDescent="0.3">
      <c r="A2893" t="s">
        <v>217</v>
      </c>
      <c r="B2893">
        <v>7</v>
      </c>
      <c r="C2893" t="s">
        <v>51</v>
      </c>
      <c r="D2893">
        <v>85696</v>
      </c>
      <c r="E2893" t="s">
        <v>55</v>
      </c>
      <c r="F2893">
        <v>12</v>
      </c>
      <c r="G2893" t="s">
        <v>30</v>
      </c>
      <c r="H2893">
        <v>6803.8140000000003</v>
      </c>
      <c r="I2893">
        <v>0</v>
      </c>
      <c r="J2893">
        <v>3373410</v>
      </c>
      <c r="K2893">
        <v>12143838</v>
      </c>
      <c r="M2893">
        <v>34332.239999999998</v>
      </c>
      <c r="N2893" t="s">
        <v>39</v>
      </c>
    </row>
    <row r="2894" spans="1:14" x14ac:dyDescent="0.3">
      <c r="A2894" t="s">
        <v>217</v>
      </c>
      <c r="B2894">
        <v>7</v>
      </c>
      <c r="C2894" t="s">
        <v>68</v>
      </c>
      <c r="E2894" t="s">
        <v>73</v>
      </c>
      <c r="F2894">
        <v>14</v>
      </c>
      <c r="G2894" t="s">
        <v>28</v>
      </c>
      <c r="H2894">
        <v>12688.704</v>
      </c>
      <c r="I2894">
        <v>0</v>
      </c>
      <c r="J2894">
        <v>552070</v>
      </c>
      <c r="K2894">
        <v>4444146</v>
      </c>
      <c r="M2894">
        <v>16438.8</v>
      </c>
      <c r="N2894" t="s">
        <v>39</v>
      </c>
    </row>
    <row r="2895" spans="1:14" x14ac:dyDescent="0.3">
      <c r="A2895" t="s">
        <v>217</v>
      </c>
      <c r="B2895">
        <v>7</v>
      </c>
      <c r="C2895" t="s">
        <v>41</v>
      </c>
      <c r="D2895">
        <v>86208</v>
      </c>
      <c r="E2895" t="s">
        <v>43</v>
      </c>
      <c r="F2895">
        <v>3</v>
      </c>
      <c r="G2895" t="s">
        <v>104</v>
      </c>
      <c r="H2895">
        <v>47.204999999999998</v>
      </c>
      <c r="I2895">
        <v>0</v>
      </c>
      <c r="J2895">
        <v>386265</v>
      </c>
      <c r="K2895">
        <v>50940</v>
      </c>
      <c r="M2895">
        <v>850.44</v>
      </c>
      <c r="N2895" t="s">
        <v>39</v>
      </c>
    </row>
    <row r="2896" spans="1:14" x14ac:dyDescent="0.3">
      <c r="A2896" t="s">
        <v>217</v>
      </c>
      <c r="B2896">
        <v>7</v>
      </c>
      <c r="C2896" t="s">
        <v>82</v>
      </c>
      <c r="D2896">
        <v>63354</v>
      </c>
      <c r="E2896" t="s">
        <v>85</v>
      </c>
      <c r="F2896">
        <v>12</v>
      </c>
      <c r="G2896" t="s">
        <v>30</v>
      </c>
      <c r="H2896">
        <v>10136.486999999999</v>
      </c>
      <c r="I2896">
        <v>0</v>
      </c>
      <c r="J2896">
        <v>4797025</v>
      </c>
      <c r="K2896">
        <v>16700850</v>
      </c>
      <c r="M2896">
        <v>37957.440000000002</v>
      </c>
      <c r="N2896" t="s">
        <v>18</v>
      </c>
    </row>
    <row r="2897" spans="1:14" x14ac:dyDescent="0.3">
      <c r="A2897" t="s">
        <v>217</v>
      </c>
      <c r="B2897">
        <v>7</v>
      </c>
      <c r="C2897" t="s">
        <v>68</v>
      </c>
      <c r="D2897">
        <v>64983</v>
      </c>
      <c r="E2897" t="s">
        <v>71</v>
      </c>
      <c r="F2897">
        <v>14</v>
      </c>
      <c r="G2897" t="s">
        <v>28</v>
      </c>
      <c r="H2897">
        <v>11974.334999999999</v>
      </c>
      <c r="I2897">
        <v>0</v>
      </c>
      <c r="J2897">
        <v>409285</v>
      </c>
      <c r="K2897">
        <v>3146661</v>
      </c>
      <c r="M2897">
        <v>20009.28</v>
      </c>
      <c r="N2897" t="s">
        <v>72</v>
      </c>
    </row>
    <row r="2898" spans="1:14" x14ac:dyDescent="0.3">
      <c r="A2898" t="s">
        <v>220</v>
      </c>
      <c r="B2898">
        <v>7</v>
      </c>
      <c r="C2898" t="s">
        <v>15</v>
      </c>
      <c r="D2898">
        <v>17647</v>
      </c>
      <c r="E2898" t="s">
        <v>36</v>
      </c>
      <c r="F2898">
        <v>14</v>
      </c>
      <c r="G2898" t="s">
        <v>28</v>
      </c>
      <c r="H2898">
        <v>11927.13</v>
      </c>
      <c r="I2898">
        <v>0</v>
      </c>
      <c r="J2898">
        <v>422690</v>
      </c>
      <c r="K2898">
        <v>357603</v>
      </c>
      <c r="M2898">
        <v>15686.4</v>
      </c>
      <c r="N2898" t="s">
        <v>18</v>
      </c>
    </row>
    <row r="2899" spans="1:14" x14ac:dyDescent="0.3">
      <c r="A2899" t="s">
        <v>217</v>
      </c>
      <c r="B2899">
        <v>7</v>
      </c>
      <c r="C2899" t="s">
        <v>93</v>
      </c>
      <c r="E2899" t="s">
        <v>95</v>
      </c>
      <c r="F2899">
        <v>13</v>
      </c>
      <c r="G2899" t="s">
        <v>24</v>
      </c>
      <c r="H2899">
        <v>20719.848000000002</v>
      </c>
      <c r="I2899">
        <v>0</v>
      </c>
      <c r="J2899">
        <v>4297670</v>
      </c>
      <c r="K2899">
        <v>15019206</v>
      </c>
      <c r="M2899">
        <v>17111.400000000001</v>
      </c>
      <c r="N2899" t="s">
        <v>18</v>
      </c>
    </row>
    <row r="2900" spans="1:14" x14ac:dyDescent="0.3">
      <c r="A2900" t="s">
        <v>217</v>
      </c>
      <c r="B2900">
        <v>7</v>
      </c>
      <c r="C2900" t="s">
        <v>68</v>
      </c>
      <c r="D2900">
        <v>94153</v>
      </c>
      <c r="E2900" t="s">
        <v>70</v>
      </c>
      <c r="F2900">
        <v>17</v>
      </c>
      <c r="G2900" t="s">
        <v>33</v>
      </c>
      <c r="H2900">
        <v>2892.0929999999998</v>
      </c>
      <c r="I2900">
        <v>0</v>
      </c>
      <c r="J2900">
        <v>140</v>
      </c>
      <c r="K2900">
        <v>0</v>
      </c>
      <c r="M2900">
        <v>0</v>
      </c>
      <c r="N2900" t="s">
        <v>39</v>
      </c>
    </row>
    <row r="2901" spans="1:14" x14ac:dyDescent="0.3">
      <c r="A2901" t="s">
        <v>217</v>
      </c>
      <c r="B2901">
        <v>7</v>
      </c>
      <c r="C2901" t="s">
        <v>61</v>
      </c>
      <c r="D2901">
        <v>88994</v>
      </c>
      <c r="E2901" t="s">
        <v>62</v>
      </c>
      <c r="F2901">
        <v>3</v>
      </c>
      <c r="G2901" t="s">
        <v>20</v>
      </c>
      <c r="H2901">
        <v>47.204999999999998</v>
      </c>
      <c r="I2901">
        <v>0</v>
      </c>
      <c r="J2901">
        <v>665900</v>
      </c>
      <c r="K2901">
        <v>1146615</v>
      </c>
      <c r="M2901">
        <v>1342.92</v>
      </c>
      <c r="N2901" t="s">
        <v>18</v>
      </c>
    </row>
    <row r="2902" spans="1:14" x14ac:dyDescent="0.3">
      <c r="A2902" t="s">
        <v>217</v>
      </c>
      <c r="B2902">
        <v>7</v>
      </c>
      <c r="C2902" t="s">
        <v>68</v>
      </c>
      <c r="D2902">
        <v>77348</v>
      </c>
      <c r="E2902" t="s">
        <v>73</v>
      </c>
      <c r="F2902">
        <v>17</v>
      </c>
      <c r="G2902" t="s">
        <v>33</v>
      </c>
      <c r="H2902">
        <v>4194.951</v>
      </c>
      <c r="I2902">
        <v>0</v>
      </c>
      <c r="J2902">
        <v>150</v>
      </c>
      <c r="K2902">
        <v>0</v>
      </c>
      <c r="M2902">
        <v>0</v>
      </c>
      <c r="N2902" t="s">
        <v>39</v>
      </c>
    </row>
    <row r="2903" spans="1:14" x14ac:dyDescent="0.3">
      <c r="A2903" t="s">
        <v>217</v>
      </c>
      <c r="B2903">
        <v>7</v>
      </c>
      <c r="C2903" t="s">
        <v>61</v>
      </c>
      <c r="D2903">
        <v>16927</v>
      </c>
      <c r="E2903" t="s">
        <v>64</v>
      </c>
      <c r="F2903">
        <v>6</v>
      </c>
      <c r="G2903" t="s">
        <v>23</v>
      </c>
      <c r="H2903">
        <v>8377.3140000000003</v>
      </c>
      <c r="I2903">
        <v>0</v>
      </c>
      <c r="J2903">
        <v>2270300</v>
      </c>
      <c r="K2903">
        <v>7021083</v>
      </c>
      <c r="M2903">
        <v>8089.44</v>
      </c>
      <c r="N2903" t="s">
        <v>18</v>
      </c>
    </row>
    <row r="2904" spans="1:14" x14ac:dyDescent="0.3">
      <c r="A2904" t="s">
        <v>217</v>
      </c>
      <c r="B2904">
        <v>7</v>
      </c>
      <c r="C2904" t="s">
        <v>41</v>
      </c>
      <c r="D2904">
        <v>86208</v>
      </c>
      <c r="E2904" t="s">
        <v>43</v>
      </c>
      <c r="F2904">
        <v>7</v>
      </c>
      <c r="G2904" t="s">
        <v>25</v>
      </c>
      <c r="H2904">
        <v>2294.163</v>
      </c>
      <c r="I2904">
        <v>0</v>
      </c>
      <c r="J2904">
        <v>140750</v>
      </c>
      <c r="K2904">
        <v>1169700</v>
      </c>
      <c r="M2904">
        <v>5396.76</v>
      </c>
      <c r="N2904" t="s">
        <v>39</v>
      </c>
    </row>
    <row r="2905" spans="1:14" x14ac:dyDescent="0.3">
      <c r="A2905" t="s">
        <v>217</v>
      </c>
      <c r="B2905">
        <v>7</v>
      </c>
      <c r="C2905" t="s">
        <v>61</v>
      </c>
      <c r="D2905">
        <v>88750</v>
      </c>
      <c r="E2905" t="s">
        <v>67</v>
      </c>
      <c r="F2905">
        <v>2</v>
      </c>
      <c r="G2905" t="s">
        <v>19</v>
      </c>
      <c r="H2905">
        <v>3247.7040000000002</v>
      </c>
      <c r="I2905">
        <v>0</v>
      </c>
      <c r="J2905">
        <v>188455</v>
      </c>
      <c r="K2905">
        <v>1172742</v>
      </c>
      <c r="M2905">
        <v>677.16</v>
      </c>
      <c r="N2905" t="s">
        <v>18</v>
      </c>
    </row>
    <row r="2906" spans="1:14" x14ac:dyDescent="0.3">
      <c r="A2906" t="s">
        <v>217</v>
      </c>
      <c r="B2906">
        <v>7</v>
      </c>
      <c r="C2906" t="s">
        <v>46</v>
      </c>
      <c r="D2906">
        <v>93033</v>
      </c>
      <c r="E2906" t="s">
        <v>49</v>
      </c>
      <c r="F2906">
        <v>16</v>
      </c>
      <c r="G2906" t="s">
        <v>31</v>
      </c>
      <c r="H2906">
        <v>2826.0059999999999</v>
      </c>
      <c r="I2906">
        <v>0</v>
      </c>
      <c r="J2906">
        <v>60</v>
      </c>
      <c r="K2906">
        <v>0</v>
      </c>
      <c r="M2906">
        <v>0</v>
      </c>
      <c r="N2906" t="s">
        <v>18</v>
      </c>
    </row>
    <row r="2907" spans="1:14" x14ac:dyDescent="0.3">
      <c r="A2907" t="s">
        <v>217</v>
      </c>
      <c r="B2907">
        <v>7</v>
      </c>
      <c r="C2907" t="s">
        <v>75</v>
      </c>
      <c r="D2907">
        <v>83160</v>
      </c>
      <c r="E2907" t="s">
        <v>185</v>
      </c>
      <c r="F2907">
        <v>2</v>
      </c>
      <c r="G2907" t="s">
        <v>152</v>
      </c>
      <c r="H2907">
        <v>3178.47</v>
      </c>
      <c r="I2907">
        <v>0</v>
      </c>
      <c r="J2907">
        <v>241210</v>
      </c>
      <c r="K2907">
        <v>1426680</v>
      </c>
      <c r="M2907">
        <v>877.8</v>
      </c>
      <c r="N2907" t="s">
        <v>18</v>
      </c>
    </row>
    <row r="2908" spans="1:14" x14ac:dyDescent="0.3">
      <c r="A2908" t="s">
        <v>217</v>
      </c>
      <c r="B2908">
        <v>7</v>
      </c>
      <c r="C2908" t="s">
        <v>82</v>
      </c>
      <c r="D2908">
        <v>63354</v>
      </c>
      <c r="E2908" t="s">
        <v>85</v>
      </c>
      <c r="F2908">
        <v>8</v>
      </c>
      <c r="G2908" t="s">
        <v>131</v>
      </c>
      <c r="H2908">
        <v>3074.6190000000001</v>
      </c>
      <c r="I2908">
        <v>0</v>
      </c>
      <c r="J2908">
        <v>80755</v>
      </c>
      <c r="K2908">
        <v>562449</v>
      </c>
      <c r="M2908">
        <v>4642.08</v>
      </c>
      <c r="N2908" t="s">
        <v>18</v>
      </c>
    </row>
    <row r="2909" spans="1:14" x14ac:dyDescent="0.3">
      <c r="A2909" t="s">
        <v>217</v>
      </c>
      <c r="B2909">
        <v>7</v>
      </c>
      <c r="C2909" t="s">
        <v>46</v>
      </c>
      <c r="D2909">
        <v>85321</v>
      </c>
      <c r="E2909" t="s">
        <v>50</v>
      </c>
      <c r="F2909">
        <v>5</v>
      </c>
      <c r="G2909" t="s">
        <v>22</v>
      </c>
      <c r="H2909">
        <v>2045.55</v>
      </c>
      <c r="I2909">
        <v>0</v>
      </c>
      <c r="J2909">
        <v>169915</v>
      </c>
      <c r="K2909">
        <v>345354</v>
      </c>
      <c r="M2909">
        <v>1158.24</v>
      </c>
      <c r="N2909" t="s">
        <v>18</v>
      </c>
    </row>
    <row r="2910" spans="1:14" x14ac:dyDescent="0.3">
      <c r="A2910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5</v>
      </c>
      <c r="G2910" t="s">
        <v>22</v>
      </c>
      <c r="H2910">
        <v>8452.8420000000006</v>
      </c>
      <c r="I2910">
        <v>0</v>
      </c>
      <c r="J2910">
        <v>527990</v>
      </c>
      <c r="K2910">
        <v>1240638</v>
      </c>
      <c r="M2910">
        <v>1477.44</v>
      </c>
      <c r="N2910" t="s">
        <v>18</v>
      </c>
    </row>
    <row r="2911" spans="1:14" x14ac:dyDescent="0.3">
      <c r="A2911" t="s">
        <v>220</v>
      </c>
      <c r="B2911">
        <v>7</v>
      </c>
      <c r="C2911" t="s">
        <v>82</v>
      </c>
      <c r="D2911">
        <v>91973</v>
      </c>
      <c r="E2911" t="s">
        <v>88</v>
      </c>
      <c r="F2911">
        <v>3</v>
      </c>
      <c r="G2911" t="s">
        <v>20</v>
      </c>
      <c r="H2911">
        <v>47.204999999999998</v>
      </c>
      <c r="I2911">
        <v>0</v>
      </c>
      <c r="J2911">
        <v>528260</v>
      </c>
      <c r="K2911">
        <v>95067</v>
      </c>
      <c r="M2911">
        <v>1126.32</v>
      </c>
      <c r="N2911" t="s">
        <v>39</v>
      </c>
    </row>
    <row r="2912" spans="1:14" x14ac:dyDescent="0.3">
      <c r="A2912" t="s">
        <v>218</v>
      </c>
      <c r="B2912">
        <v>7</v>
      </c>
      <c r="C2912" t="s">
        <v>61</v>
      </c>
      <c r="D2912">
        <v>96493</v>
      </c>
      <c r="E2912" t="s">
        <v>66</v>
      </c>
      <c r="F2912">
        <v>11</v>
      </c>
      <c r="G2912" t="s">
        <v>32</v>
      </c>
      <c r="H2912">
        <v>4547.415</v>
      </c>
      <c r="I2912">
        <v>0</v>
      </c>
      <c r="J2912">
        <v>385730</v>
      </c>
      <c r="K2912">
        <v>1526253</v>
      </c>
      <c r="M2912">
        <v>0</v>
      </c>
      <c r="N2912" t="s">
        <v>18</v>
      </c>
    </row>
    <row r="2913" spans="1:14" x14ac:dyDescent="0.3">
      <c r="A2913" t="s">
        <v>217</v>
      </c>
      <c r="B2913">
        <v>7</v>
      </c>
      <c r="C2913" t="s">
        <v>51</v>
      </c>
      <c r="D2913">
        <v>45583</v>
      </c>
      <c r="E2913" t="s">
        <v>54</v>
      </c>
      <c r="F2913">
        <v>13</v>
      </c>
      <c r="G2913" t="s">
        <v>24</v>
      </c>
      <c r="H2913">
        <v>15347.919</v>
      </c>
      <c r="I2913">
        <v>0</v>
      </c>
      <c r="J2913">
        <v>3098065</v>
      </c>
      <c r="K2913">
        <v>8251773</v>
      </c>
      <c r="M2913">
        <v>16409.16</v>
      </c>
      <c r="N2913" t="s">
        <v>18</v>
      </c>
    </row>
    <row r="2914" spans="1:14" x14ac:dyDescent="0.3">
      <c r="A2914" t="s">
        <v>217</v>
      </c>
      <c r="B2914">
        <v>7</v>
      </c>
      <c r="C2914" t="s">
        <v>41</v>
      </c>
      <c r="D2914">
        <v>23623</v>
      </c>
      <c r="E2914" t="s">
        <v>44</v>
      </c>
      <c r="F2914">
        <v>2</v>
      </c>
      <c r="G2914" t="s">
        <v>110</v>
      </c>
      <c r="H2914">
        <v>1419.297</v>
      </c>
      <c r="I2914">
        <v>0</v>
      </c>
      <c r="J2914">
        <v>100825</v>
      </c>
      <c r="K2914">
        <v>620106</v>
      </c>
      <c r="M2914">
        <v>688.56</v>
      </c>
      <c r="N2914" t="s">
        <v>18</v>
      </c>
    </row>
    <row r="2915" spans="1:14" x14ac:dyDescent="0.3">
      <c r="A2915" t="s">
        <v>217</v>
      </c>
      <c r="B2915">
        <v>7</v>
      </c>
      <c r="C2915" t="s">
        <v>93</v>
      </c>
      <c r="D2915">
        <v>81473</v>
      </c>
      <c r="E2915" t="s">
        <v>94</v>
      </c>
      <c r="F2915">
        <v>6</v>
      </c>
      <c r="G2915" t="s">
        <v>23</v>
      </c>
      <c r="H2915">
        <v>15851.439</v>
      </c>
      <c r="I2915">
        <v>0</v>
      </c>
      <c r="J2915">
        <v>3643770</v>
      </c>
      <c r="K2915">
        <v>17984808</v>
      </c>
      <c r="M2915">
        <v>14101.8</v>
      </c>
      <c r="N2915" t="s">
        <v>18</v>
      </c>
    </row>
    <row r="2916" spans="1:14" x14ac:dyDescent="0.3">
      <c r="A2916" t="s">
        <v>217</v>
      </c>
      <c r="B2916">
        <v>7</v>
      </c>
      <c r="C2916" t="s">
        <v>89</v>
      </c>
      <c r="D2916">
        <v>73762</v>
      </c>
      <c r="E2916" t="s">
        <v>92</v>
      </c>
      <c r="F2916">
        <v>9</v>
      </c>
      <c r="G2916" t="s">
        <v>27</v>
      </c>
      <c r="H2916">
        <v>2599.422</v>
      </c>
      <c r="I2916">
        <v>0</v>
      </c>
      <c r="J2916">
        <v>59515</v>
      </c>
      <c r="K2916">
        <v>484653</v>
      </c>
      <c r="M2916">
        <v>5394.48</v>
      </c>
      <c r="N2916" t="s">
        <v>18</v>
      </c>
    </row>
    <row r="2917" spans="1:14" x14ac:dyDescent="0.3">
      <c r="A2917" t="s">
        <v>220</v>
      </c>
      <c r="B2917">
        <v>7</v>
      </c>
      <c r="C2917" t="s">
        <v>89</v>
      </c>
      <c r="D2917">
        <v>19340</v>
      </c>
      <c r="E2917" t="s">
        <v>90</v>
      </c>
      <c r="F2917">
        <v>5</v>
      </c>
      <c r="G2917" t="s">
        <v>22</v>
      </c>
      <c r="H2917">
        <v>1834.701</v>
      </c>
      <c r="I2917">
        <v>0</v>
      </c>
      <c r="J2917">
        <v>220235</v>
      </c>
      <c r="K2917">
        <v>498468</v>
      </c>
      <c r="M2917">
        <v>1153.68</v>
      </c>
      <c r="N2917" t="s">
        <v>18</v>
      </c>
    </row>
    <row r="2918" spans="1:14" x14ac:dyDescent="0.3">
      <c r="A2918" t="s">
        <v>217</v>
      </c>
      <c r="B2918">
        <v>7</v>
      </c>
      <c r="C2918" t="s">
        <v>89</v>
      </c>
      <c r="D2918">
        <v>19340</v>
      </c>
      <c r="E2918" t="s">
        <v>90</v>
      </c>
      <c r="F2918">
        <v>12</v>
      </c>
      <c r="G2918" t="s">
        <v>30</v>
      </c>
      <c r="H2918">
        <v>7430.067</v>
      </c>
      <c r="I2918">
        <v>0</v>
      </c>
      <c r="J2918">
        <v>4307740</v>
      </c>
      <c r="K2918">
        <v>14812071</v>
      </c>
      <c r="M2918">
        <v>27177.599999999999</v>
      </c>
      <c r="N2918" t="s">
        <v>18</v>
      </c>
    </row>
    <row r="2919" spans="1:14" x14ac:dyDescent="0.3">
      <c r="A2919" t="s">
        <v>220</v>
      </c>
      <c r="B2919">
        <v>7</v>
      </c>
      <c r="C2919" t="s">
        <v>89</v>
      </c>
      <c r="D2919">
        <v>73762</v>
      </c>
      <c r="E2919" t="s">
        <v>92</v>
      </c>
      <c r="F2919">
        <v>15</v>
      </c>
      <c r="G2919" t="s">
        <v>29</v>
      </c>
      <c r="H2919">
        <v>5585.9250000000002</v>
      </c>
      <c r="I2919">
        <v>0</v>
      </c>
      <c r="J2919">
        <v>230</v>
      </c>
      <c r="K2919">
        <v>0</v>
      </c>
      <c r="M2919">
        <v>0</v>
      </c>
      <c r="N2919" t="s">
        <v>18</v>
      </c>
    </row>
    <row r="2920" spans="1:14" x14ac:dyDescent="0.3">
      <c r="A2920" t="s">
        <v>217</v>
      </c>
      <c r="B2920">
        <v>7</v>
      </c>
      <c r="C2920" t="s">
        <v>93</v>
      </c>
      <c r="D2920">
        <v>90992</v>
      </c>
      <c r="E2920" t="s">
        <v>179</v>
      </c>
      <c r="F2920">
        <v>14</v>
      </c>
      <c r="G2920" t="s">
        <v>123</v>
      </c>
      <c r="H2920">
        <v>6800.6670000000004</v>
      </c>
      <c r="I2920">
        <v>0</v>
      </c>
      <c r="J2920">
        <v>333535</v>
      </c>
      <c r="K2920">
        <v>2636112</v>
      </c>
      <c r="M2920">
        <v>15519.96</v>
      </c>
      <c r="N2920" t="s">
        <v>18</v>
      </c>
    </row>
    <row r="2921" spans="1:14" x14ac:dyDescent="0.3">
      <c r="A2921" t="s">
        <v>217</v>
      </c>
      <c r="B2921">
        <v>7</v>
      </c>
      <c r="C2921" t="s">
        <v>82</v>
      </c>
      <c r="D2921">
        <v>73422</v>
      </c>
      <c r="E2921" t="s">
        <v>87</v>
      </c>
      <c r="F2921">
        <v>11</v>
      </c>
      <c r="G2921" t="s">
        <v>32</v>
      </c>
      <c r="H2921">
        <v>3556.11</v>
      </c>
      <c r="I2921">
        <v>0</v>
      </c>
      <c r="J2921">
        <v>375495</v>
      </c>
      <c r="M2921">
        <v>0</v>
      </c>
      <c r="N2921" t="s">
        <v>18</v>
      </c>
    </row>
    <row r="2922" spans="1:14" x14ac:dyDescent="0.3">
      <c r="A2922" t="s">
        <v>217</v>
      </c>
      <c r="B2922">
        <v>7</v>
      </c>
      <c r="C2922" t="s">
        <v>61</v>
      </c>
      <c r="E2922" t="s">
        <v>64</v>
      </c>
      <c r="F2922">
        <v>12</v>
      </c>
      <c r="G2922" t="s">
        <v>30</v>
      </c>
      <c r="H2922">
        <v>7555.9470000000001</v>
      </c>
      <c r="I2922">
        <v>0</v>
      </c>
      <c r="J2922">
        <v>4656235</v>
      </c>
      <c r="K2922">
        <v>15315006</v>
      </c>
      <c r="M2922">
        <v>30732.12</v>
      </c>
      <c r="N2922" t="s">
        <v>18</v>
      </c>
    </row>
    <row r="2923" spans="1:14" x14ac:dyDescent="0.3">
      <c r="A2923" t="s">
        <v>217</v>
      </c>
      <c r="B2923">
        <v>7</v>
      </c>
      <c r="C2923" t="s">
        <v>93</v>
      </c>
      <c r="D2923">
        <v>81473</v>
      </c>
      <c r="E2923" t="s">
        <v>94</v>
      </c>
      <c r="F2923">
        <v>7</v>
      </c>
      <c r="G2923" t="s">
        <v>236</v>
      </c>
      <c r="H2923">
        <v>12185.183999999999</v>
      </c>
      <c r="I2923">
        <v>0</v>
      </c>
      <c r="J2923">
        <v>373745</v>
      </c>
      <c r="K2923">
        <v>3145857</v>
      </c>
      <c r="M2923">
        <v>7738.32</v>
      </c>
      <c r="N2923" t="s">
        <v>18</v>
      </c>
    </row>
    <row r="2924" spans="1:14" x14ac:dyDescent="0.3">
      <c r="A2924" t="s">
        <v>217</v>
      </c>
      <c r="B2924">
        <v>7</v>
      </c>
      <c r="C2924" t="s">
        <v>61</v>
      </c>
      <c r="D2924">
        <v>88994</v>
      </c>
      <c r="E2924" t="s">
        <v>62</v>
      </c>
      <c r="F2924">
        <v>13</v>
      </c>
      <c r="G2924" t="s">
        <v>24</v>
      </c>
      <c r="H2924">
        <v>18334.421999999999</v>
      </c>
      <c r="I2924">
        <v>0</v>
      </c>
      <c r="J2924">
        <v>4231165</v>
      </c>
      <c r="K2924">
        <v>13025481</v>
      </c>
      <c r="M2924">
        <v>17779.439999999999</v>
      </c>
      <c r="N2924" t="s">
        <v>18</v>
      </c>
    </row>
    <row r="2925" spans="1:14" x14ac:dyDescent="0.3">
      <c r="A2925" t="s">
        <v>217</v>
      </c>
      <c r="B2925">
        <v>7</v>
      </c>
      <c r="C2925" t="s">
        <v>61</v>
      </c>
      <c r="D2925">
        <v>88994</v>
      </c>
      <c r="E2925" t="s">
        <v>62</v>
      </c>
      <c r="F2925">
        <v>16</v>
      </c>
      <c r="G2925" t="s">
        <v>31</v>
      </c>
      <c r="H2925">
        <v>2687.538</v>
      </c>
      <c r="I2925">
        <v>0</v>
      </c>
      <c r="J2925">
        <v>110</v>
      </c>
      <c r="K2925">
        <v>0</v>
      </c>
      <c r="M2925">
        <v>0</v>
      </c>
      <c r="N2925" t="s">
        <v>18</v>
      </c>
    </row>
    <row r="2926" spans="1:14" x14ac:dyDescent="0.3">
      <c r="A2926" t="s">
        <v>217</v>
      </c>
      <c r="B2926">
        <v>7</v>
      </c>
      <c r="C2926" t="s">
        <v>41</v>
      </c>
      <c r="D2926">
        <v>71991</v>
      </c>
      <c r="E2926" t="s">
        <v>42</v>
      </c>
      <c r="F2926">
        <v>16</v>
      </c>
      <c r="G2926" t="s">
        <v>31</v>
      </c>
      <c r="H2926">
        <v>2092.7550000000001</v>
      </c>
      <c r="I2926">
        <v>0</v>
      </c>
      <c r="J2926">
        <v>30</v>
      </c>
      <c r="K2926">
        <v>0</v>
      </c>
      <c r="M2926">
        <v>0</v>
      </c>
      <c r="N2926" t="s">
        <v>18</v>
      </c>
    </row>
    <row r="2927" spans="1:14" x14ac:dyDescent="0.3">
      <c r="A2927" t="s">
        <v>218</v>
      </c>
      <c r="B2927">
        <v>7</v>
      </c>
      <c r="C2927" t="s">
        <v>93</v>
      </c>
      <c r="D2927">
        <v>90992</v>
      </c>
      <c r="E2927" t="s">
        <v>95</v>
      </c>
      <c r="F2927">
        <v>6</v>
      </c>
      <c r="G2927" t="s">
        <v>23</v>
      </c>
      <c r="H2927">
        <v>9145.1820000000007</v>
      </c>
      <c r="I2927">
        <v>0</v>
      </c>
      <c r="J2927">
        <v>2035365</v>
      </c>
      <c r="K2927">
        <v>8932728</v>
      </c>
      <c r="M2927">
        <v>10620.24</v>
      </c>
      <c r="N2927" t="s">
        <v>18</v>
      </c>
    </row>
    <row r="2928" spans="1:14" x14ac:dyDescent="0.3">
      <c r="A2928" t="s">
        <v>217</v>
      </c>
      <c r="B2928">
        <v>7</v>
      </c>
      <c r="C2928" t="s">
        <v>82</v>
      </c>
      <c r="D2928">
        <v>73422</v>
      </c>
      <c r="E2928" t="s">
        <v>87</v>
      </c>
      <c r="F2928">
        <v>8</v>
      </c>
      <c r="G2928" t="s">
        <v>26</v>
      </c>
      <c r="H2928">
        <v>3562.404</v>
      </c>
      <c r="I2928">
        <v>0</v>
      </c>
      <c r="J2928">
        <v>119425</v>
      </c>
      <c r="K2928">
        <v>890988</v>
      </c>
      <c r="M2928">
        <v>5779.8</v>
      </c>
      <c r="N2928" t="s">
        <v>18</v>
      </c>
    </row>
    <row r="2929" spans="1:14" x14ac:dyDescent="0.3">
      <c r="A2929" t="s">
        <v>217</v>
      </c>
      <c r="B2929">
        <v>7</v>
      </c>
      <c r="C2929" t="s">
        <v>75</v>
      </c>
      <c r="D2929">
        <v>42367</v>
      </c>
      <c r="E2929" t="s">
        <v>80</v>
      </c>
      <c r="F2929">
        <v>13</v>
      </c>
      <c r="G2929" t="s">
        <v>24</v>
      </c>
      <c r="H2929">
        <v>24216.165000000001</v>
      </c>
      <c r="I2929">
        <v>0</v>
      </c>
      <c r="J2929">
        <v>4513540</v>
      </c>
      <c r="K2929">
        <v>12839142</v>
      </c>
      <c r="M2929">
        <v>18372.240000000002</v>
      </c>
      <c r="N2929" t="s">
        <v>18</v>
      </c>
    </row>
    <row r="2930" spans="1:14" x14ac:dyDescent="0.3">
      <c r="A2930" t="s">
        <v>217</v>
      </c>
      <c r="B2930">
        <v>7</v>
      </c>
      <c r="C2930" t="s">
        <v>41</v>
      </c>
      <c r="D2930">
        <v>71991</v>
      </c>
      <c r="E2930" t="s">
        <v>42</v>
      </c>
      <c r="F2930">
        <v>14</v>
      </c>
      <c r="G2930" t="s">
        <v>174</v>
      </c>
      <c r="H2930">
        <v>6511.143</v>
      </c>
      <c r="I2930">
        <v>0</v>
      </c>
      <c r="J2930">
        <v>254450</v>
      </c>
      <c r="K2930">
        <v>2003772</v>
      </c>
      <c r="M2930">
        <v>12813.6</v>
      </c>
      <c r="N2930" t="s">
        <v>18</v>
      </c>
    </row>
    <row r="2931" spans="1:14" x14ac:dyDescent="0.3">
      <c r="A2931" t="s">
        <v>217</v>
      </c>
      <c r="B2931">
        <v>7</v>
      </c>
      <c r="C2931" t="s">
        <v>15</v>
      </c>
      <c r="D2931">
        <v>88253</v>
      </c>
      <c r="E2931" t="s">
        <v>16</v>
      </c>
      <c r="F2931">
        <v>17</v>
      </c>
      <c r="G2931" t="s">
        <v>33</v>
      </c>
      <c r="H2931">
        <v>2051.8440000000001</v>
      </c>
      <c r="I2931">
        <v>0</v>
      </c>
      <c r="J2931">
        <v>0</v>
      </c>
      <c r="K2931">
        <v>0</v>
      </c>
      <c r="M2931">
        <v>0</v>
      </c>
      <c r="N2931" t="s">
        <v>18</v>
      </c>
    </row>
    <row r="2932" spans="1:14" x14ac:dyDescent="0.3">
      <c r="A2932" t="s">
        <v>217</v>
      </c>
      <c r="B2932">
        <v>7</v>
      </c>
      <c r="C2932" t="s">
        <v>51</v>
      </c>
      <c r="D2932">
        <v>85696</v>
      </c>
      <c r="E2932" t="s">
        <v>55</v>
      </c>
      <c r="F2932">
        <v>1</v>
      </c>
      <c r="G2932" t="s">
        <v>17</v>
      </c>
      <c r="H2932">
        <v>3452.259</v>
      </c>
      <c r="I2932">
        <v>0</v>
      </c>
      <c r="J2932">
        <v>443685</v>
      </c>
      <c r="K2932">
        <v>1755348</v>
      </c>
      <c r="M2932">
        <v>791.16</v>
      </c>
      <c r="N2932" t="s">
        <v>39</v>
      </c>
    </row>
    <row r="2933" spans="1:14" x14ac:dyDescent="0.3">
      <c r="A2933" t="s">
        <v>218</v>
      </c>
      <c r="B2933">
        <v>7</v>
      </c>
      <c r="C2933" t="s">
        <v>15</v>
      </c>
      <c r="D2933">
        <v>17647</v>
      </c>
      <c r="E2933" t="s">
        <v>36</v>
      </c>
      <c r="F2933">
        <v>8</v>
      </c>
      <c r="G2933" t="s">
        <v>26</v>
      </c>
      <c r="H2933">
        <v>62.94</v>
      </c>
      <c r="I2933">
        <v>0</v>
      </c>
      <c r="J2933">
        <v>96685</v>
      </c>
      <c r="K2933">
        <v>796692</v>
      </c>
      <c r="M2933">
        <v>3677.64</v>
      </c>
      <c r="N2933" t="s">
        <v>18</v>
      </c>
    </row>
    <row r="2934" spans="1:14" x14ac:dyDescent="0.3">
      <c r="A2934" t="s">
        <v>217</v>
      </c>
      <c r="B2934">
        <v>7</v>
      </c>
      <c r="C2934" t="s">
        <v>89</v>
      </c>
      <c r="D2934">
        <v>76852</v>
      </c>
      <c r="E2934" t="s">
        <v>91</v>
      </c>
      <c r="F2934">
        <v>13</v>
      </c>
      <c r="G2934" t="s">
        <v>24</v>
      </c>
      <c r="H2934">
        <v>25028.091</v>
      </c>
      <c r="I2934">
        <v>0</v>
      </c>
      <c r="J2934">
        <v>5420935</v>
      </c>
      <c r="K2934">
        <v>18429162</v>
      </c>
      <c r="M2934">
        <v>17574.240000000002</v>
      </c>
      <c r="N2934" t="s">
        <v>18</v>
      </c>
    </row>
    <row r="2935" spans="1:14" x14ac:dyDescent="0.3">
      <c r="A2935" t="s">
        <v>217</v>
      </c>
      <c r="B2935">
        <v>7</v>
      </c>
      <c r="C2935" t="s">
        <v>61</v>
      </c>
      <c r="D2935">
        <v>88994</v>
      </c>
      <c r="E2935" t="s">
        <v>62</v>
      </c>
      <c r="F2935">
        <v>7</v>
      </c>
      <c r="G2935" t="s">
        <v>25</v>
      </c>
      <c r="H2935">
        <v>4783.4399999999996</v>
      </c>
      <c r="I2935">
        <v>0</v>
      </c>
      <c r="J2935">
        <v>181030</v>
      </c>
      <c r="K2935">
        <v>1494480</v>
      </c>
      <c r="M2935">
        <v>7704.12</v>
      </c>
      <c r="N2935" t="s">
        <v>18</v>
      </c>
    </row>
    <row r="2936" spans="1:14" x14ac:dyDescent="0.3">
      <c r="A2936" t="s">
        <v>217</v>
      </c>
      <c r="B2936">
        <v>7</v>
      </c>
      <c r="C2936" t="s">
        <v>75</v>
      </c>
      <c r="D2936">
        <v>42367</v>
      </c>
      <c r="E2936" t="s">
        <v>80</v>
      </c>
      <c r="F2936">
        <v>17</v>
      </c>
      <c r="G2936" t="s">
        <v>126</v>
      </c>
      <c r="H2936">
        <v>2073.873</v>
      </c>
      <c r="I2936">
        <v>0</v>
      </c>
      <c r="J2936">
        <v>180</v>
      </c>
      <c r="K2936">
        <v>0</v>
      </c>
      <c r="M2936">
        <v>0</v>
      </c>
      <c r="N2936" t="s">
        <v>18</v>
      </c>
    </row>
    <row r="2937" spans="1:14" x14ac:dyDescent="0.3">
      <c r="A2937" t="s">
        <v>217</v>
      </c>
      <c r="B2937">
        <v>7</v>
      </c>
      <c r="C2937" t="s">
        <v>82</v>
      </c>
      <c r="D2937">
        <v>73422</v>
      </c>
      <c r="E2937" t="s">
        <v>87</v>
      </c>
      <c r="F2937">
        <v>7</v>
      </c>
      <c r="G2937" t="s">
        <v>25</v>
      </c>
      <c r="H2937">
        <v>9868.9920000000002</v>
      </c>
      <c r="I2937">
        <v>0</v>
      </c>
      <c r="J2937">
        <v>305560</v>
      </c>
      <c r="K2937">
        <v>2473632</v>
      </c>
      <c r="M2937">
        <v>7617.48</v>
      </c>
      <c r="N2937" t="s">
        <v>18</v>
      </c>
    </row>
    <row r="2938" spans="1:14" x14ac:dyDescent="0.3">
      <c r="A2938" t="s">
        <v>217</v>
      </c>
      <c r="B2938">
        <v>7</v>
      </c>
      <c r="C2938" t="s">
        <v>41</v>
      </c>
      <c r="D2938">
        <v>23623</v>
      </c>
      <c r="E2938" t="s">
        <v>44</v>
      </c>
      <c r="F2938">
        <v>11</v>
      </c>
      <c r="G2938" t="s">
        <v>32</v>
      </c>
      <c r="H2938">
        <v>320.99400000000003</v>
      </c>
      <c r="I2938">
        <v>0</v>
      </c>
      <c r="J2938">
        <v>0</v>
      </c>
      <c r="K2938">
        <v>0</v>
      </c>
      <c r="M2938">
        <v>0</v>
      </c>
      <c r="N2938" t="s">
        <v>18</v>
      </c>
    </row>
    <row r="2939" spans="1:14" x14ac:dyDescent="0.3">
      <c r="A2939" t="s">
        <v>217</v>
      </c>
      <c r="B2939">
        <v>7</v>
      </c>
      <c r="C2939" t="s">
        <v>56</v>
      </c>
      <c r="D2939">
        <v>87703</v>
      </c>
      <c r="E2939" t="s">
        <v>59</v>
      </c>
      <c r="F2939">
        <v>14</v>
      </c>
      <c r="G2939" t="s">
        <v>28</v>
      </c>
      <c r="H2939">
        <v>6570.9359999999997</v>
      </c>
      <c r="I2939">
        <v>0</v>
      </c>
      <c r="J2939">
        <v>295455</v>
      </c>
      <c r="K2939">
        <v>223101</v>
      </c>
      <c r="M2939">
        <v>18246.84</v>
      </c>
      <c r="N2939" t="s">
        <v>18</v>
      </c>
    </row>
    <row r="2940" spans="1:14" x14ac:dyDescent="0.3">
      <c r="A2940" t="s">
        <v>217</v>
      </c>
      <c r="B2940">
        <v>7</v>
      </c>
      <c r="C2940" t="s">
        <v>46</v>
      </c>
      <c r="D2940">
        <v>93033</v>
      </c>
      <c r="E2940" t="s">
        <v>49</v>
      </c>
      <c r="F2940">
        <v>6</v>
      </c>
      <c r="G2940" t="s">
        <v>23</v>
      </c>
      <c r="H2940">
        <v>9305.6790000000001</v>
      </c>
      <c r="I2940">
        <v>0</v>
      </c>
      <c r="J2940">
        <v>1797345</v>
      </c>
      <c r="K2940">
        <v>9567441</v>
      </c>
      <c r="M2940">
        <v>11630.28</v>
      </c>
      <c r="N2940" t="s">
        <v>18</v>
      </c>
    </row>
    <row r="2941" spans="1:14" x14ac:dyDescent="0.3">
      <c r="A2941" t="s">
        <v>217</v>
      </c>
      <c r="B2941">
        <v>7</v>
      </c>
      <c r="C2941" t="s">
        <v>51</v>
      </c>
      <c r="D2941">
        <v>38560</v>
      </c>
      <c r="E2941" t="s">
        <v>195</v>
      </c>
      <c r="F2941">
        <v>17</v>
      </c>
      <c r="G2941" t="s">
        <v>126</v>
      </c>
      <c r="H2941">
        <v>31.47</v>
      </c>
      <c r="I2941">
        <v>0</v>
      </c>
      <c r="J2941">
        <v>70</v>
      </c>
      <c r="K2941">
        <v>0</v>
      </c>
      <c r="M2941">
        <v>0</v>
      </c>
      <c r="N2941" t="s">
        <v>18</v>
      </c>
    </row>
    <row r="2942" spans="1:14" x14ac:dyDescent="0.3">
      <c r="A2942" t="s">
        <v>217</v>
      </c>
      <c r="B2942">
        <v>7</v>
      </c>
      <c r="C2942" t="s">
        <v>82</v>
      </c>
      <c r="D2942">
        <v>63354</v>
      </c>
      <c r="E2942" t="s">
        <v>85</v>
      </c>
      <c r="F2942">
        <v>15</v>
      </c>
      <c r="G2942" t="s">
        <v>29</v>
      </c>
      <c r="H2942">
        <v>5497.8090000000002</v>
      </c>
      <c r="I2942">
        <v>0</v>
      </c>
      <c r="J2942">
        <v>200</v>
      </c>
      <c r="K2942">
        <v>0</v>
      </c>
      <c r="M2942">
        <v>0</v>
      </c>
      <c r="N2942" t="s">
        <v>18</v>
      </c>
    </row>
    <row r="2943" spans="1:14" x14ac:dyDescent="0.3">
      <c r="A2943" t="s">
        <v>217</v>
      </c>
      <c r="B2943">
        <v>7</v>
      </c>
      <c r="C2943" t="s">
        <v>93</v>
      </c>
      <c r="D2943">
        <v>29650</v>
      </c>
      <c r="E2943" t="s">
        <v>96</v>
      </c>
      <c r="F2943">
        <v>3</v>
      </c>
      <c r="G2943" t="s">
        <v>20</v>
      </c>
      <c r="H2943">
        <v>47.204999999999998</v>
      </c>
      <c r="I2943">
        <v>0</v>
      </c>
      <c r="J2943">
        <v>574520</v>
      </c>
      <c r="K2943">
        <v>764652</v>
      </c>
      <c r="M2943">
        <v>1144.56</v>
      </c>
      <c r="N2943" t="s">
        <v>18</v>
      </c>
    </row>
    <row r="2944" spans="1:14" x14ac:dyDescent="0.3">
      <c r="A2944" t="s">
        <v>217</v>
      </c>
      <c r="B2944">
        <v>7</v>
      </c>
      <c r="C2944" t="s">
        <v>89</v>
      </c>
      <c r="D2944">
        <v>76852</v>
      </c>
      <c r="E2944" t="s">
        <v>91</v>
      </c>
      <c r="F2944">
        <v>4</v>
      </c>
      <c r="G2944" t="s">
        <v>21</v>
      </c>
      <c r="H2944">
        <v>2564.8049999999998</v>
      </c>
      <c r="I2944">
        <v>0</v>
      </c>
      <c r="J2944">
        <v>681355</v>
      </c>
      <c r="K2944">
        <v>1282818</v>
      </c>
      <c r="M2944">
        <v>855</v>
      </c>
      <c r="N2944" t="s">
        <v>18</v>
      </c>
    </row>
    <row r="2945" spans="1:14" x14ac:dyDescent="0.3">
      <c r="A2945" t="s">
        <v>217</v>
      </c>
      <c r="B2945">
        <v>7</v>
      </c>
      <c r="C2945" t="s">
        <v>61</v>
      </c>
      <c r="D2945">
        <v>20166</v>
      </c>
      <c r="E2945" t="s">
        <v>63</v>
      </c>
      <c r="F2945">
        <v>2</v>
      </c>
      <c r="G2945" t="s">
        <v>19</v>
      </c>
      <c r="H2945">
        <v>3027.4140000000002</v>
      </c>
      <c r="I2945">
        <v>0</v>
      </c>
      <c r="J2945">
        <v>104680</v>
      </c>
      <c r="K2945">
        <v>664551</v>
      </c>
      <c r="M2945">
        <v>661.2</v>
      </c>
      <c r="N2945" t="s">
        <v>18</v>
      </c>
    </row>
    <row r="2946" spans="1:14" x14ac:dyDescent="0.3">
      <c r="A2946" t="s">
        <v>217</v>
      </c>
      <c r="B2946">
        <v>7</v>
      </c>
      <c r="C2946" t="s">
        <v>15</v>
      </c>
      <c r="D2946">
        <v>18808</v>
      </c>
      <c r="E2946" t="s">
        <v>240</v>
      </c>
      <c r="F2946">
        <v>11</v>
      </c>
      <c r="G2946" t="s">
        <v>162</v>
      </c>
      <c r="H2946">
        <v>7124.808</v>
      </c>
      <c r="I2946">
        <v>0</v>
      </c>
      <c r="J2946">
        <v>871635</v>
      </c>
      <c r="K2946">
        <v>2295153</v>
      </c>
      <c r="M2946">
        <v>0</v>
      </c>
      <c r="N2946" t="s">
        <v>39</v>
      </c>
    </row>
    <row r="2947" spans="1:14" x14ac:dyDescent="0.3">
      <c r="A2947" t="s">
        <v>217</v>
      </c>
      <c r="B2947">
        <v>7</v>
      </c>
      <c r="C2947" t="s">
        <v>93</v>
      </c>
      <c r="D2947">
        <v>90992</v>
      </c>
      <c r="E2947" t="s">
        <v>95</v>
      </c>
      <c r="F2947">
        <v>3</v>
      </c>
      <c r="G2947" t="s">
        <v>104</v>
      </c>
      <c r="H2947">
        <v>47.204999999999998</v>
      </c>
      <c r="I2947">
        <v>0</v>
      </c>
      <c r="J2947">
        <v>643225</v>
      </c>
      <c r="K2947">
        <v>954327</v>
      </c>
      <c r="M2947">
        <v>1146.8399999999999</v>
      </c>
      <c r="N2947" t="s">
        <v>18</v>
      </c>
    </row>
    <row r="2948" spans="1:14" x14ac:dyDescent="0.3">
      <c r="A2948" t="s">
        <v>217</v>
      </c>
      <c r="B2948">
        <v>7</v>
      </c>
      <c r="C2948" t="s">
        <v>75</v>
      </c>
      <c r="D2948">
        <v>94882</v>
      </c>
      <c r="E2948" t="s">
        <v>78</v>
      </c>
      <c r="F2948">
        <v>4</v>
      </c>
      <c r="G2948" t="s">
        <v>21</v>
      </c>
      <c r="H2948">
        <v>2511.306</v>
      </c>
      <c r="I2948">
        <v>0</v>
      </c>
      <c r="J2948">
        <v>640270</v>
      </c>
      <c r="K2948">
        <v>1335051</v>
      </c>
      <c r="M2948">
        <v>1217.52</v>
      </c>
      <c r="N2948" t="s">
        <v>39</v>
      </c>
    </row>
    <row r="2949" spans="1:14" x14ac:dyDescent="0.3">
      <c r="A2949" t="s">
        <v>217</v>
      </c>
      <c r="B2949">
        <v>7</v>
      </c>
      <c r="C2949" t="s">
        <v>15</v>
      </c>
      <c r="D2949">
        <v>88253</v>
      </c>
      <c r="E2949" t="s">
        <v>16</v>
      </c>
      <c r="F2949">
        <v>5</v>
      </c>
      <c r="G2949" t="s">
        <v>22</v>
      </c>
      <c r="H2949">
        <v>1479.09</v>
      </c>
      <c r="I2949">
        <v>0</v>
      </c>
      <c r="J2949">
        <v>164595</v>
      </c>
      <c r="K2949">
        <v>370077</v>
      </c>
      <c r="M2949">
        <v>1035.1199999999999</v>
      </c>
      <c r="N2949" t="s">
        <v>18</v>
      </c>
    </row>
    <row r="2950" spans="1:14" x14ac:dyDescent="0.3">
      <c r="A2950" t="s">
        <v>217</v>
      </c>
      <c r="B2950">
        <v>7</v>
      </c>
      <c r="C2950" t="s">
        <v>93</v>
      </c>
      <c r="D2950">
        <v>90992</v>
      </c>
      <c r="E2950" t="s">
        <v>95</v>
      </c>
      <c r="F2950">
        <v>2</v>
      </c>
      <c r="G2950" t="s">
        <v>19</v>
      </c>
      <c r="H2950">
        <v>2023.521</v>
      </c>
      <c r="I2950">
        <v>0</v>
      </c>
      <c r="J2950">
        <v>126525</v>
      </c>
      <c r="K2950">
        <v>827424</v>
      </c>
      <c r="M2950">
        <v>622.44000000000005</v>
      </c>
      <c r="N2950" t="s">
        <v>18</v>
      </c>
    </row>
    <row r="2951" spans="1:14" x14ac:dyDescent="0.3">
      <c r="A2951" t="s">
        <v>217</v>
      </c>
      <c r="B2951">
        <v>7</v>
      </c>
      <c r="C2951" t="s">
        <v>82</v>
      </c>
      <c r="D2951">
        <v>79785</v>
      </c>
      <c r="E2951" t="s">
        <v>84</v>
      </c>
      <c r="F2951">
        <v>5</v>
      </c>
      <c r="G2951" t="s">
        <v>22</v>
      </c>
      <c r="H2951">
        <v>2243.8110000000001</v>
      </c>
      <c r="I2951">
        <v>0</v>
      </c>
      <c r="J2951">
        <v>221605</v>
      </c>
      <c r="K2951">
        <v>465084</v>
      </c>
      <c r="M2951">
        <v>1146.8399999999999</v>
      </c>
      <c r="N2951" t="s">
        <v>18</v>
      </c>
    </row>
    <row r="2952" spans="1:14" x14ac:dyDescent="0.3">
      <c r="A2952" t="s">
        <v>217</v>
      </c>
      <c r="B2952">
        <v>7</v>
      </c>
      <c r="C2952" t="s">
        <v>56</v>
      </c>
      <c r="D2952">
        <v>32949</v>
      </c>
      <c r="E2952" t="s">
        <v>57</v>
      </c>
      <c r="F2952">
        <v>15</v>
      </c>
      <c r="G2952" t="s">
        <v>29</v>
      </c>
      <c r="H2952">
        <v>3461.7</v>
      </c>
      <c r="I2952">
        <v>0</v>
      </c>
      <c r="J2952">
        <v>90</v>
      </c>
      <c r="K2952">
        <v>0</v>
      </c>
      <c r="M2952">
        <v>0</v>
      </c>
      <c r="N2952" t="s">
        <v>18</v>
      </c>
    </row>
    <row r="2953" spans="1:14" x14ac:dyDescent="0.3">
      <c r="A2953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18</v>
      </c>
      <c r="G2953" t="s">
        <v>34</v>
      </c>
      <c r="H2953">
        <v>58741.902000000002</v>
      </c>
      <c r="I2953">
        <v>140</v>
      </c>
      <c r="J2953">
        <v>6483695</v>
      </c>
      <c r="K2953">
        <v>2197206</v>
      </c>
      <c r="M2953">
        <v>33682.44</v>
      </c>
      <c r="N2953" t="s">
        <v>18</v>
      </c>
    </row>
    <row r="2954" spans="1:14" x14ac:dyDescent="0.3">
      <c r="A2954" t="s">
        <v>217</v>
      </c>
      <c r="B2954">
        <v>7</v>
      </c>
      <c r="C2954" t="s">
        <v>41</v>
      </c>
      <c r="D2954">
        <v>19769</v>
      </c>
      <c r="E2954" t="s">
        <v>45</v>
      </c>
      <c r="F2954">
        <v>8</v>
      </c>
      <c r="G2954" t="s">
        <v>136</v>
      </c>
      <c r="H2954">
        <v>1431.885</v>
      </c>
      <c r="I2954">
        <v>0</v>
      </c>
      <c r="J2954">
        <v>70690</v>
      </c>
      <c r="M2954">
        <v>2628.84</v>
      </c>
      <c r="N2954" t="s">
        <v>18</v>
      </c>
    </row>
    <row r="2955" spans="1:14" x14ac:dyDescent="0.3">
      <c r="A2955" t="s">
        <v>217</v>
      </c>
      <c r="B2955">
        <v>7</v>
      </c>
      <c r="C2955" t="s">
        <v>61</v>
      </c>
      <c r="D2955">
        <v>88994</v>
      </c>
      <c r="E2955" t="s">
        <v>62</v>
      </c>
      <c r="F2955">
        <v>18</v>
      </c>
      <c r="G2955" t="s">
        <v>34</v>
      </c>
      <c r="H2955">
        <v>40580.565000000002</v>
      </c>
      <c r="I2955">
        <v>0</v>
      </c>
      <c r="J2955">
        <v>4573860</v>
      </c>
      <c r="K2955">
        <v>14641770</v>
      </c>
      <c r="M2955">
        <v>37175.4</v>
      </c>
      <c r="N2955" t="s">
        <v>18</v>
      </c>
    </row>
    <row r="2956" spans="1:14" x14ac:dyDescent="0.3">
      <c r="A2956" t="s">
        <v>217</v>
      </c>
      <c r="B2956">
        <v>7</v>
      </c>
      <c r="C2956" t="s">
        <v>15</v>
      </c>
      <c r="D2956">
        <v>73949</v>
      </c>
      <c r="E2956" t="s">
        <v>38</v>
      </c>
      <c r="F2956">
        <v>4</v>
      </c>
      <c r="G2956" t="s">
        <v>21</v>
      </c>
      <c r="H2956">
        <v>1620.7049999999999</v>
      </c>
      <c r="I2956">
        <v>0</v>
      </c>
      <c r="J2956">
        <v>566335</v>
      </c>
      <c r="K2956">
        <v>964437</v>
      </c>
      <c r="M2956">
        <v>927.96</v>
      </c>
      <c r="N2956" t="s">
        <v>39</v>
      </c>
    </row>
    <row r="2957" spans="1:14" x14ac:dyDescent="0.3">
      <c r="A2957" t="s">
        <v>217</v>
      </c>
      <c r="B2957">
        <v>7</v>
      </c>
      <c r="C2957" t="s">
        <v>89</v>
      </c>
      <c r="D2957">
        <v>19340</v>
      </c>
      <c r="E2957" t="s">
        <v>90</v>
      </c>
      <c r="F2957">
        <v>2</v>
      </c>
      <c r="G2957" t="s">
        <v>19</v>
      </c>
      <c r="H2957">
        <v>2215.4879999999998</v>
      </c>
      <c r="I2957">
        <v>0</v>
      </c>
      <c r="J2957">
        <v>93465</v>
      </c>
      <c r="K2957">
        <v>7113</v>
      </c>
      <c r="M2957">
        <v>558.6</v>
      </c>
      <c r="N2957" t="s">
        <v>18</v>
      </c>
    </row>
    <row r="2958" spans="1:14" x14ac:dyDescent="0.3">
      <c r="A2958" t="s">
        <v>217</v>
      </c>
      <c r="B2958">
        <v>7</v>
      </c>
      <c r="C2958" t="s">
        <v>61</v>
      </c>
      <c r="D2958">
        <v>96493</v>
      </c>
      <c r="E2958" t="s">
        <v>66</v>
      </c>
      <c r="F2958">
        <v>7</v>
      </c>
      <c r="G2958" t="s">
        <v>25</v>
      </c>
      <c r="H2958">
        <v>6397.8509999999997</v>
      </c>
      <c r="I2958">
        <v>0</v>
      </c>
      <c r="J2958">
        <v>304770</v>
      </c>
      <c r="K2958">
        <v>2529015</v>
      </c>
      <c r="M2958">
        <v>8559.1200000000008</v>
      </c>
      <c r="N2958" t="s">
        <v>18</v>
      </c>
    </row>
    <row r="2959" spans="1:14" x14ac:dyDescent="0.3">
      <c r="A2959" t="s">
        <v>217</v>
      </c>
      <c r="B2959">
        <v>7</v>
      </c>
      <c r="C2959" t="s">
        <v>15</v>
      </c>
      <c r="D2959">
        <v>18808</v>
      </c>
      <c r="E2959" t="s">
        <v>40</v>
      </c>
      <c r="F2959">
        <v>1</v>
      </c>
      <c r="G2959" t="s">
        <v>17</v>
      </c>
      <c r="H2959">
        <v>2807.1239999999998</v>
      </c>
      <c r="I2959">
        <v>0</v>
      </c>
      <c r="J2959">
        <v>551405</v>
      </c>
      <c r="K2959">
        <v>2020302</v>
      </c>
      <c r="M2959">
        <v>889.2</v>
      </c>
      <c r="N2959" t="s">
        <v>39</v>
      </c>
    </row>
    <row r="2960" spans="1:14" x14ac:dyDescent="0.3">
      <c r="A2960" t="s">
        <v>217</v>
      </c>
      <c r="B2960">
        <v>7</v>
      </c>
      <c r="C2960" t="s">
        <v>51</v>
      </c>
      <c r="D2960">
        <v>45583</v>
      </c>
      <c r="E2960" t="s">
        <v>54</v>
      </c>
      <c r="F2960">
        <v>12</v>
      </c>
      <c r="G2960" t="s">
        <v>30</v>
      </c>
      <c r="H2960">
        <v>5551.308</v>
      </c>
      <c r="I2960">
        <v>0</v>
      </c>
      <c r="J2960">
        <v>3378220</v>
      </c>
      <c r="K2960">
        <v>10454967</v>
      </c>
      <c r="M2960">
        <v>31707.96</v>
      </c>
      <c r="N2960" t="s">
        <v>18</v>
      </c>
    </row>
    <row r="2961" spans="1:14" x14ac:dyDescent="0.3">
      <c r="A2961" t="s">
        <v>218</v>
      </c>
      <c r="B2961">
        <v>7</v>
      </c>
      <c r="C2961" t="s">
        <v>93</v>
      </c>
      <c r="D2961">
        <v>81473</v>
      </c>
      <c r="E2961" t="s">
        <v>94</v>
      </c>
      <c r="F2961">
        <v>1</v>
      </c>
      <c r="G2961" t="s">
        <v>17</v>
      </c>
      <c r="H2961">
        <v>5028.9059999999999</v>
      </c>
      <c r="I2961">
        <v>0</v>
      </c>
      <c r="J2961">
        <v>792660</v>
      </c>
      <c r="K2961">
        <v>3757746</v>
      </c>
      <c r="M2961">
        <v>1666.68</v>
      </c>
      <c r="N2961" t="s">
        <v>18</v>
      </c>
    </row>
    <row r="2962" spans="1:14" x14ac:dyDescent="0.3">
      <c r="A2962" t="s">
        <v>217</v>
      </c>
      <c r="B2962">
        <v>7</v>
      </c>
      <c r="C2962" t="s">
        <v>56</v>
      </c>
      <c r="D2962">
        <v>96857</v>
      </c>
      <c r="E2962" t="s">
        <v>58</v>
      </c>
      <c r="F2962">
        <v>7</v>
      </c>
      <c r="G2962" t="s">
        <v>25</v>
      </c>
      <c r="H2962">
        <v>5296.4009999999998</v>
      </c>
      <c r="I2962">
        <v>0</v>
      </c>
      <c r="J2962">
        <v>146250</v>
      </c>
      <c r="K2962">
        <v>1283130</v>
      </c>
      <c r="M2962">
        <v>6085.32</v>
      </c>
      <c r="N2962" t="s">
        <v>18</v>
      </c>
    </row>
    <row r="2963" spans="1:14" x14ac:dyDescent="0.3">
      <c r="A2963" t="s">
        <v>218</v>
      </c>
      <c r="B2963">
        <v>7</v>
      </c>
      <c r="C2963" t="s">
        <v>68</v>
      </c>
      <c r="D2963">
        <v>78325</v>
      </c>
      <c r="E2963" t="s">
        <v>114</v>
      </c>
      <c r="F2963">
        <v>1</v>
      </c>
      <c r="G2963" t="s">
        <v>139</v>
      </c>
      <c r="H2963">
        <v>3647.373</v>
      </c>
      <c r="I2963">
        <v>0</v>
      </c>
      <c r="J2963">
        <v>699980</v>
      </c>
      <c r="K2963">
        <v>3158436</v>
      </c>
      <c r="M2963">
        <v>998.64</v>
      </c>
      <c r="N2963" t="s">
        <v>18</v>
      </c>
    </row>
    <row r="2964" spans="1:14" x14ac:dyDescent="0.3">
      <c r="A2964" t="s">
        <v>217</v>
      </c>
      <c r="B2964">
        <v>7</v>
      </c>
      <c r="C2964" t="s">
        <v>75</v>
      </c>
      <c r="D2964">
        <v>42367</v>
      </c>
      <c r="E2964" t="s">
        <v>80</v>
      </c>
      <c r="F2964">
        <v>14</v>
      </c>
      <c r="G2964" t="s">
        <v>28</v>
      </c>
      <c r="H2964">
        <v>11599.842000000001</v>
      </c>
      <c r="I2964">
        <v>0</v>
      </c>
      <c r="J2964">
        <v>426085</v>
      </c>
      <c r="K2964">
        <v>3031989</v>
      </c>
      <c r="M2964">
        <v>17008.8</v>
      </c>
      <c r="N2964" t="s">
        <v>18</v>
      </c>
    </row>
    <row r="2965" spans="1:14" x14ac:dyDescent="0.3">
      <c r="A2965" t="s">
        <v>217</v>
      </c>
      <c r="B2965">
        <v>7</v>
      </c>
      <c r="C2965" t="s">
        <v>56</v>
      </c>
      <c r="D2965">
        <v>96857</v>
      </c>
      <c r="E2965" t="s">
        <v>58</v>
      </c>
      <c r="F2965">
        <v>3</v>
      </c>
      <c r="G2965" t="s">
        <v>20</v>
      </c>
      <c r="H2965">
        <v>47.204999999999998</v>
      </c>
      <c r="I2965">
        <v>0</v>
      </c>
      <c r="J2965">
        <v>470150</v>
      </c>
      <c r="K2965">
        <v>793104</v>
      </c>
      <c r="M2965">
        <v>909.72</v>
      </c>
      <c r="N2965" t="s">
        <v>18</v>
      </c>
    </row>
    <row r="2966" spans="1:14" x14ac:dyDescent="0.3">
      <c r="A2966" t="s">
        <v>217</v>
      </c>
      <c r="B2966">
        <v>7</v>
      </c>
      <c r="C2966" t="s">
        <v>89</v>
      </c>
      <c r="D2966">
        <v>76852</v>
      </c>
      <c r="E2966" t="s">
        <v>91</v>
      </c>
      <c r="F2966">
        <v>3</v>
      </c>
      <c r="G2966" t="s">
        <v>20</v>
      </c>
      <c r="H2966">
        <v>47.204999999999998</v>
      </c>
      <c r="I2966">
        <v>0</v>
      </c>
      <c r="J2966">
        <v>982655</v>
      </c>
      <c r="K2966">
        <v>105102</v>
      </c>
      <c r="M2966">
        <v>1064.76</v>
      </c>
      <c r="N2966" t="s">
        <v>18</v>
      </c>
    </row>
    <row r="2967" spans="1:14" x14ac:dyDescent="0.3">
      <c r="A2967" t="s">
        <v>220</v>
      </c>
      <c r="B2967">
        <v>7</v>
      </c>
      <c r="C2967" t="s">
        <v>68</v>
      </c>
      <c r="D2967">
        <v>78325</v>
      </c>
      <c r="E2967" t="s">
        <v>74</v>
      </c>
      <c r="F2967">
        <v>15</v>
      </c>
      <c r="G2967" t="s">
        <v>29</v>
      </c>
      <c r="H2967">
        <v>4286.2139999999999</v>
      </c>
      <c r="I2967">
        <v>0</v>
      </c>
      <c r="J2967">
        <v>155</v>
      </c>
      <c r="M2967">
        <v>0</v>
      </c>
      <c r="N2967" t="s">
        <v>18</v>
      </c>
    </row>
    <row r="2968" spans="1:14" x14ac:dyDescent="0.3">
      <c r="A2968" t="s">
        <v>217</v>
      </c>
      <c r="B2968">
        <v>7</v>
      </c>
      <c r="C2968" t="s">
        <v>93</v>
      </c>
      <c r="D2968">
        <v>29650</v>
      </c>
      <c r="E2968" t="s">
        <v>96</v>
      </c>
      <c r="F2968">
        <v>4</v>
      </c>
      <c r="G2968" t="s">
        <v>21</v>
      </c>
      <c r="H2968">
        <v>1859.877</v>
      </c>
      <c r="I2968">
        <v>0</v>
      </c>
      <c r="J2968">
        <v>403195</v>
      </c>
      <c r="K2968">
        <v>641958</v>
      </c>
      <c r="M2968">
        <v>905.16</v>
      </c>
      <c r="N2968" t="s">
        <v>18</v>
      </c>
    </row>
    <row r="2969" spans="1:14" x14ac:dyDescent="0.3">
      <c r="A2969" t="s">
        <v>217</v>
      </c>
      <c r="B2969">
        <v>7</v>
      </c>
      <c r="C2969" t="s">
        <v>89</v>
      </c>
      <c r="D2969">
        <v>76852</v>
      </c>
      <c r="E2969" t="s">
        <v>91</v>
      </c>
      <c r="F2969">
        <v>11</v>
      </c>
      <c r="G2969" t="s">
        <v>32</v>
      </c>
      <c r="H2969">
        <v>0</v>
      </c>
      <c r="I2969">
        <v>0</v>
      </c>
      <c r="J2969">
        <v>0</v>
      </c>
      <c r="K2969">
        <v>0</v>
      </c>
      <c r="M2969">
        <v>0</v>
      </c>
      <c r="N2969" t="s">
        <v>18</v>
      </c>
    </row>
    <row r="2970" spans="1:14" x14ac:dyDescent="0.3">
      <c r="A2970" t="s">
        <v>217</v>
      </c>
      <c r="B2970">
        <v>7</v>
      </c>
      <c r="C2970" t="s">
        <v>51</v>
      </c>
      <c r="D2970">
        <v>85696</v>
      </c>
      <c r="E2970" t="s">
        <v>55</v>
      </c>
      <c r="F2970">
        <v>6</v>
      </c>
      <c r="G2970" t="s">
        <v>23</v>
      </c>
      <c r="H2970">
        <v>8122.4070000000002</v>
      </c>
      <c r="I2970">
        <v>0</v>
      </c>
      <c r="J2970">
        <v>1481445</v>
      </c>
      <c r="K2970">
        <v>5408925</v>
      </c>
      <c r="M2970">
        <v>10440.120000000001</v>
      </c>
      <c r="N2970" t="s">
        <v>39</v>
      </c>
    </row>
    <row r="2971" spans="1:14" x14ac:dyDescent="0.3">
      <c r="A2971" t="s">
        <v>217</v>
      </c>
      <c r="B2971">
        <v>7</v>
      </c>
      <c r="C2971" t="s">
        <v>89</v>
      </c>
      <c r="D2971">
        <v>19340</v>
      </c>
      <c r="E2971" t="s">
        <v>90</v>
      </c>
      <c r="F2971">
        <v>13</v>
      </c>
      <c r="G2971" t="s">
        <v>24</v>
      </c>
      <c r="H2971">
        <v>17528.79</v>
      </c>
      <c r="I2971">
        <v>0</v>
      </c>
      <c r="J2971">
        <v>4029845</v>
      </c>
      <c r="K2971">
        <v>12349554</v>
      </c>
      <c r="M2971">
        <v>17079.48</v>
      </c>
      <c r="N2971" t="s">
        <v>18</v>
      </c>
    </row>
    <row r="2972" spans="1:14" x14ac:dyDescent="0.3">
      <c r="A2972" t="s">
        <v>217</v>
      </c>
      <c r="B2972">
        <v>7</v>
      </c>
      <c r="C2972" t="s">
        <v>75</v>
      </c>
      <c r="D2972">
        <v>83160</v>
      </c>
      <c r="E2972" t="s">
        <v>76</v>
      </c>
      <c r="F2972">
        <v>6</v>
      </c>
      <c r="G2972" t="s">
        <v>115</v>
      </c>
      <c r="H2972">
        <v>14938.808999999999</v>
      </c>
      <c r="I2972">
        <v>0</v>
      </c>
      <c r="J2972">
        <v>3338555</v>
      </c>
      <c r="K2972">
        <v>9292290</v>
      </c>
      <c r="M2972">
        <v>10962.24</v>
      </c>
      <c r="N2972" t="s">
        <v>18</v>
      </c>
    </row>
    <row r="2973" spans="1:14" x14ac:dyDescent="0.3">
      <c r="A2973" t="s">
        <v>217</v>
      </c>
      <c r="B2973">
        <v>7</v>
      </c>
      <c r="C2973" t="s">
        <v>82</v>
      </c>
      <c r="D2973">
        <v>98422</v>
      </c>
      <c r="E2973" t="s">
        <v>83</v>
      </c>
      <c r="F2973">
        <v>3</v>
      </c>
      <c r="G2973" t="s">
        <v>20</v>
      </c>
      <c r="H2973">
        <v>47.204999999999998</v>
      </c>
      <c r="I2973">
        <v>0</v>
      </c>
      <c r="J2973">
        <v>500455</v>
      </c>
      <c r="K2973">
        <v>803100</v>
      </c>
      <c r="M2973">
        <v>930.24</v>
      </c>
      <c r="N2973" t="s">
        <v>39</v>
      </c>
    </row>
    <row r="2974" spans="1:14" x14ac:dyDescent="0.3">
      <c r="A2974" t="s">
        <v>217</v>
      </c>
      <c r="B2974">
        <v>7</v>
      </c>
      <c r="C2974" t="s">
        <v>15</v>
      </c>
      <c r="D2974">
        <v>22117</v>
      </c>
      <c r="E2974" t="s">
        <v>37</v>
      </c>
      <c r="F2974">
        <v>4</v>
      </c>
      <c r="G2974" t="s">
        <v>21</v>
      </c>
      <c r="H2974">
        <v>1834.701</v>
      </c>
      <c r="I2974">
        <v>0</v>
      </c>
      <c r="J2974">
        <v>324920</v>
      </c>
      <c r="K2974">
        <v>599580</v>
      </c>
      <c r="M2974">
        <v>556.32000000000005</v>
      </c>
      <c r="N2974" t="s">
        <v>18</v>
      </c>
    </row>
    <row r="2975" spans="1:14" x14ac:dyDescent="0.3">
      <c r="A2975" t="s">
        <v>217</v>
      </c>
      <c r="B2975">
        <v>7</v>
      </c>
      <c r="C2975" t="s">
        <v>51</v>
      </c>
      <c r="D2975">
        <v>20891</v>
      </c>
      <c r="E2975" t="s">
        <v>53</v>
      </c>
      <c r="F2975">
        <v>13</v>
      </c>
      <c r="G2975" t="s">
        <v>24</v>
      </c>
      <c r="H2975">
        <v>11555.784</v>
      </c>
      <c r="I2975">
        <v>0</v>
      </c>
      <c r="J2975">
        <v>3498800</v>
      </c>
      <c r="K2975">
        <v>14723283</v>
      </c>
      <c r="M2975">
        <v>14954.52</v>
      </c>
      <c r="N2975" t="s">
        <v>18</v>
      </c>
    </row>
    <row r="2976" spans="1:14" x14ac:dyDescent="0.3">
      <c r="A2976" t="s">
        <v>217</v>
      </c>
      <c r="B2976">
        <v>7</v>
      </c>
      <c r="C2976" t="s">
        <v>15</v>
      </c>
      <c r="D2976">
        <v>73949</v>
      </c>
      <c r="E2976" t="s">
        <v>38</v>
      </c>
      <c r="F2976">
        <v>5</v>
      </c>
      <c r="G2976" t="s">
        <v>22</v>
      </c>
      <c r="H2976">
        <v>2168.2829999999999</v>
      </c>
      <c r="I2976">
        <v>0</v>
      </c>
      <c r="J2976">
        <v>202635</v>
      </c>
      <c r="K2976">
        <v>562482</v>
      </c>
      <c r="M2976">
        <v>912</v>
      </c>
      <c r="N2976" t="s">
        <v>39</v>
      </c>
    </row>
    <row r="2977" spans="1:14" x14ac:dyDescent="0.3">
      <c r="A2977" t="s">
        <v>217</v>
      </c>
      <c r="B2977">
        <v>7</v>
      </c>
      <c r="C2977" t="s">
        <v>56</v>
      </c>
      <c r="D2977">
        <v>87703</v>
      </c>
      <c r="E2977" t="s">
        <v>59</v>
      </c>
      <c r="F2977">
        <v>17</v>
      </c>
      <c r="G2977" t="s">
        <v>33</v>
      </c>
      <c r="H2977">
        <v>31.47</v>
      </c>
      <c r="I2977">
        <v>0</v>
      </c>
      <c r="J2977">
        <v>100</v>
      </c>
      <c r="K2977">
        <v>0</v>
      </c>
      <c r="M2977">
        <v>0</v>
      </c>
      <c r="N2977" t="s">
        <v>18</v>
      </c>
    </row>
    <row r="2978" spans="1:14" x14ac:dyDescent="0.3">
      <c r="A2978" t="s">
        <v>217</v>
      </c>
      <c r="B2978">
        <v>7</v>
      </c>
      <c r="C2978" t="s">
        <v>89</v>
      </c>
      <c r="D2978">
        <v>19340</v>
      </c>
      <c r="E2978" t="s">
        <v>90</v>
      </c>
      <c r="F2978">
        <v>4</v>
      </c>
      <c r="G2978" t="s">
        <v>120</v>
      </c>
      <c r="H2978">
        <v>2121.078</v>
      </c>
      <c r="I2978">
        <v>0</v>
      </c>
      <c r="J2978">
        <v>517880</v>
      </c>
      <c r="K2978">
        <v>856995</v>
      </c>
      <c r="M2978">
        <v>711.36</v>
      </c>
      <c r="N2978" t="s">
        <v>18</v>
      </c>
    </row>
    <row r="2979" spans="1:14" x14ac:dyDescent="0.3">
      <c r="A2979" t="s">
        <v>217</v>
      </c>
      <c r="B2979">
        <v>7</v>
      </c>
      <c r="C2979" t="s">
        <v>82</v>
      </c>
      <c r="D2979">
        <v>98422</v>
      </c>
      <c r="E2979" t="s">
        <v>83</v>
      </c>
      <c r="F2979">
        <v>17</v>
      </c>
      <c r="G2979" t="s">
        <v>33</v>
      </c>
      <c r="H2979">
        <v>31.47</v>
      </c>
      <c r="I2979">
        <v>0</v>
      </c>
      <c r="J2979">
        <v>190</v>
      </c>
      <c r="K2979">
        <v>0</v>
      </c>
      <c r="M2979">
        <v>0</v>
      </c>
      <c r="N2979" t="s">
        <v>39</v>
      </c>
    </row>
    <row r="2980" spans="1:14" x14ac:dyDescent="0.3">
      <c r="A2980" t="s">
        <v>217</v>
      </c>
      <c r="B2980">
        <v>7</v>
      </c>
      <c r="C2980" t="s">
        <v>15</v>
      </c>
      <c r="D2980">
        <v>22117</v>
      </c>
      <c r="E2980" t="s">
        <v>37</v>
      </c>
      <c r="F2980">
        <v>8</v>
      </c>
      <c r="G2980" t="s">
        <v>26</v>
      </c>
      <c r="H2980">
        <v>1051.098</v>
      </c>
      <c r="I2980">
        <v>0</v>
      </c>
      <c r="J2980">
        <v>75700</v>
      </c>
      <c r="K2980">
        <v>652845</v>
      </c>
      <c r="M2980">
        <v>4322.88</v>
      </c>
      <c r="N2980" t="s">
        <v>18</v>
      </c>
    </row>
    <row r="2981" spans="1:14" x14ac:dyDescent="0.3">
      <c r="A2981" t="s">
        <v>217</v>
      </c>
      <c r="B2981">
        <v>7</v>
      </c>
      <c r="C2981" t="s">
        <v>15</v>
      </c>
      <c r="D2981">
        <v>38976</v>
      </c>
      <c r="E2981" t="s">
        <v>35</v>
      </c>
      <c r="F2981">
        <v>14</v>
      </c>
      <c r="G2981" t="s">
        <v>28</v>
      </c>
      <c r="H2981">
        <v>10602.243</v>
      </c>
      <c r="I2981">
        <v>0</v>
      </c>
      <c r="J2981">
        <v>554875</v>
      </c>
      <c r="K2981">
        <v>398058</v>
      </c>
      <c r="M2981">
        <v>15025.2</v>
      </c>
      <c r="N2981" t="s">
        <v>18</v>
      </c>
    </row>
    <row r="2982" spans="1:14" x14ac:dyDescent="0.3">
      <c r="A2982" t="s">
        <v>217</v>
      </c>
      <c r="B2982">
        <v>7</v>
      </c>
      <c r="C2982" t="s">
        <v>41</v>
      </c>
      <c r="D2982">
        <v>86208</v>
      </c>
      <c r="E2982" t="s">
        <v>43</v>
      </c>
      <c r="F2982">
        <v>4</v>
      </c>
      <c r="G2982" t="s">
        <v>21</v>
      </c>
      <c r="H2982">
        <v>956.68799999999999</v>
      </c>
      <c r="I2982">
        <v>0</v>
      </c>
      <c r="J2982">
        <v>351305</v>
      </c>
      <c r="K2982">
        <v>550356</v>
      </c>
      <c r="M2982">
        <v>820.8</v>
      </c>
      <c r="N2982" t="s">
        <v>39</v>
      </c>
    </row>
    <row r="2983" spans="1:14" x14ac:dyDescent="0.3">
      <c r="A2983" t="s">
        <v>217</v>
      </c>
      <c r="B2983">
        <v>7</v>
      </c>
      <c r="C2983" t="s">
        <v>93</v>
      </c>
      <c r="D2983">
        <v>90992</v>
      </c>
      <c r="E2983" t="s">
        <v>95</v>
      </c>
      <c r="F2983">
        <v>11</v>
      </c>
      <c r="G2983" t="s">
        <v>32</v>
      </c>
      <c r="H2983">
        <v>0</v>
      </c>
      <c r="I2983">
        <v>0</v>
      </c>
      <c r="J2983">
        <v>0</v>
      </c>
      <c r="K2983">
        <v>0</v>
      </c>
      <c r="M2983">
        <v>0</v>
      </c>
      <c r="N2983" t="s">
        <v>18</v>
      </c>
    </row>
    <row r="2984" spans="1:14" x14ac:dyDescent="0.3">
      <c r="A2984" t="s">
        <v>217</v>
      </c>
      <c r="B2984">
        <v>7</v>
      </c>
      <c r="C2984" t="s">
        <v>61</v>
      </c>
      <c r="D2984">
        <v>96493</v>
      </c>
      <c r="E2984" t="s">
        <v>66</v>
      </c>
      <c r="F2984">
        <v>5</v>
      </c>
      <c r="G2984" t="s">
        <v>22</v>
      </c>
      <c r="H2984">
        <v>5529.2790000000005</v>
      </c>
      <c r="I2984">
        <v>0</v>
      </c>
      <c r="J2984">
        <v>371835</v>
      </c>
      <c r="K2984">
        <v>81609</v>
      </c>
      <c r="M2984">
        <v>1181.04</v>
      </c>
      <c r="N2984" t="s">
        <v>18</v>
      </c>
    </row>
    <row r="2985" spans="1:14" x14ac:dyDescent="0.3">
      <c r="A2985" t="s">
        <v>217</v>
      </c>
      <c r="B2985">
        <v>7</v>
      </c>
      <c r="C2985" t="s">
        <v>15</v>
      </c>
      <c r="D2985">
        <v>73949</v>
      </c>
      <c r="E2985" t="s">
        <v>38</v>
      </c>
      <c r="F2985">
        <v>1</v>
      </c>
      <c r="G2985" t="s">
        <v>17</v>
      </c>
      <c r="H2985">
        <v>2624.598</v>
      </c>
      <c r="I2985">
        <v>0</v>
      </c>
      <c r="J2985">
        <v>523125</v>
      </c>
      <c r="K2985">
        <v>2250336</v>
      </c>
      <c r="M2985">
        <v>852.72</v>
      </c>
      <c r="N2985" t="s">
        <v>39</v>
      </c>
    </row>
    <row r="2986" spans="1:14" x14ac:dyDescent="0.3">
      <c r="A2986" t="s">
        <v>217</v>
      </c>
      <c r="B2986">
        <v>7</v>
      </c>
      <c r="C2986" t="s">
        <v>82</v>
      </c>
      <c r="D2986">
        <v>98422</v>
      </c>
      <c r="E2986" t="s">
        <v>83</v>
      </c>
      <c r="F2986">
        <v>1</v>
      </c>
      <c r="G2986" t="s">
        <v>17</v>
      </c>
      <c r="H2986">
        <v>3933.75</v>
      </c>
      <c r="I2986">
        <v>0</v>
      </c>
      <c r="J2986">
        <v>535535</v>
      </c>
      <c r="K2986">
        <v>2108574</v>
      </c>
      <c r="M2986">
        <v>987.24</v>
      </c>
      <c r="N2986" t="s">
        <v>39</v>
      </c>
    </row>
    <row r="2987" spans="1:14" x14ac:dyDescent="0.3">
      <c r="A2987" t="s">
        <v>220</v>
      </c>
      <c r="B2987">
        <v>7</v>
      </c>
      <c r="C2987" t="s">
        <v>89</v>
      </c>
      <c r="D2987">
        <v>73762</v>
      </c>
      <c r="E2987" t="s">
        <v>92</v>
      </c>
      <c r="F2987">
        <v>12</v>
      </c>
      <c r="G2987" t="s">
        <v>30</v>
      </c>
      <c r="H2987">
        <v>10186.839</v>
      </c>
      <c r="I2987">
        <v>0</v>
      </c>
      <c r="J2987">
        <v>6674995</v>
      </c>
      <c r="K2987">
        <v>24100005</v>
      </c>
      <c r="M2987">
        <v>37373.760000000002</v>
      </c>
      <c r="N2987" t="s">
        <v>18</v>
      </c>
    </row>
    <row r="2988" spans="1:14" x14ac:dyDescent="0.3">
      <c r="A2988" t="s">
        <v>218</v>
      </c>
      <c r="B2988">
        <v>7</v>
      </c>
      <c r="C2988" t="s">
        <v>68</v>
      </c>
      <c r="D2988">
        <v>77348</v>
      </c>
      <c r="E2988" t="s">
        <v>165</v>
      </c>
      <c r="F2988">
        <v>9</v>
      </c>
      <c r="G2988" t="s">
        <v>148</v>
      </c>
      <c r="H2988">
        <v>3411.348</v>
      </c>
      <c r="I2988">
        <v>0</v>
      </c>
      <c r="J2988">
        <v>127155</v>
      </c>
      <c r="K2988">
        <v>938169</v>
      </c>
      <c r="M2988">
        <v>4496.16</v>
      </c>
      <c r="N2988" t="s">
        <v>39</v>
      </c>
    </row>
    <row r="2989" spans="1:14" x14ac:dyDescent="0.3">
      <c r="A2989" t="s">
        <v>217</v>
      </c>
      <c r="B2989">
        <v>7</v>
      </c>
      <c r="C2989" t="s">
        <v>82</v>
      </c>
      <c r="D2989">
        <v>63354</v>
      </c>
      <c r="E2989" t="s">
        <v>85</v>
      </c>
      <c r="F2989">
        <v>7</v>
      </c>
      <c r="G2989" t="s">
        <v>25</v>
      </c>
      <c r="H2989">
        <v>5699.2169999999996</v>
      </c>
      <c r="I2989">
        <v>0</v>
      </c>
      <c r="J2989">
        <v>271860</v>
      </c>
      <c r="K2989">
        <v>2162571</v>
      </c>
      <c r="M2989">
        <v>7065.72</v>
      </c>
      <c r="N2989" t="s">
        <v>18</v>
      </c>
    </row>
    <row r="2990" spans="1:14" x14ac:dyDescent="0.3">
      <c r="A2990" t="s">
        <v>217</v>
      </c>
      <c r="B2990">
        <v>7</v>
      </c>
      <c r="C2990" t="s">
        <v>51</v>
      </c>
      <c r="D2990">
        <v>85696</v>
      </c>
      <c r="E2990" t="s">
        <v>55</v>
      </c>
      <c r="F2990">
        <v>3</v>
      </c>
      <c r="G2990" t="s">
        <v>20</v>
      </c>
      <c r="H2990">
        <v>47.204999999999998</v>
      </c>
      <c r="I2990">
        <v>0</v>
      </c>
      <c r="J2990">
        <v>433460</v>
      </c>
      <c r="K2990">
        <v>758493</v>
      </c>
      <c r="M2990">
        <v>816.24</v>
      </c>
      <c r="N2990" t="s">
        <v>39</v>
      </c>
    </row>
    <row r="2991" spans="1:14" x14ac:dyDescent="0.3">
      <c r="A2991" t="s">
        <v>217</v>
      </c>
      <c r="B2991">
        <v>7</v>
      </c>
      <c r="C2991" t="s">
        <v>82</v>
      </c>
      <c r="D2991">
        <v>63354</v>
      </c>
      <c r="E2991" t="s">
        <v>85</v>
      </c>
      <c r="F2991">
        <v>2</v>
      </c>
      <c r="G2991" t="s">
        <v>19</v>
      </c>
      <c r="H2991">
        <v>2593.1280000000002</v>
      </c>
      <c r="I2991">
        <v>0</v>
      </c>
      <c r="J2991">
        <v>114665</v>
      </c>
      <c r="K2991">
        <v>692442</v>
      </c>
      <c r="M2991">
        <v>642.96</v>
      </c>
      <c r="N2991" t="s">
        <v>18</v>
      </c>
    </row>
    <row r="2992" spans="1:14" x14ac:dyDescent="0.3">
      <c r="A2992" t="s">
        <v>217</v>
      </c>
      <c r="B2992">
        <v>7</v>
      </c>
      <c r="C2992" t="s">
        <v>56</v>
      </c>
      <c r="D2992">
        <v>19000</v>
      </c>
      <c r="E2992" t="s">
        <v>60</v>
      </c>
      <c r="F2992">
        <v>5</v>
      </c>
      <c r="G2992" t="s">
        <v>196</v>
      </c>
      <c r="H2992">
        <v>2763.0659999999998</v>
      </c>
      <c r="I2992">
        <v>0</v>
      </c>
      <c r="J2992">
        <v>255745</v>
      </c>
      <c r="K2992">
        <v>630903</v>
      </c>
      <c r="M2992">
        <v>1352.04</v>
      </c>
      <c r="N2992" t="s">
        <v>18</v>
      </c>
    </row>
    <row r="2993" spans="1:14" x14ac:dyDescent="0.3">
      <c r="A2993" t="s">
        <v>217</v>
      </c>
      <c r="B2993">
        <v>7</v>
      </c>
      <c r="C2993" t="s">
        <v>56</v>
      </c>
      <c r="D2993">
        <v>87703</v>
      </c>
      <c r="E2993" t="s">
        <v>212</v>
      </c>
      <c r="F2993">
        <v>5</v>
      </c>
      <c r="G2993" t="s">
        <v>141</v>
      </c>
      <c r="H2993">
        <v>1951.14</v>
      </c>
      <c r="I2993">
        <v>0</v>
      </c>
      <c r="J2993">
        <v>171115</v>
      </c>
      <c r="K2993">
        <v>331932</v>
      </c>
      <c r="M2993">
        <v>866.4</v>
      </c>
      <c r="N2993" t="s">
        <v>18</v>
      </c>
    </row>
    <row r="2994" spans="1:14" x14ac:dyDescent="0.3">
      <c r="A2994" t="s">
        <v>217</v>
      </c>
      <c r="B2994">
        <v>7</v>
      </c>
      <c r="C2994" t="s">
        <v>61</v>
      </c>
      <c r="D2994">
        <v>16927</v>
      </c>
      <c r="E2994" t="s">
        <v>64</v>
      </c>
      <c r="F2994">
        <v>8</v>
      </c>
      <c r="G2994" t="s">
        <v>26</v>
      </c>
      <c r="H2994">
        <v>1951.14</v>
      </c>
      <c r="I2994">
        <v>0</v>
      </c>
      <c r="J2994">
        <v>98880</v>
      </c>
      <c r="K2994">
        <v>590415</v>
      </c>
      <c r="M2994">
        <v>4434.6000000000004</v>
      </c>
      <c r="N2994" t="s">
        <v>18</v>
      </c>
    </row>
    <row r="2995" spans="1:14" x14ac:dyDescent="0.3">
      <c r="A2995" t="s">
        <v>217</v>
      </c>
      <c r="B2995">
        <v>7</v>
      </c>
      <c r="C2995" t="s">
        <v>15</v>
      </c>
      <c r="D2995">
        <v>18808</v>
      </c>
      <c r="E2995" t="s">
        <v>40</v>
      </c>
      <c r="F2995">
        <v>4</v>
      </c>
      <c r="G2995" t="s">
        <v>21</v>
      </c>
      <c r="H2995">
        <v>1951.14</v>
      </c>
      <c r="I2995">
        <v>0</v>
      </c>
      <c r="J2995">
        <v>437625</v>
      </c>
      <c r="M2995">
        <v>802.56</v>
      </c>
      <c r="N2995" t="s">
        <v>39</v>
      </c>
    </row>
    <row r="2996" spans="1:14" x14ac:dyDescent="0.3">
      <c r="A2996" t="s">
        <v>217</v>
      </c>
      <c r="B2996">
        <v>7</v>
      </c>
      <c r="C2996" t="s">
        <v>56</v>
      </c>
      <c r="E2996" t="s">
        <v>57</v>
      </c>
      <c r="F2996">
        <v>14</v>
      </c>
      <c r="G2996" t="s">
        <v>28</v>
      </c>
      <c r="H2996">
        <v>6032.799</v>
      </c>
      <c r="I2996">
        <v>0</v>
      </c>
      <c r="J2996">
        <v>232195</v>
      </c>
      <c r="K2996">
        <v>1956675</v>
      </c>
      <c r="M2996">
        <v>16069.44</v>
      </c>
      <c r="N2996" t="s">
        <v>18</v>
      </c>
    </row>
    <row r="2997" spans="1:14" x14ac:dyDescent="0.3">
      <c r="A2997" t="s">
        <v>217</v>
      </c>
      <c r="B2997">
        <v>7</v>
      </c>
      <c r="C2997" t="s">
        <v>61</v>
      </c>
      <c r="D2997">
        <v>96493</v>
      </c>
      <c r="E2997" t="s">
        <v>66</v>
      </c>
      <c r="F2997">
        <v>15</v>
      </c>
      <c r="G2997" t="s">
        <v>29</v>
      </c>
      <c r="H2997">
        <v>5771.598</v>
      </c>
      <c r="I2997">
        <v>0</v>
      </c>
      <c r="J2997">
        <v>125</v>
      </c>
      <c r="K2997">
        <v>0</v>
      </c>
      <c r="M2997">
        <v>0</v>
      </c>
      <c r="N2997" t="s">
        <v>18</v>
      </c>
    </row>
    <row r="2998" spans="1:14" x14ac:dyDescent="0.3">
      <c r="A2998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14</v>
      </c>
      <c r="G2998" t="s">
        <v>28</v>
      </c>
      <c r="H2998">
        <v>6555.201</v>
      </c>
      <c r="I2998">
        <v>0</v>
      </c>
      <c r="J2998">
        <v>252975</v>
      </c>
      <c r="K2998">
        <v>1818405</v>
      </c>
      <c r="M2998">
        <v>12414.6</v>
      </c>
      <c r="N2998" t="s">
        <v>18</v>
      </c>
    </row>
    <row r="2999" spans="1:14" x14ac:dyDescent="0.3">
      <c r="A2999" t="s">
        <v>217</v>
      </c>
      <c r="B2999">
        <v>7</v>
      </c>
      <c r="C2999" t="s">
        <v>68</v>
      </c>
      <c r="D2999">
        <v>64983</v>
      </c>
      <c r="E2999" t="s">
        <v>71</v>
      </c>
      <c r="F2999">
        <v>16</v>
      </c>
      <c r="G2999" t="s">
        <v>172</v>
      </c>
      <c r="H2999">
        <v>3062.0309999999999</v>
      </c>
      <c r="I2999">
        <v>48</v>
      </c>
      <c r="J2999">
        <v>145</v>
      </c>
      <c r="K2999">
        <v>0</v>
      </c>
      <c r="M2999">
        <v>0</v>
      </c>
      <c r="N2999" t="s">
        <v>72</v>
      </c>
    </row>
    <row r="3000" spans="1:14" x14ac:dyDescent="0.3">
      <c r="A3000" t="s">
        <v>217</v>
      </c>
      <c r="B3000">
        <v>7</v>
      </c>
      <c r="C3000" t="s">
        <v>61</v>
      </c>
      <c r="D3000">
        <v>96493</v>
      </c>
      <c r="E3000" t="s">
        <v>66</v>
      </c>
      <c r="F3000">
        <v>14</v>
      </c>
      <c r="G3000" t="s">
        <v>28</v>
      </c>
      <c r="H3000">
        <v>10904.355</v>
      </c>
      <c r="I3000">
        <v>0</v>
      </c>
      <c r="J3000">
        <v>487140</v>
      </c>
      <c r="K3000">
        <v>3777462</v>
      </c>
      <c r="M3000">
        <v>18780.36</v>
      </c>
      <c r="N3000" t="s">
        <v>18</v>
      </c>
    </row>
    <row r="3001" spans="1:14" x14ac:dyDescent="0.3">
      <c r="A3001" t="s">
        <v>220</v>
      </c>
      <c r="B3001">
        <v>7</v>
      </c>
      <c r="C3001" t="s">
        <v>51</v>
      </c>
      <c r="D3001">
        <v>85696</v>
      </c>
      <c r="E3001" t="s">
        <v>55</v>
      </c>
      <c r="F3001">
        <v>15</v>
      </c>
      <c r="G3001" t="s">
        <v>29</v>
      </c>
      <c r="H3001">
        <v>3779.547</v>
      </c>
      <c r="I3001">
        <v>0</v>
      </c>
      <c r="J3001">
        <v>85</v>
      </c>
      <c r="K3001">
        <v>0</v>
      </c>
      <c r="M3001">
        <v>0</v>
      </c>
      <c r="N3001" t="s">
        <v>39</v>
      </c>
    </row>
    <row r="3002" spans="1:14" x14ac:dyDescent="0.3">
      <c r="A3002" t="s">
        <v>217</v>
      </c>
      <c r="B3002">
        <v>7</v>
      </c>
      <c r="C3002" t="s">
        <v>75</v>
      </c>
      <c r="D3002">
        <v>34378</v>
      </c>
      <c r="E3002" t="s">
        <v>79</v>
      </c>
      <c r="F3002">
        <v>14</v>
      </c>
      <c r="G3002" t="s">
        <v>28</v>
      </c>
      <c r="H3002">
        <v>10517.273999999999</v>
      </c>
      <c r="I3002">
        <v>0</v>
      </c>
      <c r="J3002">
        <v>497260</v>
      </c>
      <c r="K3002">
        <v>3723018</v>
      </c>
      <c r="M3002">
        <v>17209.439999999999</v>
      </c>
      <c r="N3002" t="s">
        <v>18</v>
      </c>
    </row>
    <row r="3003" spans="1:14" x14ac:dyDescent="0.3">
      <c r="A3003" t="s">
        <v>217</v>
      </c>
      <c r="B3003">
        <v>7</v>
      </c>
      <c r="C3003" t="s">
        <v>56</v>
      </c>
      <c r="D3003">
        <v>32949</v>
      </c>
      <c r="E3003" t="s">
        <v>57</v>
      </c>
      <c r="F3003">
        <v>13</v>
      </c>
      <c r="G3003" t="s">
        <v>24</v>
      </c>
      <c r="H3003">
        <v>12773.673000000001</v>
      </c>
      <c r="I3003">
        <v>0</v>
      </c>
      <c r="J3003">
        <v>2640395</v>
      </c>
      <c r="K3003">
        <v>6926988</v>
      </c>
      <c r="M3003">
        <v>12047.52</v>
      </c>
      <c r="N3003" t="s">
        <v>18</v>
      </c>
    </row>
    <row r="3004" spans="1:14" x14ac:dyDescent="0.3">
      <c r="A3004" t="s">
        <v>217</v>
      </c>
      <c r="B3004">
        <v>7</v>
      </c>
      <c r="C3004" t="s">
        <v>46</v>
      </c>
      <c r="D3004">
        <v>95434</v>
      </c>
      <c r="E3004" t="s">
        <v>48</v>
      </c>
      <c r="F3004">
        <v>15</v>
      </c>
      <c r="G3004" t="s">
        <v>29</v>
      </c>
      <c r="H3004">
        <v>4383.7709999999997</v>
      </c>
      <c r="I3004">
        <v>0</v>
      </c>
      <c r="J3004">
        <v>55</v>
      </c>
      <c r="K3004">
        <v>0</v>
      </c>
      <c r="M3004">
        <v>0</v>
      </c>
      <c r="N3004" t="s">
        <v>39</v>
      </c>
    </row>
    <row r="3005" spans="1:14" x14ac:dyDescent="0.3">
      <c r="A3005" t="s">
        <v>217</v>
      </c>
      <c r="B3005">
        <v>7</v>
      </c>
      <c r="C3005" t="s">
        <v>51</v>
      </c>
      <c r="D3005">
        <v>85696</v>
      </c>
      <c r="E3005" t="s">
        <v>55</v>
      </c>
      <c r="F3005">
        <v>18</v>
      </c>
      <c r="G3005" t="s">
        <v>34</v>
      </c>
      <c r="H3005">
        <v>42739.406999999999</v>
      </c>
      <c r="I3005">
        <v>240</v>
      </c>
      <c r="J3005">
        <v>3373410</v>
      </c>
      <c r="K3005">
        <v>13565325</v>
      </c>
      <c r="M3005">
        <v>34332.239999999998</v>
      </c>
      <c r="N3005" t="s">
        <v>39</v>
      </c>
    </row>
    <row r="3006" spans="1:14" x14ac:dyDescent="0.3">
      <c r="A3006" t="s">
        <v>217</v>
      </c>
      <c r="B3006">
        <v>7</v>
      </c>
      <c r="C3006" t="s">
        <v>41</v>
      </c>
      <c r="D3006">
        <v>19769</v>
      </c>
      <c r="E3006" t="s">
        <v>45</v>
      </c>
      <c r="F3006">
        <v>7</v>
      </c>
      <c r="G3006" t="s">
        <v>25</v>
      </c>
      <c r="H3006">
        <v>3977.808</v>
      </c>
      <c r="I3006">
        <v>0</v>
      </c>
      <c r="J3006">
        <v>188860</v>
      </c>
      <c r="K3006">
        <v>1538280</v>
      </c>
      <c r="M3006">
        <v>5595.12</v>
      </c>
      <c r="N3006" t="s">
        <v>18</v>
      </c>
    </row>
    <row r="3007" spans="1:14" x14ac:dyDescent="0.3">
      <c r="A3007" t="s">
        <v>217</v>
      </c>
      <c r="B3007">
        <v>7</v>
      </c>
      <c r="C3007" t="s">
        <v>68</v>
      </c>
      <c r="D3007">
        <v>78450</v>
      </c>
      <c r="E3007" t="s">
        <v>153</v>
      </c>
      <c r="F3007">
        <v>8</v>
      </c>
      <c r="G3007" t="s">
        <v>128</v>
      </c>
      <c r="H3007">
        <v>1671.057</v>
      </c>
      <c r="I3007">
        <v>0</v>
      </c>
      <c r="J3007">
        <v>70570</v>
      </c>
      <c r="K3007">
        <v>3387</v>
      </c>
      <c r="M3007">
        <v>4505.28</v>
      </c>
      <c r="N3007" t="s">
        <v>39</v>
      </c>
    </row>
    <row r="3008" spans="1:14" x14ac:dyDescent="0.3">
      <c r="A3008" t="s">
        <v>217</v>
      </c>
      <c r="B3008">
        <v>7</v>
      </c>
      <c r="C3008" t="s">
        <v>51</v>
      </c>
      <c r="D3008">
        <v>20891</v>
      </c>
      <c r="E3008" t="s">
        <v>53</v>
      </c>
      <c r="F3008">
        <v>17</v>
      </c>
      <c r="G3008" t="s">
        <v>117</v>
      </c>
      <c r="H3008">
        <v>31.47</v>
      </c>
      <c r="I3008">
        <v>216</v>
      </c>
      <c r="J3008">
        <v>75</v>
      </c>
      <c r="K3008">
        <v>0</v>
      </c>
      <c r="M3008">
        <v>0</v>
      </c>
      <c r="N3008" t="s">
        <v>18</v>
      </c>
    </row>
    <row r="3009" spans="1:14" x14ac:dyDescent="0.3">
      <c r="A3009" t="s">
        <v>217</v>
      </c>
      <c r="B3009">
        <v>7</v>
      </c>
      <c r="C3009" t="s">
        <v>51</v>
      </c>
      <c r="D3009">
        <v>38560</v>
      </c>
      <c r="E3009" t="s">
        <v>195</v>
      </c>
      <c r="F3009">
        <v>12</v>
      </c>
      <c r="G3009" t="s">
        <v>132</v>
      </c>
      <c r="H3009">
        <v>6095.7389999999996</v>
      </c>
      <c r="I3009">
        <v>0</v>
      </c>
      <c r="J3009">
        <v>3779065</v>
      </c>
      <c r="K3009">
        <v>18332280</v>
      </c>
      <c r="M3009">
        <v>33433.919999999998</v>
      </c>
      <c r="N3009" t="s">
        <v>18</v>
      </c>
    </row>
    <row r="3010" spans="1:14" x14ac:dyDescent="0.3">
      <c r="A3010" t="s">
        <v>218</v>
      </c>
      <c r="B3010">
        <v>7</v>
      </c>
      <c r="C3010" t="s">
        <v>56</v>
      </c>
      <c r="D3010">
        <v>87703</v>
      </c>
      <c r="E3010" t="s">
        <v>59</v>
      </c>
      <c r="F3010">
        <v>4</v>
      </c>
      <c r="G3010" t="s">
        <v>21</v>
      </c>
      <c r="H3010">
        <v>1815.819</v>
      </c>
      <c r="I3010">
        <v>0</v>
      </c>
      <c r="J3010">
        <v>504505</v>
      </c>
      <c r="K3010">
        <v>932658</v>
      </c>
      <c r="M3010">
        <v>542.64</v>
      </c>
      <c r="N3010" t="s">
        <v>18</v>
      </c>
    </row>
    <row r="3011" spans="1:14" x14ac:dyDescent="0.3">
      <c r="A3011" t="s">
        <v>217</v>
      </c>
      <c r="B3011">
        <v>7</v>
      </c>
      <c r="C3011" t="s">
        <v>41</v>
      </c>
      <c r="D3011">
        <v>86208</v>
      </c>
      <c r="E3011" t="s">
        <v>43</v>
      </c>
      <c r="F3011">
        <v>17</v>
      </c>
      <c r="G3011" t="s">
        <v>33</v>
      </c>
      <c r="H3011">
        <v>31.47</v>
      </c>
      <c r="I3011">
        <v>96</v>
      </c>
      <c r="J3011">
        <v>35</v>
      </c>
      <c r="K3011">
        <v>0</v>
      </c>
      <c r="M3011">
        <v>0</v>
      </c>
      <c r="N3011" t="s">
        <v>39</v>
      </c>
    </row>
    <row r="3012" spans="1:14" x14ac:dyDescent="0.3">
      <c r="A3012" t="s">
        <v>217</v>
      </c>
      <c r="B3012">
        <v>7</v>
      </c>
      <c r="C3012" t="s">
        <v>68</v>
      </c>
      <c r="D3012">
        <v>64983</v>
      </c>
      <c r="E3012" t="s">
        <v>71</v>
      </c>
      <c r="F3012">
        <v>1</v>
      </c>
      <c r="G3012" t="s">
        <v>17</v>
      </c>
      <c r="H3012">
        <v>4043.895</v>
      </c>
      <c r="I3012">
        <v>0</v>
      </c>
      <c r="J3012">
        <v>695465</v>
      </c>
      <c r="K3012">
        <v>3300234</v>
      </c>
      <c r="M3012">
        <v>877.8</v>
      </c>
      <c r="N3012" t="s">
        <v>72</v>
      </c>
    </row>
    <row r="3013" spans="1:14" x14ac:dyDescent="0.3">
      <c r="A3013" t="s">
        <v>217</v>
      </c>
      <c r="B3013">
        <v>7</v>
      </c>
      <c r="C3013" t="s">
        <v>46</v>
      </c>
      <c r="D3013">
        <v>85321</v>
      </c>
      <c r="E3013" t="s">
        <v>50</v>
      </c>
      <c r="F3013">
        <v>16</v>
      </c>
      <c r="G3013" t="s">
        <v>31</v>
      </c>
      <c r="H3013">
        <v>2291.0160000000001</v>
      </c>
      <c r="I3013">
        <v>0</v>
      </c>
      <c r="J3013">
        <v>65</v>
      </c>
      <c r="K3013">
        <v>0</v>
      </c>
      <c r="M3013">
        <v>0</v>
      </c>
      <c r="N3013" t="s">
        <v>18</v>
      </c>
    </row>
    <row r="3014" spans="1:14" x14ac:dyDescent="0.3">
      <c r="A3014" t="s">
        <v>217</v>
      </c>
      <c r="B3014">
        <v>7</v>
      </c>
      <c r="C3014" t="s">
        <v>68</v>
      </c>
      <c r="D3014">
        <v>78325</v>
      </c>
      <c r="E3014" t="s">
        <v>74</v>
      </c>
      <c r="F3014">
        <v>8</v>
      </c>
      <c r="G3014" t="s">
        <v>26</v>
      </c>
      <c r="H3014">
        <v>2910.9749999999999</v>
      </c>
      <c r="I3014">
        <v>0</v>
      </c>
      <c r="J3014">
        <v>74790</v>
      </c>
      <c r="K3014">
        <v>683391</v>
      </c>
      <c r="M3014">
        <v>3652.56</v>
      </c>
      <c r="N3014" t="s">
        <v>18</v>
      </c>
    </row>
    <row r="3015" spans="1:14" x14ac:dyDescent="0.3">
      <c r="A3015" t="s">
        <v>217</v>
      </c>
      <c r="B3015">
        <v>7</v>
      </c>
      <c r="C3015" t="s">
        <v>82</v>
      </c>
      <c r="D3015">
        <v>73422</v>
      </c>
      <c r="E3015" t="s">
        <v>87</v>
      </c>
      <c r="F3015">
        <v>2</v>
      </c>
      <c r="G3015" t="s">
        <v>19</v>
      </c>
      <c r="H3015">
        <v>2970.768</v>
      </c>
      <c r="I3015">
        <v>0</v>
      </c>
      <c r="J3015">
        <v>161235</v>
      </c>
      <c r="K3015">
        <v>1090038</v>
      </c>
      <c r="M3015">
        <v>613.32000000000005</v>
      </c>
      <c r="N3015" t="s">
        <v>18</v>
      </c>
    </row>
    <row r="3016" spans="1:14" x14ac:dyDescent="0.3">
      <c r="A3016" t="s">
        <v>217</v>
      </c>
      <c r="B3016">
        <v>7</v>
      </c>
      <c r="C3016" t="s">
        <v>46</v>
      </c>
      <c r="D3016">
        <v>95434</v>
      </c>
      <c r="E3016" t="s">
        <v>48</v>
      </c>
      <c r="F3016">
        <v>1</v>
      </c>
      <c r="G3016" t="s">
        <v>17</v>
      </c>
      <c r="H3016">
        <v>2741.0369999999998</v>
      </c>
      <c r="I3016">
        <v>0</v>
      </c>
      <c r="J3016">
        <v>642000</v>
      </c>
      <c r="K3016">
        <v>2499687</v>
      </c>
      <c r="M3016">
        <v>857.28</v>
      </c>
      <c r="N3016" t="s">
        <v>39</v>
      </c>
    </row>
    <row r="3017" spans="1:14" x14ac:dyDescent="0.3">
      <c r="A3017" t="s">
        <v>217</v>
      </c>
      <c r="B3017">
        <v>7</v>
      </c>
      <c r="C3017" t="s">
        <v>75</v>
      </c>
      <c r="D3017">
        <v>34378</v>
      </c>
      <c r="E3017" t="s">
        <v>79</v>
      </c>
      <c r="F3017">
        <v>9</v>
      </c>
      <c r="G3017" t="s">
        <v>27</v>
      </c>
      <c r="H3017">
        <v>3301.203</v>
      </c>
      <c r="I3017">
        <v>0</v>
      </c>
      <c r="J3017">
        <v>83900</v>
      </c>
      <c r="K3017">
        <v>577071</v>
      </c>
      <c r="M3017">
        <v>4197.4799999999996</v>
      </c>
      <c r="N3017" t="s">
        <v>18</v>
      </c>
    </row>
    <row r="3018" spans="1:14" x14ac:dyDescent="0.3">
      <c r="A3018" t="s">
        <v>217</v>
      </c>
      <c r="B3018">
        <v>7</v>
      </c>
      <c r="C3018" t="s">
        <v>75</v>
      </c>
      <c r="D3018">
        <v>42367</v>
      </c>
      <c r="E3018" t="s">
        <v>80</v>
      </c>
      <c r="F3018">
        <v>8</v>
      </c>
      <c r="G3018" t="s">
        <v>131</v>
      </c>
      <c r="H3018">
        <v>2313.0450000000001</v>
      </c>
      <c r="I3018">
        <v>0</v>
      </c>
      <c r="J3018">
        <v>92610</v>
      </c>
      <c r="K3018">
        <v>664425</v>
      </c>
      <c r="M3018">
        <v>5460.6</v>
      </c>
      <c r="N3018" t="s">
        <v>18</v>
      </c>
    </row>
    <row r="3019" spans="1:14" x14ac:dyDescent="0.3">
      <c r="A3019" t="s">
        <v>217</v>
      </c>
      <c r="B3019">
        <v>7</v>
      </c>
      <c r="C3019" t="s">
        <v>82</v>
      </c>
      <c r="E3019" t="s">
        <v>88</v>
      </c>
      <c r="F3019">
        <v>4</v>
      </c>
      <c r="G3019" t="s">
        <v>21</v>
      </c>
      <c r="H3019">
        <v>1158.096</v>
      </c>
      <c r="I3019">
        <v>0</v>
      </c>
      <c r="J3019">
        <v>283155</v>
      </c>
      <c r="K3019">
        <v>549183</v>
      </c>
      <c r="M3019">
        <v>709.08</v>
      </c>
      <c r="N3019" t="s">
        <v>39</v>
      </c>
    </row>
    <row r="3020" spans="1:14" x14ac:dyDescent="0.3">
      <c r="A3020" t="s">
        <v>217</v>
      </c>
      <c r="B3020">
        <v>7</v>
      </c>
      <c r="C3020" t="s">
        <v>15</v>
      </c>
      <c r="D3020">
        <v>22117</v>
      </c>
      <c r="E3020" t="s">
        <v>241</v>
      </c>
      <c r="F3020">
        <v>2</v>
      </c>
      <c r="G3020" t="s">
        <v>152</v>
      </c>
      <c r="H3020">
        <v>1526.2950000000001</v>
      </c>
      <c r="I3020">
        <v>0</v>
      </c>
      <c r="J3020">
        <v>75005</v>
      </c>
      <c r="K3020">
        <v>404526</v>
      </c>
      <c r="M3020">
        <v>622.44000000000005</v>
      </c>
      <c r="N3020" t="s">
        <v>18</v>
      </c>
    </row>
    <row r="3021" spans="1:14" x14ac:dyDescent="0.3">
      <c r="A3021" t="s">
        <v>218</v>
      </c>
      <c r="B3021">
        <v>7</v>
      </c>
      <c r="C3021" t="s">
        <v>51</v>
      </c>
      <c r="D3021">
        <v>85696</v>
      </c>
      <c r="E3021" t="s">
        <v>242</v>
      </c>
      <c r="F3021">
        <v>13</v>
      </c>
      <c r="G3021" t="s">
        <v>107</v>
      </c>
      <c r="H3021">
        <v>17818.313999999998</v>
      </c>
      <c r="I3021">
        <v>0</v>
      </c>
      <c r="J3021">
        <v>3051070</v>
      </c>
      <c r="K3021">
        <v>9437817</v>
      </c>
      <c r="M3021">
        <v>17220.84</v>
      </c>
      <c r="N3021" t="s">
        <v>39</v>
      </c>
    </row>
    <row r="3022" spans="1:14" x14ac:dyDescent="0.3">
      <c r="A3022" t="s">
        <v>217</v>
      </c>
      <c r="B3022">
        <v>7</v>
      </c>
      <c r="C3022" t="s">
        <v>46</v>
      </c>
      <c r="D3022">
        <v>85321</v>
      </c>
      <c r="E3022" t="s">
        <v>50</v>
      </c>
      <c r="F3022">
        <v>8</v>
      </c>
      <c r="G3022" t="s">
        <v>26</v>
      </c>
      <c r="H3022">
        <v>2086.4609999999998</v>
      </c>
      <c r="I3022">
        <v>0</v>
      </c>
      <c r="J3022">
        <v>59590</v>
      </c>
      <c r="K3022">
        <v>477954</v>
      </c>
      <c r="M3022">
        <v>4001.4</v>
      </c>
      <c r="N3022" t="s">
        <v>18</v>
      </c>
    </row>
    <row r="3023" spans="1:14" x14ac:dyDescent="0.3">
      <c r="A3023" t="s">
        <v>217</v>
      </c>
      <c r="B3023">
        <v>7</v>
      </c>
      <c r="C3023" t="s">
        <v>82</v>
      </c>
      <c r="D3023">
        <v>63354</v>
      </c>
      <c r="E3023" t="s">
        <v>85</v>
      </c>
      <c r="F3023">
        <v>11</v>
      </c>
      <c r="G3023" t="s">
        <v>32</v>
      </c>
      <c r="H3023">
        <v>4701.6180000000004</v>
      </c>
      <c r="I3023">
        <v>0</v>
      </c>
      <c r="J3023">
        <v>555130</v>
      </c>
      <c r="K3023">
        <v>1793646</v>
      </c>
      <c r="M3023">
        <v>0</v>
      </c>
      <c r="N3023" t="s">
        <v>18</v>
      </c>
    </row>
    <row r="3024" spans="1:14" x14ac:dyDescent="0.3">
      <c r="A3024" t="s">
        <v>217</v>
      </c>
      <c r="B3024">
        <v>7</v>
      </c>
      <c r="C3024" t="s">
        <v>75</v>
      </c>
      <c r="D3024">
        <v>86089</v>
      </c>
      <c r="E3024" t="s">
        <v>81</v>
      </c>
      <c r="F3024">
        <v>14</v>
      </c>
      <c r="G3024" t="s">
        <v>28</v>
      </c>
      <c r="H3024">
        <v>11722.575000000001</v>
      </c>
      <c r="I3024">
        <v>0</v>
      </c>
      <c r="J3024">
        <v>451410</v>
      </c>
      <c r="K3024">
        <v>3473487</v>
      </c>
      <c r="M3024">
        <v>16044.36</v>
      </c>
      <c r="N3024" t="s">
        <v>18</v>
      </c>
    </row>
    <row r="3025" spans="1:14" x14ac:dyDescent="0.3">
      <c r="A3025" t="s">
        <v>217</v>
      </c>
      <c r="B3025">
        <v>7</v>
      </c>
      <c r="C3025" t="s">
        <v>61</v>
      </c>
      <c r="D3025">
        <v>88750</v>
      </c>
      <c r="E3025" t="s">
        <v>67</v>
      </c>
      <c r="F3025">
        <v>15</v>
      </c>
      <c r="G3025" t="s">
        <v>29</v>
      </c>
      <c r="H3025">
        <v>4991.1419999999998</v>
      </c>
      <c r="I3025">
        <v>0</v>
      </c>
      <c r="J3025">
        <v>130</v>
      </c>
      <c r="K3025">
        <v>0</v>
      </c>
      <c r="M3025">
        <v>0</v>
      </c>
      <c r="N3025" t="s">
        <v>18</v>
      </c>
    </row>
    <row r="3026" spans="1:14" x14ac:dyDescent="0.3">
      <c r="A3026" t="s">
        <v>217</v>
      </c>
      <c r="B3026">
        <v>7</v>
      </c>
      <c r="C3026" t="s">
        <v>82</v>
      </c>
      <c r="D3026">
        <v>91973</v>
      </c>
      <c r="E3026" t="s">
        <v>88</v>
      </c>
      <c r="F3026">
        <v>15</v>
      </c>
      <c r="G3026" t="s">
        <v>29</v>
      </c>
      <c r="H3026">
        <v>3430.23</v>
      </c>
      <c r="I3026">
        <v>0</v>
      </c>
      <c r="J3026">
        <v>215</v>
      </c>
      <c r="K3026">
        <v>0</v>
      </c>
      <c r="M3026">
        <v>0</v>
      </c>
      <c r="N3026" t="s">
        <v>39</v>
      </c>
    </row>
    <row r="3027" spans="1:14" x14ac:dyDescent="0.3">
      <c r="A3027" t="s">
        <v>217</v>
      </c>
      <c r="B3027">
        <v>7</v>
      </c>
      <c r="C3027" t="s">
        <v>75</v>
      </c>
      <c r="D3027">
        <v>12227</v>
      </c>
      <c r="E3027" t="s">
        <v>77</v>
      </c>
      <c r="F3027">
        <v>2</v>
      </c>
      <c r="G3027" t="s">
        <v>19</v>
      </c>
      <c r="H3027">
        <v>2882.652</v>
      </c>
      <c r="I3027">
        <v>0</v>
      </c>
      <c r="J3027">
        <v>204990</v>
      </c>
      <c r="K3027">
        <v>144900</v>
      </c>
      <c r="M3027">
        <v>896.04</v>
      </c>
      <c r="N3027" t="s">
        <v>18</v>
      </c>
    </row>
    <row r="3028" spans="1:14" x14ac:dyDescent="0.3">
      <c r="A3028" t="s">
        <v>217</v>
      </c>
      <c r="B3028">
        <v>7</v>
      </c>
      <c r="C3028" t="s">
        <v>68</v>
      </c>
      <c r="D3028">
        <v>64983</v>
      </c>
      <c r="E3028" t="s">
        <v>243</v>
      </c>
      <c r="F3028">
        <v>18</v>
      </c>
      <c r="G3028" t="s">
        <v>156</v>
      </c>
      <c r="H3028">
        <v>58965.339</v>
      </c>
      <c r="I3028">
        <v>392</v>
      </c>
      <c r="J3028">
        <v>4968965</v>
      </c>
      <c r="K3028">
        <v>20438166</v>
      </c>
      <c r="M3028">
        <v>34284.36</v>
      </c>
      <c r="N3028" t="s">
        <v>72</v>
      </c>
    </row>
    <row r="3029" spans="1:14" x14ac:dyDescent="0.3">
      <c r="A3029" t="s">
        <v>217</v>
      </c>
      <c r="B3029">
        <v>7</v>
      </c>
      <c r="C3029" t="s">
        <v>75</v>
      </c>
      <c r="D3029">
        <v>34378</v>
      </c>
      <c r="E3029" t="s">
        <v>79</v>
      </c>
      <c r="F3029">
        <v>8</v>
      </c>
      <c r="G3029" t="s">
        <v>26</v>
      </c>
      <c r="H3029">
        <v>1645.8810000000001</v>
      </c>
      <c r="I3029">
        <v>0</v>
      </c>
      <c r="J3029">
        <v>113690</v>
      </c>
      <c r="K3029">
        <v>874218</v>
      </c>
      <c r="M3029">
        <v>4913.3999999999996</v>
      </c>
      <c r="N3029" t="s">
        <v>18</v>
      </c>
    </row>
    <row r="3030" spans="1:14" x14ac:dyDescent="0.3">
      <c r="A3030" t="s">
        <v>217</v>
      </c>
      <c r="B3030">
        <v>7</v>
      </c>
      <c r="C3030" t="s">
        <v>93</v>
      </c>
      <c r="D3030">
        <v>29650</v>
      </c>
      <c r="E3030" t="s">
        <v>96</v>
      </c>
      <c r="F3030">
        <v>13</v>
      </c>
      <c r="G3030" t="s">
        <v>24</v>
      </c>
      <c r="H3030">
        <v>18841.089</v>
      </c>
      <c r="I3030">
        <v>0</v>
      </c>
      <c r="J3030">
        <v>3908935</v>
      </c>
      <c r="K3030">
        <v>12364338</v>
      </c>
      <c r="M3030">
        <v>18230.88</v>
      </c>
      <c r="N3030" t="s">
        <v>18</v>
      </c>
    </row>
    <row r="3031" spans="1:14" x14ac:dyDescent="0.3">
      <c r="A3031" t="s">
        <v>217</v>
      </c>
      <c r="B3031">
        <v>7</v>
      </c>
      <c r="C3031" t="s">
        <v>15</v>
      </c>
      <c r="D3031">
        <v>88253</v>
      </c>
      <c r="E3031" t="s">
        <v>16</v>
      </c>
      <c r="F3031">
        <v>3</v>
      </c>
      <c r="G3031" t="s">
        <v>20</v>
      </c>
      <c r="H3031">
        <v>47.204999999999998</v>
      </c>
      <c r="I3031">
        <v>0</v>
      </c>
      <c r="J3031">
        <v>445140</v>
      </c>
      <c r="K3031">
        <v>714381</v>
      </c>
      <c r="M3031">
        <v>927.96</v>
      </c>
      <c r="N3031" t="s">
        <v>18</v>
      </c>
    </row>
    <row r="3032" spans="1:14" x14ac:dyDescent="0.3">
      <c r="A3032" t="s">
        <v>217</v>
      </c>
      <c r="B3032">
        <v>7</v>
      </c>
      <c r="C3032" t="s">
        <v>46</v>
      </c>
      <c r="D3032">
        <v>95434</v>
      </c>
      <c r="E3032" t="s">
        <v>48</v>
      </c>
      <c r="F3032">
        <v>12</v>
      </c>
      <c r="G3032" t="s">
        <v>132</v>
      </c>
      <c r="H3032">
        <v>6539.4660000000003</v>
      </c>
      <c r="I3032">
        <v>0</v>
      </c>
      <c r="J3032">
        <v>4464095</v>
      </c>
      <c r="K3032">
        <v>17979753</v>
      </c>
      <c r="M3032">
        <v>27679.200000000001</v>
      </c>
      <c r="N3032" t="s">
        <v>39</v>
      </c>
    </row>
    <row r="3033" spans="1:14" x14ac:dyDescent="0.3">
      <c r="A3033" t="s">
        <v>217</v>
      </c>
      <c r="B3033">
        <v>7</v>
      </c>
      <c r="C3033" t="s">
        <v>46</v>
      </c>
      <c r="D3033">
        <v>93033</v>
      </c>
      <c r="E3033" t="s">
        <v>49</v>
      </c>
      <c r="F3033">
        <v>17</v>
      </c>
      <c r="G3033" t="s">
        <v>33</v>
      </c>
      <c r="H3033">
        <v>31.47</v>
      </c>
      <c r="I3033">
        <v>0</v>
      </c>
      <c r="J3033">
        <v>60</v>
      </c>
      <c r="K3033">
        <v>0</v>
      </c>
      <c r="M3033">
        <v>0</v>
      </c>
      <c r="N3033" t="s">
        <v>18</v>
      </c>
    </row>
    <row r="3034" spans="1:14" x14ac:dyDescent="0.3">
      <c r="A3034" t="s">
        <v>217</v>
      </c>
      <c r="B3034">
        <v>7</v>
      </c>
      <c r="C3034" t="s">
        <v>51</v>
      </c>
      <c r="D3034">
        <v>85696</v>
      </c>
      <c r="E3034" t="s">
        <v>55</v>
      </c>
      <c r="F3034">
        <v>11</v>
      </c>
      <c r="G3034" t="s">
        <v>32</v>
      </c>
      <c r="H3034">
        <v>3571.8449999999998</v>
      </c>
      <c r="I3034">
        <v>0</v>
      </c>
      <c r="J3034">
        <v>392330</v>
      </c>
      <c r="K3034">
        <v>1677933</v>
      </c>
      <c r="M3034">
        <v>0</v>
      </c>
      <c r="N3034" t="s">
        <v>39</v>
      </c>
    </row>
    <row r="3035" spans="1:14" x14ac:dyDescent="0.3">
      <c r="A3035" t="s">
        <v>217</v>
      </c>
      <c r="B3035">
        <v>7</v>
      </c>
      <c r="C3035" t="s">
        <v>46</v>
      </c>
      <c r="D3035">
        <v>85321</v>
      </c>
      <c r="E3035" t="s">
        <v>50</v>
      </c>
      <c r="F3035">
        <v>9</v>
      </c>
      <c r="G3035" t="s">
        <v>27</v>
      </c>
      <c r="H3035">
        <v>2221.7820000000002</v>
      </c>
      <c r="I3035">
        <v>0</v>
      </c>
      <c r="J3035">
        <v>53010</v>
      </c>
      <c r="K3035">
        <v>396351</v>
      </c>
      <c r="M3035">
        <v>4247.6400000000003</v>
      </c>
      <c r="N3035" t="s">
        <v>18</v>
      </c>
    </row>
    <row r="3036" spans="1:14" x14ac:dyDescent="0.3">
      <c r="A3036" t="s">
        <v>218</v>
      </c>
      <c r="B3036">
        <v>7</v>
      </c>
      <c r="C3036" t="s">
        <v>15</v>
      </c>
      <c r="D3036">
        <v>18808</v>
      </c>
      <c r="E3036" t="s">
        <v>40</v>
      </c>
      <c r="F3036">
        <v>18</v>
      </c>
      <c r="G3036" t="s">
        <v>34</v>
      </c>
      <c r="H3036">
        <v>44643.341999999997</v>
      </c>
      <c r="I3036">
        <v>0</v>
      </c>
      <c r="J3036">
        <v>3669965</v>
      </c>
      <c r="K3036">
        <v>15423249</v>
      </c>
      <c r="M3036">
        <v>33746.28</v>
      </c>
      <c r="N3036" t="s">
        <v>39</v>
      </c>
    </row>
    <row r="3037" spans="1:14" x14ac:dyDescent="0.3">
      <c r="A3037" t="s">
        <v>217</v>
      </c>
      <c r="B3037">
        <v>7</v>
      </c>
      <c r="C3037" t="s">
        <v>61</v>
      </c>
      <c r="D3037">
        <v>88750</v>
      </c>
      <c r="E3037" t="s">
        <v>67</v>
      </c>
      <c r="F3037">
        <v>14</v>
      </c>
      <c r="G3037" t="s">
        <v>28</v>
      </c>
      <c r="H3037">
        <v>11889.366</v>
      </c>
      <c r="I3037">
        <v>0</v>
      </c>
      <c r="J3037">
        <v>426625</v>
      </c>
      <c r="K3037">
        <v>3286794</v>
      </c>
      <c r="M3037">
        <v>17056.68</v>
      </c>
      <c r="N3037" t="s">
        <v>18</v>
      </c>
    </row>
    <row r="3038" spans="1:14" x14ac:dyDescent="0.3">
      <c r="A3038" t="s">
        <v>217</v>
      </c>
      <c r="B3038">
        <v>7</v>
      </c>
      <c r="C3038" t="s">
        <v>56</v>
      </c>
      <c r="D3038">
        <v>32949</v>
      </c>
      <c r="E3038" t="s">
        <v>57</v>
      </c>
      <c r="F3038">
        <v>8</v>
      </c>
      <c r="G3038" t="s">
        <v>26</v>
      </c>
      <c r="H3038">
        <v>1674.204</v>
      </c>
      <c r="I3038">
        <v>0</v>
      </c>
      <c r="J3038">
        <v>68475</v>
      </c>
      <c r="K3038">
        <v>518484</v>
      </c>
      <c r="M3038">
        <v>3930.72</v>
      </c>
      <c r="N3038" t="s">
        <v>18</v>
      </c>
    </row>
    <row r="3039" spans="1:14" x14ac:dyDescent="0.3">
      <c r="A3039" t="s">
        <v>217</v>
      </c>
      <c r="B3039">
        <v>7</v>
      </c>
      <c r="C3039" t="s">
        <v>61</v>
      </c>
      <c r="E3039" t="s">
        <v>62</v>
      </c>
      <c r="F3039">
        <v>4</v>
      </c>
      <c r="G3039" t="s">
        <v>170</v>
      </c>
      <c r="H3039">
        <v>1888.2</v>
      </c>
      <c r="I3039">
        <v>0</v>
      </c>
      <c r="J3039">
        <v>537120</v>
      </c>
      <c r="K3039">
        <v>959541</v>
      </c>
      <c r="M3039">
        <v>777.48</v>
      </c>
      <c r="N3039" t="s">
        <v>18</v>
      </c>
    </row>
    <row r="3040" spans="1:14" x14ac:dyDescent="0.3">
      <c r="A3040" t="s">
        <v>217</v>
      </c>
      <c r="B3040">
        <v>7</v>
      </c>
      <c r="C3040" t="s">
        <v>15</v>
      </c>
      <c r="D3040">
        <v>88253</v>
      </c>
      <c r="E3040" t="s">
        <v>16</v>
      </c>
      <c r="F3040">
        <v>11</v>
      </c>
      <c r="G3040" t="s">
        <v>32</v>
      </c>
      <c r="H3040">
        <v>0</v>
      </c>
      <c r="I3040">
        <v>0</v>
      </c>
      <c r="J3040">
        <v>0</v>
      </c>
      <c r="K3040">
        <v>0</v>
      </c>
      <c r="M3040">
        <v>0</v>
      </c>
      <c r="N3040" t="s">
        <v>18</v>
      </c>
    </row>
    <row r="3041" spans="1:14" x14ac:dyDescent="0.3">
      <c r="A3041" t="s">
        <v>217</v>
      </c>
      <c r="B3041">
        <v>7</v>
      </c>
      <c r="C3041" t="s">
        <v>46</v>
      </c>
      <c r="D3041">
        <v>95434</v>
      </c>
      <c r="E3041" t="s">
        <v>48</v>
      </c>
      <c r="F3041">
        <v>17</v>
      </c>
      <c r="G3041" t="s">
        <v>33</v>
      </c>
      <c r="H3041">
        <v>1771.761</v>
      </c>
      <c r="I3041">
        <v>0</v>
      </c>
      <c r="J3041">
        <v>55</v>
      </c>
      <c r="K3041">
        <v>0</v>
      </c>
      <c r="M3041">
        <v>0</v>
      </c>
      <c r="N3041" t="s">
        <v>39</v>
      </c>
    </row>
    <row r="3042" spans="1:14" x14ac:dyDescent="0.3">
      <c r="A3042" t="s">
        <v>217</v>
      </c>
      <c r="B3042">
        <v>7</v>
      </c>
      <c r="C3042" t="s">
        <v>46</v>
      </c>
      <c r="D3042">
        <v>85321</v>
      </c>
      <c r="E3042" t="s">
        <v>50</v>
      </c>
      <c r="F3042">
        <v>1</v>
      </c>
      <c r="G3042" t="s">
        <v>17</v>
      </c>
      <c r="H3042">
        <v>2492.424</v>
      </c>
      <c r="I3042">
        <v>0</v>
      </c>
      <c r="J3042">
        <v>367525</v>
      </c>
      <c r="K3042">
        <v>1486740</v>
      </c>
      <c r="M3042">
        <v>848.16</v>
      </c>
      <c r="N3042" t="s">
        <v>18</v>
      </c>
    </row>
    <row r="3043" spans="1:14" x14ac:dyDescent="0.3">
      <c r="A3043" t="s">
        <v>217</v>
      </c>
      <c r="B3043">
        <v>7</v>
      </c>
      <c r="C3043" t="s">
        <v>56</v>
      </c>
      <c r="D3043">
        <v>96857</v>
      </c>
      <c r="E3043" t="s">
        <v>58</v>
      </c>
      <c r="F3043">
        <v>16</v>
      </c>
      <c r="G3043" t="s">
        <v>31</v>
      </c>
      <c r="H3043">
        <v>1922.817</v>
      </c>
      <c r="I3043">
        <v>0</v>
      </c>
      <c r="J3043">
        <v>95</v>
      </c>
      <c r="K3043">
        <v>0</v>
      </c>
      <c r="M3043">
        <v>0</v>
      </c>
      <c r="N3043" t="s">
        <v>18</v>
      </c>
    </row>
    <row r="3044" spans="1:14" x14ac:dyDescent="0.3">
      <c r="A3044" t="s">
        <v>217</v>
      </c>
      <c r="B3044">
        <v>7</v>
      </c>
      <c r="C3044" t="s">
        <v>56</v>
      </c>
      <c r="D3044">
        <v>96857</v>
      </c>
      <c r="E3044" t="s">
        <v>58</v>
      </c>
      <c r="F3044">
        <v>5</v>
      </c>
      <c r="G3044" t="s">
        <v>22</v>
      </c>
      <c r="H3044">
        <v>2045.55</v>
      </c>
      <c r="I3044">
        <v>0</v>
      </c>
      <c r="J3044">
        <v>182715</v>
      </c>
      <c r="K3044">
        <v>350370</v>
      </c>
      <c r="M3044">
        <v>1012.32</v>
      </c>
      <c r="N3044" t="s">
        <v>18</v>
      </c>
    </row>
    <row r="3045" spans="1:14" x14ac:dyDescent="0.3">
      <c r="A3045" t="s">
        <v>217</v>
      </c>
      <c r="B3045">
        <v>7</v>
      </c>
      <c r="C3045" t="s">
        <v>75</v>
      </c>
      <c r="D3045">
        <v>86089</v>
      </c>
      <c r="E3045" t="s">
        <v>81</v>
      </c>
      <c r="F3045">
        <v>15</v>
      </c>
      <c r="G3045" t="s">
        <v>29</v>
      </c>
      <c r="H3045">
        <v>5683.482</v>
      </c>
      <c r="I3045">
        <v>0</v>
      </c>
      <c r="J3045">
        <v>185</v>
      </c>
      <c r="K3045">
        <v>0</v>
      </c>
      <c r="M3045">
        <v>0</v>
      </c>
      <c r="N3045" t="s">
        <v>18</v>
      </c>
    </row>
    <row r="3046" spans="1:14" x14ac:dyDescent="0.3">
      <c r="A3046" t="s">
        <v>217</v>
      </c>
      <c r="B3046">
        <v>7</v>
      </c>
      <c r="C3046" t="s">
        <v>15</v>
      </c>
      <c r="D3046">
        <v>18808</v>
      </c>
      <c r="E3046" t="s">
        <v>40</v>
      </c>
      <c r="F3046">
        <v>9</v>
      </c>
      <c r="G3046" t="s">
        <v>27</v>
      </c>
      <c r="H3046">
        <v>2221.7820000000002</v>
      </c>
      <c r="I3046">
        <v>0</v>
      </c>
      <c r="J3046">
        <v>57425</v>
      </c>
      <c r="K3046">
        <v>399801</v>
      </c>
      <c r="M3046">
        <v>5802.6</v>
      </c>
      <c r="N3046" t="s">
        <v>39</v>
      </c>
    </row>
    <row r="3047" spans="1:14" x14ac:dyDescent="0.3">
      <c r="A3047" t="s">
        <v>217</v>
      </c>
      <c r="B3047">
        <v>7</v>
      </c>
      <c r="C3047" t="s">
        <v>82</v>
      </c>
      <c r="D3047">
        <v>73422</v>
      </c>
      <c r="E3047" t="s">
        <v>87</v>
      </c>
      <c r="F3047">
        <v>9</v>
      </c>
      <c r="G3047" t="s">
        <v>27</v>
      </c>
      <c r="H3047">
        <v>2829.1529999999998</v>
      </c>
      <c r="I3047">
        <v>0</v>
      </c>
      <c r="J3047">
        <v>97400</v>
      </c>
      <c r="K3047">
        <v>732828</v>
      </c>
      <c r="M3047">
        <v>5914.32</v>
      </c>
      <c r="N3047" t="s">
        <v>18</v>
      </c>
    </row>
    <row r="3048" spans="1:14" x14ac:dyDescent="0.3">
      <c r="A3048" t="s">
        <v>217</v>
      </c>
      <c r="B3048">
        <v>7</v>
      </c>
      <c r="C3048" t="s">
        <v>46</v>
      </c>
      <c r="D3048">
        <v>93033</v>
      </c>
      <c r="E3048" t="s">
        <v>49</v>
      </c>
      <c r="F3048">
        <v>4</v>
      </c>
      <c r="G3048" t="s">
        <v>21</v>
      </c>
      <c r="H3048">
        <v>1346.9159999999999</v>
      </c>
      <c r="I3048">
        <v>0</v>
      </c>
      <c r="J3048">
        <v>295535</v>
      </c>
      <c r="K3048">
        <v>511947</v>
      </c>
      <c r="M3048">
        <v>843.6</v>
      </c>
      <c r="N3048" t="s">
        <v>18</v>
      </c>
    </row>
    <row r="3049" spans="1:14" x14ac:dyDescent="0.3">
      <c r="A3049" t="s">
        <v>217</v>
      </c>
      <c r="B3049">
        <v>7</v>
      </c>
      <c r="C3049" t="s">
        <v>61</v>
      </c>
      <c r="D3049">
        <v>16927</v>
      </c>
      <c r="E3049" t="s">
        <v>64</v>
      </c>
      <c r="F3049">
        <v>1</v>
      </c>
      <c r="G3049" t="s">
        <v>139</v>
      </c>
      <c r="H3049">
        <v>4220.1270000000004</v>
      </c>
      <c r="I3049">
        <v>0</v>
      </c>
      <c r="J3049">
        <v>467700</v>
      </c>
      <c r="K3049">
        <v>2027664</v>
      </c>
      <c r="M3049">
        <v>741</v>
      </c>
      <c r="N3049" t="s">
        <v>18</v>
      </c>
    </row>
    <row r="3050" spans="1:14" x14ac:dyDescent="0.3">
      <c r="A3050" t="s">
        <v>217</v>
      </c>
      <c r="B3050">
        <v>7</v>
      </c>
      <c r="C3050" t="s">
        <v>68</v>
      </c>
      <c r="D3050">
        <v>77348</v>
      </c>
      <c r="E3050" t="s">
        <v>165</v>
      </c>
      <c r="F3050">
        <v>13</v>
      </c>
      <c r="G3050" t="s">
        <v>107</v>
      </c>
      <c r="H3050">
        <v>25632.314999999999</v>
      </c>
      <c r="I3050">
        <v>0</v>
      </c>
      <c r="J3050">
        <v>5834140</v>
      </c>
      <c r="K3050">
        <v>15701298</v>
      </c>
      <c r="M3050">
        <v>17371.32</v>
      </c>
      <c r="N3050" t="s">
        <v>39</v>
      </c>
    </row>
    <row r="3051" spans="1:14" x14ac:dyDescent="0.3">
      <c r="A3051" t="s">
        <v>217</v>
      </c>
      <c r="B3051">
        <v>7</v>
      </c>
      <c r="C3051" t="s">
        <v>93</v>
      </c>
      <c r="D3051">
        <v>90992</v>
      </c>
      <c r="E3051" t="s">
        <v>244</v>
      </c>
      <c r="F3051">
        <v>4</v>
      </c>
      <c r="G3051" t="s">
        <v>170</v>
      </c>
      <c r="H3051">
        <v>1966.875</v>
      </c>
      <c r="I3051">
        <v>0</v>
      </c>
      <c r="J3051">
        <v>500690</v>
      </c>
      <c r="K3051">
        <v>819657</v>
      </c>
      <c r="M3051">
        <v>1112.6400000000001</v>
      </c>
      <c r="N3051" t="s">
        <v>18</v>
      </c>
    </row>
    <row r="3052" spans="1:14" x14ac:dyDescent="0.3">
      <c r="A3052" t="s">
        <v>217</v>
      </c>
      <c r="B3052">
        <v>7</v>
      </c>
      <c r="C3052" t="s">
        <v>46</v>
      </c>
      <c r="D3052">
        <v>93033</v>
      </c>
      <c r="E3052" t="s">
        <v>49</v>
      </c>
      <c r="F3052">
        <v>11</v>
      </c>
      <c r="G3052" t="s">
        <v>32</v>
      </c>
      <c r="H3052">
        <v>2416.8960000000002</v>
      </c>
      <c r="I3052">
        <v>0</v>
      </c>
      <c r="J3052">
        <v>296485</v>
      </c>
      <c r="K3052">
        <v>1269630</v>
      </c>
      <c r="M3052">
        <v>0</v>
      </c>
      <c r="N3052" t="s">
        <v>18</v>
      </c>
    </row>
    <row r="3053" spans="1:14" x14ac:dyDescent="0.3">
      <c r="A3053" t="s">
        <v>217</v>
      </c>
      <c r="B3053">
        <v>7</v>
      </c>
      <c r="C3053" t="s">
        <v>51</v>
      </c>
      <c r="D3053">
        <v>45583</v>
      </c>
      <c r="E3053" t="s">
        <v>54</v>
      </c>
      <c r="F3053">
        <v>11</v>
      </c>
      <c r="G3053" t="s">
        <v>162</v>
      </c>
      <c r="H3053">
        <v>4172.9219999999996</v>
      </c>
      <c r="I3053">
        <v>0</v>
      </c>
      <c r="J3053">
        <v>570170</v>
      </c>
      <c r="K3053">
        <v>1921707</v>
      </c>
      <c r="M3053">
        <v>0</v>
      </c>
      <c r="N3053" t="s">
        <v>18</v>
      </c>
    </row>
    <row r="3054" spans="1:14" x14ac:dyDescent="0.3">
      <c r="A3054" t="s">
        <v>217</v>
      </c>
      <c r="B3054">
        <v>7</v>
      </c>
      <c r="C3054" t="s">
        <v>41</v>
      </c>
      <c r="D3054">
        <v>19769</v>
      </c>
      <c r="E3054" t="s">
        <v>45</v>
      </c>
      <c r="F3054">
        <v>18</v>
      </c>
      <c r="G3054" t="s">
        <v>34</v>
      </c>
      <c r="H3054">
        <v>43337.337</v>
      </c>
      <c r="I3054">
        <v>0</v>
      </c>
      <c r="J3054">
        <v>4126365</v>
      </c>
      <c r="K3054">
        <v>17647305</v>
      </c>
      <c r="M3054">
        <v>26096.880000000001</v>
      </c>
      <c r="N3054" t="s">
        <v>18</v>
      </c>
    </row>
    <row r="3055" spans="1:14" x14ac:dyDescent="0.3">
      <c r="A3055" t="s">
        <v>220</v>
      </c>
      <c r="B3055">
        <v>7</v>
      </c>
      <c r="C3055" t="s">
        <v>15</v>
      </c>
      <c r="D3055">
        <v>73949</v>
      </c>
      <c r="E3055" t="s">
        <v>38</v>
      </c>
      <c r="F3055">
        <v>16</v>
      </c>
      <c r="G3055" t="s">
        <v>31</v>
      </c>
      <c r="H3055">
        <v>2898.3870000000002</v>
      </c>
      <c r="I3055">
        <v>0</v>
      </c>
      <c r="J3055">
        <v>20</v>
      </c>
      <c r="K3055">
        <v>0</v>
      </c>
      <c r="M3055">
        <v>0</v>
      </c>
      <c r="N3055" t="s">
        <v>39</v>
      </c>
    </row>
    <row r="3056" spans="1:14" x14ac:dyDescent="0.3">
      <c r="A3056" t="s">
        <v>217</v>
      </c>
      <c r="B3056">
        <v>7</v>
      </c>
      <c r="C3056" t="s">
        <v>75</v>
      </c>
      <c r="D3056">
        <v>42367</v>
      </c>
      <c r="E3056" t="s">
        <v>80</v>
      </c>
      <c r="F3056">
        <v>3</v>
      </c>
      <c r="G3056" t="s">
        <v>20</v>
      </c>
      <c r="H3056">
        <v>47.204999999999998</v>
      </c>
      <c r="I3056">
        <v>0</v>
      </c>
      <c r="J3056">
        <v>663440</v>
      </c>
      <c r="K3056">
        <v>1128942</v>
      </c>
      <c r="M3056">
        <v>1260.8399999999999</v>
      </c>
      <c r="N3056" t="s">
        <v>18</v>
      </c>
    </row>
    <row r="3057" spans="1:14" x14ac:dyDescent="0.3">
      <c r="A3057" t="s">
        <v>217</v>
      </c>
      <c r="B3057">
        <v>7</v>
      </c>
      <c r="C3057" t="s">
        <v>93</v>
      </c>
      <c r="D3057">
        <v>81473</v>
      </c>
      <c r="E3057" t="s">
        <v>94</v>
      </c>
      <c r="F3057">
        <v>9</v>
      </c>
      <c r="G3057" t="s">
        <v>27</v>
      </c>
      <c r="H3057">
        <v>2989.65</v>
      </c>
      <c r="I3057">
        <v>0</v>
      </c>
      <c r="J3057">
        <v>71590</v>
      </c>
      <c r="K3057">
        <v>51810</v>
      </c>
      <c r="M3057">
        <v>3123.6</v>
      </c>
      <c r="N3057" t="s">
        <v>18</v>
      </c>
    </row>
    <row r="3058" spans="1:14" x14ac:dyDescent="0.3">
      <c r="A3058" t="s">
        <v>217</v>
      </c>
      <c r="B3058">
        <v>7</v>
      </c>
      <c r="C3058" t="s">
        <v>68</v>
      </c>
      <c r="D3058">
        <v>78325</v>
      </c>
      <c r="E3058" t="s">
        <v>74</v>
      </c>
      <c r="F3058">
        <v>7</v>
      </c>
      <c r="G3058" t="s">
        <v>25</v>
      </c>
      <c r="H3058">
        <v>4714.2060000000001</v>
      </c>
      <c r="I3058">
        <v>0</v>
      </c>
      <c r="J3058">
        <v>236430</v>
      </c>
      <c r="K3058">
        <v>1812621</v>
      </c>
      <c r="M3058">
        <v>6573.24</v>
      </c>
      <c r="N3058" t="s">
        <v>18</v>
      </c>
    </row>
    <row r="3059" spans="1:14" x14ac:dyDescent="0.3">
      <c r="A3059" t="s">
        <v>218</v>
      </c>
      <c r="B3059">
        <v>7</v>
      </c>
      <c r="C3059" t="s">
        <v>41</v>
      </c>
      <c r="D3059">
        <v>86208</v>
      </c>
      <c r="E3059" t="s">
        <v>43</v>
      </c>
      <c r="F3059">
        <v>6</v>
      </c>
      <c r="G3059" t="s">
        <v>23</v>
      </c>
      <c r="H3059">
        <v>6168.12</v>
      </c>
      <c r="I3059">
        <v>0</v>
      </c>
      <c r="J3059">
        <v>1042540</v>
      </c>
      <c r="M3059">
        <v>8135.04</v>
      </c>
      <c r="N3059" t="s">
        <v>39</v>
      </c>
    </row>
    <row r="3060" spans="1:14" x14ac:dyDescent="0.3">
      <c r="A3060" t="s">
        <v>217</v>
      </c>
      <c r="B3060">
        <v>7</v>
      </c>
      <c r="C3060" t="s">
        <v>61</v>
      </c>
      <c r="D3060">
        <v>88994</v>
      </c>
      <c r="E3060" t="s">
        <v>167</v>
      </c>
      <c r="F3060">
        <v>6</v>
      </c>
      <c r="G3060" t="s">
        <v>115</v>
      </c>
      <c r="H3060">
        <v>8657.3970000000008</v>
      </c>
      <c r="I3060">
        <v>0</v>
      </c>
      <c r="J3060">
        <v>2101765</v>
      </c>
      <c r="K3060">
        <v>6677547</v>
      </c>
      <c r="M3060">
        <v>10706.88</v>
      </c>
      <c r="N3060" t="s">
        <v>18</v>
      </c>
    </row>
    <row r="3061" spans="1:14" x14ac:dyDescent="0.3">
      <c r="A3061" t="s">
        <v>217</v>
      </c>
      <c r="B3061">
        <v>7</v>
      </c>
      <c r="C3061" t="s">
        <v>68</v>
      </c>
      <c r="D3061">
        <v>94153</v>
      </c>
      <c r="E3061" t="s">
        <v>70</v>
      </c>
      <c r="F3061">
        <v>1</v>
      </c>
      <c r="G3061" t="s">
        <v>17</v>
      </c>
      <c r="H3061">
        <v>4100.5410000000002</v>
      </c>
      <c r="I3061">
        <v>0</v>
      </c>
      <c r="J3061">
        <v>766200</v>
      </c>
      <c r="K3061">
        <v>3368688</v>
      </c>
      <c r="M3061">
        <v>1183.32</v>
      </c>
      <c r="N3061" t="s">
        <v>39</v>
      </c>
    </row>
    <row r="3062" spans="1:14" x14ac:dyDescent="0.3">
      <c r="A3062" t="s">
        <v>217</v>
      </c>
      <c r="B3062">
        <v>7</v>
      </c>
      <c r="C3062" t="s">
        <v>82</v>
      </c>
      <c r="D3062">
        <v>79785</v>
      </c>
      <c r="E3062" t="s">
        <v>245</v>
      </c>
      <c r="F3062">
        <v>8</v>
      </c>
      <c r="G3062" t="s">
        <v>131</v>
      </c>
      <c r="H3062">
        <v>1586.088</v>
      </c>
      <c r="I3062">
        <v>0</v>
      </c>
      <c r="J3062">
        <v>66365</v>
      </c>
      <c r="K3062">
        <v>441408</v>
      </c>
      <c r="M3062">
        <v>5054.76</v>
      </c>
      <c r="N3062" t="s">
        <v>18</v>
      </c>
    </row>
    <row r="3063" spans="1:14" x14ac:dyDescent="0.3">
      <c r="A3063" t="s">
        <v>217</v>
      </c>
      <c r="B3063">
        <v>7</v>
      </c>
      <c r="C3063" t="s">
        <v>93</v>
      </c>
      <c r="D3063">
        <v>29650</v>
      </c>
      <c r="E3063" t="s">
        <v>96</v>
      </c>
      <c r="F3063">
        <v>11</v>
      </c>
      <c r="G3063" t="s">
        <v>32</v>
      </c>
      <c r="H3063">
        <v>0</v>
      </c>
      <c r="I3063">
        <v>0</v>
      </c>
      <c r="J3063">
        <v>0</v>
      </c>
      <c r="K3063">
        <v>0</v>
      </c>
      <c r="M3063">
        <v>0</v>
      </c>
      <c r="N3063" t="s">
        <v>18</v>
      </c>
    </row>
    <row r="3064" spans="1:14" x14ac:dyDescent="0.3">
      <c r="A3064" t="s">
        <v>217</v>
      </c>
      <c r="B3064">
        <v>7</v>
      </c>
      <c r="C3064" t="s">
        <v>56</v>
      </c>
      <c r="D3064">
        <v>87703</v>
      </c>
      <c r="E3064" t="s">
        <v>59</v>
      </c>
      <c r="F3064">
        <v>13</v>
      </c>
      <c r="G3064" t="s">
        <v>24</v>
      </c>
      <c r="H3064">
        <v>16254.254999999999</v>
      </c>
      <c r="I3064">
        <v>0</v>
      </c>
      <c r="J3064">
        <v>3206925</v>
      </c>
      <c r="K3064">
        <v>7858182</v>
      </c>
      <c r="M3064">
        <v>12733.8</v>
      </c>
      <c r="N3064" t="s">
        <v>18</v>
      </c>
    </row>
    <row r="3065" spans="1:14" x14ac:dyDescent="0.3">
      <c r="A3065" t="s">
        <v>217</v>
      </c>
      <c r="B3065">
        <v>7</v>
      </c>
      <c r="C3065" t="s">
        <v>15</v>
      </c>
      <c r="D3065">
        <v>22117</v>
      </c>
      <c r="E3065" t="s">
        <v>37</v>
      </c>
      <c r="F3065">
        <v>5</v>
      </c>
      <c r="G3065" t="s">
        <v>22</v>
      </c>
      <c r="H3065">
        <v>2457.8069999999998</v>
      </c>
      <c r="I3065">
        <v>0</v>
      </c>
      <c r="J3065">
        <v>155185</v>
      </c>
      <c r="K3065">
        <v>297741</v>
      </c>
      <c r="M3065">
        <v>912</v>
      </c>
      <c r="N3065" t="s">
        <v>18</v>
      </c>
    </row>
    <row r="3066" spans="1:14" x14ac:dyDescent="0.3">
      <c r="A3066" t="s">
        <v>217</v>
      </c>
      <c r="B3066">
        <v>7</v>
      </c>
      <c r="C3066" t="s">
        <v>56</v>
      </c>
      <c r="D3066">
        <v>96857</v>
      </c>
      <c r="E3066" t="s">
        <v>58</v>
      </c>
      <c r="F3066">
        <v>8</v>
      </c>
      <c r="G3066" t="s">
        <v>26</v>
      </c>
      <c r="H3066">
        <v>1447.62</v>
      </c>
      <c r="I3066">
        <v>0</v>
      </c>
      <c r="J3066">
        <v>61745</v>
      </c>
      <c r="K3066">
        <v>464577</v>
      </c>
      <c r="M3066">
        <v>3912.48</v>
      </c>
      <c r="N3066" t="s">
        <v>18</v>
      </c>
    </row>
    <row r="3067" spans="1:14" x14ac:dyDescent="0.3">
      <c r="A3067" t="s">
        <v>217</v>
      </c>
      <c r="B3067">
        <v>7</v>
      </c>
      <c r="C3067" t="s">
        <v>89</v>
      </c>
      <c r="D3067">
        <v>19340</v>
      </c>
      <c r="E3067" t="s">
        <v>90</v>
      </c>
      <c r="F3067">
        <v>1</v>
      </c>
      <c r="G3067" t="s">
        <v>17</v>
      </c>
      <c r="H3067">
        <v>2741.0369999999998</v>
      </c>
      <c r="I3067">
        <v>0</v>
      </c>
      <c r="J3067">
        <v>521055</v>
      </c>
      <c r="K3067">
        <v>2012835</v>
      </c>
      <c r="M3067">
        <v>1119.48</v>
      </c>
      <c r="N3067" t="s">
        <v>18</v>
      </c>
    </row>
    <row r="3068" spans="1:14" x14ac:dyDescent="0.3">
      <c r="A3068" t="s">
        <v>217</v>
      </c>
      <c r="B3068">
        <v>7</v>
      </c>
      <c r="C3068" t="s">
        <v>61</v>
      </c>
      <c r="D3068">
        <v>96493</v>
      </c>
      <c r="E3068" t="s">
        <v>66</v>
      </c>
      <c r="F3068">
        <v>9</v>
      </c>
      <c r="G3068" t="s">
        <v>27</v>
      </c>
      <c r="H3068">
        <v>3386.172</v>
      </c>
      <c r="I3068">
        <v>0</v>
      </c>
      <c r="J3068">
        <v>93795</v>
      </c>
      <c r="K3068">
        <v>662301</v>
      </c>
      <c r="M3068">
        <v>4441.4399999999996</v>
      </c>
      <c r="N3068" t="s">
        <v>18</v>
      </c>
    </row>
    <row r="3069" spans="1:14" x14ac:dyDescent="0.3">
      <c r="A3069" t="s">
        <v>217</v>
      </c>
      <c r="B3069">
        <v>7</v>
      </c>
      <c r="C3069" t="s">
        <v>15</v>
      </c>
      <c r="D3069">
        <v>88253</v>
      </c>
      <c r="E3069" t="s">
        <v>16</v>
      </c>
      <c r="F3069">
        <v>15</v>
      </c>
      <c r="G3069" t="s">
        <v>29</v>
      </c>
      <c r="H3069">
        <v>4040.748</v>
      </c>
      <c r="I3069">
        <v>0</v>
      </c>
      <c r="J3069">
        <v>0</v>
      </c>
      <c r="K3069">
        <v>0</v>
      </c>
      <c r="M3069">
        <v>0</v>
      </c>
      <c r="N3069" t="s">
        <v>18</v>
      </c>
    </row>
    <row r="3070" spans="1:14" x14ac:dyDescent="0.3">
      <c r="A3070" t="s">
        <v>217</v>
      </c>
      <c r="B3070">
        <v>7</v>
      </c>
      <c r="C3070" t="s">
        <v>15</v>
      </c>
      <c r="D3070">
        <v>22117</v>
      </c>
      <c r="E3070" t="s">
        <v>37</v>
      </c>
      <c r="F3070">
        <v>7</v>
      </c>
      <c r="G3070" t="s">
        <v>25</v>
      </c>
      <c r="H3070">
        <v>3886.5450000000001</v>
      </c>
      <c r="I3070">
        <v>0</v>
      </c>
      <c r="J3070">
        <v>144960</v>
      </c>
      <c r="K3070">
        <v>1146393</v>
      </c>
      <c r="M3070">
        <v>6374.88</v>
      </c>
      <c r="N3070" t="s">
        <v>18</v>
      </c>
    </row>
    <row r="3071" spans="1:14" x14ac:dyDescent="0.3">
      <c r="A3071" t="s">
        <v>217</v>
      </c>
      <c r="B3071">
        <v>7</v>
      </c>
      <c r="C3071" t="s">
        <v>68</v>
      </c>
      <c r="D3071">
        <v>78325</v>
      </c>
      <c r="E3071" t="s">
        <v>74</v>
      </c>
      <c r="F3071">
        <v>18</v>
      </c>
      <c r="G3071" t="s">
        <v>34</v>
      </c>
      <c r="H3071">
        <v>51192.249000000003</v>
      </c>
      <c r="I3071">
        <v>0</v>
      </c>
      <c r="J3071">
        <v>5412605</v>
      </c>
      <c r="K3071">
        <v>18628236</v>
      </c>
      <c r="M3071">
        <v>31249.68</v>
      </c>
      <c r="N3071" t="s">
        <v>18</v>
      </c>
    </row>
    <row r="3072" spans="1:14" x14ac:dyDescent="0.3">
      <c r="A3072" t="s">
        <v>217</v>
      </c>
      <c r="B3072">
        <v>7</v>
      </c>
      <c r="C3072" t="s">
        <v>61</v>
      </c>
      <c r="D3072">
        <v>16927</v>
      </c>
      <c r="E3072" t="s">
        <v>64</v>
      </c>
      <c r="F3072">
        <v>13</v>
      </c>
      <c r="G3072" t="s">
        <v>24</v>
      </c>
      <c r="H3072">
        <v>19505.106</v>
      </c>
      <c r="I3072">
        <v>0</v>
      </c>
      <c r="J3072">
        <v>4299755</v>
      </c>
      <c r="K3072">
        <v>12169491</v>
      </c>
      <c r="M3072">
        <v>14338.92</v>
      </c>
      <c r="N3072" t="s">
        <v>18</v>
      </c>
    </row>
    <row r="3073" spans="1:14" x14ac:dyDescent="0.3">
      <c r="A3073" t="s">
        <v>217</v>
      </c>
      <c r="B3073">
        <v>7</v>
      </c>
      <c r="C3073" t="s">
        <v>15</v>
      </c>
      <c r="D3073">
        <v>38976</v>
      </c>
      <c r="E3073" t="s">
        <v>35</v>
      </c>
      <c r="F3073">
        <v>6</v>
      </c>
      <c r="G3073" t="s">
        <v>23</v>
      </c>
      <c r="H3073">
        <v>14740.548000000001</v>
      </c>
      <c r="I3073">
        <v>0</v>
      </c>
      <c r="J3073">
        <v>3558975</v>
      </c>
      <c r="K3073">
        <v>14541528</v>
      </c>
      <c r="M3073">
        <v>9927.1200000000008</v>
      </c>
      <c r="N3073" t="s">
        <v>18</v>
      </c>
    </row>
    <row r="3074" spans="1:14" x14ac:dyDescent="0.3">
      <c r="A3074" t="s">
        <v>218</v>
      </c>
      <c r="B3074">
        <v>7</v>
      </c>
      <c r="C3074" t="s">
        <v>41</v>
      </c>
      <c r="D3074">
        <v>19769</v>
      </c>
      <c r="E3074" t="s">
        <v>45</v>
      </c>
      <c r="F3074">
        <v>1</v>
      </c>
      <c r="G3074" t="s">
        <v>17</v>
      </c>
      <c r="H3074">
        <v>2643.48</v>
      </c>
      <c r="I3074">
        <v>0</v>
      </c>
      <c r="J3074">
        <v>491330</v>
      </c>
      <c r="K3074">
        <v>1979277</v>
      </c>
      <c r="M3074">
        <v>1128.5999999999999</v>
      </c>
      <c r="N3074" t="s">
        <v>18</v>
      </c>
    </row>
    <row r="3075" spans="1:14" x14ac:dyDescent="0.3">
      <c r="A3075" t="s">
        <v>218</v>
      </c>
      <c r="B3075">
        <v>7</v>
      </c>
      <c r="C3075" t="s">
        <v>93</v>
      </c>
      <c r="D3075">
        <v>90992</v>
      </c>
      <c r="E3075" t="s">
        <v>95</v>
      </c>
      <c r="F3075">
        <v>12</v>
      </c>
      <c r="G3075" t="s">
        <v>30</v>
      </c>
      <c r="H3075">
        <v>8147.5829999999996</v>
      </c>
      <c r="I3075">
        <v>0</v>
      </c>
      <c r="J3075">
        <v>4631205</v>
      </c>
      <c r="K3075">
        <v>17653398</v>
      </c>
      <c r="M3075">
        <v>32631.360000000001</v>
      </c>
      <c r="N3075" t="s">
        <v>18</v>
      </c>
    </row>
    <row r="3076" spans="1:14" x14ac:dyDescent="0.3">
      <c r="A3076" t="s">
        <v>217</v>
      </c>
      <c r="B3076">
        <v>7</v>
      </c>
      <c r="C3076" t="s">
        <v>41</v>
      </c>
      <c r="D3076">
        <v>19769</v>
      </c>
      <c r="E3076" t="s">
        <v>45</v>
      </c>
      <c r="F3076">
        <v>14</v>
      </c>
      <c r="G3076" t="s">
        <v>123</v>
      </c>
      <c r="H3076">
        <v>7675.5330000000004</v>
      </c>
      <c r="I3076">
        <v>0</v>
      </c>
      <c r="J3076">
        <v>303095</v>
      </c>
      <c r="K3076">
        <v>2378565</v>
      </c>
      <c r="M3076">
        <v>11370.36</v>
      </c>
      <c r="N3076" t="s">
        <v>18</v>
      </c>
    </row>
    <row r="3077" spans="1:14" x14ac:dyDescent="0.3">
      <c r="A3077" t="s">
        <v>218</v>
      </c>
      <c r="B3077">
        <v>7</v>
      </c>
      <c r="C3077" t="s">
        <v>89</v>
      </c>
      <c r="D3077">
        <v>76852</v>
      </c>
      <c r="E3077" t="s">
        <v>91</v>
      </c>
      <c r="F3077">
        <v>1</v>
      </c>
      <c r="G3077" t="s">
        <v>17</v>
      </c>
      <c r="H3077">
        <v>3921.1619999999998</v>
      </c>
      <c r="I3077">
        <v>0</v>
      </c>
      <c r="J3077">
        <v>729420</v>
      </c>
      <c r="K3077">
        <v>3116490</v>
      </c>
      <c r="M3077">
        <v>980.4</v>
      </c>
      <c r="N3077" t="s">
        <v>18</v>
      </c>
    </row>
    <row r="3078" spans="1:14" x14ac:dyDescent="0.3">
      <c r="A3078" t="s">
        <v>220</v>
      </c>
      <c r="B3078">
        <v>7</v>
      </c>
      <c r="C3078" t="s">
        <v>89</v>
      </c>
      <c r="D3078">
        <v>73762</v>
      </c>
      <c r="E3078" t="s">
        <v>92</v>
      </c>
      <c r="F3078">
        <v>7</v>
      </c>
      <c r="G3078" t="s">
        <v>25</v>
      </c>
      <c r="H3078">
        <v>7467.8310000000001</v>
      </c>
      <c r="I3078">
        <v>0</v>
      </c>
      <c r="J3078">
        <v>288925</v>
      </c>
      <c r="K3078">
        <v>2162940</v>
      </c>
      <c r="M3078">
        <v>6894.72</v>
      </c>
      <c r="N3078" t="s">
        <v>18</v>
      </c>
    </row>
    <row r="3079" spans="1:14" x14ac:dyDescent="0.3">
      <c r="A3079" t="s">
        <v>217</v>
      </c>
      <c r="B3079">
        <v>7</v>
      </c>
      <c r="C3079" t="s">
        <v>82</v>
      </c>
      <c r="D3079">
        <v>85124</v>
      </c>
      <c r="E3079" t="s">
        <v>86</v>
      </c>
      <c r="F3079">
        <v>16</v>
      </c>
      <c r="G3079" t="s">
        <v>31</v>
      </c>
      <c r="H3079">
        <v>3332.6729999999998</v>
      </c>
      <c r="I3079">
        <v>0</v>
      </c>
      <c r="J3079">
        <v>205</v>
      </c>
      <c r="K3079">
        <v>0</v>
      </c>
      <c r="M3079">
        <v>0</v>
      </c>
      <c r="N3079" t="s">
        <v>39</v>
      </c>
    </row>
    <row r="3080" spans="1:14" x14ac:dyDescent="0.3">
      <c r="A3080" t="s">
        <v>217</v>
      </c>
      <c r="B3080">
        <v>7</v>
      </c>
      <c r="C3080" t="s">
        <v>46</v>
      </c>
      <c r="D3080">
        <v>85321</v>
      </c>
      <c r="E3080" t="s">
        <v>50</v>
      </c>
      <c r="F3080">
        <v>4</v>
      </c>
      <c r="G3080" t="s">
        <v>21</v>
      </c>
      <c r="H3080">
        <v>528.69600000000003</v>
      </c>
      <c r="I3080">
        <v>0</v>
      </c>
      <c r="J3080">
        <v>287615</v>
      </c>
      <c r="K3080">
        <v>446865</v>
      </c>
      <c r="M3080">
        <v>715.92</v>
      </c>
      <c r="N3080" t="s">
        <v>18</v>
      </c>
    </row>
    <row r="3081" spans="1:14" x14ac:dyDescent="0.3">
      <c r="A3081" t="s">
        <v>217</v>
      </c>
      <c r="B3081">
        <v>7</v>
      </c>
      <c r="C3081" t="s">
        <v>93</v>
      </c>
      <c r="D3081">
        <v>90992</v>
      </c>
      <c r="E3081" t="s">
        <v>179</v>
      </c>
      <c r="F3081">
        <v>9</v>
      </c>
      <c r="G3081" t="s">
        <v>148</v>
      </c>
      <c r="H3081">
        <v>1189.566</v>
      </c>
      <c r="I3081">
        <v>0</v>
      </c>
      <c r="J3081">
        <v>57460</v>
      </c>
      <c r="K3081">
        <v>443730</v>
      </c>
      <c r="M3081">
        <v>3472.44</v>
      </c>
      <c r="N3081" t="s">
        <v>18</v>
      </c>
    </row>
    <row r="3082" spans="1:14" x14ac:dyDescent="0.3">
      <c r="A3082" t="s">
        <v>217</v>
      </c>
      <c r="B3082">
        <v>7</v>
      </c>
      <c r="C3082" t="s">
        <v>51</v>
      </c>
      <c r="D3082">
        <v>38560</v>
      </c>
      <c r="E3082" t="s">
        <v>52</v>
      </c>
      <c r="F3082">
        <v>6</v>
      </c>
      <c r="G3082" t="s">
        <v>23</v>
      </c>
      <c r="H3082">
        <v>8207.3760000000002</v>
      </c>
      <c r="I3082">
        <v>0</v>
      </c>
      <c r="J3082">
        <v>2017980</v>
      </c>
      <c r="K3082">
        <v>12336114</v>
      </c>
      <c r="M3082">
        <v>10788.96</v>
      </c>
      <c r="N3082" t="s">
        <v>18</v>
      </c>
    </row>
    <row r="3083" spans="1:14" x14ac:dyDescent="0.3">
      <c r="A3083" t="s">
        <v>217</v>
      </c>
      <c r="B3083">
        <v>7</v>
      </c>
      <c r="C3083" t="s">
        <v>46</v>
      </c>
      <c r="E3083" t="s">
        <v>47</v>
      </c>
      <c r="F3083">
        <v>8</v>
      </c>
      <c r="G3083" t="s">
        <v>26</v>
      </c>
      <c r="H3083">
        <v>1674.204</v>
      </c>
      <c r="I3083">
        <v>0</v>
      </c>
      <c r="J3083">
        <v>51675</v>
      </c>
      <c r="K3083">
        <v>381219</v>
      </c>
      <c r="M3083">
        <v>3415.44</v>
      </c>
      <c r="N3083" t="s">
        <v>18</v>
      </c>
    </row>
    <row r="3084" spans="1:14" x14ac:dyDescent="0.3">
      <c r="A3084" t="s">
        <v>217</v>
      </c>
      <c r="B3084">
        <v>7</v>
      </c>
      <c r="C3084" t="s">
        <v>75</v>
      </c>
      <c r="D3084">
        <v>83160</v>
      </c>
      <c r="E3084" t="s">
        <v>76</v>
      </c>
      <c r="F3084">
        <v>18</v>
      </c>
      <c r="G3084" t="s">
        <v>34</v>
      </c>
      <c r="H3084">
        <v>57221.900999999998</v>
      </c>
      <c r="I3084">
        <v>0</v>
      </c>
      <c r="J3084">
        <v>6883900</v>
      </c>
      <c r="K3084">
        <v>21135132</v>
      </c>
      <c r="M3084">
        <v>30073.200000000001</v>
      </c>
      <c r="N3084" t="s">
        <v>18</v>
      </c>
    </row>
    <row r="3085" spans="1:14" x14ac:dyDescent="0.3">
      <c r="A3085" t="s">
        <v>217</v>
      </c>
      <c r="B3085">
        <v>7</v>
      </c>
      <c r="C3085" t="s">
        <v>51</v>
      </c>
      <c r="D3085">
        <v>20891</v>
      </c>
      <c r="E3085" t="s">
        <v>53</v>
      </c>
      <c r="F3085">
        <v>15</v>
      </c>
      <c r="G3085" t="s">
        <v>29</v>
      </c>
      <c r="H3085">
        <v>3304.35</v>
      </c>
      <c r="I3085">
        <v>0</v>
      </c>
      <c r="J3085">
        <v>75</v>
      </c>
      <c r="K3085">
        <v>0</v>
      </c>
      <c r="M3085">
        <v>0</v>
      </c>
      <c r="N3085" t="s">
        <v>18</v>
      </c>
    </row>
    <row r="3086" spans="1:14" x14ac:dyDescent="0.3">
      <c r="A3086" t="s">
        <v>217</v>
      </c>
      <c r="B3086">
        <v>7</v>
      </c>
      <c r="C3086" t="s">
        <v>93</v>
      </c>
      <c r="D3086">
        <v>90992</v>
      </c>
      <c r="E3086" t="s">
        <v>95</v>
      </c>
      <c r="F3086">
        <v>5</v>
      </c>
      <c r="G3086" t="s">
        <v>22</v>
      </c>
      <c r="H3086">
        <v>2992.797</v>
      </c>
      <c r="I3086">
        <v>0</v>
      </c>
      <c r="J3086">
        <v>273785</v>
      </c>
      <c r="K3086">
        <v>579024</v>
      </c>
      <c r="M3086">
        <v>1358.88</v>
      </c>
      <c r="N3086" t="s">
        <v>18</v>
      </c>
    </row>
    <row r="3087" spans="1:14" x14ac:dyDescent="0.3">
      <c r="A3087" t="s">
        <v>217</v>
      </c>
      <c r="B3087">
        <v>7</v>
      </c>
      <c r="C3087" t="s">
        <v>61</v>
      </c>
      <c r="D3087">
        <v>20166</v>
      </c>
      <c r="E3087" t="s">
        <v>63</v>
      </c>
      <c r="F3087">
        <v>14</v>
      </c>
      <c r="G3087" t="s">
        <v>28</v>
      </c>
      <c r="H3087">
        <v>10246.632</v>
      </c>
      <c r="I3087">
        <v>0</v>
      </c>
      <c r="J3087">
        <v>345375</v>
      </c>
      <c r="K3087">
        <v>2864130</v>
      </c>
      <c r="M3087">
        <v>21281.52</v>
      </c>
      <c r="N3087" t="s">
        <v>18</v>
      </c>
    </row>
    <row r="3088" spans="1:14" x14ac:dyDescent="0.3">
      <c r="A3088" t="s">
        <v>220</v>
      </c>
      <c r="B3088">
        <v>7</v>
      </c>
      <c r="C3088" t="s">
        <v>93</v>
      </c>
      <c r="D3088">
        <v>81473</v>
      </c>
      <c r="E3088" t="s">
        <v>94</v>
      </c>
      <c r="F3088">
        <v>16</v>
      </c>
      <c r="G3088" t="s">
        <v>31</v>
      </c>
      <c r="H3088">
        <v>5179.9620000000004</v>
      </c>
      <c r="I3088">
        <v>0</v>
      </c>
      <c r="J3088">
        <v>235</v>
      </c>
      <c r="M3088">
        <v>0</v>
      </c>
      <c r="N3088" t="s">
        <v>18</v>
      </c>
    </row>
    <row r="3089" spans="1:14" x14ac:dyDescent="0.3">
      <c r="A3089" t="s">
        <v>217</v>
      </c>
      <c r="B3089">
        <v>7</v>
      </c>
      <c r="C3089" t="s">
        <v>56</v>
      </c>
      <c r="D3089">
        <v>87703</v>
      </c>
      <c r="E3089" t="s">
        <v>59</v>
      </c>
      <c r="F3089">
        <v>15</v>
      </c>
      <c r="G3089" t="s">
        <v>29</v>
      </c>
      <c r="H3089">
        <v>3612.7559999999999</v>
      </c>
      <c r="I3089">
        <v>0</v>
      </c>
      <c r="J3089">
        <v>100</v>
      </c>
      <c r="K3089">
        <v>0</v>
      </c>
      <c r="M3089">
        <v>0</v>
      </c>
      <c r="N3089" t="s">
        <v>18</v>
      </c>
    </row>
    <row r="3090" spans="1:14" x14ac:dyDescent="0.3">
      <c r="A3090" t="s">
        <v>217</v>
      </c>
      <c r="B3090">
        <v>7</v>
      </c>
      <c r="C3090" t="s">
        <v>56</v>
      </c>
      <c r="D3090">
        <v>32949</v>
      </c>
      <c r="E3090" t="s">
        <v>57</v>
      </c>
      <c r="F3090">
        <v>16</v>
      </c>
      <c r="G3090" t="s">
        <v>31</v>
      </c>
      <c r="H3090">
        <v>1834.701</v>
      </c>
      <c r="I3090">
        <v>0</v>
      </c>
      <c r="J3090">
        <v>90</v>
      </c>
      <c r="K3090">
        <v>0</v>
      </c>
      <c r="M3090">
        <v>0</v>
      </c>
      <c r="N3090" t="s">
        <v>18</v>
      </c>
    </row>
    <row r="3091" spans="1:14" x14ac:dyDescent="0.3">
      <c r="A3091" t="s">
        <v>217</v>
      </c>
      <c r="B3091">
        <v>7</v>
      </c>
      <c r="C3091" t="s">
        <v>56</v>
      </c>
      <c r="D3091">
        <v>87703</v>
      </c>
      <c r="E3091" t="s">
        <v>59</v>
      </c>
      <c r="F3091">
        <v>18</v>
      </c>
      <c r="G3091" t="s">
        <v>34</v>
      </c>
      <c r="H3091">
        <v>44797.544999999998</v>
      </c>
      <c r="I3091">
        <v>0</v>
      </c>
      <c r="J3091">
        <v>3502380</v>
      </c>
      <c r="K3091">
        <v>13392900</v>
      </c>
      <c r="M3091">
        <v>30980.639999999999</v>
      </c>
      <c r="N3091" t="s">
        <v>18</v>
      </c>
    </row>
    <row r="3092" spans="1:14" x14ac:dyDescent="0.3">
      <c r="A3092" t="s">
        <v>217</v>
      </c>
      <c r="B3092">
        <v>7</v>
      </c>
      <c r="C3092" t="s">
        <v>41</v>
      </c>
      <c r="D3092">
        <v>23623</v>
      </c>
      <c r="E3092" t="s">
        <v>44</v>
      </c>
      <c r="F3092">
        <v>9</v>
      </c>
      <c r="G3092" t="s">
        <v>27</v>
      </c>
      <c r="H3092">
        <v>1167.537</v>
      </c>
      <c r="I3092">
        <v>0</v>
      </c>
      <c r="J3092">
        <v>54985</v>
      </c>
      <c r="K3092">
        <v>326136</v>
      </c>
      <c r="M3092">
        <v>4076.64</v>
      </c>
      <c r="N3092" t="s">
        <v>18</v>
      </c>
    </row>
    <row r="3093" spans="1:14" x14ac:dyDescent="0.3">
      <c r="A3093" t="s">
        <v>217</v>
      </c>
      <c r="B3093">
        <v>7</v>
      </c>
      <c r="C3093" t="s">
        <v>41</v>
      </c>
      <c r="D3093">
        <v>71991</v>
      </c>
      <c r="E3093" t="s">
        <v>42</v>
      </c>
      <c r="F3093">
        <v>18</v>
      </c>
      <c r="G3093" t="s">
        <v>34</v>
      </c>
      <c r="H3093">
        <v>36039.444000000003</v>
      </c>
      <c r="I3093">
        <v>0</v>
      </c>
      <c r="J3093">
        <v>2723420</v>
      </c>
      <c r="K3093">
        <v>1224540</v>
      </c>
      <c r="M3093">
        <v>25814.16</v>
      </c>
      <c r="N3093" t="s">
        <v>18</v>
      </c>
    </row>
    <row r="3094" spans="1:14" x14ac:dyDescent="0.3">
      <c r="A3094" t="s">
        <v>217</v>
      </c>
      <c r="B3094">
        <v>7</v>
      </c>
      <c r="C3094" t="s">
        <v>75</v>
      </c>
      <c r="D3094">
        <v>83160</v>
      </c>
      <c r="E3094" t="s">
        <v>76</v>
      </c>
      <c r="F3094">
        <v>3</v>
      </c>
      <c r="G3094" t="s">
        <v>20</v>
      </c>
      <c r="H3094">
        <v>47.204999999999998</v>
      </c>
      <c r="I3094">
        <v>0</v>
      </c>
      <c r="J3094">
        <v>960420</v>
      </c>
      <c r="K3094">
        <v>1263387</v>
      </c>
      <c r="M3094">
        <v>1023.72</v>
      </c>
      <c r="N3094" t="s">
        <v>18</v>
      </c>
    </row>
    <row r="3095" spans="1:14" x14ac:dyDescent="0.3">
      <c r="A3095" t="s">
        <v>217</v>
      </c>
      <c r="B3095">
        <v>7</v>
      </c>
      <c r="C3095" t="s">
        <v>61</v>
      </c>
      <c r="D3095">
        <v>96493</v>
      </c>
      <c r="E3095" t="s">
        <v>66</v>
      </c>
      <c r="F3095">
        <v>1</v>
      </c>
      <c r="G3095" t="s">
        <v>168</v>
      </c>
      <c r="H3095">
        <v>4553.7089999999998</v>
      </c>
      <c r="I3095">
        <v>0</v>
      </c>
      <c r="J3095">
        <v>897615</v>
      </c>
      <c r="K3095">
        <v>3812535</v>
      </c>
      <c r="M3095">
        <v>1039.68</v>
      </c>
      <c r="N3095" t="s">
        <v>18</v>
      </c>
    </row>
    <row r="3096" spans="1:14" x14ac:dyDescent="0.3">
      <c r="A3096" t="s">
        <v>217</v>
      </c>
      <c r="B3096">
        <v>7</v>
      </c>
      <c r="C3096" t="s">
        <v>82</v>
      </c>
      <c r="D3096">
        <v>79785</v>
      </c>
      <c r="E3096" t="s">
        <v>84</v>
      </c>
      <c r="F3096">
        <v>15</v>
      </c>
      <c r="G3096" t="s">
        <v>29</v>
      </c>
      <c r="H3096">
        <v>4169.7749999999996</v>
      </c>
      <c r="I3096">
        <v>0</v>
      </c>
      <c r="J3096">
        <v>195</v>
      </c>
      <c r="K3096">
        <v>0</v>
      </c>
      <c r="M3096">
        <v>0</v>
      </c>
      <c r="N3096" t="s">
        <v>18</v>
      </c>
    </row>
    <row r="3097" spans="1:14" x14ac:dyDescent="0.3">
      <c r="A3097" t="s">
        <v>217</v>
      </c>
      <c r="B3097">
        <v>7</v>
      </c>
      <c r="C3097" t="s">
        <v>41</v>
      </c>
      <c r="D3097">
        <v>71991</v>
      </c>
      <c r="E3097" t="s">
        <v>42</v>
      </c>
      <c r="F3097">
        <v>6</v>
      </c>
      <c r="G3097" t="s">
        <v>23</v>
      </c>
      <c r="H3097">
        <v>4912.4669999999996</v>
      </c>
      <c r="I3097">
        <v>0</v>
      </c>
      <c r="J3097">
        <v>1134465</v>
      </c>
      <c r="K3097">
        <v>3690939</v>
      </c>
      <c r="M3097">
        <v>8374.44</v>
      </c>
      <c r="N3097" t="s">
        <v>18</v>
      </c>
    </row>
    <row r="3098" spans="1:14" x14ac:dyDescent="0.3">
      <c r="A3098" t="s">
        <v>217</v>
      </c>
      <c r="B3098">
        <v>7</v>
      </c>
      <c r="C3098" t="s">
        <v>93</v>
      </c>
      <c r="D3098">
        <v>81473</v>
      </c>
      <c r="E3098" t="s">
        <v>94</v>
      </c>
      <c r="F3098">
        <v>13</v>
      </c>
      <c r="G3098" t="s">
        <v>24</v>
      </c>
      <c r="H3098">
        <v>33987.599999999999</v>
      </c>
      <c r="I3098">
        <v>0</v>
      </c>
      <c r="J3098">
        <v>7352305</v>
      </c>
      <c r="K3098">
        <v>27783426</v>
      </c>
      <c r="M3098">
        <v>21981.48</v>
      </c>
      <c r="N3098" t="s">
        <v>18</v>
      </c>
    </row>
    <row r="3099" spans="1:14" x14ac:dyDescent="0.3">
      <c r="A3099" t="s">
        <v>217</v>
      </c>
      <c r="B3099">
        <v>7</v>
      </c>
      <c r="C3099" t="s">
        <v>15</v>
      </c>
      <c r="D3099">
        <v>38976</v>
      </c>
      <c r="E3099" t="s">
        <v>35</v>
      </c>
      <c r="F3099">
        <v>8</v>
      </c>
      <c r="G3099" t="s">
        <v>26</v>
      </c>
      <c r="H3099">
        <v>1727.703</v>
      </c>
      <c r="I3099">
        <v>0</v>
      </c>
      <c r="J3099">
        <v>85675</v>
      </c>
      <c r="K3099">
        <v>701097</v>
      </c>
      <c r="M3099">
        <v>3679.92</v>
      </c>
      <c r="N3099" t="s">
        <v>18</v>
      </c>
    </row>
    <row r="3100" spans="1:14" x14ac:dyDescent="0.3">
      <c r="A3100" t="s">
        <v>217</v>
      </c>
      <c r="B3100">
        <v>7</v>
      </c>
      <c r="C3100" t="s">
        <v>56</v>
      </c>
      <c r="D3100">
        <v>87703</v>
      </c>
      <c r="E3100" t="s">
        <v>246</v>
      </c>
      <c r="F3100">
        <v>16</v>
      </c>
      <c r="G3100" t="s">
        <v>118</v>
      </c>
      <c r="H3100">
        <v>3260.2919999999999</v>
      </c>
      <c r="I3100">
        <v>0</v>
      </c>
      <c r="J3100">
        <v>100</v>
      </c>
      <c r="K3100">
        <v>0</v>
      </c>
      <c r="M3100">
        <v>0</v>
      </c>
      <c r="N3100" t="s">
        <v>18</v>
      </c>
    </row>
    <row r="3101" spans="1:14" x14ac:dyDescent="0.3">
      <c r="A3101" t="s">
        <v>217</v>
      </c>
      <c r="B3101">
        <v>7</v>
      </c>
      <c r="C3101" t="s">
        <v>93</v>
      </c>
      <c r="D3101">
        <v>90992</v>
      </c>
      <c r="E3101" t="s">
        <v>95</v>
      </c>
      <c r="F3101">
        <v>1</v>
      </c>
      <c r="G3101" t="s">
        <v>17</v>
      </c>
      <c r="H3101">
        <v>4544.268</v>
      </c>
      <c r="I3101">
        <v>0</v>
      </c>
      <c r="J3101">
        <v>718080</v>
      </c>
      <c r="K3101">
        <v>2922399</v>
      </c>
      <c r="M3101">
        <v>1016.88</v>
      </c>
      <c r="N3101" t="s">
        <v>18</v>
      </c>
    </row>
    <row r="3102" spans="1:14" x14ac:dyDescent="0.3">
      <c r="A3102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13</v>
      </c>
      <c r="G3102" t="s">
        <v>24</v>
      </c>
      <c r="H3102">
        <v>23338.151999999998</v>
      </c>
      <c r="I3102">
        <v>0</v>
      </c>
      <c r="J3102">
        <v>4314300</v>
      </c>
      <c r="K3102">
        <v>12270441</v>
      </c>
      <c r="M3102">
        <v>18064.439999999999</v>
      </c>
      <c r="N3102" t="s">
        <v>39</v>
      </c>
    </row>
    <row r="3103" spans="1:14" x14ac:dyDescent="0.3">
      <c r="A3103" t="s">
        <v>217</v>
      </c>
      <c r="B3103">
        <v>7</v>
      </c>
      <c r="C3103" t="s">
        <v>68</v>
      </c>
      <c r="D3103">
        <v>78450</v>
      </c>
      <c r="E3103" t="s">
        <v>69</v>
      </c>
      <c r="F3103">
        <v>17</v>
      </c>
      <c r="G3103" t="s">
        <v>33</v>
      </c>
      <c r="H3103">
        <v>2281.5749999999998</v>
      </c>
      <c r="I3103">
        <v>0</v>
      </c>
      <c r="J3103">
        <v>135</v>
      </c>
      <c r="K3103">
        <v>0</v>
      </c>
      <c r="M3103">
        <v>0</v>
      </c>
      <c r="N3103" t="s">
        <v>39</v>
      </c>
    </row>
    <row r="3104" spans="1:14" x14ac:dyDescent="0.3">
      <c r="A3104" t="s">
        <v>217</v>
      </c>
      <c r="B3104">
        <v>7</v>
      </c>
      <c r="C3104" t="s">
        <v>61</v>
      </c>
      <c r="D3104">
        <v>20166</v>
      </c>
      <c r="E3104" t="s">
        <v>63</v>
      </c>
      <c r="F3104">
        <v>9</v>
      </c>
      <c r="G3104" t="s">
        <v>27</v>
      </c>
      <c r="H3104">
        <v>1888.2</v>
      </c>
      <c r="I3104">
        <v>0</v>
      </c>
      <c r="J3104">
        <v>63220</v>
      </c>
      <c r="K3104">
        <v>525699</v>
      </c>
      <c r="M3104">
        <v>5706.84</v>
      </c>
      <c r="N3104" t="s">
        <v>18</v>
      </c>
    </row>
    <row r="3105" spans="1:14" x14ac:dyDescent="0.3">
      <c r="A3105" t="s">
        <v>217</v>
      </c>
      <c r="B3105">
        <v>7</v>
      </c>
      <c r="C3105" t="s">
        <v>61</v>
      </c>
      <c r="D3105">
        <v>88994</v>
      </c>
      <c r="E3105" t="s">
        <v>62</v>
      </c>
      <c r="F3105">
        <v>9</v>
      </c>
      <c r="G3105" t="s">
        <v>27</v>
      </c>
      <c r="H3105">
        <v>2086.4609999999998</v>
      </c>
      <c r="I3105">
        <v>0</v>
      </c>
      <c r="J3105">
        <v>65735</v>
      </c>
      <c r="K3105">
        <v>40296</v>
      </c>
      <c r="M3105">
        <v>5485.68</v>
      </c>
      <c r="N3105" t="s">
        <v>18</v>
      </c>
    </row>
    <row r="3106" spans="1:14" x14ac:dyDescent="0.3">
      <c r="A3106" t="s">
        <v>217</v>
      </c>
      <c r="B3106">
        <v>7</v>
      </c>
      <c r="C3106" t="s">
        <v>61</v>
      </c>
      <c r="D3106">
        <v>88750</v>
      </c>
      <c r="E3106" t="s">
        <v>67</v>
      </c>
      <c r="F3106">
        <v>11</v>
      </c>
      <c r="G3106" t="s">
        <v>32</v>
      </c>
      <c r="H3106">
        <v>0</v>
      </c>
      <c r="I3106">
        <v>0</v>
      </c>
      <c r="J3106">
        <v>0</v>
      </c>
      <c r="K3106">
        <v>0</v>
      </c>
      <c r="M3106">
        <v>0</v>
      </c>
      <c r="N3106" t="s">
        <v>18</v>
      </c>
    </row>
    <row r="3107" spans="1:14" x14ac:dyDescent="0.3">
      <c r="A3107" t="s">
        <v>217</v>
      </c>
      <c r="B3107">
        <v>7</v>
      </c>
      <c r="C3107" t="s">
        <v>46</v>
      </c>
      <c r="D3107">
        <v>85321</v>
      </c>
      <c r="E3107" t="s">
        <v>50</v>
      </c>
      <c r="F3107">
        <v>6</v>
      </c>
      <c r="G3107" t="s">
        <v>23</v>
      </c>
      <c r="H3107">
        <v>5255.49</v>
      </c>
      <c r="I3107">
        <v>0</v>
      </c>
      <c r="J3107">
        <v>1659415</v>
      </c>
      <c r="K3107">
        <v>8976381</v>
      </c>
      <c r="M3107">
        <v>8397.24</v>
      </c>
      <c r="N3107" t="s">
        <v>18</v>
      </c>
    </row>
    <row r="3108" spans="1:14" x14ac:dyDescent="0.3">
      <c r="A3108" t="s">
        <v>217</v>
      </c>
      <c r="B3108">
        <v>7</v>
      </c>
      <c r="C3108" t="s">
        <v>68</v>
      </c>
      <c r="D3108">
        <v>78325</v>
      </c>
      <c r="E3108" t="s">
        <v>74</v>
      </c>
      <c r="F3108">
        <v>5</v>
      </c>
      <c r="G3108" t="s">
        <v>190</v>
      </c>
      <c r="H3108">
        <v>4025.0129999999999</v>
      </c>
      <c r="I3108">
        <v>0</v>
      </c>
      <c r="J3108">
        <v>312210</v>
      </c>
      <c r="K3108">
        <v>735213</v>
      </c>
      <c r="M3108">
        <v>898.32</v>
      </c>
      <c r="N3108" t="s">
        <v>18</v>
      </c>
    </row>
    <row r="3109" spans="1:14" x14ac:dyDescent="0.3">
      <c r="A3109" t="s">
        <v>217</v>
      </c>
      <c r="B3109">
        <v>7</v>
      </c>
      <c r="C3109" t="s">
        <v>68</v>
      </c>
      <c r="D3109">
        <v>77348</v>
      </c>
      <c r="E3109" t="s">
        <v>73</v>
      </c>
      <c r="F3109">
        <v>12</v>
      </c>
      <c r="G3109" t="s">
        <v>30</v>
      </c>
      <c r="H3109">
        <v>9173.5049999999992</v>
      </c>
      <c r="I3109">
        <v>0</v>
      </c>
      <c r="J3109">
        <v>6386210</v>
      </c>
      <c r="K3109">
        <v>19212390</v>
      </c>
      <c r="M3109">
        <v>33810.120000000003</v>
      </c>
      <c r="N3109" t="s">
        <v>39</v>
      </c>
    </row>
    <row r="3110" spans="1:14" x14ac:dyDescent="0.3">
      <c r="A3110" t="s">
        <v>217</v>
      </c>
      <c r="B3110">
        <v>7</v>
      </c>
      <c r="C3110" t="s">
        <v>46</v>
      </c>
      <c r="D3110">
        <v>85321</v>
      </c>
      <c r="E3110" t="s">
        <v>50</v>
      </c>
      <c r="F3110">
        <v>13</v>
      </c>
      <c r="G3110" t="s">
        <v>24</v>
      </c>
      <c r="H3110">
        <v>11615.576999999999</v>
      </c>
      <c r="I3110">
        <v>0</v>
      </c>
      <c r="J3110">
        <v>2988315</v>
      </c>
      <c r="K3110">
        <v>12333810</v>
      </c>
      <c r="M3110">
        <v>14692.32</v>
      </c>
      <c r="N3110" t="s">
        <v>18</v>
      </c>
    </row>
    <row r="3111" spans="1:14" x14ac:dyDescent="0.3">
      <c r="A3111" t="s">
        <v>217</v>
      </c>
      <c r="B3111">
        <v>7</v>
      </c>
      <c r="C3111" t="s">
        <v>51</v>
      </c>
      <c r="D3111">
        <v>20891</v>
      </c>
      <c r="E3111" t="s">
        <v>53</v>
      </c>
      <c r="F3111">
        <v>9</v>
      </c>
      <c r="G3111" t="s">
        <v>27</v>
      </c>
      <c r="H3111">
        <v>1494.825</v>
      </c>
      <c r="I3111">
        <v>0</v>
      </c>
      <c r="J3111">
        <v>46425</v>
      </c>
      <c r="K3111">
        <v>320286</v>
      </c>
      <c r="M3111">
        <v>4655.76</v>
      </c>
      <c r="N3111" t="s">
        <v>18</v>
      </c>
    </row>
    <row r="3112" spans="1:14" x14ac:dyDescent="0.3">
      <c r="A3112" t="s">
        <v>217</v>
      </c>
      <c r="B3112">
        <v>7</v>
      </c>
      <c r="C3112" t="s">
        <v>82</v>
      </c>
      <c r="D3112">
        <v>73422</v>
      </c>
      <c r="E3112" t="s">
        <v>87</v>
      </c>
      <c r="F3112">
        <v>18</v>
      </c>
      <c r="G3112" t="s">
        <v>156</v>
      </c>
      <c r="H3112">
        <v>71654.043000000005</v>
      </c>
      <c r="I3112">
        <v>0</v>
      </c>
      <c r="J3112">
        <v>6024020</v>
      </c>
      <c r="K3112">
        <v>22502397</v>
      </c>
      <c r="M3112">
        <v>40615.919999999998</v>
      </c>
      <c r="N3112" t="s">
        <v>18</v>
      </c>
    </row>
    <row r="3113" spans="1:14" x14ac:dyDescent="0.3">
      <c r="A3113" t="s">
        <v>217</v>
      </c>
      <c r="B3113">
        <v>7</v>
      </c>
      <c r="C3113" t="s">
        <v>15</v>
      </c>
      <c r="D3113">
        <v>88253</v>
      </c>
      <c r="E3113" t="s">
        <v>16</v>
      </c>
      <c r="F3113">
        <v>14</v>
      </c>
      <c r="G3113" t="s">
        <v>28</v>
      </c>
      <c r="H3113">
        <v>7943.0280000000002</v>
      </c>
      <c r="I3113">
        <v>0</v>
      </c>
      <c r="J3113">
        <v>315735</v>
      </c>
      <c r="K3113">
        <v>2312574</v>
      </c>
      <c r="M3113">
        <v>19325.28</v>
      </c>
      <c r="N3113" t="s">
        <v>18</v>
      </c>
    </row>
    <row r="3114" spans="1:14" x14ac:dyDescent="0.3">
      <c r="A3114" t="s">
        <v>217</v>
      </c>
      <c r="B3114">
        <v>7</v>
      </c>
      <c r="C3114" t="s">
        <v>41</v>
      </c>
      <c r="D3114">
        <v>71991</v>
      </c>
      <c r="E3114" t="s">
        <v>119</v>
      </c>
      <c r="F3114">
        <v>13</v>
      </c>
      <c r="G3114" t="s">
        <v>101</v>
      </c>
      <c r="H3114">
        <v>12550.236000000001</v>
      </c>
      <c r="I3114">
        <v>0</v>
      </c>
      <c r="J3114">
        <v>2468970</v>
      </c>
      <c r="K3114">
        <v>7024191</v>
      </c>
      <c r="M3114">
        <v>13000.56</v>
      </c>
      <c r="N3114" t="s">
        <v>18</v>
      </c>
    </row>
    <row r="3115" spans="1:14" x14ac:dyDescent="0.3">
      <c r="A3115" t="s">
        <v>217</v>
      </c>
      <c r="B3115">
        <v>7</v>
      </c>
      <c r="C3115" t="s">
        <v>68</v>
      </c>
      <c r="D3115">
        <v>77348</v>
      </c>
      <c r="E3115" t="s">
        <v>73</v>
      </c>
      <c r="F3115">
        <v>5</v>
      </c>
      <c r="G3115" t="s">
        <v>22</v>
      </c>
      <c r="H3115">
        <v>4025.0129999999999</v>
      </c>
      <c r="I3115">
        <v>0</v>
      </c>
      <c r="J3115">
        <v>296950</v>
      </c>
      <c r="K3115">
        <v>706587</v>
      </c>
      <c r="M3115">
        <v>918.84</v>
      </c>
      <c r="N3115" t="s">
        <v>39</v>
      </c>
    </row>
    <row r="3116" spans="1:14" x14ac:dyDescent="0.3">
      <c r="A3116" t="s">
        <v>217</v>
      </c>
      <c r="B3116">
        <v>7</v>
      </c>
      <c r="C3116" t="s">
        <v>82</v>
      </c>
      <c r="D3116">
        <v>91973</v>
      </c>
      <c r="E3116" t="s">
        <v>88</v>
      </c>
      <c r="F3116">
        <v>6</v>
      </c>
      <c r="G3116" t="s">
        <v>23</v>
      </c>
      <c r="H3116">
        <v>5529.2790000000005</v>
      </c>
      <c r="I3116">
        <v>0</v>
      </c>
      <c r="J3116">
        <v>1426530</v>
      </c>
      <c r="M3116">
        <v>9001.44</v>
      </c>
      <c r="N3116" t="s">
        <v>39</v>
      </c>
    </row>
    <row r="3117" spans="1:14" x14ac:dyDescent="0.3">
      <c r="A3117" t="s">
        <v>217</v>
      </c>
      <c r="B3117">
        <v>7</v>
      </c>
      <c r="C3117" t="s">
        <v>61</v>
      </c>
      <c r="D3117">
        <v>16927</v>
      </c>
      <c r="E3117" t="s">
        <v>64</v>
      </c>
      <c r="F3117">
        <v>2</v>
      </c>
      <c r="G3117" t="s">
        <v>19</v>
      </c>
      <c r="H3117">
        <v>1756.0260000000001</v>
      </c>
      <c r="I3117">
        <v>0</v>
      </c>
      <c r="J3117">
        <v>107560</v>
      </c>
      <c r="K3117">
        <v>676311</v>
      </c>
      <c r="M3117">
        <v>531.24</v>
      </c>
      <c r="N3117" t="s">
        <v>18</v>
      </c>
    </row>
    <row r="3118" spans="1:14" x14ac:dyDescent="0.3">
      <c r="A3118" t="s">
        <v>218</v>
      </c>
      <c r="B3118">
        <v>7</v>
      </c>
      <c r="C3118" t="s">
        <v>15</v>
      </c>
      <c r="D3118">
        <v>17647</v>
      </c>
      <c r="E3118" t="s">
        <v>36</v>
      </c>
      <c r="F3118">
        <v>15</v>
      </c>
      <c r="G3118" t="s">
        <v>29</v>
      </c>
      <c r="H3118">
        <v>4415.241</v>
      </c>
      <c r="I3118">
        <v>252</v>
      </c>
      <c r="J3118">
        <v>10</v>
      </c>
      <c r="K3118">
        <v>0</v>
      </c>
      <c r="M3118">
        <v>0</v>
      </c>
      <c r="N3118" t="s">
        <v>18</v>
      </c>
    </row>
    <row r="3119" spans="1:14" x14ac:dyDescent="0.3">
      <c r="A3119" t="s">
        <v>217</v>
      </c>
      <c r="B3119">
        <v>7</v>
      </c>
      <c r="C3119" t="s">
        <v>46</v>
      </c>
      <c r="D3119">
        <v>15552</v>
      </c>
      <c r="E3119" t="s">
        <v>47</v>
      </c>
      <c r="F3119">
        <v>1</v>
      </c>
      <c r="G3119" t="s">
        <v>17</v>
      </c>
      <c r="H3119">
        <v>2552.2170000000001</v>
      </c>
      <c r="I3119">
        <v>0</v>
      </c>
      <c r="J3119">
        <v>409415</v>
      </c>
      <c r="K3119">
        <v>1570458</v>
      </c>
      <c r="M3119">
        <v>900.6</v>
      </c>
      <c r="N3119" t="s">
        <v>18</v>
      </c>
    </row>
    <row r="3120" spans="1:14" x14ac:dyDescent="0.3">
      <c r="A3120" t="s">
        <v>217</v>
      </c>
      <c r="B3120">
        <v>7</v>
      </c>
      <c r="C3120" t="s">
        <v>56</v>
      </c>
      <c r="D3120">
        <v>19000</v>
      </c>
      <c r="E3120" t="s">
        <v>60</v>
      </c>
      <c r="F3120">
        <v>13</v>
      </c>
      <c r="G3120" t="s">
        <v>24</v>
      </c>
      <c r="H3120">
        <v>19788.335999999999</v>
      </c>
      <c r="I3120">
        <v>0</v>
      </c>
      <c r="J3120">
        <v>4474795</v>
      </c>
      <c r="K3120">
        <v>15552042</v>
      </c>
      <c r="M3120">
        <v>18233.16</v>
      </c>
      <c r="N3120" t="s">
        <v>18</v>
      </c>
    </row>
    <row r="3121" spans="1:14" x14ac:dyDescent="0.3">
      <c r="A3121" t="s">
        <v>217</v>
      </c>
      <c r="B3121">
        <v>7</v>
      </c>
      <c r="C3121" t="s">
        <v>51</v>
      </c>
      <c r="D3121">
        <v>38560</v>
      </c>
      <c r="E3121" t="s">
        <v>52</v>
      </c>
      <c r="F3121">
        <v>18</v>
      </c>
      <c r="G3121" t="s">
        <v>156</v>
      </c>
      <c r="H3121">
        <v>37307.684999999998</v>
      </c>
      <c r="I3121">
        <v>0</v>
      </c>
      <c r="J3121">
        <v>3779065</v>
      </c>
      <c r="K3121">
        <v>18148251</v>
      </c>
      <c r="M3121">
        <v>33433.919999999998</v>
      </c>
      <c r="N3121" t="s">
        <v>18</v>
      </c>
    </row>
    <row r="3122" spans="1:14" x14ac:dyDescent="0.3">
      <c r="A3122" t="s">
        <v>217</v>
      </c>
      <c r="B3122">
        <v>7</v>
      </c>
      <c r="C3122" t="s">
        <v>41</v>
      </c>
      <c r="D3122">
        <v>71991</v>
      </c>
      <c r="E3122" t="s">
        <v>42</v>
      </c>
      <c r="F3122">
        <v>9</v>
      </c>
      <c r="G3122" t="s">
        <v>27</v>
      </c>
      <c r="H3122">
        <v>975.57</v>
      </c>
      <c r="I3122">
        <v>0</v>
      </c>
      <c r="J3122">
        <v>56595</v>
      </c>
      <c r="K3122">
        <v>380253</v>
      </c>
      <c r="M3122">
        <v>3702.72</v>
      </c>
      <c r="N3122" t="s">
        <v>18</v>
      </c>
    </row>
    <row r="3123" spans="1:14" x14ac:dyDescent="0.3">
      <c r="A3123" t="s">
        <v>217</v>
      </c>
      <c r="B3123">
        <v>7</v>
      </c>
      <c r="C3123" t="s">
        <v>82</v>
      </c>
      <c r="D3123">
        <v>79785</v>
      </c>
      <c r="E3123" t="s">
        <v>84</v>
      </c>
      <c r="F3123">
        <v>17</v>
      </c>
      <c r="G3123" t="s">
        <v>33</v>
      </c>
      <c r="H3123">
        <v>1538.883</v>
      </c>
      <c r="I3123">
        <v>0</v>
      </c>
      <c r="J3123">
        <v>195</v>
      </c>
      <c r="K3123">
        <v>0</v>
      </c>
      <c r="M3123">
        <v>0</v>
      </c>
      <c r="N3123" t="s">
        <v>18</v>
      </c>
    </row>
    <row r="3124" spans="1:14" x14ac:dyDescent="0.3">
      <c r="A3124" t="s">
        <v>217</v>
      </c>
      <c r="B3124">
        <v>7</v>
      </c>
      <c r="C3124" t="s">
        <v>93</v>
      </c>
      <c r="D3124">
        <v>90992</v>
      </c>
      <c r="E3124" t="s">
        <v>95</v>
      </c>
      <c r="F3124">
        <v>17</v>
      </c>
      <c r="G3124" t="s">
        <v>33</v>
      </c>
      <c r="H3124">
        <v>2278.4279999999999</v>
      </c>
      <c r="I3124">
        <v>0</v>
      </c>
      <c r="J3124">
        <v>240</v>
      </c>
      <c r="K3124">
        <v>0</v>
      </c>
      <c r="M3124">
        <v>0</v>
      </c>
      <c r="N3124" t="s">
        <v>18</v>
      </c>
    </row>
    <row r="3125" spans="1:14" x14ac:dyDescent="0.3">
      <c r="A3125" t="s">
        <v>220</v>
      </c>
      <c r="B3125">
        <v>7</v>
      </c>
      <c r="C3125" t="s">
        <v>15</v>
      </c>
      <c r="D3125">
        <v>17647</v>
      </c>
      <c r="E3125" t="s">
        <v>36</v>
      </c>
      <c r="F3125">
        <v>4</v>
      </c>
      <c r="G3125" t="s">
        <v>21</v>
      </c>
      <c r="H3125">
        <v>2114.7840000000001</v>
      </c>
      <c r="I3125">
        <v>88</v>
      </c>
      <c r="J3125">
        <v>638355</v>
      </c>
      <c r="K3125">
        <v>1057920</v>
      </c>
      <c r="M3125">
        <v>768.36</v>
      </c>
      <c r="N3125" t="s">
        <v>18</v>
      </c>
    </row>
    <row r="3126" spans="1:14" x14ac:dyDescent="0.3">
      <c r="A3126" t="s">
        <v>217</v>
      </c>
      <c r="B3126">
        <v>7</v>
      </c>
      <c r="C3126" t="s">
        <v>61</v>
      </c>
      <c r="D3126">
        <v>96493</v>
      </c>
      <c r="E3126" t="s">
        <v>66</v>
      </c>
      <c r="F3126">
        <v>4</v>
      </c>
      <c r="G3126" t="s">
        <v>130</v>
      </c>
      <c r="H3126">
        <v>4141.4520000000002</v>
      </c>
      <c r="I3126">
        <v>0</v>
      </c>
      <c r="J3126">
        <v>862005</v>
      </c>
      <c r="K3126">
        <v>1577673</v>
      </c>
      <c r="M3126">
        <v>1199.28</v>
      </c>
      <c r="N3126" t="s">
        <v>18</v>
      </c>
    </row>
    <row r="3127" spans="1:14" x14ac:dyDescent="0.3">
      <c r="A3127" t="s">
        <v>217</v>
      </c>
      <c r="B3127">
        <v>7</v>
      </c>
      <c r="C3127" t="s">
        <v>68</v>
      </c>
      <c r="D3127">
        <v>77348</v>
      </c>
      <c r="E3127" t="s">
        <v>73</v>
      </c>
      <c r="F3127">
        <v>8</v>
      </c>
      <c r="G3127" t="s">
        <v>26</v>
      </c>
      <c r="H3127">
        <v>2822.8589999999999</v>
      </c>
      <c r="I3127">
        <v>0</v>
      </c>
      <c r="J3127">
        <v>95645</v>
      </c>
      <c r="K3127">
        <v>703635</v>
      </c>
      <c r="M3127">
        <v>3629.76</v>
      </c>
      <c r="N3127" t="s">
        <v>39</v>
      </c>
    </row>
    <row r="3128" spans="1:14" x14ac:dyDescent="0.3">
      <c r="A3128" t="s">
        <v>217</v>
      </c>
      <c r="B3128">
        <v>7</v>
      </c>
      <c r="C3128" t="s">
        <v>75</v>
      </c>
      <c r="D3128">
        <v>83160</v>
      </c>
      <c r="E3128" t="s">
        <v>76</v>
      </c>
      <c r="F3128">
        <v>4</v>
      </c>
      <c r="G3128" t="s">
        <v>21</v>
      </c>
      <c r="H3128">
        <v>2652.9209999999998</v>
      </c>
      <c r="I3128">
        <v>0</v>
      </c>
      <c r="J3128">
        <v>631155</v>
      </c>
      <c r="K3128">
        <v>1042515</v>
      </c>
      <c r="M3128">
        <v>877.8</v>
      </c>
      <c r="N3128" t="s">
        <v>18</v>
      </c>
    </row>
    <row r="3129" spans="1:14" x14ac:dyDescent="0.3">
      <c r="A3129" t="s">
        <v>217</v>
      </c>
      <c r="B3129">
        <v>7</v>
      </c>
      <c r="C3129" t="s">
        <v>61</v>
      </c>
      <c r="D3129">
        <v>16927</v>
      </c>
      <c r="E3129" t="s">
        <v>210</v>
      </c>
      <c r="F3129">
        <v>3</v>
      </c>
      <c r="G3129" t="s">
        <v>109</v>
      </c>
      <c r="H3129">
        <v>47.204999999999998</v>
      </c>
      <c r="I3129">
        <v>0</v>
      </c>
      <c r="J3129">
        <v>665460</v>
      </c>
      <c r="K3129">
        <v>845367</v>
      </c>
      <c r="M3129">
        <v>866.4</v>
      </c>
      <c r="N3129" t="s">
        <v>18</v>
      </c>
    </row>
    <row r="3130" spans="1:14" x14ac:dyDescent="0.3">
      <c r="A3130" t="s">
        <v>217</v>
      </c>
      <c r="B3130">
        <v>7</v>
      </c>
      <c r="C3130" t="s">
        <v>75</v>
      </c>
      <c r="D3130">
        <v>94882</v>
      </c>
      <c r="E3130" t="s">
        <v>78</v>
      </c>
      <c r="F3130">
        <v>14</v>
      </c>
      <c r="G3130" t="s">
        <v>28</v>
      </c>
      <c r="H3130">
        <v>13072.638000000001</v>
      </c>
      <c r="I3130">
        <v>0</v>
      </c>
      <c r="J3130">
        <v>517245</v>
      </c>
      <c r="K3130">
        <v>4061247</v>
      </c>
      <c r="M3130">
        <v>17161.560000000001</v>
      </c>
      <c r="N3130" t="s">
        <v>39</v>
      </c>
    </row>
    <row r="3131" spans="1:14" x14ac:dyDescent="0.3">
      <c r="A3131" t="s">
        <v>217</v>
      </c>
      <c r="B3131">
        <v>7</v>
      </c>
      <c r="C3131" t="s">
        <v>82</v>
      </c>
      <c r="D3131">
        <v>98422</v>
      </c>
      <c r="E3131" t="s">
        <v>83</v>
      </c>
      <c r="F3131">
        <v>5</v>
      </c>
      <c r="G3131" t="s">
        <v>22</v>
      </c>
      <c r="H3131">
        <v>3795.2820000000002</v>
      </c>
      <c r="I3131">
        <v>0</v>
      </c>
      <c r="J3131">
        <v>207625</v>
      </c>
      <c r="K3131">
        <v>453837</v>
      </c>
      <c r="M3131">
        <v>1101.24</v>
      </c>
      <c r="N3131" t="s">
        <v>39</v>
      </c>
    </row>
    <row r="3132" spans="1:14" x14ac:dyDescent="0.3">
      <c r="A3132" t="s">
        <v>218</v>
      </c>
      <c r="B3132">
        <v>7</v>
      </c>
      <c r="C3132" t="s">
        <v>82</v>
      </c>
      <c r="D3132">
        <v>79785</v>
      </c>
      <c r="E3132" t="s">
        <v>84</v>
      </c>
      <c r="F3132">
        <v>9</v>
      </c>
      <c r="G3132" t="s">
        <v>27</v>
      </c>
      <c r="H3132">
        <v>1526.2950000000001</v>
      </c>
      <c r="I3132">
        <v>0</v>
      </c>
      <c r="J3132">
        <v>59735</v>
      </c>
      <c r="K3132">
        <v>492075</v>
      </c>
      <c r="M3132">
        <v>4888.32</v>
      </c>
      <c r="N3132" t="s">
        <v>18</v>
      </c>
    </row>
    <row r="3133" spans="1:14" x14ac:dyDescent="0.3">
      <c r="A3133" t="s">
        <v>217</v>
      </c>
      <c r="B3133">
        <v>7</v>
      </c>
      <c r="C3133" t="s">
        <v>89</v>
      </c>
      <c r="D3133">
        <v>19340</v>
      </c>
      <c r="E3133" t="s">
        <v>90</v>
      </c>
      <c r="F3133">
        <v>7</v>
      </c>
      <c r="G3133" t="s">
        <v>236</v>
      </c>
      <c r="H3133">
        <v>4525.3860000000004</v>
      </c>
      <c r="I3133">
        <v>0</v>
      </c>
      <c r="J3133">
        <v>182945</v>
      </c>
      <c r="K3133">
        <v>1535739</v>
      </c>
      <c r="M3133">
        <v>4626.12</v>
      </c>
      <c r="N3133" t="s">
        <v>18</v>
      </c>
    </row>
    <row r="3134" spans="1:14" x14ac:dyDescent="0.3">
      <c r="A3134" t="s">
        <v>218</v>
      </c>
      <c r="B3134">
        <v>7</v>
      </c>
      <c r="C3134" t="s">
        <v>61</v>
      </c>
      <c r="D3134">
        <v>96493</v>
      </c>
      <c r="E3134" t="s">
        <v>66</v>
      </c>
      <c r="F3134">
        <v>8</v>
      </c>
      <c r="G3134" t="s">
        <v>26</v>
      </c>
      <c r="H3134">
        <v>1120.3320000000001</v>
      </c>
      <c r="I3134">
        <v>0</v>
      </c>
      <c r="J3134">
        <v>88575</v>
      </c>
      <c r="K3134">
        <v>799023</v>
      </c>
      <c r="M3134">
        <v>5050.2</v>
      </c>
      <c r="N3134" t="s">
        <v>18</v>
      </c>
    </row>
    <row r="3135" spans="1:14" x14ac:dyDescent="0.3">
      <c r="A3135" t="s">
        <v>217</v>
      </c>
      <c r="B3135">
        <v>7</v>
      </c>
      <c r="C3135" t="s">
        <v>82</v>
      </c>
      <c r="D3135">
        <v>79785</v>
      </c>
      <c r="E3135" t="s">
        <v>84</v>
      </c>
      <c r="F3135">
        <v>4</v>
      </c>
      <c r="G3135" t="s">
        <v>21</v>
      </c>
      <c r="H3135">
        <v>1894.4939999999999</v>
      </c>
      <c r="I3135">
        <v>0</v>
      </c>
      <c r="J3135">
        <v>385255</v>
      </c>
      <c r="K3135">
        <v>646851</v>
      </c>
      <c r="M3135">
        <v>734.16</v>
      </c>
      <c r="N3135" t="s">
        <v>18</v>
      </c>
    </row>
    <row r="3136" spans="1:14" x14ac:dyDescent="0.3">
      <c r="A3136" t="s">
        <v>217</v>
      </c>
      <c r="B3136">
        <v>7</v>
      </c>
      <c r="C3136" t="s">
        <v>89</v>
      </c>
      <c r="D3136">
        <v>76852</v>
      </c>
      <c r="E3136" t="s">
        <v>91</v>
      </c>
      <c r="F3136">
        <v>15</v>
      </c>
      <c r="G3136" t="s">
        <v>29</v>
      </c>
      <c r="H3136">
        <v>5592.2190000000001</v>
      </c>
      <c r="I3136">
        <v>0</v>
      </c>
      <c r="J3136">
        <v>225</v>
      </c>
      <c r="K3136">
        <v>0</v>
      </c>
      <c r="M3136">
        <v>0</v>
      </c>
      <c r="N3136" t="s">
        <v>18</v>
      </c>
    </row>
    <row r="3137" spans="1:14" x14ac:dyDescent="0.3">
      <c r="A3137" t="s">
        <v>220</v>
      </c>
      <c r="B3137">
        <v>7</v>
      </c>
      <c r="C3137" t="s">
        <v>51</v>
      </c>
      <c r="D3137">
        <v>38560</v>
      </c>
      <c r="E3137" t="s">
        <v>247</v>
      </c>
      <c r="F3137">
        <v>9</v>
      </c>
      <c r="G3137" t="s">
        <v>138</v>
      </c>
      <c r="H3137">
        <v>1938.5519999999999</v>
      </c>
      <c r="I3137">
        <v>0</v>
      </c>
      <c r="J3137">
        <v>44360</v>
      </c>
      <c r="K3137">
        <v>345528</v>
      </c>
      <c r="M3137">
        <v>3406.32</v>
      </c>
      <c r="N3137" t="s">
        <v>18</v>
      </c>
    </row>
    <row r="3138" spans="1:14" x14ac:dyDescent="0.3">
      <c r="A3138" t="s">
        <v>217</v>
      </c>
      <c r="B3138">
        <v>7</v>
      </c>
      <c r="C3138" t="s">
        <v>56</v>
      </c>
      <c r="D3138">
        <v>32949</v>
      </c>
      <c r="E3138" t="s">
        <v>57</v>
      </c>
      <c r="F3138">
        <v>5</v>
      </c>
      <c r="G3138" t="s">
        <v>22</v>
      </c>
      <c r="H3138">
        <v>1778.0550000000001</v>
      </c>
      <c r="I3138">
        <v>0</v>
      </c>
      <c r="J3138">
        <v>134335</v>
      </c>
      <c r="K3138">
        <v>304239</v>
      </c>
      <c r="M3138">
        <v>592.79999999999995</v>
      </c>
      <c r="N3138" t="s">
        <v>18</v>
      </c>
    </row>
    <row r="3139" spans="1:14" x14ac:dyDescent="0.3">
      <c r="A3139" t="s">
        <v>217</v>
      </c>
      <c r="B3139">
        <v>7</v>
      </c>
      <c r="C3139" t="s">
        <v>75</v>
      </c>
      <c r="D3139">
        <v>42367</v>
      </c>
      <c r="E3139" t="s">
        <v>80</v>
      </c>
      <c r="F3139">
        <v>15</v>
      </c>
      <c r="G3139" t="s">
        <v>29</v>
      </c>
      <c r="H3139">
        <v>4739.3819999999996</v>
      </c>
      <c r="I3139">
        <v>0</v>
      </c>
      <c r="J3139">
        <v>180</v>
      </c>
      <c r="K3139">
        <v>0</v>
      </c>
      <c r="M3139">
        <v>0</v>
      </c>
      <c r="N3139" t="s">
        <v>18</v>
      </c>
    </row>
    <row r="3140" spans="1:14" x14ac:dyDescent="0.3">
      <c r="A3140" t="s">
        <v>217</v>
      </c>
      <c r="B3140">
        <v>7</v>
      </c>
      <c r="C3140" t="s">
        <v>82</v>
      </c>
      <c r="D3140">
        <v>91973</v>
      </c>
      <c r="E3140" t="s">
        <v>88</v>
      </c>
      <c r="F3140">
        <v>17</v>
      </c>
      <c r="G3140" t="s">
        <v>117</v>
      </c>
      <c r="H3140">
        <v>1378.386</v>
      </c>
      <c r="I3140">
        <v>192</v>
      </c>
      <c r="J3140">
        <v>215</v>
      </c>
      <c r="K3140">
        <v>0</v>
      </c>
      <c r="M3140">
        <v>0</v>
      </c>
      <c r="N3140" t="s">
        <v>39</v>
      </c>
    </row>
    <row r="3141" spans="1:14" x14ac:dyDescent="0.3">
      <c r="A3141" t="s">
        <v>217</v>
      </c>
      <c r="B3141">
        <v>7</v>
      </c>
      <c r="C3141" t="s">
        <v>61</v>
      </c>
      <c r="D3141">
        <v>16927</v>
      </c>
      <c r="E3141" t="s">
        <v>64</v>
      </c>
      <c r="F3141">
        <v>14</v>
      </c>
      <c r="G3141" t="s">
        <v>28</v>
      </c>
      <c r="H3141">
        <v>7773.09</v>
      </c>
      <c r="I3141">
        <v>0</v>
      </c>
      <c r="J3141">
        <v>356480</v>
      </c>
      <c r="K3141">
        <v>2517372</v>
      </c>
      <c r="M3141">
        <v>16393.2</v>
      </c>
      <c r="N3141" t="s">
        <v>18</v>
      </c>
    </row>
    <row r="3142" spans="1:14" x14ac:dyDescent="0.3">
      <c r="A3142" t="s">
        <v>217</v>
      </c>
      <c r="B3142">
        <v>7</v>
      </c>
      <c r="C3142" t="s">
        <v>15</v>
      </c>
      <c r="D3142">
        <v>73949</v>
      </c>
      <c r="E3142" t="s">
        <v>38</v>
      </c>
      <c r="F3142">
        <v>3</v>
      </c>
      <c r="G3142" t="s">
        <v>20</v>
      </c>
      <c r="H3142">
        <v>47.204999999999998</v>
      </c>
      <c r="I3142">
        <v>0</v>
      </c>
      <c r="J3142">
        <v>783620</v>
      </c>
      <c r="K3142">
        <v>1194957</v>
      </c>
      <c r="M3142">
        <v>893.76</v>
      </c>
      <c r="N3142" t="s">
        <v>39</v>
      </c>
    </row>
    <row r="3143" spans="1:14" x14ac:dyDescent="0.3">
      <c r="A3143" t="s">
        <v>218</v>
      </c>
      <c r="B3143">
        <v>7</v>
      </c>
      <c r="C3143" t="s">
        <v>15</v>
      </c>
      <c r="D3143">
        <v>18808</v>
      </c>
      <c r="E3143" t="s">
        <v>40</v>
      </c>
      <c r="F3143">
        <v>8</v>
      </c>
      <c r="G3143" t="s">
        <v>26</v>
      </c>
      <c r="H3143">
        <v>761.57399999999996</v>
      </c>
      <c r="I3143">
        <v>0</v>
      </c>
      <c r="J3143">
        <v>58685</v>
      </c>
      <c r="K3143">
        <v>3648</v>
      </c>
      <c r="M3143">
        <v>5456.04</v>
      </c>
      <c r="N3143" t="s">
        <v>39</v>
      </c>
    </row>
    <row r="3144" spans="1:14" x14ac:dyDescent="0.3">
      <c r="A3144" t="s">
        <v>217</v>
      </c>
      <c r="B3144">
        <v>7</v>
      </c>
      <c r="C3144" t="s">
        <v>61</v>
      </c>
      <c r="D3144">
        <v>88750</v>
      </c>
      <c r="E3144" t="s">
        <v>67</v>
      </c>
      <c r="F3144">
        <v>13</v>
      </c>
      <c r="G3144" t="s">
        <v>24</v>
      </c>
      <c r="H3144">
        <v>25852.605</v>
      </c>
      <c r="I3144">
        <v>0</v>
      </c>
      <c r="J3144">
        <v>6057070</v>
      </c>
      <c r="K3144">
        <v>16677057</v>
      </c>
      <c r="M3144">
        <v>16625.759999999998</v>
      </c>
      <c r="N3144" t="s">
        <v>18</v>
      </c>
    </row>
    <row r="3145" spans="1:14" x14ac:dyDescent="0.3">
      <c r="A3145" t="s">
        <v>217</v>
      </c>
      <c r="B3145">
        <v>7</v>
      </c>
      <c r="C3145" t="s">
        <v>46</v>
      </c>
      <c r="D3145">
        <v>93033</v>
      </c>
      <c r="E3145" t="s">
        <v>49</v>
      </c>
      <c r="F3145">
        <v>14</v>
      </c>
      <c r="G3145" t="s">
        <v>28</v>
      </c>
      <c r="H3145">
        <v>6350.6459999999997</v>
      </c>
      <c r="I3145">
        <v>0</v>
      </c>
      <c r="J3145">
        <v>281830</v>
      </c>
      <c r="K3145">
        <v>2087364</v>
      </c>
      <c r="M3145">
        <v>17852.400000000001</v>
      </c>
      <c r="N3145" t="s">
        <v>18</v>
      </c>
    </row>
    <row r="3146" spans="1:14" x14ac:dyDescent="0.3">
      <c r="A3146" t="s">
        <v>217</v>
      </c>
      <c r="B3146">
        <v>7</v>
      </c>
      <c r="C3146" t="s">
        <v>68</v>
      </c>
      <c r="D3146">
        <v>78450</v>
      </c>
      <c r="E3146" t="s">
        <v>69</v>
      </c>
      <c r="F3146">
        <v>16</v>
      </c>
      <c r="G3146" t="s">
        <v>31</v>
      </c>
      <c r="H3146">
        <v>2907.828</v>
      </c>
      <c r="I3146">
        <v>0</v>
      </c>
      <c r="J3146">
        <v>135</v>
      </c>
      <c r="K3146">
        <v>0</v>
      </c>
      <c r="M3146">
        <v>0</v>
      </c>
      <c r="N3146" t="s">
        <v>39</v>
      </c>
    </row>
    <row r="3147" spans="1:14" x14ac:dyDescent="0.3">
      <c r="A3147" t="s">
        <v>217</v>
      </c>
      <c r="B3147">
        <v>7</v>
      </c>
      <c r="C3147" t="s">
        <v>15</v>
      </c>
      <c r="D3147">
        <v>38976</v>
      </c>
      <c r="E3147" t="s">
        <v>35</v>
      </c>
      <c r="F3147">
        <v>14</v>
      </c>
      <c r="G3147" t="s">
        <v>123</v>
      </c>
      <c r="H3147">
        <v>10602.243</v>
      </c>
      <c r="I3147">
        <v>0</v>
      </c>
      <c r="J3147">
        <v>554875</v>
      </c>
      <c r="K3147">
        <v>398058</v>
      </c>
      <c r="M3147">
        <v>15025.2</v>
      </c>
      <c r="N3147" t="s">
        <v>18</v>
      </c>
    </row>
    <row r="3148" spans="1:14" x14ac:dyDescent="0.3">
      <c r="A3148" t="s">
        <v>217</v>
      </c>
      <c r="B3148">
        <v>7</v>
      </c>
      <c r="C3148" t="s">
        <v>68</v>
      </c>
      <c r="D3148">
        <v>78450</v>
      </c>
      <c r="E3148" t="s">
        <v>69</v>
      </c>
      <c r="F3148">
        <v>2</v>
      </c>
      <c r="G3148" t="s">
        <v>146</v>
      </c>
      <c r="H3148">
        <v>2117.931</v>
      </c>
      <c r="I3148">
        <v>0</v>
      </c>
      <c r="J3148">
        <v>107665</v>
      </c>
      <c r="K3148">
        <v>717249</v>
      </c>
      <c r="M3148">
        <v>608.76</v>
      </c>
      <c r="N3148" t="s">
        <v>39</v>
      </c>
    </row>
    <row r="3149" spans="1:14" x14ac:dyDescent="0.3">
      <c r="A3149" t="s">
        <v>217</v>
      </c>
      <c r="B3149">
        <v>7</v>
      </c>
      <c r="C3149" t="s">
        <v>46</v>
      </c>
      <c r="D3149">
        <v>15552</v>
      </c>
      <c r="E3149" t="s">
        <v>47</v>
      </c>
      <c r="F3149">
        <v>11</v>
      </c>
      <c r="G3149" t="s">
        <v>32</v>
      </c>
      <c r="H3149">
        <v>0</v>
      </c>
      <c r="I3149">
        <v>0</v>
      </c>
      <c r="J3149">
        <v>1720</v>
      </c>
      <c r="K3149">
        <v>15402</v>
      </c>
      <c r="M3149">
        <v>0</v>
      </c>
      <c r="N3149" t="s">
        <v>18</v>
      </c>
    </row>
    <row r="3150" spans="1:14" x14ac:dyDescent="0.3">
      <c r="A3150" t="s">
        <v>217</v>
      </c>
      <c r="B3150">
        <v>7</v>
      </c>
      <c r="C3150" t="s">
        <v>75</v>
      </c>
      <c r="D3150">
        <v>83160</v>
      </c>
      <c r="E3150" t="s">
        <v>76</v>
      </c>
      <c r="F3150">
        <v>11</v>
      </c>
      <c r="G3150" t="s">
        <v>32</v>
      </c>
      <c r="H3150">
        <v>0</v>
      </c>
      <c r="I3150">
        <v>0</v>
      </c>
      <c r="J3150">
        <v>110</v>
      </c>
      <c r="K3150">
        <v>156</v>
      </c>
      <c r="M3150">
        <v>0</v>
      </c>
      <c r="N3150" t="s">
        <v>18</v>
      </c>
    </row>
    <row r="3151" spans="1:14" x14ac:dyDescent="0.3">
      <c r="A3151" t="s">
        <v>217</v>
      </c>
      <c r="B3151">
        <v>7</v>
      </c>
      <c r="C3151" t="s">
        <v>46</v>
      </c>
      <c r="D3151">
        <v>93033</v>
      </c>
      <c r="E3151" t="s">
        <v>49</v>
      </c>
      <c r="F3151">
        <v>1</v>
      </c>
      <c r="G3151" t="s">
        <v>17</v>
      </c>
      <c r="H3151">
        <v>2914.1219999999998</v>
      </c>
      <c r="I3151">
        <v>0</v>
      </c>
      <c r="J3151">
        <v>408570</v>
      </c>
      <c r="K3151">
        <v>1937517</v>
      </c>
      <c r="M3151">
        <v>900.6</v>
      </c>
      <c r="N3151" t="s">
        <v>18</v>
      </c>
    </row>
    <row r="3152" spans="1:14" x14ac:dyDescent="0.3">
      <c r="A3152" t="s">
        <v>217</v>
      </c>
      <c r="B3152">
        <v>7</v>
      </c>
      <c r="C3152" t="s">
        <v>41</v>
      </c>
      <c r="D3152">
        <v>71991</v>
      </c>
      <c r="E3152" t="s">
        <v>42</v>
      </c>
      <c r="F3152">
        <v>11</v>
      </c>
      <c r="G3152" t="s">
        <v>32</v>
      </c>
      <c r="H3152">
        <v>5714.9520000000002</v>
      </c>
      <c r="I3152">
        <v>0</v>
      </c>
      <c r="J3152">
        <v>613260</v>
      </c>
      <c r="K3152">
        <v>2335155</v>
      </c>
      <c r="M3152">
        <v>0</v>
      </c>
      <c r="N3152" t="s">
        <v>18</v>
      </c>
    </row>
    <row r="3153" spans="1:14" x14ac:dyDescent="0.3">
      <c r="A3153" t="s">
        <v>217</v>
      </c>
      <c r="B3153">
        <v>7</v>
      </c>
      <c r="C3153" t="s">
        <v>56</v>
      </c>
      <c r="D3153">
        <v>19000</v>
      </c>
      <c r="E3153" t="s">
        <v>60</v>
      </c>
      <c r="F3153">
        <v>18</v>
      </c>
      <c r="G3153" t="s">
        <v>34</v>
      </c>
      <c r="H3153">
        <v>42827.523000000001</v>
      </c>
      <c r="I3153">
        <v>506</v>
      </c>
      <c r="J3153">
        <v>4794470</v>
      </c>
      <c r="K3153">
        <v>18885477</v>
      </c>
      <c r="M3153">
        <v>30310.32</v>
      </c>
      <c r="N3153" t="s">
        <v>18</v>
      </c>
    </row>
    <row r="3154" spans="1:14" x14ac:dyDescent="0.3">
      <c r="A3154" t="s">
        <v>217</v>
      </c>
      <c r="B3154">
        <v>7</v>
      </c>
      <c r="C3154" t="s">
        <v>61</v>
      </c>
      <c r="D3154">
        <v>20166</v>
      </c>
      <c r="E3154" t="s">
        <v>233</v>
      </c>
      <c r="F3154">
        <v>15</v>
      </c>
      <c r="G3154" t="s">
        <v>122</v>
      </c>
      <c r="H3154">
        <v>4374.33</v>
      </c>
      <c r="I3154">
        <v>0</v>
      </c>
      <c r="J3154">
        <v>115</v>
      </c>
      <c r="K3154">
        <v>0</v>
      </c>
      <c r="M3154">
        <v>0</v>
      </c>
      <c r="N3154" t="s">
        <v>18</v>
      </c>
    </row>
    <row r="3155" spans="1:14" x14ac:dyDescent="0.3">
      <c r="A3155" t="s">
        <v>217</v>
      </c>
      <c r="B3155">
        <v>7</v>
      </c>
      <c r="C3155" t="s">
        <v>82</v>
      </c>
      <c r="D3155">
        <v>73422</v>
      </c>
      <c r="E3155" t="s">
        <v>87</v>
      </c>
      <c r="F3155">
        <v>17</v>
      </c>
      <c r="G3155" t="s">
        <v>33</v>
      </c>
      <c r="H3155">
        <v>1730.85</v>
      </c>
      <c r="I3155">
        <v>0</v>
      </c>
      <c r="J3155">
        <v>210</v>
      </c>
      <c r="K3155">
        <v>0</v>
      </c>
      <c r="M3155">
        <v>0</v>
      </c>
      <c r="N3155" t="s">
        <v>18</v>
      </c>
    </row>
    <row r="3156" spans="1:14" x14ac:dyDescent="0.3">
      <c r="A3156" t="s">
        <v>217</v>
      </c>
      <c r="B3156">
        <v>7</v>
      </c>
      <c r="C3156" t="s">
        <v>61</v>
      </c>
      <c r="D3156">
        <v>88994</v>
      </c>
      <c r="E3156" t="s">
        <v>62</v>
      </c>
      <c r="F3156">
        <v>15</v>
      </c>
      <c r="G3156" t="s">
        <v>29</v>
      </c>
      <c r="H3156">
        <v>3707.1660000000002</v>
      </c>
      <c r="I3156">
        <v>0</v>
      </c>
      <c r="J3156">
        <v>110</v>
      </c>
      <c r="K3156">
        <v>0</v>
      </c>
      <c r="M3156">
        <v>0</v>
      </c>
      <c r="N3156" t="s">
        <v>18</v>
      </c>
    </row>
    <row r="3157" spans="1:14" x14ac:dyDescent="0.3">
      <c r="A3157" t="s">
        <v>217</v>
      </c>
      <c r="B3157">
        <v>7</v>
      </c>
      <c r="C3157" t="s">
        <v>56</v>
      </c>
      <c r="D3157">
        <v>96857</v>
      </c>
      <c r="E3157" t="s">
        <v>58</v>
      </c>
      <c r="F3157">
        <v>14</v>
      </c>
      <c r="G3157" t="s">
        <v>28</v>
      </c>
      <c r="H3157">
        <v>8742.366</v>
      </c>
      <c r="I3157">
        <v>0</v>
      </c>
      <c r="J3157">
        <v>240845</v>
      </c>
      <c r="K3157">
        <v>1893792</v>
      </c>
      <c r="M3157">
        <v>14104.08</v>
      </c>
      <c r="N3157" t="s">
        <v>18</v>
      </c>
    </row>
    <row r="3158" spans="1:14" x14ac:dyDescent="0.3">
      <c r="A3158" t="s">
        <v>217</v>
      </c>
      <c r="B3158">
        <v>7</v>
      </c>
      <c r="C3158" t="s">
        <v>75</v>
      </c>
      <c r="D3158">
        <v>86089</v>
      </c>
      <c r="E3158" t="s">
        <v>81</v>
      </c>
      <c r="F3158">
        <v>1</v>
      </c>
      <c r="G3158" t="s">
        <v>17</v>
      </c>
      <c r="H3158">
        <v>3030.5610000000001</v>
      </c>
      <c r="I3158">
        <v>0</v>
      </c>
      <c r="J3158">
        <v>809640</v>
      </c>
      <c r="K3158">
        <v>3082467</v>
      </c>
      <c r="M3158">
        <v>1160.52</v>
      </c>
      <c r="N3158" t="s">
        <v>18</v>
      </c>
    </row>
    <row r="3159" spans="1:14" x14ac:dyDescent="0.3">
      <c r="A3159" t="s">
        <v>217</v>
      </c>
      <c r="B3159">
        <v>7</v>
      </c>
      <c r="C3159" t="s">
        <v>82</v>
      </c>
      <c r="D3159">
        <v>63354</v>
      </c>
      <c r="E3159" t="s">
        <v>85</v>
      </c>
      <c r="F3159">
        <v>13</v>
      </c>
      <c r="G3159" t="s">
        <v>24</v>
      </c>
      <c r="H3159">
        <v>22516.785</v>
      </c>
      <c r="I3159">
        <v>0</v>
      </c>
      <c r="J3159">
        <v>4370865</v>
      </c>
      <c r="K3159">
        <v>15854373</v>
      </c>
      <c r="M3159">
        <v>19719.72</v>
      </c>
      <c r="N3159" t="s">
        <v>18</v>
      </c>
    </row>
    <row r="3160" spans="1:14" x14ac:dyDescent="0.3">
      <c r="A3160" t="s">
        <v>217</v>
      </c>
      <c r="B3160">
        <v>7</v>
      </c>
      <c r="C3160" t="s">
        <v>89</v>
      </c>
      <c r="D3160">
        <v>76852</v>
      </c>
      <c r="E3160" t="s">
        <v>91</v>
      </c>
      <c r="F3160">
        <v>16</v>
      </c>
      <c r="G3160" t="s">
        <v>159</v>
      </c>
      <c r="H3160">
        <v>2914.1219999999998</v>
      </c>
      <c r="I3160">
        <v>0</v>
      </c>
      <c r="J3160">
        <v>225</v>
      </c>
      <c r="K3160">
        <v>0</v>
      </c>
      <c r="M3160">
        <v>0</v>
      </c>
      <c r="N3160" t="s">
        <v>18</v>
      </c>
    </row>
    <row r="3161" spans="1:14" x14ac:dyDescent="0.3">
      <c r="A3161" t="s">
        <v>220</v>
      </c>
      <c r="B3161">
        <v>7</v>
      </c>
      <c r="C3161" t="s">
        <v>56</v>
      </c>
      <c r="D3161">
        <v>96857</v>
      </c>
      <c r="E3161" t="s">
        <v>248</v>
      </c>
      <c r="F3161">
        <v>4</v>
      </c>
      <c r="G3161" t="s">
        <v>170</v>
      </c>
      <c r="H3161">
        <v>1066.8330000000001</v>
      </c>
      <c r="I3161">
        <v>0</v>
      </c>
      <c r="J3161">
        <v>418190</v>
      </c>
      <c r="K3161">
        <v>731901</v>
      </c>
      <c r="M3161">
        <v>627</v>
      </c>
      <c r="N3161" t="s">
        <v>18</v>
      </c>
    </row>
    <row r="3162" spans="1:14" x14ac:dyDescent="0.3">
      <c r="A3162" t="s">
        <v>217</v>
      </c>
      <c r="B3162">
        <v>7</v>
      </c>
      <c r="C3162" t="s">
        <v>82</v>
      </c>
      <c r="D3162">
        <v>73422</v>
      </c>
      <c r="E3162" t="s">
        <v>87</v>
      </c>
      <c r="F3162">
        <v>5</v>
      </c>
      <c r="G3162" t="s">
        <v>22</v>
      </c>
      <c r="H3162">
        <v>5966.7120000000004</v>
      </c>
      <c r="I3162">
        <v>0</v>
      </c>
      <c r="J3162">
        <v>362855</v>
      </c>
      <c r="K3162">
        <v>774834</v>
      </c>
      <c r="M3162">
        <v>1137.72</v>
      </c>
      <c r="N3162" t="s">
        <v>18</v>
      </c>
    </row>
    <row r="3163" spans="1:14" x14ac:dyDescent="0.3">
      <c r="A3163" t="s">
        <v>217</v>
      </c>
      <c r="B3163">
        <v>7</v>
      </c>
      <c r="C3163" t="s">
        <v>46</v>
      </c>
      <c r="D3163">
        <v>15552</v>
      </c>
      <c r="E3163" t="s">
        <v>47</v>
      </c>
      <c r="F3163">
        <v>15</v>
      </c>
      <c r="G3163" t="s">
        <v>29</v>
      </c>
      <c r="H3163">
        <v>4216.9799999999996</v>
      </c>
      <c r="I3163">
        <v>0</v>
      </c>
      <c r="J3163">
        <v>50</v>
      </c>
      <c r="K3163">
        <v>0</v>
      </c>
      <c r="M3163">
        <v>0</v>
      </c>
      <c r="N3163" t="s">
        <v>18</v>
      </c>
    </row>
    <row r="3164" spans="1:14" x14ac:dyDescent="0.3">
      <c r="A3164" t="s">
        <v>217</v>
      </c>
      <c r="B3164">
        <v>7</v>
      </c>
      <c r="C3164" t="s">
        <v>56</v>
      </c>
      <c r="D3164">
        <v>32949</v>
      </c>
      <c r="E3164" t="s">
        <v>57</v>
      </c>
      <c r="F3164">
        <v>17</v>
      </c>
      <c r="G3164" t="s">
        <v>33</v>
      </c>
      <c r="H3164">
        <v>31.47</v>
      </c>
      <c r="I3164">
        <v>0</v>
      </c>
      <c r="J3164">
        <v>90</v>
      </c>
      <c r="K3164">
        <v>0</v>
      </c>
      <c r="M3164">
        <v>0</v>
      </c>
      <c r="N3164" t="s">
        <v>18</v>
      </c>
    </row>
    <row r="3165" spans="1:14" x14ac:dyDescent="0.3">
      <c r="A3165" t="s">
        <v>220</v>
      </c>
      <c r="B3165">
        <v>7</v>
      </c>
      <c r="C3165" t="s">
        <v>68</v>
      </c>
      <c r="E3165" t="s">
        <v>70</v>
      </c>
      <c r="F3165">
        <v>11</v>
      </c>
      <c r="G3165" t="s">
        <v>32</v>
      </c>
      <c r="H3165">
        <v>4622.9430000000002</v>
      </c>
      <c r="I3165">
        <v>0</v>
      </c>
      <c r="J3165">
        <v>530525</v>
      </c>
      <c r="K3165">
        <v>2020773</v>
      </c>
      <c r="M3165">
        <v>0</v>
      </c>
      <c r="N3165" t="s">
        <v>39</v>
      </c>
    </row>
    <row r="3166" spans="1:14" x14ac:dyDescent="0.3">
      <c r="A3166" t="s">
        <v>217</v>
      </c>
      <c r="B3166">
        <v>7</v>
      </c>
      <c r="C3166" t="s">
        <v>46</v>
      </c>
      <c r="E3166" t="s">
        <v>49</v>
      </c>
      <c r="F3166">
        <v>2</v>
      </c>
      <c r="G3166" t="s">
        <v>19</v>
      </c>
      <c r="H3166">
        <v>1416.15</v>
      </c>
      <c r="I3166">
        <v>0</v>
      </c>
      <c r="J3166">
        <v>90715</v>
      </c>
      <c r="K3166">
        <v>585804</v>
      </c>
      <c r="M3166">
        <v>690.84</v>
      </c>
      <c r="N3166" t="s">
        <v>18</v>
      </c>
    </row>
    <row r="3167" spans="1:14" x14ac:dyDescent="0.3">
      <c r="A3167" t="s">
        <v>217</v>
      </c>
      <c r="B3167">
        <v>7</v>
      </c>
      <c r="C3167" t="s">
        <v>56</v>
      </c>
      <c r="D3167">
        <v>96857</v>
      </c>
      <c r="E3167" t="s">
        <v>58</v>
      </c>
      <c r="F3167">
        <v>6</v>
      </c>
      <c r="G3167" t="s">
        <v>23</v>
      </c>
      <c r="H3167">
        <v>8182.2</v>
      </c>
      <c r="I3167">
        <v>0</v>
      </c>
      <c r="J3167">
        <v>1486095</v>
      </c>
      <c r="K3167">
        <v>4352967</v>
      </c>
      <c r="M3167">
        <v>9961.32</v>
      </c>
      <c r="N3167" t="s">
        <v>18</v>
      </c>
    </row>
    <row r="3168" spans="1:14" x14ac:dyDescent="0.3">
      <c r="A3168" t="s">
        <v>217</v>
      </c>
      <c r="B3168">
        <v>7</v>
      </c>
      <c r="C3168" t="s">
        <v>89</v>
      </c>
      <c r="D3168">
        <v>19340</v>
      </c>
      <c r="E3168" t="s">
        <v>90</v>
      </c>
      <c r="F3168">
        <v>18</v>
      </c>
      <c r="G3168" t="s">
        <v>34</v>
      </c>
      <c r="H3168">
        <v>39765.491999999998</v>
      </c>
      <c r="I3168">
        <v>0</v>
      </c>
      <c r="J3168">
        <v>4307740</v>
      </c>
      <c r="K3168">
        <v>14752149</v>
      </c>
      <c r="M3168">
        <v>27177.599999999999</v>
      </c>
      <c r="N3168" t="s">
        <v>18</v>
      </c>
    </row>
    <row r="3169" spans="1:14" x14ac:dyDescent="0.3">
      <c r="A3169" t="s">
        <v>217</v>
      </c>
      <c r="B3169">
        <v>7</v>
      </c>
      <c r="C3169" t="s">
        <v>41</v>
      </c>
      <c r="D3169">
        <v>23623</v>
      </c>
      <c r="E3169" t="s">
        <v>44</v>
      </c>
      <c r="F3169">
        <v>4</v>
      </c>
      <c r="G3169" t="s">
        <v>21</v>
      </c>
      <c r="H3169">
        <v>1309.152</v>
      </c>
      <c r="I3169">
        <v>0</v>
      </c>
      <c r="J3169">
        <v>387275</v>
      </c>
      <c r="K3169">
        <v>584400</v>
      </c>
      <c r="M3169">
        <v>1026</v>
      </c>
      <c r="N3169" t="s">
        <v>18</v>
      </c>
    </row>
    <row r="3170" spans="1:14" x14ac:dyDescent="0.3">
      <c r="A3170" t="s">
        <v>217</v>
      </c>
      <c r="B3170">
        <v>7</v>
      </c>
      <c r="C3170" t="s">
        <v>89</v>
      </c>
      <c r="D3170">
        <v>73762</v>
      </c>
      <c r="E3170" t="s">
        <v>92</v>
      </c>
      <c r="F3170">
        <v>5</v>
      </c>
      <c r="G3170" t="s">
        <v>22</v>
      </c>
      <c r="H3170">
        <v>6306.5879999999997</v>
      </c>
      <c r="I3170">
        <v>0</v>
      </c>
      <c r="J3170">
        <v>359185</v>
      </c>
      <c r="K3170">
        <v>930507</v>
      </c>
      <c r="M3170">
        <v>980.4</v>
      </c>
      <c r="N3170" t="s">
        <v>18</v>
      </c>
    </row>
    <row r="3171" spans="1:14" x14ac:dyDescent="0.3">
      <c r="A3171" t="s">
        <v>217</v>
      </c>
      <c r="B3171">
        <v>7</v>
      </c>
      <c r="C3171" t="s">
        <v>56</v>
      </c>
      <c r="D3171">
        <v>87703</v>
      </c>
      <c r="E3171" t="s">
        <v>59</v>
      </c>
      <c r="F3171">
        <v>3</v>
      </c>
      <c r="G3171" t="s">
        <v>20</v>
      </c>
      <c r="H3171">
        <v>47.204999999999998</v>
      </c>
      <c r="I3171">
        <v>0</v>
      </c>
      <c r="J3171">
        <v>530680</v>
      </c>
      <c r="K3171">
        <v>758505</v>
      </c>
      <c r="M3171">
        <v>859.56</v>
      </c>
      <c r="N3171" t="s">
        <v>18</v>
      </c>
    </row>
    <row r="3172" spans="1:14" x14ac:dyDescent="0.3">
      <c r="A3172" t="s">
        <v>217</v>
      </c>
      <c r="B3172">
        <v>7</v>
      </c>
      <c r="C3172" t="s">
        <v>61</v>
      </c>
      <c r="D3172">
        <v>88750</v>
      </c>
      <c r="E3172" t="s">
        <v>67</v>
      </c>
      <c r="F3172">
        <v>8</v>
      </c>
      <c r="G3172" t="s">
        <v>136</v>
      </c>
      <c r="H3172">
        <v>2659.2150000000001</v>
      </c>
      <c r="I3172">
        <v>0</v>
      </c>
      <c r="J3172">
        <v>73535</v>
      </c>
      <c r="K3172">
        <v>633294</v>
      </c>
      <c r="M3172">
        <v>4028.76</v>
      </c>
      <c r="N3172" t="s">
        <v>18</v>
      </c>
    </row>
    <row r="3173" spans="1:14" x14ac:dyDescent="0.3">
      <c r="A3173" t="s">
        <v>217</v>
      </c>
      <c r="B3173">
        <v>7</v>
      </c>
      <c r="C3173" t="s">
        <v>68</v>
      </c>
      <c r="D3173">
        <v>78450</v>
      </c>
      <c r="E3173" t="s">
        <v>69</v>
      </c>
      <c r="F3173">
        <v>3</v>
      </c>
      <c r="G3173" t="s">
        <v>20</v>
      </c>
      <c r="H3173">
        <v>47.204999999999998</v>
      </c>
      <c r="I3173">
        <v>0</v>
      </c>
      <c r="J3173">
        <v>573880</v>
      </c>
      <c r="K3173">
        <v>1004313</v>
      </c>
      <c r="M3173">
        <v>964.44</v>
      </c>
      <c r="N3173" t="s">
        <v>39</v>
      </c>
    </row>
    <row r="3174" spans="1:14" x14ac:dyDescent="0.3">
      <c r="A3174" t="s">
        <v>217</v>
      </c>
      <c r="B3174">
        <v>7</v>
      </c>
      <c r="C3174" t="s">
        <v>75</v>
      </c>
      <c r="D3174">
        <v>42367</v>
      </c>
      <c r="E3174" t="s">
        <v>80</v>
      </c>
      <c r="F3174">
        <v>16</v>
      </c>
      <c r="G3174" t="s">
        <v>118</v>
      </c>
      <c r="H3174">
        <v>3231.9690000000001</v>
      </c>
      <c r="I3174">
        <v>0</v>
      </c>
      <c r="J3174">
        <v>180</v>
      </c>
      <c r="K3174">
        <v>0</v>
      </c>
      <c r="M3174">
        <v>0</v>
      </c>
      <c r="N3174" t="s">
        <v>18</v>
      </c>
    </row>
    <row r="3175" spans="1:14" x14ac:dyDescent="0.3">
      <c r="A3175" t="s">
        <v>217</v>
      </c>
      <c r="B3175">
        <v>7</v>
      </c>
      <c r="C3175" t="s">
        <v>56</v>
      </c>
      <c r="D3175">
        <v>87703</v>
      </c>
      <c r="E3175" t="s">
        <v>59</v>
      </c>
      <c r="F3175">
        <v>1</v>
      </c>
      <c r="G3175" t="s">
        <v>17</v>
      </c>
      <c r="H3175">
        <v>2259.5459999999998</v>
      </c>
      <c r="I3175">
        <v>0</v>
      </c>
      <c r="J3175">
        <v>449755</v>
      </c>
      <c r="K3175">
        <v>1546143</v>
      </c>
      <c r="M3175">
        <v>841.32</v>
      </c>
      <c r="N3175" t="s">
        <v>18</v>
      </c>
    </row>
    <row r="3176" spans="1:14" x14ac:dyDescent="0.3">
      <c r="A3176" t="s">
        <v>217</v>
      </c>
      <c r="B3176">
        <v>7</v>
      </c>
      <c r="C3176" t="s">
        <v>61</v>
      </c>
      <c r="D3176">
        <v>20166</v>
      </c>
      <c r="E3176" t="s">
        <v>63</v>
      </c>
      <c r="F3176">
        <v>11</v>
      </c>
      <c r="G3176" t="s">
        <v>32</v>
      </c>
      <c r="H3176">
        <v>3735.489</v>
      </c>
      <c r="I3176">
        <v>0</v>
      </c>
      <c r="J3176">
        <v>688935</v>
      </c>
      <c r="K3176">
        <v>1834545</v>
      </c>
      <c r="M3176">
        <v>0</v>
      </c>
      <c r="N3176" t="s">
        <v>18</v>
      </c>
    </row>
    <row r="3177" spans="1:14" x14ac:dyDescent="0.3">
      <c r="A3177" t="s">
        <v>217</v>
      </c>
      <c r="B3177">
        <v>7</v>
      </c>
      <c r="C3177" t="s">
        <v>93</v>
      </c>
      <c r="D3177">
        <v>81473</v>
      </c>
      <c r="E3177" t="s">
        <v>94</v>
      </c>
      <c r="F3177">
        <v>3</v>
      </c>
      <c r="G3177" t="s">
        <v>20</v>
      </c>
      <c r="H3177">
        <v>47.204999999999998</v>
      </c>
      <c r="I3177">
        <v>0</v>
      </c>
      <c r="J3177">
        <v>1173820</v>
      </c>
      <c r="K3177">
        <v>1754547</v>
      </c>
      <c r="M3177">
        <v>1374.84</v>
      </c>
      <c r="N3177" t="s">
        <v>18</v>
      </c>
    </row>
    <row r="3178" spans="1:14" x14ac:dyDescent="0.3">
      <c r="A3178" t="s">
        <v>217</v>
      </c>
      <c r="B3178">
        <v>7</v>
      </c>
      <c r="C3178" t="s">
        <v>56</v>
      </c>
      <c r="D3178">
        <v>32949</v>
      </c>
      <c r="E3178" t="s">
        <v>57</v>
      </c>
      <c r="F3178">
        <v>6</v>
      </c>
      <c r="G3178" t="s">
        <v>23</v>
      </c>
      <c r="H3178">
        <v>6331.7640000000001</v>
      </c>
      <c r="I3178">
        <v>0</v>
      </c>
      <c r="J3178">
        <v>1172135</v>
      </c>
      <c r="K3178">
        <v>3471741</v>
      </c>
      <c r="M3178">
        <v>7991.4</v>
      </c>
      <c r="N3178" t="s">
        <v>18</v>
      </c>
    </row>
    <row r="3179" spans="1:14" x14ac:dyDescent="0.3">
      <c r="A3179" t="s">
        <v>217</v>
      </c>
      <c r="B3179">
        <v>7</v>
      </c>
      <c r="C3179" t="s">
        <v>41</v>
      </c>
      <c r="D3179">
        <v>23623</v>
      </c>
      <c r="E3179" t="s">
        <v>44</v>
      </c>
      <c r="F3179">
        <v>3</v>
      </c>
      <c r="G3179" t="s">
        <v>20</v>
      </c>
      <c r="H3179">
        <v>47.204999999999998</v>
      </c>
      <c r="I3179">
        <v>0</v>
      </c>
      <c r="J3179">
        <v>577210</v>
      </c>
      <c r="K3179">
        <v>808869</v>
      </c>
      <c r="M3179">
        <v>1012.32</v>
      </c>
      <c r="N3179" t="s">
        <v>18</v>
      </c>
    </row>
    <row r="3180" spans="1:14" x14ac:dyDescent="0.3">
      <c r="A3180" t="s">
        <v>217</v>
      </c>
      <c r="B3180">
        <v>7</v>
      </c>
      <c r="C3180" t="s">
        <v>82</v>
      </c>
      <c r="D3180">
        <v>98422</v>
      </c>
      <c r="E3180" t="s">
        <v>83</v>
      </c>
      <c r="F3180">
        <v>18</v>
      </c>
      <c r="G3180" t="s">
        <v>34</v>
      </c>
      <c r="H3180">
        <v>48048.396000000001</v>
      </c>
      <c r="I3180">
        <v>0</v>
      </c>
      <c r="J3180">
        <v>3690875</v>
      </c>
      <c r="K3180">
        <v>15496446</v>
      </c>
      <c r="M3180">
        <v>32667.84</v>
      </c>
      <c r="N3180" t="s">
        <v>39</v>
      </c>
    </row>
    <row r="3181" spans="1:14" x14ac:dyDescent="0.3">
      <c r="A3181" t="s">
        <v>218</v>
      </c>
      <c r="B3181">
        <v>7</v>
      </c>
      <c r="C3181" t="s">
        <v>68</v>
      </c>
      <c r="D3181">
        <v>78450</v>
      </c>
      <c r="E3181" t="s">
        <v>153</v>
      </c>
      <c r="F3181">
        <v>9</v>
      </c>
      <c r="G3181" t="s">
        <v>138</v>
      </c>
      <c r="H3181">
        <v>2634.0390000000002</v>
      </c>
      <c r="I3181">
        <v>0</v>
      </c>
      <c r="J3181">
        <v>63295</v>
      </c>
      <c r="K3181">
        <v>477189</v>
      </c>
      <c r="M3181">
        <v>5100.3599999999997</v>
      </c>
      <c r="N3181" t="s">
        <v>39</v>
      </c>
    </row>
    <row r="3182" spans="1:14" x14ac:dyDescent="0.3">
      <c r="A3182" t="s">
        <v>217</v>
      </c>
      <c r="B3182">
        <v>7</v>
      </c>
      <c r="C3182" t="s">
        <v>56</v>
      </c>
      <c r="D3182">
        <v>19000</v>
      </c>
      <c r="E3182" t="s">
        <v>60</v>
      </c>
      <c r="F3182">
        <v>1</v>
      </c>
      <c r="G3182" t="s">
        <v>17</v>
      </c>
      <c r="H3182">
        <v>3373.5839999999998</v>
      </c>
      <c r="I3182">
        <v>0</v>
      </c>
      <c r="J3182">
        <v>442565</v>
      </c>
      <c r="K3182">
        <v>2003868</v>
      </c>
      <c r="M3182">
        <v>1190.1600000000001</v>
      </c>
      <c r="N3182" t="s">
        <v>18</v>
      </c>
    </row>
    <row r="3183" spans="1:14" x14ac:dyDescent="0.3">
      <c r="A3183" t="s">
        <v>217</v>
      </c>
      <c r="B3183">
        <v>7</v>
      </c>
      <c r="C3183" t="s">
        <v>68</v>
      </c>
      <c r="D3183">
        <v>64983</v>
      </c>
      <c r="E3183" t="s">
        <v>71</v>
      </c>
      <c r="F3183">
        <v>11</v>
      </c>
      <c r="G3183" t="s">
        <v>32</v>
      </c>
      <c r="H3183">
        <v>5736.9809999999998</v>
      </c>
      <c r="I3183">
        <v>0</v>
      </c>
      <c r="J3183">
        <v>527495</v>
      </c>
      <c r="K3183">
        <v>200274</v>
      </c>
      <c r="M3183">
        <v>0</v>
      </c>
      <c r="N3183" t="s">
        <v>72</v>
      </c>
    </row>
    <row r="3184" spans="1:14" x14ac:dyDescent="0.3">
      <c r="A3184" t="s">
        <v>217</v>
      </c>
      <c r="B3184">
        <v>7</v>
      </c>
      <c r="C3184" t="s">
        <v>82</v>
      </c>
      <c r="D3184">
        <v>73422</v>
      </c>
      <c r="E3184" t="s">
        <v>87</v>
      </c>
      <c r="F3184">
        <v>12</v>
      </c>
      <c r="G3184" t="s">
        <v>30</v>
      </c>
      <c r="H3184">
        <v>10010.607</v>
      </c>
      <c r="I3184">
        <v>0</v>
      </c>
      <c r="J3184">
        <v>6024020</v>
      </c>
      <c r="M3184">
        <v>40615.919999999998</v>
      </c>
      <c r="N3184" t="s">
        <v>18</v>
      </c>
    </row>
    <row r="3185" spans="1:14" x14ac:dyDescent="0.3">
      <c r="A3185" t="s">
        <v>217</v>
      </c>
      <c r="B3185">
        <v>7</v>
      </c>
      <c r="C3185" t="s">
        <v>51</v>
      </c>
      <c r="D3185">
        <v>20891</v>
      </c>
      <c r="E3185" t="s">
        <v>53</v>
      </c>
      <c r="F3185">
        <v>3</v>
      </c>
      <c r="G3185" t="s">
        <v>20</v>
      </c>
      <c r="H3185">
        <v>47.204999999999998</v>
      </c>
      <c r="I3185">
        <v>0</v>
      </c>
      <c r="J3185">
        <v>467330</v>
      </c>
      <c r="K3185">
        <v>782394</v>
      </c>
      <c r="M3185">
        <v>912</v>
      </c>
      <c r="N3185" t="s">
        <v>18</v>
      </c>
    </row>
    <row r="3186" spans="1:14" x14ac:dyDescent="0.3">
      <c r="A3186" t="s">
        <v>217</v>
      </c>
      <c r="B3186">
        <v>7</v>
      </c>
      <c r="C3186" t="s">
        <v>82</v>
      </c>
      <c r="D3186">
        <v>79785</v>
      </c>
      <c r="E3186" t="s">
        <v>84</v>
      </c>
      <c r="F3186">
        <v>1</v>
      </c>
      <c r="G3186" t="s">
        <v>17</v>
      </c>
      <c r="H3186">
        <v>3379.8780000000002</v>
      </c>
      <c r="I3186">
        <v>0</v>
      </c>
      <c r="J3186">
        <v>385615</v>
      </c>
      <c r="K3186">
        <v>1889037</v>
      </c>
      <c r="M3186">
        <v>868.68</v>
      </c>
      <c r="N3186" t="s">
        <v>18</v>
      </c>
    </row>
    <row r="3187" spans="1:14" x14ac:dyDescent="0.3">
      <c r="A3187" t="s">
        <v>217</v>
      </c>
      <c r="B3187">
        <v>7</v>
      </c>
      <c r="C3187" t="s">
        <v>82</v>
      </c>
      <c r="E3187" t="s">
        <v>87</v>
      </c>
      <c r="F3187">
        <v>4</v>
      </c>
      <c r="G3187" t="s">
        <v>21</v>
      </c>
      <c r="H3187">
        <v>2586.8339999999998</v>
      </c>
      <c r="I3187">
        <v>0</v>
      </c>
      <c r="J3187">
        <v>655365</v>
      </c>
      <c r="K3187">
        <v>1273302</v>
      </c>
      <c r="M3187">
        <v>1026</v>
      </c>
      <c r="N3187" t="s">
        <v>18</v>
      </c>
    </row>
    <row r="3188" spans="1:14" x14ac:dyDescent="0.3">
      <c r="A3188" t="s">
        <v>217</v>
      </c>
      <c r="B3188">
        <v>7</v>
      </c>
      <c r="C3188" t="s">
        <v>68</v>
      </c>
      <c r="D3188">
        <v>64983</v>
      </c>
      <c r="E3188" t="s">
        <v>71</v>
      </c>
      <c r="F3188">
        <v>3</v>
      </c>
      <c r="G3188" t="s">
        <v>104</v>
      </c>
      <c r="H3188">
        <v>47.204999999999998</v>
      </c>
      <c r="I3188">
        <v>0</v>
      </c>
      <c r="J3188">
        <v>716990</v>
      </c>
      <c r="K3188">
        <v>1216797</v>
      </c>
      <c r="M3188">
        <v>866.4</v>
      </c>
      <c r="N3188" t="s">
        <v>72</v>
      </c>
    </row>
    <row r="3189" spans="1:14" x14ac:dyDescent="0.3">
      <c r="A3189" t="s">
        <v>217</v>
      </c>
      <c r="B3189">
        <v>7</v>
      </c>
      <c r="C3189" t="s">
        <v>82</v>
      </c>
      <c r="D3189">
        <v>73422</v>
      </c>
      <c r="E3189" t="s">
        <v>87</v>
      </c>
      <c r="F3189">
        <v>3</v>
      </c>
      <c r="G3189" t="s">
        <v>20</v>
      </c>
      <c r="H3189">
        <v>47.204999999999998</v>
      </c>
      <c r="I3189">
        <v>0</v>
      </c>
      <c r="J3189">
        <v>797990</v>
      </c>
      <c r="K3189">
        <v>1268532</v>
      </c>
      <c r="M3189">
        <v>1197</v>
      </c>
      <c r="N3189" t="s">
        <v>18</v>
      </c>
    </row>
    <row r="3190" spans="1:14" x14ac:dyDescent="0.3">
      <c r="A3190" t="s">
        <v>217</v>
      </c>
      <c r="B3190">
        <v>7</v>
      </c>
      <c r="C3190" t="s">
        <v>61</v>
      </c>
      <c r="D3190">
        <v>96493</v>
      </c>
      <c r="E3190" t="s">
        <v>66</v>
      </c>
      <c r="F3190">
        <v>13</v>
      </c>
      <c r="G3190" t="s">
        <v>24</v>
      </c>
      <c r="H3190">
        <v>29216.748</v>
      </c>
      <c r="I3190">
        <v>0</v>
      </c>
      <c r="J3190">
        <v>6241050</v>
      </c>
      <c r="K3190">
        <v>18081288</v>
      </c>
      <c r="M3190">
        <v>18654.96</v>
      </c>
      <c r="N3190" t="s">
        <v>18</v>
      </c>
    </row>
    <row r="3191" spans="1:14" x14ac:dyDescent="0.3">
      <c r="A3191" t="s">
        <v>217</v>
      </c>
      <c r="B3191">
        <v>7</v>
      </c>
      <c r="C3191" t="s">
        <v>51</v>
      </c>
      <c r="D3191">
        <v>45583</v>
      </c>
      <c r="E3191" t="s">
        <v>54</v>
      </c>
      <c r="F3191">
        <v>14</v>
      </c>
      <c r="G3191" t="s">
        <v>28</v>
      </c>
      <c r="H3191">
        <v>8333.2559999999994</v>
      </c>
      <c r="I3191">
        <v>0</v>
      </c>
      <c r="J3191">
        <v>280155</v>
      </c>
      <c r="K3191">
        <v>2084028</v>
      </c>
      <c r="M3191">
        <v>15298.8</v>
      </c>
      <c r="N3191" t="s">
        <v>18</v>
      </c>
    </row>
    <row r="3192" spans="1:14" x14ac:dyDescent="0.3">
      <c r="A3192" t="s">
        <v>217</v>
      </c>
      <c r="B3192">
        <v>7</v>
      </c>
      <c r="C3192" t="s">
        <v>61</v>
      </c>
      <c r="D3192">
        <v>88750</v>
      </c>
      <c r="E3192" t="s">
        <v>67</v>
      </c>
      <c r="F3192">
        <v>4</v>
      </c>
      <c r="G3192" t="s">
        <v>21</v>
      </c>
      <c r="H3192">
        <v>2291.0160000000001</v>
      </c>
      <c r="I3192">
        <v>0</v>
      </c>
      <c r="J3192">
        <v>610445</v>
      </c>
      <c r="K3192">
        <v>1165998</v>
      </c>
      <c r="M3192">
        <v>1124.04</v>
      </c>
      <c r="N3192" t="s">
        <v>18</v>
      </c>
    </row>
    <row r="3193" spans="1:14" x14ac:dyDescent="0.3">
      <c r="A3193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2</v>
      </c>
      <c r="G3193" t="s">
        <v>19</v>
      </c>
      <c r="H3193">
        <v>1806.3779999999999</v>
      </c>
      <c r="I3193">
        <v>0</v>
      </c>
      <c r="J3193">
        <v>80175</v>
      </c>
      <c r="K3193">
        <v>498477</v>
      </c>
      <c r="M3193">
        <v>604.20000000000005</v>
      </c>
      <c r="N3193" t="s">
        <v>18</v>
      </c>
    </row>
    <row r="3194" spans="1:14" x14ac:dyDescent="0.3">
      <c r="A3194" t="s">
        <v>218</v>
      </c>
      <c r="B3194">
        <v>7</v>
      </c>
      <c r="C3194" t="s">
        <v>15</v>
      </c>
      <c r="D3194">
        <v>22117</v>
      </c>
      <c r="E3194" t="s">
        <v>37</v>
      </c>
      <c r="F3194">
        <v>16</v>
      </c>
      <c r="G3194" t="s">
        <v>31</v>
      </c>
      <c r="H3194">
        <v>2313.0450000000001</v>
      </c>
      <c r="I3194">
        <v>0</v>
      </c>
      <c r="J3194">
        <v>15</v>
      </c>
      <c r="K3194">
        <v>0</v>
      </c>
      <c r="M3194">
        <v>0</v>
      </c>
      <c r="N3194" t="s">
        <v>18</v>
      </c>
    </row>
    <row r="3195" spans="1:14" x14ac:dyDescent="0.3">
      <c r="A3195" t="s">
        <v>217</v>
      </c>
      <c r="B3195">
        <v>7</v>
      </c>
      <c r="C3195" t="s">
        <v>61</v>
      </c>
      <c r="D3195">
        <v>88994</v>
      </c>
      <c r="E3195" t="s">
        <v>62</v>
      </c>
      <c r="F3195">
        <v>9</v>
      </c>
      <c r="G3195" t="s">
        <v>27</v>
      </c>
      <c r="H3195">
        <v>2086.4609999999998</v>
      </c>
      <c r="I3195">
        <v>0</v>
      </c>
      <c r="J3195">
        <v>65735</v>
      </c>
      <c r="K3195">
        <v>40296</v>
      </c>
      <c r="M3195">
        <v>5485.68</v>
      </c>
      <c r="N3195" t="s">
        <v>18</v>
      </c>
    </row>
    <row r="3196" spans="1:14" x14ac:dyDescent="0.3">
      <c r="A3196" t="s">
        <v>217</v>
      </c>
      <c r="B3196">
        <v>7</v>
      </c>
      <c r="C3196" t="s">
        <v>68</v>
      </c>
      <c r="D3196">
        <v>64983</v>
      </c>
      <c r="E3196" t="s">
        <v>71</v>
      </c>
      <c r="F3196">
        <v>15</v>
      </c>
      <c r="G3196" t="s">
        <v>29</v>
      </c>
      <c r="H3196">
        <v>3590.7269999999999</v>
      </c>
      <c r="I3196">
        <v>0</v>
      </c>
      <c r="J3196">
        <v>145</v>
      </c>
      <c r="K3196">
        <v>0</v>
      </c>
      <c r="M3196">
        <v>0</v>
      </c>
      <c r="N3196" t="s">
        <v>72</v>
      </c>
    </row>
    <row r="3197" spans="1:14" x14ac:dyDescent="0.3">
      <c r="A3197" t="s">
        <v>217</v>
      </c>
      <c r="B3197">
        <v>7</v>
      </c>
      <c r="C3197" t="s">
        <v>51</v>
      </c>
      <c r="D3197">
        <v>45583</v>
      </c>
      <c r="E3197" t="s">
        <v>54</v>
      </c>
      <c r="F3197">
        <v>7</v>
      </c>
      <c r="G3197" t="s">
        <v>236</v>
      </c>
      <c r="H3197">
        <v>8191.6409999999996</v>
      </c>
      <c r="I3197">
        <v>0</v>
      </c>
      <c r="J3197">
        <v>171135</v>
      </c>
      <c r="K3197">
        <v>1242081</v>
      </c>
      <c r="M3197">
        <v>5905.2</v>
      </c>
      <c r="N3197" t="s">
        <v>18</v>
      </c>
    </row>
    <row r="3198" spans="1:14" x14ac:dyDescent="0.3">
      <c r="A3198" t="s">
        <v>218</v>
      </c>
      <c r="B3198">
        <v>7</v>
      </c>
      <c r="C3198" t="s">
        <v>56</v>
      </c>
      <c r="D3198">
        <v>32949</v>
      </c>
      <c r="E3198" t="s">
        <v>57</v>
      </c>
      <c r="F3198">
        <v>3</v>
      </c>
      <c r="G3198" t="s">
        <v>20</v>
      </c>
      <c r="H3198">
        <v>47.204999999999998</v>
      </c>
      <c r="I3198">
        <v>0</v>
      </c>
      <c r="J3198">
        <v>437925</v>
      </c>
      <c r="K3198">
        <v>658320</v>
      </c>
      <c r="M3198">
        <v>620.16</v>
      </c>
      <c r="N3198" t="s">
        <v>18</v>
      </c>
    </row>
    <row r="3199" spans="1:14" x14ac:dyDescent="0.3">
      <c r="A3199" t="s">
        <v>217</v>
      </c>
      <c r="B3199">
        <v>7</v>
      </c>
      <c r="C3199" t="s">
        <v>51</v>
      </c>
      <c r="D3199">
        <v>45583</v>
      </c>
      <c r="E3199" t="s">
        <v>54</v>
      </c>
      <c r="F3199">
        <v>4</v>
      </c>
      <c r="G3199" t="s">
        <v>21</v>
      </c>
      <c r="H3199">
        <v>959.83500000000004</v>
      </c>
      <c r="I3199">
        <v>0</v>
      </c>
      <c r="J3199">
        <v>430355</v>
      </c>
      <c r="K3199">
        <v>768144</v>
      </c>
      <c r="M3199">
        <v>595.08000000000004</v>
      </c>
      <c r="N3199" t="s">
        <v>18</v>
      </c>
    </row>
    <row r="3200" spans="1:14" x14ac:dyDescent="0.3">
      <c r="A3200" t="s">
        <v>220</v>
      </c>
      <c r="B3200">
        <v>7</v>
      </c>
      <c r="C3200" t="s">
        <v>41</v>
      </c>
      <c r="D3200">
        <v>23623</v>
      </c>
      <c r="E3200" t="s">
        <v>44</v>
      </c>
      <c r="F3200">
        <v>13</v>
      </c>
      <c r="G3200" t="s">
        <v>24</v>
      </c>
      <c r="H3200">
        <v>15439.182000000001</v>
      </c>
      <c r="I3200">
        <v>0</v>
      </c>
      <c r="J3200">
        <v>3680185</v>
      </c>
      <c r="M3200">
        <v>16317.96</v>
      </c>
      <c r="N3200" t="s">
        <v>18</v>
      </c>
    </row>
    <row r="3201" spans="1:14" x14ac:dyDescent="0.3">
      <c r="A3201" t="s">
        <v>217</v>
      </c>
      <c r="B3201">
        <v>7</v>
      </c>
      <c r="C3201" t="s">
        <v>75</v>
      </c>
      <c r="E3201" t="s">
        <v>80</v>
      </c>
      <c r="F3201">
        <v>11</v>
      </c>
      <c r="G3201" t="s">
        <v>32</v>
      </c>
      <c r="H3201">
        <v>4119.4229999999998</v>
      </c>
      <c r="I3201">
        <v>0</v>
      </c>
      <c r="J3201">
        <v>388730</v>
      </c>
      <c r="K3201">
        <v>1472988</v>
      </c>
      <c r="M3201">
        <v>0</v>
      </c>
      <c r="N3201" t="s">
        <v>18</v>
      </c>
    </row>
    <row r="3202" spans="1:14" x14ac:dyDescent="0.3">
      <c r="A3202" t="s">
        <v>217</v>
      </c>
      <c r="B3202">
        <v>7</v>
      </c>
      <c r="C3202" t="s">
        <v>82</v>
      </c>
      <c r="D3202">
        <v>79785</v>
      </c>
      <c r="E3202" t="s">
        <v>84</v>
      </c>
      <c r="F3202">
        <v>6</v>
      </c>
      <c r="G3202" t="s">
        <v>23</v>
      </c>
      <c r="H3202">
        <v>8566.134</v>
      </c>
      <c r="I3202">
        <v>0</v>
      </c>
      <c r="J3202">
        <v>1967900</v>
      </c>
      <c r="K3202">
        <v>10274259</v>
      </c>
      <c r="M3202">
        <v>11297.4</v>
      </c>
      <c r="N3202" t="s">
        <v>18</v>
      </c>
    </row>
    <row r="3203" spans="1:14" x14ac:dyDescent="0.3">
      <c r="A3203" t="s">
        <v>217</v>
      </c>
      <c r="B3203">
        <v>7</v>
      </c>
      <c r="C3203" t="s">
        <v>93</v>
      </c>
      <c r="D3203">
        <v>29650</v>
      </c>
      <c r="E3203" t="s">
        <v>96</v>
      </c>
      <c r="F3203">
        <v>6</v>
      </c>
      <c r="G3203" t="s">
        <v>23</v>
      </c>
      <c r="H3203">
        <v>9164.0640000000003</v>
      </c>
      <c r="I3203">
        <v>0</v>
      </c>
      <c r="J3203">
        <v>2054760</v>
      </c>
      <c r="K3203">
        <v>7779711</v>
      </c>
      <c r="M3203">
        <v>10472.040000000001</v>
      </c>
      <c r="N3203" t="s">
        <v>18</v>
      </c>
    </row>
    <row r="3204" spans="1:14" x14ac:dyDescent="0.3">
      <c r="A3204" t="s">
        <v>217</v>
      </c>
      <c r="B3204">
        <v>7</v>
      </c>
      <c r="C3204" t="s">
        <v>68</v>
      </c>
      <c r="D3204">
        <v>78325</v>
      </c>
      <c r="E3204" t="s">
        <v>74</v>
      </c>
      <c r="F3204">
        <v>13</v>
      </c>
      <c r="G3204" t="s">
        <v>24</v>
      </c>
      <c r="H3204">
        <v>20376.825000000001</v>
      </c>
      <c r="I3204">
        <v>0</v>
      </c>
      <c r="J3204">
        <v>5041150</v>
      </c>
      <c r="K3204">
        <v>15291465</v>
      </c>
      <c r="M3204">
        <v>16338.48</v>
      </c>
      <c r="N3204" t="s">
        <v>18</v>
      </c>
    </row>
    <row r="3205" spans="1:14" x14ac:dyDescent="0.3">
      <c r="A3205" t="s">
        <v>217</v>
      </c>
      <c r="B3205">
        <v>7</v>
      </c>
      <c r="C3205" t="s">
        <v>75</v>
      </c>
      <c r="D3205">
        <v>94882</v>
      </c>
      <c r="E3205" t="s">
        <v>78</v>
      </c>
      <c r="F3205">
        <v>7</v>
      </c>
      <c r="G3205" t="s">
        <v>25</v>
      </c>
      <c r="H3205">
        <v>7577.9759999999997</v>
      </c>
      <c r="I3205">
        <v>0</v>
      </c>
      <c r="J3205">
        <v>294715</v>
      </c>
      <c r="K3205">
        <v>2509152</v>
      </c>
      <c r="M3205">
        <v>7688.16</v>
      </c>
      <c r="N3205" t="s">
        <v>39</v>
      </c>
    </row>
    <row r="3206" spans="1:14" x14ac:dyDescent="0.3">
      <c r="A3206" t="s">
        <v>217</v>
      </c>
      <c r="B3206">
        <v>7</v>
      </c>
      <c r="C3206" t="s">
        <v>51</v>
      </c>
      <c r="D3206">
        <v>38560</v>
      </c>
      <c r="E3206" t="s">
        <v>52</v>
      </c>
      <c r="F3206">
        <v>14</v>
      </c>
      <c r="G3206" t="s">
        <v>28</v>
      </c>
      <c r="H3206">
        <v>6574.0829999999996</v>
      </c>
      <c r="I3206">
        <v>0</v>
      </c>
      <c r="J3206">
        <v>266725</v>
      </c>
      <c r="K3206">
        <v>2164173</v>
      </c>
      <c r="M3206">
        <v>15960</v>
      </c>
      <c r="N3206" t="s">
        <v>18</v>
      </c>
    </row>
    <row r="3207" spans="1:14" x14ac:dyDescent="0.3">
      <c r="A3207" t="s">
        <v>217</v>
      </c>
      <c r="B3207">
        <v>7</v>
      </c>
      <c r="C3207" t="s">
        <v>75</v>
      </c>
      <c r="D3207">
        <v>12227</v>
      </c>
      <c r="E3207" t="s">
        <v>77</v>
      </c>
      <c r="F3207">
        <v>15</v>
      </c>
      <c r="G3207" t="s">
        <v>29</v>
      </c>
      <c r="H3207">
        <v>3889.692</v>
      </c>
      <c r="I3207">
        <v>0</v>
      </c>
      <c r="J3207">
        <v>165</v>
      </c>
      <c r="K3207">
        <v>0</v>
      </c>
      <c r="M3207">
        <v>0</v>
      </c>
      <c r="N3207" t="s">
        <v>18</v>
      </c>
    </row>
    <row r="3208" spans="1:14" x14ac:dyDescent="0.3">
      <c r="A3208" t="s">
        <v>217</v>
      </c>
      <c r="B3208">
        <v>7</v>
      </c>
      <c r="C3208" t="s">
        <v>15</v>
      </c>
      <c r="D3208">
        <v>18808</v>
      </c>
      <c r="E3208" t="s">
        <v>40</v>
      </c>
      <c r="F3208">
        <v>2</v>
      </c>
      <c r="G3208" t="s">
        <v>19</v>
      </c>
      <c r="H3208">
        <v>2058.1379999999999</v>
      </c>
      <c r="I3208">
        <v>0</v>
      </c>
      <c r="J3208">
        <v>114765</v>
      </c>
      <c r="K3208">
        <v>692910</v>
      </c>
      <c r="M3208">
        <v>567.72</v>
      </c>
      <c r="N3208" t="s">
        <v>39</v>
      </c>
    </row>
    <row r="3209" spans="1:14" x14ac:dyDescent="0.3">
      <c r="A3209" t="s">
        <v>217</v>
      </c>
      <c r="B3209">
        <v>7</v>
      </c>
      <c r="C3209" t="s">
        <v>61</v>
      </c>
      <c r="D3209">
        <v>20166</v>
      </c>
      <c r="E3209" t="s">
        <v>63</v>
      </c>
      <c r="F3209">
        <v>13</v>
      </c>
      <c r="G3209" t="s">
        <v>24</v>
      </c>
      <c r="H3209">
        <v>19564.899000000001</v>
      </c>
      <c r="I3209">
        <v>0</v>
      </c>
      <c r="J3209">
        <v>4228205</v>
      </c>
      <c r="K3209">
        <v>14938410</v>
      </c>
      <c r="M3209">
        <v>18447.48</v>
      </c>
      <c r="N3209" t="s">
        <v>18</v>
      </c>
    </row>
    <row r="3210" spans="1:14" x14ac:dyDescent="0.3">
      <c r="A3210" t="s">
        <v>217</v>
      </c>
      <c r="B3210">
        <v>7</v>
      </c>
      <c r="C3210" t="s">
        <v>61</v>
      </c>
      <c r="D3210">
        <v>16927</v>
      </c>
      <c r="E3210" t="s">
        <v>64</v>
      </c>
      <c r="F3210">
        <v>17</v>
      </c>
      <c r="G3210" t="s">
        <v>33</v>
      </c>
      <c r="H3210">
        <v>31.47</v>
      </c>
      <c r="I3210">
        <v>0</v>
      </c>
      <c r="J3210">
        <v>120</v>
      </c>
      <c r="K3210">
        <v>0</v>
      </c>
      <c r="M3210">
        <v>0</v>
      </c>
      <c r="N3210" t="s">
        <v>18</v>
      </c>
    </row>
    <row r="3211" spans="1:14" x14ac:dyDescent="0.3">
      <c r="A3211" t="s">
        <v>217</v>
      </c>
      <c r="B3211">
        <v>7</v>
      </c>
      <c r="C3211" t="s">
        <v>51</v>
      </c>
      <c r="D3211">
        <v>85696</v>
      </c>
      <c r="E3211" t="s">
        <v>55</v>
      </c>
      <c r="F3211">
        <v>9</v>
      </c>
      <c r="G3211" t="s">
        <v>27</v>
      </c>
      <c r="H3211">
        <v>1271.3879999999999</v>
      </c>
      <c r="I3211">
        <v>108</v>
      </c>
      <c r="J3211">
        <v>64380</v>
      </c>
      <c r="K3211">
        <v>498000</v>
      </c>
      <c r="M3211">
        <v>5524.44</v>
      </c>
      <c r="N3211" t="s">
        <v>39</v>
      </c>
    </row>
    <row r="3212" spans="1:14" x14ac:dyDescent="0.3">
      <c r="A3212" t="s">
        <v>217</v>
      </c>
      <c r="B3212">
        <v>7</v>
      </c>
      <c r="C3212" t="s">
        <v>89</v>
      </c>
      <c r="D3212">
        <v>73762</v>
      </c>
      <c r="E3212" t="s">
        <v>92</v>
      </c>
      <c r="F3212">
        <v>17</v>
      </c>
      <c r="G3212" t="s">
        <v>33</v>
      </c>
      <c r="H3212">
        <v>2275.2809999999999</v>
      </c>
      <c r="I3212">
        <v>0</v>
      </c>
      <c r="J3212">
        <v>230</v>
      </c>
      <c r="K3212">
        <v>0</v>
      </c>
      <c r="M3212">
        <v>0</v>
      </c>
      <c r="N3212" t="s">
        <v>18</v>
      </c>
    </row>
    <row r="3213" spans="1:14" x14ac:dyDescent="0.3">
      <c r="A3213" t="s">
        <v>217</v>
      </c>
      <c r="B3213">
        <v>7</v>
      </c>
      <c r="C3213" t="s">
        <v>61</v>
      </c>
      <c r="D3213">
        <v>20166</v>
      </c>
      <c r="E3213" t="s">
        <v>63</v>
      </c>
      <c r="F3213">
        <v>4</v>
      </c>
      <c r="G3213" t="s">
        <v>21</v>
      </c>
      <c r="H3213">
        <v>2388.5729999999999</v>
      </c>
      <c r="I3213">
        <v>0</v>
      </c>
      <c r="J3213">
        <v>466440</v>
      </c>
      <c r="K3213">
        <v>80409</v>
      </c>
      <c r="M3213">
        <v>1203.8399999999999</v>
      </c>
      <c r="N3213" t="s">
        <v>18</v>
      </c>
    </row>
    <row r="3214" spans="1:14" x14ac:dyDescent="0.3">
      <c r="A3214" t="s">
        <v>217</v>
      </c>
      <c r="B3214">
        <v>7</v>
      </c>
      <c r="C3214" t="s">
        <v>56</v>
      </c>
      <c r="D3214">
        <v>96857</v>
      </c>
      <c r="E3214" t="s">
        <v>58</v>
      </c>
      <c r="F3214">
        <v>9</v>
      </c>
      <c r="G3214" t="s">
        <v>27</v>
      </c>
      <c r="H3214">
        <v>1998.345</v>
      </c>
      <c r="I3214">
        <v>0</v>
      </c>
      <c r="J3214">
        <v>32850</v>
      </c>
      <c r="K3214">
        <v>270984</v>
      </c>
      <c r="M3214">
        <v>3472.44</v>
      </c>
      <c r="N3214" t="s">
        <v>18</v>
      </c>
    </row>
    <row r="3215" spans="1:14" x14ac:dyDescent="0.3">
      <c r="A3215" t="s">
        <v>217</v>
      </c>
      <c r="B3215">
        <v>7</v>
      </c>
      <c r="C3215" t="s">
        <v>75</v>
      </c>
      <c r="D3215">
        <v>42367</v>
      </c>
      <c r="E3215" t="s">
        <v>80</v>
      </c>
      <c r="F3215">
        <v>1</v>
      </c>
      <c r="G3215" t="s">
        <v>17</v>
      </c>
      <c r="H3215">
        <v>3826.752</v>
      </c>
      <c r="I3215">
        <v>0</v>
      </c>
      <c r="J3215">
        <v>880710</v>
      </c>
      <c r="K3215">
        <v>3022902</v>
      </c>
      <c r="M3215">
        <v>1212.96</v>
      </c>
      <c r="N3215" t="s">
        <v>18</v>
      </c>
    </row>
    <row r="3216" spans="1:14" x14ac:dyDescent="0.3">
      <c r="A3216" t="s">
        <v>217</v>
      </c>
      <c r="B3216">
        <v>7</v>
      </c>
      <c r="C3216" t="s">
        <v>75</v>
      </c>
      <c r="D3216">
        <v>34378</v>
      </c>
      <c r="E3216" t="s">
        <v>249</v>
      </c>
      <c r="F3216">
        <v>18</v>
      </c>
      <c r="G3216" t="s">
        <v>34</v>
      </c>
      <c r="H3216">
        <v>67950.024000000005</v>
      </c>
      <c r="I3216">
        <v>0</v>
      </c>
      <c r="J3216">
        <v>6326645</v>
      </c>
      <c r="K3216">
        <v>22983585</v>
      </c>
      <c r="M3216">
        <v>32132.04</v>
      </c>
      <c r="N3216" t="s">
        <v>18</v>
      </c>
    </row>
    <row r="3217" spans="1:14" x14ac:dyDescent="0.3">
      <c r="A3217" t="s">
        <v>217</v>
      </c>
      <c r="B3217">
        <v>7</v>
      </c>
      <c r="C3217" t="s">
        <v>89</v>
      </c>
      <c r="D3217">
        <v>19340</v>
      </c>
      <c r="E3217" t="s">
        <v>90</v>
      </c>
      <c r="F3217">
        <v>14</v>
      </c>
      <c r="G3217" t="s">
        <v>28</v>
      </c>
      <c r="H3217">
        <v>6876.1949999999997</v>
      </c>
      <c r="I3217">
        <v>0</v>
      </c>
      <c r="J3217">
        <v>277895</v>
      </c>
      <c r="K3217">
        <v>2243271</v>
      </c>
      <c r="M3217">
        <v>10098.120000000001</v>
      </c>
      <c r="N3217" t="s">
        <v>18</v>
      </c>
    </row>
    <row r="3218" spans="1:14" x14ac:dyDescent="0.3">
      <c r="A3218" t="s">
        <v>218</v>
      </c>
      <c r="B3218">
        <v>7</v>
      </c>
      <c r="C3218" t="s">
        <v>75</v>
      </c>
      <c r="E3218" t="s">
        <v>77</v>
      </c>
      <c r="F3218">
        <v>13</v>
      </c>
      <c r="G3218" t="s">
        <v>24</v>
      </c>
      <c r="H3218">
        <v>28640.847000000002</v>
      </c>
      <c r="I3218">
        <v>0</v>
      </c>
      <c r="J3218">
        <v>5782320</v>
      </c>
      <c r="K3218">
        <v>16763406</v>
      </c>
      <c r="M3218">
        <v>17216.28</v>
      </c>
      <c r="N3218" t="s">
        <v>18</v>
      </c>
    </row>
    <row r="3219" spans="1:14" x14ac:dyDescent="0.3">
      <c r="A3219" t="s">
        <v>217</v>
      </c>
      <c r="B3219">
        <v>7</v>
      </c>
      <c r="C3219" t="s">
        <v>89</v>
      </c>
      <c r="D3219">
        <v>76852</v>
      </c>
      <c r="E3219" t="s">
        <v>91</v>
      </c>
      <c r="F3219">
        <v>14</v>
      </c>
      <c r="G3219" t="s">
        <v>28</v>
      </c>
      <c r="H3219">
        <v>12367.71</v>
      </c>
      <c r="I3219">
        <v>0</v>
      </c>
      <c r="J3219">
        <v>424460</v>
      </c>
      <c r="K3219">
        <v>3026259</v>
      </c>
      <c r="M3219">
        <v>20282.88</v>
      </c>
      <c r="N3219" t="s">
        <v>18</v>
      </c>
    </row>
    <row r="3220" spans="1:14" x14ac:dyDescent="0.3">
      <c r="A3220" t="s">
        <v>217</v>
      </c>
      <c r="B3220">
        <v>7</v>
      </c>
      <c r="C3220" t="s">
        <v>15</v>
      </c>
      <c r="D3220">
        <v>18808</v>
      </c>
      <c r="E3220" t="s">
        <v>40</v>
      </c>
      <c r="F3220">
        <v>13</v>
      </c>
      <c r="G3220" t="s">
        <v>24</v>
      </c>
      <c r="H3220">
        <v>15225.186</v>
      </c>
      <c r="I3220">
        <v>0</v>
      </c>
      <c r="J3220">
        <v>3343070</v>
      </c>
      <c r="K3220">
        <v>11415063</v>
      </c>
      <c r="M3220">
        <v>13255.92</v>
      </c>
      <c r="N3220" t="s">
        <v>39</v>
      </c>
    </row>
    <row r="3221" spans="1:14" x14ac:dyDescent="0.3">
      <c r="A3221" t="s">
        <v>217</v>
      </c>
      <c r="B3221">
        <v>7</v>
      </c>
      <c r="C3221" t="s">
        <v>15</v>
      </c>
      <c r="E3221" t="s">
        <v>35</v>
      </c>
      <c r="F3221">
        <v>9</v>
      </c>
      <c r="G3221" t="s">
        <v>27</v>
      </c>
      <c r="H3221">
        <v>1847.289</v>
      </c>
      <c r="I3221">
        <v>0</v>
      </c>
      <c r="J3221">
        <v>57330</v>
      </c>
      <c r="K3221">
        <v>439401</v>
      </c>
      <c r="M3221">
        <v>3937.56</v>
      </c>
      <c r="N3221" t="s">
        <v>18</v>
      </c>
    </row>
    <row r="3222" spans="1:14" x14ac:dyDescent="0.3">
      <c r="A3222" t="s">
        <v>217</v>
      </c>
      <c r="B3222">
        <v>7</v>
      </c>
      <c r="C3222" t="s">
        <v>41</v>
      </c>
      <c r="D3222">
        <v>71991</v>
      </c>
      <c r="E3222" t="s">
        <v>42</v>
      </c>
      <c r="F3222">
        <v>4</v>
      </c>
      <c r="G3222" t="s">
        <v>21</v>
      </c>
      <c r="H3222">
        <v>1954.287</v>
      </c>
      <c r="I3222">
        <v>0</v>
      </c>
      <c r="J3222">
        <v>305210</v>
      </c>
      <c r="K3222">
        <v>518679</v>
      </c>
      <c r="M3222">
        <v>522.12</v>
      </c>
      <c r="N3222" t="s">
        <v>18</v>
      </c>
    </row>
    <row r="3223" spans="1:14" x14ac:dyDescent="0.3">
      <c r="A3223" t="s">
        <v>217</v>
      </c>
      <c r="B3223">
        <v>7</v>
      </c>
      <c r="C3223" t="s">
        <v>61</v>
      </c>
      <c r="D3223">
        <v>16927</v>
      </c>
      <c r="E3223" t="s">
        <v>64</v>
      </c>
      <c r="F3223">
        <v>9</v>
      </c>
      <c r="G3223" t="s">
        <v>27</v>
      </c>
      <c r="H3223">
        <v>1334.328</v>
      </c>
      <c r="I3223">
        <v>0</v>
      </c>
      <c r="J3223">
        <v>73130</v>
      </c>
      <c r="K3223">
        <v>457116</v>
      </c>
      <c r="M3223">
        <v>4603.32</v>
      </c>
      <c r="N3223" t="s">
        <v>18</v>
      </c>
    </row>
    <row r="3224" spans="1:14" x14ac:dyDescent="0.3">
      <c r="A3224" t="s">
        <v>217</v>
      </c>
      <c r="B3224">
        <v>7</v>
      </c>
      <c r="C3224" t="s">
        <v>68</v>
      </c>
      <c r="D3224">
        <v>77348</v>
      </c>
      <c r="E3224" t="s">
        <v>73</v>
      </c>
      <c r="F3224">
        <v>11</v>
      </c>
      <c r="G3224" t="s">
        <v>32</v>
      </c>
      <c r="H3224">
        <v>6227.9129999999996</v>
      </c>
      <c r="I3224">
        <v>0</v>
      </c>
      <c r="J3224">
        <v>712550</v>
      </c>
      <c r="K3224">
        <v>2397717</v>
      </c>
      <c r="M3224">
        <v>0</v>
      </c>
      <c r="N3224" t="s">
        <v>39</v>
      </c>
    </row>
    <row r="3225" spans="1:14" x14ac:dyDescent="0.3">
      <c r="A3225" t="s">
        <v>217</v>
      </c>
      <c r="B3225">
        <v>7</v>
      </c>
      <c r="C3225" t="s">
        <v>75</v>
      </c>
      <c r="D3225">
        <v>12227</v>
      </c>
      <c r="E3225" t="s">
        <v>77</v>
      </c>
      <c r="F3225">
        <v>7</v>
      </c>
      <c r="G3225" t="s">
        <v>25</v>
      </c>
      <c r="H3225">
        <v>7184.6009999999997</v>
      </c>
      <c r="I3225">
        <v>0</v>
      </c>
      <c r="J3225">
        <v>287115</v>
      </c>
      <c r="K3225">
        <v>2218779</v>
      </c>
      <c r="M3225">
        <v>6570.96</v>
      </c>
      <c r="N3225" t="s">
        <v>18</v>
      </c>
    </row>
    <row r="3226" spans="1:14" x14ac:dyDescent="0.3">
      <c r="A3226" t="s">
        <v>217</v>
      </c>
      <c r="B3226">
        <v>7</v>
      </c>
      <c r="C3226" t="s">
        <v>75</v>
      </c>
      <c r="D3226">
        <v>12227</v>
      </c>
      <c r="E3226" t="s">
        <v>77</v>
      </c>
      <c r="F3226">
        <v>9</v>
      </c>
      <c r="G3226" t="s">
        <v>27</v>
      </c>
      <c r="H3226">
        <v>2105.3429999999998</v>
      </c>
      <c r="I3226">
        <v>0</v>
      </c>
      <c r="J3226">
        <v>64305</v>
      </c>
      <c r="K3226">
        <v>485262</v>
      </c>
      <c r="M3226">
        <v>2635.68</v>
      </c>
      <c r="N3226" t="s">
        <v>18</v>
      </c>
    </row>
    <row r="3227" spans="1:14" x14ac:dyDescent="0.3">
      <c r="A3227" t="s">
        <v>218</v>
      </c>
      <c r="B3227">
        <v>7</v>
      </c>
      <c r="C3227" t="s">
        <v>68</v>
      </c>
      <c r="D3227">
        <v>78450</v>
      </c>
      <c r="E3227" t="s">
        <v>69</v>
      </c>
      <c r="F3227">
        <v>1</v>
      </c>
      <c r="G3227" t="s">
        <v>17</v>
      </c>
      <c r="H3227">
        <v>3389.319</v>
      </c>
      <c r="I3227">
        <v>0</v>
      </c>
      <c r="J3227">
        <v>526880</v>
      </c>
      <c r="K3227">
        <v>2429208</v>
      </c>
      <c r="M3227">
        <v>1026</v>
      </c>
      <c r="N3227" t="s">
        <v>39</v>
      </c>
    </row>
    <row r="3228" spans="1:14" x14ac:dyDescent="0.3">
      <c r="A3228" t="s">
        <v>217</v>
      </c>
      <c r="B3228">
        <v>7</v>
      </c>
      <c r="C3228" t="s">
        <v>61</v>
      </c>
      <c r="D3228">
        <v>96493</v>
      </c>
      <c r="E3228" t="s">
        <v>66</v>
      </c>
      <c r="F3228">
        <v>18</v>
      </c>
      <c r="G3228" t="s">
        <v>156</v>
      </c>
      <c r="H3228">
        <v>67383.563999999998</v>
      </c>
      <c r="I3228">
        <v>0</v>
      </c>
      <c r="J3228">
        <v>6728190</v>
      </c>
      <c r="K3228">
        <v>22827087</v>
      </c>
      <c r="M3228">
        <v>37435.32</v>
      </c>
      <c r="N3228" t="s">
        <v>18</v>
      </c>
    </row>
    <row r="3229" spans="1:14" x14ac:dyDescent="0.3">
      <c r="A3229" t="s">
        <v>220</v>
      </c>
      <c r="B3229">
        <v>7</v>
      </c>
      <c r="C3229" t="s">
        <v>46</v>
      </c>
      <c r="D3229">
        <v>95434</v>
      </c>
      <c r="E3229" t="s">
        <v>48</v>
      </c>
      <c r="F3229">
        <v>5</v>
      </c>
      <c r="G3229" t="s">
        <v>22</v>
      </c>
      <c r="H3229">
        <v>1689.9390000000001</v>
      </c>
      <c r="I3229">
        <v>0</v>
      </c>
      <c r="J3229">
        <v>229070</v>
      </c>
      <c r="K3229">
        <v>483447</v>
      </c>
      <c r="M3229">
        <v>907.44</v>
      </c>
      <c r="N3229" t="s">
        <v>39</v>
      </c>
    </row>
    <row r="3230" spans="1:14" x14ac:dyDescent="0.3">
      <c r="A3230" t="s">
        <v>217</v>
      </c>
      <c r="B3230">
        <v>7</v>
      </c>
      <c r="C3230" t="s">
        <v>15</v>
      </c>
      <c r="D3230">
        <v>18808</v>
      </c>
      <c r="E3230" t="s">
        <v>40</v>
      </c>
      <c r="F3230">
        <v>5</v>
      </c>
      <c r="G3230" t="s">
        <v>22</v>
      </c>
      <c r="H3230">
        <v>1847.289</v>
      </c>
      <c r="I3230">
        <v>0</v>
      </c>
      <c r="J3230">
        <v>162910</v>
      </c>
      <c r="K3230">
        <v>374961</v>
      </c>
      <c r="M3230">
        <v>914.28</v>
      </c>
      <c r="N3230" t="s">
        <v>39</v>
      </c>
    </row>
    <row r="3231" spans="1:14" x14ac:dyDescent="0.3">
      <c r="A3231" t="s">
        <v>217</v>
      </c>
      <c r="B3231">
        <v>7</v>
      </c>
      <c r="C3231" t="s">
        <v>41</v>
      </c>
      <c r="D3231">
        <v>86208</v>
      </c>
      <c r="E3231" t="s">
        <v>43</v>
      </c>
      <c r="F3231">
        <v>18</v>
      </c>
      <c r="G3231" t="s">
        <v>34</v>
      </c>
      <c r="H3231">
        <v>27989.418000000001</v>
      </c>
      <c r="I3231">
        <v>96</v>
      </c>
      <c r="J3231">
        <v>2563540</v>
      </c>
      <c r="K3231">
        <v>9625611</v>
      </c>
      <c r="M3231">
        <v>28315.32</v>
      </c>
      <c r="N3231" t="s">
        <v>39</v>
      </c>
    </row>
    <row r="3232" spans="1:14" x14ac:dyDescent="0.3">
      <c r="A3232" t="s">
        <v>217</v>
      </c>
      <c r="B3232">
        <v>7</v>
      </c>
      <c r="C3232" t="s">
        <v>41</v>
      </c>
      <c r="D3232">
        <v>71991</v>
      </c>
      <c r="E3232" t="s">
        <v>42</v>
      </c>
      <c r="F3232">
        <v>3</v>
      </c>
      <c r="G3232" t="s">
        <v>20</v>
      </c>
      <c r="H3232">
        <v>47.204999999999998</v>
      </c>
      <c r="I3232">
        <v>0</v>
      </c>
      <c r="J3232">
        <v>366790</v>
      </c>
      <c r="K3232">
        <v>628749</v>
      </c>
      <c r="M3232">
        <v>829.92</v>
      </c>
      <c r="N3232" t="s">
        <v>18</v>
      </c>
    </row>
    <row r="3233" spans="1:14" x14ac:dyDescent="0.3">
      <c r="A3233" t="s">
        <v>217</v>
      </c>
      <c r="B3233">
        <v>7</v>
      </c>
      <c r="C3233" t="s">
        <v>51</v>
      </c>
      <c r="D3233">
        <v>45583</v>
      </c>
      <c r="E3233" t="s">
        <v>54</v>
      </c>
      <c r="F3233">
        <v>5</v>
      </c>
      <c r="G3233" t="s">
        <v>22</v>
      </c>
      <c r="H3233">
        <v>2224.9290000000001</v>
      </c>
      <c r="I3233">
        <v>0</v>
      </c>
      <c r="J3233">
        <v>163510</v>
      </c>
      <c r="K3233">
        <v>362676</v>
      </c>
      <c r="M3233">
        <v>1165.08</v>
      </c>
      <c r="N3233" t="s">
        <v>18</v>
      </c>
    </row>
    <row r="3234" spans="1:14" x14ac:dyDescent="0.3">
      <c r="A3234" t="s">
        <v>217</v>
      </c>
      <c r="B3234">
        <v>7</v>
      </c>
      <c r="C3234" t="s">
        <v>56</v>
      </c>
      <c r="D3234">
        <v>19000</v>
      </c>
      <c r="E3234" t="s">
        <v>60</v>
      </c>
      <c r="F3234">
        <v>15</v>
      </c>
      <c r="G3234" t="s">
        <v>29</v>
      </c>
      <c r="H3234">
        <v>4591.473</v>
      </c>
      <c r="I3234">
        <v>0</v>
      </c>
      <c r="J3234">
        <v>105</v>
      </c>
      <c r="K3234">
        <v>0</v>
      </c>
      <c r="M3234">
        <v>0</v>
      </c>
      <c r="N3234" t="s">
        <v>18</v>
      </c>
    </row>
    <row r="3235" spans="1:14" x14ac:dyDescent="0.3">
      <c r="A3235" t="s">
        <v>217</v>
      </c>
      <c r="B3235">
        <v>7</v>
      </c>
      <c r="C3235" t="s">
        <v>61</v>
      </c>
      <c r="D3235">
        <v>88750</v>
      </c>
      <c r="E3235" t="s">
        <v>67</v>
      </c>
      <c r="F3235">
        <v>16</v>
      </c>
      <c r="G3235" t="s">
        <v>31</v>
      </c>
      <c r="H3235">
        <v>4154.04</v>
      </c>
      <c r="I3235">
        <v>0</v>
      </c>
      <c r="J3235">
        <v>130</v>
      </c>
      <c r="K3235">
        <v>0</v>
      </c>
      <c r="M3235">
        <v>0</v>
      </c>
      <c r="N3235" t="s">
        <v>18</v>
      </c>
    </row>
    <row r="3236" spans="1:14" x14ac:dyDescent="0.3">
      <c r="A3236" t="s">
        <v>217</v>
      </c>
      <c r="B3236">
        <v>7</v>
      </c>
      <c r="C3236" t="s">
        <v>56</v>
      </c>
      <c r="D3236">
        <v>32949</v>
      </c>
      <c r="E3236" t="s">
        <v>250</v>
      </c>
      <c r="F3236">
        <v>9</v>
      </c>
      <c r="G3236" t="s">
        <v>148</v>
      </c>
      <c r="H3236">
        <v>1013.3339999999999</v>
      </c>
      <c r="I3236">
        <v>0</v>
      </c>
      <c r="J3236">
        <v>40590</v>
      </c>
      <c r="K3236">
        <v>29106</v>
      </c>
      <c r="M3236">
        <v>4197.4799999999996</v>
      </c>
      <c r="N3236" t="s">
        <v>18</v>
      </c>
    </row>
    <row r="3237" spans="1:14" x14ac:dyDescent="0.3">
      <c r="A3237" t="s">
        <v>218</v>
      </c>
      <c r="B3237">
        <v>7</v>
      </c>
      <c r="C3237" t="s">
        <v>15</v>
      </c>
      <c r="D3237">
        <v>88253</v>
      </c>
      <c r="E3237" t="s">
        <v>16</v>
      </c>
      <c r="F3237">
        <v>6</v>
      </c>
      <c r="G3237" t="s">
        <v>23</v>
      </c>
      <c r="H3237">
        <v>9497.6460000000006</v>
      </c>
      <c r="I3237">
        <v>0</v>
      </c>
      <c r="J3237">
        <v>1912775</v>
      </c>
      <c r="K3237">
        <v>5722248</v>
      </c>
      <c r="M3237">
        <v>12115.92</v>
      </c>
      <c r="N3237" t="s">
        <v>18</v>
      </c>
    </row>
    <row r="3238" spans="1:14" x14ac:dyDescent="0.3">
      <c r="A3238" t="s">
        <v>217</v>
      </c>
      <c r="B3238">
        <v>7</v>
      </c>
      <c r="C3238" t="s">
        <v>15</v>
      </c>
      <c r="D3238">
        <v>18808</v>
      </c>
      <c r="E3238" t="s">
        <v>40</v>
      </c>
      <c r="F3238">
        <v>8</v>
      </c>
      <c r="G3238" t="s">
        <v>26</v>
      </c>
      <c r="H3238">
        <v>761.57399999999996</v>
      </c>
      <c r="I3238">
        <v>0</v>
      </c>
      <c r="J3238">
        <v>58685</v>
      </c>
      <c r="K3238">
        <v>3648</v>
      </c>
      <c r="M3238">
        <v>5456.04</v>
      </c>
      <c r="N3238" t="s">
        <v>39</v>
      </c>
    </row>
    <row r="3239" spans="1:14" x14ac:dyDescent="0.3">
      <c r="A3239" t="s">
        <v>217</v>
      </c>
      <c r="B3239">
        <v>7</v>
      </c>
      <c r="C3239" t="s">
        <v>89</v>
      </c>
      <c r="D3239">
        <v>73762</v>
      </c>
      <c r="E3239" t="s">
        <v>251</v>
      </c>
      <c r="F3239">
        <v>3</v>
      </c>
      <c r="G3239" t="s">
        <v>109</v>
      </c>
      <c r="H3239">
        <v>47.204999999999998</v>
      </c>
      <c r="I3239">
        <v>0</v>
      </c>
      <c r="J3239">
        <v>1047855</v>
      </c>
      <c r="K3239">
        <v>2199348</v>
      </c>
      <c r="M3239">
        <v>1069.32</v>
      </c>
      <c r="N3239" t="s">
        <v>18</v>
      </c>
    </row>
    <row r="3240" spans="1:14" x14ac:dyDescent="0.3">
      <c r="A3240" t="s">
        <v>220</v>
      </c>
      <c r="B3240">
        <v>7</v>
      </c>
      <c r="C3240" t="s">
        <v>56</v>
      </c>
      <c r="D3240">
        <v>19000</v>
      </c>
      <c r="E3240" t="s">
        <v>60</v>
      </c>
      <c r="F3240">
        <v>12</v>
      </c>
      <c r="G3240" t="s">
        <v>30</v>
      </c>
      <c r="H3240">
        <v>7118.5140000000001</v>
      </c>
      <c r="I3240">
        <v>0</v>
      </c>
      <c r="J3240">
        <v>4794470</v>
      </c>
      <c r="M3240">
        <v>30310.32</v>
      </c>
      <c r="N3240" t="s">
        <v>18</v>
      </c>
    </row>
    <row r="3241" spans="1:14" x14ac:dyDescent="0.3">
      <c r="A3241" t="s">
        <v>217</v>
      </c>
      <c r="B3241">
        <v>7</v>
      </c>
      <c r="C3241" t="s">
        <v>56</v>
      </c>
      <c r="D3241">
        <v>96857</v>
      </c>
      <c r="E3241" t="s">
        <v>58</v>
      </c>
      <c r="F3241">
        <v>2</v>
      </c>
      <c r="G3241" t="s">
        <v>19</v>
      </c>
      <c r="H3241">
        <v>1866.171</v>
      </c>
      <c r="I3241">
        <v>0</v>
      </c>
      <c r="J3241">
        <v>105655</v>
      </c>
      <c r="K3241">
        <v>572400</v>
      </c>
      <c r="M3241">
        <v>549.48</v>
      </c>
      <c r="N3241" t="s">
        <v>18</v>
      </c>
    </row>
    <row r="3242" spans="1:14" x14ac:dyDescent="0.3">
      <c r="A3242" t="s">
        <v>217</v>
      </c>
      <c r="B3242">
        <v>7</v>
      </c>
      <c r="C3242" t="s">
        <v>82</v>
      </c>
      <c r="D3242">
        <v>85124</v>
      </c>
      <c r="E3242" t="s">
        <v>86</v>
      </c>
      <c r="F3242">
        <v>11</v>
      </c>
      <c r="G3242" t="s">
        <v>32</v>
      </c>
      <c r="H3242">
        <v>6322.3230000000003</v>
      </c>
      <c r="I3242">
        <v>0</v>
      </c>
      <c r="J3242">
        <v>694660</v>
      </c>
      <c r="K3242">
        <v>2576121</v>
      </c>
      <c r="M3242">
        <v>0</v>
      </c>
      <c r="N3242" t="s">
        <v>39</v>
      </c>
    </row>
    <row r="3243" spans="1:14" x14ac:dyDescent="0.3">
      <c r="A3243" t="s">
        <v>217</v>
      </c>
      <c r="B3243">
        <v>7</v>
      </c>
      <c r="C3243" t="s">
        <v>89</v>
      </c>
      <c r="D3243">
        <v>19340</v>
      </c>
      <c r="E3243" t="s">
        <v>90</v>
      </c>
      <c r="F3243">
        <v>16</v>
      </c>
      <c r="G3243" t="s">
        <v>31</v>
      </c>
      <c r="H3243">
        <v>2961.3270000000002</v>
      </c>
      <c r="I3243">
        <v>0</v>
      </c>
      <c r="J3243">
        <v>220</v>
      </c>
      <c r="K3243">
        <v>0</v>
      </c>
      <c r="M3243">
        <v>0</v>
      </c>
      <c r="N3243" t="s">
        <v>18</v>
      </c>
    </row>
    <row r="3244" spans="1:14" x14ac:dyDescent="0.3">
      <c r="A3244" t="s">
        <v>217</v>
      </c>
      <c r="B3244">
        <v>7</v>
      </c>
      <c r="C3244" t="s">
        <v>82</v>
      </c>
      <c r="D3244">
        <v>63354</v>
      </c>
      <c r="E3244" t="s">
        <v>154</v>
      </c>
      <c r="F3244">
        <v>9</v>
      </c>
      <c r="G3244" t="s">
        <v>113</v>
      </c>
      <c r="H3244">
        <v>2800.83</v>
      </c>
      <c r="I3244">
        <v>0</v>
      </c>
      <c r="J3244">
        <v>73545</v>
      </c>
      <c r="K3244">
        <v>536823</v>
      </c>
      <c r="M3244">
        <v>5202.96</v>
      </c>
      <c r="N3244" t="s">
        <v>18</v>
      </c>
    </row>
    <row r="3245" spans="1:14" x14ac:dyDescent="0.3">
      <c r="A3245" t="s">
        <v>217</v>
      </c>
      <c r="B3245">
        <v>7</v>
      </c>
      <c r="C3245" t="s">
        <v>82</v>
      </c>
      <c r="D3245">
        <v>79785</v>
      </c>
      <c r="E3245" t="s">
        <v>84</v>
      </c>
      <c r="F3245">
        <v>11</v>
      </c>
      <c r="G3245" t="s">
        <v>32</v>
      </c>
      <c r="H3245">
        <v>2593.1280000000002</v>
      </c>
      <c r="I3245">
        <v>0</v>
      </c>
      <c r="J3245">
        <v>227125</v>
      </c>
      <c r="K3245">
        <v>998286</v>
      </c>
      <c r="M3245">
        <v>0</v>
      </c>
      <c r="N3245" t="s">
        <v>18</v>
      </c>
    </row>
    <row r="3246" spans="1:14" x14ac:dyDescent="0.3">
      <c r="A3246" t="s">
        <v>217</v>
      </c>
      <c r="B3246">
        <v>7</v>
      </c>
      <c r="C3246" t="s">
        <v>41</v>
      </c>
      <c r="D3246">
        <v>19769</v>
      </c>
      <c r="E3246" t="s">
        <v>45</v>
      </c>
      <c r="F3246">
        <v>5</v>
      </c>
      <c r="G3246" t="s">
        <v>22</v>
      </c>
      <c r="H3246">
        <v>2432.6309999999999</v>
      </c>
      <c r="I3246">
        <v>0</v>
      </c>
      <c r="J3246">
        <v>244430</v>
      </c>
      <c r="K3246">
        <v>537285</v>
      </c>
      <c r="M3246">
        <v>1206.1199999999999</v>
      </c>
      <c r="N3246" t="s">
        <v>18</v>
      </c>
    </row>
    <row r="3247" spans="1:14" x14ac:dyDescent="0.3">
      <c r="A3247" t="s">
        <v>217</v>
      </c>
      <c r="B3247">
        <v>7</v>
      </c>
      <c r="C3247" t="s">
        <v>51</v>
      </c>
      <c r="D3247">
        <v>45583</v>
      </c>
      <c r="E3247" t="s">
        <v>54</v>
      </c>
      <c r="F3247">
        <v>3</v>
      </c>
      <c r="G3247" t="s">
        <v>20</v>
      </c>
      <c r="H3247">
        <v>47.204999999999998</v>
      </c>
      <c r="I3247">
        <v>0</v>
      </c>
      <c r="J3247">
        <v>513315</v>
      </c>
      <c r="K3247">
        <v>803424</v>
      </c>
      <c r="M3247">
        <v>1035.1199999999999</v>
      </c>
      <c r="N3247" t="s">
        <v>18</v>
      </c>
    </row>
    <row r="3248" spans="1:14" x14ac:dyDescent="0.3">
      <c r="A3248" t="s">
        <v>217</v>
      </c>
      <c r="B3248">
        <v>7</v>
      </c>
      <c r="C3248" t="s">
        <v>82</v>
      </c>
      <c r="D3248">
        <v>91973</v>
      </c>
      <c r="E3248" t="s">
        <v>88</v>
      </c>
      <c r="F3248">
        <v>18</v>
      </c>
      <c r="G3248" t="s">
        <v>34</v>
      </c>
      <c r="H3248">
        <v>33254.349000000002</v>
      </c>
      <c r="I3248">
        <v>332</v>
      </c>
      <c r="J3248">
        <v>3214815</v>
      </c>
      <c r="K3248">
        <v>10731024</v>
      </c>
      <c r="M3248">
        <v>23821.439999999999</v>
      </c>
      <c r="N3248" t="s">
        <v>39</v>
      </c>
    </row>
    <row r="3249" spans="1:14" x14ac:dyDescent="0.3">
      <c r="A3249" t="s">
        <v>217</v>
      </c>
      <c r="B3249">
        <v>7</v>
      </c>
      <c r="C3249" t="s">
        <v>15</v>
      </c>
      <c r="D3249">
        <v>73949</v>
      </c>
      <c r="E3249" t="s">
        <v>197</v>
      </c>
      <c r="F3249">
        <v>7</v>
      </c>
      <c r="G3249" t="s">
        <v>98</v>
      </c>
      <c r="H3249">
        <v>3996.69</v>
      </c>
      <c r="I3249">
        <v>0</v>
      </c>
      <c r="J3249">
        <v>228765</v>
      </c>
      <c r="K3249">
        <v>1651635</v>
      </c>
      <c r="M3249">
        <v>7045.2</v>
      </c>
      <c r="N3249" t="s">
        <v>39</v>
      </c>
    </row>
    <row r="3250" spans="1:14" x14ac:dyDescent="0.3">
      <c r="A3250" t="s">
        <v>217</v>
      </c>
      <c r="B3250">
        <v>7</v>
      </c>
      <c r="C3250" t="s">
        <v>51</v>
      </c>
      <c r="D3250">
        <v>38560</v>
      </c>
      <c r="E3250" t="s">
        <v>52</v>
      </c>
      <c r="F3250">
        <v>11</v>
      </c>
      <c r="G3250" t="s">
        <v>32</v>
      </c>
      <c r="H3250">
        <v>2036.1089999999999</v>
      </c>
      <c r="I3250">
        <v>0</v>
      </c>
      <c r="J3250">
        <v>251355</v>
      </c>
      <c r="K3250">
        <v>929574</v>
      </c>
      <c r="M3250">
        <v>0</v>
      </c>
      <c r="N3250" t="s">
        <v>18</v>
      </c>
    </row>
    <row r="3251" spans="1:14" x14ac:dyDescent="0.3">
      <c r="A3251" t="s">
        <v>217</v>
      </c>
      <c r="B3251">
        <v>7</v>
      </c>
      <c r="C3251" t="s">
        <v>61</v>
      </c>
      <c r="D3251">
        <v>16927</v>
      </c>
      <c r="E3251" t="s">
        <v>64</v>
      </c>
      <c r="F3251">
        <v>18</v>
      </c>
      <c r="G3251" t="s">
        <v>34</v>
      </c>
      <c r="H3251">
        <v>41892.864000000001</v>
      </c>
      <c r="I3251">
        <v>42</v>
      </c>
      <c r="J3251">
        <v>4656235</v>
      </c>
      <c r="K3251">
        <v>14127042</v>
      </c>
      <c r="M3251">
        <v>30732.12</v>
      </c>
      <c r="N3251" t="s">
        <v>18</v>
      </c>
    </row>
    <row r="3252" spans="1:14" x14ac:dyDescent="0.3">
      <c r="A3252" t="s">
        <v>217</v>
      </c>
      <c r="B3252">
        <v>7</v>
      </c>
      <c r="C3252" t="s">
        <v>75</v>
      </c>
      <c r="D3252">
        <v>86089</v>
      </c>
      <c r="E3252" t="s">
        <v>81</v>
      </c>
      <c r="F3252">
        <v>5</v>
      </c>
      <c r="G3252" t="s">
        <v>22</v>
      </c>
      <c r="H3252">
        <v>3744.93</v>
      </c>
      <c r="I3252">
        <v>0</v>
      </c>
      <c r="J3252">
        <v>277870</v>
      </c>
      <c r="K3252">
        <v>740475</v>
      </c>
      <c r="M3252">
        <v>1167.3599999999999</v>
      </c>
      <c r="N3252" t="s">
        <v>18</v>
      </c>
    </row>
    <row r="3253" spans="1:14" x14ac:dyDescent="0.3">
      <c r="A3253" t="s">
        <v>218</v>
      </c>
      <c r="B3253">
        <v>7</v>
      </c>
      <c r="C3253" t="s">
        <v>15</v>
      </c>
      <c r="D3253">
        <v>18808</v>
      </c>
      <c r="E3253" t="s">
        <v>40</v>
      </c>
      <c r="F3253">
        <v>3</v>
      </c>
      <c r="G3253" t="s">
        <v>20</v>
      </c>
      <c r="H3253">
        <v>47.204999999999998</v>
      </c>
      <c r="I3253">
        <v>0</v>
      </c>
      <c r="J3253">
        <v>521345</v>
      </c>
      <c r="K3253">
        <v>848226</v>
      </c>
      <c r="M3253">
        <v>1080.72</v>
      </c>
      <c r="N3253" t="s">
        <v>39</v>
      </c>
    </row>
    <row r="3254" spans="1:14" x14ac:dyDescent="0.3">
      <c r="A3254" t="s">
        <v>217</v>
      </c>
      <c r="B3254">
        <v>7</v>
      </c>
      <c r="C3254" t="s">
        <v>61</v>
      </c>
      <c r="D3254">
        <v>88994</v>
      </c>
      <c r="E3254" t="s">
        <v>62</v>
      </c>
      <c r="F3254">
        <v>17</v>
      </c>
      <c r="G3254" t="s">
        <v>33</v>
      </c>
      <c r="H3254">
        <v>1762.32</v>
      </c>
      <c r="I3254">
        <v>0</v>
      </c>
      <c r="J3254">
        <v>110</v>
      </c>
      <c r="K3254">
        <v>0</v>
      </c>
      <c r="M3254">
        <v>0</v>
      </c>
      <c r="N3254" t="s">
        <v>18</v>
      </c>
    </row>
    <row r="3255" spans="1:14" x14ac:dyDescent="0.3">
      <c r="A3255" t="s">
        <v>217</v>
      </c>
      <c r="B3255">
        <v>7</v>
      </c>
      <c r="C3255" t="s">
        <v>82</v>
      </c>
      <c r="D3255">
        <v>79785</v>
      </c>
      <c r="E3255" t="s">
        <v>84</v>
      </c>
      <c r="F3255">
        <v>16</v>
      </c>
      <c r="G3255" t="s">
        <v>31</v>
      </c>
      <c r="H3255">
        <v>3260.2919999999999</v>
      </c>
      <c r="I3255">
        <v>0</v>
      </c>
      <c r="J3255">
        <v>195</v>
      </c>
      <c r="K3255">
        <v>0</v>
      </c>
      <c r="M3255">
        <v>0</v>
      </c>
      <c r="N3255" t="s">
        <v>18</v>
      </c>
    </row>
    <row r="3256" spans="1:14" x14ac:dyDescent="0.3">
      <c r="A3256" t="s">
        <v>217</v>
      </c>
      <c r="B3256">
        <v>7</v>
      </c>
      <c r="C3256" t="s">
        <v>75</v>
      </c>
      <c r="D3256">
        <v>34378</v>
      </c>
      <c r="E3256" t="s">
        <v>79</v>
      </c>
      <c r="F3256">
        <v>5</v>
      </c>
      <c r="G3256" t="s">
        <v>22</v>
      </c>
      <c r="H3256">
        <v>4402.6530000000002</v>
      </c>
      <c r="I3256">
        <v>0</v>
      </c>
      <c r="J3256">
        <v>395820</v>
      </c>
      <c r="K3256">
        <v>898191</v>
      </c>
      <c r="M3256">
        <v>1233.48</v>
      </c>
      <c r="N3256" t="s">
        <v>18</v>
      </c>
    </row>
    <row r="3257" spans="1:14" x14ac:dyDescent="0.3">
      <c r="A3257" t="s">
        <v>217</v>
      </c>
      <c r="B3257">
        <v>7</v>
      </c>
      <c r="C3257" t="s">
        <v>46</v>
      </c>
      <c r="D3257">
        <v>95434</v>
      </c>
      <c r="E3257" t="s">
        <v>48</v>
      </c>
      <c r="F3257">
        <v>4</v>
      </c>
      <c r="G3257" t="s">
        <v>21</v>
      </c>
      <c r="H3257">
        <v>780.45600000000002</v>
      </c>
      <c r="I3257">
        <v>0</v>
      </c>
      <c r="J3257">
        <v>451845</v>
      </c>
      <c r="K3257">
        <v>86370</v>
      </c>
      <c r="M3257">
        <v>613.32000000000005</v>
      </c>
      <c r="N3257" t="s">
        <v>39</v>
      </c>
    </row>
    <row r="3258" spans="1:14" x14ac:dyDescent="0.3">
      <c r="A3258" t="s">
        <v>217</v>
      </c>
      <c r="B3258">
        <v>7</v>
      </c>
      <c r="C3258" t="s">
        <v>61</v>
      </c>
      <c r="D3258">
        <v>88750</v>
      </c>
      <c r="E3258" t="s">
        <v>67</v>
      </c>
      <c r="F3258">
        <v>1</v>
      </c>
      <c r="G3258" t="s">
        <v>17</v>
      </c>
      <c r="H3258">
        <v>4534.8270000000002</v>
      </c>
      <c r="I3258">
        <v>0</v>
      </c>
      <c r="J3258">
        <v>963435</v>
      </c>
      <c r="K3258">
        <v>3698778</v>
      </c>
      <c r="M3258">
        <v>1085.28</v>
      </c>
      <c r="N3258" t="s">
        <v>18</v>
      </c>
    </row>
    <row r="3259" spans="1:14" x14ac:dyDescent="0.3">
      <c r="A3259" t="s">
        <v>217</v>
      </c>
      <c r="B3259">
        <v>7</v>
      </c>
      <c r="C3259" t="s">
        <v>61</v>
      </c>
      <c r="D3259">
        <v>88994</v>
      </c>
      <c r="E3259" t="s">
        <v>62</v>
      </c>
      <c r="F3259">
        <v>14</v>
      </c>
      <c r="G3259" t="s">
        <v>28</v>
      </c>
      <c r="H3259">
        <v>7628.3280000000004</v>
      </c>
      <c r="I3259">
        <v>0</v>
      </c>
      <c r="J3259">
        <v>342695</v>
      </c>
      <c r="K3259">
        <v>2382147</v>
      </c>
      <c r="M3259">
        <v>19395.96</v>
      </c>
      <c r="N3259" t="s">
        <v>18</v>
      </c>
    </row>
    <row r="3260" spans="1:14" x14ac:dyDescent="0.3">
      <c r="A3260" t="s">
        <v>217</v>
      </c>
      <c r="B3260">
        <v>7</v>
      </c>
      <c r="C3260" t="s">
        <v>51</v>
      </c>
      <c r="D3260">
        <v>38560</v>
      </c>
      <c r="E3260" t="s">
        <v>52</v>
      </c>
      <c r="F3260">
        <v>4</v>
      </c>
      <c r="G3260" t="s">
        <v>21</v>
      </c>
      <c r="H3260">
        <v>1120.3320000000001</v>
      </c>
      <c r="I3260">
        <v>0</v>
      </c>
      <c r="J3260">
        <v>310445</v>
      </c>
      <c r="K3260">
        <v>55023</v>
      </c>
      <c r="M3260">
        <v>914.28</v>
      </c>
      <c r="N3260" t="s">
        <v>18</v>
      </c>
    </row>
    <row r="3261" spans="1:14" x14ac:dyDescent="0.3">
      <c r="A3261" t="s">
        <v>217</v>
      </c>
      <c r="B3261">
        <v>7</v>
      </c>
      <c r="C3261" t="s">
        <v>56</v>
      </c>
      <c r="D3261">
        <v>19000</v>
      </c>
      <c r="E3261" t="s">
        <v>60</v>
      </c>
      <c r="F3261">
        <v>7</v>
      </c>
      <c r="G3261" t="s">
        <v>25</v>
      </c>
      <c r="H3261">
        <v>4276.7730000000001</v>
      </c>
      <c r="I3261">
        <v>0</v>
      </c>
      <c r="J3261">
        <v>220445</v>
      </c>
      <c r="K3261">
        <v>1410507</v>
      </c>
      <c r="M3261">
        <v>5912.04</v>
      </c>
      <c r="N3261" t="s">
        <v>18</v>
      </c>
    </row>
    <row r="3262" spans="1:14" x14ac:dyDescent="0.3">
      <c r="A3262" t="s">
        <v>217</v>
      </c>
      <c r="B3262">
        <v>7</v>
      </c>
      <c r="C3262" t="s">
        <v>46</v>
      </c>
      <c r="D3262">
        <v>85321</v>
      </c>
      <c r="E3262" t="s">
        <v>50</v>
      </c>
      <c r="F3262">
        <v>12</v>
      </c>
      <c r="G3262" t="s">
        <v>150</v>
      </c>
      <c r="H3262">
        <v>6718.8450000000003</v>
      </c>
      <c r="I3262">
        <v>0</v>
      </c>
      <c r="J3262">
        <v>3265245</v>
      </c>
      <c r="K3262">
        <v>14423010</v>
      </c>
      <c r="M3262">
        <v>30139.32</v>
      </c>
      <c r="N3262" t="s">
        <v>18</v>
      </c>
    </row>
    <row r="3263" spans="1:14" x14ac:dyDescent="0.3">
      <c r="A3263" t="s">
        <v>217</v>
      </c>
      <c r="B3263">
        <v>7</v>
      </c>
      <c r="C3263" t="s">
        <v>93</v>
      </c>
      <c r="D3263">
        <v>29650</v>
      </c>
      <c r="E3263" t="s">
        <v>96</v>
      </c>
      <c r="F3263">
        <v>15</v>
      </c>
      <c r="G3263" t="s">
        <v>122</v>
      </c>
      <c r="H3263">
        <v>4641.8249999999998</v>
      </c>
      <c r="I3263">
        <v>0</v>
      </c>
      <c r="J3263">
        <v>245</v>
      </c>
      <c r="K3263">
        <v>0</v>
      </c>
      <c r="M3263">
        <v>0</v>
      </c>
      <c r="N3263" t="s">
        <v>18</v>
      </c>
    </row>
    <row r="3264" spans="1:14" x14ac:dyDescent="0.3">
      <c r="A3264" t="s">
        <v>217</v>
      </c>
      <c r="B3264">
        <v>7</v>
      </c>
      <c r="C3264" t="s">
        <v>68</v>
      </c>
      <c r="D3264">
        <v>78450</v>
      </c>
      <c r="E3264" t="s">
        <v>69</v>
      </c>
      <c r="F3264">
        <v>3</v>
      </c>
      <c r="G3264" t="s">
        <v>20</v>
      </c>
      <c r="H3264">
        <v>47.204999999999998</v>
      </c>
      <c r="I3264">
        <v>0</v>
      </c>
      <c r="J3264">
        <v>573880</v>
      </c>
      <c r="K3264">
        <v>1004313</v>
      </c>
      <c r="M3264">
        <v>964.44</v>
      </c>
      <c r="N3264" t="s">
        <v>39</v>
      </c>
    </row>
    <row r="3265" spans="1:14" x14ac:dyDescent="0.3">
      <c r="A3265" t="s">
        <v>217</v>
      </c>
      <c r="B3265">
        <v>7</v>
      </c>
      <c r="C3265" t="s">
        <v>51</v>
      </c>
      <c r="D3265">
        <v>45583</v>
      </c>
      <c r="E3265" t="s">
        <v>54</v>
      </c>
      <c r="F3265">
        <v>7</v>
      </c>
      <c r="G3265" t="s">
        <v>25</v>
      </c>
      <c r="H3265">
        <v>8191.6409999999996</v>
      </c>
      <c r="I3265">
        <v>0</v>
      </c>
      <c r="J3265">
        <v>171135</v>
      </c>
      <c r="K3265">
        <v>1242081</v>
      </c>
      <c r="M3265">
        <v>5905.2</v>
      </c>
      <c r="N3265" t="s">
        <v>18</v>
      </c>
    </row>
    <row r="3266" spans="1:14" x14ac:dyDescent="0.3">
      <c r="A3266" t="s">
        <v>217</v>
      </c>
      <c r="B3266">
        <v>7</v>
      </c>
      <c r="C3266" t="s">
        <v>82</v>
      </c>
      <c r="D3266">
        <v>98422</v>
      </c>
      <c r="E3266" t="s">
        <v>83</v>
      </c>
      <c r="F3266">
        <v>4</v>
      </c>
      <c r="G3266" t="s">
        <v>21</v>
      </c>
      <c r="H3266">
        <v>2234.37</v>
      </c>
      <c r="I3266">
        <v>0</v>
      </c>
      <c r="J3266">
        <v>392220</v>
      </c>
      <c r="K3266">
        <v>731472</v>
      </c>
      <c r="M3266">
        <v>706.8</v>
      </c>
      <c r="N3266" t="s">
        <v>39</v>
      </c>
    </row>
    <row r="3267" spans="1:14" x14ac:dyDescent="0.3">
      <c r="A3267" t="s">
        <v>217</v>
      </c>
      <c r="B3267">
        <v>7</v>
      </c>
      <c r="C3267" t="s">
        <v>15</v>
      </c>
      <c r="D3267">
        <v>38976</v>
      </c>
      <c r="E3267" t="s">
        <v>35</v>
      </c>
      <c r="F3267">
        <v>16</v>
      </c>
      <c r="G3267" t="s">
        <v>31</v>
      </c>
      <c r="H3267">
        <v>5098.1400000000003</v>
      </c>
      <c r="I3267">
        <v>0</v>
      </c>
      <c r="J3267">
        <v>5</v>
      </c>
      <c r="K3267">
        <v>0</v>
      </c>
      <c r="M3267">
        <v>0</v>
      </c>
      <c r="N3267" t="s">
        <v>18</v>
      </c>
    </row>
    <row r="3268" spans="1:14" x14ac:dyDescent="0.3">
      <c r="A3268" t="s">
        <v>217</v>
      </c>
      <c r="B3268">
        <v>7</v>
      </c>
      <c r="C3268" t="s">
        <v>56</v>
      </c>
      <c r="D3268">
        <v>96857</v>
      </c>
      <c r="E3268" t="s">
        <v>58</v>
      </c>
      <c r="F3268">
        <v>15</v>
      </c>
      <c r="G3268" t="s">
        <v>29</v>
      </c>
      <c r="H3268">
        <v>3383.0250000000001</v>
      </c>
      <c r="I3268">
        <v>0</v>
      </c>
      <c r="J3268">
        <v>95</v>
      </c>
      <c r="K3268">
        <v>0</v>
      </c>
      <c r="M3268">
        <v>0</v>
      </c>
      <c r="N3268" t="s">
        <v>18</v>
      </c>
    </row>
    <row r="3269" spans="1:14" x14ac:dyDescent="0.3">
      <c r="A3269" t="s">
        <v>217</v>
      </c>
      <c r="B3269">
        <v>7</v>
      </c>
      <c r="C3269" t="s">
        <v>89</v>
      </c>
      <c r="D3269">
        <v>76852</v>
      </c>
      <c r="E3269" t="s">
        <v>91</v>
      </c>
      <c r="F3269">
        <v>8</v>
      </c>
      <c r="G3269" t="s">
        <v>26</v>
      </c>
      <c r="H3269">
        <v>1765.4670000000001</v>
      </c>
      <c r="I3269">
        <v>0</v>
      </c>
      <c r="J3269">
        <v>84400</v>
      </c>
      <c r="K3269">
        <v>630291</v>
      </c>
      <c r="M3269">
        <v>5807.16</v>
      </c>
      <c r="N3269" t="s">
        <v>18</v>
      </c>
    </row>
    <row r="3270" spans="1:14" x14ac:dyDescent="0.3">
      <c r="A3270" t="s">
        <v>217</v>
      </c>
      <c r="B3270">
        <v>7</v>
      </c>
      <c r="C3270" t="s">
        <v>75</v>
      </c>
      <c r="D3270">
        <v>34378</v>
      </c>
      <c r="E3270" t="s">
        <v>79</v>
      </c>
      <c r="F3270">
        <v>11</v>
      </c>
      <c r="G3270" t="s">
        <v>32</v>
      </c>
      <c r="H3270">
        <v>0</v>
      </c>
      <c r="I3270">
        <v>0</v>
      </c>
      <c r="J3270">
        <v>0</v>
      </c>
      <c r="K3270">
        <v>0</v>
      </c>
      <c r="M3270">
        <v>0</v>
      </c>
      <c r="N3270" t="s">
        <v>18</v>
      </c>
    </row>
    <row r="3271" spans="1:14" x14ac:dyDescent="0.3">
      <c r="A3271" t="s">
        <v>217</v>
      </c>
      <c r="B3271">
        <v>7</v>
      </c>
      <c r="C3271" t="s">
        <v>75</v>
      </c>
      <c r="D3271">
        <v>42367</v>
      </c>
      <c r="E3271" t="s">
        <v>80</v>
      </c>
      <c r="F3271">
        <v>18</v>
      </c>
      <c r="G3271" t="s">
        <v>34</v>
      </c>
      <c r="H3271">
        <v>58502.73</v>
      </c>
      <c r="I3271">
        <v>0</v>
      </c>
      <c r="J3271">
        <v>4939625</v>
      </c>
      <c r="K3271">
        <v>17947176</v>
      </c>
      <c r="M3271">
        <v>35381.040000000001</v>
      </c>
      <c r="N3271" t="s">
        <v>18</v>
      </c>
    </row>
    <row r="3272" spans="1:14" x14ac:dyDescent="0.3">
      <c r="A3272" t="s">
        <v>217</v>
      </c>
      <c r="B3272">
        <v>7</v>
      </c>
      <c r="C3272" t="s">
        <v>75</v>
      </c>
      <c r="D3272">
        <v>42367</v>
      </c>
      <c r="E3272" t="s">
        <v>80</v>
      </c>
      <c r="F3272">
        <v>7</v>
      </c>
      <c r="G3272" t="s">
        <v>25</v>
      </c>
      <c r="H3272">
        <v>6130.3559999999998</v>
      </c>
      <c r="I3272">
        <v>0</v>
      </c>
      <c r="J3272">
        <v>262920</v>
      </c>
      <c r="K3272">
        <v>2007756</v>
      </c>
      <c r="M3272">
        <v>6796.68</v>
      </c>
      <c r="N3272" t="s">
        <v>18</v>
      </c>
    </row>
    <row r="3273" spans="1:14" x14ac:dyDescent="0.3">
      <c r="A3273" t="s">
        <v>217</v>
      </c>
      <c r="B3273">
        <v>7</v>
      </c>
      <c r="C3273" t="s">
        <v>56</v>
      </c>
      <c r="D3273">
        <v>87703</v>
      </c>
      <c r="E3273" t="s">
        <v>59</v>
      </c>
      <c r="F3273">
        <v>8</v>
      </c>
      <c r="G3273" t="s">
        <v>128</v>
      </c>
      <c r="H3273">
        <v>2108.4899999999998</v>
      </c>
      <c r="I3273">
        <v>0</v>
      </c>
      <c r="J3273">
        <v>71935</v>
      </c>
      <c r="K3273">
        <v>542817</v>
      </c>
      <c r="M3273">
        <v>4808.5200000000004</v>
      </c>
      <c r="N3273" t="s">
        <v>18</v>
      </c>
    </row>
    <row r="3274" spans="1:14" x14ac:dyDescent="0.3">
      <c r="A3274" t="s">
        <v>217</v>
      </c>
      <c r="B3274">
        <v>7</v>
      </c>
      <c r="C3274" t="s">
        <v>15</v>
      </c>
      <c r="D3274">
        <v>73949</v>
      </c>
      <c r="E3274" t="s">
        <v>38</v>
      </c>
      <c r="F3274">
        <v>9</v>
      </c>
      <c r="G3274" t="s">
        <v>27</v>
      </c>
      <c r="H3274">
        <v>1346.9159999999999</v>
      </c>
      <c r="I3274">
        <v>0</v>
      </c>
      <c r="J3274">
        <v>57745</v>
      </c>
      <c r="K3274">
        <v>451032</v>
      </c>
      <c r="M3274">
        <v>5522.16</v>
      </c>
      <c r="N3274" t="s">
        <v>39</v>
      </c>
    </row>
    <row r="3275" spans="1:14" x14ac:dyDescent="0.3">
      <c r="A3275" t="s">
        <v>217</v>
      </c>
      <c r="B3275">
        <v>7</v>
      </c>
      <c r="C3275" t="s">
        <v>46</v>
      </c>
      <c r="D3275">
        <v>85321</v>
      </c>
      <c r="E3275" t="s">
        <v>50</v>
      </c>
      <c r="F3275">
        <v>18</v>
      </c>
      <c r="G3275" t="s">
        <v>34</v>
      </c>
      <c r="H3275">
        <v>32832.650999999998</v>
      </c>
      <c r="I3275">
        <v>0</v>
      </c>
      <c r="J3275">
        <v>3265245</v>
      </c>
      <c r="K3275">
        <v>14181984</v>
      </c>
      <c r="M3275">
        <v>30139.32</v>
      </c>
      <c r="N3275" t="s">
        <v>18</v>
      </c>
    </row>
    <row r="3276" spans="1:14" x14ac:dyDescent="0.3">
      <c r="A3276" t="s">
        <v>217</v>
      </c>
      <c r="B3276">
        <v>7</v>
      </c>
      <c r="C3276" t="s">
        <v>61</v>
      </c>
      <c r="D3276">
        <v>88750</v>
      </c>
      <c r="E3276" t="s">
        <v>67</v>
      </c>
      <c r="F3276">
        <v>6</v>
      </c>
      <c r="G3276" t="s">
        <v>23</v>
      </c>
      <c r="H3276">
        <v>10926.384</v>
      </c>
      <c r="I3276">
        <v>0</v>
      </c>
      <c r="J3276">
        <v>2462060</v>
      </c>
      <c r="K3276">
        <v>7454286</v>
      </c>
      <c r="M3276">
        <v>10417.32</v>
      </c>
      <c r="N3276" t="s">
        <v>18</v>
      </c>
    </row>
    <row r="3277" spans="1:14" x14ac:dyDescent="0.3">
      <c r="A3277" t="s">
        <v>217</v>
      </c>
      <c r="B3277">
        <v>7</v>
      </c>
      <c r="C3277" t="s">
        <v>15</v>
      </c>
      <c r="D3277">
        <v>18808</v>
      </c>
      <c r="E3277" t="s">
        <v>40</v>
      </c>
      <c r="F3277">
        <v>17</v>
      </c>
      <c r="G3277" t="s">
        <v>33</v>
      </c>
      <c r="H3277">
        <v>1979.463</v>
      </c>
      <c r="I3277">
        <v>0</v>
      </c>
      <c r="J3277">
        <v>25</v>
      </c>
      <c r="K3277">
        <v>0</v>
      </c>
      <c r="M3277">
        <v>0</v>
      </c>
      <c r="N3277" t="s">
        <v>39</v>
      </c>
    </row>
    <row r="3278" spans="1:14" x14ac:dyDescent="0.3">
      <c r="A3278" t="s">
        <v>217</v>
      </c>
      <c r="B3278">
        <v>7</v>
      </c>
      <c r="C3278" t="s">
        <v>15</v>
      </c>
      <c r="D3278">
        <v>22117</v>
      </c>
      <c r="E3278" t="s">
        <v>37</v>
      </c>
      <c r="F3278">
        <v>4</v>
      </c>
      <c r="G3278" t="s">
        <v>21</v>
      </c>
      <c r="H3278">
        <v>1834.701</v>
      </c>
      <c r="I3278">
        <v>0</v>
      </c>
      <c r="J3278">
        <v>324920</v>
      </c>
      <c r="K3278">
        <v>599580</v>
      </c>
      <c r="M3278">
        <v>556.32000000000005</v>
      </c>
      <c r="N3278" t="s">
        <v>18</v>
      </c>
    </row>
    <row r="3279" spans="1:14" x14ac:dyDescent="0.3">
      <c r="A3279" t="s">
        <v>217</v>
      </c>
      <c r="B3279">
        <v>7</v>
      </c>
      <c r="C3279" t="s">
        <v>56</v>
      </c>
      <c r="D3279">
        <v>87703</v>
      </c>
      <c r="E3279" t="s">
        <v>59</v>
      </c>
      <c r="F3279">
        <v>11</v>
      </c>
      <c r="G3279" t="s">
        <v>32</v>
      </c>
      <c r="H3279">
        <v>8795.8649999999998</v>
      </c>
      <c r="I3279">
        <v>0</v>
      </c>
      <c r="J3279">
        <v>879985</v>
      </c>
      <c r="K3279">
        <v>2711799</v>
      </c>
      <c r="M3279">
        <v>0</v>
      </c>
      <c r="N3279" t="s">
        <v>18</v>
      </c>
    </row>
    <row r="3280" spans="1:14" x14ac:dyDescent="0.3">
      <c r="A3280" t="s">
        <v>217</v>
      </c>
      <c r="B3280">
        <v>7</v>
      </c>
      <c r="C3280" t="s">
        <v>68</v>
      </c>
      <c r="D3280">
        <v>77348</v>
      </c>
      <c r="E3280" t="s">
        <v>229</v>
      </c>
      <c r="F3280">
        <v>3</v>
      </c>
      <c r="G3280" t="s">
        <v>109</v>
      </c>
      <c r="H3280">
        <v>47.204999999999998</v>
      </c>
      <c r="I3280">
        <v>0</v>
      </c>
      <c r="J3280">
        <v>1026435</v>
      </c>
      <c r="K3280">
        <v>1774596</v>
      </c>
      <c r="M3280">
        <v>946.2</v>
      </c>
      <c r="N3280" t="s">
        <v>39</v>
      </c>
    </row>
    <row r="3281" spans="1:14" x14ac:dyDescent="0.3">
      <c r="A3281" t="s">
        <v>217</v>
      </c>
      <c r="B3281">
        <v>7</v>
      </c>
      <c r="C3281" t="s">
        <v>89</v>
      </c>
      <c r="D3281">
        <v>76852</v>
      </c>
      <c r="E3281" t="s">
        <v>91</v>
      </c>
      <c r="F3281">
        <v>7</v>
      </c>
      <c r="G3281" t="s">
        <v>25</v>
      </c>
      <c r="H3281">
        <v>7256.982</v>
      </c>
      <c r="I3281">
        <v>0</v>
      </c>
      <c r="J3281">
        <v>271670</v>
      </c>
      <c r="K3281">
        <v>1947831</v>
      </c>
      <c r="M3281">
        <v>8634.36</v>
      </c>
      <c r="N3281" t="s">
        <v>18</v>
      </c>
    </row>
    <row r="3282" spans="1:14" x14ac:dyDescent="0.3">
      <c r="A3282" t="s">
        <v>217</v>
      </c>
      <c r="B3282">
        <v>7</v>
      </c>
      <c r="C3282" t="s">
        <v>82</v>
      </c>
      <c r="D3282">
        <v>85124</v>
      </c>
      <c r="E3282" t="s">
        <v>252</v>
      </c>
      <c r="F3282">
        <v>8</v>
      </c>
      <c r="G3282" t="s">
        <v>131</v>
      </c>
      <c r="H3282">
        <v>2152.5479999999998</v>
      </c>
      <c r="I3282">
        <v>0</v>
      </c>
      <c r="J3282">
        <v>77915</v>
      </c>
      <c r="K3282">
        <v>700266</v>
      </c>
      <c r="M3282">
        <v>3540.84</v>
      </c>
      <c r="N3282" t="s">
        <v>39</v>
      </c>
    </row>
    <row r="3283" spans="1:14" x14ac:dyDescent="0.3">
      <c r="A3283" t="s">
        <v>217</v>
      </c>
      <c r="B3283">
        <v>7</v>
      </c>
      <c r="C3283" t="s">
        <v>93</v>
      </c>
      <c r="D3283">
        <v>29650</v>
      </c>
      <c r="E3283" t="s">
        <v>96</v>
      </c>
      <c r="F3283">
        <v>5</v>
      </c>
      <c r="G3283" t="s">
        <v>22</v>
      </c>
      <c r="H3283">
        <v>3568.6979999999999</v>
      </c>
      <c r="I3283">
        <v>0</v>
      </c>
      <c r="J3283">
        <v>254875</v>
      </c>
      <c r="K3283">
        <v>422889</v>
      </c>
      <c r="M3283">
        <v>1076.1600000000001</v>
      </c>
      <c r="N3283" t="s">
        <v>18</v>
      </c>
    </row>
    <row r="3284" spans="1:14" x14ac:dyDescent="0.3">
      <c r="A3284" t="s">
        <v>217</v>
      </c>
      <c r="B3284">
        <v>7</v>
      </c>
      <c r="C3284" t="s">
        <v>61</v>
      </c>
      <c r="D3284">
        <v>20166</v>
      </c>
      <c r="E3284" t="s">
        <v>63</v>
      </c>
      <c r="F3284">
        <v>3</v>
      </c>
      <c r="G3284" t="s">
        <v>109</v>
      </c>
      <c r="H3284">
        <v>47.204999999999998</v>
      </c>
      <c r="I3284">
        <v>0</v>
      </c>
      <c r="J3284">
        <v>601950</v>
      </c>
      <c r="K3284">
        <v>893940</v>
      </c>
      <c r="M3284">
        <v>1057.92</v>
      </c>
      <c r="N3284" t="s">
        <v>18</v>
      </c>
    </row>
    <row r="3285" spans="1:14" x14ac:dyDescent="0.3">
      <c r="A3285" t="s">
        <v>217</v>
      </c>
      <c r="B3285">
        <v>7</v>
      </c>
      <c r="C3285" t="s">
        <v>82</v>
      </c>
      <c r="D3285">
        <v>91973</v>
      </c>
      <c r="E3285" t="s">
        <v>88</v>
      </c>
      <c r="F3285">
        <v>12</v>
      </c>
      <c r="G3285" t="s">
        <v>30</v>
      </c>
      <c r="H3285">
        <v>4805.4690000000001</v>
      </c>
      <c r="I3285">
        <v>0</v>
      </c>
      <c r="J3285">
        <v>3214815</v>
      </c>
      <c r="K3285">
        <v>11326923</v>
      </c>
      <c r="M3285">
        <v>23821.439999999999</v>
      </c>
      <c r="N3285" t="s">
        <v>39</v>
      </c>
    </row>
    <row r="3286" spans="1:14" x14ac:dyDescent="0.3">
      <c r="A3286" t="s">
        <v>217</v>
      </c>
      <c r="B3286">
        <v>7</v>
      </c>
      <c r="C3286" t="s">
        <v>75</v>
      </c>
      <c r="D3286">
        <v>83160</v>
      </c>
      <c r="E3286" t="s">
        <v>76</v>
      </c>
      <c r="F3286">
        <v>9</v>
      </c>
      <c r="G3286" t="s">
        <v>27</v>
      </c>
      <c r="H3286">
        <v>1774.9079999999999</v>
      </c>
      <c r="I3286">
        <v>0</v>
      </c>
      <c r="J3286">
        <v>72090</v>
      </c>
      <c r="K3286">
        <v>551853</v>
      </c>
      <c r="M3286">
        <v>2314.1999999999998</v>
      </c>
      <c r="N3286" t="s">
        <v>18</v>
      </c>
    </row>
    <row r="3287" spans="1:14" x14ac:dyDescent="0.3">
      <c r="A3287" t="s">
        <v>217</v>
      </c>
      <c r="B3287">
        <v>7</v>
      </c>
      <c r="C3287" t="s">
        <v>82</v>
      </c>
      <c r="D3287">
        <v>63354</v>
      </c>
      <c r="E3287" t="s">
        <v>85</v>
      </c>
      <c r="F3287">
        <v>16</v>
      </c>
      <c r="G3287" t="s">
        <v>31</v>
      </c>
      <c r="H3287">
        <v>3902.28</v>
      </c>
      <c r="I3287">
        <v>0</v>
      </c>
      <c r="J3287">
        <v>200</v>
      </c>
      <c r="K3287">
        <v>0</v>
      </c>
      <c r="M3287">
        <v>0</v>
      </c>
      <c r="N3287" t="s">
        <v>18</v>
      </c>
    </row>
    <row r="3288" spans="1:14" x14ac:dyDescent="0.3">
      <c r="A3288" t="s">
        <v>217</v>
      </c>
      <c r="B3288">
        <v>7</v>
      </c>
      <c r="C3288" t="s">
        <v>61</v>
      </c>
      <c r="D3288">
        <v>20166</v>
      </c>
      <c r="E3288" t="s">
        <v>63</v>
      </c>
      <c r="F3288">
        <v>7</v>
      </c>
      <c r="G3288" t="s">
        <v>25</v>
      </c>
      <c r="H3288">
        <v>8295.4920000000002</v>
      </c>
      <c r="I3288">
        <v>0</v>
      </c>
      <c r="J3288">
        <v>203515</v>
      </c>
      <c r="K3288">
        <v>1615728</v>
      </c>
      <c r="M3288">
        <v>8449.68</v>
      </c>
      <c r="N3288" t="s">
        <v>18</v>
      </c>
    </row>
    <row r="3289" spans="1:14" x14ac:dyDescent="0.3">
      <c r="A3289" t="s">
        <v>220</v>
      </c>
      <c r="B3289">
        <v>7</v>
      </c>
      <c r="C3289" t="s">
        <v>82</v>
      </c>
      <c r="D3289">
        <v>91973</v>
      </c>
      <c r="E3289" t="s">
        <v>253</v>
      </c>
      <c r="F3289">
        <v>5</v>
      </c>
      <c r="G3289" t="s">
        <v>141</v>
      </c>
      <c r="H3289">
        <v>2788.2420000000002</v>
      </c>
      <c r="I3289">
        <v>0</v>
      </c>
      <c r="J3289">
        <v>191385</v>
      </c>
      <c r="K3289">
        <v>404856</v>
      </c>
      <c r="M3289">
        <v>1094.4000000000001</v>
      </c>
      <c r="N3289" t="s">
        <v>39</v>
      </c>
    </row>
    <row r="3290" spans="1:14" x14ac:dyDescent="0.3">
      <c r="A3290" t="s">
        <v>217</v>
      </c>
      <c r="B3290">
        <v>7</v>
      </c>
      <c r="C3290" t="s">
        <v>89</v>
      </c>
      <c r="D3290">
        <v>76852</v>
      </c>
      <c r="E3290" t="s">
        <v>91</v>
      </c>
      <c r="F3290">
        <v>17</v>
      </c>
      <c r="G3290" t="s">
        <v>33</v>
      </c>
      <c r="H3290">
        <v>31.47</v>
      </c>
      <c r="I3290">
        <v>0</v>
      </c>
      <c r="J3290">
        <v>225</v>
      </c>
      <c r="K3290">
        <v>0</v>
      </c>
      <c r="M3290">
        <v>0</v>
      </c>
      <c r="N3290" t="s">
        <v>18</v>
      </c>
    </row>
    <row r="3291" spans="1:14" x14ac:dyDescent="0.3">
      <c r="A3291" t="s">
        <v>217</v>
      </c>
      <c r="B3291">
        <v>7</v>
      </c>
      <c r="C3291" t="s">
        <v>82</v>
      </c>
      <c r="D3291">
        <v>73422</v>
      </c>
      <c r="E3291" t="s">
        <v>87</v>
      </c>
      <c r="F3291">
        <v>16</v>
      </c>
      <c r="G3291" t="s">
        <v>31</v>
      </c>
      <c r="H3291">
        <v>4418.3879999999999</v>
      </c>
      <c r="I3291">
        <v>0</v>
      </c>
      <c r="J3291">
        <v>210</v>
      </c>
      <c r="K3291">
        <v>0</v>
      </c>
      <c r="M3291">
        <v>0</v>
      </c>
      <c r="N3291" t="s">
        <v>18</v>
      </c>
    </row>
    <row r="3292" spans="1:14" x14ac:dyDescent="0.3">
      <c r="A3292" t="s">
        <v>217</v>
      </c>
      <c r="B3292">
        <v>7</v>
      </c>
      <c r="C3292" t="s">
        <v>41</v>
      </c>
      <c r="D3292">
        <v>19769</v>
      </c>
      <c r="E3292" t="s">
        <v>45</v>
      </c>
      <c r="F3292">
        <v>16</v>
      </c>
      <c r="G3292" t="s">
        <v>118</v>
      </c>
      <c r="H3292">
        <v>2882.652</v>
      </c>
      <c r="I3292">
        <v>0</v>
      </c>
      <c r="J3292">
        <v>45</v>
      </c>
      <c r="K3292">
        <v>0</v>
      </c>
      <c r="M3292">
        <v>0</v>
      </c>
      <c r="N3292" t="s">
        <v>18</v>
      </c>
    </row>
    <row r="3293" spans="1:14" x14ac:dyDescent="0.3">
      <c r="A3293" t="s">
        <v>217</v>
      </c>
      <c r="B3293">
        <v>7</v>
      </c>
      <c r="C3293" t="s">
        <v>56</v>
      </c>
      <c r="D3293">
        <v>32949</v>
      </c>
      <c r="E3293" t="s">
        <v>250</v>
      </c>
      <c r="F3293">
        <v>1</v>
      </c>
      <c r="G3293" t="s">
        <v>139</v>
      </c>
      <c r="H3293">
        <v>2039.2560000000001</v>
      </c>
      <c r="I3293">
        <v>0</v>
      </c>
      <c r="J3293">
        <v>508405</v>
      </c>
      <c r="K3293">
        <v>1512969</v>
      </c>
      <c r="M3293">
        <v>743.28</v>
      </c>
      <c r="N3293" t="s">
        <v>18</v>
      </c>
    </row>
    <row r="3294" spans="1:14" x14ac:dyDescent="0.3">
      <c r="A3294" t="s">
        <v>217</v>
      </c>
      <c r="B3294">
        <v>7</v>
      </c>
      <c r="C3294" t="s">
        <v>15</v>
      </c>
      <c r="D3294">
        <v>73949</v>
      </c>
      <c r="E3294" t="s">
        <v>38</v>
      </c>
      <c r="F3294">
        <v>14</v>
      </c>
      <c r="G3294" t="s">
        <v>28</v>
      </c>
      <c r="H3294">
        <v>6372.6750000000002</v>
      </c>
      <c r="I3294">
        <v>0</v>
      </c>
      <c r="J3294">
        <v>356950</v>
      </c>
      <c r="K3294">
        <v>2613804</v>
      </c>
      <c r="M3294">
        <v>18794.04</v>
      </c>
      <c r="N3294" t="s">
        <v>39</v>
      </c>
    </row>
    <row r="3295" spans="1:14" x14ac:dyDescent="0.3">
      <c r="A3295" t="s">
        <v>217</v>
      </c>
      <c r="B3295">
        <v>7</v>
      </c>
      <c r="C3295" t="s">
        <v>61</v>
      </c>
      <c r="E3295" t="s">
        <v>63</v>
      </c>
      <c r="F3295">
        <v>18</v>
      </c>
      <c r="G3295" t="s">
        <v>34</v>
      </c>
      <c r="H3295">
        <v>51044.34</v>
      </c>
      <c r="I3295">
        <v>0</v>
      </c>
      <c r="J3295">
        <v>4573580</v>
      </c>
      <c r="K3295">
        <v>19632630</v>
      </c>
      <c r="M3295">
        <v>39729</v>
      </c>
      <c r="N3295" t="s">
        <v>18</v>
      </c>
    </row>
    <row r="3296" spans="1:14" x14ac:dyDescent="0.3">
      <c r="A3296" t="s">
        <v>217</v>
      </c>
      <c r="B3296">
        <v>7</v>
      </c>
      <c r="C3296" t="s">
        <v>41</v>
      </c>
      <c r="D3296">
        <v>23623</v>
      </c>
      <c r="E3296" t="s">
        <v>44</v>
      </c>
      <c r="F3296">
        <v>15</v>
      </c>
      <c r="G3296" t="s">
        <v>122</v>
      </c>
      <c r="H3296">
        <v>3785.8409999999999</v>
      </c>
      <c r="I3296">
        <v>0</v>
      </c>
      <c r="J3296">
        <v>40</v>
      </c>
      <c r="K3296">
        <v>0</v>
      </c>
      <c r="M3296">
        <v>0</v>
      </c>
      <c r="N3296" t="s">
        <v>18</v>
      </c>
    </row>
    <row r="3297" spans="1:14" x14ac:dyDescent="0.3">
      <c r="A3297" t="s">
        <v>217</v>
      </c>
      <c r="B3297">
        <v>7</v>
      </c>
      <c r="C3297" t="s">
        <v>75</v>
      </c>
      <c r="D3297">
        <v>34378</v>
      </c>
      <c r="E3297" t="s">
        <v>79</v>
      </c>
      <c r="F3297">
        <v>13</v>
      </c>
      <c r="G3297" t="s">
        <v>24</v>
      </c>
      <c r="H3297">
        <v>34113.480000000003</v>
      </c>
      <c r="I3297">
        <v>0</v>
      </c>
      <c r="J3297">
        <v>5829385</v>
      </c>
      <c r="K3297">
        <v>17438910</v>
      </c>
      <c r="M3297">
        <v>14922.6</v>
      </c>
      <c r="N3297" t="s">
        <v>18</v>
      </c>
    </row>
    <row r="3298" spans="1:14" x14ac:dyDescent="0.3">
      <c r="A3298" t="s">
        <v>217</v>
      </c>
      <c r="B3298">
        <v>7</v>
      </c>
      <c r="C3298" t="s">
        <v>46</v>
      </c>
      <c r="D3298">
        <v>93033</v>
      </c>
      <c r="E3298" t="s">
        <v>49</v>
      </c>
      <c r="F3298">
        <v>8</v>
      </c>
      <c r="G3298" t="s">
        <v>26</v>
      </c>
      <c r="H3298">
        <v>1463.355</v>
      </c>
      <c r="I3298">
        <v>0</v>
      </c>
      <c r="J3298">
        <v>60020</v>
      </c>
      <c r="K3298">
        <v>479628</v>
      </c>
      <c r="M3298">
        <v>4097.16</v>
      </c>
      <c r="N3298" t="s">
        <v>18</v>
      </c>
    </row>
    <row r="3299" spans="1:14" x14ac:dyDescent="0.3">
      <c r="A3299" t="s">
        <v>220</v>
      </c>
      <c r="B3299">
        <v>7</v>
      </c>
      <c r="C3299" t="s">
        <v>93</v>
      </c>
      <c r="D3299">
        <v>81473</v>
      </c>
      <c r="E3299" t="s">
        <v>94</v>
      </c>
      <c r="F3299">
        <v>4</v>
      </c>
      <c r="G3299" t="s">
        <v>21</v>
      </c>
      <c r="H3299">
        <v>3593.8739999999998</v>
      </c>
      <c r="I3299">
        <v>0</v>
      </c>
      <c r="J3299">
        <v>1003770</v>
      </c>
      <c r="K3299">
        <v>1699065</v>
      </c>
      <c r="M3299">
        <v>1347.48</v>
      </c>
      <c r="N3299" t="s">
        <v>18</v>
      </c>
    </row>
    <row r="3300" spans="1:14" x14ac:dyDescent="0.3">
      <c r="A3300" t="s">
        <v>217</v>
      </c>
      <c r="B3300">
        <v>7</v>
      </c>
      <c r="C3300" t="s">
        <v>56</v>
      </c>
      <c r="D3300">
        <v>32949</v>
      </c>
      <c r="E3300" t="s">
        <v>57</v>
      </c>
      <c r="F3300">
        <v>18</v>
      </c>
      <c r="G3300" t="s">
        <v>34</v>
      </c>
      <c r="H3300">
        <v>31897.991999999998</v>
      </c>
      <c r="I3300">
        <v>0</v>
      </c>
      <c r="J3300">
        <v>2872590</v>
      </c>
      <c r="K3300">
        <v>10034319</v>
      </c>
      <c r="M3300">
        <v>28116.959999999999</v>
      </c>
      <c r="N3300" t="s">
        <v>18</v>
      </c>
    </row>
    <row r="3301" spans="1:14" x14ac:dyDescent="0.3">
      <c r="A3301" t="s">
        <v>217</v>
      </c>
      <c r="B3301">
        <v>7</v>
      </c>
      <c r="C3301" t="s">
        <v>89</v>
      </c>
      <c r="D3301">
        <v>73762</v>
      </c>
      <c r="E3301" t="s">
        <v>92</v>
      </c>
      <c r="F3301">
        <v>4</v>
      </c>
      <c r="G3301" t="s">
        <v>120</v>
      </c>
      <c r="H3301">
        <v>3549.8159999999998</v>
      </c>
      <c r="I3301">
        <v>0</v>
      </c>
      <c r="J3301">
        <v>748860</v>
      </c>
      <c r="K3301">
        <v>1611423</v>
      </c>
      <c r="M3301">
        <v>1085.28</v>
      </c>
      <c r="N3301" t="s">
        <v>18</v>
      </c>
    </row>
    <row r="3302" spans="1:14" x14ac:dyDescent="0.3">
      <c r="A3302" t="s">
        <v>217</v>
      </c>
      <c r="B3302">
        <v>7</v>
      </c>
      <c r="C3302" t="s">
        <v>15</v>
      </c>
      <c r="D3302">
        <v>38976</v>
      </c>
      <c r="E3302" t="s">
        <v>35</v>
      </c>
      <c r="F3302">
        <v>18</v>
      </c>
      <c r="G3302" t="s">
        <v>34</v>
      </c>
      <c r="H3302">
        <v>68802.861000000004</v>
      </c>
      <c r="I3302">
        <v>0</v>
      </c>
      <c r="J3302">
        <v>8154570</v>
      </c>
      <c r="K3302">
        <v>27738444</v>
      </c>
      <c r="M3302">
        <v>31831.08</v>
      </c>
      <c r="N3302" t="s">
        <v>18</v>
      </c>
    </row>
    <row r="3303" spans="1:14" x14ac:dyDescent="0.3">
      <c r="A3303" t="s">
        <v>217</v>
      </c>
      <c r="B3303">
        <v>7</v>
      </c>
      <c r="C3303" t="s">
        <v>82</v>
      </c>
      <c r="D3303">
        <v>79785</v>
      </c>
      <c r="E3303" t="s">
        <v>84</v>
      </c>
      <c r="F3303">
        <v>14</v>
      </c>
      <c r="G3303" t="s">
        <v>28</v>
      </c>
      <c r="H3303">
        <v>8972.0969999999998</v>
      </c>
      <c r="I3303">
        <v>0</v>
      </c>
      <c r="J3303">
        <v>286105</v>
      </c>
      <c r="K3303">
        <v>2376723</v>
      </c>
      <c r="M3303">
        <v>17948.16</v>
      </c>
      <c r="N3303" t="s">
        <v>18</v>
      </c>
    </row>
    <row r="3304" spans="1:14" x14ac:dyDescent="0.3">
      <c r="A3304" t="s">
        <v>217</v>
      </c>
      <c r="B3304">
        <v>7</v>
      </c>
      <c r="C3304" t="s">
        <v>75</v>
      </c>
      <c r="D3304">
        <v>12227</v>
      </c>
      <c r="E3304" t="s">
        <v>77</v>
      </c>
      <c r="F3304">
        <v>18</v>
      </c>
      <c r="G3304" t="s">
        <v>34</v>
      </c>
      <c r="H3304">
        <v>59062.896000000001</v>
      </c>
      <c r="I3304">
        <v>0</v>
      </c>
      <c r="J3304">
        <v>6236095</v>
      </c>
      <c r="K3304">
        <v>20791875</v>
      </c>
      <c r="M3304">
        <v>29886.240000000002</v>
      </c>
      <c r="N3304" t="s">
        <v>18</v>
      </c>
    </row>
    <row r="3305" spans="1:14" x14ac:dyDescent="0.3">
      <c r="A3305" t="s">
        <v>218</v>
      </c>
      <c r="B3305">
        <v>7</v>
      </c>
      <c r="C3305" t="s">
        <v>75</v>
      </c>
      <c r="D3305">
        <v>83160</v>
      </c>
      <c r="E3305" t="s">
        <v>76</v>
      </c>
      <c r="F3305">
        <v>12</v>
      </c>
      <c r="G3305" t="s">
        <v>30</v>
      </c>
      <c r="H3305">
        <v>7354.5389999999998</v>
      </c>
      <c r="I3305">
        <v>0</v>
      </c>
      <c r="J3305">
        <v>6883900</v>
      </c>
      <c r="K3305">
        <v>20798316</v>
      </c>
      <c r="M3305">
        <v>30073.200000000001</v>
      </c>
      <c r="N3305" t="s">
        <v>18</v>
      </c>
    </row>
    <row r="3306" spans="1:14" x14ac:dyDescent="0.3">
      <c r="A3306" t="s">
        <v>217</v>
      </c>
      <c r="B3306">
        <v>7</v>
      </c>
      <c r="C3306" t="s">
        <v>51</v>
      </c>
      <c r="D3306">
        <v>45583</v>
      </c>
      <c r="E3306" t="s">
        <v>54</v>
      </c>
      <c r="F3306">
        <v>17</v>
      </c>
      <c r="G3306" t="s">
        <v>33</v>
      </c>
      <c r="H3306">
        <v>31.47</v>
      </c>
      <c r="I3306">
        <v>0</v>
      </c>
      <c r="J3306">
        <v>80</v>
      </c>
      <c r="K3306">
        <v>0</v>
      </c>
      <c r="M3306">
        <v>0</v>
      </c>
      <c r="N3306" t="s">
        <v>18</v>
      </c>
    </row>
    <row r="3307" spans="1:14" x14ac:dyDescent="0.3">
      <c r="A3307" t="s">
        <v>217</v>
      </c>
      <c r="B3307">
        <v>7</v>
      </c>
      <c r="C3307" t="s">
        <v>89</v>
      </c>
      <c r="D3307">
        <v>19340</v>
      </c>
      <c r="E3307" t="s">
        <v>90</v>
      </c>
      <c r="F3307">
        <v>17</v>
      </c>
      <c r="G3307" t="s">
        <v>33</v>
      </c>
      <c r="H3307">
        <v>31.47</v>
      </c>
      <c r="I3307">
        <v>0</v>
      </c>
      <c r="J3307">
        <v>220</v>
      </c>
      <c r="K3307">
        <v>0</v>
      </c>
      <c r="M3307">
        <v>0</v>
      </c>
      <c r="N3307" t="s">
        <v>18</v>
      </c>
    </row>
    <row r="3308" spans="1:14" x14ac:dyDescent="0.3">
      <c r="A3308" t="s">
        <v>217</v>
      </c>
      <c r="B3308">
        <v>7</v>
      </c>
      <c r="C3308" t="s">
        <v>93</v>
      </c>
      <c r="D3308">
        <v>90992</v>
      </c>
      <c r="E3308" t="s">
        <v>95</v>
      </c>
      <c r="F3308">
        <v>15</v>
      </c>
      <c r="G3308" t="s">
        <v>122</v>
      </c>
      <c r="H3308">
        <v>3697.7249999999999</v>
      </c>
      <c r="I3308">
        <v>0</v>
      </c>
      <c r="J3308">
        <v>240</v>
      </c>
      <c r="K3308">
        <v>0</v>
      </c>
      <c r="M3308">
        <v>0</v>
      </c>
      <c r="N3308" t="s">
        <v>18</v>
      </c>
    </row>
    <row r="3309" spans="1:14" x14ac:dyDescent="0.3">
      <c r="A3309" t="s">
        <v>217</v>
      </c>
      <c r="B3309">
        <v>7</v>
      </c>
      <c r="C3309" t="s">
        <v>15</v>
      </c>
      <c r="D3309">
        <v>17647</v>
      </c>
      <c r="E3309" t="s">
        <v>36</v>
      </c>
      <c r="F3309">
        <v>16</v>
      </c>
      <c r="G3309" t="s">
        <v>31</v>
      </c>
      <c r="H3309">
        <v>3899.1329999999998</v>
      </c>
      <c r="I3309">
        <v>0</v>
      </c>
      <c r="J3309">
        <v>10</v>
      </c>
      <c r="K3309">
        <v>0</v>
      </c>
      <c r="M3309">
        <v>0</v>
      </c>
      <c r="N3309" t="s">
        <v>18</v>
      </c>
    </row>
    <row r="3310" spans="1:14" x14ac:dyDescent="0.3">
      <c r="A3310" t="s">
        <v>217</v>
      </c>
      <c r="B3310">
        <v>7</v>
      </c>
      <c r="C3310" t="s">
        <v>51</v>
      </c>
      <c r="D3310">
        <v>45583</v>
      </c>
      <c r="E3310" t="s">
        <v>54</v>
      </c>
      <c r="F3310">
        <v>6</v>
      </c>
      <c r="G3310" t="s">
        <v>23</v>
      </c>
      <c r="H3310">
        <v>7930.44</v>
      </c>
      <c r="I3310">
        <v>0</v>
      </c>
      <c r="J3310">
        <v>1466400</v>
      </c>
      <c r="K3310">
        <v>3915078</v>
      </c>
      <c r="M3310">
        <v>9010.56</v>
      </c>
      <c r="N3310" t="s">
        <v>18</v>
      </c>
    </row>
    <row r="3311" spans="1:14" x14ac:dyDescent="0.3">
      <c r="A3311" t="s">
        <v>217</v>
      </c>
      <c r="B3311">
        <v>7</v>
      </c>
      <c r="C3311" t="s">
        <v>68</v>
      </c>
      <c r="D3311">
        <v>94153</v>
      </c>
      <c r="E3311" t="s">
        <v>221</v>
      </c>
      <c r="F3311">
        <v>14</v>
      </c>
      <c r="G3311" t="s">
        <v>123</v>
      </c>
      <c r="H3311">
        <v>11467.668</v>
      </c>
      <c r="I3311">
        <v>0</v>
      </c>
      <c r="J3311">
        <v>463470</v>
      </c>
      <c r="K3311">
        <v>3976566</v>
      </c>
      <c r="M3311">
        <v>14842.8</v>
      </c>
      <c r="N3311" t="s">
        <v>39</v>
      </c>
    </row>
    <row r="3312" spans="1:14" x14ac:dyDescent="0.3">
      <c r="A3312" t="s">
        <v>217</v>
      </c>
      <c r="B3312">
        <v>7</v>
      </c>
      <c r="C3312" t="s">
        <v>75</v>
      </c>
      <c r="D3312">
        <v>94882</v>
      </c>
      <c r="E3312" t="s">
        <v>78</v>
      </c>
      <c r="F3312">
        <v>3</v>
      </c>
      <c r="G3312" t="s">
        <v>20</v>
      </c>
      <c r="H3312">
        <v>47.204999999999998</v>
      </c>
      <c r="I3312">
        <v>0</v>
      </c>
      <c r="J3312">
        <v>765385</v>
      </c>
      <c r="K3312">
        <v>1235082</v>
      </c>
      <c r="M3312">
        <v>966.72</v>
      </c>
      <c r="N3312" t="s">
        <v>39</v>
      </c>
    </row>
    <row r="3313" spans="1:14" x14ac:dyDescent="0.3">
      <c r="A3313" t="s">
        <v>217</v>
      </c>
      <c r="B3313">
        <v>7</v>
      </c>
      <c r="C3313" t="s">
        <v>82</v>
      </c>
      <c r="D3313">
        <v>85124</v>
      </c>
      <c r="E3313" t="s">
        <v>86</v>
      </c>
      <c r="F3313">
        <v>15</v>
      </c>
      <c r="G3313" t="s">
        <v>29</v>
      </c>
      <c r="H3313">
        <v>5567.0429999999997</v>
      </c>
      <c r="I3313">
        <v>0</v>
      </c>
      <c r="J3313">
        <v>205</v>
      </c>
      <c r="K3313">
        <v>0</v>
      </c>
      <c r="M3313">
        <v>0</v>
      </c>
      <c r="N3313" t="s">
        <v>39</v>
      </c>
    </row>
    <row r="3314" spans="1:14" x14ac:dyDescent="0.3">
      <c r="A3314" t="s">
        <v>217</v>
      </c>
      <c r="B3314">
        <v>7</v>
      </c>
      <c r="C3314" t="s">
        <v>46</v>
      </c>
      <c r="D3314">
        <v>93033</v>
      </c>
      <c r="E3314" t="s">
        <v>49</v>
      </c>
      <c r="F3314">
        <v>12</v>
      </c>
      <c r="G3314" t="s">
        <v>30</v>
      </c>
      <c r="H3314">
        <v>7156.2780000000002</v>
      </c>
      <c r="I3314">
        <v>0</v>
      </c>
      <c r="J3314">
        <v>3484800</v>
      </c>
      <c r="K3314">
        <v>16333857</v>
      </c>
      <c r="M3314">
        <v>35086.92</v>
      </c>
      <c r="N3314" t="s">
        <v>18</v>
      </c>
    </row>
    <row r="3315" spans="1:14" x14ac:dyDescent="0.3">
      <c r="A3315" t="s">
        <v>217</v>
      </c>
      <c r="B3315">
        <v>7</v>
      </c>
      <c r="C3315" t="s">
        <v>93</v>
      </c>
      <c r="D3315">
        <v>29650</v>
      </c>
      <c r="E3315" t="s">
        <v>96</v>
      </c>
      <c r="F3315">
        <v>4</v>
      </c>
      <c r="G3315" t="s">
        <v>21</v>
      </c>
      <c r="H3315">
        <v>1859.877</v>
      </c>
      <c r="I3315">
        <v>0</v>
      </c>
      <c r="J3315">
        <v>403195</v>
      </c>
      <c r="K3315">
        <v>641958</v>
      </c>
      <c r="M3315">
        <v>905.16</v>
      </c>
      <c r="N3315" t="s">
        <v>18</v>
      </c>
    </row>
    <row r="3316" spans="1:14" x14ac:dyDescent="0.3">
      <c r="A3316" t="s">
        <v>217</v>
      </c>
      <c r="B3316">
        <v>7</v>
      </c>
      <c r="C3316" t="s">
        <v>15</v>
      </c>
      <c r="D3316">
        <v>17647</v>
      </c>
      <c r="E3316" t="s">
        <v>36</v>
      </c>
      <c r="F3316">
        <v>9</v>
      </c>
      <c r="G3316" t="s">
        <v>27</v>
      </c>
      <c r="H3316">
        <v>2240.6640000000002</v>
      </c>
      <c r="I3316">
        <v>0</v>
      </c>
      <c r="J3316">
        <v>53180</v>
      </c>
      <c r="K3316">
        <v>386925</v>
      </c>
      <c r="M3316">
        <v>3597.84</v>
      </c>
      <c r="N3316" t="s">
        <v>18</v>
      </c>
    </row>
    <row r="3317" spans="1:14" x14ac:dyDescent="0.3">
      <c r="A3317" t="s">
        <v>218</v>
      </c>
      <c r="B3317">
        <v>7</v>
      </c>
      <c r="C3317" t="s">
        <v>68</v>
      </c>
      <c r="D3317">
        <v>78325</v>
      </c>
      <c r="E3317" t="s">
        <v>74</v>
      </c>
      <c r="F3317">
        <v>16</v>
      </c>
      <c r="G3317" t="s">
        <v>31</v>
      </c>
      <c r="H3317">
        <v>5626.8360000000002</v>
      </c>
      <c r="I3317">
        <v>0</v>
      </c>
      <c r="J3317">
        <v>155</v>
      </c>
      <c r="K3317">
        <v>0</v>
      </c>
      <c r="M3317">
        <v>0</v>
      </c>
      <c r="N3317" t="s">
        <v>18</v>
      </c>
    </row>
    <row r="3318" spans="1:14" x14ac:dyDescent="0.3">
      <c r="A3318" t="s">
        <v>217</v>
      </c>
      <c r="B3318">
        <v>7</v>
      </c>
      <c r="C3318" t="s">
        <v>15</v>
      </c>
      <c r="D3318">
        <v>18808</v>
      </c>
      <c r="E3318" t="s">
        <v>40</v>
      </c>
      <c r="F3318">
        <v>12</v>
      </c>
      <c r="G3318" t="s">
        <v>30</v>
      </c>
      <c r="H3318">
        <v>6429.3209999999999</v>
      </c>
      <c r="I3318">
        <v>0</v>
      </c>
      <c r="J3318">
        <v>3669965</v>
      </c>
      <c r="K3318">
        <v>14415402</v>
      </c>
      <c r="M3318">
        <v>33746.28</v>
      </c>
      <c r="N3318" t="s">
        <v>39</v>
      </c>
    </row>
    <row r="3319" spans="1:14" x14ac:dyDescent="0.3">
      <c r="A3319" t="s">
        <v>217</v>
      </c>
      <c r="B3319">
        <v>7</v>
      </c>
      <c r="C3319" t="s">
        <v>75</v>
      </c>
      <c r="D3319">
        <v>94882</v>
      </c>
      <c r="E3319" t="s">
        <v>78</v>
      </c>
      <c r="F3319">
        <v>2</v>
      </c>
      <c r="G3319" t="s">
        <v>19</v>
      </c>
      <c r="H3319">
        <v>2036.1089999999999</v>
      </c>
      <c r="I3319">
        <v>0</v>
      </c>
      <c r="J3319">
        <v>180670</v>
      </c>
      <c r="K3319">
        <v>1112472</v>
      </c>
      <c r="M3319">
        <v>658.92</v>
      </c>
      <c r="N3319" t="s">
        <v>39</v>
      </c>
    </row>
    <row r="3320" spans="1:14" x14ac:dyDescent="0.3">
      <c r="A3320" t="s">
        <v>217</v>
      </c>
      <c r="B3320">
        <v>7</v>
      </c>
      <c r="C3320" t="s">
        <v>56</v>
      </c>
      <c r="D3320">
        <v>96857</v>
      </c>
      <c r="E3320" t="s">
        <v>58</v>
      </c>
      <c r="F3320">
        <v>18</v>
      </c>
      <c r="G3320" t="s">
        <v>161</v>
      </c>
      <c r="H3320">
        <v>40454.684999999998</v>
      </c>
      <c r="I3320">
        <v>290</v>
      </c>
      <c r="J3320">
        <v>3353210</v>
      </c>
      <c r="K3320">
        <v>12104865</v>
      </c>
      <c r="M3320">
        <v>30335.4</v>
      </c>
      <c r="N3320" t="s">
        <v>18</v>
      </c>
    </row>
    <row r="3321" spans="1:14" x14ac:dyDescent="0.3">
      <c r="A3321" t="s">
        <v>217</v>
      </c>
      <c r="B3321">
        <v>7</v>
      </c>
      <c r="C3321" t="s">
        <v>82</v>
      </c>
      <c r="D3321">
        <v>98422</v>
      </c>
      <c r="E3321" t="s">
        <v>83</v>
      </c>
      <c r="F3321">
        <v>11</v>
      </c>
      <c r="G3321" t="s">
        <v>32</v>
      </c>
      <c r="H3321">
        <v>3688.2840000000001</v>
      </c>
      <c r="I3321">
        <v>0</v>
      </c>
      <c r="J3321">
        <v>452085</v>
      </c>
      <c r="K3321">
        <v>1525962</v>
      </c>
      <c r="M3321">
        <v>0</v>
      </c>
      <c r="N3321" t="s">
        <v>39</v>
      </c>
    </row>
    <row r="3322" spans="1:14" x14ac:dyDescent="0.3">
      <c r="A3322" t="s">
        <v>217</v>
      </c>
      <c r="B3322">
        <v>7</v>
      </c>
      <c r="C3322" t="s">
        <v>61</v>
      </c>
      <c r="D3322">
        <v>88750</v>
      </c>
      <c r="E3322" t="s">
        <v>67</v>
      </c>
      <c r="F3322">
        <v>3</v>
      </c>
      <c r="G3322" t="s">
        <v>20</v>
      </c>
      <c r="H3322">
        <v>47.204999999999998</v>
      </c>
      <c r="I3322">
        <v>0</v>
      </c>
      <c r="J3322">
        <v>1438575</v>
      </c>
      <c r="K3322">
        <v>2168697</v>
      </c>
      <c r="M3322">
        <v>1055.6400000000001</v>
      </c>
      <c r="N3322" t="s">
        <v>18</v>
      </c>
    </row>
    <row r="3323" spans="1:14" x14ac:dyDescent="0.3">
      <c r="A3323" t="s">
        <v>217</v>
      </c>
      <c r="B3323">
        <v>7</v>
      </c>
      <c r="C3323" t="s">
        <v>68</v>
      </c>
      <c r="D3323">
        <v>77348</v>
      </c>
      <c r="E3323" t="s">
        <v>73</v>
      </c>
      <c r="F3323">
        <v>17</v>
      </c>
      <c r="G3323" t="s">
        <v>33</v>
      </c>
      <c r="H3323">
        <v>4194.951</v>
      </c>
      <c r="I3323">
        <v>0</v>
      </c>
      <c r="J3323">
        <v>150</v>
      </c>
      <c r="K3323">
        <v>0</v>
      </c>
      <c r="M3323">
        <v>0</v>
      </c>
      <c r="N3323" t="s">
        <v>39</v>
      </c>
    </row>
    <row r="3324" spans="1:14" x14ac:dyDescent="0.3">
      <c r="A3324" t="s">
        <v>217</v>
      </c>
      <c r="B3324">
        <v>7</v>
      </c>
      <c r="C3324" t="s">
        <v>15</v>
      </c>
      <c r="D3324">
        <v>73949</v>
      </c>
      <c r="E3324" t="s">
        <v>38</v>
      </c>
      <c r="F3324">
        <v>18</v>
      </c>
      <c r="G3324" t="s">
        <v>34</v>
      </c>
      <c r="H3324">
        <v>46629.099000000002</v>
      </c>
      <c r="I3324">
        <v>0</v>
      </c>
      <c r="J3324">
        <v>4597650</v>
      </c>
      <c r="K3324">
        <v>19307208</v>
      </c>
      <c r="M3324">
        <v>34108.800000000003</v>
      </c>
      <c r="N3324" t="s">
        <v>39</v>
      </c>
    </row>
    <row r="3325" spans="1:14" x14ac:dyDescent="0.3">
      <c r="A3325" t="s">
        <v>217</v>
      </c>
      <c r="B3325">
        <v>7</v>
      </c>
      <c r="C3325" t="s">
        <v>46</v>
      </c>
      <c r="D3325">
        <v>15552</v>
      </c>
      <c r="E3325" t="s">
        <v>47</v>
      </c>
      <c r="F3325">
        <v>6</v>
      </c>
      <c r="G3325" t="s">
        <v>23</v>
      </c>
      <c r="H3325">
        <v>8814.7469999999994</v>
      </c>
      <c r="I3325">
        <v>0</v>
      </c>
      <c r="J3325">
        <v>1954110</v>
      </c>
      <c r="K3325">
        <v>11540583</v>
      </c>
      <c r="M3325">
        <v>10444.68</v>
      </c>
      <c r="N3325" t="s">
        <v>18</v>
      </c>
    </row>
    <row r="3326" spans="1:14" x14ac:dyDescent="0.3">
      <c r="A3326" t="s">
        <v>217</v>
      </c>
      <c r="B3326">
        <v>7</v>
      </c>
      <c r="C3326" t="s">
        <v>82</v>
      </c>
      <c r="D3326">
        <v>73422</v>
      </c>
      <c r="E3326" t="s">
        <v>87</v>
      </c>
      <c r="F3326">
        <v>6</v>
      </c>
      <c r="G3326" t="s">
        <v>23</v>
      </c>
      <c r="H3326">
        <v>13818.477000000001</v>
      </c>
      <c r="I3326">
        <v>0</v>
      </c>
      <c r="J3326">
        <v>2717135</v>
      </c>
      <c r="K3326">
        <v>9334257</v>
      </c>
      <c r="M3326">
        <v>12198</v>
      </c>
      <c r="N3326" t="s">
        <v>18</v>
      </c>
    </row>
    <row r="3327" spans="1:14" x14ac:dyDescent="0.3">
      <c r="A3327" t="s">
        <v>217</v>
      </c>
      <c r="B3327">
        <v>7</v>
      </c>
      <c r="C3327" t="s">
        <v>93</v>
      </c>
      <c r="D3327">
        <v>81473</v>
      </c>
      <c r="E3327" t="s">
        <v>94</v>
      </c>
      <c r="F3327">
        <v>18</v>
      </c>
      <c r="G3327" t="s">
        <v>156</v>
      </c>
      <c r="H3327">
        <v>81035.25</v>
      </c>
      <c r="I3327">
        <v>0</v>
      </c>
      <c r="J3327">
        <v>7891375</v>
      </c>
      <c r="K3327">
        <v>32140962</v>
      </c>
      <c r="M3327">
        <v>37449</v>
      </c>
      <c r="N3327" t="s">
        <v>18</v>
      </c>
    </row>
    <row r="3328" spans="1:14" x14ac:dyDescent="0.3">
      <c r="A3328" t="s">
        <v>217</v>
      </c>
      <c r="B3328">
        <v>7</v>
      </c>
      <c r="C3328" t="s">
        <v>82</v>
      </c>
      <c r="D3328">
        <v>98422</v>
      </c>
      <c r="E3328" t="s">
        <v>83</v>
      </c>
      <c r="F3328">
        <v>13</v>
      </c>
      <c r="G3328" t="s">
        <v>24</v>
      </c>
      <c r="H3328">
        <v>21100.634999999998</v>
      </c>
      <c r="I3328">
        <v>0</v>
      </c>
      <c r="J3328">
        <v>3335120</v>
      </c>
      <c r="K3328">
        <v>11249055</v>
      </c>
      <c r="M3328">
        <v>16552.8</v>
      </c>
      <c r="N3328" t="s">
        <v>39</v>
      </c>
    </row>
    <row r="3329" spans="1:14" x14ac:dyDescent="0.3">
      <c r="A3329" t="s">
        <v>217</v>
      </c>
      <c r="B3329">
        <v>7</v>
      </c>
      <c r="C3329" t="s">
        <v>15</v>
      </c>
      <c r="D3329">
        <v>22117</v>
      </c>
      <c r="E3329" t="s">
        <v>37</v>
      </c>
      <c r="F3329">
        <v>13</v>
      </c>
      <c r="G3329" t="s">
        <v>24</v>
      </c>
      <c r="H3329">
        <v>13601.334000000001</v>
      </c>
      <c r="I3329">
        <v>0</v>
      </c>
      <c r="J3329">
        <v>2568060</v>
      </c>
      <c r="K3329">
        <v>6575115</v>
      </c>
      <c r="M3329">
        <v>12606.12</v>
      </c>
      <c r="N3329" t="s">
        <v>18</v>
      </c>
    </row>
    <row r="3330" spans="1:14" x14ac:dyDescent="0.3">
      <c r="A3330" t="s">
        <v>217</v>
      </c>
      <c r="B3330">
        <v>7</v>
      </c>
      <c r="C3330" t="s">
        <v>68</v>
      </c>
      <c r="D3330">
        <v>94153</v>
      </c>
      <c r="E3330" t="s">
        <v>70</v>
      </c>
      <c r="F3330">
        <v>15</v>
      </c>
      <c r="G3330" t="s">
        <v>29</v>
      </c>
      <c r="H3330">
        <v>5337.3119999999999</v>
      </c>
      <c r="I3330">
        <v>0</v>
      </c>
      <c r="J3330">
        <v>140</v>
      </c>
      <c r="K3330">
        <v>0</v>
      </c>
      <c r="M3330">
        <v>0</v>
      </c>
      <c r="N3330" t="s">
        <v>39</v>
      </c>
    </row>
    <row r="3331" spans="1:14" x14ac:dyDescent="0.3">
      <c r="A3331" t="s">
        <v>217</v>
      </c>
      <c r="B3331">
        <v>7</v>
      </c>
      <c r="C3331" t="s">
        <v>75</v>
      </c>
      <c r="D3331">
        <v>12227</v>
      </c>
      <c r="E3331" t="s">
        <v>77</v>
      </c>
      <c r="F3331">
        <v>5</v>
      </c>
      <c r="G3331" t="s">
        <v>22</v>
      </c>
      <c r="H3331">
        <v>4871.5559999999996</v>
      </c>
      <c r="I3331">
        <v>0</v>
      </c>
      <c r="J3331">
        <v>354690</v>
      </c>
      <c r="K3331">
        <v>786756</v>
      </c>
      <c r="M3331">
        <v>1573.2</v>
      </c>
      <c r="N3331" t="s">
        <v>18</v>
      </c>
    </row>
    <row r="3332" spans="1:14" x14ac:dyDescent="0.3">
      <c r="A3332" t="s">
        <v>217</v>
      </c>
      <c r="B3332">
        <v>7</v>
      </c>
      <c r="C3332" t="s">
        <v>61</v>
      </c>
      <c r="D3332">
        <v>88994</v>
      </c>
      <c r="E3332" t="s">
        <v>62</v>
      </c>
      <c r="F3332">
        <v>12</v>
      </c>
      <c r="G3332" t="s">
        <v>30</v>
      </c>
      <c r="H3332">
        <v>6460.7910000000002</v>
      </c>
      <c r="I3332">
        <v>0</v>
      </c>
      <c r="J3332">
        <v>4573860</v>
      </c>
      <c r="K3332">
        <v>14895108</v>
      </c>
      <c r="M3332">
        <v>37175.4</v>
      </c>
      <c r="N3332" t="s">
        <v>18</v>
      </c>
    </row>
    <row r="3333" spans="1:14" x14ac:dyDescent="0.3">
      <c r="A3333" t="s">
        <v>218</v>
      </c>
      <c r="B3333">
        <v>7</v>
      </c>
      <c r="C3333" t="s">
        <v>46</v>
      </c>
      <c r="D3333">
        <v>85321</v>
      </c>
      <c r="E3333" t="s">
        <v>50</v>
      </c>
      <c r="F3333">
        <v>13</v>
      </c>
      <c r="G3333" t="s">
        <v>24</v>
      </c>
      <c r="H3333">
        <v>11615.576999999999</v>
      </c>
      <c r="I3333">
        <v>0</v>
      </c>
      <c r="J3333">
        <v>2988315</v>
      </c>
      <c r="K3333">
        <v>12333810</v>
      </c>
      <c r="M3333">
        <v>14692.32</v>
      </c>
      <c r="N3333" t="s">
        <v>18</v>
      </c>
    </row>
    <row r="3334" spans="1:14" x14ac:dyDescent="0.3">
      <c r="A3334" t="s">
        <v>217</v>
      </c>
      <c r="B3334">
        <v>7</v>
      </c>
      <c r="C3334" t="s">
        <v>89</v>
      </c>
      <c r="D3334">
        <v>76852</v>
      </c>
      <c r="E3334" t="s">
        <v>91</v>
      </c>
      <c r="F3334">
        <v>6</v>
      </c>
      <c r="G3334" t="s">
        <v>23</v>
      </c>
      <c r="H3334">
        <v>12452.679</v>
      </c>
      <c r="I3334">
        <v>0</v>
      </c>
      <c r="J3334">
        <v>2543015</v>
      </c>
      <c r="K3334">
        <v>10355256</v>
      </c>
      <c r="M3334">
        <v>11226.72</v>
      </c>
      <c r="N3334" t="s">
        <v>18</v>
      </c>
    </row>
    <row r="3335" spans="1:14" x14ac:dyDescent="0.3">
      <c r="A3335" t="s">
        <v>217</v>
      </c>
      <c r="B3335">
        <v>7</v>
      </c>
      <c r="C3335" t="s">
        <v>15</v>
      </c>
      <c r="D3335">
        <v>18808</v>
      </c>
      <c r="E3335" t="s">
        <v>40</v>
      </c>
      <c r="F3335">
        <v>14</v>
      </c>
      <c r="G3335" t="s">
        <v>28</v>
      </c>
      <c r="H3335">
        <v>8109.8190000000004</v>
      </c>
      <c r="I3335">
        <v>0</v>
      </c>
      <c r="J3335">
        <v>326895</v>
      </c>
      <c r="K3335">
        <v>2375592</v>
      </c>
      <c r="M3335">
        <v>20490.36</v>
      </c>
      <c r="N3335" t="s">
        <v>39</v>
      </c>
    </row>
    <row r="3336" spans="1:14" x14ac:dyDescent="0.3">
      <c r="A3336" t="s">
        <v>217</v>
      </c>
      <c r="B3336">
        <v>7</v>
      </c>
      <c r="C3336" t="s">
        <v>15</v>
      </c>
      <c r="D3336">
        <v>38976</v>
      </c>
      <c r="E3336" t="s">
        <v>35</v>
      </c>
      <c r="F3336">
        <v>17</v>
      </c>
      <c r="G3336" t="s">
        <v>33</v>
      </c>
      <c r="H3336">
        <v>2278.4279999999999</v>
      </c>
      <c r="I3336">
        <v>0</v>
      </c>
      <c r="J3336">
        <v>5</v>
      </c>
      <c r="K3336">
        <v>0</v>
      </c>
      <c r="M3336">
        <v>0</v>
      </c>
      <c r="N3336" t="s">
        <v>18</v>
      </c>
    </row>
    <row r="3337" spans="1:14" x14ac:dyDescent="0.3">
      <c r="A3337" t="s">
        <v>217</v>
      </c>
      <c r="B3337">
        <v>7</v>
      </c>
      <c r="C3337" t="s">
        <v>82</v>
      </c>
      <c r="D3337">
        <v>79785</v>
      </c>
      <c r="E3337" t="s">
        <v>84</v>
      </c>
      <c r="F3337">
        <v>3</v>
      </c>
      <c r="G3337" t="s">
        <v>20</v>
      </c>
      <c r="H3337">
        <v>47.204999999999998</v>
      </c>
      <c r="I3337">
        <v>0</v>
      </c>
      <c r="J3337">
        <v>531090</v>
      </c>
      <c r="K3337">
        <v>761334</v>
      </c>
      <c r="M3337">
        <v>1012.32</v>
      </c>
      <c r="N3337" t="s">
        <v>18</v>
      </c>
    </row>
    <row r="3338" spans="1:14" x14ac:dyDescent="0.3">
      <c r="A3338" t="s">
        <v>217</v>
      </c>
      <c r="B3338">
        <v>7</v>
      </c>
      <c r="C3338" t="s">
        <v>82</v>
      </c>
      <c r="D3338">
        <v>79785</v>
      </c>
      <c r="E3338" t="s">
        <v>84</v>
      </c>
      <c r="F3338">
        <v>13</v>
      </c>
      <c r="G3338" t="s">
        <v>107</v>
      </c>
      <c r="H3338">
        <v>18208.542000000001</v>
      </c>
      <c r="I3338">
        <v>0</v>
      </c>
      <c r="J3338">
        <v>3579235</v>
      </c>
      <c r="K3338">
        <v>14418957</v>
      </c>
      <c r="M3338">
        <v>18559.2</v>
      </c>
      <c r="N3338" t="s">
        <v>18</v>
      </c>
    </row>
    <row r="3339" spans="1:14" x14ac:dyDescent="0.3">
      <c r="A3339" t="s">
        <v>217</v>
      </c>
      <c r="B3339">
        <v>7</v>
      </c>
      <c r="C3339" t="s">
        <v>15</v>
      </c>
      <c r="D3339">
        <v>73949</v>
      </c>
      <c r="E3339" t="s">
        <v>38</v>
      </c>
      <c r="F3339">
        <v>11</v>
      </c>
      <c r="G3339" t="s">
        <v>32</v>
      </c>
      <c r="H3339">
        <v>3427.0830000000001</v>
      </c>
      <c r="I3339">
        <v>0</v>
      </c>
      <c r="J3339">
        <v>405400</v>
      </c>
      <c r="K3339">
        <v>1493532</v>
      </c>
      <c r="M3339">
        <v>0</v>
      </c>
      <c r="N3339" t="s">
        <v>39</v>
      </c>
    </row>
    <row r="3340" spans="1:14" x14ac:dyDescent="0.3">
      <c r="A3340" t="s">
        <v>217</v>
      </c>
      <c r="B3340">
        <v>7</v>
      </c>
      <c r="C3340" t="s">
        <v>82</v>
      </c>
      <c r="D3340">
        <v>85124</v>
      </c>
      <c r="E3340" t="s">
        <v>86</v>
      </c>
      <c r="F3340">
        <v>4</v>
      </c>
      <c r="G3340" t="s">
        <v>21</v>
      </c>
      <c r="H3340">
        <v>1340.6220000000001</v>
      </c>
      <c r="I3340">
        <v>0</v>
      </c>
      <c r="J3340">
        <v>585140</v>
      </c>
      <c r="K3340">
        <v>1134924</v>
      </c>
      <c r="M3340">
        <v>843.6</v>
      </c>
      <c r="N3340" t="s">
        <v>39</v>
      </c>
    </row>
    <row r="3341" spans="1:14" x14ac:dyDescent="0.3">
      <c r="A3341" t="s">
        <v>217</v>
      </c>
      <c r="B3341">
        <v>7</v>
      </c>
      <c r="C3341" t="s">
        <v>56</v>
      </c>
      <c r="D3341">
        <v>32949</v>
      </c>
      <c r="E3341" t="s">
        <v>57</v>
      </c>
      <c r="F3341">
        <v>2</v>
      </c>
      <c r="G3341" t="s">
        <v>19</v>
      </c>
      <c r="H3341">
        <v>1737.144</v>
      </c>
      <c r="I3341">
        <v>0</v>
      </c>
      <c r="J3341">
        <v>62535</v>
      </c>
      <c r="M3341">
        <v>394.44</v>
      </c>
      <c r="N3341" t="s">
        <v>18</v>
      </c>
    </row>
    <row r="3342" spans="1:14" x14ac:dyDescent="0.3">
      <c r="A3342" t="s">
        <v>217</v>
      </c>
      <c r="B3342">
        <v>7</v>
      </c>
      <c r="C3342" t="s">
        <v>46</v>
      </c>
      <c r="D3342">
        <v>85321</v>
      </c>
      <c r="E3342" t="s">
        <v>50</v>
      </c>
      <c r="F3342">
        <v>14</v>
      </c>
      <c r="G3342" t="s">
        <v>28</v>
      </c>
      <c r="H3342">
        <v>9123.1530000000002</v>
      </c>
      <c r="I3342">
        <v>0</v>
      </c>
      <c r="J3342">
        <v>276930</v>
      </c>
      <c r="K3342">
        <v>2198508</v>
      </c>
      <c r="M3342">
        <v>15447</v>
      </c>
      <c r="N3342" t="s">
        <v>18</v>
      </c>
    </row>
    <row r="3343" spans="1:14" x14ac:dyDescent="0.3">
      <c r="A3343" t="s">
        <v>217</v>
      </c>
      <c r="B3343">
        <v>7</v>
      </c>
      <c r="C3343" t="s">
        <v>82</v>
      </c>
      <c r="D3343">
        <v>85124</v>
      </c>
      <c r="E3343" t="s">
        <v>86</v>
      </c>
      <c r="F3343">
        <v>18</v>
      </c>
      <c r="G3343" t="s">
        <v>34</v>
      </c>
      <c r="H3343">
        <v>58697.843999999997</v>
      </c>
      <c r="I3343">
        <v>0</v>
      </c>
      <c r="J3343">
        <v>4730570</v>
      </c>
      <c r="K3343">
        <v>19010268</v>
      </c>
      <c r="M3343">
        <v>33060</v>
      </c>
      <c r="N3343" t="s">
        <v>39</v>
      </c>
    </row>
    <row r="3344" spans="1:14" x14ac:dyDescent="0.3">
      <c r="A3344" t="s">
        <v>217</v>
      </c>
      <c r="B3344">
        <v>7</v>
      </c>
      <c r="C3344" t="s">
        <v>51</v>
      </c>
      <c r="D3344">
        <v>38560</v>
      </c>
      <c r="E3344" t="s">
        <v>52</v>
      </c>
      <c r="F3344">
        <v>15</v>
      </c>
      <c r="G3344" t="s">
        <v>29</v>
      </c>
      <c r="H3344">
        <v>4223.2740000000003</v>
      </c>
      <c r="I3344">
        <v>0</v>
      </c>
      <c r="J3344">
        <v>70</v>
      </c>
      <c r="K3344">
        <v>0</v>
      </c>
      <c r="M3344">
        <v>0</v>
      </c>
      <c r="N3344" t="s">
        <v>18</v>
      </c>
    </row>
    <row r="3345" spans="1:14" x14ac:dyDescent="0.3">
      <c r="A3345" t="s">
        <v>217</v>
      </c>
      <c r="B3345">
        <v>7</v>
      </c>
      <c r="C3345" t="s">
        <v>75</v>
      </c>
      <c r="D3345">
        <v>94882</v>
      </c>
      <c r="E3345" t="s">
        <v>78</v>
      </c>
      <c r="F3345">
        <v>1</v>
      </c>
      <c r="G3345" t="s">
        <v>17</v>
      </c>
      <c r="H3345">
        <v>4138.3050000000003</v>
      </c>
      <c r="I3345">
        <v>0</v>
      </c>
      <c r="J3345">
        <v>921645</v>
      </c>
      <c r="K3345">
        <v>3274095</v>
      </c>
      <c r="M3345">
        <v>941.64</v>
      </c>
      <c r="N3345" t="s">
        <v>39</v>
      </c>
    </row>
    <row r="3346" spans="1:14" x14ac:dyDescent="0.3">
      <c r="A3346" t="s">
        <v>217</v>
      </c>
      <c r="B3346">
        <v>7</v>
      </c>
      <c r="C3346" t="s">
        <v>68</v>
      </c>
      <c r="D3346">
        <v>78450</v>
      </c>
      <c r="E3346" t="s">
        <v>69</v>
      </c>
      <c r="F3346">
        <v>15</v>
      </c>
      <c r="G3346" t="s">
        <v>29</v>
      </c>
      <c r="H3346">
        <v>3940.0439999999999</v>
      </c>
      <c r="I3346">
        <v>0</v>
      </c>
      <c r="J3346">
        <v>135</v>
      </c>
      <c r="K3346">
        <v>0</v>
      </c>
      <c r="M3346">
        <v>0</v>
      </c>
      <c r="N3346" t="s">
        <v>39</v>
      </c>
    </row>
    <row r="3347" spans="1:14" x14ac:dyDescent="0.3">
      <c r="A3347" t="s">
        <v>217</v>
      </c>
      <c r="B3347">
        <v>7</v>
      </c>
      <c r="C3347" t="s">
        <v>61</v>
      </c>
      <c r="D3347">
        <v>16927</v>
      </c>
      <c r="E3347" t="s">
        <v>210</v>
      </c>
      <c r="F3347">
        <v>7</v>
      </c>
      <c r="G3347" t="s">
        <v>98</v>
      </c>
      <c r="H3347">
        <v>4487.6220000000003</v>
      </c>
      <c r="I3347">
        <v>0</v>
      </c>
      <c r="J3347">
        <v>184470</v>
      </c>
      <c r="K3347">
        <v>1466391</v>
      </c>
      <c r="M3347">
        <v>5362.56</v>
      </c>
      <c r="N3347" t="s">
        <v>18</v>
      </c>
    </row>
    <row r="3348" spans="1:14" x14ac:dyDescent="0.3">
      <c r="A3348" t="s">
        <v>218</v>
      </c>
      <c r="B3348">
        <v>7</v>
      </c>
      <c r="C3348" t="s">
        <v>93</v>
      </c>
      <c r="E3348" t="s">
        <v>94</v>
      </c>
      <c r="F3348">
        <v>12</v>
      </c>
      <c r="G3348" t="s">
        <v>150</v>
      </c>
      <c r="H3348">
        <v>14271.645</v>
      </c>
      <c r="I3348">
        <v>0</v>
      </c>
      <c r="J3348">
        <v>7891375</v>
      </c>
      <c r="K3348">
        <v>32442939</v>
      </c>
      <c r="M3348">
        <v>37449</v>
      </c>
      <c r="N3348" t="s">
        <v>18</v>
      </c>
    </row>
    <row r="3349" spans="1:14" x14ac:dyDescent="0.3">
      <c r="A3349" t="s">
        <v>217</v>
      </c>
      <c r="B3349">
        <v>7</v>
      </c>
      <c r="C3349" t="s">
        <v>15</v>
      </c>
      <c r="D3349">
        <v>73949</v>
      </c>
      <c r="E3349" t="s">
        <v>38</v>
      </c>
      <c r="F3349">
        <v>12</v>
      </c>
      <c r="G3349" t="s">
        <v>30</v>
      </c>
      <c r="H3349">
        <v>8962.6560000000009</v>
      </c>
      <c r="I3349">
        <v>0</v>
      </c>
      <c r="J3349">
        <v>4597650</v>
      </c>
      <c r="K3349">
        <v>18428232</v>
      </c>
      <c r="M3349">
        <v>34108.800000000003</v>
      </c>
      <c r="N3349" t="s">
        <v>39</v>
      </c>
    </row>
    <row r="3350" spans="1:14" x14ac:dyDescent="0.3">
      <c r="A3350" t="s">
        <v>217</v>
      </c>
      <c r="B3350">
        <v>7</v>
      </c>
      <c r="C3350" t="s">
        <v>61</v>
      </c>
      <c r="D3350">
        <v>20166</v>
      </c>
      <c r="E3350" t="s">
        <v>63</v>
      </c>
      <c r="F3350">
        <v>17</v>
      </c>
      <c r="G3350" t="s">
        <v>33</v>
      </c>
      <c r="H3350">
        <v>1960.5809999999999</v>
      </c>
      <c r="I3350">
        <v>0</v>
      </c>
      <c r="J3350">
        <v>115</v>
      </c>
      <c r="K3350">
        <v>0</v>
      </c>
      <c r="M3350">
        <v>0</v>
      </c>
      <c r="N3350" t="s">
        <v>18</v>
      </c>
    </row>
    <row r="3351" spans="1:14" x14ac:dyDescent="0.3">
      <c r="A3351" t="s">
        <v>217</v>
      </c>
      <c r="B3351">
        <v>7</v>
      </c>
      <c r="C3351" t="s">
        <v>51</v>
      </c>
      <c r="D3351">
        <v>45583</v>
      </c>
      <c r="E3351" t="s">
        <v>124</v>
      </c>
      <c r="F3351">
        <v>2</v>
      </c>
      <c r="G3351" t="s">
        <v>110</v>
      </c>
      <c r="H3351">
        <v>2690.6849999999999</v>
      </c>
      <c r="I3351">
        <v>0</v>
      </c>
      <c r="J3351">
        <v>119575</v>
      </c>
      <c r="K3351">
        <v>685407</v>
      </c>
      <c r="M3351">
        <v>677.16</v>
      </c>
      <c r="N3351" t="s">
        <v>18</v>
      </c>
    </row>
    <row r="3352" spans="1:14" x14ac:dyDescent="0.3">
      <c r="A3352" t="s">
        <v>217</v>
      </c>
      <c r="B3352">
        <v>7</v>
      </c>
      <c r="C3352" t="s">
        <v>56</v>
      </c>
      <c r="D3352">
        <v>19000</v>
      </c>
      <c r="E3352" t="s">
        <v>60</v>
      </c>
      <c r="F3352">
        <v>6</v>
      </c>
      <c r="G3352" t="s">
        <v>23</v>
      </c>
      <c r="H3352">
        <v>8994.1260000000002</v>
      </c>
      <c r="I3352">
        <v>0</v>
      </c>
      <c r="J3352">
        <v>2315580</v>
      </c>
      <c r="K3352">
        <v>10941993</v>
      </c>
      <c r="M3352">
        <v>10750.2</v>
      </c>
      <c r="N3352" t="s">
        <v>18</v>
      </c>
    </row>
    <row r="3353" spans="1:14" x14ac:dyDescent="0.3">
      <c r="A3353" t="s">
        <v>217</v>
      </c>
      <c r="B3353">
        <v>7</v>
      </c>
      <c r="C3353" t="s">
        <v>51</v>
      </c>
      <c r="D3353">
        <v>20891</v>
      </c>
      <c r="E3353" t="s">
        <v>53</v>
      </c>
      <c r="F3353">
        <v>4</v>
      </c>
      <c r="G3353" t="s">
        <v>21</v>
      </c>
      <c r="H3353">
        <v>1126.626</v>
      </c>
      <c r="I3353">
        <v>0</v>
      </c>
      <c r="J3353">
        <v>319580</v>
      </c>
      <c r="K3353">
        <v>521451</v>
      </c>
      <c r="M3353">
        <v>652.08000000000004</v>
      </c>
      <c r="N3353" t="s">
        <v>18</v>
      </c>
    </row>
    <row r="3354" spans="1:14" x14ac:dyDescent="0.3">
      <c r="A3354" t="s">
        <v>217</v>
      </c>
      <c r="B3354">
        <v>7</v>
      </c>
      <c r="C3354" t="s">
        <v>68</v>
      </c>
      <c r="D3354">
        <v>78325</v>
      </c>
      <c r="E3354" t="s">
        <v>74</v>
      </c>
      <c r="F3354">
        <v>12</v>
      </c>
      <c r="G3354" t="s">
        <v>30</v>
      </c>
      <c r="H3354">
        <v>9384.3539999999994</v>
      </c>
      <c r="I3354">
        <v>0</v>
      </c>
      <c r="J3354">
        <v>5412605</v>
      </c>
      <c r="K3354">
        <v>20709792</v>
      </c>
      <c r="M3354">
        <v>31249.68</v>
      </c>
      <c r="N3354" t="s">
        <v>18</v>
      </c>
    </row>
    <row r="3355" spans="1:14" x14ac:dyDescent="0.3">
      <c r="A3355" t="s">
        <v>217</v>
      </c>
      <c r="B3355">
        <v>7</v>
      </c>
      <c r="C3355" t="s">
        <v>75</v>
      </c>
      <c r="D3355">
        <v>86089</v>
      </c>
      <c r="E3355" t="s">
        <v>81</v>
      </c>
      <c r="F3355">
        <v>6</v>
      </c>
      <c r="G3355" t="s">
        <v>23</v>
      </c>
      <c r="H3355">
        <v>10800.504000000001</v>
      </c>
      <c r="I3355">
        <v>0</v>
      </c>
      <c r="J3355">
        <v>2371265</v>
      </c>
      <c r="K3355">
        <v>7814676</v>
      </c>
      <c r="M3355">
        <v>12540</v>
      </c>
      <c r="N3355" t="s">
        <v>18</v>
      </c>
    </row>
    <row r="3356" spans="1:14" x14ac:dyDescent="0.3">
      <c r="A3356" t="s">
        <v>217</v>
      </c>
      <c r="B3356">
        <v>7</v>
      </c>
      <c r="C3356" t="s">
        <v>46</v>
      </c>
      <c r="D3356">
        <v>95434</v>
      </c>
      <c r="E3356" t="s">
        <v>48</v>
      </c>
      <c r="F3356">
        <v>9</v>
      </c>
      <c r="G3356" t="s">
        <v>27</v>
      </c>
      <c r="H3356">
        <v>1944.846</v>
      </c>
      <c r="I3356">
        <v>0</v>
      </c>
      <c r="J3356">
        <v>69440</v>
      </c>
      <c r="K3356">
        <v>505449</v>
      </c>
      <c r="M3356">
        <v>4904.28</v>
      </c>
      <c r="N3356" t="s">
        <v>39</v>
      </c>
    </row>
    <row r="3357" spans="1:14" x14ac:dyDescent="0.3">
      <c r="A3357" t="s">
        <v>217</v>
      </c>
      <c r="B3357">
        <v>7</v>
      </c>
      <c r="C3357" t="s">
        <v>51</v>
      </c>
      <c r="D3357">
        <v>38560</v>
      </c>
      <c r="E3357" t="s">
        <v>247</v>
      </c>
      <c r="F3357">
        <v>8</v>
      </c>
      <c r="G3357" t="s">
        <v>131</v>
      </c>
      <c r="H3357">
        <v>1227.33</v>
      </c>
      <c r="I3357">
        <v>0</v>
      </c>
      <c r="J3357">
        <v>56770</v>
      </c>
      <c r="K3357">
        <v>513444</v>
      </c>
      <c r="M3357">
        <v>3702.72</v>
      </c>
      <c r="N3357" t="s">
        <v>18</v>
      </c>
    </row>
    <row r="3358" spans="1:14" x14ac:dyDescent="0.3">
      <c r="A3358" t="s">
        <v>217</v>
      </c>
      <c r="B3358">
        <v>7</v>
      </c>
      <c r="C3358" t="s">
        <v>41</v>
      </c>
      <c r="D3358">
        <v>23623</v>
      </c>
      <c r="E3358" t="s">
        <v>44</v>
      </c>
      <c r="F3358">
        <v>18</v>
      </c>
      <c r="G3358" t="s">
        <v>161</v>
      </c>
      <c r="H3358">
        <v>36114.972000000002</v>
      </c>
      <c r="I3358">
        <v>0</v>
      </c>
      <c r="J3358">
        <v>3978825</v>
      </c>
      <c r="K3358">
        <v>16249797</v>
      </c>
      <c r="M3358">
        <v>29774.52</v>
      </c>
      <c r="N3358" t="s">
        <v>18</v>
      </c>
    </row>
    <row r="3359" spans="1:14" x14ac:dyDescent="0.3">
      <c r="A3359" t="s">
        <v>220</v>
      </c>
      <c r="B3359">
        <v>7</v>
      </c>
      <c r="C3359" t="s">
        <v>93</v>
      </c>
      <c r="D3359">
        <v>90992</v>
      </c>
      <c r="E3359" t="s">
        <v>95</v>
      </c>
      <c r="F3359">
        <v>16</v>
      </c>
      <c r="G3359" t="s">
        <v>31</v>
      </c>
      <c r="H3359">
        <v>3219.3809999999999</v>
      </c>
      <c r="I3359">
        <v>0</v>
      </c>
      <c r="J3359">
        <v>240</v>
      </c>
      <c r="K3359">
        <v>0</v>
      </c>
      <c r="M3359">
        <v>0</v>
      </c>
      <c r="N3359" t="s">
        <v>18</v>
      </c>
    </row>
    <row r="3360" spans="1:14" x14ac:dyDescent="0.3">
      <c r="A3360" t="s">
        <v>217</v>
      </c>
      <c r="B3360">
        <v>7</v>
      </c>
      <c r="C3360" t="s">
        <v>15</v>
      </c>
      <c r="D3360">
        <v>18808</v>
      </c>
      <c r="E3360" t="s">
        <v>40</v>
      </c>
      <c r="F3360">
        <v>16</v>
      </c>
      <c r="G3360" t="s">
        <v>31</v>
      </c>
      <c r="H3360">
        <v>2281.5749999999998</v>
      </c>
      <c r="I3360">
        <v>0</v>
      </c>
      <c r="J3360">
        <v>25</v>
      </c>
      <c r="K3360">
        <v>0</v>
      </c>
      <c r="M3360">
        <v>0</v>
      </c>
      <c r="N3360" t="s">
        <v>39</v>
      </c>
    </row>
    <row r="3361" spans="1:14" x14ac:dyDescent="0.3">
      <c r="A3361" t="s">
        <v>217</v>
      </c>
      <c r="B3361">
        <v>7</v>
      </c>
      <c r="C3361" t="s">
        <v>41</v>
      </c>
      <c r="D3361">
        <v>71991</v>
      </c>
      <c r="E3361" t="s">
        <v>42</v>
      </c>
      <c r="F3361">
        <v>7</v>
      </c>
      <c r="G3361" t="s">
        <v>25</v>
      </c>
      <c r="H3361">
        <v>3990.3960000000002</v>
      </c>
      <c r="I3361">
        <v>0</v>
      </c>
      <c r="J3361">
        <v>137795</v>
      </c>
      <c r="K3361">
        <v>1298331</v>
      </c>
      <c r="M3361">
        <v>4904.28</v>
      </c>
      <c r="N3361" t="s">
        <v>18</v>
      </c>
    </row>
    <row r="3362" spans="1:14" x14ac:dyDescent="0.3">
      <c r="A3362" t="s">
        <v>217</v>
      </c>
      <c r="B3362">
        <v>7</v>
      </c>
      <c r="C3362" t="s">
        <v>46</v>
      </c>
      <c r="D3362">
        <v>15552</v>
      </c>
      <c r="E3362" t="s">
        <v>47</v>
      </c>
      <c r="F3362">
        <v>16</v>
      </c>
      <c r="G3362" t="s">
        <v>31</v>
      </c>
      <c r="H3362">
        <v>2781.9479999999999</v>
      </c>
      <c r="I3362">
        <v>0</v>
      </c>
      <c r="J3362">
        <v>50</v>
      </c>
      <c r="K3362">
        <v>0</v>
      </c>
      <c r="M3362">
        <v>0</v>
      </c>
      <c r="N3362" t="s">
        <v>18</v>
      </c>
    </row>
    <row r="3363" spans="1:14" x14ac:dyDescent="0.3">
      <c r="A3363" t="s">
        <v>217</v>
      </c>
      <c r="B3363">
        <v>7</v>
      </c>
      <c r="C3363" t="s">
        <v>61</v>
      </c>
      <c r="D3363">
        <v>96493</v>
      </c>
      <c r="E3363" t="s">
        <v>66</v>
      </c>
      <c r="F3363">
        <v>17</v>
      </c>
      <c r="G3363" t="s">
        <v>33</v>
      </c>
      <c r="H3363">
        <v>3405.0540000000001</v>
      </c>
      <c r="I3363">
        <v>0</v>
      </c>
      <c r="J3363">
        <v>125</v>
      </c>
      <c r="K3363">
        <v>0</v>
      </c>
      <c r="M3363">
        <v>0</v>
      </c>
      <c r="N3363" t="s">
        <v>18</v>
      </c>
    </row>
    <row r="3364" spans="1:14" x14ac:dyDescent="0.3">
      <c r="A3364" t="s">
        <v>217</v>
      </c>
      <c r="B3364">
        <v>7</v>
      </c>
      <c r="C3364" t="s">
        <v>82</v>
      </c>
      <c r="D3364">
        <v>63354</v>
      </c>
      <c r="E3364" t="s">
        <v>85</v>
      </c>
      <c r="F3364">
        <v>14</v>
      </c>
      <c r="G3364" t="s">
        <v>28</v>
      </c>
      <c r="H3364">
        <v>11574.665999999999</v>
      </c>
      <c r="I3364">
        <v>0</v>
      </c>
      <c r="J3364">
        <v>426160</v>
      </c>
      <c r="K3364">
        <v>3331194</v>
      </c>
      <c r="M3364">
        <v>18237.72</v>
      </c>
      <c r="N3364" t="s">
        <v>18</v>
      </c>
    </row>
    <row r="3365" spans="1:14" x14ac:dyDescent="0.3">
      <c r="A3365" t="s">
        <v>217</v>
      </c>
      <c r="B3365">
        <v>7</v>
      </c>
      <c r="C3365" t="s">
        <v>82</v>
      </c>
      <c r="D3365">
        <v>73422</v>
      </c>
      <c r="E3365" t="s">
        <v>87</v>
      </c>
      <c r="F3365">
        <v>1</v>
      </c>
      <c r="G3365" t="s">
        <v>17</v>
      </c>
      <c r="H3365">
        <v>4169.7749999999996</v>
      </c>
      <c r="I3365">
        <v>0</v>
      </c>
      <c r="J3365">
        <v>807055</v>
      </c>
      <c r="K3365">
        <v>3444321</v>
      </c>
      <c r="M3365">
        <v>1044.24</v>
      </c>
      <c r="N3365" t="s">
        <v>18</v>
      </c>
    </row>
    <row r="3366" spans="1:14" x14ac:dyDescent="0.3">
      <c r="A3366" t="s">
        <v>217</v>
      </c>
      <c r="B3366">
        <v>7</v>
      </c>
      <c r="C3366" t="s">
        <v>68</v>
      </c>
      <c r="D3366">
        <v>77348</v>
      </c>
      <c r="E3366" t="s">
        <v>73</v>
      </c>
      <c r="F3366">
        <v>5</v>
      </c>
      <c r="G3366" t="s">
        <v>22</v>
      </c>
      <c r="H3366">
        <v>4025.0129999999999</v>
      </c>
      <c r="I3366">
        <v>0</v>
      </c>
      <c r="J3366">
        <v>296950</v>
      </c>
      <c r="K3366">
        <v>706587</v>
      </c>
      <c r="M3366">
        <v>918.84</v>
      </c>
      <c r="N3366" t="s">
        <v>39</v>
      </c>
    </row>
    <row r="3367" spans="1:14" x14ac:dyDescent="0.3">
      <c r="A3367" t="s">
        <v>217</v>
      </c>
      <c r="B3367">
        <v>7</v>
      </c>
      <c r="C3367" t="s">
        <v>89</v>
      </c>
      <c r="D3367">
        <v>73762</v>
      </c>
      <c r="E3367" t="s">
        <v>92</v>
      </c>
      <c r="F3367">
        <v>11</v>
      </c>
      <c r="G3367" t="s">
        <v>32</v>
      </c>
      <c r="H3367">
        <v>0</v>
      </c>
      <c r="I3367">
        <v>0</v>
      </c>
      <c r="J3367">
        <v>0</v>
      </c>
      <c r="K3367">
        <v>0</v>
      </c>
      <c r="M3367">
        <v>0</v>
      </c>
      <c r="N3367" t="s">
        <v>18</v>
      </c>
    </row>
    <row r="3368" spans="1:14" x14ac:dyDescent="0.3">
      <c r="A3368" t="s">
        <v>218</v>
      </c>
      <c r="B3368">
        <v>7</v>
      </c>
      <c r="C3368" t="s">
        <v>51</v>
      </c>
      <c r="D3368">
        <v>85696</v>
      </c>
      <c r="E3368" t="s">
        <v>55</v>
      </c>
      <c r="F3368">
        <v>5</v>
      </c>
      <c r="G3368" t="s">
        <v>22</v>
      </c>
      <c r="H3368">
        <v>2800.83</v>
      </c>
      <c r="I3368">
        <v>0</v>
      </c>
      <c r="J3368">
        <v>164155</v>
      </c>
      <c r="K3368">
        <v>384369</v>
      </c>
      <c r="M3368">
        <v>927.96</v>
      </c>
      <c r="N3368" t="s">
        <v>39</v>
      </c>
    </row>
    <row r="3369" spans="1:14" x14ac:dyDescent="0.3">
      <c r="A3369" t="s">
        <v>218</v>
      </c>
      <c r="B3369">
        <v>7</v>
      </c>
      <c r="C3369" t="s">
        <v>75</v>
      </c>
      <c r="D3369">
        <v>83160</v>
      </c>
      <c r="E3369" t="s">
        <v>76</v>
      </c>
      <c r="F3369">
        <v>5</v>
      </c>
      <c r="G3369" t="s">
        <v>22</v>
      </c>
      <c r="H3369">
        <v>4109.982</v>
      </c>
      <c r="I3369">
        <v>0</v>
      </c>
      <c r="J3369">
        <v>393200</v>
      </c>
      <c r="K3369">
        <v>758322</v>
      </c>
      <c r="M3369">
        <v>1386.24</v>
      </c>
      <c r="N3369" t="s">
        <v>18</v>
      </c>
    </row>
    <row r="3370" spans="1:14" x14ac:dyDescent="0.3">
      <c r="A3370" t="s">
        <v>217</v>
      </c>
      <c r="B3370">
        <v>7</v>
      </c>
      <c r="C3370" t="s">
        <v>51</v>
      </c>
      <c r="D3370">
        <v>45583</v>
      </c>
      <c r="E3370" t="s">
        <v>54</v>
      </c>
      <c r="F3370">
        <v>9</v>
      </c>
      <c r="G3370" t="s">
        <v>27</v>
      </c>
      <c r="H3370">
        <v>78.674999999999997</v>
      </c>
      <c r="I3370">
        <v>0</v>
      </c>
      <c r="J3370">
        <v>49410</v>
      </c>
      <c r="K3370">
        <v>387549</v>
      </c>
      <c r="M3370">
        <v>3253.56</v>
      </c>
      <c r="N3370" t="s">
        <v>18</v>
      </c>
    </row>
    <row r="3371" spans="1:14" x14ac:dyDescent="0.3">
      <c r="A3371" t="s">
        <v>217</v>
      </c>
      <c r="B3371">
        <v>7</v>
      </c>
      <c r="C3371" t="s">
        <v>82</v>
      </c>
      <c r="D3371">
        <v>91973</v>
      </c>
      <c r="E3371" t="s">
        <v>88</v>
      </c>
      <c r="F3371">
        <v>8</v>
      </c>
      <c r="G3371" t="s">
        <v>26</v>
      </c>
      <c r="H3371">
        <v>1236.771</v>
      </c>
      <c r="I3371">
        <v>0</v>
      </c>
      <c r="J3371">
        <v>47185</v>
      </c>
      <c r="K3371">
        <v>359871</v>
      </c>
      <c r="M3371">
        <v>2209.3200000000002</v>
      </c>
      <c r="N3371" t="s">
        <v>39</v>
      </c>
    </row>
    <row r="3372" spans="1:14" x14ac:dyDescent="0.3">
      <c r="A3372" t="s">
        <v>217</v>
      </c>
      <c r="B3372">
        <v>7</v>
      </c>
      <c r="C3372" t="s">
        <v>68</v>
      </c>
      <c r="D3372">
        <v>78325</v>
      </c>
      <c r="E3372" t="s">
        <v>74</v>
      </c>
      <c r="F3372">
        <v>17</v>
      </c>
      <c r="G3372" t="s">
        <v>33</v>
      </c>
      <c r="H3372">
        <v>1960.5809999999999</v>
      </c>
      <c r="I3372">
        <v>0</v>
      </c>
      <c r="J3372">
        <v>155</v>
      </c>
      <c r="K3372">
        <v>0</v>
      </c>
      <c r="M3372">
        <v>0</v>
      </c>
      <c r="N3372" t="s">
        <v>18</v>
      </c>
    </row>
    <row r="3373" spans="1:14" x14ac:dyDescent="0.3">
      <c r="A3373" t="s">
        <v>217</v>
      </c>
      <c r="B3373">
        <v>7</v>
      </c>
      <c r="C3373" t="s">
        <v>15</v>
      </c>
      <c r="D3373">
        <v>38976</v>
      </c>
      <c r="E3373" t="s">
        <v>254</v>
      </c>
      <c r="F3373">
        <v>1</v>
      </c>
      <c r="G3373" t="s">
        <v>199</v>
      </c>
      <c r="H3373">
        <v>2561.6579999999999</v>
      </c>
      <c r="I3373">
        <v>0</v>
      </c>
      <c r="J3373">
        <v>768480</v>
      </c>
      <c r="K3373">
        <v>2769537</v>
      </c>
      <c r="M3373">
        <v>1390.8</v>
      </c>
      <c r="N3373" t="s">
        <v>18</v>
      </c>
    </row>
    <row r="3374" spans="1:14" x14ac:dyDescent="0.3">
      <c r="A3374" t="s">
        <v>217</v>
      </c>
      <c r="B3374">
        <v>7</v>
      </c>
      <c r="C3374" t="s">
        <v>15</v>
      </c>
      <c r="D3374">
        <v>88253</v>
      </c>
      <c r="E3374" t="s">
        <v>16</v>
      </c>
      <c r="F3374">
        <v>12</v>
      </c>
      <c r="G3374" t="s">
        <v>30</v>
      </c>
      <c r="H3374">
        <v>6045.3869999999997</v>
      </c>
      <c r="I3374">
        <v>0</v>
      </c>
      <c r="J3374">
        <v>3710905</v>
      </c>
      <c r="K3374">
        <v>12100083</v>
      </c>
      <c r="M3374">
        <v>39056.400000000001</v>
      </c>
      <c r="N3374" t="s">
        <v>18</v>
      </c>
    </row>
    <row r="3375" spans="1:14" x14ac:dyDescent="0.3">
      <c r="A3375" t="s">
        <v>217</v>
      </c>
      <c r="B3375">
        <v>7</v>
      </c>
      <c r="C3375" t="s">
        <v>61</v>
      </c>
      <c r="D3375">
        <v>16927</v>
      </c>
      <c r="E3375" t="s">
        <v>64</v>
      </c>
      <c r="F3375">
        <v>16</v>
      </c>
      <c r="G3375" t="s">
        <v>31</v>
      </c>
      <c r="H3375">
        <v>3124.971</v>
      </c>
      <c r="I3375">
        <v>42</v>
      </c>
      <c r="J3375">
        <v>120</v>
      </c>
      <c r="K3375">
        <v>0</v>
      </c>
      <c r="M3375">
        <v>0</v>
      </c>
      <c r="N3375" t="s">
        <v>18</v>
      </c>
    </row>
    <row r="3376" spans="1:14" x14ac:dyDescent="0.3">
      <c r="A3376" t="s">
        <v>217</v>
      </c>
      <c r="B3376">
        <v>7</v>
      </c>
      <c r="C3376" t="s">
        <v>75</v>
      </c>
      <c r="E3376" t="s">
        <v>77</v>
      </c>
      <c r="F3376">
        <v>4</v>
      </c>
      <c r="G3376" t="s">
        <v>21</v>
      </c>
      <c r="H3376">
        <v>2615.1570000000002</v>
      </c>
      <c r="I3376">
        <v>0</v>
      </c>
      <c r="J3376">
        <v>697090</v>
      </c>
      <c r="K3376">
        <v>1143933</v>
      </c>
      <c r="M3376">
        <v>809.4</v>
      </c>
      <c r="N3376" t="s">
        <v>18</v>
      </c>
    </row>
    <row r="3377" spans="1:14" x14ac:dyDescent="0.3">
      <c r="A3377" t="s">
        <v>217</v>
      </c>
      <c r="B3377">
        <v>7</v>
      </c>
      <c r="C3377" t="s">
        <v>75</v>
      </c>
      <c r="D3377">
        <v>83160</v>
      </c>
      <c r="E3377" t="s">
        <v>76</v>
      </c>
      <c r="F3377">
        <v>1</v>
      </c>
      <c r="G3377" t="s">
        <v>17</v>
      </c>
      <c r="H3377">
        <v>2656.0680000000002</v>
      </c>
      <c r="I3377">
        <v>0</v>
      </c>
      <c r="J3377">
        <v>786880</v>
      </c>
      <c r="K3377">
        <v>3377964</v>
      </c>
      <c r="M3377">
        <v>1279.08</v>
      </c>
      <c r="N3377" t="s">
        <v>18</v>
      </c>
    </row>
    <row r="3378" spans="1:14" x14ac:dyDescent="0.3">
      <c r="A3378" t="s">
        <v>220</v>
      </c>
      <c r="B3378">
        <v>7</v>
      </c>
      <c r="C3378" t="s">
        <v>93</v>
      </c>
      <c r="D3378">
        <v>90992</v>
      </c>
      <c r="E3378" t="s">
        <v>95</v>
      </c>
      <c r="F3378">
        <v>7</v>
      </c>
      <c r="G3378" t="s">
        <v>25</v>
      </c>
      <c r="H3378">
        <v>4106.835</v>
      </c>
      <c r="I3378">
        <v>0</v>
      </c>
      <c r="J3378">
        <v>198025</v>
      </c>
      <c r="K3378">
        <v>1619481</v>
      </c>
      <c r="M3378">
        <v>6974.52</v>
      </c>
      <c r="N3378" t="s">
        <v>18</v>
      </c>
    </row>
    <row r="3379" spans="1:14" x14ac:dyDescent="0.3">
      <c r="A3379" t="s">
        <v>217</v>
      </c>
      <c r="B3379">
        <v>7</v>
      </c>
      <c r="C3379" t="s">
        <v>15</v>
      </c>
      <c r="D3379">
        <v>73949</v>
      </c>
      <c r="E3379" t="s">
        <v>38</v>
      </c>
      <c r="F3379">
        <v>17</v>
      </c>
      <c r="G3379" t="s">
        <v>33</v>
      </c>
      <c r="H3379">
        <v>2341.3679999999999</v>
      </c>
      <c r="I3379">
        <v>0</v>
      </c>
      <c r="J3379">
        <v>20</v>
      </c>
      <c r="K3379">
        <v>0</v>
      </c>
      <c r="M3379">
        <v>0</v>
      </c>
      <c r="N3379" t="s">
        <v>39</v>
      </c>
    </row>
    <row r="3380" spans="1:14" x14ac:dyDescent="0.3">
      <c r="A3380" t="s">
        <v>217</v>
      </c>
      <c r="B3380">
        <v>7</v>
      </c>
      <c r="C3380" t="s">
        <v>68</v>
      </c>
      <c r="D3380">
        <v>64983</v>
      </c>
      <c r="E3380" t="s">
        <v>71</v>
      </c>
      <c r="F3380">
        <v>13</v>
      </c>
      <c r="G3380" t="s">
        <v>24</v>
      </c>
      <c r="H3380">
        <v>23775.584999999999</v>
      </c>
      <c r="I3380">
        <v>266</v>
      </c>
      <c r="J3380">
        <v>4559680</v>
      </c>
      <c r="K3380">
        <v>14589363</v>
      </c>
      <c r="M3380">
        <v>14275.08</v>
      </c>
      <c r="N3380" t="s">
        <v>72</v>
      </c>
    </row>
    <row r="3381" spans="1:14" x14ac:dyDescent="0.3">
      <c r="A3381" t="s">
        <v>217</v>
      </c>
      <c r="B3381">
        <v>7</v>
      </c>
      <c r="C3381" t="s">
        <v>82</v>
      </c>
      <c r="D3381">
        <v>79785</v>
      </c>
      <c r="E3381" t="s">
        <v>84</v>
      </c>
      <c r="F3381">
        <v>12</v>
      </c>
      <c r="G3381" t="s">
        <v>30</v>
      </c>
      <c r="H3381">
        <v>5866.0079999999998</v>
      </c>
      <c r="I3381">
        <v>0</v>
      </c>
      <c r="J3381">
        <v>3865340</v>
      </c>
      <c r="K3381">
        <v>16342542</v>
      </c>
      <c r="M3381">
        <v>36507.360000000001</v>
      </c>
      <c r="N3381" t="s">
        <v>18</v>
      </c>
    </row>
    <row r="3382" spans="1:14" x14ac:dyDescent="0.3">
      <c r="A3382" t="s">
        <v>217</v>
      </c>
      <c r="B3382">
        <v>7</v>
      </c>
      <c r="C3382" t="s">
        <v>68</v>
      </c>
      <c r="D3382">
        <v>64983</v>
      </c>
      <c r="E3382" t="s">
        <v>71</v>
      </c>
      <c r="F3382">
        <v>2</v>
      </c>
      <c r="G3382" t="s">
        <v>110</v>
      </c>
      <c r="H3382">
        <v>3902.28</v>
      </c>
      <c r="I3382">
        <v>0</v>
      </c>
      <c r="J3382">
        <v>185725</v>
      </c>
      <c r="K3382">
        <v>1283022</v>
      </c>
      <c r="M3382">
        <v>627</v>
      </c>
      <c r="N3382" t="s">
        <v>72</v>
      </c>
    </row>
    <row r="3383" spans="1:14" x14ac:dyDescent="0.3">
      <c r="A3383" t="s">
        <v>217</v>
      </c>
      <c r="B3383">
        <v>7</v>
      </c>
      <c r="C3383" t="s">
        <v>75</v>
      </c>
      <c r="D3383">
        <v>86089</v>
      </c>
      <c r="E3383" t="s">
        <v>81</v>
      </c>
      <c r="F3383">
        <v>3</v>
      </c>
      <c r="G3383" t="s">
        <v>104</v>
      </c>
      <c r="H3383">
        <v>47.204999999999998</v>
      </c>
      <c r="I3383">
        <v>0</v>
      </c>
      <c r="J3383">
        <v>804790</v>
      </c>
      <c r="K3383">
        <v>1320906</v>
      </c>
      <c r="M3383">
        <v>1101.24</v>
      </c>
      <c r="N3383" t="s">
        <v>18</v>
      </c>
    </row>
    <row r="3384" spans="1:14" x14ac:dyDescent="0.3">
      <c r="A3384" t="s">
        <v>217</v>
      </c>
      <c r="B3384">
        <v>7</v>
      </c>
      <c r="C3384" t="s">
        <v>82</v>
      </c>
      <c r="D3384">
        <v>63354</v>
      </c>
      <c r="E3384" t="s">
        <v>85</v>
      </c>
      <c r="F3384">
        <v>3</v>
      </c>
      <c r="G3384" t="s">
        <v>20</v>
      </c>
      <c r="H3384">
        <v>47.204999999999998</v>
      </c>
      <c r="I3384">
        <v>0</v>
      </c>
      <c r="J3384">
        <v>603495</v>
      </c>
      <c r="K3384">
        <v>908739</v>
      </c>
      <c r="M3384">
        <v>1085.28</v>
      </c>
      <c r="N3384" t="s">
        <v>18</v>
      </c>
    </row>
    <row r="3385" spans="1:14" x14ac:dyDescent="0.3">
      <c r="A3385" t="s">
        <v>217</v>
      </c>
      <c r="B3385">
        <v>7</v>
      </c>
      <c r="C3385" t="s">
        <v>82</v>
      </c>
      <c r="E3385" t="s">
        <v>83</v>
      </c>
      <c r="F3385">
        <v>7</v>
      </c>
      <c r="G3385" t="s">
        <v>25</v>
      </c>
      <c r="H3385">
        <v>5438.0159999999996</v>
      </c>
      <c r="I3385">
        <v>0</v>
      </c>
      <c r="J3385">
        <v>210870</v>
      </c>
      <c r="K3385">
        <v>1704801</v>
      </c>
      <c r="M3385">
        <v>6616.56</v>
      </c>
      <c r="N3385" t="s">
        <v>39</v>
      </c>
    </row>
    <row r="3386" spans="1:14" x14ac:dyDescent="0.3">
      <c r="A3386" t="s">
        <v>217</v>
      </c>
      <c r="B3386">
        <v>7</v>
      </c>
      <c r="C3386" t="s">
        <v>75</v>
      </c>
      <c r="D3386">
        <v>86089</v>
      </c>
      <c r="E3386" t="s">
        <v>81</v>
      </c>
      <c r="F3386">
        <v>4</v>
      </c>
      <c r="G3386" t="s">
        <v>21</v>
      </c>
      <c r="H3386">
        <v>3543.5219999999999</v>
      </c>
      <c r="I3386">
        <v>0</v>
      </c>
      <c r="J3386">
        <v>625555</v>
      </c>
      <c r="K3386">
        <v>114105</v>
      </c>
      <c r="M3386">
        <v>795.72</v>
      </c>
      <c r="N3386" t="s">
        <v>18</v>
      </c>
    </row>
    <row r="3387" spans="1:14" x14ac:dyDescent="0.3">
      <c r="A3387" t="s">
        <v>217</v>
      </c>
      <c r="B3387">
        <v>7</v>
      </c>
      <c r="C3387" t="s">
        <v>15</v>
      </c>
      <c r="D3387">
        <v>22117</v>
      </c>
      <c r="E3387" t="s">
        <v>37</v>
      </c>
      <c r="F3387">
        <v>14</v>
      </c>
      <c r="G3387" t="s">
        <v>125</v>
      </c>
      <c r="H3387">
        <v>6526.8779999999997</v>
      </c>
      <c r="I3387">
        <v>0</v>
      </c>
      <c r="J3387">
        <v>267050</v>
      </c>
      <c r="K3387">
        <v>212085</v>
      </c>
      <c r="M3387">
        <v>16181.16</v>
      </c>
      <c r="N3387" t="s">
        <v>18</v>
      </c>
    </row>
    <row r="3388" spans="1:14" x14ac:dyDescent="0.3">
      <c r="A3388" t="s">
        <v>218</v>
      </c>
      <c r="B3388">
        <v>7</v>
      </c>
      <c r="C3388" t="s">
        <v>61</v>
      </c>
      <c r="D3388">
        <v>88994</v>
      </c>
      <c r="E3388" t="s">
        <v>167</v>
      </c>
      <c r="F3388">
        <v>8</v>
      </c>
      <c r="G3388" t="s">
        <v>131</v>
      </c>
      <c r="H3388">
        <v>758.42700000000002</v>
      </c>
      <c r="I3388">
        <v>0</v>
      </c>
      <c r="J3388">
        <v>95930</v>
      </c>
      <c r="K3388">
        <v>632223</v>
      </c>
      <c r="M3388">
        <v>4318.32</v>
      </c>
      <c r="N3388" t="s">
        <v>18</v>
      </c>
    </row>
    <row r="3389" spans="1:14" x14ac:dyDescent="0.3">
      <c r="A3389" t="s">
        <v>217</v>
      </c>
      <c r="B3389">
        <v>7</v>
      </c>
      <c r="C3389" t="s">
        <v>68</v>
      </c>
      <c r="D3389">
        <v>78450</v>
      </c>
      <c r="E3389" t="s">
        <v>69</v>
      </c>
      <c r="F3389">
        <v>7</v>
      </c>
      <c r="G3389" t="s">
        <v>25</v>
      </c>
      <c r="H3389">
        <v>5170.5209999999997</v>
      </c>
      <c r="I3389">
        <v>0</v>
      </c>
      <c r="J3389">
        <v>224125</v>
      </c>
      <c r="K3389">
        <v>1822995</v>
      </c>
      <c r="M3389">
        <v>7056.6</v>
      </c>
      <c r="N3389" t="s">
        <v>39</v>
      </c>
    </row>
    <row r="3390" spans="1:14" x14ac:dyDescent="0.3">
      <c r="A3390" t="s">
        <v>217</v>
      </c>
      <c r="B3390">
        <v>7</v>
      </c>
      <c r="C3390" t="s">
        <v>68</v>
      </c>
      <c r="D3390">
        <v>77348</v>
      </c>
      <c r="E3390" t="s">
        <v>73</v>
      </c>
      <c r="F3390">
        <v>7</v>
      </c>
      <c r="G3390" t="s">
        <v>166</v>
      </c>
      <c r="H3390">
        <v>6454.4970000000003</v>
      </c>
      <c r="I3390">
        <v>0</v>
      </c>
      <c r="J3390">
        <v>329270</v>
      </c>
      <c r="K3390">
        <v>2684598</v>
      </c>
      <c r="M3390">
        <v>6796.68</v>
      </c>
      <c r="N3390" t="s">
        <v>39</v>
      </c>
    </row>
    <row r="3391" spans="1:14" x14ac:dyDescent="0.3">
      <c r="A3391" t="s">
        <v>217</v>
      </c>
      <c r="B3391">
        <v>7</v>
      </c>
      <c r="C3391" t="s">
        <v>46</v>
      </c>
      <c r="D3391">
        <v>85321</v>
      </c>
      <c r="E3391" t="s">
        <v>50</v>
      </c>
      <c r="F3391">
        <v>3</v>
      </c>
      <c r="G3391" t="s">
        <v>20</v>
      </c>
      <c r="H3391">
        <v>47.204999999999998</v>
      </c>
      <c r="I3391">
        <v>0</v>
      </c>
      <c r="J3391">
        <v>428570</v>
      </c>
      <c r="K3391">
        <v>566721</v>
      </c>
      <c r="M3391">
        <v>1014.6</v>
      </c>
      <c r="N3391" t="s">
        <v>18</v>
      </c>
    </row>
    <row r="3392" spans="1:14" x14ac:dyDescent="0.3">
      <c r="A3392" t="s">
        <v>217</v>
      </c>
      <c r="B3392">
        <v>7</v>
      </c>
      <c r="C3392" t="s">
        <v>15</v>
      </c>
      <c r="D3392">
        <v>88253</v>
      </c>
      <c r="E3392" t="s">
        <v>16</v>
      </c>
      <c r="F3392">
        <v>9</v>
      </c>
      <c r="G3392" t="s">
        <v>27</v>
      </c>
      <c r="H3392">
        <v>2143.107</v>
      </c>
      <c r="I3392">
        <v>0</v>
      </c>
      <c r="J3392">
        <v>60780</v>
      </c>
      <c r="K3392">
        <v>416457</v>
      </c>
      <c r="M3392">
        <v>5392.2</v>
      </c>
      <c r="N3392" t="s">
        <v>18</v>
      </c>
    </row>
    <row r="3393" spans="1:14" x14ac:dyDescent="0.3">
      <c r="A3393" t="s">
        <v>217</v>
      </c>
      <c r="B3393">
        <v>7</v>
      </c>
      <c r="C3393" t="s">
        <v>41</v>
      </c>
      <c r="D3393">
        <v>19769</v>
      </c>
      <c r="E3393" t="s">
        <v>45</v>
      </c>
      <c r="F3393">
        <v>2</v>
      </c>
      <c r="G3393" t="s">
        <v>19</v>
      </c>
      <c r="H3393">
        <v>1907.0820000000001</v>
      </c>
      <c r="I3393">
        <v>0</v>
      </c>
      <c r="J3393">
        <v>111995</v>
      </c>
      <c r="K3393">
        <v>668496</v>
      </c>
      <c r="M3393">
        <v>795.72</v>
      </c>
      <c r="N3393" t="s">
        <v>18</v>
      </c>
    </row>
    <row r="3394" spans="1:14" x14ac:dyDescent="0.3">
      <c r="A3394" t="s">
        <v>217</v>
      </c>
      <c r="B3394">
        <v>7</v>
      </c>
      <c r="C3394" t="s">
        <v>82</v>
      </c>
      <c r="D3394">
        <v>73422</v>
      </c>
      <c r="E3394" t="s">
        <v>87</v>
      </c>
      <c r="F3394">
        <v>14</v>
      </c>
      <c r="G3394" t="s">
        <v>28</v>
      </c>
      <c r="H3394">
        <v>16260.549000000001</v>
      </c>
      <c r="I3394">
        <v>0</v>
      </c>
      <c r="J3394">
        <v>522385</v>
      </c>
      <c r="K3394">
        <v>4102194</v>
      </c>
      <c r="M3394">
        <v>21404.639999999999</v>
      </c>
      <c r="N3394" t="s">
        <v>18</v>
      </c>
    </row>
    <row r="3395" spans="1:14" x14ac:dyDescent="0.3">
      <c r="A3395" t="s">
        <v>220</v>
      </c>
      <c r="B3395">
        <v>7</v>
      </c>
      <c r="C3395" t="s">
        <v>15</v>
      </c>
      <c r="D3395">
        <v>73949</v>
      </c>
      <c r="E3395" t="s">
        <v>38</v>
      </c>
      <c r="F3395">
        <v>2</v>
      </c>
      <c r="G3395" t="s">
        <v>19</v>
      </c>
      <c r="H3395">
        <v>3257.145</v>
      </c>
      <c r="I3395">
        <v>0</v>
      </c>
      <c r="J3395">
        <v>174440</v>
      </c>
      <c r="K3395">
        <v>1179282</v>
      </c>
      <c r="M3395">
        <v>540.36</v>
      </c>
      <c r="N3395" t="s">
        <v>39</v>
      </c>
    </row>
    <row r="3396" spans="1:14" x14ac:dyDescent="0.3">
      <c r="A3396" t="s">
        <v>217</v>
      </c>
      <c r="B3396">
        <v>7</v>
      </c>
      <c r="C3396" t="s">
        <v>46</v>
      </c>
      <c r="D3396">
        <v>85321</v>
      </c>
      <c r="E3396" t="s">
        <v>50</v>
      </c>
      <c r="F3396">
        <v>17</v>
      </c>
      <c r="G3396" t="s">
        <v>33</v>
      </c>
      <c r="H3396">
        <v>31.47</v>
      </c>
      <c r="I3396">
        <v>0</v>
      </c>
      <c r="J3396">
        <v>65</v>
      </c>
      <c r="K3396">
        <v>0</v>
      </c>
      <c r="M3396">
        <v>0</v>
      </c>
      <c r="N3396" t="s">
        <v>18</v>
      </c>
    </row>
    <row r="3397" spans="1:14" x14ac:dyDescent="0.3">
      <c r="A3397" t="s">
        <v>217</v>
      </c>
      <c r="B3397">
        <v>7</v>
      </c>
      <c r="C3397" t="s">
        <v>75</v>
      </c>
      <c r="D3397">
        <v>86089</v>
      </c>
      <c r="E3397" t="s">
        <v>81</v>
      </c>
      <c r="F3397">
        <v>18</v>
      </c>
      <c r="G3397" t="s">
        <v>34</v>
      </c>
      <c r="H3397">
        <v>58263.557999999997</v>
      </c>
      <c r="I3397">
        <v>0</v>
      </c>
      <c r="J3397">
        <v>5497865</v>
      </c>
      <c r="K3397">
        <v>21381630</v>
      </c>
      <c r="M3397">
        <v>33390.6</v>
      </c>
      <c r="N3397" t="s">
        <v>18</v>
      </c>
    </row>
    <row r="3398" spans="1:14" x14ac:dyDescent="0.3">
      <c r="A3398" t="s">
        <v>218</v>
      </c>
      <c r="B3398">
        <v>7</v>
      </c>
      <c r="C3398" t="s">
        <v>41</v>
      </c>
      <c r="D3398">
        <v>23623</v>
      </c>
      <c r="E3398" t="s">
        <v>44</v>
      </c>
      <c r="F3398">
        <v>5</v>
      </c>
      <c r="G3398" t="s">
        <v>196</v>
      </c>
      <c r="H3398">
        <v>1878.759</v>
      </c>
      <c r="I3398">
        <v>0</v>
      </c>
      <c r="J3398">
        <v>209835</v>
      </c>
      <c r="K3398">
        <v>479031</v>
      </c>
      <c r="M3398">
        <v>946.2</v>
      </c>
      <c r="N3398" t="s">
        <v>18</v>
      </c>
    </row>
    <row r="3399" spans="1:14" x14ac:dyDescent="0.3">
      <c r="A3399" t="s">
        <v>217</v>
      </c>
      <c r="B3399">
        <v>7</v>
      </c>
      <c r="C3399" t="s">
        <v>61</v>
      </c>
      <c r="D3399">
        <v>16927</v>
      </c>
      <c r="E3399" t="s">
        <v>64</v>
      </c>
      <c r="F3399">
        <v>11</v>
      </c>
      <c r="G3399" t="s">
        <v>32</v>
      </c>
      <c r="H3399">
        <v>868.572</v>
      </c>
      <c r="I3399">
        <v>0</v>
      </c>
      <c r="J3399">
        <v>0</v>
      </c>
      <c r="K3399">
        <v>0</v>
      </c>
      <c r="M3399">
        <v>0</v>
      </c>
      <c r="N3399" t="s">
        <v>18</v>
      </c>
    </row>
    <row r="3400" spans="1:14" x14ac:dyDescent="0.3">
      <c r="A3400" t="s">
        <v>217</v>
      </c>
      <c r="B3400">
        <v>7</v>
      </c>
      <c r="C3400" t="s">
        <v>15</v>
      </c>
      <c r="D3400">
        <v>88253</v>
      </c>
      <c r="E3400" t="s">
        <v>16</v>
      </c>
      <c r="F3400">
        <v>13</v>
      </c>
      <c r="G3400" t="s">
        <v>24</v>
      </c>
      <c r="H3400">
        <v>16697.982</v>
      </c>
      <c r="I3400">
        <v>0</v>
      </c>
      <c r="J3400">
        <v>3395170</v>
      </c>
      <c r="K3400">
        <v>10435515</v>
      </c>
      <c r="M3400">
        <v>19731.12</v>
      </c>
      <c r="N3400" t="s">
        <v>18</v>
      </c>
    </row>
    <row r="3401" spans="1:14" x14ac:dyDescent="0.3">
      <c r="A3401" t="s">
        <v>217</v>
      </c>
      <c r="B3401">
        <v>7</v>
      </c>
      <c r="C3401" t="s">
        <v>89</v>
      </c>
      <c r="D3401">
        <v>73762</v>
      </c>
      <c r="E3401" t="s">
        <v>92</v>
      </c>
      <c r="F3401">
        <v>1</v>
      </c>
      <c r="G3401" t="s">
        <v>139</v>
      </c>
      <c r="H3401">
        <v>4953.3779999999997</v>
      </c>
      <c r="I3401">
        <v>0</v>
      </c>
      <c r="J3401">
        <v>925210</v>
      </c>
      <c r="K3401">
        <v>4344999</v>
      </c>
      <c r="M3401">
        <v>966.72</v>
      </c>
      <c r="N3401" t="s">
        <v>18</v>
      </c>
    </row>
    <row r="3402" spans="1:14" x14ac:dyDescent="0.3">
      <c r="A3402" t="s">
        <v>217</v>
      </c>
      <c r="B3402">
        <v>7</v>
      </c>
      <c r="C3402" t="s">
        <v>15</v>
      </c>
      <c r="D3402">
        <v>17647</v>
      </c>
      <c r="E3402" t="s">
        <v>151</v>
      </c>
      <c r="F3402">
        <v>17</v>
      </c>
      <c r="G3402" t="s">
        <v>33</v>
      </c>
      <c r="H3402">
        <v>2020.374</v>
      </c>
      <c r="I3402">
        <v>0</v>
      </c>
      <c r="J3402">
        <v>10</v>
      </c>
      <c r="K3402">
        <v>0</v>
      </c>
      <c r="M3402">
        <v>0</v>
      </c>
      <c r="N3402" t="s">
        <v>18</v>
      </c>
    </row>
    <row r="3403" spans="1:14" x14ac:dyDescent="0.3">
      <c r="A3403" t="s">
        <v>217</v>
      </c>
      <c r="B3403">
        <v>7</v>
      </c>
      <c r="C3403" t="s">
        <v>82</v>
      </c>
      <c r="D3403">
        <v>63354</v>
      </c>
      <c r="E3403" t="s">
        <v>85</v>
      </c>
      <c r="F3403">
        <v>5</v>
      </c>
      <c r="G3403" t="s">
        <v>22</v>
      </c>
      <c r="H3403">
        <v>3253.998</v>
      </c>
      <c r="I3403">
        <v>0</v>
      </c>
      <c r="J3403">
        <v>257410</v>
      </c>
      <c r="K3403">
        <v>545355</v>
      </c>
      <c r="M3403">
        <v>1295.04</v>
      </c>
      <c r="N3403" t="s">
        <v>18</v>
      </c>
    </row>
    <row r="3404" spans="1:14" x14ac:dyDescent="0.3">
      <c r="A3404" t="s">
        <v>217</v>
      </c>
      <c r="B3404">
        <v>7</v>
      </c>
      <c r="C3404" t="s">
        <v>15</v>
      </c>
      <c r="D3404">
        <v>73949</v>
      </c>
      <c r="E3404" t="s">
        <v>38</v>
      </c>
      <c r="F3404">
        <v>8</v>
      </c>
      <c r="G3404" t="s">
        <v>26</v>
      </c>
      <c r="H3404">
        <v>1029.069</v>
      </c>
      <c r="I3404">
        <v>0</v>
      </c>
      <c r="J3404">
        <v>70440</v>
      </c>
      <c r="K3404">
        <v>533406</v>
      </c>
      <c r="M3404">
        <v>4311.4799999999996</v>
      </c>
      <c r="N3404" t="s">
        <v>39</v>
      </c>
    </row>
    <row r="3405" spans="1:14" x14ac:dyDescent="0.3">
      <c r="A3405" t="s">
        <v>217</v>
      </c>
      <c r="B3405">
        <v>7</v>
      </c>
      <c r="C3405" t="s">
        <v>15</v>
      </c>
      <c r="D3405">
        <v>17647</v>
      </c>
      <c r="E3405" t="s">
        <v>36</v>
      </c>
      <c r="F3405">
        <v>1</v>
      </c>
      <c r="G3405" t="s">
        <v>17</v>
      </c>
      <c r="H3405">
        <v>2398.0140000000001</v>
      </c>
      <c r="I3405">
        <v>0</v>
      </c>
      <c r="J3405">
        <v>562750</v>
      </c>
      <c r="K3405">
        <v>2154249</v>
      </c>
      <c r="M3405">
        <v>1181.04</v>
      </c>
      <c r="N3405" t="s">
        <v>18</v>
      </c>
    </row>
    <row r="3406" spans="1:14" x14ac:dyDescent="0.3">
      <c r="A3406" t="s">
        <v>220</v>
      </c>
      <c r="B3406">
        <v>7</v>
      </c>
      <c r="C3406" t="s">
        <v>68</v>
      </c>
      <c r="D3406">
        <v>78325</v>
      </c>
      <c r="E3406" t="s">
        <v>74</v>
      </c>
      <c r="F3406">
        <v>9</v>
      </c>
      <c r="G3406" t="s">
        <v>138</v>
      </c>
      <c r="H3406">
        <v>1932.258</v>
      </c>
      <c r="I3406">
        <v>0</v>
      </c>
      <c r="J3406">
        <v>60235</v>
      </c>
      <c r="K3406">
        <v>454305</v>
      </c>
      <c r="M3406">
        <v>3677.64</v>
      </c>
      <c r="N3406" t="s">
        <v>18</v>
      </c>
    </row>
    <row r="3407" spans="1:14" x14ac:dyDescent="0.3">
      <c r="A3407" t="s">
        <v>217</v>
      </c>
      <c r="B3407">
        <v>7</v>
      </c>
      <c r="C3407" t="s">
        <v>15</v>
      </c>
      <c r="D3407">
        <v>22117</v>
      </c>
      <c r="E3407" t="s">
        <v>37</v>
      </c>
      <c r="F3407">
        <v>9</v>
      </c>
      <c r="G3407" t="s">
        <v>27</v>
      </c>
      <c r="H3407">
        <v>1589.2349999999999</v>
      </c>
      <c r="I3407">
        <v>0</v>
      </c>
      <c r="J3407">
        <v>46390</v>
      </c>
      <c r="K3407">
        <v>373452</v>
      </c>
      <c r="M3407">
        <v>4019.64</v>
      </c>
      <c r="N3407" t="s">
        <v>18</v>
      </c>
    </row>
    <row r="3408" spans="1:14" x14ac:dyDescent="0.3">
      <c r="A3408" t="s">
        <v>217</v>
      </c>
      <c r="B3408">
        <v>7</v>
      </c>
      <c r="C3408" t="s">
        <v>93</v>
      </c>
      <c r="D3408">
        <v>29650</v>
      </c>
      <c r="E3408" t="s">
        <v>96</v>
      </c>
      <c r="F3408">
        <v>16</v>
      </c>
      <c r="G3408" t="s">
        <v>31</v>
      </c>
      <c r="H3408">
        <v>4377.4769999999999</v>
      </c>
      <c r="I3408">
        <v>0</v>
      </c>
      <c r="J3408">
        <v>245</v>
      </c>
      <c r="K3408">
        <v>0</v>
      </c>
      <c r="M3408">
        <v>0</v>
      </c>
      <c r="N3408" t="s">
        <v>18</v>
      </c>
    </row>
    <row r="3409" spans="1:14" x14ac:dyDescent="0.3">
      <c r="A3409" t="s">
        <v>217</v>
      </c>
      <c r="B3409">
        <v>7</v>
      </c>
      <c r="C3409" t="s">
        <v>75</v>
      </c>
      <c r="E3409" t="s">
        <v>76</v>
      </c>
      <c r="F3409">
        <v>15</v>
      </c>
      <c r="G3409" t="s">
        <v>29</v>
      </c>
      <c r="H3409">
        <v>6155.5320000000002</v>
      </c>
      <c r="I3409">
        <v>0</v>
      </c>
      <c r="J3409">
        <v>160</v>
      </c>
      <c r="K3409">
        <v>0</v>
      </c>
      <c r="M3409">
        <v>0</v>
      </c>
      <c r="N3409" t="s">
        <v>18</v>
      </c>
    </row>
    <row r="3410" spans="1:14" x14ac:dyDescent="0.3">
      <c r="A3410" t="s">
        <v>217</v>
      </c>
      <c r="B3410">
        <v>7</v>
      </c>
      <c r="C3410" t="s">
        <v>46</v>
      </c>
      <c r="D3410">
        <v>95434</v>
      </c>
      <c r="E3410" t="s">
        <v>48</v>
      </c>
      <c r="F3410">
        <v>2</v>
      </c>
      <c r="G3410" t="s">
        <v>19</v>
      </c>
      <c r="H3410">
        <v>2092.7550000000001</v>
      </c>
      <c r="I3410">
        <v>0</v>
      </c>
      <c r="J3410">
        <v>90900</v>
      </c>
      <c r="K3410">
        <v>522873</v>
      </c>
      <c r="M3410">
        <v>533.52</v>
      </c>
      <c r="N3410" t="s">
        <v>39</v>
      </c>
    </row>
    <row r="3411" spans="1:14" x14ac:dyDescent="0.3">
      <c r="A3411" t="s">
        <v>217</v>
      </c>
      <c r="B3411">
        <v>7</v>
      </c>
      <c r="C3411" t="s">
        <v>93</v>
      </c>
      <c r="D3411">
        <v>29650</v>
      </c>
      <c r="E3411" t="s">
        <v>96</v>
      </c>
      <c r="F3411">
        <v>17</v>
      </c>
      <c r="G3411" t="s">
        <v>33</v>
      </c>
      <c r="H3411">
        <v>2508.1590000000001</v>
      </c>
      <c r="I3411">
        <v>0</v>
      </c>
      <c r="J3411">
        <v>245</v>
      </c>
      <c r="K3411">
        <v>0</v>
      </c>
      <c r="M3411">
        <v>0</v>
      </c>
      <c r="N3411" t="s">
        <v>18</v>
      </c>
    </row>
    <row r="3412" spans="1:14" x14ac:dyDescent="0.3">
      <c r="A3412" t="s">
        <v>218</v>
      </c>
      <c r="B3412">
        <v>7</v>
      </c>
      <c r="C3412" t="s">
        <v>75</v>
      </c>
      <c r="D3412">
        <v>83160</v>
      </c>
      <c r="E3412" t="s">
        <v>76</v>
      </c>
      <c r="F3412">
        <v>17</v>
      </c>
      <c r="G3412" t="s">
        <v>33</v>
      </c>
      <c r="H3412">
        <v>2023.521</v>
      </c>
      <c r="I3412">
        <v>0</v>
      </c>
      <c r="J3412">
        <v>160</v>
      </c>
      <c r="K3412">
        <v>0</v>
      </c>
      <c r="M3412">
        <v>0</v>
      </c>
      <c r="N3412" t="s">
        <v>18</v>
      </c>
    </row>
    <row r="3413" spans="1:14" x14ac:dyDescent="0.3">
      <c r="A3413" t="s">
        <v>217</v>
      </c>
      <c r="B3413">
        <v>7</v>
      </c>
      <c r="C3413" t="s">
        <v>61</v>
      </c>
      <c r="D3413">
        <v>20166</v>
      </c>
      <c r="E3413" t="s">
        <v>63</v>
      </c>
      <c r="F3413">
        <v>11</v>
      </c>
      <c r="G3413" t="s">
        <v>32</v>
      </c>
      <c r="H3413">
        <v>3735.489</v>
      </c>
      <c r="I3413">
        <v>0</v>
      </c>
      <c r="J3413">
        <v>688935</v>
      </c>
      <c r="K3413">
        <v>1834545</v>
      </c>
      <c r="M3413">
        <v>0</v>
      </c>
      <c r="N3413" t="s">
        <v>18</v>
      </c>
    </row>
    <row r="3414" spans="1:14" x14ac:dyDescent="0.3">
      <c r="A3414" t="s">
        <v>217</v>
      </c>
      <c r="B3414">
        <v>7</v>
      </c>
      <c r="C3414" t="s">
        <v>41</v>
      </c>
      <c r="D3414">
        <v>23623</v>
      </c>
      <c r="E3414" t="s">
        <v>44</v>
      </c>
      <c r="F3414">
        <v>7</v>
      </c>
      <c r="G3414" t="s">
        <v>98</v>
      </c>
      <c r="H3414">
        <v>2788.2420000000002</v>
      </c>
      <c r="I3414">
        <v>0</v>
      </c>
      <c r="J3414">
        <v>184235</v>
      </c>
      <c r="K3414">
        <v>130191</v>
      </c>
      <c r="M3414">
        <v>5747.88</v>
      </c>
      <c r="N3414" t="s">
        <v>18</v>
      </c>
    </row>
    <row r="3415" spans="1:14" x14ac:dyDescent="0.3">
      <c r="A3415" t="s">
        <v>217</v>
      </c>
      <c r="B3415">
        <v>7</v>
      </c>
      <c r="C3415" t="s">
        <v>46</v>
      </c>
      <c r="D3415">
        <v>15552</v>
      </c>
      <c r="E3415" t="s">
        <v>47</v>
      </c>
      <c r="F3415">
        <v>4</v>
      </c>
      <c r="G3415" t="s">
        <v>21</v>
      </c>
      <c r="H3415">
        <v>1727.703</v>
      </c>
      <c r="I3415">
        <v>0</v>
      </c>
      <c r="J3415">
        <v>286410</v>
      </c>
      <c r="K3415">
        <v>40056</v>
      </c>
      <c r="M3415">
        <v>873.24</v>
      </c>
      <c r="N3415" t="s">
        <v>18</v>
      </c>
    </row>
    <row r="3416" spans="1:14" x14ac:dyDescent="0.3">
      <c r="A3416" t="s">
        <v>217</v>
      </c>
      <c r="B3416">
        <v>7</v>
      </c>
      <c r="C3416" t="s">
        <v>56</v>
      </c>
      <c r="D3416">
        <v>19000</v>
      </c>
      <c r="E3416" t="s">
        <v>60</v>
      </c>
      <c r="F3416">
        <v>4</v>
      </c>
      <c r="G3416" t="s">
        <v>21</v>
      </c>
      <c r="H3416">
        <v>1677.3510000000001</v>
      </c>
      <c r="I3416">
        <v>0</v>
      </c>
      <c r="J3416">
        <v>559670</v>
      </c>
      <c r="K3416">
        <v>946440</v>
      </c>
      <c r="M3416">
        <v>1181.04</v>
      </c>
      <c r="N3416" t="s">
        <v>18</v>
      </c>
    </row>
    <row r="3417" spans="1:14" x14ac:dyDescent="0.3">
      <c r="A3417" t="s">
        <v>217</v>
      </c>
      <c r="B3417">
        <v>7</v>
      </c>
      <c r="C3417" t="s">
        <v>93</v>
      </c>
      <c r="D3417">
        <v>81473</v>
      </c>
      <c r="E3417" t="s">
        <v>94</v>
      </c>
      <c r="F3417">
        <v>17</v>
      </c>
      <c r="G3417" t="s">
        <v>33</v>
      </c>
      <c r="H3417">
        <v>4018.7190000000001</v>
      </c>
      <c r="I3417">
        <v>0</v>
      </c>
      <c r="J3417">
        <v>235</v>
      </c>
      <c r="K3417">
        <v>0</v>
      </c>
      <c r="M3417">
        <v>0</v>
      </c>
      <c r="N3417" t="s">
        <v>18</v>
      </c>
    </row>
    <row r="3418" spans="1:14" x14ac:dyDescent="0.3">
      <c r="A3418" t="s">
        <v>218</v>
      </c>
      <c r="B3418">
        <v>7</v>
      </c>
      <c r="C3418" t="s">
        <v>89</v>
      </c>
      <c r="D3418">
        <v>19340</v>
      </c>
      <c r="E3418" t="s">
        <v>90</v>
      </c>
      <c r="F3418">
        <v>3</v>
      </c>
      <c r="G3418" t="s">
        <v>20</v>
      </c>
      <c r="H3418">
        <v>47.204999999999998</v>
      </c>
      <c r="I3418">
        <v>0</v>
      </c>
      <c r="J3418">
        <v>687720</v>
      </c>
      <c r="K3418">
        <v>989313</v>
      </c>
      <c r="M3418">
        <v>955.32</v>
      </c>
      <c r="N3418" t="s">
        <v>18</v>
      </c>
    </row>
    <row r="3419" spans="1:14" x14ac:dyDescent="0.3">
      <c r="A3419" t="s">
        <v>217</v>
      </c>
      <c r="B3419">
        <v>7</v>
      </c>
      <c r="C3419" t="s">
        <v>46</v>
      </c>
      <c r="D3419">
        <v>15552</v>
      </c>
      <c r="E3419" t="s">
        <v>47</v>
      </c>
      <c r="F3419">
        <v>3</v>
      </c>
      <c r="G3419" t="s">
        <v>20</v>
      </c>
      <c r="H3419">
        <v>47.204999999999998</v>
      </c>
      <c r="I3419">
        <v>0</v>
      </c>
      <c r="J3419">
        <v>410405</v>
      </c>
      <c r="K3419">
        <v>9633</v>
      </c>
      <c r="M3419">
        <v>857.28</v>
      </c>
      <c r="N3419" t="s">
        <v>18</v>
      </c>
    </row>
    <row r="3420" spans="1:14" x14ac:dyDescent="0.3">
      <c r="A3420" t="s">
        <v>217</v>
      </c>
      <c r="B3420">
        <v>7</v>
      </c>
      <c r="C3420" t="s">
        <v>68</v>
      </c>
      <c r="D3420">
        <v>78450</v>
      </c>
      <c r="E3420" t="s">
        <v>69</v>
      </c>
      <c r="F3420">
        <v>12</v>
      </c>
      <c r="G3420" t="s">
        <v>30</v>
      </c>
      <c r="H3420">
        <v>6526.8779999999997</v>
      </c>
      <c r="I3420">
        <v>0</v>
      </c>
      <c r="J3420">
        <v>3952030</v>
      </c>
      <c r="K3420">
        <v>15228189</v>
      </c>
      <c r="M3420">
        <v>34651.440000000002</v>
      </c>
      <c r="N3420" t="s">
        <v>39</v>
      </c>
    </row>
    <row r="3421" spans="1:14" x14ac:dyDescent="0.3">
      <c r="A3421" t="s">
        <v>217</v>
      </c>
      <c r="B3421">
        <v>7</v>
      </c>
      <c r="C3421" t="s">
        <v>68</v>
      </c>
      <c r="D3421">
        <v>64983</v>
      </c>
      <c r="E3421" t="s">
        <v>71</v>
      </c>
      <c r="F3421">
        <v>9</v>
      </c>
      <c r="G3421" t="s">
        <v>27</v>
      </c>
      <c r="H3421">
        <v>3351.5549999999998</v>
      </c>
      <c r="I3421">
        <v>0</v>
      </c>
      <c r="J3421">
        <v>74250</v>
      </c>
      <c r="K3421">
        <v>571314</v>
      </c>
      <c r="M3421">
        <v>5255.4</v>
      </c>
      <c r="N3421" t="s">
        <v>72</v>
      </c>
    </row>
    <row r="3422" spans="1:14" x14ac:dyDescent="0.3">
      <c r="A3422" t="s">
        <v>217</v>
      </c>
      <c r="B3422">
        <v>7</v>
      </c>
      <c r="C3422" t="s">
        <v>89</v>
      </c>
      <c r="D3422">
        <v>19340</v>
      </c>
      <c r="E3422" t="s">
        <v>90</v>
      </c>
      <c r="F3422">
        <v>9</v>
      </c>
      <c r="G3422" t="s">
        <v>27</v>
      </c>
      <c r="H3422">
        <v>1419.297</v>
      </c>
      <c r="I3422">
        <v>0</v>
      </c>
      <c r="J3422">
        <v>40795</v>
      </c>
      <c r="K3422">
        <v>273468</v>
      </c>
      <c r="M3422">
        <v>2079.36</v>
      </c>
      <c r="N3422" t="s">
        <v>18</v>
      </c>
    </row>
    <row r="3423" spans="1:14" x14ac:dyDescent="0.3">
      <c r="A3423" t="s">
        <v>217</v>
      </c>
      <c r="B3423">
        <v>7</v>
      </c>
      <c r="C3423" t="s">
        <v>82</v>
      </c>
      <c r="D3423">
        <v>98422</v>
      </c>
      <c r="E3423" t="s">
        <v>83</v>
      </c>
      <c r="F3423">
        <v>15</v>
      </c>
      <c r="G3423" t="s">
        <v>29</v>
      </c>
      <c r="H3423">
        <v>4009.2779999999998</v>
      </c>
      <c r="I3423">
        <v>0</v>
      </c>
      <c r="J3423">
        <v>190</v>
      </c>
      <c r="K3423">
        <v>0</v>
      </c>
      <c r="M3423">
        <v>0</v>
      </c>
      <c r="N3423" t="s">
        <v>39</v>
      </c>
    </row>
    <row r="3424" spans="1:14" x14ac:dyDescent="0.3">
      <c r="A3424" t="s">
        <v>217</v>
      </c>
      <c r="B3424">
        <v>7</v>
      </c>
      <c r="C3424" t="s">
        <v>82</v>
      </c>
      <c r="D3424">
        <v>91973</v>
      </c>
      <c r="E3424" t="s">
        <v>88</v>
      </c>
      <c r="F3424">
        <v>9</v>
      </c>
      <c r="G3424" t="s">
        <v>27</v>
      </c>
      <c r="H3424">
        <v>1803.231</v>
      </c>
      <c r="I3424">
        <v>0</v>
      </c>
      <c r="J3424">
        <v>33080</v>
      </c>
      <c r="K3424">
        <v>243123</v>
      </c>
      <c r="M3424">
        <v>1876.44</v>
      </c>
      <c r="N3424" t="s">
        <v>39</v>
      </c>
    </row>
    <row r="3425" spans="1:14" x14ac:dyDescent="0.3">
      <c r="A3425" t="s">
        <v>217</v>
      </c>
      <c r="B3425">
        <v>7</v>
      </c>
      <c r="C3425" t="s">
        <v>68</v>
      </c>
      <c r="D3425">
        <v>64983</v>
      </c>
      <c r="E3425" t="s">
        <v>71</v>
      </c>
      <c r="F3425">
        <v>7</v>
      </c>
      <c r="G3425" t="s">
        <v>25</v>
      </c>
      <c r="H3425">
        <v>6316.0290000000005</v>
      </c>
      <c r="I3425">
        <v>0</v>
      </c>
      <c r="J3425">
        <v>250610</v>
      </c>
      <c r="K3425">
        <v>1918386</v>
      </c>
      <c r="M3425">
        <v>6482.04</v>
      </c>
      <c r="N3425" t="s">
        <v>72</v>
      </c>
    </row>
    <row r="3426" spans="1:14" x14ac:dyDescent="0.3">
      <c r="A3426" t="s">
        <v>218</v>
      </c>
      <c r="B3426">
        <v>7</v>
      </c>
      <c r="C3426" t="s">
        <v>93</v>
      </c>
      <c r="D3426">
        <v>29650</v>
      </c>
      <c r="E3426" t="s">
        <v>96</v>
      </c>
      <c r="F3426">
        <v>8</v>
      </c>
      <c r="G3426" t="s">
        <v>26</v>
      </c>
      <c r="H3426">
        <v>1693.086</v>
      </c>
      <c r="I3426">
        <v>0</v>
      </c>
      <c r="J3426">
        <v>72530</v>
      </c>
      <c r="K3426">
        <v>635118</v>
      </c>
      <c r="M3426">
        <v>3732.36</v>
      </c>
      <c r="N3426" t="s">
        <v>18</v>
      </c>
    </row>
    <row r="3427" spans="1:14" x14ac:dyDescent="0.3">
      <c r="A3427" t="s">
        <v>217</v>
      </c>
      <c r="B3427">
        <v>7</v>
      </c>
      <c r="C3427" t="s">
        <v>89</v>
      </c>
      <c r="D3427">
        <v>76852</v>
      </c>
      <c r="E3427" t="s">
        <v>121</v>
      </c>
      <c r="F3427">
        <v>18</v>
      </c>
      <c r="G3427" t="s">
        <v>161</v>
      </c>
      <c r="H3427">
        <v>56384.798999999999</v>
      </c>
      <c r="I3427">
        <v>0</v>
      </c>
      <c r="J3427">
        <v>5845395</v>
      </c>
      <c r="K3427">
        <v>21587124</v>
      </c>
      <c r="M3427">
        <v>37857.120000000003</v>
      </c>
      <c r="N3427" t="s">
        <v>18</v>
      </c>
    </row>
    <row r="3428" spans="1:14" x14ac:dyDescent="0.3">
      <c r="A3428" t="s">
        <v>217</v>
      </c>
      <c r="B3428">
        <v>7</v>
      </c>
      <c r="C3428" t="s">
        <v>51</v>
      </c>
      <c r="D3428">
        <v>20891</v>
      </c>
      <c r="E3428" t="s">
        <v>53</v>
      </c>
      <c r="F3428">
        <v>8</v>
      </c>
      <c r="G3428" t="s">
        <v>26</v>
      </c>
      <c r="H3428">
        <v>1145.508</v>
      </c>
      <c r="I3428">
        <v>0</v>
      </c>
      <c r="J3428">
        <v>48950</v>
      </c>
      <c r="K3428">
        <v>414240</v>
      </c>
      <c r="M3428">
        <v>4056.12</v>
      </c>
      <c r="N3428" t="s">
        <v>18</v>
      </c>
    </row>
    <row r="3429" spans="1:14" x14ac:dyDescent="0.3">
      <c r="A3429" t="s">
        <v>217</v>
      </c>
      <c r="B3429">
        <v>7</v>
      </c>
      <c r="C3429" t="s">
        <v>56</v>
      </c>
      <c r="D3429">
        <v>87703</v>
      </c>
      <c r="E3429" t="s">
        <v>59</v>
      </c>
      <c r="F3429">
        <v>6</v>
      </c>
      <c r="G3429" t="s">
        <v>23</v>
      </c>
      <c r="H3429">
        <v>8241.9930000000004</v>
      </c>
      <c r="I3429">
        <v>0</v>
      </c>
      <c r="J3429">
        <v>1467420</v>
      </c>
      <c r="K3429">
        <v>3668415</v>
      </c>
      <c r="M3429">
        <v>8538.6</v>
      </c>
      <c r="N3429" t="s">
        <v>18</v>
      </c>
    </row>
    <row r="3430" spans="1:14" x14ac:dyDescent="0.3">
      <c r="A3430" t="s">
        <v>218</v>
      </c>
      <c r="B3430">
        <v>7</v>
      </c>
      <c r="C3430" t="s">
        <v>82</v>
      </c>
      <c r="D3430">
        <v>85124</v>
      </c>
      <c r="E3430" t="s">
        <v>255</v>
      </c>
      <c r="F3430">
        <v>5</v>
      </c>
      <c r="G3430" t="s">
        <v>196</v>
      </c>
      <c r="H3430">
        <v>4059.63</v>
      </c>
      <c r="I3430">
        <v>0</v>
      </c>
      <c r="J3430">
        <v>271235</v>
      </c>
      <c r="K3430">
        <v>60771</v>
      </c>
      <c r="M3430">
        <v>1121.76</v>
      </c>
      <c r="N3430" t="s">
        <v>39</v>
      </c>
    </row>
    <row r="3431" spans="1:14" x14ac:dyDescent="0.3">
      <c r="A3431" t="s">
        <v>217</v>
      </c>
      <c r="B3431">
        <v>7</v>
      </c>
      <c r="C3431" t="s">
        <v>82</v>
      </c>
      <c r="D3431">
        <v>79785</v>
      </c>
      <c r="E3431" t="s">
        <v>84</v>
      </c>
      <c r="F3431">
        <v>7</v>
      </c>
      <c r="G3431" t="s">
        <v>25</v>
      </c>
      <c r="H3431">
        <v>5859.7139999999999</v>
      </c>
      <c r="I3431">
        <v>0</v>
      </c>
      <c r="J3431">
        <v>160005</v>
      </c>
      <c r="K3431">
        <v>1429191</v>
      </c>
      <c r="M3431">
        <v>7462.44</v>
      </c>
      <c r="N3431" t="s">
        <v>18</v>
      </c>
    </row>
    <row r="3432" spans="1:14" x14ac:dyDescent="0.3">
      <c r="A3432" t="s">
        <v>217</v>
      </c>
      <c r="B3432">
        <v>7</v>
      </c>
      <c r="C3432" t="s">
        <v>75</v>
      </c>
      <c r="D3432">
        <v>12227</v>
      </c>
      <c r="E3432" t="s">
        <v>77</v>
      </c>
      <c r="F3432">
        <v>3</v>
      </c>
      <c r="G3432" t="s">
        <v>104</v>
      </c>
      <c r="H3432">
        <v>47.204999999999998</v>
      </c>
      <c r="I3432">
        <v>0</v>
      </c>
      <c r="J3432">
        <v>908000</v>
      </c>
      <c r="K3432">
        <v>1485531</v>
      </c>
      <c r="M3432">
        <v>1140</v>
      </c>
      <c r="N3432" t="s">
        <v>18</v>
      </c>
    </row>
    <row r="3433" spans="1:14" x14ac:dyDescent="0.3">
      <c r="A3433" t="s">
        <v>220</v>
      </c>
      <c r="B3433">
        <v>7</v>
      </c>
      <c r="C3433" t="s">
        <v>68</v>
      </c>
      <c r="D3433">
        <v>77348</v>
      </c>
      <c r="E3433" t="s">
        <v>73</v>
      </c>
      <c r="F3433">
        <v>2</v>
      </c>
      <c r="G3433" t="s">
        <v>19</v>
      </c>
      <c r="H3433">
        <v>2574.2460000000001</v>
      </c>
      <c r="I3433">
        <v>0</v>
      </c>
      <c r="J3433">
        <v>149570</v>
      </c>
      <c r="K3433">
        <v>946731</v>
      </c>
      <c r="M3433">
        <v>595.08000000000004</v>
      </c>
      <c r="N3433" t="s">
        <v>39</v>
      </c>
    </row>
    <row r="3434" spans="1:14" x14ac:dyDescent="0.3">
      <c r="A3434" t="s">
        <v>217</v>
      </c>
      <c r="B3434">
        <v>7</v>
      </c>
      <c r="C3434" t="s">
        <v>51</v>
      </c>
      <c r="D3434">
        <v>38560</v>
      </c>
      <c r="E3434" t="s">
        <v>52</v>
      </c>
      <c r="F3434">
        <v>16</v>
      </c>
      <c r="G3434" t="s">
        <v>31</v>
      </c>
      <c r="H3434">
        <v>2347.6619999999998</v>
      </c>
      <c r="I3434">
        <v>0</v>
      </c>
      <c r="J3434">
        <v>70</v>
      </c>
      <c r="K3434">
        <v>0</v>
      </c>
      <c r="M3434">
        <v>0</v>
      </c>
      <c r="N3434" t="s">
        <v>18</v>
      </c>
    </row>
    <row r="3435" spans="1:14" x14ac:dyDescent="0.3">
      <c r="A3435" t="s">
        <v>217</v>
      </c>
      <c r="B3435">
        <v>7</v>
      </c>
      <c r="C3435" t="s">
        <v>41</v>
      </c>
      <c r="D3435">
        <v>19769</v>
      </c>
      <c r="E3435" t="s">
        <v>45</v>
      </c>
      <c r="F3435">
        <v>15</v>
      </c>
      <c r="G3435" t="s">
        <v>29</v>
      </c>
      <c r="H3435">
        <v>4723.6469999999999</v>
      </c>
      <c r="I3435">
        <v>0</v>
      </c>
      <c r="J3435">
        <v>45</v>
      </c>
      <c r="K3435">
        <v>0</v>
      </c>
      <c r="M3435">
        <v>0</v>
      </c>
      <c r="N3435" t="s">
        <v>18</v>
      </c>
    </row>
    <row r="3436" spans="1:14" x14ac:dyDescent="0.3">
      <c r="A3436" t="s">
        <v>217</v>
      </c>
      <c r="B3436">
        <v>7</v>
      </c>
      <c r="C3436" t="s">
        <v>75</v>
      </c>
      <c r="D3436">
        <v>94882</v>
      </c>
      <c r="E3436" t="s">
        <v>78</v>
      </c>
      <c r="F3436">
        <v>6</v>
      </c>
      <c r="G3436" t="s">
        <v>134</v>
      </c>
      <c r="H3436">
        <v>12005.805</v>
      </c>
      <c r="I3436">
        <v>0</v>
      </c>
      <c r="J3436">
        <v>2550570</v>
      </c>
      <c r="K3436">
        <v>7882392</v>
      </c>
      <c r="M3436">
        <v>11767.08</v>
      </c>
      <c r="N3436" t="s">
        <v>39</v>
      </c>
    </row>
    <row r="3437" spans="1:14" x14ac:dyDescent="0.3">
      <c r="A3437" t="s">
        <v>217</v>
      </c>
      <c r="B3437">
        <v>7</v>
      </c>
      <c r="C3437" t="s">
        <v>61</v>
      </c>
      <c r="D3437">
        <v>88994</v>
      </c>
      <c r="E3437" t="s">
        <v>62</v>
      </c>
      <c r="F3437">
        <v>11</v>
      </c>
      <c r="G3437" t="s">
        <v>32</v>
      </c>
      <c r="H3437">
        <v>0</v>
      </c>
      <c r="I3437">
        <v>0</v>
      </c>
      <c r="J3437">
        <v>0</v>
      </c>
      <c r="K3437">
        <v>0</v>
      </c>
      <c r="M3437">
        <v>0</v>
      </c>
      <c r="N3437" t="s">
        <v>18</v>
      </c>
    </row>
    <row r="3438" spans="1:14" x14ac:dyDescent="0.3">
      <c r="A3438" t="s">
        <v>217</v>
      </c>
      <c r="B3438">
        <v>7</v>
      </c>
      <c r="C3438" t="s">
        <v>46</v>
      </c>
      <c r="D3438">
        <v>85321</v>
      </c>
      <c r="E3438" t="s">
        <v>50</v>
      </c>
      <c r="F3438">
        <v>11</v>
      </c>
      <c r="G3438" t="s">
        <v>32</v>
      </c>
      <c r="H3438">
        <v>0</v>
      </c>
      <c r="I3438">
        <v>0</v>
      </c>
      <c r="J3438">
        <v>0</v>
      </c>
      <c r="K3438">
        <v>0</v>
      </c>
      <c r="M3438">
        <v>0</v>
      </c>
      <c r="N3438" t="s">
        <v>18</v>
      </c>
    </row>
    <row r="3439" spans="1:14" x14ac:dyDescent="0.3">
      <c r="A3439" t="s">
        <v>217</v>
      </c>
      <c r="B3439">
        <v>7</v>
      </c>
      <c r="C3439" t="s">
        <v>56</v>
      </c>
      <c r="D3439">
        <v>96857</v>
      </c>
      <c r="E3439" t="s">
        <v>58</v>
      </c>
      <c r="F3439">
        <v>11</v>
      </c>
      <c r="G3439" t="s">
        <v>32</v>
      </c>
      <c r="H3439">
        <v>4717.3530000000001</v>
      </c>
      <c r="I3439">
        <v>0</v>
      </c>
      <c r="J3439">
        <v>558460</v>
      </c>
      <c r="K3439">
        <v>1766631</v>
      </c>
      <c r="M3439">
        <v>0</v>
      </c>
      <c r="N3439" t="s">
        <v>18</v>
      </c>
    </row>
    <row r="3440" spans="1:14" x14ac:dyDescent="0.3">
      <c r="A3440" t="s">
        <v>217</v>
      </c>
      <c r="B3440">
        <v>7</v>
      </c>
      <c r="C3440" t="s">
        <v>46</v>
      </c>
      <c r="D3440">
        <v>95434</v>
      </c>
      <c r="E3440" t="s">
        <v>48</v>
      </c>
      <c r="F3440">
        <v>16</v>
      </c>
      <c r="G3440" t="s">
        <v>31</v>
      </c>
      <c r="H3440">
        <v>4610.3549999999996</v>
      </c>
      <c r="I3440">
        <v>0</v>
      </c>
      <c r="J3440">
        <v>55</v>
      </c>
      <c r="K3440">
        <v>0</v>
      </c>
      <c r="M3440">
        <v>0</v>
      </c>
      <c r="N3440" t="s">
        <v>39</v>
      </c>
    </row>
    <row r="3441" spans="1:14" x14ac:dyDescent="0.3">
      <c r="A3441" t="s">
        <v>217</v>
      </c>
      <c r="B3441">
        <v>7</v>
      </c>
      <c r="C3441" t="s">
        <v>41</v>
      </c>
      <c r="D3441">
        <v>19769</v>
      </c>
      <c r="E3441" t="s">
        <v>45</v>
      </c>
      <c r="F3441">
        <v>4</v>
      </c>
      <c r="G3441" t="s">
        <v>21</v>
      </c>
      <c r="H3441">
        <v>1485.384</v>
      </c>
      <c r="I3441">
        <v>0</v>
      </c>
      <c r="J3441">
        <v>401580</v>
      </c>
      <c r="K3441">
        <v>744684</v>
      </c>
      <c r="M3441">
        <v>955.32</v>
      </c>
      <c r="N3441" t="s">
        <v>18</v>
      </c>
    </row>
    <row r="3442" spans="1:14" x14ac:dyDescent="0.3">
      <c r="A3442" t="s">
        <v>217</v>
      </c>
      <c r="B3442">
        <v>7</v>
      </c>
      <c r="C3442" t="s">
        <v>51</v>
      </c>
      <c r="D3442">
        <v>85696</v>
      </c>
      <c r="E3442" t="s">
        <v>55</v>
      </c>
      <c r="F3442">
        <v>16</v>
      </c>
      <c r="G3442" t="s">
        <v>31</v>
      </c>
      <c r="H3442">
        <v>2105.3429999999998</v>
      </c>
      <c r="I3442">
        <v>0</v>
      </c>
      <c r="J3442">
        <v>85</v>
      </c>
      <c r="K3442">
        <v>0</v>
      </c>
      <c r="M3442">
        <v>0</v>
      </c>
      <c r="N3442" t="s">
        <v>39</v>
      </c>
    </row>
    <row r="3443" spans="1:14" x14ac:dyDescent="0.3">
      <c r="A3443" t="s">
        <v>217</v>
      </c>
      <c r="B3443">
        <v>7</v>
      </c>
      <c r="C3443" t="s">
        <v>61</v>
      </c>
      <c r="D3443">
        <v>96493</v>
      </c>
      <c r="E3443" t="s">
        <v>66</v>
      </c>
      <c r="F3443">
        <v>3</v>
      </c>
      <c r="G3443" t="s">
        <v>20</v>
      </c>
      <c r="H3443">
        <v>47.204999999999998</v>
      </c>
      <c r="I3443">
        <v>0</v>
      </c>
      <c r="J3443">
        <v>1039745</v>
      </c>
      <c r="K3443">
        <v>1830135</v>
      </c>
      <c r="M3443">
        <v>998.64</v>
      </c>
      <c r="N3443" t="s">
        <v>18</v>
      </c>
    </row>
    <row r="3444" spans="1:14" x14ac:dyDescent="0.3">
      <c r="A3444" t="s">
        <v>217</v>
      </c>
      <c r="B3444">
        <v>7</v>
      </c>
      <c r="C3444" t="s">
        <v>82</v>
      </c>
      <c r="D3444">
        <v>91973</v>
      </c>
      <c r="E3444" t="s">
        <v>88</v>
      </c>
      <c r="F3444">
        <v>13</v>
      </c>
      <c r="G3444" t="s">
        <v>24</v>
      </c>
      <c r="H3444">
        <v>14885.31</v>
      </c>
      <c r="I3444">
        <v>140</v>
      </c>
      <c r="J3444">
        <v>3012240</v>
      </c>
      <c r="K3444">
        <v>8902245</v>
      </c>
      <c r="M3444">
        <v>15196.2</v>
      </c>
      <c r="N3444" t="s">
        <v>39</v>
      </c>
    </row>
    <row r="3445" spans="1:14" x14ac:dyDescent="0.3">
      <c r="A3445" t="s">
        <v>217</v>
      </c>
      <c r="B3445">
        <v>7</v>
      </c>
      <c r="C3445" t="s">
        <v>75</v>
      </c>
      <c r="D3445">
        <v>94882</v>
      </c>
      <c r="E3445" t="s">
        <v>78</v>
      </c>
      <c r="F3445">
        <v>17</v>
      </c>
      <c r="G3445" t="s">
        <v>33</v>
      </c>
      <c r="H3445">
        <v>1992.0509999999999</v>
      </c>
      <c r="I3445">
        <v>0</v>
      </c>
      <c r="J3445">
        <v>170</v>
      </c>
      <c r="K3445">
        <v>0</v>
      </c>
      <c r="M3445">
        <v>0</v>
      </c>
      <c r="N3445" t="s">
        <v>39</v>
      </c>
    </row>
    <row r="3446" spans="1:14" x14ac:dyDescent="0.3">
      <c r="A3446" t="s">
        <v>217</v>
      </c>
      <c r="B3446">
        <v>7</v>
      </c>
      <c r="C3446" t="s">
        <v>75</v>
      </c>
      <c r="D3446">
        <v>34378</v>
      </c>
      <c r="E3446" t="s">
        <v>79</v>
      </c>
      <c r="F3446">
        <v>4</v>
      </c>
      <c r="G3446" t="s">
        <v>21</v>
      </c>
      <c r="H3446">
        <v>3225.6750000000002</v>
      </c>
      <c r="I3446">
        <v>0</v>
      </c>
      <c r="J3446">
        <v>664420</v>
      </c>
      <c r="K3446">
        <v>1250007</v>
      </c>
      <c r="M3446">
        <v>745.56</v>
      </c>
      <c r="N3446" t="s">
        <v>18</v>
      </c>
    </row>
    <row r="3447" spans="1:14" x14ac:dyDescent="0.3">
      <c r="A3447" t="s">
        <v>217</v>
      </c>
      <c r="B3447">
        <v>7</v>
      </c>
      <c r="C3447" t="s">
        <v>75</v>
      </c>
      <c r="D3447">
        <v>12227</v>
      </c>
      <c r="E3447" t="s">
        <v>77</v>
      </c>
      <c r="F3447">
        <v>6</v>
      </c>
      <c r="G3447" t="s">
        <v>193</v>
      </c>
      <c r="H3447">
        <v>12292.182000000001</v>
      </c>
      <c r="I3447">
        <v>0</v>
      </c>
      <c r="J3447">
        <v>2888180</v>
      </c>
      <c r="K3447">
        <v>8312676</v>
      </c>
      <c r="M3447">
        <v>10736.52</v>
      </c>
      <c r="N3447" t="s">
        <v>18</v>
      </c>
    </row>
    <row r="3448" spans="1:14" x14ac:dyDescent="0.3">
      <c r="A3448" t="s">
        <v>217</v>
      </c>
      <c r="B3448">
        <v>7</v>
      </c>
      <c r="C3448" t="s">
        <v>51</v>
      </c>
      <c r="D3448">
        <v>20891</v>
      </c>
      <c r="E3448" t="s">
        <v>53</v>
      </c>
      <c r="F3448">
        <v>12</v>
      </c>
      <c r="G3448" t="s">
        <v>30</v>
      </c>
      <c r="H3448">
        <v>5768.451</v>
      </c>
      <c r="I3448">
        <v>0</v>
      </c>
      <c r="J3448">
        <v>3734735</v>
      </c>
      <c r="K3448">
        <v>15748980</v>
      </c>
      <c r="M3448">
        <v>31304.400000000001</v>
      </c>
      <c r="N3448" t="s">
        <v>18</v>
      </c>
    </row>
    <row r="3449" spans="1:14" x14ac:dyDescent="0.3">
      <c r="A3449" t="s">
        <v>217</v>
      </c>
      <c r="B3449">
        <v>7</v>
      </c>
      <c r="C3449" t="s">
        <v>15</v>
      </c>
      <c r="D3449">
        <v>88253</v>
      </c>
      <c r="E3449" t="s">
        <v>16</v>
      </c>
      <c r="F3449">
        <v>18</v>
      </c>
      <c r="G3449" t="s">
        <v>34</v>
      </c>
      <c r="H3449">
        <v>39350.088000000003</v>
      </c>
      <c r="I3449">
        <v>0</v>
      </c>
      <c r="J3449">
        <v>3710905</v>
      </c>
      <c r="K3449">
        <v>12283380</v>
      </c>
      <c r="M3449">
        <v>39056.400000000001</v>
      </c>
      <c r="N3449" t="s">
        <v>18</v>
      </c>
    </row>
    <row r="3450" spans="1:14" x14ac:dyDescent="0.3">
      <c r="A3450" t="s">
        <v>220</v>
      </c>
      <c r="B3450">
        <v>7</v>
      </c>
      <c r="C3450" t="s">
        <v>41</v>
      </c>
      <c r="D3450">
        <v>23623</v>
      </c>
      <c r="E3450" t="s">
        <v>44</v>
      </c>
      <c r="F3450">
        <v>16</v>
      </c>
      <c r="G3450" t="s">
        <v>31</v>
      </c>
      <c r="H3450">
        <v>2253.252</v>
      </c>
      <c r="I3450">
        <v>0</v>
      </c>
      <c r="J3450">
        <v>40</v>
      </c>
      <c r="K3450">
        <v>0</v>
      </c>
      <c r="M3450">
        <v>0</v>
      </c>
      <c r="N3450" t="s">
        <v>18</v>
      </c>
    </row>
    <row r="3451" spans="1:14" x14ac:dyDescent="0.3">
      <c r="A3451" t="s">
        <v>217</v>
      </c>
      <c r="B3451">
        <v>7</v>
      </c>
      <c r="C3451" t="s">
        <v>89</v>
      </c>
      <c r="D3451">
        <v>19340</v>
      </c>
      <c r="E3451" t="s">
        <v>90</v>
      </c>
      <c r="F3451">
        <v>15</v>
      </c>
      <c r="G3451" t="s">
        <v>29</v>
      </c>
      <c r="H3451">
        <v>4122.57</v>
      </c>
      <c r="I3451">
        <v>0</v>
      </c>
      <c r="J3451">
        <v>220</v>
      </c>
      <c r="K3451">
        <v>0</v>
      </c>
      <c r="M3451">
        <v>0</v>
      </c>
      <c r="N3451" t="s">
        <v>18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1"/>
  <sheetViews>
    <sheetView workbookViewId="0">
      <selection activeCell="B6" sqref="B6"/>
    </sheetView>
  </sheetViews>
  <sheetFormatPr defaultRowHeight="14.4" x14ac:dyDescent="0.3"/>
  <cols>
    <col min="1" max="1" width="12" customWidth="1"/>
    <col min="2" max="2" width="19.6640625" customWidth="1"/>
    <col min="3" max="3" width="14.77734375" customWidth="1"/>
    <col min="4" max="4" width="13.109375" customWidth="1"/>
  </cols>
  <sheetData>
    <row r="1" spans="1:4" x14ac:dyDescent="0.3">
      <c r="A1" t="s">
        <v>256</v>
      </c>
      <c r="B1" t="s">
        <v>257</v>
      </c>
      <c r="C1" t="s">
        <v>258</v>
      </c>
      <c r="D1" t="s">
        <v>259</v>
      </c>
    </row>
    <row r="2" spans="1:4" x14ac:dyDescent="0.3">
      <c r="A2">
        <v>88253</v>
      </c>
      <c r="B2" t="s">
        <v>260</v>
      </c>
      <c r="C2" t="s">
        <v>15</v>
      </c>
      <c r="D2" t="s">
        <v>18</v>
      </c>
    </row>
    <row r="3" spans="1:4" x14ac:dyDescent="0.3">
      <c r="A3">
        <v>38976</v>
      </c>
      <c r="B3" t="s">
        <v>261</v>
      </c>
      <c r="C3" t="s">
        <v>15</v>
      </c>
      <c r="D3" t="s">
        <v>18</v>
      </c>
    </row>
    <row r="4" spans="1:4" x14ac:dyDescent="0.3">
      <c r="A4">
        <v>17647</v>
      </c>
      <c r="B4" t="s">
        <v>262</v>
      </c>
      <c r="C4" t="s">
        <v>15</v>
      </c>
      <c r="D4" t="s">
        <v>18</v>
      </c>
    </row>
    <row r="5" spans="1:4" x14ac:dyDescent="0.3">
      <c r="A5">
        <v>22117</v>
      </c>
      <c r="B5" t="s">
        <v>263</v>
      </c>
      <c r="C5" t="s">
        <v>15</v>
      </c>
      <c r="D5" t="s">
        <v>18</v>
      </c>
    </row>
    <row r="6" spans="1:4" x14ac:dyDescent="0.3">
      <c r="A6">
        <v>73949</v>
      </c>
      <c r="B6" t="s">
        <v>264</v>
      </c>
      <c r="C6" t="s">
        <v>15</v>
      </c>
      <c r="D6" t="s">
        <v>39</v>
      </c>
    </row>
    <row r="7" spans="1:4" x14ac:dyDescent="0.3">
      <c r="A7">
        <v>18808</v>
      </c>
      <c r="B7" t="s">
        <v>265</v>
      </c>
      <c r="C7" t="s">
        <v>15</v>
      </c>
      <c r="D7" t="s">
        <v>39</v>
      </c>
    </row>
    <row r="8" spans="1:4" x14ac:dyDescent="0.3">
      <c r="A8">
        <v>71991</v>
      </c>
      <c r="B8" t="s">
        <v>266</v>
      </c>
      <c r="C8" t="s">
        <v>41</v>
      </c>
      <c r="D8" t="s">
        <v>18</v>
      </c>
    </row>
    <row r="9" spans="1:4" x14ac:dyDescent="0.3">
      <c r="A9">
        <v>86208</v>
      </c>
      <c r="B9" t="s">
        <v>267</v>
      </c>
      <c r="C9" t="s">
        <v>41</v>
      </c>
      <c r="D9" t="s">
        <v>39</v>
      </c>
    </row>
    <row r="10" spans="1:4" x14ac:dyDescent="0.3">
      <c r="A10">
        <v>23623</v>
      </c>
      <c r="B10" t="s">
        <v>268</v>
      </c>
      <c r="C10" t="s">
        <v>41</v>
      </c>
      <c r="D10" t="s">
        <v>18</v>
      </c>
    </row>
    <row r="11" spans="1:4" x14ac:dyDescent="0.3">
      <c r="A11">
        <v>19769</v>
      </c>
      <c r="B11" t="s">
        <v>269</v>
      </c>
      <c r="C11" t="s">
        <v>41</v>
      </c>
      <c r="D11" t="s">
        <v>18</v>
      </c>
    </row>
    <row r="12" spans="1:4" x14ac:dyDescent="0.3">
      <c r="A12">
        <v>15552</v>
      </c>
      <c r="B12" t="s">
        <v>270</v>
      </c>
      <c r="C12" t="s">
        <v>46</v>
      </c>
      <c r="D12" t="s">
        <v>18</v>
      </c>
    </row>
    <row r="13" spans="1:4" x14ac:dyDescent="0.3">
      <c r="A13">
        <v>95434</v>
      </c>
      <c r="B13" t="s">
        <v>271</v>
      </c>
      <c r="C13" t="s">
        <v>46</v>
      </c>
      <c r="D13" t="s">
        <v>39</v>
      </c>
    </row>
    <row r="14" spans="1:4" x14ac:dyDescent="0.3">
      <c r="A14">
        <v>93033</v>
      </c>
      <c r="B14" t="s">
        <v>272</v>
      </c>
      <c r="C14" t="s">
        <v>46</v>
      </c>
      <c r="D14" t="s">
        <v>18</v>
      </c>
    </row>
    <row r="15" spans="1:4" x14ac:dyDescent="0.3">
      <c r="A15">
        <v>85321</v>
      </c>
      <c r="B15" t="s">
        <v>273</v>
      </c>
      <c r="C15" t="s">
        <v>46</v>
      </c>
      <c r="D15" t="s">
        <v>18</v>
      </c>
    </row>
    <row r="16" spans="1:4" x14ac:dyDescent="0.3">
      <c r="A16">
        <v>38560</v>
      </c>
      <c r="B16" t="s">
        <v>274</v>
      </c>
      <c r="C16" t="s">
        <v>51</v>
      </c>
      <c r="D16" t="s">
        <v>18</v>
      </c>
    </row>
    <row r="17" spans="1:4" x14ac:dyDescent="0.3">
      <c r="A17">
        <v>20891</v>
      </c>
      <c r="B17" t="s">
        <v>275</v>
      </c>
      <c r="C17" t="s">
        <v>51</v>
      </c>
      <c r="D17" t="s">
        <v>18</v>
      </c>
    </row>
    <row r="18" spans="1:4" x14ac:dyDescent="0.3">
      <c r="A18">
        <v>45583</v>
      </c>
      <c r="B18" t="s">
        <v>276</v>
      </c>
      <c r="C18" t="s">
        <v>51</v>
      </c>
      <c r="D18" t="s">
        <v>18</v>
      </c>
    </row>
    <row r="19" spans="1:4" x14ac:dyDescent="0.3">
      <c r="A19">
        <v>85696</v>
      </c>
      <c r="B19" t="s">
        <v>277</v>
      </c>
      <c r="C19" t="s">
        <v>51</v>
      </c>
      <c r="D19" t="s">
        <v>39</v>
      </c>
    </row>
    <row r="20" spans="1:4" x14ac:dyDescent="0.3">
      <c r="A20">
        <v>32949</v>
      </c>
      <c r="B20" t="s">
        <v>278</v>
      </c>
      <c r="C20" t="s">
        <v>56</v>
      </c>
      <c r="D20" t="s">
        <v>18</v>
      </c>
    </row>
    <row r="21" spans="1:4" x14ac:dyDescent="0.3">
      <c r="A21">
        <v>96857</v>
      </c>
      <c r="B21" t="s">
        <v>279</v>
      </c>
      <c r="C21" t="s">
        <v>56</v>
      </c>
      <c r="D21" t="s">
        <v>18</v>
      </c>
    </row>
    <row r="22" spans="1:4" x14ac:dyDescent="0.3">
      <c r="A22">
        <v>87703</v>
      </c>
      <c r="B22" t="s">
        <v>280</v>
      </c>
      <c r="C22" t="s">
        <v>56</v>
      </c>
      <c r="D22" t="s">
        <v>18</v>
      </c>
    </row>
    <row r="23" spans="1:4" x14ac:dyDescent="0.3">
      <c r="A23">
        <v>19000</v>
      </c>
      <c r="B23" t="s">
        <v>281</v>
      </c>
      <c r="C23" t="s">
        <v>56</v>
      </c>
      <c r="D23" t="s">
        <v>39</v>
      </c>
    </row>
    <row r="24" spans="1:4" x14ac:dyDescent="0.3">
      <c r="A24">
        <v>88994</v>
      </c>
      <c r="B24" t="s">
        <v>282</v>
      </c>
      <c r="C24" t="s">
        <v>61</v>
      </c>
      <c r="D24" t="s">
        <v>18</v>
      </c>
    </row>
    <row r="25" spans="1:4" x14ac:dyDescent="0.3">
      <c r="A25">
        <v>20166</v>
      </c>
      <c r="B25" t="s">
        <v>283</v>
      </c>
      <c r="C25" t="s">
        <v>61</v>
      </c>
      <c r="D25" t="s">
        <v>18</v>
      </c>
    </row>
    <row r="26" spans="1:4" x14ac:dyDescent="0.3">
      <c r="A26">
        <v>16927</v>
      </c>
      <c r="B26" t="s">
        <v>284</v>
      </c>
      <c r="C26" t="s">
        <v>61</v>
      </c>
      <c r="D26" t="s">
        <v>18</v>
      </c>
    </row>
    <row r="27" spans="1:4" x14ac:dyDescent="0.3">
      <c r="A27">
        <v>96493</v>
      </c>
      <c r="B27" t="s">
        <v>285</v>
      </c>
      <c r="C27" t="s">
        <v>61</v>
      </c>
      <c r="D27" t="s">
        <v>18</v>
      </c>
    </row>
    <row r="28" spans="1:4" x14ac:dyDescent="0.3">
      <c r="A28">
        <v>88750</v>
      </c>
      <c r="B28" t="s">
        <v>286</v>
      </c>
      <c r="C28" t="s">
        <v>61</v>
      </c>
      <c r="D28" t="s">
        <v>18</v>
      </c>
    </row>
    <row r="29" spans="1:4" x14ac:dyDescent="0.3">
      <c r="A29">
        <v>78450</v>
      </c>
      <c r="B29" t="s">
        <v>287</v>
      </c>
      <c r="C29" t="s">
        <v>68</v>
      </c>
      <c r="D29" t="s">
        <v>39</v>
      </c>
    </row>
    <row r="30" spans="1:4" x14ac:dyDescent="0.3">
      <c r="A30">
        <v>94153</v>
      </c>
      <c r="B30" t="s">
        <v>288</v>
      </c>
      <c r="C30" t="s">
        <v>68</v>
      </c>
      <c r="D30" t="s">
        <v>18</v>
      </c>
    </row>
    <row r="31" spans="1:4" x14ac:dyDescent="0.3">
      <c r="A31">
        <v>64983</v>
      </c>
      <c r="B31" t="s">
        <v>289</v>
      </c>
      <c r="C31" t="s">
        <v>68</v>
      </c>
      <c r="D31" t="s">
        <v>72</v>
      </c>
    </row>
    <row r="32" spans="1:4" x14ac:dyDescent="0.3">
      <c r="A32">
        <v>77348</v>
      </c>
      <c r="B32" t="s">
        <v>290</v>
      </c>
      <c r="C32" t="s">
        <v>68</v>
      </c>
      <c r="D32" t="s">
        <v>39</v>
      </c>
    </row>
    <row r="33" spans="1:4" x14ac:dyDescent="0.3">
      <c r="A33">
        <v>78325</v>
      </c>
      <c r="B33" t="s">
        <v>291</v>
      </c>
      <c r="C33" t="s">
        <v>68</v>
      </c>
      <c r="D33" t="s">
        <v>18</v>
      </c>
    </row>
    <row r="34" spans="1:4" x14ac:dyDescent="0.3">
      <c r="A34">
        <v>83160</v>
      </c>
      <c r="B34" t="s">
        <v>292</v>
      </c>
      <c r="C34" t="s">
        <v>75</v>
      </c>
      <c r="D34" t="s">
        <v>18</v>
      </c>
    </row>
    <row r="35" spans="1:4" x14ac:dyDescent="0.3">
      <c r="A35">
        <v>12227</v>
      </c>
      <c r="B35" t="s">
        <v>293</v>
      </c>
      <c r="C35" t="s">
        <v>75</v>
      </c>
      <c r="D35" t="s">
        <v>18</v>
      </c>
    </row>
    <row r="36" spans="1:4" x14ac:dyDescent="0.3">
      <c r="A36">
        <v>94882</v>
      </c>
      <c r="B36" t="s">
        <v>294</v>
      </c>
      <c r="C36" t="s">
        <v>75</v>
      </c>
      <c r="D36" t="s">
        <v>39</v>
      </c>
    </row>
    <row r="37" spans="1:4" x14ac:dyDescent="0.3">
      <c r="A37">
        <v>34378</v>
      </c>
      <c r="B37" t="s">
        <v>295</v>
      </c>
      <c r="C37" t="s">
        <v>75</v>
      </c>
      <c r="D37" t="s">
        <v>18</v>
      </c>
    </row>
    <row r="38" spans="1:4" x14ac:dyDescent="0.3">
      <c r="A38">
        <v>42367</v>
      </c>
      <c r="B38" t="s">
        <v>296</v>
      </c>
      <c r="C38" t="s">
        <v>75</v>
      </c>
      <c r="D38" t="s">
        <v>18</v>
      </c>
    </row>
    <row r="39" spans="1:4" x14ac:dyDescent="0.3">
      <c r="A39">
        <v>86089</v>
      </c>
      <c r="B39" t="s">
        <v>297</v>
      </c>
      <c r="C39" t="s">
        <v>75</v>
      </c>
      <c r="D39" t="s">
        <v>18</v>
      </c>
    </row>
    <row r="40" spans="1:4" x14ac:dyDescent="0.3">
      <c r="A40">
        <v>98422</v>
      </c>
      <c r="B40" t="s">
        <v>298</v>
      </c>
      <c r="C40" t="s">
        <v>82</v>
      </c>
      <c r="D40" t="s">
        <v>39</v>
      </c>
    </row>
    <row r="41" spans="1:4" x14ac:dyDescent="0.3">
      <c r="A41">
        <v>79785</v>
      </c>
      <c r="B41" t="s">
        <v>299</v>
      </c>
      <c r="C41" t="s">
        <v>82</v>
      </c>
      <c r="D41" t="s">
        <v>39</v>
      </c>
    </row>
    <row r="42" spans="1:4" x14ac:dyDescent="0.3">
      <c r="A42">
        <v>63354</v>
      </c>
      <c r="B42" t="s">
        <v>300</v>
      </c>
      <c r="C42" t="s">
        <v>82</v>
      </c>
      <c r="D42" t="s">
        <v>18</v>
      </c>
    </row>
    <row r="43" spans="1:4" x14ac:dyDescent="0.3">
      <c r="A43">
        <v>85124</v>
      </c>
      <c r="B43" t="s">
        <v>301</v>
      </c>
      <c r="C43" t="s">
        <v>82</v>
      </c>
      <c r="D43" t="s">
        <v>39</v>
      </c>
    </row>
    <row r="44" spans="1:4" x14ac:dyDescent="0.3">
      <c r="A44">
        <v>73422</v>
      </c>
      <c r="B44" t="s">
        <v>302</v>
      </c>
      <c r="C44" t="s">
        <v>82</v>
      </c>
      <c r="D44" t="s">
        <v>18</v>
      </c>
    </row>
    <row r="45" spans="1:4" x14ac:dyDescent="0.3">
      <c r="A45">
        <v>91973</v>
      </c>
      <c r="B45" t="s">
        <v>303</v>
      </c>
      <c r="C45" t="s">
        <v>82</v>
      </c>
      <c r="D45" t="s">
        <v>39</v>
      </c>
    </row>
    <row r="46" spans="1:4" x14ac:dyDescent="0.3">
      <c r="A46">
        <v>19340</v>
      </c>
      <c r="B46" t="s">
        <v>304</v>
      </c>
      <c r="C46" t="s">
        <v>89</v>
      </c>
      <c r="D46" t="s">
        <v>18</v>
      </c>
    </row>
    <row r="47" spans="1:4" x14ac:dyDescent="0.3">
      <c r="A47">
        <v>76852</v>
      </c>
      <c r="B47" t="s">
        <v>305</v>
      </c>
      <c r="C47" t="s">
        <v>89</v>
      </c>
      <c r="D47" t="s">
        <v>18</v>
      </c>
    </row>
    <row r="48" spans="1:4" x14ac:dyDescent="0.3">
      <c r="A48">
        <v>73762</v>
      </c>
      <c r="B48" t="s">
        <v>306</v>
      </c>
      <c r="C48" t="s">
        <v>89</v>
      </c>
      <c r="D48" t="s">
        <v>18</v>
      </c>
    </row>
    <row r="49" spans="1:4" x14ac:dyDescent="0.3">
      <c r="A49">
        <v>81473</v>
      </c>
      <c r="B49" t="s">
        <v>307</v>
      </c>
      <c r="C49" t="s">
        <v>93</v>
      </c>
      <c r="D49" t="s">
        <v>18</v>
      </c>
    </row>
    <row r="50" spans="1:4" x14ac:dyDescent="0.3">
      <c r="A50">
        <v>90992</v>
      </c>
      <c r="B50" t="s">
        <v>308</v>
      </c>
      <c r="C50" t="s">
        <v>93</v>
      </c>
      <c r="D50" t="s">
        <v>18</v>
      </c>
    </row>
    <row r="51" spans="1:4" x14ac:dyDescent="0.3">
      <c r="A51">
        <v>29650</v>
      </c>
      <c r="B51" t="s">
        <v>309</v>
      </c>
      <c r="C51" t="s">
        <v>93</v>
      </c>
      <c r="D51" t="s">
        <v>18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26"/>
  <sheetViews>
    <sheetView zoomScale="70" zoomScaleNormal="70" workbookViewId="0">
      <selection activeCell="A3226" sqref="A3226"/>
    </sheetView>
  </sheetViews>
  <sheetFormatPr defaultRowHeight="14.4" x14ac:dyDescent="0.3"/>
  <cols>
    <col min="1" max="1" width="10.109375" bestFit="1" customWidth="1"/>
    <col min="3" max="3" width="17.88671875" customWidth="1"/>
    <col min="16" max="16" width="18.6640625" customWidth="1"/>
    <col min="17" max="17" width="15.33203125" customWidth="1"/>
    <col min="18" max="18" width="19.21875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310</v>
      </c>
      <c r="P1" t="s">
        <v>349</v>
      </c>
      <c r="Q1" t="s">
        <v>347</v>
      </c>
      <c r="R1" t="s">
        <v>348</v>
      </c>
    </row>
    <row r="2" spans="1:18" x14ac:dyDescent="0.3">
      <c r="A2" s="6" t="s">
        <v>14</v>
      </c>
      <c r="B2">
        <v>4</v>
      </c>
      <c r="C2" t="s">
        <v>15</v>
      </c>
      <c r="D2">
        <v>88253</v>
      </c>
      <c r="E2" t="s">
        <v>311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  <c r="O2" t="s">
        <v>312</v>
      </c>
      <c r="P2" t="str">
        <f>IFERROR(INDEX(Store_Master!$B$2:$B$51,MATCH(D2,Store_Master!$A$2:$A$51,0)),"Not Found")</f>
        <v>88253 London (I)</v>
      </c>
      <c r="Q2" t="str">
        <f>IFERROR(VLOOKUP(D2,Store_Master!$A$2:$D$51,3,FALSE),"Not Found")</f>
        <v>United Kingdom</v>
      </c>
      <c r="R2" t="str">
        <f>IFERROR(INDEX(Store_Master!$D$2:$D$51,MATCH(D2,Store_Master!$A$2:$A$51,0)),"Not Found")</f>
        <v>Type A</v>
      </c>
    </row>
    <row r="3" spans="1:18" x14ac:dyDescent="0.3">
      <c r="A3" s="6" t="s">
        <v>14</v>
      </c>
      <c r="B3">
        <v>4</v>
      </c>
      <c r="C3" t="s">
        <v>15</v>
      </c>
      <c r="D3">
        <v>88253</v>
      </c>
      <c r="E3" t="s">
        <v>311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  <c r="O3" t="s">
        <v>312</v>
      </c>
      <c r="P3" t="str">
        <f>IFERROR(INDEX(Store_Master!$B$2:$B$51,MATCH(D3,Store_Master!$A$2:$A$51,0)),"Not Found")</f>
        <v>88253 London (I)</v>
      </c>
      <c r="Q3" t="str">
        <f>IFERROR(VLOOKUP(D3,Store_Master!$A$2:$D$51,3,FALSE),"Not Found")</f>
        <v>United Kingdom</v>
      </c>
      <c r="R3" t="str">
        <f>IFERROR(INDEX(Store_Master!$D$2:$D$51,MATCH(D3,Store_Master!$A$2:$A$51,0)),"Not Found")</f>
        <v>Type A</v>
      </c>
    </row>
    <row r="4" spans="1:18" x14ac:dyDescent="0.3">
      <c r="A4" s="6" t="s">
        <v>14</v>
      </c>
      <c r="B4">
        <v>4</v>
      </c>
      <c r="C4" t="s">
        <v>15</v>
      </c>
      <c r="D4">
        <v>88253</v>
      </c>
      <c r="E4" t="s">
        <v>311</v>
      </c>
      <c r="F4">
        <v>3</v>
      </c>
      <c r="G4" t="s">
        <v>313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  <c r="O4" t="s">
        <v>312</v>
      </c>
      <c r="P4" t="str">
        <f>IFERROR(INDEX(Store_Master!$B$2:$B$51,MATCH(D4,Store_Master!$A$2:$A$51,0)),"Not Found")</f>
        <v>88253 London (I)</v>
      </c>
      <c r="Q4" t="str">
        <f>IFERROR(VLOOKUP(D4,Store_Master!$A$2:$D$51,3,FALSE),"Not Found")</f>
        <v>United Kingdom</v>
      </c>
      <c r="R4" t="str">
        <f>IFERROR(INDEX(Store_Master!$D$2:$D$51,MATCH(D4,Store_Master!$A$2:$A$51,0)),"Not Found")</f>
        <v>Type A</v>
      </c>
    </row>
    <row r="5" spans="1:18" x14ac:dyDescent="0.3">
      <c r="A5" s="6" t="s">
        <v>14</v>
      </c>
      <c r="B5">
        <v>4</v>
      </c>
      <c r="C5" t="s">
        <v>15</v>
      </c>
      <c r="D5">
        <v>88253</v>
      </c>
      <c r="E5" t="s">
        <v>311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  <c r="O5" t="s">
        <v>312</v>
      </c>
      <c r="P5" t="str">
        <f>IFERROR(INDEX(Store_Master!$B$2:$B$51,MATCH(D5,Store_Master!$A$2:$A$51,0)),"Not Found")</f>
        <v>88253 London (I)</v>
      </c>
      <c r="Q5" t="str">
        <f>IFERROR(VLOOKUP(D5,Store_Master!$A$2:$D$51,3,FALSE),"Not Found")</f>
        <v>United Kingdom</v>
      </c>
      <c r="R5" t="str">
        <f>IFERROR(INDEX(Store_Master!$D$2:$D$51,MATCH(D5,Store_Master!$A$2:$A$51,0)),"Not Found")</f>
        <v>Type A</v>
      </c>
    </row>
    <row r="6" spans="1:18" x14ac:dyDescent="0.3">
      <c r="A6" s="6" t="s">
        <v>14</v>
      </c>
      <c r="B6">
        <v>4</v>
      </c>
      <c r="C6" t="s">
        <v>15</v>
      </c>
      <c r="D6">
        <v>88253</v>
      </c>
      <c r="E6" t="s">
        <v>311</v>
      </c>
      <c r="F6">
        <v>5</v>
      </c>
      <c r="G6" t="s">
        <v>314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  <c r="O6" t="s">
        <v>312</v>
      </c>
      <c r="P6" t="str">
        <f>IFERROR(INDEX(Store_Master!$B$2:$B$51,MATCH(D6,Store_Master!$A$2:$A$51,0)),"Not Found")</f>
        <v>88253 London (I)</v>
      </c>
      <c r="Q6" t="str">
        <f>IFERROR(VLOOKUP(D6,Store_Master!$A$2:$D$51,3,FALSE),"Not Found")</f>
        <v>United Kingdom</v>
      </c>
      <c r="R6" t="str">
        <f>IFERROR(INDEX(Store_Master!$D$2:$D$51,MATCH(D6,Store_Master!$A$2:$A$51,0)),"Not Found")</f>
        <v>Type A</v>
      </c>
    </row>
    <row r="7" spans="1:18" x14ac:dyDescent="0.3">
      <c r="A7" s="6" t="s">
        <v>14</v>
      </c>
      <c r="B7">
        <v>4</v>
      </c>
      <c r="C7" t="s">
        <v>15</v>
      </c>
      <c r="D7">
        <v>88253</v>
      </c>
      <c r="E7" t="s">
        <v>311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  <c r="O7" t="s">
        <v>312</v>
      </c>
      <c r="P7" t="str">
        <f>IFERROR(INDEX(Store_Master!$B$2:$B$51,MATCH(D7,Store_Master!$A$2:$A$51,0)),"Not Found")</f>
        <v>88253 London (I)</v>
      </c>
      <c r="Q7" t="str">
        <f>IFERROR(VLOOKUP(D7,Store_Master!$A$2:$D$51,3,FALSE),"Not Found")</f>
        <v>United Kingdom</v>
      </c>
      <c r="R7" t="str">
        <f>IFERROR(INDEX(Store_Master!$D$2:$D$51,MATCH(D7,Store_Master!$A$2:$A$51,0)),"Not Found")</f>
        <v>Type A</v>
      </c>
    </row>
    <row r="8" spans="1:18" x14ac:dyDescent="0.3">
      <c r="A8" s="6" t="s">
        <v>14</v>
      </c>
      <c r="B8">
        <v>4</v>
      </c>
      <c r="C8" t="s">
        <v>15</v>
      </c>
      <c r="D8">
        <v>88253</v>
      </c>
      <c r="E8" t="s">
        <v>311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  <c r="O8" t="s">
        <v>312</v>
      </c>
      <c r="P8" t="str">
        <f>IFERROR(INDEX(Store_Master!$B$2:$B$51,MATCH(D8,Store_Master!$A$2:$A$51,0)),"Not Found")</f>
        <v>88253 London (I)</v>
      </c>
      <c r="Q8" t="str">
        <f>IFERROR(VLOOKUP(D8,Store_Master!$A$2:$D$51,3,FALSE),"Not Found")</f>
        <v>United Kingdom</v>
      </c>
      <c r="R8" t="str">
        <f>IFERROR(INDEX(Store_Master!$D$2:$D$51,MATCH(D8,Store_Master!$A$2:$A$51,0)),"Not Found")</f>
        <v>Type A</v>
      </c>
    </row>
    <row r="9" spans="1:18" x14ac:dyDescent="0.3">
      <c r="A9" s="6" t="s">
        <v>14</v>
      </c>
      <c r="B9">
        <v>4</v>
      </c>
      <c r="C9" t="s">
        <v>15</v>
      </c>
      <c r="D9">
        <v>88253</v>
      </c>
      <c r="E9" t="s">
        <v>311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  <c r="O9" t="s">
        <v>312</v>
      </c>
      <c r="P9" t="str">
        <f>IFERROR(INDEX(Store_Master!$B$2:$B$51,MATCH(D9,Store_Master!$A$2:$A$51,0)),"Not Found")</f>
        <v>88253 London (I)</v>
      </c>
      <c r="Q9" t="str">
        <f>IFERROR(VLOOKUP(D9,Store_Master!$A$2:$D$51,3,FALSE),"Not Found")</f>
        <v>United Kingdom</v>
      </c>
      <c r="R9" t="str">
        <f>IFERROR(INDEX(Store_Master!$D$2:$D$51,MATCH(D9,Store_Master!$A$2:$A$51,0)),"Not Found")</f>
        <v>Type A</v>
      </c>
    </row>
    <row r="10" spans="1:18" x14ac:dyDescent="0.3">
      <c r="A10" s="6" t="s">
        <v>14</v>
      </c>
      <c r="B10">
        <v>4</v>
      </c>
      <c r="C10" t="s">
        <v>15</v>
      </c>
      <c r="D10">
        <v>88253</v>
      </c>
      <c r="E10" t="s">
        <v>311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  <c r="O10" t="s">
        <v>312</v>
      </c>
      <c r="P10" t="str">
        <f>IFERROR(INDEX(Store_Master!$B$2:$B$51,MATCH(D10,Store_Master!$A$2:$A$51,0)),"Not Found")</f>
        <v>88253 London (I)</v>
      </c>
      <c r="Q10" t="str">
        <f>IFERROR(VLOOKUP(D10,Store_Master!$A$2:$D$51,3,FALSE),"Not Found")</f>
        <v>United Kingdom</v>
      </c>
      <c r="R10" t="str">
        <f>IFERROR(INDEX(Store_Master!$D$2:$D$51,MATCH(D10,Store_Master!$A$2:$A$51,0)),"Not Found")</f>
        <v>Type A</v>
      </c>
    </row>
    <row r="11" spans="1:18" x14ac:dyDescent="0.3">
      <c r="A11" s="6" t="s">
        <v>14</v>
      </c>
      <c r="B11">
        <v>4</v>
      </c>
      <c r="C11" t="s">
        <v>15</v>
      </c>
      <c r="D11">
        <v>88253</v>
      </c>
      <c r="E11" t="s">
        <v>311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  <c r="O11" t="s">
        <v>312</v>
      </c>
      <c r="P11" t="str">
        <f>IFERROR(INDEX(Store_Master!$B$2:$B$51,MATCH(D11,Store_Master!$A$2:$A$51,0)),"Not Found")</f>
        <v>88253 London (I)</v>
      </c>
      <c r="Q11" t="str">
        <f>IFERROR(VLOOKUP(D11,Store_Master!$A$2:$D$51,3,FALSE),"Not Found")</f>
        <v>United Kingdom</v>
      </c>
      <c r="R11" t="str">
        <f>IFERROR(INDEX(Store_Master!$D$2:$D$51,MATCH(D11,Store_Master!$A$2:$A$51,0)),"Not Found")</f>
        <v>Type A</v>
      </c>
    </row>
    <row r="12" spans="1:18" x14ac:dyDescent="0.3">
      <c r="A12" s="6" t="s">
        <v>14</v>
      </c>
      <c r="B12">
        <v>4</v>
      </c>
      <c r="C12" t="s">
        <v>15</v>
      </c>
      <c r="D12">
        <v>88253</v>
      </c>
      <c r="E12" t="s">
        <v>311</v>
      </c>
      <c r="F12">
        <v>14</v>
      </c>
      <c r="G12" t="s">
        <v>315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  <c r="O12" t="s">
        <v>312</v>
      </c>
      <c r="P12" t="str">
        <f>IFERROR(INDEX(Store_Master!$B$2:$B$51,MATCH(D12,Store_Master!$A$2:$A$51,0)),"Not Found")</f>
        <v>88253 London (I)</v>
      </c>
      <c r="Q12" t="str">
        <f>IFERROR(VLOOKUP(D12,Store_Master!$A$2:$D$51,3,FALSE),"Not Found")</f>
        <v>United Kingdom</v>
      </c>
      <c r="R12" t="str">
        <f>IFERROR(INDEX(Store_Master!$D$2:$D$51,MATCH(D12,Store_Master!$A$2:$A$51,0)),"Not Found")</f>
        <v>Type A</v>
      </c>
    </row>
    <row r="13" spans="1:18" x14ac:dyDescent="0.3">
      <c r="A13" s="6" t="s">
        <v>14</v>
      </c>
      <c r="B13">
        <v>4</v>
      </c>
      <c r="C13" t="s">
        <v>15</v>
      </c>
      <c r="D13">
        <v>88253</v>
      </c>
      <c r="E13" t="s">
        <v>311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  <c r="O13" t="s">
        <v>312</v>
      </c>
      <c r="P13" t="str">
        <f>IFERROR(INDEX(Store_Master!$B$2:$B$51,MATCH(D13,Store_Master!$A$2:$A$51,0)),"Not Found")</f>
        <v>88253 London (I)</v>
      </c>
      <c r="Q13" t="str">
        <f>IFERROR(VLOOKUP(D13,Store_Master!$A$2:$D$51,3,FALSE),"Not Found")</f>
        <v>United Kingdom</v>
      </c>
      <c r="R13" t="str">
        <f>IFERROR(INDEX(Store_Master!$D$2:$D$51,MATCH(D13,Store_Master!$A$2:$A$51,0)),"Not Found")</f>
        <v>Type A</v>
      </c>
    </row>
    <row r="14" spans="1:18" x14ac:dyDescent="0.3">
      <c r="A14" s="6" t="s">
        <v>14</v>
      </c>
      <c r="B14">
        <v>4</v>
      </c>
      <c r="C14" t="s">
        <v>15</v>
      </c>
      <c r="D14">
        <v>88253</v>
      </c>
      <c r="E14" t="s">
        <v>311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  <c r="O14" t="s">
        <v>312</v>
      </c>
      <c r="P14" t="str">
        <f>IFERROR(INDEX(Store_Master!$B$2:$B$51,MATCH(D14,Store_Master!$A$2:$A$51,0)),"Not Found")</f>
        <v>88253 London (I)</v>
      </c>
      <c r="Q14" t="str">
        <f>IFERROR(VLOOKUP(D14,Store_Master!$A$2:$D$51,3,FALSE),"Not Found")</f>
        <v>United Kingdom</v>
      </c>
      <c r="R14" t="str">
        <f>IFERROR(INDEX(Store_Master!$D$2:$D$51,MATCH(D14,Store_Master!$A$2:$A$51,0)),"Not Found")</f>
        <v>Type A</v>
      </c>
    </row>
    <row r="15" spans="1:18" x14ac:dyDescent="0.3">
      <c r="A15" s="6" t="s">
        <v>14</v>
      </c>
      <c r="B15">
        <v>4</v>
      </c>
      <c r="C15" t="s">
        <v>15</v>
      </c>
      <c r="D15">
        <v>88253</v>
      </c>
      <c r="E15" t="s">
        <v>311</v>
      </c>
      <c r="F15">
        <v>16</v>
      </c>
      <c r="G15" t="s">
        <v>316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  <c r="O15" t="s">
        <v>312</v>
      </c>
      <c r="P15" t="str">
        <f>IFERROR(INDEX(Store_Master!$B$2:$B$51,MATCH(D15,Store_Master!$A$2:$A$51,0)),"Not Found")</f>
        <v>88253 London (I)</v>
      </c>
      <c r="Q15" t="str">
        <f>IFERROR(VLOOKUP(D15,Store_Master!$A$2:$D$51,3,FALSE),"Not Found")</f>
        <v>United Kingdom</v>
      </c>
      <c r="R15" t="str">
        <f>IFERROR(INDEX(Store_Master!$D$2:$D$51,MATCH(D15,Store_Master!$A$2:$A$51,0)),"Not Found")</f>
        <v>Type A</v>
      </c>
    </row>
    <row r="16" spans="1:18" x14ac:dyDescent="0.3">
      <c r="A16" s="6" t="s">
        <v>14</v>
      </c>
      <c r="B16">
        <v>4</v>
      </c>
      <c r="C16" t="s">
        <v>15</v>
      </c>
      <c r="D16">
        <v>88253</v>
      </c>
      <c r="E16" t="s">
        <v>311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  <c r="O16" t="s">
        <v>312</v>
      </c>
      <c r="P16" t="str">
        <f>IFERROR(INDEX(Store_Master!$B$2:$B$51,MATCH(D16,Store_Master!$A$2:$A$51,0)),"Not Found")</f>
        <v>88253 London (I)</v>
      </c>
      <c r="Q16" t="str">
        <f>IFERROR(VLOOKUP(D16,Store_Master!$A$2:$D$51,3,FALSE),"Not Found")</f>
        <v>United Kingdom</v>
      </c>
      <c r="R16" t="str">
        <f>IFERROR(INDEX(Store_Master!$D$2:$D$51,MATCH(D16,Store_Master!$A$2:$A$51,0)),"Not Found")</f>
        <v>Type A</v>
      </c>
    </row>
    <row r="17" spans="1:18" x14ac:dyDescent="0.3">
      <c r="A17" s="6" t="s">
        <v>14</v>
      </c>
      <c r="B17">
        <v>4</v>
      </c>
      <c r="C17" t="s">
        <v>15</v>
      </c>
      <c r="D17">
        <v>88253</v>
      </c>
      <c r="E17" t="s">
        <v>311</v>
      </c>
      <c r="F17">
        <v>17</v>
      </c>
      <c r="G17" t="s">
        <v>317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  <c r="O17" t="s">
        <v>312</v>
      </c>
      <c r="P17" t="str">
        <f>IFERROR(INDEX(Store_Master!$B$2:$B$51,MATCH(D17,Store_Master!$A$2:$A$51,0)),"Not Found")</f>
        <v>88253 London (I)</v>
      </c>
      <c r="Q17" t="str">
        <f>IFERROR(VLOOKUP(D17,Store_Master!$A$2:$D$51,3,FALSE),"Not Found")</f>
        <v>United Kingdom</v>
      </c>
      <c r="R17" t="str">
        <f>IFERROR(INDEX(Store_Master!$D$2:$D$51,MATCH(D17,Store_Master!$A$2:$A$51,0)),"Not Found")</f>
        <v>Type A</v>
      </c>
    </row>
    <row r="18" spans="1:18" x14ac:dyDescent="0.3">
      <c r="A18" s="6" t="s">
        <v>14</v>
      </c>
      <c r="B18">
        <v>4</v>
      </c>
      <c r="C18" t="s">
        <v>15</v>
      </c>
      <c r="D18">
        <v>38976</v>
      </c>
      <c r="E18" t="s">
        <v>35</v>
      </c>
      <c r="F18">
        <v>1</v>
      </c>
      <c r="G18" t="s">
        <v>17</v>
      </c>
      <c r="H18">
        <v>3282.3209999999999</v>
      </c>
      <c r="I18">
        <v>0</v>
      </c>
      <c r="J18">
        <v>645885</v>
      </c>
      <c r="K18">
        <v>1981953</v>
      </c>
      <c r="M18">
        <v>1513.92</v>
      </c>
      <c r="N18" t="s">
        <v>18</v>
      </c>
      <c r="O18" t="s">
        <v>312</v>
      </c>
      <c r="P18" t="str">
        <f>IFERROR(INDEX(Store_Master!$B$2:$B$51,MATCH(D18,Store_Master!$A$2:$A$51,0)),"Not Found")</f>
        <v>38976 Manchester</v>
      </c>
      <c r="Q18" t="str">
        <f>IFERROR(VLOOKUP(D18,Store_Master!$A$2:$D$51,3,FALSE),"Not Found")</f>
        <v>United Kingdom</v>
      </c>
      <c r="R18" t="str">
        <f>IFERROR(INDEX(Store_Master!$D$2:$D$51,MATCH(D18,Store_Master!$A$2:$A$51,0)),"Not Found")</f>
        <v>Type A</v>
      </c>
    </row>
    <row r="19" spans="1:18" x14ac:dyDescent="0.3">
      <c r="A19" s="6" t="s">
        <v>14</v>
      </c>
      <c r="B19">
        <v>4</v>
      </c>
      <c r="C19" t="s">
        <v>15</v>
      </c>
      <c r="D19">
        <v>38976</v>
      </c>
      <c r="E19" t="s">
        <v>35</v>
      </c>
      <c r="F19">
        <v>2</v>
      </c>
      <c r="G19" t="s">
        <v>19</v>
      </c>
      <c r="H19">
        <v>5192.55</v>
      </c>
      <c r="I19">
        <v>0</v>
      </c>
      <c r="J19">
        <v>178505</v>
      </c>
      <c r="K19">
        <v>1040895</v>
      </c>
      <c r="M19">
        <v>1201.56</v>
      </c>
      <c r="N19" t="s">
        <v>18</v>
      </c>
      <c r="O19" t="s">
        <v>312</v>
      </c>
      <c r="P19" t="str">
        <f>IFERROR(INDEX(Store_Master!$B$2:$B$51,MATCH(D19,Store_Master!$A$2:$A$51,0)),"Not Found")</f>
        <v>38976 Manchester</v>
      </c>
      <c r="Q19" t="str">
        <f>IFERROR(VLOOKUP(D19,Store_Master!$A$2:$D$51,3,FALSE),"Not Found")</f>
        <v>United Kingdom</v>
      </c>
      <c r="R19" t="str">
        <f>IFERROR(INDEX(Store_Master!$D$2:$D$51,MATCH(D19,Store_Master!$A$2:$A$51,0)),"Not Found")</f>
        <v>Type A</v>
      </c>
    </row>
    <row r="20" spans="1:18" x14ac:dyDescent="0.3">
      <c r="A20" s="6" t="s">
        <v>14</v>
      </c>
      <c r="B20">
        <v>4</v>
      </c>
      <c r="C20" t="s">
        <v>15</v>
      </c>
      <c r="D20">
        <v>38976</v>
      </c>
      <c r="E20" t="s">
        <v>35</v>
      </c>
      <c r="F20">
        <v>3</v>
      </c>
      <c r="G20" t="s">
        <v>313</v>
      </c>
      <c r="H20">
        <v>47.204999999999998</v>
      </c>
      <c r="I20">
        <v>0</v>
      </c>
      <c r="J20">
        <v>1053655</v>
      </c>
      <c r="K20">
        <v>1484910</v>
      </c>
      <c r="M20">
        <v>1194.72</v>
      </c>
      <c r="N20" t="s">
        <v>18</v>
      </c>
      <c r="O20" t="s">
        <v>312</v>
      </c>
      <c r="P20" t="str">
        <f>IFERROR(INDEX(Store_Master!$B$2:$B$51,MATCH(D20,Store_Master!$A$2:$A$51,0)),"Not Found")</f>
        <v>38976 Manchester</v>
      </c>
      <c r="Q20" t="str">
        <f>IFERROR(VLOOKUP(D20,Store_Master!$A$2:$D$51,3,FALSE),"Not Found")</f>
        <v>United Kingdom</v>
      </c>
      <c r="R20" t="str">
        <f>IFERROR(INDEX(Store_Master!$D$2:$D$51,MATCH(D20,Store_Master!$A$2:$A$51,0)),"Not Found")</f>
        <v>Type A</v>
      </c>
    </row>
    <row r="21" spans="1:18" x14ac:dyDescent="0.3">
      <c r="A21" s="6" t="s">
        <v>14</v>
      </c>
      <c r="B21">
        <v>4</v>
      </c>
      <c r="C21" t="s">
        <v>15</v>
      </c>
      <c r="D21">
        <v>38976</v>
      </c>
      <c r="E21" t="s">
        <v>35</v>
      </c>
      <c r="F21">
        <v>4</v>
      </c>
      <c r="G21" t="s">
        <v>21</v>
      </c>
      <c r="H21">
        <v>2467.248</v>
      </c>
      <c r="I21">
        <v>0</v>
      </c>
      <c r="J21">
        <v>933645</v>
      </c>
      <c r="K21">
        <v>1578129</v>
      </c>
      <c r="M21">
        <v>893.76</v>
      </c>
      <c r="N21" t="s">
        <v>18</v>
      </c>
      <c r="O21" t="s">
        <v>312</v>
      </c>
      <c r="P21" t="str">
        <f>IFERROR(INDEX(Store_Master!$B$2:$B$51,MATCH(D21,Store_Master!$A$2:$A$51,0)),"Not Found")</f>
        <v>38976 Manchester</v>
      </c>
      <c r="Q21" t="str">
        <f>IFERROR(VLOOKUP(D21,Store_Master!$A$2:$D$51,3,FALSE),"Not Found")</f>
        <v>United Kingdom</v>
      </c>
      <c r="R21" t="str">
        <f>IFERROR(INDEX(Store_Master!$D$2:$D$51,MATCH(D21,Store_Master!$A$2:$A$51,0)),"Not Found")</f>
        <v>Type A</v>
      </c>
    </row>
    <row r="22" spans="1:18" x14ac:dyDescent="0.3">
      <c r="A22" s="6" t="s">
        <v>14</v>
      </c>
      <c r="B22">
        <v>4</v>
      </c>
      <c r="C22" t="s">
        <v>15</v>
      </c>
      <c r="D22">
        <v>38976</v>
      </c>
      <c r="E22" t="s">
        <v>35</v>
      </c>
      <c r="F22">
        <v>5</v>
      </c>
      <c r="G22" t="s">
        <v>314</v>
      </c>
      <c r="H22">
        <v>8232.5519999999997</v>
      </c>
      <c r="I22">
        <v>0</v>
      </c>
      <c r="J22">
        <v>394510</v>
      </c>
      <c r="K22">
        <v>793989</v>
      </c>
      <c r="M22">
        <v>1482</v>
      </c>
      <c r="N22" t="s">
        <v>18</v>
      </c>
      <c r="O22" t="s">
        <v>312</v>
      </c>
      <c r="P22" t="str">
        <f>IFERROR(INDEX(Store_Master!$B$2:$B$51,MATCH(D22,Store_Master!$A$2:$A$51,0)),"Not Found")</f>
        <v>38976 Manchester</v>
      </c>
      <c r="Q22" t="str">
        <f>IFERROR(VLOOKUP(D22,Store_Master!$A$2:$D$51,3,FALSE),"Not Found")</f>
        <v>United Kingdom</v>
      </c>
      <c r="R22" t="str">
        <f>IFERROR(INDEX(Store_Master!$D$2:$D$51,MATCH(D22,Store_Master!$A$2:$A$51,0)),"Not Found")</f>
        <v>Type A</v>
      </c>
    </row>
    <row r="23" spans="1:18" x14ac:dyDescent="0.3">
      <c r="A23" s="6" t="s">
        <v>14</v>
      </c>
      <c r="B23">
        <v>4</v>
      </c>
      <c r="C23" t="s">
        <v>15</v>
      </c>
      <c r="D23">
        <v>38976</v>
      </c>
      <c r="E23" t="s">
        <v>35</v>
      </c>
      <c r="F23">
        <v>6</v>
      </c>
      <c r="G23" t="s">
        <v>23</v>
      </c>
      <c r="H23">
        <v>15190.569</v>
      </c>
      <c r="I23">
        <v>0</v>
      </c>
      <c r="J23">
        <v>3107630</v>
      </c>
      <c r="K23">
        <v>10944024</v>
      </c>
      <c r="M23">
        <v>10640.76</v>
      </c>
      <c r="N23" t="s">
        <v>18</v>
      </c>
      <c r="O23" t="s">
        <v>312</v>
      </c>
      <c r="P23" t="str">
        <f>IFERROR(INDEX(Store_Master!$B$2:$B$51,MATCH(D23,Store_Master!$A$2:$A$51,0)),"Not Found")</f>
        <v>38976 Manchester</v>
      </c>
      <c r="Q23" t="str">
        <f>IFERROR(VLOOKUP(D23,Store_Master!$A$2:$D$51,3,FALSE),"Not Found")</f>
        <v>United Kingdom</v>
      </c>
      <c r="R23" t="str">
        <f>IFERROR(INDEX(Store_Master!$D$2:$D$51,MATCH(D23,Store_Master!$A$2:$A$51,0)),"Not Found")</f>
        <v>Type A</v>
      </c>
    </row>
    <row r="24" spans="1:18" x14ac:dyDescent="0.3">
      <c r="A24" s="6" t="s">
        <v>14</v>
      </c>
      <c r="B24">
        <v>4</v>
      </c>
      <c r="C24" t="s">
        <v>15</v>
      </c>
      <c r="D24">
        <v>38976</v>
      </c>
      <c r="E24" t="s">
        <v>35</v>
      </c>
      <c r="F24">
        <v>13</v>
      </c>
      <c r="G24" t="s">
        <v>24</v>
      </c>
      <c r="H24">
        <v>34412.445</v>
      </c>
      <c r="I24">
        <v>0</v>
      </c>
      <c r="J24">
        <v>6313830</v>
      </c>
      <c r="K24">
        <v>17823900</v>
      </c>
      <c r="M24">
        <v>16256.4</v>
      </c>
      <c r="N24" t="s">
        <v>18</v>
      </c>
      <c r="O24" t="s">
        <v>312</v>
      </c>
      <c r="P24" t="str">
        <f>IFERROR(INDEX(Store_Master!$B$2:$B$51,MATCH(D24,Store_Master!$A$2:$A$51,0)),"Not Found")</f>
        <v>38976 Manchester</v>
      </c>
      <c r="Q24" t="str">
        <f>IFERROR(VLOOKUP(D24,Store_Master!$A$2:$D$51,3,FALSE),"Not Found")</f>
        <v>United Kingdom</v>
      </c>
      <c r="R24" t="str">
        <f>IFERROR(INDEX(Store_Master!$D$2:$D$51,MATCH(D24,Store_Master!$A$2:$A$51,0)),"Not Found")</f>
        <v>Type A</v>
      </c>
    </row>
    <row r="25" spans="1:18" x14ac:dyDescent="0.3">
      <c r="A25" s="6" t="s">
        <v>14</v>
      </c>
      <c r="B25">
        <v>4</v>
      </c>
      <c r="C25" t="s">
        <v>15</v>
      </c>
      <c r="D25">
        <v>38976</v>
      </c>
      <c r="E25" t="s">
        <v>35</v>
      </c>
      <c r="F25">
        <v>7</v>
      </c>
      <c r="G25" t="s">
        <v>25</v>
      </c>
      <c r="H25">
        <v>7817.1480000000001</v>
      </c>
      <c r="I25">
        <v>0</v>
      </c>
      <c r="J25">
        <v>366410</v>
      </c>
      <c r="K25">
        <v>2958522</v>
      </c>
      <c r="M25">
        <v>7081.68</v>
      </c>
      <c r="N25" t="s">
        <v>18</v>
      </c>
      <c r="O25" t="s">
        <v>312</v>
      </c>
      <c r="P25" t="str">
        <f>IFERROR(INDEX(Store_Master!$B$2:$B$51,MATCH(D25,Store_Master!$A$2:$A$51,0)),"Not Found")</f>
        <v>38976 Manchester</v>
      </c>
      <c r="Q25" t="str">
        <f>IFERROR(VLOOKUP(D25,Store_Master!$A$2:$D$51,3,FALSE),"Not Found")</f>
        <v>United Kingdom</v>
      </c>
      <c r="R25" t="str">
        <f>IFERROR(INDEX(Store_Master!$D$2:$D$51,MATCH(D25,Store_Master!$A$2:$A$51,0)),"Not Found")</f>
        <v>Type A</v>
      </c>
    </row>
    <row r="26" spans="1:18" x14ac:dyDescent="0.3">
      <c r="A26" s="6" t="s">
        <v>14</v>
      </c>
      <c r="B26">
        <v>4</v>
      </c>
      <c r="C26" t="s">
        <v>15</v>
      </c>
      <c r="D26">
        <v>38976</v>
      </c>
      <c r="E26" t="s">
        <v>35</v>
      </c>
      <c r="F26">
        <v>8</v>
      </c>
      <c r="G26" t="s">
        <v>26</v>
      </c>
      <c r="H26">
        <v>2180.8710000000001</v>
      </c>
      <c r="I26">
        <v>0</v>
      </c>
      <c r="J26">
        <v>57245</v>
      </c>
      <c r="K26">
        <v>322035</v>
      </c>
      <c r="M26">
        <v>3554.52</v>
      </c>
      <c r="N26" t="s">
        <v>18</v>
      </c>
      <c r="O26" t="s">
        <v>312</v>
      </c>
      <c r="P26" t="str">
        <f>IFERROR(INDEX(Store_Master!$B$2:$B$51,MATCH(D26,Store_Master!$A$2:$A$51,0)),"Not Found")</f>
        <v>38976 Manchester</v>
      </c>
      <c r="Q26" t="str">
        <f>IFERROR(VLOOKUP(D26,Store_Master!$A$2:$D$51,3,FALSE),"Not Found")</f>
        <v>United Kingdom</v>
      </c>
      <c r="R26" t="str">
        <f>IFERROR(INDEX(Store_Master!$D$2:$D$51,MATCH(D26,Store_Master!$A$2:$A$51,0)),"Not Found")</f>
        <v>Type A</v>
      </c>
    </row>
    <row r="27" spans="1:18" x14ac:dyDescent="0.3">
      <c r="A27" s="6" t="s">
        <v>14</v>
      </c>
      <c r="B27">
        <v>4</v>
      </c>
      <c r="C27" t="s">
        <v>15</v>
      </c>
      <c r="D27">
        <v>38976</v>
      </c>
      <c r="E27" t="s">
        <v>35</v>
      </c>
      <c r="F27">
        <v>9</v>
      </c>
      <c r="G27" t="s">
        <v>27</v>
      </c>
      <c r="H27">
        <v>3373.5839999999998</v>
      </c>
      <c r="I27">
        <v>0</v>
      </c>
      <c r="J27">
        <v>50975</v>
      </c>
      <c r="K27">
        <v>446265</v>
      </c>
      <c r="M27">
        <v>3889.68</v>
      </c>
      <c r="N27" t="s">
        <v>18</v>
      </c>
      <c r="O27" t="s">
        <v>312</v>
      </c>
      <c r="P27" t="str">
        <f>IFERROR(INDEX(Store_Master!$B$2:$B$51,MATCH(D27,Store_Master!$A$2:$A$51,0)),"Not Found")</f>
        <v>38976 Manchester</v>
      </c>
      <c r="Q27" t="str">
        <f>IFERROR(VLOOKUP(D27,Store_Master!$A$2:$D$51,3,FALSE),"Not Found")</f>
        <v>United Kingdom</v>
      </c>
      <c r="R27" t="str">
        <f>IFERROR(INDEX(Store_Master!$D$2:$D$51,MATCH(D27,Store_Master!$A$2:$A$51,0)),"Not Found")</f>
        <v>Type A</v>
      </c>
    </row>
    <row r="28" spans="1:18" x14ac:dyDescent="0.3">
      <c r="A28" s="6" t="s">
        <v>14</v>
      </c>
      <c r="B28">
        <v>4</v>
      </c>
      <c r="C28" t="s">
        <v>15</v>
      </c>
      <c r="D28">
        <v>38976</v>
      </c>
      <c r="E28" t="s">
        <v>35</v>
      </c>
      <c r="F28">
        <v>14</v>
      </c>
      <c r="G28" t="s">
        <v>315</v>
      </c>
      <c r="H28">
        <v>13371.602999999999</v>
      </c>
      <c r="I28">
        <v>0</v>
      </c>
      <c r="J28">
        <v>474630</v>
      </c>
      <c r="K28">
        <v>3726822</v>
      </c>
      <c r="M28">
        <v>13871.52</v>
      </c>
      <c r="N28" t="s">
        <v>18</v>
      </c>
      <c r="O28" t="s">
        <v>312</v>
      </c>
      <c r="P28" t="str">
        <f>IFERROR(INDEX(Store_Master!$B$2:$B$51,MATCH(D28,Store_Master!$A$2:$A$51,0)),"Not Found")</f>
        <v>38976 Manchester</v>
      </c>
      <c r="Q28" t="str">
        <f>IFERROR(VLOOKUP(D28,Store_Master!$A$2:$D$51,3,FALSE),"Not Found")</f>
        <v>United Kingdom</v>
      </c>
      <c r="R28" t="str">
        <f>IFERROR(INDEX(Store_Master!$D$2:$D$51,MATCH(D28,Store_Master!$A$2:$A$51,0)),"Not Found")</f>
        <v>Type A</v>
      </c>
    </row>
    <row r="29" spans="1:18" x14ac:dyDescent="0.3">
      <c r="A29" s="6" t="s">
        <v>14</v>
      </c>
      <c r="B29">
        <v>4</v>
      </c>
      <c r="C29" t="s">
        <v>15</v>
      </c>
      <c r="D29">
        <v>38976</v>
      </c>
      <c r="E29" t="s">
        <v>35</v>
      </c>
      <c r="F29">
        <v>15</v>
      </c>
      <c r="G29" t="s">
        <v>29</v>
      </c>
      <c r="H29">
        <v>6967.4579999999996</v>
      </c>
      <c r="I29">
        <v>0</v>
      </c>
      <c r="J29">
        <v>5</v>
      </c>
      <c r="K29">
        <v>0</v>
      </c>
      <c r="M29">
        <v>0</v>
      </c>
      <c r="N29" t="s">
        <v>18</v>
      </c>
      <c r="O29" t="s">
        <v>312</v>
      </c>
      <c r="P29" t="str">
        <f>IFERROR(INDEX(Store_Master!$B$2:$B$51,MATCH(D29,Store_Master!$A$2:$A$51,0)),"Not Found")</f>
        <v>38976 Manchester</v>
      </c>
      <c r="Q29" t="str">
        <f>IFERROR(VLOOKUP(D29,Store_Master!$A$2:$D$51,3,FALSE),"Not Found")</f>
        <v>United Kingdom</v>
      </c>
      <c r="R29" t="str">
        <f>IFERROR(INDEX(Store_Master!$D$2:$D$51,MATCH(D29,Store_Master!$A$2:$A$51,0)),"Not Found")</f>
        <v>Type A</v>
      </c>
    </row>
    <row r="30" spans="1:18" x14ac:dyDescent="0.3">
      <c r="A30" s="6" t="s">
        <v>14</v>
      </c>
      <c r="B30">
        <v>4</v>
      </c>
      <c r="C30" t="s">
        <v>15</v>
      </c>
      <c r="D30">
        <v>38976</v>
      </c>
      <c r="E30" t="s">
        <v>35</v>
      </c>
      <c r="F30">
        <v>12</v>
      </c>
      <c r="G30" t="s">
        <v>30</v>
      </c>
      <c r="H30">
        <v>13100.960999999999</v>
      </c>
      <c r="I30">
        <v>0</v>
      </c>
      <c r="J30">
        <v>6788460</v>
      </c>
      <c r="K30">
        <v>21550722</v>
      </c>
      <c r="M30">
        <v>30127.919999999998</v>
      </c>
      <c r="N30" t="s">
        <v>18</v>
      </c>
      <c r="O30" t="s">
        <v>312</v>
      </c>
      <c r="P30" t="str">
        <f>IFERROR(INDEX(Store_Master!$B$2:$B$51,MATCH(D30,Store_Master!$A$2:$A$51,0)),"Not Found")</f>
        <v>38976 Manchester</v>
      </c>
      <c r="Q30" t="str">
        <f>IFERROR(VLOOKUP(D30,Store_Master!$A$2:$D$51,3,FALSE),"Not Found")</f>
        <v>United Kingdom</v>
      </c>
      <c r="R30" t="str">
        <f>IFERROR(INDEX(Store_Master!$D$2:$D$51,MATCH(D30,Store_Master!$A$2:$A$51,0)),"Not Found")</f>
        <v>Type A</v>
      </c>
    </row>
    <row r="31" spans="1:18" x14ac:dyDescent="0.3">
      <c r="A31" s="6" t="s">
        <v>14</v>
      </c>
      <c r="B31">
        <v>4</v>
      </c>
      <c r="C31" t="s">
        <v>15</v>
      </c>
      <c r="D31">
        <v>38976</v>
      </c>
      <c r="E31" t="s">
        <v>35</v>
      </c>
      <c r="F31">
        <v>16</v>
      </c>
      <c r="G31" t="s">
        <v>316</v>
      </c>
      <c r="H31">
        <v>5664.6</v>
      </c>
      <c r="I31">
        <v>0</v>
      </c>
      <c r="J31">
        <v>5</v>
      </c>
      <c r="K31">
        <v>0</v>
      </c>
      <c r="M31">
        <v>0</v>
      </c>
      <c r="N31" t="s">
        <v>18</v>
      </c>
      <c r="O31" t="s">
        <v>312</v>
      </c>
      <c r="P31" t="str">
        <f>IFERROR(INDEX(Store_Master!$B$2:$B$51,MATCH(D31,Store_Master!$A$2:$A$51,0)),"Not Found")</f>
        <v>38976 Manchester</v>
      </c>
      <c r="Q31" t="str">
        <f>IFERROR(VLOOKUP(D31,Store_Master!$A$2:$D$51,3,FALSE),"Not Found")</f>
        <v>United Kingdom</v>
      </c>
      <c r="R31" t="str">
        <f>IFERROR(INDEX(Store_Master!$D$2:$D$51,MATCH(D31,Store_Master!$A$2:$A$51,0)),"Not Found")</f>
        <v>Type A</v>
      </c>
    </row>
    <row r="32" spans="1:18" x14ac:dyDescent="0.3">
      <c r="A32" s="6" t="s">
        <v>14</v>
      </c>
      <c r="B32">
        <v>4</v>
      </c>
      <c r="C32" t="s">
        <v>15</v>
      </c>
      <c r="D32">
        <v>38976</v>
      </c>
      <c r="E32" t="s">
        <v>35</v>
      </c>
      <c r="F32">
        <v>11</v>
      </c>
      <c r="G32" t="s">
        <v>32</v>
      </c>
      <c r="H32">
        <v>0</v>
      </c>
      <c r="I32">
        <v>0</v>
      </c>
      <c r="J32">
        <v>60</v>
      </c>
      <c r="K32">
        <v>576</v>
      </c>
      <c r="M32">
        <v>0</v>
      </c>
      <c r="N32" t="s">
        <v>18</v>
      </c>
      <c r="O32" t="s">
        <v>312</v>
      </c>
      <c r="P32" t="str">
        <f>IFERROR(INDEX(Store_Master!$B$2:$B$51,MATCH(D32,Store_Master!$A$2:$A$51,0)),"Not Found")</f>
        <v>38976 Manchester</v>
      </c>
      <c r="Q32" t="str">
        <f>IFERROR(VLOOKUP(D32,Store_Master!$A$2:$D$51,3,FALSE),"Not Found")</f>
        <v>United Kingdom</v>
      </c>
      <c r="R32" t="str">
        <f>IFERROR(INDEX(Store_Master!$D$2:$D$51,MATCH(D32,Store_Master!$A$2:$A$51,0)),"Not Found")</f>
        <v>Type A</v>
      </c>
    </row>
    <row r="33" spans="1:18" x14ac:dyDescent="0.3">
      <c r="A33" s="6" t="s">
        <v>14</v>
      </c>
      <c r="B33">
        <v>4</v>
      </c>
      <c r="C33" t="s">
        <v>15</v>
      </c>
      <c r="D33">
        <v>38976</v>
      </c>
      <c r="E33" t="s">
        <v>35</v>
      </c>
      <c r="F33">
        <v>17</v>
      </c>
      <c r="G33" t="s">
        <v>317</v>
      </c>
      <c r="H33">
        <v>2693.8319999999999</v>
      </c>
      <c r="I33">
        <v>0</v>
      </c>
      <c r="J33">
        <v>5</v>
      </c>
      <c r="K33">
        <v>0</v>
      </c>
      <c r="M33">
        <v>0</v>
      </c>
      <c r="N33" t="s">
        <v>18</v>
      </c>
      <c r="O33" t="s">
        <v>312</v>
      </c>
      <c r="P33" t="str">
        <f>IFERROR(INDEX(Store_Master!$B$2:$B$51,MATCH(D33,Store_Master!$A$2:$A$51,0)),"Not Found")</f>
        <v>38976 Manchester</v>
      </c>
      <c r="Q33" t="str">
        <f>IFERROR(VLOOKUP(D33,Store_Master!$A$2:$D$51,3,FALSE),"Not Found")</f>
        <v>United Kingdom</v>
      </c>
      <c r="R33" t="str">
        <f>IFERROR(INDEX(Store_Master!$D$2:$D$51,MATCH(D33,Store_Master!$A$2:$A$51,0)),"Not Found")</f>
        <v>Type A</v>
      </c>
    </row>
    <row r="34" spans="1:18" x14ac:dyDescent="0.3">
      <c r="A34" s="6" t="s">
        <v>14</v>
      </c>
      <c r="B34">
        <v>4</v>
      </c>
      <c r="C34" t="s">
        <v>15</v>
      </c>
      <c r="D34">
        <v>17647</v>
      </c>
      <c r="E34" t="s">
        <v>36</v>
      </c>
      <c r="F34">
        <v>1</v>
      </c>
      <c r="G34" t="s">
        <v>17</v>
      </c>
      <c r="H34">
        <v>2555.364</v>
      </c>
      <c r="I34">
        <v>40</v>
      </c>
      <c r="J34">
        <v>470655</v>
      </c>
      <c r="K34">
        <v>1420233</v>
      </c>
      <c r="M34">
        <v>1096.68</v>
      </c>
      <c r="N34" t="s">
        <v>18</v>
      </c>
      <c r="O34" t="s">
        <v>312</v>
      </c>
      <c r="P34" t="str">
        <f>IFERROR(INDEX(Store_Master!$B$2:$B$51,MATCH(D34,Store_Master!$A$2:$A$51,0)),"Not Found")</f>
        <v>17647 Liverpool</v>
      </c>
      <c r="Q34" t="str">
        <f>IFERROR(VLOOKUP(D34,Store_Master!$A$2:$D$51,3,FALSE),"Not Found")</f>
        <v>United Kingdom</v>
      </c>
      <c r="R34" t="str">
        <f>IFERROR(INDEX(Store_Master!$D$2:$D$51,MATCH(D34,Store_Master!$A$2:$A$51,0)),"Not Found")</f>
        <v>Type A</v>
      </c>
    </row>
    <row r="35" spans="1:18" x14ac:dyDescent="0.3">
      <c r="A35" s="6" t="s">
        <v>14</v>
      </c>
      <c r="B35">
        <v>4</v>
      </c>
      <c r="C35" t="s">
        <v>15</v>
      </c>
      <c r="D35">
        <v>17647</v>
      </c>
      <c r="E35" t="s">
        <v>36</v>
      </c>
      <c r="F35">
        <v>2</v>
      </c>
      <c r="G35" t="s">
        <v>19</v>
      </c>
      <c r="H35">
        <v>2398.0140000000001</v>
      </c>
      <c r="I35">
        <v>580</v>
      </c>
      <c r="J35">
        <v>167915</v>
      </c>
      <c r="K35">
        <v>773670</v>
      </c>
      <c r="M35">
        <v>259.92</v>
      </c>
      <c r="N35" t="s">
        <v>18</v>
      </c>
      <c r="O35" t="s">
        <v>312</v>
      </c>
      <c r="P35" t="str">
        <f>IFERROR(INDEX(Store_Master!$B$2:$B$51,MATCH(D35,Store_Master!$A$2:$A$51,0)),"Not Found")</f>
        <v>17647 Liverpool</v>
      </c>
      <c r="Q35" t="str">
        <f>IFERROR(VLOOKUP(D35,Store_Master!$A$2:$D$51,3,FALSE),"Not Found")</f>
        <v>United Kingdom</v>
      </c>
      <c r="R35" t="str">
        <f>IFERROR(INDEX(Store_Master!$D$2:$D$51,MATCH(D35,Store_Master!$A$2:$A$51,0)),"Not Found")</f>
        <v>Type A</v>
      </c>
    </row>
    <row r="36" spans="1:18" x14ac:dyDescent="0.3">
      <c r="A36" s="6" t="s">
        <v>14</v>
      </c>
      <c r="B36">
        <v>4</v>
      </c>
      <c r="C36" t="s">
        <v>15</v>
      </c>
      <c r="D36">
        <v>17647</v>
      </c>
      <c r="E36" t="s">
        <v>36</v>
      </c>
      <c r="F36">
        <v>3</v>
      </c>
      <c r="G36" t="s">
        <v>313</v>
      </c>
      <c r="H36">
        <v>47.204999999999998</v>
      </c>
      <c r="I36">
        <v>0</v>
      </c>
      <c r="J36">
        <v>742295</v>
      </c>
      <c r="K36">
        <v>110787</v>
      </c>
      <c r="M36">
        <v>1117.2</v>
      </c>
      <c r="N36" t="s">
        <v>18</v>
      </c>
      <c r="O36" t="s">
        <v>312</v>
      </c>
      <c r="P36" t="str">
        <f>IFERROR(INDEX(Store_Master!$B$2:$B$51,MATCH(D36,Store_Master!$A$2:$A$51,0)),"Not Found")</f>
        <v>17647 Liverpool</v>
      </c>
      <c r="Q36" t="str">
        <f>IFERROR(VLOOKUP(D36,Store_Master!$A$2:$D$51,3,FALSE),"Not Found")</f>
        <v>United Kingdom</v>
      </c>
      <c r="R36" t="str">
        <f>IFERROR(INDEX(Store_Master!$D$2:$D$51,MATCH(D36,Store_Master!$A$2:$A$51,0)),"Not Found")</f>
        <v>Type A</v>
      </c>
    </row>
    <row r="37" spans="1:18" x14ac:dyDescent="0.3">
      <c r="A37" s="6" t="s">
        <v>14</v>
      </c>
      <c r="B37">
        <v>4</v>
      </c>
      <c r="C37" t="s">
        <v>15</v>
      </c>
      <c r="D37">
        <v>17647</v>
      </c>
      <c r="E37" t="s">
        <v>36</v>
      </c>
      <c r="F37">
        <v>4</v>
      </c>
      <c r="G37" t="s">
        <v>21</v>
      </c>
      <c r="H37">
        <v>2029.8150000000001</v>
      </c>
      <c r="I37">
        <v>132</v>
      </c>
      <c r="J37">
        <v>475470</v>
      </c>
      <c r="K37">
        <v>778311</v>
      </c>
      <c r="M37">
        <v>914.28</v>
      </c>
      <c r="N37" t="s">
        <v>18</v>
      </c>
      <c r="O37" t="s">
        <v>312</v>
      </c>
      <c r="P37" t="str">
        <f>IFERROR(INDEX(Store_Master!$B$2:$B$51,MATCH(D37,Store_Master!$A$2:$A$51,0)),"Not Found")</f>
        <v>17647 Liverpool</v>
      </c>
      <c r="Q37" t="str">
        <f>IFERROR(VLOOKUP(D37,Store_Master!$A$2:$D$51,3,FALSE),"Not Found")</f>
        <v>United Kingdom</v>
      </c>
      <c r="R37" t="str">
        <f>IFERROR(INDEX(Store_Master!$D$2:$D$51,MATCH(D37,Store_Master!$A$2:$A$51,0)),"Not Found")</f>
        <v>Type A</v>
      </c>
    </row>
    <row r="38" spans="1:18" x14ac:dyDescent="0.3">
      <c r="A38" s="6" t="s">
        <v>14</v>
      </c>
      <c r="B38">
        <v>4</v>
      </c>
      <c r="C38" t="s">
        <v>15</v>
      </c>
      <c r="D38">
        <v>17647</v>
      </c>
      <c r="E38" t="s">
        <v>36</v>
      </c>
      <c r="F38">
        <v>5</v>
      </c>
      <c r="G38" t="s">
        <v>314</v>
      </c>
      <c r="H38">
        <v>4355.4480000000003</v>
      </c>
      <c r="I38">
        <v>0</v>
      </c>
      <c r="J38">
        <v>257435</v>
      </c>
      <c r="K38">
        <v>482733</v>
      </c>
      <c r="M38">
        <v>1853.64</v>
      </c>
      <c r="N38" t="s">
        <v>18</v>
      </c>
      <c r="O38" t="s">
        <v>312</v>
      </c>
      <c r="P38" t="str">
        <f>IFERROR(INDEX(Store_Master!$B$2:$B$51,MATCH(D38,Store_Master!$A$2:$A$51,0)),"Not Found")</f>
        <v>17647 Liverpool</v>
      </c>
      <c r="Q38" t="str">
        <f>IFERROR(VLOOKUP(D38,Store_Master!$A$2:$D$51,3,FALSE),"Not Found")</f>
        <v>United Kingdom</v>
      </c>
      <c r="R38" t="str">
        <f>IFERROR(INDEX(Store_Master!$D$2:$D$51,MATCH(D38,Store_Master!$A$2:$A$51,0)),"Not Found")</f>
        <v>Type A</v>
      </c>
    </row>
    <row r="39" spans="1:18" x14ac:dyDescent="0.3">
      <c r="A39" s="6" t="s">
        <v>14</v>
      </c>
      <c r="B39">
        <v>4</v>
      </c>
      <c r="C39" t="s">
        <v>15</v>
      </c>
      <c r="D39">
        <v>17647</v>
      </c>
      <c r="E39" t="s">
        <v>36</v>
      </c>
      <c r="F39">
        <v>6</v>
      </c>
      <c r="G39" t="s">
        <v>23</v>
      </c>
      <c r="H39">
        <v>15709.824000000001</v>
      </c>
      <c r="I39">
        <v>248</v>
      </c>
      <c r="J39">
        <v>2571790</v>
      </c>
      <c r="K39">
        <v>8559990</v>
      </c>
      <c r="M39">
        <v>12291.48</v>
      </c>
      <c r="N39" t="s">
        <v>18</v>
      </c>
      <c r="O39" t="s">
        <v>312</v>
      </c>
      <c r="P39" t="str">
        <f>IFERROR(INDEX(Store_Master!$B$2:$B$51,MATCH(D39,Store_Master!$A$2:$A$51,0)),"Not Found")</f>
        <v>17647 Liverpool</v>
      </c>
      <c r="Q39" t="str">
        <f>IFERROR(VLOOKUP(D39,Store_Master!$A$2:$D$51,3,FALSE),"Not Found")</f>
        <v>United Kingdom</v>
      </c>
      <c r="R39" t="str">
        <f>IFERROR(INDEX(Store_Master!$D$2:$D$51,MATCH(D39,Store_Master!$A$2:$A$51,0)),"Not Found")</f>
        <v>Type A</v>
      </c>
    </row>
    <row r="40" spans="1:18" x14ac:dyDescent="0.3">
      <c r="A40" s="6" t="s">
        <v>14</v>
      </c>
      <c r="B40">
        <v>4</v>
      </c>
      <c r="C40" t="s">
        <v>15</v>
      </c>
      <c r="D40">
        <v>17647</v>
      </c>
      <c r="E40" t="s">
        <v>36</v>
      </c>
      <c r="F40">
        <v>13</v>
      </c>
      <c r="G40" t="s">
        <v>24</v>
      </c>
      <c r="H40">
        <v>27095.67</v>
      </c>
      <c r="I40">
        <v>1000</v>
      </c>
      <c r="J40">
        <v>4685560</v>
      </c>
      <c r="K40">
        <v>13175724</v>
      </c>
      <c r="M40">
        <v>18424.68</v>
      </c>
      <c r="N40" t="s">
        <v>18</v>
      </c>
      <c r="O40" t="s">
        <v>312</v>
      </c>
      <c r="P40" t="str">
        <f>IFERROR(INDEX(Store_Master!$B$2:$B$51,MATCH(D40,Store_Master!$A$2:$A$51,0)),"Not Found")</f>
        <v>17647 Liverpool</v>
      </c>
      <c r="Q40" t="str">
        <f>IFERROR(VLOOKUP(D40,Store_Master!$A$2:$D$51,3,FALSE),"Not Found")</f>
        <v>United Kingdom</v>
      </c>
      <c r="R40" t="str">
        <f>IFERROR(INDEX(Store_Master!$D$2:$D$51,MATCH(D40,Store_Master!$A$2:$A$51,0)),"Not Found")</f>
        <v>Type A</v>
      </c>
    </row>
    <row r="41" spans="1:18" x14ac:dyDescent="0.3">
      <c r="A41" s="6" t="s">
        <v>14</v>
      </c>
      <c r="B41">
        <v>4</v>
      </c>
      <c r="C41" t="s">
        <v>15</v>
      </c>
      <c r="D41">
        <v>17647</v>
      </c>
      <c r="E41" t="s">
        <v>36</v>
      </c>
      <c r="F41">
        <v>7</v>
      </c>
      <c r="G41" t="s">
        <v>25</v>
      </c>
      <c r="H41">
        <v>9906.7559999999994</v>
      </c>
      <c r="I41">
        <v>0</v>
      </c>
      <c r="J41">
        <v>270190</v>
      </c>
      <c r="K41">
        <v>2337276</v>
      </c>
      <c r="M41">
        <v>6963.12</v>
      </c>
      <c r="N41" t="s">
        <v>18</v>
      </c>
      <c r="O41" t="s">
        <v>312</v>
      </c>
      <c r="P41" t="str">
        <f>IFERROR(INDEX(Store_Master!$B$2:$B$51,MATCH(D41,Store_Master!$A$2:$A$51,0)),"Not Found")</f>
        <v>17647 Liverpool</v>
      </c>
      <c r="Q41" t="str">
        <f>IFERROR(VLOOKUP(D41,Store_Master!$A$2:$D$51,3,FALSE),"Not Found")</f>
        <v>United Kingdom</v>
      </c>
      <c r="R41" t="str">
        <f>IFERROR(INDEX(Store_Master!$D$2:$D$51,MATCH(D41,Store_Master!$A$2:$A$51,0)),"Not Found")</f>
        <v>Type A</v>
      </c>
    </row>
    <row r="42" spans="1:18" x14ac:dyDescent="0.3">
      <c r="A42" s="6" t="s">
        <v>14</v>
      </c>
      <c r="B42">
        <v>4</v>
      </c>
      <c r="C42" t="s">
        <v>15</v>
      </c>
      <c r="D42">
        <v>17647</v>
      </c>
      <c r="E42" t="s">
        <v>36</v>
      </c>
      <c r="F42">
        <v>8</v>
      </c>
      <c r="G42" t="s">
        <v>26</v>
      </c>
      <c r="H42">
        <v>2533.335</v>
      </c>
      <c r="I42">
        <v>0</v>
      </c>
      <c r="J42">
        <v>47230</v>
      </c>
      <c r="K42">
        <v>252615</v>
      </c>
      <c r="M42">
        <v>5654.4</v>
      </c>
      <c r="N42" t="s">
        <v>18</v>
      </c>
      <c r="O42" t="s">
        <v>312</v>
      </c>
      <c r="P42" t="str">
        <f>IFERROR(INDEX(Store_Master!$B$2:$B$51,MATCH(D42,Store_Master!$A$2:$A$51,0)),"Not Found")</f>
        <v>17647 Liverpool</v>
      </c>
      <c r="Q42" t="str">
        <f>IFERROR(VLOOKUP(D42,Store_Master!$A$2:$D$51,3,FALSE),"Not Found")</f>
        <v>United Kingdom</v>
      </c>
      <c r="R42" t="str">
        <f>IFERROR(INDEX(Store_Master!$D$2:$D$51,MATCH(D42,Store_Master!$A$2:$A$51,0)),"Not Found")</f>
        <v>Type A</v>
      </c>
    </row>
    <row r="43" spans="1:18" x14ac:dyDescent="0.3">
      <c r="A43" s="6" t="s">
        <v>14</v>
      </c>
      <c r="B43">
        <v>4</v>
      </c>
      <c r="C43" t="s">
        <v>15</v>
      </c>
      <c r="D43">
        <v>17647</v>
      </c>
      <c r="E43" t="s">
        <v>36</v>
      </c>
      <c r="F43">
        <v>9</v>
      </c>
      <c r="G43" t="s">
        <v>27</v>
      </c>
      <c r="H43">
        <v>3036.855</v>
      </c>
      <c r="I43">
        <v>0</v>
      </c>
      <c r="J43">
        <v>62705</v>
      </c>
      <c r="K43">
        <v>442527</v>
      </c>
      <c r="M43">
        <v>5524.44</v>
      </c>
      <c r="N43" t="s">
        <v>18</v>
      </c>
      <c r="O43" t="s">
        <v>312</v>
      </c>
      <c r="P43" t="str">
        <f>IFERROR(INDEX(Store_Master!$B$2:$B$51,MATCH(D43,Store_Master!$A$2:$A$51,0)),"Not Found")</f>
        <v>17647 Liverpool</v>
      </c>
      <c r="Q43" t="str">
        <f>IFERROR(VLOOKUP(D43,Store_Master!$A$2:$D$51,3,FALSE),"Not Found")</f>
        <v>United Kingdom</v>
      </c>
      <c r="R43" t="str">
        <f>IFERROR(INDEX(Store_Master!$D$2:$D$51,MATCH(D43,Store_Master!$A$2:$A$51,0)),"Not Found")</f>
        <v>Type A</v>
      </c>
    </row>
    <row r="44" spans="1:18" x14ac:dyDescent="0.3">
      <c r="A44" s="6" t="s">
        <v>14</v>
      </c>
      <c r="B44">
        <v>4</v>
      </c>
      <c r="C44" t="s">
        <v>15</v>
      </c>
      <c r="D44">
        <v>17647</v>
      </c>
      <c r="E44" t="s">
        <v>36</v>
      </c>
      <c r="F44">
        <v>14</v>
      </c>
      <c r="G44" t="s">
        <v>315</v>
      </c>
      <c r="H44">
        <v>15476.946</v>
      </c>
      <c r="I44">
        <v>0</v>
      </c>
      <c r="J44">
        <v>380125</v>
      </c>
      <c r="K44">
        <v>3032418</v>
      </c>
      <c r="M44">
        <v>18440.64</v>
      </c>
      <c r="N44" t="s">
        <v>18</v>
      </c>
      <c r="O44" t="s">
        <v>312</v>
      </c>
      <c r="P44" t="str">
        <f>IFERROR(INDEX(Store_Master!$B$2:$B$51,MATCH(D44,Store_Master!$A$2:$A$51,0)),"Not Found")</f>
        <v>17647 Liverpool</v>
      </c>
      <c r="Q44" t="str">
        <f>IFERROR(VLOOKUP(D44,Store_Master!$A$2:$D$51,3,FALSE),"Not Found")</f>
        <v>United Kingdom</v>
      </c>
      <c r="R44" t="str">
        <f>IFERROR(INDEX(Store_Master!$D$2:$D$51,MATCH(D44,Store_Master!$A$2:$A$51,0)),"Not Found")</f>
        <v>Type A</v>
      </c>
    </row>
    <row r="45" spans="1:18" x14ac:dyDescent="0.3">
      <c r="A45" s="6" t="s">
        <v>14</v>
      </c>
      <c r="B45">
        <v>4</v>
      </c>
      <c r="C45" t="s">
        <v>15</v>
      </c>
      <c r="D45">
        <v>17647</v>
      </c>
      <c r="E45" t="s">
        <v>36</v>
      </c>
      <c r="F45">
        <v>15</v>
      </c>
      <c r="G45" t="s">
        <v>29</v>
      </c>
      <c r="H45">
        <v>5000.5829999999996</v>
      </c>
      <c r="I45">
        <v>0</v>
      </c>
      <c r="J45">
        <v>10</v>
      </c>
      <c r="K45">
        <v>0</v>
      </c>
      <c r="M45">
        <v>0</v>
      </c>
      <c r="N45" t="s">
        <v>18</v>
      </c>
      <c r="O45" t="s">
        <v>312</v>
      </c>
      <c r="P45" t="str">
        <f>IFERROR(INDEX(Store_Master!$B$2:$B$51,MATCH(D45,Store_Master!$A$2:$A$51,0)),"Not Found")</f>
        <v>17647 Liverpool</v>
      </c>
      <c r="Q45" t="str">
        <f>IFERROR(VLOOKUP(D45,Store_Master!$A$2:$D$51,3,FALSE),"Not Found")</f>
        <v>United Kingdom</v>
      </c>
      <c r="R45" t="str">
        <f>IFERROR(INDEX(Store_Master!$D$2:$D$51,MATCH(D45,Store_Master!$A$2:$A$51,0)),"Not Found")</f>
        <v>Type A</v>
      </c>
    </row>
    <row r="46" spans="1:18" x14ac:dyDescent="0.3">
      <c r="A46" s="6" t="s">
        <v>14</v>
      </c>
      <c r="B46">
        <v>4</v>
      </c>
      <c r="C46" t="s">
        <v>15</v>
      </c>
      <c r="D46">
        <v>17647</v>
      </c>
      <c r="E46" t="s">
        <v>36</v>
      </c>
      <c r="F46">
        <v>12</v>
      </c>
      <c r="G46" t="s">
        <v>30</v>
      </c>
      <c r="H46">
        <v>10809.945</v>
      </c>
      <c r="I46">
        <v>32</v>
      </c>
      <c r="J46">
        <v>5065685</v>
      </c>
      <c r="K46">
        <v>16208142</v>
      </c>
      <c r="M46">
        <v>36865.32</v>
      </c>
      <c r="N46" t="s">
        <v>18</v>
      </c>
      <c r="O46" t="s">
        <v>312</v>
      </c>
      <c r="P46" t="str">
        <f>IFERROR(INDEX(Store_Master!$B$2:$B$51,MATCH(D46,Store_Master!$A$2:$A$51,0)),"Not Found")</f>
        <v>17647 Liverpool</v>
      </c>
      <c r="Q46" t="str">
        <f>IFERROR(VLOOKUP(D46,Store_Master!$A$2:$D$51,3,FALSE),"Not Found")</f>
        <v>United Kingdom</v>
      </c>
      <c r="R46" t="str">
        <f>IFERROR(INDEX(Store_Master!$D$2:$D$51,MATCH(D46,Store_Master!$A$2:$A$51,0)),"Not Found")</f>
        <v>Type A</v>
      </c>
    </row>
    <row r="47" spans="1:18" x14ac:dyDescent="0.3">
      <c r="A47" s="6" t="s">
        <v>14</v>
      </c>
      <c r="B47">
        <v>4</v>
      </c>
      <c r="C47" t="s">
        <v>15</v>
      </c>
      <c r="D47">
        <v>17647</v>
      </c>
      <c r="E47" t="s">
        <v>36</v>
      </c>
      <c r="F47">
        <v>16</v>
      </c>
      <c r="G47" t="s">
        <v>316</v>
      </c>
      <c r="H47">
        <v>3622.1970000000001</v>
      </c>
      <c r="I47">
        <v>188</v>
      </c>
      <c r="J47">
        <v>10</v>
      </c>
      <c r="K47">
        <v>0</v>
      </c>
      <c r="M47">
        <v>0</v>
      </c>
      <c r="N47" t="s">
        <v>18</v>
      </c>
      <c r="O47" t="s">
        <v>312</v>
      </c>
      <c r="P47" t="str">
        <f>IFERROR(INDEX(Store_Master!$B$2:$B$51,MATCH(D47,Store_Master!$A$2:$A$51,0)),"Not Found")</f>
        <v>17647 Liverpool</v>
      </c>
      <c r="Q47" t="str">
        <f>IFERROR(VLOOKUP(D47,Store_Master!$A$2:$D$51,3,FALSE),"Not Found")</f>
        <v>United Kingdom</v>
      </c>
      <c r="R47" t="str">
        <f>IFERROR(INDEX(Store_Master!$D$2:$D$51,MATCH(D47,Store_Master!$A$2:$A$51,0)),"Not Found")</f>
        <v>Type A</v>
      </c>
    </row>
    <row r="48" spans="1:18" x14ac:dyDescent="0.3">
      <c r="A48" s="6" t="s">
        <v>14</v>
      </c>
      <c r="B48">
        <v>4</v>
      </c>
      <c r="C48" t="s">
        <v>15</v>
      </c>
      <c r="D48">
        <v>17647</v>
      </c>
      <c r="E48" t="s">
        <v>36</v>
      </c>
      <c r="F48">
        <v>11</v>
      </c>
      <c r="G48" t="s">
        <v>32</v>
      </c>
      <c r="H48">
        <v>0</v>
      </c>
      <c r="I48">
        <v>0</v>
      </c>
      <c r="J48">
        <v>10965</v>
      </c>
      <c r="K48">
        <v>44049</v>
      </c>
      <c r="M48">
        <v>0</v>
      </c>
      <c r="N48" t="s">
        <v>18</v>
      </c>
      <c r="O48" t="s">
        <v>312</v>
      </c>
      <c r="P48" t="str">
        <f>IFERROR(INDEX(Store_Master!$B$2:$B$51,MATCH(D48,Store_Master!$A$2:$A$51,0)),"Not Found")</f>
        <v>17647 Liverpool</v>
      </c>
      <c r="Q48" t="str">
        <f>IFERROR(VLOOKUP(D48,Store_Master!$A$2:$D$51,3,FALSE),"Not Found")</f>
        <v>United Kingdom</v>
      </c>
      <c r="R48" t="str">
        <f>IFERROR(INDEX(Store_Master!$D$2:$D$51,MATCH(D48,Store_Master!$A$2:$A$51,0)),"Not Found")</f>
        <v>Type A</v>
      </c>
    </row>
    <row r="49" spans="1:18" x14ac:dyDescent="0.3">
      <c r="A49" s="6" t="s">
        <v>14</v>
      </c>
      <c r="B49">
        <v>4</v>
      </c>
      <c r="C49" t="s">
        <v>15</v>
      </c>
      <c r="D49">
        <v>17647</v>
      </c>
      <c r="E49" t="s">
        <v>36</v>
      </c>
      <c r="F49">
        <v>17</v>
      </c>
      <c r="G49" t="s">
        <v>317</v>
      </c>
      <c r="H49">
        <v>2832.3</v>
      </c>
      <c r="I49">
        <v>0</v>
      </c>
      <c r="J49">
        <v>10</v>
      </c>
      <c r="K49">
        <v>0</v>
      </c>
      <c r="M49">
        <v>0</v>
      </c>
      <c r="N49" t="s">
        <v>18</v>
      </c>
      <c r="O49" t="s">
        <v>312</v>
      </c>
      <c r="P49" t="str">
        <f>IFERROR(INDEX(Store_Master!$B$2:$B$51,MATCH(D49,Store_Master!$A$2:$A$51,0)),"Not Found")</f>
        <v>17647 Liverpool</v>
      </c>
      <c r="Q49" t="str">
        <f>IFERROR(VLOOKUP(D49,Store_Master!$A$2:$D$51,3,FALSE),"Not Found")</f>
        <v>United Kingdom</v>
      </c>
      <c r="R49" t="str">
        <f>IFERROR(INDEX(Store_Master!$D$2:$D$51,MATCH(D49,Store_Master!$A$2:$A$51,0)),"Not Found")</f>
        <v>Type A</v>
      </c>
    </row>
    <row r="50" spans="1:18" x14ac:dyDescent="0.3">
      <c r="A50" s="6" t="s">
        <v>14</v>
      </c>
      <c r="B50">
        <v>4</v>
      </c>
      <c r="C50" t="s">
        <v>15</v>
      </c>
      <c r="D50">
        <v>22117</v>
      </c>
      <c r="E50" t="s">
        <v>37</v>
      </c>
      <c r="F50">
        <v>1</v>
      </c>
      <c r="G50" t="s">
        <v>17</v>
      </c>
      <c r="H50">
        <v>2139.96</v>
      </c>
      <c r="I50">
        <v>0</v>
      </c>
      <c r="J50">
        <v>272740</v>
      </c>
      <c r="K50">
        <v>792114</v>
      </c>
      <c r="M50">
        <v>939.36</v>
      </c>
      <c r="N50" t="s">
        <v>18</v>
      </c>
      <c r="O50" t="s">
        <v>312</v>
      </c>
      <c r="P50" t="str">
        <f>IFERROR(INDEX(Store_Master!$B$2:$B$51,MATCH(D50,Store_Master!$A$2:$A$51,0)),"Not Found")</f>
        <v>22117 Birmingham</v>
      </c>
      <c r="Q50" t="str">
        <f>IFERROR(VLOOKUP(D50,Store_Master!$A$2:$D$51,3,FALSE),"Not Found")</f>
        <v>United Kingdom</v>
      </c>
      <c r="R50" t="str">
        <f>IFERROR(INDEX(Store_Master!$D$2:$D$51,MATCH(D50,Store_Master!$A$2:$A$51,0)),"Not Found")</f>
        <v>Type A</v>
      </c>
    </row>
    <row r="51" spans="1:18" x14ac:dyDescent="0.3">
      <c r="A51" s="6" t="s">
        <v>14</v>
      </c>
      <c r="B51">
        <v>4</v>
      </c>
      <c r="C51" t="s">
        <v>15</v>
      </c>
      <c r="D51">
        <v>22117</v>
      </c>
      <c r="E51" t="s">
        <v>37</v>
      </c>
      <c r="F51">
        <v>2</v>
      </c>
      <c r="G51" t="s">
        <v>19</v>
      </c>
      <c r="H51">
        <v>1255.653</v>
      </c>
      <c r="I51">
        <v>0</v>
      </c>
      <c r="J51">
        <v>50745</v>
      </c>
      <c r="K51">
        <v>282219</v>
      </c>
      <c r="M51">
        <v>973.56</v>
      </c>
      <c r="N51" t="s">
        <v>18</v>
      </c>
      <c r="O51" t="s">
        <v>312</v>
      </c>
      <c r="P51" t="str">
        <f>IFERROR(INDEX(Store_Master!$B$2:$B$51,MATCH(D51,Store_Master!$A$2:$A$51,0)),"Not Found")</f>
        <v>22117 Birmingham</v>
      </c>
      <c r="Q51" t="str">
        <f>IFERROR(VLOOKUP(D51,Store_Master!$A$2:$D$51,3,FALSE),"Not Found")</f>
        <v>United Kingdom</v>
      </c>
      <c r="R51" t="str">
        <f>IFERROR(INDEX(Store_Master!$D$2:$D$51,MATCH(D51,Store_Master!$A$2:$A$51,0)),"Not Found")</f>
        <v>Type A</v>
      </c>
    </row>
    <row r="52" spans="1:18" x14ac:dyDescent="0.3">
      <c r="A52" s="6" t="s">
        <v>14</v>
      </c>
      <c r="B52">
        <v>4</v>
      </c>
      <c r="C52" t="s">
        <v>15</v>
      </c>
      <c r="D52">
        <v>22117</v>
      </c>
      <c r="E52" t="s">
        <v>37</v>
      </c>
      <c r="F52">
        <v>3</v>
      </c>
      <c r="G52" t="s">
        <v>313</v>
      </c>
      <c r="H52">
        <v>47.204999999999998</v>
      </c>
      <c r="I52">
        <v>0</v>
      </c>
      <c r="J52">
        <v>316875</v>
      </c>
      <c r="K52">
        <v>400839</v>
      </c>
      <c r="M52">
        <v>905.16</v>
      </c>
      <c r="N52" t="s">
        <v>18</v>
      </c>
      <c r="O52" t="s">
        <v>312</v>
      </c>
      <c r="P52" t="str">
        <f>IFERROR(INDEX(Store_Master!$B$2:$B$51,MATCH(D52,Store_Master!$A$2:$A$51,0)),"Not Found")</f>
        <v>22117 Birmingham</v>
      </c>
      <c r="Q52" t="str">
        <f>IFERROR(VLOOKUP(D52,Store_Master!$A$2:$D$51,3,FALSE),"Not Found")</f>
        <v>United Kingdom</v>
      </c>
      <c r="R52" t="str">
        <f>IFERROR(INDEX(Store_Master!$D$2:$D$51,MATCH(D52,Store_Master!$A$2:$A$51,0)),"Not Found")</f>
        <v>Type A</v>
      </c>
    </row>
    <row r="53" spans="1:18" x14ac:dyDescent="0.3">
      <c r="A53" s="6" t="s">
        <v>14</v>
      </c>
      <c r="B53">
        <v>4</v>
      </c>
      <c r="C53" t="s">
        <v>15</v>
      </c>
      <c r="D53">
        <v>22117</v>
      </c>
      <c r="E53" t="s">
        <v>37</v>
      </c>
      <c r="F53">
        <v>4</v>
      </c>
      <c r="G53" t="s">
        <v>21</v>
      </c>
      <c r="H53">
        <v>1608.117</v>
      </c>
      <c r="I53">
        <v>0</v>
      </c>
      <c r="J53">
        <v>240550</v>
      </c>
      <c r="K53">
        <v>390813</v>
      </c>
      <c r="M53">
        <v>544.91999999999996</v>
      </c>
      <c r="N53" t="s">
        <v>18</v>
      </c>
      <c r="O53" t="s">
        <v>312</v>
      </c>
      <c r="P53" t="str">
        <f>IFERROR(INDEX(Store_Master!$B$2:$B$51,MATCH(D53,Store_Master!$A$2:$A$51,0)),"Not Found")</f>
        <v>22117 Birmingham</v>
      </c>
      <c r="Q53" t="str">
        <f>IFERROR(VLOOKUP(D53,Store_Master!$A$2:$D$51,3,FALSE),"Not Found")</f>
        <v>United Kingdom</v>
      </c>
      <c r="R53" t="str">
        <f>IFERROR(INDEX(Store_Master!$D$2:$D$51,MATCH(D53,Store_Master!$A$2:$A$51,0)),"Not Found")</f>
        <v>Type A</v>
      </c>
    </row>
    <row r="54" spans="1:18" x14ac:dyDescent="0.3">
      <c r="A54" s="6" t="s">
        <v>14</v>
      </c>
      <c r="B54">
        <v>4</v>
      </c>
      <c r="C54" t="s">
        <v>15</v>
      </c>
      <c r="D54">
        <v>22117</v>
      </c>
      <c r="E54" t="s">
        <v>37</v>
      </c>
      <c r="F54">
        <v>5</v>
      </c>
      <c r="G54" t="s">
        <v>314</v>
      </c>
      <c r="H54">
        <v>2731.596</v>
      </c>
      <c r="I54">
        <v>0</v>
      </c>
      <c r="J54">
        <v>113125</v>
      </c>
      <c r="K54">
        <v>199788</v>
      </c>
      <c r="M54">
        <v>444.6</v>
      </c>
      <c r="N54" t="s">
        <v>18</v>
      </c>
      <c r="O54" t="s">
        <v>312</v>
      </c>
      <c r="P54" t="str">
        <f>IFERROR(INDEX(Store_Master!$B$2:$B$51,MATCH(D54,Store_Master!$A$2:$A$51,0)),"Not Found")</f>
        <v>22117 Birmingham</v>
      </c>
      <c r="Q54" t="str">
        <f>IFERROR(VLOOKUP(D54,Store_Master!$A$2:$D$51,3,FALSE),"Not Found")</f>
        <v>United Kingdom</v>
      </c>
      <c r="R54" t="str">
        <f>IFERROR(INDEX(Store_Master!$D$2:$D$51,MATCH(D54,Store_Master!$A$2:$A$51,0)),"Not Found")</f>
        <v>Type A</v>
      </c>
    </row>
    <row r="55" spans="1:18" x14ac:dyDescent="0.3">
      <c r="A55" s="6" t="s">
        <v>14</v>
      </c>
      <c r="B55">
        <v>4</v>
      </c>
      <c r="C55" t="s">
        <v>15</v>
      </c>
      <c r="D55">
        <v>22117</v>
      </c>
      <c r="E55" t="s">
        <v>37</v>
      </c>
      <c r="F55">
        <v>6</v>
      </c>
      <c r="G55" t="s">
        <v>23</v>
      </c>
      <c r="H55">
        <v>6281.4120000000003</v>
      </c>
      <c r="I55">
        <v>0</v>
      </c>
      <c r="J55">
        <v>945795</v>
      </c>
      <c r="K55">
        <v>2501526</v>
      </c>
      <c r="M55">
        <v>7437.36</v>
      </c>
      <c r="N55" t="s">
        <v>18</v>
      </c>
      <c r="O55" t="s">
        <v>312</v>
      </c>
      <c r="P55" t="str">
        <f>IFERROR(INDEX(Store_Master!$B$2:$B$51,MATCH(D55,Store_Master!$A$2:$A$51,0)),"Not Found")</f>
        <v>22117 Birmingham</v>
      </c>
      <c r="Q55" t="str">
        <f>IFERROR(VLOOKUP(D55,Store_Master!$A$2:$D$51,3,FALSE),"Not Found")</f>
        <v>United Kingdom</v>
      </c>
      <c r="R55" t="str">
        <f>IFERROR(INDEX(Store_Master!$D$2:$D$51,MATCH(D55,Store_Master!$A$2:$A$51,0)),"Not Found")</f>
        <v>Type A</v>
      </c>
    </row>
    <row r="56" spans="1:18" x14ac:dyDescent="0.3">
      <c r="A56" s="6" t="s">
        <v>14</v>
      </c>
      <c r="B56">
        <v>4</v>
      </c>
      <c r="C56" t="s">
        <v>15</v>
      </c>
      <c r="D56">
        <v>22117</v>
      </c>
      <c r="E56" t="s">
        <v>37</v>
      </c>
      <c r="F56">
        <v>13</v>
      </c>
      <c r="G56" t="s">
        <v>24</v>
      </c>
      <c r="H56">
        <v>14063.942999999999</v>
      </c>
      <c r="I56">
        <v>0</v>
      </c>
      <c r="J56">
        <v>1939830</v>
      </c>
      <c r="K56">
        <v>4567299</v>
      </c>
      <c r="M56">
        <v>11418.24</v>
      </c>
      <c r="N56" t="s">
        <v>18</v>
      </c>
      <c r="O56" t="s">
        <v>312</v>
      </c>
      <c r="P56" t="str">
        <f>IFERROR(INDEX(Store_Master!$B$2:$B$51,MATCH(D56,Store_Master!$A$2:$A$51,0)),"Not Found")</f>
        <v>22117 Birmingham</v>
      </c>
      <c r="Q56" t="str">
        <f>IFERROR(VLOOKUP(D56,Store_Master!$A$2:$D$51,3,FALSE),"Not Found")</f>
        <v>United Kingdom</v>
      </c>
      <c r="R56" t="str">
        <f>IFERROR(INDEX(Store_Master!$D$2:$D$51,MATCH(D56,Store_Master!$A$2:$A$51,0)),"Not Found")</f>
        <v>Type A</v>
      </c>
    </row>
    <row r="57" spans="1:18" x14ac:dyDescent="0.3">
      <c r="A57" s="6" t="s">
        <v>14</v>
      </c>
      <c r="B57">
        <v>4</v>
      </c>
      <c r="C57" t="s">
        <v>15</v>
      </c>
      <c r="D57">
        <v>22117</v>
      </c>
      <c r="E57" t="s">
        <v>37</v>
      </c>
      <c r="F57">
        <v>7</v>
      </c>
      <c r="G57" t="s">
        <v>25</v>
      </c>
      <c r="H57">
        <v>4374.33</v>
      </c>
      <c r="I57">
        <v>0</v>
      </c>
      <c r="J57">
        <v>142210</v>
      </c>
      <c r="K57">
        <v>1554663</v>
      </c>
      <c r="M57">
        <v>6680.4</v>
      </c>
      <c r="N57" t="s">
        <v>18</v>
      </c>
      <c r="O57" t="s">
        <v>312</v>
      </c>
      <c r="P57" t="str">
        <f>IFERROR(INDEX(Store_Master!$B$2:$B$51,MATCH(D57,Store_Master!$A$2:$A$51,0)),"Not Found")</f>
        <v>22117 Birmingham</v>
      </c>
      <c r="Q57" t="str">
        <f>IFERROR(VLOOKUP(D57,Store_Master!$A$2:$D$51,3,FALSE),"Not Found")</f>
        <v>United Kingdom</v>
      </c>
      <c r="R57" t="str">
        <f>IFERROR(INDEX(Store_Master!$D$2:$D$51,MATCH(D57,Store_Master!$A$2:$A$51,0)),"Not Found")</f>
        <v>Type A</v>
      </c>
    </row>
    <row r="58" spans="1:18" x14ac:dyDescent="0.3">
      <c r="A58" s="6" t="s">
        <v>14</v>
      </c>
      <c r="B58">
        <v>4</v>
      </c>
      <c r="C58" t="s">
        <v>15</v>
      </c>
      <c r="D58">
        <v>22117</v>
      </c>
      <c r="E58" t="s">
        <v>37</v>
      </c>
      <c r="F58">
        <v>8</v>
      </c>
      <c r="G58" t="s">
        <v>26</v>
      </c>
      <c r="H58">
        <v>1397.268</v>
      </c>
      <c r="I58">
        <v>0</v>
      </c>
      <c r="J58">
        <v>29430</v>
      </c>
      <c r="K58">
        <v>183624</v>
      </c>
      <c r="M58">
        <v>3917.04</v>
      </c>
      <c r="N58" t="s">
        <v>18</v>
      </c>
      <c r="O58" t="s">
        <v>312</v>
      </c>
      <c r="P58" t="str">
        <f>IFERROR(INDEX(Store_Master!$B$2:$B$51,MATCH(D58,Store_Master!$A$2:$A$51,0)),"Not Found")</f>
        <v>22117 Birmingham</v>
      </c>
      <c r="Q58" t="str">
        <f>IFERROR(VLOOKUP(D58,Store_Master!$A$2:$D$51,3,FALSE),"Not Found")</f>
        <v>United Kingdom</v>
      </c>
      <c r="R58" t="str">
        <f>IFERROR(INDEX(Store_Master!$D$2:$D$51,MATCH(D58,Store_Master!$A$2:$A$51,0)),"Not Found")</f>
        <v>Type A</v>
      </c>
    </row>
    <row r="59" spans="1:18" x14ac:dyDescent="0.3">
      <c r="A59" s="6" t="s">
        <v>14</v>
      </c>
      <c r="B59">
        <v>4</v>
      </c>
      <c r="C59" t="s">
        <v>15</v>
      </c>
      <c r="D59">
        <v>22117</v>
      </c>
      <c r="E59" t="s">
        <v>37</v>
      </c>
      <c r="F59">
        <v>9</v>
      </c>
      <c r="G59" t="s">
        <v>27</v>
      </c>
      <c r="H59">
        <v>2224.9290000000001</v>
      </c>
      <c r="I59">
        <v>0</v>
      </c>
      <c r="J59">
        <v>36970</v>
      </c>
      <c r="K59">
        <v>304791</v>
      </c>
      <c r="M59">
        <v>6146.88</v>
      </c>
      <c r="N59" t="s">
        <v>18</v>
      </c>
      <c r="O59" t="s">
        <v>312</v>
      </c>
      <c r="P59" t="str">
        <f>IFERROR(INDEX(Store_Master!$B$2:$B$51,MATCH(D59,Store_Master!$A$2:$A$51,0)),"Not Found")</f>
        <v>22117 Birmingham</v>
      </c>
      <c r="Q59" t="str">
        <f>IFERROR(VLOOKUP(D59,Store_Master!$A$2:$D$51,3,FALSE),"Not Found")</f>
        <v>United Kingdom</v>
      </c>
      <c r="R59" t="str">
        <f>IFERROR(INDEX(Store_Master!$D$2:$D$51,MATCH(D59,Store_Master!$A$2:$A$51,0)),"Not Found")</f>
        <v>Type A</v>
      </c>
    </row>
    <row r="60" spans="1:18" x14ac:dyDescent="0.3">
      <c r="A60" s="6" t="s">
        <v>14</v>
      </c>
      <c r="B60">
        <v>4</v>
      </c>
      <c r="C60" t="s">
        <v>15</v>
      </c>
      <c r="D60">
        <v>22117</v>
      </c>
      <c r="E60" t="s">
        <v>37</v>
      </c>
      <c r="F60">
        <v>14</v>
      </c>
      <c r="G60" t="s">
        <v>315</v>
      </c>
      <c r="H60">
        <v>7996.527</v>
      </c>
      <c r="I60">
        <v>0</v>
      </c>
      <c r="J60">
        <v>208610</v>
      </c>
      <c r="K60">
        <v>2043078</v>
      </c>
      <c r="M60">
        <v>17829.599999999999</v>
      </c>
      <c r="N60" t="s">
        <v>18</v>
      </c>
      <c r="O60" t="s">
        <v>312</v>
      </c>
      <c r="P60" t="str">
        <f>IFERROR(INDEX(Store_Master!$B$2:$B$51,MATCH(D60,Store_Master!$A$2:$A$51,0)),"Not Found")</f>
        <v>22117 Birmingham</v>
      </c>
      <c r="Q60" t="str">
        <f>IFERROR(VLOOKUP(D60,Store_Master!$A$2:$D$51,3,FALSE),"Not Found")</f>
        <v>United Kingdom</v>
      </c>
      <c r="R60" t="str">
        <f>IFERROR(INDEX(Store_Master!$D$2:$D$51,MATCH(D60,Store_Master!$A$2:$A$51,0)),"Not Found")</f>
        <v>Type A</v>
      </c>
    </row>
    <row r="61" spans="1:18" x14ac:dyDescent="0.3">
      <c r="A61" s="6" t="s">
        <v>14</v>
      </c>
      <c r="B61">
        <v>4</v>
      </c>
      <c r="C61" t="s">
        <v>15</v>
      </c>
      <c r="D61">
        <v>22117</v>
      </c>
      <c r="E61" t="s">
        <v>37</v>
      </c>
      <c r="F61">
        <v>15</v>
      </c>
      <c r="G61" t="s">
        <v>29</v>
      </c>
      <c r="H61">
        <v>3231.9690000000001</v>
      </c>
      <c r="I61">
        <v>0</v>
      </c>
      <c r="J61">
        <v>15</v>
      </c>
      <c r="K61">
        <v>0</v>
      </c>
      <c r="M61">
        <v>0</v>
      </c>
      <c r="N61" t="s">
        <v>18</v>
      </c>
      <c r="O61" t="s">
        <v>312</v>
      </c>
      <c r="P61" t="str">
        <f>IFERROR(INDEX(Store_Master!$B$2:$B$51,MATCH(D61,Store_Master!$A$2:$A$51,0)),"Not Found")</f>
        <v>22117 Birmingham</v>
      </c>
      <c r="Q61" t="str">
        <f>IFERROR(VLOOKUP(D61,Store_Master!$A$2:$D$51,3,FALSE),"Not Found")</f>
        <v>United Kingdom</v>
      </c>
      <c r="R61" t="str">
        <f>IFERROR(INDEX(Store_Master!$D$2:$D$51,MATCH(D61,Store_Master!$A$2:$A$51,0)),"Not Found")</f>
        <v>Type A</v>
      </c>
    </row>
    <row r="62" spans="1:18" x14ac:dyDescent="0.3">
      <c r="A62" s="6" t="s">
        <v>14</v>
      </c>
      <c r="B62">
        <v>4</v>
      </c>
      <c r="C62" t="s">
        <v>15</v>
      </c>
      <c r="D62">
        <v>22117</v>
      </c>
      <c r="E62" t="s">
        <v>37</v>
      </c>
      <c r="F62">
        <v>12</v>
      </c>
      <c r="G62" t="s">
        <v>30</v>
      </c>
      <c r="H62">
        <v>4031.3069999999998</v>
      </c>
      <c r="I62">
        <v>0</v>
      </c>
      <c r="J62">
        <v>2148440</v>
      </c>
      <c r="K62">
        <v>6610377</v>
      </c>
      <c r="M62">
        <v>29247.84</v>
      </c>
      <c r="N62" t="s">
        <v>18</v>
      </c>
      <c r="O62" t="s">
        <v>312</v>
      </c>
      <c r="P62" t="str">
        <f>IFERROR(INDEX(Store_Master!$B$2:$B$51,MATCH(D62,Store_Master!$A$2:$A$51,0)),"Not Found")</f>
        <v>22117 Birmingham</v>
      </c>
      <c r="Q62" t="str">
        <f>IFERROR(VLOOKUP(D62,Store_Master!$A$2:$D$51,3,FALSE),"Not Found")</f>
        <v>United Kingdom</v>
      </c>
      <c r="R62" t="str">
        <f>IFERROR(INDEX(Store_Master!$D$2:$D$51,MATCH(D62,Store_Master!$A$2:$A$51,0)),"Not Found")</f>
        <v>Type A</v>
      </c>
    </row>
    <row r="63" spans="1:18" x14ac:dyDescent="0.3">
      <c r="A63" s="6" t="s">
        <v>14</v>
      </c>
      <c r="B63">
        <v>4</v>
      </c>
      <c r="C63" t="s">
        <v>15</v>
      </c>
      <c r="D63">
        <v>22117</v>
      </c>
      <c r="E63" t="s">
        <v>37</v>
      </c>
      <c r="F63">
        <v>16</v>
      </c>
      <c r="G63" t="s">
        <v>316</v>
      </c>
      <c r="H63">
        <v>3505.7579999999998</v>
      </c>
      <c r="I63">
        <v>0</v>
      </c>
      <c r="J63">
        <v>15</v>
      </c>
      <c r="K63">
        <v>0</v>
      </c>
      <c r="M63">
        <v>0</v>
      </c>
      <c r="N63" t="s">
        <v>18</v>
      </c>
      <c r="O63" t="s">
        <v>312</v>
      </c>
      <c r="P63" t="str">
        <f>IFERROR(INDEX(Store_Master!$B$2:$B$51,MATCH(D63,Store_Master!$A$2:$A$51,0)),"Not Found")</f>
        <v>22117 Birmingham</v>
      </c>
      <c r="Q63" t="str">
        <f>IFERROR(VLOOKUP(D63,Store_Master!$A$2:$D$51,3,FALSE),"Not Found")</f>
        <v>United Kingdom</v>
      </c>
      <c r="R63" t="str">
        <f>IFERROR(INDEX(Store_Master!$D$2:$D$51,MATCH(D63,Store_Master!$A$2:$A$51,0)),"Not Found")</f>
        <v>Type A</v>
      </c>
    </row>
    <row r="64" spans="1:18" x14ac:dyDescent="0.3">
      <c r="A64" s="6" t="s">
        <v>14</v>
      </c>
      <c r="B64">
        <v>4</v>
      </c>
      <c r="C64" t="s">
        <v>15</v>
      </c>
      <c r="D64">
        <v>22117</v>
      </c>
      <c r="E64" t="s">
        <v>37</v>
      </c>
      <c r="F64">
        <v>11</v>
      </c>
      <c r="G64" t="s">
        <v>32</v>
      </c>
      <c r="H64">
        <v>6822.6959999999999</v>
      </c>
      <c r="I64">
        <v>0</v>
      </c>
      <c r="J64">
        <v>680075</v>
      </c>
      <c r="K64">
        <v>1981494</v>
      </c>
      <c r="M64">
        <v>0</v>
      </c>
      <c r="N64" t="s">
        <v>18</v>
      </c>
      <c r="O64" t="s">
        <v>312</v>
      </c>
      <c r="P64" t="str">
        <f>IFERROR(INDEX(Store_Master!$B$2:$B$51,MATCH(D64,Store_Master!$A$2:$A$51,0)),"Not Found")</f>
        <v>22117 Birmingham</v>
      </c>
      <c r="Q64" t="str">
        <f>IFERROR(VLOOKUP(D64,Store_Master!$A$2:$D$51,3,FALSE),"Not Found")</f>
        <v>United Kingdom</v>
      </c>
      <c r="R64" t="str">
        <f>IFERROR(INDEX(Store_Master!$D$2:$D$51,MATCH(D64,Store_Master!$A$2:$A$51,0)),"Not Found")</f>
        <v>Type A</v>
      </c>
    </row>
    <row r="65" spans="1:18" x14ac:dyDescent="0.3">
      <c r="A65" s="6" t="s">
        <v>14</v>
      </c>
      <c r="B65">
        <v>4</v>
      </c>
      <c r="C65" t="s">
        <v>15</v>
      </c>
      <c r="D65">
        <v>22117</v>
      </c>
      <c r="E65" t="s">
        <v>37</v>
      </c>
      <c r="F65">
        <v>17</v>
      </c>
      <c r="G65" t="s">
        <v>317</v>
      </c>
      <c r="H65">
        <v>31.47</v>
      </c>
      <c r="I65">
        <v>0</v>
      </c>
      <c r="J65">
        <v>15</v>
      </c>
      <c r="K65">
        <v>0</v>
      </c>
      <c r="M65">
        <v>0</v>
      </c>
      <c r="N65" t="s">
        <v>18</v>
      </c>
      <c r="O65" t="s">
        <v>312</v>
      </c>
      <c r="P65" t="str">
        <f>IFERROR(INDEX(Store_Master!$B$2:$B$51,MATCH(D65,Store_Master!$A$2:$A$51,0)),"Not Found")</f>
        <v>22117 Birmingham</v>
      </c>
      <c r="Q65" t="str">
        <f>IFERROR(VLOOKUP(D65,Store_Master!$A$2:$D$51,3,FALSE),"Not Found")</f>
        <v>United Kingdom</v>
      </c>
      <c r="R65" t="str">
        <f>IFERROR(INDEX(Store_Master!$D$2:$D$51,MATCH(D65,Store_Master!$A$2:$A$51,0)),"Not Found")</f>
        <v>Type A</v>
      </c>
    </row>
    <row r="66" spans="1:18" x14ac:dyDescent="0.3">
      <c r="A66" s="6" t="s">
        <v>14</v>
      </c>
      <c r="B66">
        <v>4</v>
      </c>
      <c r="C66" t="s">
        <v>15</v>
      </c>
      <c r="D66">
        <v>73949</v>
      </c>
      <c r="E66" t="s">
        <v>38</v>
      </c>
      <c r="F66">
        <v>1</v>
      </c>
      <c r="G66" t="s">
        <v>17</v>
      </c>
      <c r="H66">
        <v>3049.4430000000002</v>
      </c>
      <c r="I66">
        <v>0</v>
      </c>
      <c r="J66">
        <v>426655</v>
      </c>
      <c r="K66">
        <v>1696626</v>
      </c>
      <c r="M66">
        <v>893.76</v>
      </c>
      <c r="N66" t="s">
        <v>39</v>
      </c>
      <c r="O66" t="s">
        <v>312</v>
      </c>
      <c r="P66" t="str">
        <f>IFERROR(INDEX(Store_Master!$B$2:$B$51,MATCH(D66,Store_Master!$A$2:$A$51,0)),"Not Found")</f>
        <v>73949 Leicester</v>
      </c>
      <c r="Q66" t="str">
        <f>IFERROR(VLOOKUP(D66,Store_Master!$A$2:$D$51,3,FALSE),"Not Found")</f>
        <v>United Kingdom</v>
      </c>
      <c r="R66" t="str">
        <f>IFERROR(INDEX(Store_Master!$D$2:$D$51,MATCH(D66,Store_Master!$A$2:$A$51,0)),"Not Found")</f>
        <v>Type B</v>
      </c>
    </row>
    <row r="67" spans="1:18" x14ac:dyDescent="0.3">
      <c r="A67" s="6" t="s">
        <v>14</v>
      </c>
      <c r="B67">
        <v>4</v>
      </c>
      <c r="C67" t="s">
        <v>15</v>
      </c>
      <c r="D67">
        <v>73949</v>
      </c>
      <c r="E67" t="s">
        <v>38</v>
      </c>
      <c r="F67">
        <v>2</v>
      </c>
      <c r="G67" t="s">
        <v>19</v>
      </c>
      <c r="H67">
        <v>3172.1759999999999</v>
      </c>
      <c r="I67">
        <v>0</v>
      </c>
      <c r="J67">
        <v>160240</v>
      </c>
      <c r="K67">
        <v>1005381</v>
      </c>
      <c r="M67">
        <v>531.24</v>
      </c>
      <c r="N67" t="s">
        <v>39</v>
      </c>
      <c r="O67" t="s">
        <v>312</v>
      </c>
      <c r="P67" t="str">
        <f>IFERROR(INDEX(Store_Master!$B$2:$B$51,MATCH(D67,Store_Master!$A$2:$A$51,0)),"Not Found")</f>
        <v>73949 Leicester</v>
      </c>
      <c r="Q67" t="str">
        <f>IFERROR(VLOOKUP(D67,Store_Master!$A$2:$D$51,3,FALSE),"Not Found")</f>
        <v>United Kingdom</v>
      </c>
      <c r="R67" t="str">
        <f>IFERROR(INDEX(Store_Master!$D$2:$D$51,MATCH(D67,Store_Master!$A$2:$A$51,0)),"Not Found")</f>
        <v>Type B</v>
      </c>
    </row>
    <row r="68" spans="1:18" x14ac:dyDescent="0.3">
      <c r="A68" s="6" t="s">
        <v>14</v>
      </c>
      <c r="B68">
        <v>4</v>
      </c>
      <c r="C68" t="s">
        <v>15</v>
      </c>
      <c r="D68">
        <v>73949</v>
      </c>
      <c r="E68" t="s">
        <v>38</v>
      </c>
      <c r="F68">
        <v>3</v>
      </c>
      <c r="G68" t="s">
        <v>313</v>
      </c>
      <c r="H68">
        <v>47.204999999999998</v>
      </c>
      <c r="I68">
        <v>0</v>
      </c>
      <c r="J68">
        <v>672660</v>
      </c>
      <c r="K68">
        <v>1051926</v>
      </c>
      <c r="M68">
        <v>877.8</v>
      </c>
      <c r="N68" t="s">
        <v>39</v>
      </c>
      <c r="O68" t="s">
        <v>312</v>
      </c>
      <c r="P68" t="str">
        <f>IFERROR(INDEX(Store_Master!$B$2:$B$51,MATCH(D68,Store_Master!$A$2:$A$51,0)),"Not Found")</f>
        <v>73949 Leicester</v>
      </c>
      <c r="Q68" t="str">
        <f>IFERROR(VLOOKUP(D68,Store_Master!$A$2:$D$51,3,FALSE),"Not Found")</f>
        <v>United Kingdom</v>
      </c>
      <c r="R68" t="str">
        <f>IFERROR(INDEX(Store_Master!$D$2:$D$51,MATCH(D68,Store_Master!$A$2:$A$51,0)),"Not Found")</f>
        <v>Type B</v>
      </c>
    </row>
    <row r="69" spans="1:18" x14ac:dyDescent="0.3">
      <c r="A69" s="6" t="s">
        <v>14</v>
      </c>
      <c r="B69">
        <v>4</v>
      </c>
      <c r="C69" t="s">
        <v>15</v>
      </c>
      <c r="D69">
        <v>73949</v>
      </c>
      <c r="E69" t="s">
        <v>38</v>
      </c>
      <c r="F69">
        <v>4</v>
      </c>
      <c r="G69" t="s">
        <v>21</v>
      </c>
      <c r="H69">
        <v>1353.21</v>
      </c>
      <c r="I69">
        <v>0</v>
      </c>
      <c r="J69">
        <v>429095</v>
      </c>
      <c r="K69">
        <v>796635</v>
      </c>
      <c r="M69">
        <v>994.08</v>
      </c>
      <c r="N69" t="s">
        <v>39</v>
      </c>
      <c r="O69" t="s">
        <v>312</v>
      </c>
      <c r="P69" t="str">
        <f>IFERROR(INDEX(Store_Master!$B$2:$B$51,MATCH(D69,Store_Master!$A$2:$A$51,0)),"Not Found")</f>
        <v>73949 Leicester</v>
      </c>
      <c r="Q69" t="str">
        <f>IFERROR(VLOOKUP(D69,Store_Master!$A$2:$D$51,3,FALSE),"Not Found")</f>
        <v>United Kingdom</v>
      </c>
      <c r="R69" t="str">
        <f>IFERROR(INDEX(Store_Master!$D$2:$D$51,MATCH(D69,Store_Master!$A$2:$A$51,0)),"Not Found")</f>
        <v>Type B</v>
      </c>
    </row>
    <row r="70" spans="1:18" x14ac:dyDescent="0.3">
      <c r="A70" s="6" t="s">
        <v>14</v>
      </c>
      <c r="B70">
        <v>4</v>
      </c>
      <c r="C70" t="s">
        <v>15</v>
      </c>
      <c r="D70">
        <v>73949</v>
      </c>
      <c r="E70" t="s">
        <v>38</v>
      </c>
      <c r="F70">
        <v>5</v>
      </c>
      <c r="G70" t="s">
        <v>314</v>
      </c>
      <c r="H70">
        <v>2561.6579999999999</v>
      </c>
      <c r="I70">
        <v>0</v>
      </c>
      <c r="J70">
        <v>169585</v>
      </c>
      <c r="K70">
        <v>381063</v>
      </c>
      <c r="M70">
        <v>882.36</v>
      </c>
      <c r="N70" t="s">
        <v>39</v>
      </c>
      <c r="O70" t="s">
        <v>312</v>
      </c>
      <c r="P70" t="str">
        <f>IFERROR(INDEX(Store_Master!$B$2:$B$51,MATCH(D70,Store_Master!$A$2:$A$51,0)),"Not Found")</f>
        <v>73949 Leicester</v>
      </c>
      <c r="Q70" t="str">
        <f>IFERROR(VLOOKUP(D70,Store_Master!$A$2:$D$51,3,FALSE),"Not Found")</f>
        <v>United Kingdom</v>
      </c>
      <c r="R70" t="str">
        <f>IFERROR(INDEX(Store_Master!$D$2:$D$51,MATCH(D70,Store_Master!$A$2:$A$51,0)),"Not Found")</f>
        <v>Type B</v>
      </c>
    </row>
    <row r="71" spans="1:18" x14ac:dyDescent="0.3">
      <c r="A71" s="6" t="s">
        <v>14</v>
      </c>
      <c r="B71">
        <v>4</v>
      </c>
      <c r="C71" t="s">
        <v>15</v>
      </c>
      <c r="D71">
        <v>73949</v>
      </c>
      <c r="E71" t="s">
        <v>38</v>
      </c>
      <c r="F71">
        <v>6</v>
      </c>
      <c r="G71" t="s">
        <v>23</v>
      </c>
      <c r="H71">
        <v>10721.829</v>
      </c>
      <c r="I71">
        <v>0</v>
      </c>
      <c r="J71">
        <v>1546175</v>
      </c>
      <c r="K71">
        <v>7720692</v>
      </c>
      <c r="M71">
        <v>9423.24</v>
      </c>
      <c r="N71" t="s">
        <v>39</v>
      </c>
      <c r="O71" t="s">
        <v>312</v>
      </c>
      <c r="P71" t="str">
        <f>IFERROR(INDEX(Store_Master!$B$2:$B$51,MATCH(D71,Store_Master!$A$2:$A$51,0)),"Not Found")</f>
        <v>73949 Leicester</v>
      </c>
      <c r="Q71" t="str">
        <f>IFERROR(VLOOKUP(D71,Store_Master!$A$2:$D$51,3,FALSE),"Not Found")</f>
        <v>United Kingdom</v>
      </c>
      <c r="R71" t="str">
        <f>IFERROR(INDEX(Store_Master!$D$2:$D$51,MATCH(D71,Store_Master!$A$2:$A$51,0)),"Not Found")</f>
        <v>Type B</v>
      </c>
    </row>
    <row r="72" spans="1:18" x14ac:dyDescent="0.3">
      <c r="A72" s="6" t="s">
        <v>14</v>
      </c>
      <c r="B72">
        <v>4</v>
      </c>
      <c r="C72" t="s">
        <v>15</v>
      </c>
      <c r="D72">
        <v>73949</v>
      </c>
      <c r="E72" t="s">
        <v>38</v>
      </c>
      <c r="F72">
        <v>13</v>
      </c>
      <c r="G72" t="s">
        <v>24</v>
      </c>
      <c r="H72">
        <v>20905.521000000001</v>
      </c>
      <c r="I72">
        <v>0</v>
      </c>
      <c r="J72">
        <v>3404410</v>
      </c>
      <c r="K72">
        <v>12652323</v>
      </c>
      <c r="M72">
        <v>15989.64</v>
      </c>
      <c r="N72" t="s">
        <v>39</v>
      </c>
      <c r="O72" t="s">
        <v>312</v>
      </c>
      <c r="P72" t="str">
        <f>IFERROR(INDEX(Store_Master!$B$2:$B$51,MATCH(D72,Store_Master!$A$2:$A$51,0)),"Not Found")</f>
        <v>73949 Leicester</v>
      </c>
      <c r="Q72" t="str">
        <f>IFERROR(VLOOKUP(D72,Store_Master!$A$2:$D$51,3,FALSE),"Not Found")</f>
        <v>United Kingdom</v>
      </c>
      <c r="R72" t="str">
        <f>IFERROR(INDEX(Store_Master!$D$2:$D$51,MATCH(D72,Store_Master!$A$2:$A$51,0)),"Not Found")</f>
        <v>Type B</v>
      </c>
    </row>
    <row r="73" spans="1:18" x14ac:dyDescent="0.3">
      <c r="A73" s="6" t="s">
        <v>14</v>
      </c>
      <c r="B73">
        <v>4</v>
      </c>
      <c r="C73" t="s">
        <v>15</v>
      </c>
      <c r="D73">
        <v>73949</v>
      </c>
      <c r="E73" t="s">
        <v>38</v>
      </c>
      <c r="F73">
        <v>7</v>
      </c>
      <c r="G73" t="s">
        <v>25</v>
      </c>
      <c r="H73">
        <v>4877.8500000000004</v>
      </c>
      <c r="I73">
        <v>0</v>
      </c>
      <c r="J73">
        <v>222025</v>
      </c>
      <c r="K73">
        <v>1859373</v>
      </c>
      <c r="M73">
        <v>6985.92</v>
      </c>
      <c r="N73" t="s">
        <v>39</v>
      </c>
      <c r="O73" t="s">
        <v>312</v>
      </c>
      <c r="P73" t="str">
        <f>IFERROR(INDEX(Store_Master!$B$2:$B$51,MATCH(D73,Store_Master!$A$2:$A$51,0)),"Not Found")</f>
        <v>73949 Leicester</v>
      </c>
      <c r="Q73" t="str">
        <f>IFERROR(VLOOKUP(D73,Store_Master!$A$2:$D$51,3,FALSE),"Not Found")</f>
        <v>United Kingdom</v>
      </c>
      <c r="R73" t="str">
        <f>IFERROR(INDEX(Store_Master!$D$2:$D$51,MATCH(D73,Store_Master!$A$2:$A$51,0)),"Not Found")</f>
        <v>Type B</v>
      </c>
    </row>
    <row r="74" spans="1:18" x14ac:dyDescent="0.3">
      <c r="A74" s="6" t="s">
        <v>14</v>
      </c>
      <c r="B74">
        <v>4</v>
      </c>
      <c r="C74" t="s">
        <v>15</v>
      </c>
      <c r="D74">
        <v>73949</v>
      </c>
      <c r="E74" t="s">
        <v>38</v>
      </c>
      <c r="F74">
        <v>8</v>
      </c>
      <c r="G74" t="s">
        <v>26</v>
      </c>
      <c r="H74">
        <v>1372.0920000000001</v>
      </c>
      <c r="I74">
        <v>0</v>
      </c>
      <c r="J74">
        <v>40765</v>
      </c>
      <c r="K74">
        <v>231327</v>
      </c>
      <c r="M74">
        <v>4591.92</v>
      </c>
      <c r="N74" t="s">
        <v>39</v>
      </c>
      <c r="O74" t="s">
        <v>312</v>
      </c>
      <c r="P74" t="str">
        <f>IFERROR(INDEX(Store_Master!$B$2:$B$51,MATCH(D74,Store_Master!$A$2:$A$51,0)),"Not Found")</f>
        <v>73949 Leicester</v>
      </c>
      <c r="Q74" t="str">
        <f>IFERROR(VLOOKUP(D74,Store_Master!$A$2:$D$51,3,FALSE),"Not Found")</f>
        <v>United Kingdom</v>
      </c>
      <c r="R74" t="str">
        <f>IFERROR(INDEX(Store_Master!$D$2:$D$51,MATCH(D74,Store_Master!$A$2:$A$51,0)),"Not Found")</f>
        <v>Type B</v>
      </c>
    </row>
    <row r="75" spans="1:18" x14ac:dyDescent="0.3">
      <c r="A75" s="6" t="s">
        <v>14</v>
      </c>
      <c r="B75">
        <v>4</v>
      </c>
      <c r="C75" t="s">
        <v>15</v>
      </c>
      <c r="D75">
        <v>73949</v>
      </c>
      <c r="E75" t="s">
        <v>38</v>
      </c>
      <c r="F75">
        <v>9</v>
      </c>
      <c r="G75" t="s">
        <v>27</v>
      </c>
      <c r="H75">
        <v>1236.771</v>
      </c>
      <c r="I75">
        <v>0</v>
      </c>
      <c r="J75">
        <v>55970</v>
      </c>
      <c r="K75">
        <v>468984</v>
      </c>
      <c r="M75">
        <v>6007.8</v>
      </c>
      <c r="N75" t="s">
        <v>39</v>
      </c>
      <c r="O75" t="s">
        <v>312</v>
      </c>
      <c r="P75" t="str">
        <f>IFERROR(INDEX(Store_Master!$B$2:$B$51,MATCH(D75,Store_Master!$A$2:$A$51,0)),"Not Found")</f>
        <v>73949 Leicester</v>
      </c>
      <c r="Q75" t="str">
        <f>IFERROR(VLOOKUP(D75,Store_Master!$A$2:$D$51,3,FALSE),"Not Found")</f>
        <v>United Kingdom</v>
      </c>
      <c r="R75" t="str">
        <f>IFERROR(INDEX(Store_Master!$D$2:$D$51,MATCH(D75,Store_Master!$A$2:$A$51,0)),"Not Found")</f>
        <v>Type B</v>
      </c>
    </row>
    <row r="76" spans="1:18" x14ac:dyDescent="0.3">
      <c r="A76" s="6" t="s">
        <v>14</v>
      </c>
      <c r="B76">
        <v>4</v>
      </c>
      <c r="C76" t="s">
        <v>15</v>
      </c>
      <c r="D76">
        <v>73949</v>
      </c>
      <c r="E76" t="s">
        <v>38</v>
      </c>
      <c r="F76">
        <v>14</v>
      </c>
      <c r="G76" t="s">
        <v>315</v>
      </c>
      <c r="H76">
        <v>7486.7129999999997</v>
      </c>
      <c r="I76">
        <v>0</v>
      </c>
      <c r="J76">
        <v>318760</v>
      </c>
      <c r="K76">
        <v>2559684</v>
      </c>
      <c r="M76">
        <v>19411.919999999998</v>
      </c>
      <c r="N76" t="s">
        <v>39</v>
      </c>
      <c r="O76" t="s">
        <v>312</v>
      </c>
      <c r="P76" t="str">
        <f>IFERROR(INDEX(Store_Master!$B$2:$B$51,MATCH(D76,Store_Master!$A$2:$A$51,0)),"Not Found")</f>
        <v>73949 Leicester</v>
      </c>
      <c r="Q76" t="str">
        <f>IFERROR(VLOOKUP(D76,Store_Master!$A$2:$D$51,3,FALSE),"Not Found")</f>
        <v>United Kingdom</v>
      </c>
      <c r="R76" t="str">
        <f>IFERROR(INDEX(Store_Master!$D$2:$D$51,MATCH(D76,Store_Master!$A$2:$A$51,0)),"Not Found")</f>
        <v>Type B</v>
      </c>
    </row>
    <row r="77" spans="1:18" x14ac:dyDescent="0.3">
      <c r="A77" s="6" t="s">
        <v>14</v>
      </c>
      <c r="B77">
        <v>4</v>
      </c>
      <c r="C77" t="s">
        <v>15</v>
      </c>
      <c r="D77">
        <v>73949</v>
      </c>
      <c r="E77" t="s">
        <v>38</v>
      </c>
      <c r="F77">
        <v>15</v>
      </c>
      <c r="G77" t="s">
        <v>29</v>
      </c>
      <c r="H77">
        <v>4733.0879999999997</v>
      </c>
      <c r="I77">
        <v>0</v>
      </c>
      <c r="J77">
        <v>20</v>
      </c>
      <c r="K77">
        <v>0</v>
      </c>
      <c r="M77">
        <v>0</v>
      </c>
      <c r="N77" t="s">
        <v>39</v>
      </c>
      <c r="O77" t="s">
        <v>312</v>
      </c>
      <c r="P77" t="str">
        <f>IFERROR(INDEX(Store_Master!$B$2:$B$51,MATCH(D77,Store_Master!$A$2:$A$51,0)),"Not Found")</f>
        <v>73949 Leicester</v>
      </c>
      <c r="Q77" t="str">
        <f>IFERROR(VLOOKUP(D77,Store_Master!$A$2:$D$51,3,FALSE),"Not Found")</f>
        <v>United Kingdom</v>
      </c>
      <c r="R77" t="str">
        <f>IFERROR(INDEX(Store_Master!$D$2:$D$51,MATCH(D77,Store_Master!$A$2:$A$51,0)),"Not Found")</f>
        <v>Type B</v>
      </c>
    </row>
    <row r="78" spans="1:18" x14ac:dyDescent="0.3">
      <c r="A78" s="6" t="s">
        <v>14</v>
      </c>
      <c r="B78">
        <v>4</v>
      </c>
      <c r="C78" t="s">
        <v>15</v>
      </c>
      <c r="D78">
        <v>73949</v>
      </c>
      <c r="E78" t="s">
        <v>38</v>
      </c>
      <c r="F78">
        <v>12</v>
      </c>
      <c r="G78" t="s">
        <v>30</v>
      </c>
      <c r="H78">
        <v>9595.2029999999995</v>
      </c>
      <c r="I78">
        <v>0</v>
      </c>
      <c r="J78">
        <v>3723170</v>
      </c>
      <c r="K78">
        <v>15212007</v>
      </c>
      <c r="M78">
        <v>35401.56</v>
      </c>
      <c r="N78" t="s">
        <v>39</v>
      </c>
      <c r="O78" t="s">
        <v>312</v>
      </c>
      <c r="P78" t="str">
        <f>IFERROR(INDEX(Store_Master!$B$2:$B$51,MATCH(D78,Store_Master!$A$2:$A$51,0)),"Not Found")</f>
        <v>73949 Leicester</v>
      </c>
      <c r="Q78" t="str">
        <f>IFERROR(VLOOKUP(D78,Store_Master!$A$2:$D$51,3,FALSE),"Not Found")</f>
        <v>United Kingdom</v>
      </c>
      <c r="R78" t="str">
        <f>IFERROR(INDEX(Store_Master!$D$2:$D$51,MATCH(D78,Store_Master!$A$2:$A$51,0)),"Not Found")</f>
        <v>Type B</v>
      </c>
    </row>
    <row r="79" spans="1:18" x14ac:dyDescent="0.3">
      <c r="A79" s="6" t="s">
        <v>14</v>
      </c>
      <c r="B79">
        <v>4</v>
      </c>
      <c r="C79" t="s">
        <v>15</v>
      </c>
      <c r="D79">
        <v>73949</v>
      </c>
      <c r="E79" t="s">
        <v>38</v>
      </c>
      <c r="F79">
        <v>16</v>
      </c>
      <c r="G79" t="s">
        <v>316</v>
      </c>
      <c r="H79">
        <v>2728.4490000000001</v>
      </c>
      <c r="I79">
        <v>0</v>
      </c>
      <c r="J79">
        <v>20</v>
      </c>
      <c r="K79">
        <v>0</v>
      </c>
      <c r="M79">
        <v>0</v>
      </c>
      <c r="N79" t="s">
        <v>39</v>
      </c>
      <c r="O79" t="s">
        <v>312</v>
      </c>
      <c r="P79" t="str">
        <f>IFERROR(INDEX(Store_Master!$B$2:$B$51,MATCH(D79,Store_Master!$A$2:$A$51,0)),"Not Found")</f>
        <v>73949 Leicester</v>
      </c>
      <c r="Q79" t="str">
        <f>IFERROR(VLOOKUP(D79,Store_Master!$A$2:$D$51,3,FALSE),"Not Found")</f>
        <v>United Kingdom</v>
      </c>
      <c r="R79" t="str">
        <f>IFERROR(INDEX(Store_Master!$D$2:$D$51,MATCH(D79,Store_Master!$A$2:$A$51,0)),"Not Found")</f>
        <v>Type B</v>
      </c>
    </row>
    <row r="80" spans="1:18" x14ac:dyDescent="0.3">
      <c r="A80" s="6" t="s">
        <v>14</v>
      </c>
      <c r="B80">
        <v>4</v>
      </c>
      <c r="C80" t="s">
        <v>15</v>
      </c>
      <c r="D80">
        <v>73949</v>
      </c>
      <c r="E80" t="s">
        <v>38</v>
      </c>
      <c r="F80">
        <v>11</v>
      </c>
      <c r="G80" t="s">
        <v>32</v>
      </c>
      <c r="H80">
        <v>3984.1019999999999</v>
      </c>
      <c r="I80">
        <v>0</v>
      </c>
      <c r="J80">
        <v>350615</v>
      </c>
      <c r="K80">
        <v>1286685</v>
      </c>
      <c r="M80">
        <v>0</v>
      </c>
      <c r="N80" t="s">
        <v>39</v>
      </c>
      <c r="O80" t="s">
        <v>312</v>
      </c>
      <c r="P80" t="str">
        <f>IFERROR(INDEX(Store_Master!$B$2:$B$51,MATCH(D80,Store_Master!$A$2:$A$51,0)),"Not Found")</f>
        <v>73949 Leicester</v>
      </c>
      <c r="Q80" t="str">
        <f>IFERROR(VLOOKUP(D80,Store_Master!$A$2:$D$51,3,FALSE),"Not Found")</f>
        <v>United Kingdom</v>
      </c>
      <c r="R80" t="str">
        <f>IFERROR(INDEX(Store_Master!$D$2:$D$51,MATCH(D80,Store_Master!$A$2:$A$51,0)),"Not Found")</f>
        <v>Type B</v>
      </c>
    </row>
    <row r="81" spans="1:18" x14ac:dyDescent="0.3">
      <c r="A81" s="6" t="s">
        <v>14</v>
      </c>
      <c r="B81">
        <v>4</v>
      </c>
      <c r="C81" t="s">
        <v>15</v>
      </c>
      <c r="D81">
        <v>73949</v>
      </c>
      <c r="E81" t="s">
        <v>38</v>
      </c>
      <c r="F81">
        <v>17</v>
      </c>
      <c r="G81" t="s">
        <v>317</v>
      </c>
      <c r="H81">
        <v>2445.2190000000001</v>
      </c>
      <c r="I81">
        <v>0</v>
      </c>
      <c r="J81">
        <v>20</v>
      </c>
      <c r="K81">
        <v>0</v>
      </c>
      <c r="M81">
        <v>0</v>
      </c>
      <c r="N81" t="s">
        <v>39</v>
      </c>
      <c r="O81" t="s">
        <v>312</v>
      </c>
      <c r="P81" t="str">
        <f>IFERROR(INDEX(Store_Master!$B$2:$B$51,MATCH(D81,Store_Master!$A$2:$A$51,0)),"Not Found")</f>
        <v>73949 Leicester</v>
      </c>
      <c r="Q81" t="str">
        <f>IFERROR(VLOOKUP(D81,Store_Master!$A$2:$D$51,3,FALSE),"Not Found")</f>
        <v>United Kingdom</v>
      </c>
      <c r="R81" t="str">
        <f>IFERROR(INDEX(Store_Master!$D$2:$D$51,MATCH(D81,Store_Master!$A$2:$A$51,0)),"Not Found")</f>
        <v>Type B</v>
      </c>
    </row>
    <row r="82" spans="1:18" x14ac:dyDescent="0.3">
      <c r="A82" s="6" t="s">
        <v>14</v>
      </c>
      <c r="B82">
        <v>4</v>
      </c>
      <c r="C82" t="s">
        <v>15</v>
      </c>
      <c r="D82">
        <v>18808</v>
      </c>
      <c r="E82" t="s">
        <v>318</v>
      </c>
      <c r="F82">
        <v>1</v>
      </c>
      <c r="G82" t="s">
        <v>17</v>
      </c>
      <c r="H82">
        <v>3427.0830000000001</v>
      </c>
      <c r="I82">
        <v>0</v>
      </c>
      <c r="J82">
        <v>480430</v>
      </c>
      <c r="K82">
        <v>1407594</v>
      </c>
      <c r="M82">
        <v>864.12</v>
      </c>
      <c r="N82" t="s">
        <v>39</v>
      </c>
      <c r="O82" t="s">
        <v>312</v>
      </c>
      <c r="P82" t="str">
        <f>IFERROR(INDEX(Store_Master!$B$2:$B$51,MATCH(D82,Store_Master!$A$2:$A$51,0)),"Not Found")</f>
        <v>18808 London (II)</v>
      </c>
      <c r="Q82" t="str">
        <f>IFERROR(VLOOKUP(D82,Store_Master!$A$2:$D$51,3,FALSE),"Not Found")</f>
        <v>United Kingdom</v>
      </c>
      <c r="R82" t="str">
        <f>IFERROR(INDEX(Store_Master!$D$2:$D$51,MATCH(D82,Store_Master!$A$2:$A$51,0)),"Not Found")</f>
        <v>Type B</v>
      </c>
    </row>
    <row r="83" spans="1:18" x14ac:dyDescent="0.3">
      <c r="A83" s="6" t="s">
        <v>14</v>
      </c>
      <c r="B83">
        <v>4</v>
      </c>
      <c r="C83" t="s">
        <v>15</v>
      </c>
      <c r="D83">
        <v>18808</v>
      </c>
      <c r="E83" t="s">
        <v>318</v>
      </c>
      <c r="F83">
        <v>2</v>
      </c>
      <c r="G83" t="s">
        <v>19</v>
      </c>
      <c r="H83">
        <v>1919.67</v>
      </c>
      <c r="I83">
        <v>0</v>
      </c>
      <c r="J83">
        <v>83525</v>
      </c>
      <c r="K83">
        <v>502140</v>
      </c>
      <c r="M83">
        <v>542.64</v>
      </c>
      <c r="N83" t="s">
        <v>39</v>
      </c>
      <c r="O83" t="s">
        <v>312</v>
      </c>
      <c r="P83" t="str">
        <f>IFERROR(INDEX(Store_Master!$B$2:$B$51,MATCH(D83,Store_Master!$A$2:$A$51,0)),"Not Found")</f>
        <v>18808 London (II)</v>
      </c>
      <c r="Q83" t="str">
        <f>IFERROR(VLOOKUP(D83,Store_Master!$A$2:$D$51,3,FALSE),"Not Found")</f>
        <v>United Kingdom</v>
      </c>
      <c r="R83" t="str">
        <f>IFERROR(INDEX(Store_Master!$D$2:$D$51,MATCH(D83,Store_Master!$A$2:$A$51,0)),"Not Found")</f>
        <v>Type B</v>
      </c>
    </row>
    <row r="84" spans="1:18" x14ac:dyDescent="0.3">
      <c r="A84" s="6" t="s">
        <v>14</v>
      </c>
      <c r="B84">
        <v>4</v>
      </c>
      <c r="C84" t="s">
        <v>15</v>
      </c>
      <c r="D84">
        <v>18808</v>
      </c>
      <c r="E84" t="s">
        <v>318</v>
      </c>
      <c r="F84">
        <v>3</v>
      </c>
      <c r="G84" t="s">
        <v>313</v>
      </c>
      <c r="H84">
        <v>47.204999999999998</v>
      </c>
      <c r="I84">
        <v>0</v>
      </c>
      <c r="J84">
        <v>438925</v>
      </c>
      <c r="K84">
        <v>681309</v>
      </c>
      <c r="M84">
        <v>1048.8</v>
      </c>
      <c r="N84" t="s">
        <v>39</v>
      </c>
      <c r="O84" t="s">
        <v>312</v>
      </c>
      <c r="P84" t="str">
        <f>IFERROR(INDEX(Store_Master!$B$2:$B$51,MATCH(D84,Store_Master!$A$2:$A$51,0)),"Not Found")</f>
        <v>18808 London (II)</v>
      </c>
      <c r="Q84" t="str">
        <f>IFERROR(VLOOKUP(D84,Store_Master!$A$2:$D$51,3,FALSE),"Not Found")</f>
        <v>United Kingdom</v>
      </c>
      <c r="R84" t="str">
        <f>IFERROR(INDEX(Store_Master!$D$2:$D$51,MATCH(D84,Store_Master!$A$2:$A$51,0)),"Not Found")</f>
        <v>Type B</v>
      </c>
    </row>
    <row r="85" spans="1:18" x14ac:dyDescent="0.3">
      <c r="A85" s="6" t="s">
        <v>14</v>
      </c>
      <c r="B85">
        <v>4</v>
      </c>
      <c r="C85" t="s">
        <v>15</v>
      </c>
      <c r="D85">
        <v>18808</v>
      </c>
      <c r="E85" t="s">
        <v>318</v>
      </c>
      <c r="F85">
        <v>4</v>
      </c>
      <c r="G85" t="s">
        <v>21</v>
      </c>
      <c r="H85">
        <v>1850.4359999999999</v>
      </c>
      <c r="I85">
        <v>0</v>
      </c>
      <c r="J85">
        <v>364255</v>
      </c>
      <c r="K85">
        <v>621279</v>
      </c>
      <c r="M85">
        <v>813.96</v>
      </c>
      <c r="N85" t="s">
        <v>39</v>
      </c>
      <c r="O85" t="s">
        <v>312</v>
      </c>
      <c r="P85" t="str">
        <f>IFERROR(INDEX(Store_Master!$B$2:$B$51,MATCH(D85,Store_Master!$A$2:$A$51,0)),"Not Found")</f>
        <v>18808 London (II)</v>
      </c>
      <c r="Q85" t="str">
        <f>IFERROR(VLOOKUP(D85,Store_Master!$A$2:$D$51,3,FALSE),"Not Found")</f>
        <v>United Kingdom</v>
      </c>
      <c r="R85" t="str">
        <f>IFERROR(INDEX(Store_Master!$D$2:$D$51,MATCH(D85,Store_Master!$A$2:$A$51,0)),"Not Found")</f>
        <v>Type B</v>
      </c>
    </row>
    <row r="86" spans="1:18" x14ac:dyDescent="0.3">
      <c r="A86" s="6" t="s">
        <v>14</v>
      </c>
      <c r="B86">
        <v>4</v>
      </c>
      <c r="C86" t="s">
        <v>15</v>
      </c>
      <c r="D86">
        <v>18808</v>
      </c>
      <c r="E86" t="s">
        <v>318</v>
      </c>
      <c r="F86">
        <v>5</v>
      </c>
      <c r="G86" t="s">
        <v>314</v>
      </c>
      <c r="H86">
        <v>1774.9079999999999</v>
      </c>
      <c r="I86">
        <v>0</v>
      </c>
      <c r="J86">
        <v>131945</v>
      </c>
      <c r="K86">
        <v>280149</v>
      </c>
      <c r="M86">
        <v>939.36</v>
      </c>
      <c r="N86" t="s">
        <v>39</v>
      </c>
      <c r="O86" t="s">
        <v>312</v>
      </c>
      <c r="P86" t="str">
        <f>IFERROR(INDEX(Store_Master!$B$2:$B$51,MATCH(D86,Store_Master!$A$2:$A$51,0)),"Not Found")</f>
        <v>18808 London (II)</v>
      </c>
      <c r="Q86" t="str">
        <f>IFERROR(VLOOKUP(D86,Store_Master!$A$2:$D$51,3,FALSE),"Not Found")</f>
        <v>United Kingdom</v>
      </c>
      <c r="R86" t="str">
        <f>IFERROR(INDEX(Store_Master!$D$2:$D$51,MATCH(D86,Store_Master!$A$2:$A$51,0)),"Not Found")</f>
        <v>Type B</v>
      </c>
    </row>
    <row r="87" spans="1:18" x14ac:dyDescent="0.3">
      <c r="A87" s="6" t="s">
        <v>14</v>
      </c>
      <c r="B87">
        <v>4</v>
      </c>
      <c r="C87" t="s">
        <v>15</v>
      </c>
      <c r="D87">
        <v>18808</v>
      </c>
      <c r="E87" t="s">
        <v>318</v>
      </c>
      <c r="F87">
        <v>6</v>
      </c>
      <c r="G87" t="s">
        <v>23</v>
      </c>
      <c r="H87">
        <v>8081.4960000000001</v>
      </c>
      <c r="I87">
        <v>0</v>
      </c>
      <c r="J87">
        <v>1170605</v>
      </c>
      <c r="K87">
        <v>5046846</v>
      </c>
      <c r="M87">
        <v>9019.68</v>
      </c>
      <c r="N87" t="s">
        <v>39</v>
      </c>
      <c r="O87" t="s">
        <v>312</v>
      </c>
      <c r="P87" t="str">
        <f>IFERROR(INDEX(Store_Master!$B$2:$B$51,MATCH(D87,Store_Master!$A$2:$A$51,0)),"Not Found")</f>
        <v>18808 London (II)</v>
      </c>
      <c r="Q87" t="str">
        <f>IFERROR(VLOOKUP(D87,Store_Master!$A$2:$D$51,3,FALSE),"Not Found")</f>
        <v>United Kingdom</v>
      </c>
      <c r="R87" t="str">
        <f>IFERROR(INDEX(Store_Master!$D$2:$D$51,MATCH(D87,Store_Master!$A$2:$A$51,0)),"Not Found")</f>
        <v>Type B</v>
      </c>
    </row>
    <row r="88" spans="1:18" x14ac:dyDescent="0.3">
      <c r="A88" s="6" t="s">
        <v>14</v>
      </c>
      <c r="B88">
        <v>4</v>
      </c>
      <c r="C88" t="s">
        <v>15</v>
      </c>
      <c r="D88">
        <v>18808</v>
      </c>
      <c r="E88" t="s">
        <v>318</v>
      </c>
      <c r="F88">
        <v>13</v>
      </c>
      <c r="G88" t="s">
        <v>24</v>
      </c>
      <c r="H88">
        <v>17100.797999999999</v>
      </c>
      <c r="I88">
        <v>0</v>
      </c>
      <c r="J88">
        <v>2669685</v>
      </c>
      <c r="K88">
        <v>8539317</v>
      </c>
      <c r="M88">
        <v>13452</v>
      </c>
      <c r="N88" t="s">
        <v>39</v>
      </c>
      <c r="O88" t="s">
        <v>312</v>
      </c>
      <c r="P88" t="str">
        <f>IFERROR(INDEX(Store_Master!$B$2:$B$51,MATCH(D88,Store_Master!$A$2:$A$51,0)),"Not Found")</f>
        <v>18808 London (II)</v>
      </c>
      <c r="Q88" t="str">
        <f>IFERROR(VLOOKUP(D88,Store_Master!$A$2:$D$51,3,FALSE),"Not Found")</f>
        <v>United Kingdom</v>
      </c>
      <c r="R88" t="str">
        <f>IFERROR(INDEX(Store_Master!$D$2:$D$51,MATCH(D88,Store_Master!$A$2:$A$51,0)),"Not Found")</f>
        <v>Type B</v>
      </c>
    </row>
    <row r="89" spans="1:18" x14ac:dyDescent="0.3">
      <c r="A89" s="6" t="s">
        <v>14</v>
      </c>
      <c r="B89">
        <v>4</v>
      </c>
      <c r="C89" t="s">
        <v>15</v>
      </c>
      <c r="D89">
        <v>18808</v>
      </c>
      <c r="E89" t="s">
        <v>318</v>
      </c>
      <c r="F89">
        <v>7</v>
      </c>
      <c r="G89" t="s">
        <v>25</v>
      </c>
      <c r="H89">
        <v>5183.1090000000004</v>
      </c>
      <c r="I89">
        <v>0</v>
      </c>
      <c r="J89">
        <v>184865</v>
      </c>
      <c r="K89">
        <v>1516587</v>
      </c>
      <c r="M89">
        <v>6420.48</v>
      </c>
      <c r="N89" t="s">
        <v>39</v>
      </c>
      <c r="O89" t="s">
        <v>312</v>
      </c>
      <c r="P89" t="str">
        <f>IFERROR(INDEX(Store_Master!$B$2:$B$51,MATCH(D89,Store_Master!$A$2:$A$51,0)),"Not Found")</f>
        <v>18808 London (II)</v>
      </c>
      <c r="Q89" t="str">
        <f>IFERROR(VLOOKUP(D89,Store_Master!$A$2:$D$51,3,FALSE),"Not Found")</f>
        <v>United Kingdom</v>
      </c>
      <c r="R89" t="str">
        <f>IFERROR(INDEX(Store_Master!$D$2:$D$51,MATCH(D89,Store_Master!$A$2:$A$51,0)),"Not Found")</f>
        <v>Type B</v>
      </c>
    </row>
    <row r="90" spans="1:18" x14ac:dyDescent="0.3">
      <c r="A90" s="6" t="s">
        <v>14</v>
      </c>
      <c r="B90">
        <v>4</v>
      </c>
      <c r="C90" t="s">
        <v>15</v>
      </c>
      <c r="D90">
        <v>18808</v>
      </c>
      <c r="E90" t="s">
        <v>318</v>
      </c>
      <c r="F90">
        <v>8</v>
      </c>
      <c r="G90" t="s">
        <v>26</v>
      </c>
      <c r="H90">
        <v>1362.6510000000001</v>
      </c>
      <c r="I90">
        <v>0</v>
      </c>
      <c r="J90">
        <v>32110</v>
      </c>
      <c r="K90">
        <v>203577</v>
      </c>
      <c r="M90">
        <v>5248.56</v>
      </c>
      <c r="N90" t="s">
        <v>39</v>
      </c>
      <c r="O90" t="s">
        <v>312</v>
      </c>
      <c r="P90" t="str">
        <f>IFERROR(INDEX(Store_Master!$B$2:$B$51,MATCH(D90,Store_Master!$A$2:$A$51,0)),"Not Found")</f>
        <v>18808 London (II)</v>
      </c>
      <c r="Q90" t="str">
        <f>IFERROR(VLOOKUP(D90,Store_Master!$A$2:$D$51,3,FALSE),"Not Found")</f>
        <v>United Kingdom</v>
      </c>
      <c r="R90" t="str">
        <f>IFERROR(INDEX(Store_Master!$D$2:$D$51,MATCH(D90,Store_Master!$A$2:$A$51,0)),"Not Found")</f>
        <v>Type B</v>
      </c>
    </row>
    <row r="91" spans="1:18" x14ac:dyDescent="0.3">
      <c r="A91" s="6" t="s">
        <v>14</v>
      </c>
      <c r="B91">
        <v>4</v>
      </c>
      <c r="C91" t="s">
        <v>15</v>
      </c>
      <c r="D91">
        <v>18808</v>
      </c>
      <c r="E91" t="s">
        <v>318</v>
      </c>
      <c r="F91">
        <v>9</v>
      </c>
      <c r="G91" t="s">
        <v>27</v>
      </c>
      <c r="H91">
        <v>2149.4009999999998</v>
      </c>
      <c r="I91">
        <v>0</v>
      </c>
      <c r="J91">
        <v>44395</v>
      </c>
      <c r="K91">
        <v>349155</v>
      </c>
      <c r="M91">
        <v>6149.16</v>
      </c>
      <c r="N91" t="s">
        <v>39</v>
      </c>
      <c r="O91" t="s">
        <v>312</v>
      </c>
      <c r="P91" t="str">
        <f>IFERROR(INDEX(Store_Master!$B$2:$B$51,MATCH(D91,Store_Master!$A$2:$A$51,0)),"Not Found")</f>
        <v>18808 London (II)</v>
      </c>
      <c r="Q91" t="str">
        <f>IFERROR(VLOOKUP(D91,Store_Master!$A$2:$D$51,3,FALSE),"Not Found")</f>
        <v>United Kingdom</v>
      </c>
      <c r="R91" t="str">
        <f>IFERROR(INDEX(Store_Master!$D$2:$D$51,MATCH(D91,Store_Master!$A$2:$A$51,0)),"Not Found")</f>
        <v>Type B</v>
      </c>
    </row>
    <row r="92" spans="1:18" x14ac:dyDescent="0.3">
      <c r="A92" s="6" t="s">
        <v>14</v>
      </c>
      <c r="B92">
        <v>4</v>
      </c>
      <c r="C92" t="s">
        <v>15</v>
      </c>
      <c r="D92">
        <v>18808</v>
      </c>
      <c r="E92" t="s">
        <v>318</v>
      </c>
      <c r="F92">
        <v>14</v>
      </c>
      <c r="G92" t="s">
        <v>315</v>
      </c>
      <c r="H92">
        <v>8695.1610000000001</v>
      </c>
      <c r="I92">
        <v>0</v>
      </c>
      <c r="J92">
        <v>261370</v>
      </c>
      <c r="K92">
        <v>2069319</v>
      </c>
      <c r="M92">
        <v>20048.04</v>
      </c>
      <c r="N92" t="s">
        <v>39</v>
      </c>
      <c r="O92" t="s">
        <v>312</v>
      </c>
      <c r="P92" t="str">
        <f>IFERROR(INDEX(Store_Master!$B$2:$B$51,MATCH(D92,Store_Master!$A$2:$A$51,0)),"Not Found")</f>
        <v>18808 London (II)</v>
      </c>
      <c r="Q92" t="str">
        <f>IFERROR(VLOOKUP(D92,Store_Master!$A$2:$D$51,3,FALSE),"Not Found")</f>
        <v>United Kingdom</v>
      </c>
      <c r="R92" t="str">
        <f>IFERROR(INDEX(Store_Master!$D$2:$D$51,MATCH(D92,Store_Master!$A$2:$A$51,0)),"Not Found")</f>
        <v>Type B</v>
      </c>
    </row>
    <row r="93" spans="1:18" x14ac:dyDescent="0.3">
      <c r="A93" s="6" t="s">
        <v>14</v>
      </c>
      <c r="B93">
        <v>4</v>
      </c>
      <c r="C93" t="s">
        <v>15</v>
      </c>
      <c r="D93">
        <v>18808</v>
      </c>
      <c r="E93" t="s">
        <v>318</v>
      </c>
      <c r="F93">
        <v>15</v>
      </c>
      <c r="G93" t="s">
        <v>29</v>
      </c>
      <c r="H93">
        <v>4773.9989999999998</v>
      </c>
      <c r="I93">
        <v>0</v>
      </c>
      <c r="J93">
        <v>25</v>
      </c>
      <c r="K93">
        <v>0</v>
      </c>
      <c r="M93">
        <v>0</v>
      </c>
      <c r="N93" t="s">
        <v>39</v>
      </c>
      <c r="O93" t="s">
        <v>312</v>
      </c>
      <c r="P93" t="str">
        <f>IFERROR(INDEX(Store_Master!$B$2:$B$51,MATCH(D93,Store_Master!$A$2:$A$51,0)),"Not Found")</f>
        <v>18808 London (II)</v>
      </c>
      <c r="Q93" t="str">
        <f>IFERROR(VLOOKUP(D93,Store_Master!$A$2:$D$51,3,FALSE),"Not Found")</f>
        <v>United Kingdom</v>
      </c>
      <c r="R93" t="str">
        <f>IFERROR(INDEX(Store_Master!$D$2:$D$51,MATCH(D93,Store_Master!$A$2:$A$51,0)),"Not Found")</f>
        <v>Type B</v>
      </c>
    </row>
    <row r="94" spans="1:18" x14ac:dyDescent="0.3">
      <c r="A94" s="6" t="s">
        <v>14</v>
      </c>
      <c r="B94">
        <v>4</v>
      </c>
      <c r="C94" t="s">
        <v>15</v>
      </c>
      <c r="D94">
        <v>18808</v>
      </c>
      <c r="E94" t="s">
        <v>318</v>
      </c>
      <c r="F94">
        <v>12</v>
      </c>
      <c r="G94" t="s">
        <v>30</v>
      </c>
      <c r="H94">
        <v>6816.402</v>
      </c>
      <c r="I94">
        <v>0</v>
      </c>
      <c r="J94">
        <v>2931055</v>
      </c>
      <c r="K94">
        <v>1008636</v>
      </c>
      <c r="M94">
        <v>33500.04</v>
      </c>
      <c r="N94" t="s">
        <v>39</v>
      </c>
      <c r="O94" t="s">
        <v>312</v>
      </c>
      <c r="P94" t="str">
        <f>IFERROR(INDEX(Store_Master!$B$2:$B$51,MATCH(D94,Store_Master!$A$2:$A$51,0)),"Not Found")</f>
        <v>18808 London (II)</v>
      </c>
      <c r="Q94" t="str">
        <f>IFERROR(VLOOKUP(D94,Store_Master!$A$2:$D$51,3,FALSE),"Not Found")</f>
        <v>United Kingdom</v>
      </c>
      <c r="R94" t="str">
        <f>IFERROR(INDEX(Store_Master!$D$2:$D$51,MATCH(D94,Store_Master!$A$2:$A$51,0)),"Not Found")</f>
        <v>Type B</v>
      </c>
    </row>
    <row r="95" spans="1:18" x14ac:dyDescent="0.3">
      <c r="A95" s="6" t="s">
        <v>14</v>
      </c>
      <c r="B95">
        <v>4</v>
      </c>
      <c r="C95" t="s">
        <v>15</v>
      </c>
      <c r="D95">
        <v>18808</v>
      </c>
      <c r="E95" t="s">
        <v>318</v>
      </c>
      <c r="F95">
        <v>16</v>
      </c>
      <c r="G95" t="s">
        <v>316</v>
      </c>
      <c r="H95">
        <v>2895.24</v>
      </c>
      <c r="I95">
        <v>0</v>
      </c>
      <c r="J95">
        <v>25</v>
      </c>
      <c r="K95">
        <v>0</v>
      </c>
      <c r="M95">
        <v>0</v>
      </c>
      <c r="N95" t="s">
        <v>39</v>
      </c>
      <c r="O95" t="s">
        <v>312</v>
      </c>
      <c r="P95" t="str">
        <f>IFERROR(INDEX(Store_Master!$B$2:$B$51,MATCH(D95,Store_Master!$A$2:$A$51,0)),"Not Found")</f>
        <v>18808 London (II)</v>
      </c>
      <c r="Q95" t="str">
        <f>IFERROR(VLOOKUP(D95,Store_Master!$A$2:$D$51,3,FALSE),"Not Found")</f>
        <v>United Kingdom</v>
      </c>
      <c r="R95" t="str">
        <f>IFERROR(INDEX(Store_Master!$D$2:$D$51,MATCH(D95,Store_Master!$A$2:$A$51,0)),"Not Found")</f>
        <v>Type B</v>
      </c>
    </row>
    <row r="96" spans="1:18" x14ac:dyDescent="0.3">
      <c r="A96" s="6" t="s">
        <v>14</v>
      </c>
      <c r="B96">
        <v>4</v>
      </c>
      <c r="C96" t="s">
        <v>15</v>
      </c>
      <c r="D96">
        <v>18808</v>
      </c>
      <c r="E96" t="s">
        <v>318</v>
      </c>
      <c r="F96">
        <v>11</v>
      </c>
      <c r="G96" t="s">
        <v>32</v>
      </c>
      <c r="H96">
        <v>7219.2179999999998</v>
      </c>
      <c r="I96">
        <v>0</v>
      </c>
      <c r="J96">
        <v>735165</v>
      </c>
      <c r="K96">
        <v>1785405</v>
      </c>
      <c r="M96">
        <v>0</v>
      </c>
      <c r="N96" t="s">
        <v>39</v>
      </c>
      <c r="O96" t="s">
        <v>312</v>
      </c>
      <c r="P96" t="str">
        <f>IFERROR(INDEX(Store_Master!$B$2:$B$51,MATCH(D96,Store_Master!$A$2:$A$51,0)),"Not Found")</f>
        <v>18808 London (II)</v>
      </c>
      <c r="Q96" t="str">
        <f>IFERROR(VLOOKUP(D96,Store_Master!$A$2:$D$51,3,FALSE),"Not Found")</f>
        <v>United Kingdom</v>
      </c>
      <c r="R96" t="str">
        <f>IFERROR(INDEX(Store_Master!$D$2:$D$51,MATCH(D96,Store_Master!$A$2:$A$51,0)),"Not Found")</f>
        <v>Type B</v>
      </c>
    </row>
    <row r="97" spans="1:18" x14ac:dyDescent="0.3">
      <c r="A97" s="6" t="s">
        <v>14</v>
      </c>
      <c r="B97">
        <v>4</v>
      </c>
      <c r="C97" t="s">
        <v>15</v>
      </c>
      <c r="D97">
        <v>18808</v>
      </c>
      <c r="E97" t="s">
        <v>318</v>
      </c>
      <c r="F97">
        <v>17</v>
      </c>
      <c r="G97" t="s">
        <v>317</v>
      </c>
      <c r="H97">
        <v>2014.08</v>
      </c>
      <c r="I97">
        <v>0</v>
      </c>
      <c r="J97">
        <v>25</v>
      </c>
      <c r="K97">
        <v>0</v>
      </c>
      <c r="M97">
        <v>0</v>
      </c>
      <c r="N97" t="s">
        <v>39</v>
      </c>
      <c r="O97" t="s">
        <v>312</v>
      </c>
      <c r="P97" t="str">
        <f>IFERROR(INDEX(Store_Master!$B$2:$B$51,MATCH(D97,Store_Master!$A$2:$A$51,0)),"Not Found")</f>
        <v>18808 London (II)</v>
      </c>
      <c r="Q97" t="str">
        <f>IFERROR(VLOOKUP(D97,Store_Master!$A$2:$D$51,3,FALSE),"Not Found")</f>
        <v>United Kingdom</v>
      </c>
      <c r="R97" t="str">
        <f>IFERROR(INDEX(Store_Master!$D$2:$D$51,MATCH(D97,Store_Master!$A$2:$A$51,0)),"Not Found")</f>
        <v>Type B</v>
      </c>
    </row>
    <row r="98" spans="1:18" x14ac:dyDescent="0.3">
      <c r="A98" s="6" t="s">
        <v>14</v>
      </c>
      <c r="B98">
        <v>4</v>
      </c>
      <c r="C98" t="s">
        <v>41</v>
      </c>
      <c r="D98">
        <v>71991</v>
      </c>
      <c r="E98" t="s">
        <v>319</v>
      </c>
      <c r="F98">
        <v>1</v>
      </c>
      <c r="G98" t="s">
        <v>17</v>
      </c>
      <c r="H98">
        <v>2143.107</v>
      </c>
      <c r="I98">
        <v>0</v>
      </c>
      <c r="J98">
        <v>389250</v>
      </c>
      <c r="K98">
        <v>1130220</v>
      </c>
      <c r="M98">
        <v>706.8</v>
      </c>
      <c r="N98" t="s">
        <v>18</v>
      </c>
      <c r="O98" t="s">
        <v>312</v>
      </c>
      <c r="P98" t="str">
        <f>IFERROR(INDEX(Store_Master!$B$2:$B$51,MATCH(D98,Store_Master!$A$2:$A$51,0)),"Not Found")</f>
        <v>71991 Warsaw (I)</v>
      </c>
      <c r="Q98" t="str">
        <f>IFERROR(VLOOKUP(D98,Store_Master!$A$2:$D$51,3,FALSE),"Not Found")</f>
        <v>Poland</v>
      </c>
      <c r="R98" t="str">
        <f>IFERROR(INDEX(Store_Master!$D$2:$D$51,MATCH(D98,Store_Master!$A$2:$A$51,0)),"Not Found")</f>
        <v>Type A</v>
      </c>
    </row>
    <row r="99" spans="1:18" x14ac:dyDescent="0.3">
      <c r="A99" s="6" t="s">
        <v>14</v>
      </c>
      <c r="B99">
        <v>4</v>
      </c>
      <c r="C99" t="s">
        <v>41</v>
      </c>
      <c r="D99">
        <v>71991</v>
      </c>
      <c r="E99" t="s">
        <v>319</v>
      </c>
      <c r="F99">
        <v>2</v>
      </c>
      <c r="G99" t="s">
        <v>19</v>
      </c>
      <c r="H99">
        <v>236.02500000000001</v>
      </c>
      <c r="I99">
        <v>0</v>
      </c>
      <c r="J99">
        <v>50575</v>
      </c>
      <c r="K99">
        <v>286224</v>
      </c>
      <c r="M99">
        <v>424.08</v>
      </c>
      <c r="N99" t="s">
        <v>18</v>
      </c>
      <c r="O99" t="s">
        <v>312</v>
      </c>
      <c r="P99" t="str">
        <f>IFERROR(INDEX(Store_Master!$B$2:$B$51,MATCH(D99,Store_Master!$A$2:$A$51,0)),"Not Found")</f>
        <v>71991 Warsaw (I)</v>
      </c>
      <c r="Q99" t="str">
        <f>IFERROR(VLOOKUP(D99,Store_Master!$A$2:$D$51,3,FALSE),"Not Found")</f>
        <v>Poland</v>
      </c>
      <c r="R99" t="str">
        <f>IFERROR(INDEX(Store_Master!$D$2:$D$51,MATCH(D99,Store_Master!$A$2:$A$51,0)),"Not Found")</f>
        <v>Type A</v>
      </c>
    </row>
    <row r="100" spans="1:18" x14ac:dyDescent="0.3">
      <c r="A100" s="6" t="s">
        <v>14</v>
      </c>
      <c r="B100">
        <v>4</v>
      </c>
      <c r="C100" t="s">
        <v>41</v>
      </c>
      <c r="D100">
        <v>71991</v>
      </c>
      <c r="E100" t="s">
        <v>319</v>
      </c>
      <c r="F100">
        <v>3</v>
      </c>
      <c r="G100" t="s">
        <v>313</v>
      </c>
      <c r="H100">
        <v>47.204999999999998</v>
      </c>
      <c r="I100">
        <v>0</v>
      </c>
      <c r="J100">
        <v>273205</v>
      </c>
      <c r="K100">
        <v>451680</v>
      </c>
      <c r="M100">
        <v>877.8</v>
      </c>
      <c r="N100" t="s">
        <v>18</v>
      </c>
      <c r="O100" t="s">
        <v>312</v>
      </c>
      <c r="P100" t="str">
        <f>IFERROR(INDEX(Store_Master!$B$2:$B$51,MATCH(D100,Store_Master!$A$2:$A$51,0)),"Not Found")</f>
        <v>71991 Warsaw (I)</v>
      </c>
      <c r="Q100" t="str">
        <f>IFERROR(VLOOKUP(D100,Store_Master!$A$2:$D$51,3,FALSE),"Not Found")</f>
        <v>Poland</v>
      </c>
      <c r="R100" t="str">
        <f>IFERROR(INDEX(Store_Master!$D$2:$D$51,MATCH(D100,Store_Master!$A$2:$A$51,0)),"Not Found")</f>
        <v>Type A</v>
      </c>
    </row>
    <row r="101" spans="1:18" x14ac:dyDescent="0.3">
      <c r="A101" s="6" t="s">
        <v>14</v>
      </c>
      <c r="B101">
        <v>4</v>
      </c>
      <c r="C101" t="s">
        <v>41</v>
      </c>
      <c r="D101">
        <v>71991</v>
      </c>
      <c r="E101" t="s">
        <v>319</v>
      </c>
      <c r="F101">
        <v>4</v>
      </c>
      <c r="G101" t="s">
        <v>21</v>
      </c>
      <c r="H101">
        <v>2010.933</v>
      </c>
      <c r="I101">
        <v>0</v>
      </c>
      <c r="J101">
        <v>229350</v>
      </c>
      <c r="K101">
        <v>422574</v>
      </c>
      <c r="M101">
        <v>556.32000000000005</v>
      </c>
      <c r="N101" t="s">
        <v>18</v>
      </c>
      <c r="O101" t="s">
        <v>312</v>
      </c>
      <c r="P101" t="str">
        <f>IFERROR(INDEX(Store_Master!$B$2:$B$51,MATCH(D101,Store_Master!$A$2:$A$51,0)),"Not Found")</f>
        <v>71991 Warsaw (I)</v>
      </c>
      <c r="Q101" t="str">
        <f>IFERROR(VLOOKUP(D101,Store_Master!$A$2:$D$51,3,FALSE),"Not Found")</f>
        <v>Poland</v>
      </c>
      <c r="R101" t="str">
        <f>IFERROR(INDEX(Store_Master!$D$2:$D$51,MATCH(D101,Store_Master!$A$2:$A$51,0)),"Not Found")</f>
        <v>Type A</v>
      </c>
    </row>
    <row r="102" spans="1:18" x14ac:dyDescent="0.3">
      <c r="A102" s="6" t="s">
        <v>14</v>
      </c>
      <c r="B102">
        <v>4</v>
      </c>
      <c r="C102" t="s">
        <v>41</v>
      </c>
      <c r="D102">
        <v>71991</v>
      </c>
      <c r="E102" t="s">
        <v>319</v>
      </c>
      <c r="F102">
        <v>5</v>
      </c>
      <c r="G102" t="s">
        <v>314</v>
      </c>
      <c r="H102">
        <v>2605.7159999999999</v>
      </c>
      <c r="I102">
        <v>0</v>
      </c>
      <c r="J102">
        <v>117745</v>
      </c>
      <c r="K102">
        <v>222849</v>
      </c>
      <c r="M102">
        <v>845.88</v>
      </c>
      <c r="N102" t="s">
        <v>18</v>
      </c>
      <c r="O102" t="s">
        <v>312</v>
      </c>
      <c r="P102" t="str">
        <f>IFERROR(INDEX(Store_Master!$B$2:$B$51,MATCH(D102,Store_Master!$A$2:$A$51,0)),"Not Found")</f>
        <v>71991 Warsaw (I)</v>
      </c>
      <c r="Q102" t="str">
        <f>IFERROR(VLOOKUP(D102,Store_Master!$A$2:$D$51,3,FALSE),"Not Found")</f>
        <v>Poland</v>
      </c>
      <c r="R102" t="str">
        <f>IFERROR(INDEX(Store_Master!$D$2:$D$51,MATCH(D102,Store_Master!$A$2:$A$51,0)),"Not Found")</f>
        <v>Type A</v>
      </c>
    </row>
    <row r="103" spans="1:18" x14ac:dyDescent="0.3">
      <c r="A103" s="6" t="s">
        <v>14</v>
      </c>
      <c r="B103">
        <v>4</v>
      </c>
      <c r="C103" t="s">
        <v>41</v>
      </c>
      <c r="D103">
        <v>71991</v>
      </c>
      <c r="E103" t="s">
        <v>319</v>
      </c>
      <c r="F103">
        <v>6</v>
      </c>
      <c r="G103" t="s">
        <v>23</v>
      </c>
      <c r="H103">
        <v>5793.6270000000004</v>
      </c>
      <c r="I103">
        <v>0</v>
      </c>
      <c r="J103">
        <v>928060</v>
      </c>
      <c r="K103">
        <v>2814840</v>
      </c>
      <c r="M103">
        <v>8536.32</v>
      </c>
      <c r="N103" t="s">
        <v>18</v>
      </c>
      <c r="O103" t="s">
        <v>312</v>
      </c>
      <c r="P103" t="str">
        <f>IFERROR(INDEX(Store_Master!$B$2:$B$51,MATCH(D103,Store_Master!$A$2:$A$51,0)),"Not Found")</f>
        <v>71991 Warsaw (I)</v>
      </c>
      <c r="Q103" t="str">
        <f>IFERROR(VLOOKUP(D103,Store_Master!$A$2:$D$51,3,FALSE),"Not Found")</f>
        <v>Poland</v>
      </c>
      <c r="R103" t="str">
        <f>IFERROR(INDEX(Store_Master!$D$2:$D$51,MATCH(D103,Store_Master!$A$2:$A$51,0)),"Not Found")</f>
        <v>Type A</v>
      </c>
    </row>
    <row r="104" spans="1:18" x14ac:dyDescent="0.3">
      <c r="A104" s="6" t="s">
        <v>14</v>
      </c>
      <c r="B104">
        <v>4</v>
      </c>
      <c r="C104" t="s">
        <v>41</v>
      </c>
      <c r="D104">
        <v>71991</v>
      </c>
      <c r="E104" t="s">
        <v>319</v>
      </c>
      <c r="F104">
        <v>13</v>
      </c>
      <c r="G104" t="s">
        <v>24</v>
      </c>
      <c r="H104">
        <v>12836.612999999999</v>
      </c>
      <c r="I104">
        <v>0</v>
      </c>
      <c r="J104">
        <v>1988185</v>
      </c>
      <c r="K104">
        <v>5328387</v>
      </c>
      <c r="M104">
        <v>13214.88</v>
      </c>
      <c r="N104" t="s">
        <v>18</v>
      </c>
      <c r="O104" t="s">
        <v>312</v>
      </c>
      <c r="P104" t="str">
        <f>IFERROR(INDEX(Store_Master!$B$2:$B$51,MATCH(D104,Store_Master!$A$2:$A$51,0)),"Not Found")</f>
        <v>71991 Warsaw (I)</v>
      </c>
      <c r="Q104" t="str">
        <f>IFERROR(VLOOKUP(D104,Store_Master!$A$2:$D$51,3,FALSE),"Not Found")</f>
        <v>Poland</v>
      </c>
      <c r="R104" t="str">
        <f>IFERROR(INDEX(Store_Master!$D$2:$D$51,MATCH(D104,Store_Master!$A$2:$A$51,0)),"Not Found")</f>
        <v>Type A</v>
      </c>
    </row>
    <row r="105" spans="1:18" x14ac:dyDescent="0.3">
      <c r="A105" s="6" t="s">
        <v>14</v>
      </c>
      <c r="B105">
        <v>4</v>
      </c>
      <c r="C105" t="s">
        <v>41</v>
      </c>
      <c r="D105">
        <v>71991</v>
      </c>
      <c r="E105" t="s">
        <v>319</v>
      </c>
      <c r="F105">
        <v>7</v>
      </c>
      <c r="G105" t="s">
        <v>25</v>
      </c>
      <c r="H105">
        <v>5680.335</v>
      </c>
      <c r="I105">
        <v>0</v>
      </c>
      <c r="J105">
        <v>144725</v>
      </c>
      <c r="K105">
        <v>1453806</v>
      </c>
      <c r="M105">
        <v>4685.3999999999996</v>
      </c>
      <c r="N105" t="s">
        <v>18</v>
      </c>
      <c r="O105" t="s">
        <v>312</v>
      </c>
      <c r="P105" t="str">
        <f>IFERROR(INDEX(Store_Master!$B$2:$B$51,MATCH(D105,Store_Master!$A$2:$A$51,0)),"Not Found")</f>
        <v>71991 Warsaw (I)</v>
      </c>
      <c r="Q105" t="str">
        <f>IFERROR(VLOOKUP(D105,Store_Master!$A$2:$D$51,3,FALSE),"Not Found")</f>
        <v>Poland</v>
      </c>
      <c r="R105" t="str">
        <f>IFERROR(INDEX(Store_Master!$D$2:$D$51,MATCH(D105,Store_Master!$A$2:$A$51,0)),"Not Found")</f>
        <v>Type A</v>
      </c>
    </row>
    <row r="106" spans="1:18" x14ac:dyDescent="0.3">
      <c r="A106" s="6" t="s">
        <v>14</v>
      </c>
      <c r="B106">
        <v>4</v>
      </c>
      <c r="C106" t="s">
        <v>41</v>
      </c>
      <c r="D106">
        <v>71991</v>
      </c>
      <c r="E106" t="s">
        <v>319</v>
      </c>
      <c r="F106">
        <v>8</v>
      </c>
      <c r="G106" t="s">
        <v>26</v>
      </c>
      <c r="H106">
        <v>1652.175</v>
      </c>
      <c r="I106">
        <v>0</v>
      </c>
      <c r="J106">
        <v>35225</v>
      </c>
      <c r="K106">
        <v>187449</v>
      </c>
      <c r="M106">
        <v>3707.28</v>
      </c>
      <c r="N106" t="s">
        <v>18</v>
      </c>
      <c r="O106" t="s">
        <v>312</v>
      </c>
      <c r="P106" t="str">
        <f>IFERROR(INDEX(Store_Master!$B$2:$B$51,MATCH(D106,Store_Master!$A$2:$A$51,0)),"Not Found")</f>
        <v>71991 Warsaw (I)</v>
      </c>
      <c r="Q106" t="str">
        <f>IFERROR(VLOOKUP(D106,Store_Master!$A$2:$D$51,3,FALSE),"Not Found")</f>
        <v>Poland</v>
      </c>
      <c r="R106" t="str">
        <f>IFERROR(INDEX(Store_Master!$D$2:$D$51,MATCH(D106,Store_Master!$A$2:$A$51,0)),"Not Found")</f>
        <v>Type A</v>
      </c>
    </row>
    <row r="107" spans="1:18" x14ac:dyDescent="0.3">
      <c r="A107" s="6" t="s">
        <v>14</v>
      </c>
      <c r="B107">
        <v>4</v>
      </c>
      <c r="C107" t="s">
        <v>41</v>
      </c>
      <c r="D107">
        <v>71991</v>
      </c>
      <c r="E107" t="s">
        <v>319</v>
      </c>
      <c r="F107">
        <v>9</v>
      </c>
      <c r="G107" t="s">
        <v>27</v>
      </c>
      <c r="H107">
        <v>1435.0319999999999</v>
      </c>
      <c r="I107">
        <v>0</v>
      </c>
      <c r="J107">
        <v>48255</v>
      </c>
      <c r="K107">
        <v>370275</v>
      </c>
      <c r="M107">
        <v>3773.4</v>
      </c>
      <c r="N107" t="s">
        <v>18</v>
      </c>
      <c r="O107" t="s">
        <v>312</v>
      </c>
      <c r="P107" t="str">
        <f>IFERROR(INDEX(Store_Master!$B$2:$B$51,MATCH(D107,Store_Master!$A$2:$A$51,0)),"Not Found")</f>
        <v>71991 Warsaw (I)</v>
      </c>
      <c r="Q107" t="str">
        <f>IFERROR(VLOOKUP(D107,Store_Master!$A$2:$D$51,3,FALSE),"Not Found")</f>
        <v>Poland</v>
      </c>
      <c r="R107" t="str">
        <f>IFERROR(INDEX(Store_Master!$D$2:$D$51,MATCH(D107,Store_Master!$A$2:$A$51,0)),"Not Found")</f>
        <v>Type A</v>
      </c>
    </row>
    <row r="108" spans="1:18" x14ac:dyDescent="0.3">
      <c r="A108" s="6" t="s">
        <v>14</v>
      </c>
      <c r="B108">
        <v>4</v>
      </c>
      <c r="C108" t="s">
        <v>41</v>
      </c>
      <c r="D108">
        <v>71991</v>
      </c>
      <c r="E108" t="s">
        <v>319</v>
      </c>
      <c r="F108">
        <v>14</v>
      </c>
      <c r="G108" t="s">
        <v>315</v>
      </c>
      <c r="H108">
        <v>8767.5419999999995</v>
      </c>
      <c r="I108">
        <v>0</v>
      </c>
      <c r="J108">
        <v>228205</v>
      </c>
      <c r="K108">
        <v>2011530</v>
      </c>
      <c r="M108">
        <v>13119.12</v>
      </c>
      <c r="N108" t="s">
        <v>18</v>
      </c>
      <c r="O108" t="s">
        <v>312</v>
      </c>
      <c r="P108" t="str">
        <f>IFERROR(INDEX(Store_Master!$B$2:$B$51,MATCH(D108,Store_Master!$A$2:$A$51,0)),"Not Found")</f>
        <v>71991 Warsaw (I)</v>
      </c>
      <c r="Q108" t="str">
        <f>IFERROR(VLOOKUP(D108,Store_Master!$A$2:$D$51,3,FALSE),"Not Found")</f>
        <v>Poland</v>
      </c>
      <c r="R108" t="str">
        <f>IFERROR(INDEX(Store_Master!$D$2:$D$51,MATCH(D108,Store_Master!$A$2:$A$51,0)),"Not Found")</f>
        <v>Type A</v>
      </c>
    </row>
    <row r="109" spans="1:18" x14ac:dyDescent="0.3">
      <c r="A109" s="6" t="s">
        <v>14</v>
      </c>
      <c r="B109">
        <v>4</v>
      </c>
      <c r="C109" t="s">
        <v>41</v>
      </c>
      <c r="D109">
        <v>71991</v>
      </c>
      <c r="E109" t="s">
        <v>319</v>
      </c>
      <c r="F109">
        <v>15</v>
      </c>
      <c r="G109" t="s">
        <v>29</v>
      </c>
      <c r="H109">
        <v>4717.3530000000001</v>
      </c>
      <c r="I109">
        <v>0</v>
      </c>
      <c r="J109">
        <v>30</v>
      </c>
      <c r="K109">
        <v>0</v>
      </c>
      <c r="M109">
        <v>0</v>
      </c>
      <c r="N109" t="s">
        <v>18</v>
      </c>
      <c r="O109" t="s">
        <v>312</v>
      </c>
      <c r="P109" t="str">
        <f>IFERROR(INDEX(Store_Master!$B$2:$B$51,MATCH(D109,Store_Master!$A$2:$A$51,0)),"Not Found")</f>
        <v>71991 Warsaw (I)</v>
      </c>
      <c r="Q109" t="str">
        <f>IFERROR(VLOOKUP(D109,Store_Master!$A$2:$D$51,3,FALSE),"Not Found")</f>
        <v>Poland</v>
      </c>
      <c r="R109" t="str">
        <f>IFERROR(INDEX(Store_Master!$D$2:$D$51,MATCH(D109,Store_Master!$A$2:$A$51,0)),"Not Found")</f>
        <v>Type A</v>
      </c>
    </row>
    <row r="110" spans="1:18" x14ac:dyDescent="0.3">
      <c r="A110" s="6" t="s">
        <v>14</v>
      </c>
      <c r="B110">
        <v>4</v>
      </c>
      <c r="C110" t="s">
        <v>41</v>
      </c>
      <c r="D110">
        <v>71991</v>
      </c>
      <c r="E110" t="s">
        <v>319</v>
      </c>
      <c r="F110">
        <v>12</v>
      </c>
      <c r="G110" t="s">
        <v>30</v>
      </c>
      <c r="H110">
        <v>3257.145</v>
      </c>
      <c r="I110">
        <v>0</v>
      </c>
      <c r="J110">
        <v>2216390</v>
      </c>
      <c r="K110">
        <v>7339917</v>
      </c>
      <c r="M110">
        <v>26334</v>
      </c>
      <c r="N110" t="s">
        <v>18</v>
      </c>
      <c r="O110" t="s">
        <v>312</v>
      </c>
      <c r="P110" t="str">
        <f>IFERROR(INDEX(Store_Master!$B$2:$B$51,MATCH(D110,Store_Master!$A$2:$A$51,0)),"Not Found")</f>
        <v>71991 Warsaw (I)</v>
      </c>
      <c r="Q110" t="str">
        <f>IFERROR(VLOOKUP(D110,Store_Master!$A$2:$D$51,3,FALSE),"Not Found")</f>
        <v>Poland</v>
      </c>
      <c r="R110" t="str">
        <f>IFERROR(INDEX(Store_Master!$D$2:$D$51,MATCH(D110,Store_Master!$A$2:$A$51,0)),"Not Found")</f>
        <v>Type A</v>
      </c>
    </row>
    <row r="111" spans="1:18" x14ac:dyDescent="0.3">
      <c r="A111" s="6" t="s">
        <v>14</v>
      </c>
      <c r="B111">
        <v>4</v>
      </c>
      <c r="C111" t="s">
        <v>41</v>
      </c>
      <c r="D111">
        <v>71991</v>
      </c>
      <c r="E111" t="s">
        <v>319</v>
      </c>
      <c r="F111">
        <v>16</v>
      </c>
      <c r="G111" t="s">
        <v>316</v>
      </c>
      <c r="H111">
        <v>2404.308</v>
      </c>
      <c r="I111">
        <v>0</v>
      </c>
      <c r="J111">
        <v>30</v>
      </c>
      <c r="K111">
        <v>0</v>
      </c>
      <c r="M111">
        <v>0</v>
      </c>
      <c r="N111" t="s">
        <v>18</v>
      </c>
      <c r="O111" t="s">
        <v>312</v>
      </c>
      <c r="P111" t="str">
        <f>IFERROR(INDEX(Store_Master!$B$2:$B$51,MATCH(D111,Store_Master!$A$2:$A$51,0)),"Not Found")</f>
        <v>71991 Warsaw (I)</v>
      </c>
      <c r="Q111" t="str">
        <f>IFERROR(VLOOKUP(D111,Store_Master!$A$2:$D$51,3,FALSE),"Not Found")</f>
        <v>Poland</v>
      </c>
      <c r="R111" t="str">
        <f>IFERROR(INDEX(Store_Master!$D$2:$D$51,MATCH(D111,Store_Master!$A$2:$A$51,0)),"Not Found")</f>
        <v>Type A</v>
      </c>
    </row>
    <row r="112" spans="1:18" x14ac:dyDescent="0.3">
      <c r="A112" s="6" t="s">
        <v>14</v>
      </c>
      <c r="B112">
        <v>4</v>
      </c>
      <c r="C112" t="s">
        <v>41</v>
      </c>
      <c r="D112">
        <v>71991</v>
      </c>
      <c r="E112" t="s">
        <v>319</v>
      </c>
      <c r="F112">
        <v>11</v>
      </c>
      <c r="G112" t="s">
        <v>32</v>
      </c>
      <c r="H112">
        <v>6498.5550000000003</v>
      </c>
      <c r="I112">
        <v>0</v>
      </c>
      <c r="J112">
        <v>454090</v>
      </c>
      <c r="K112">
        <v>1646685</v>
      </c>
      <c r="M112">
        <v>0</v>
      </c>
      <c r="N112" t="s">
        <v>18</v>
      </c>
      <c r="O112" t="s">
        <v>312</v>
      </c>
      <c r="P112" t="str">
        <f>IFERROR(INDEX(Store_Master!$B$2:$B$51,MATCH(D112,Store_Master!$A$2:$A$51,0)),"Not Found")</f>
        <v>71991 Warsaw (I)</v>
      </c>
      <c r="Q112" t="str">
        <f>IFERROR(VLOOKUP(D112,Store_Master!$A$2:$D$51,3,FALSE),"Not Found")</f>
        <v>Poland</v>
      </c>
      <c r="R112" t="str">
        <f>IFERROR(INDEX(Store_Master!$D$2:$D$51,MATCH(D112,Store_Master!$A$2:$A$51,0)),"Not Found")</f>
        <v>Type A</v>
      </c>
    </row>
    <row r="113" spans="1:18" x14ac:dyDescent="0.3">
      <c r="A113" s="6" t="s">
        <v>14</v>
      </c>
      <c r="B113">
        <v>4</v>
      </c>
      <c r="C113" t="s">
        <v>41</v>
      </c>
      <c r="D113">
        <v>71991</v>
      </c>
      <c r="E113" t="s">
        <v>319</v>
      </c>
      <c r="F113">
        <v>17</v>
      </c>
      <c r="G113" t="s">
        <v>317</v>
      </c>
      <c r="H113">
        <v>2048.6970000000001</v>
      </c>
      <c r="I113">
        <v>0</v>
      </c>
      <c r="J113">
        <v>30</v>
      </c>
      <c r="K113">
        <v>0</v>
      </c>
      <c r="M113">
        <v>0</v>
      </c>
      <c r="N113" t="s">
        <v>18</v>
      </c>
      <c r="O113" t="s">
        <v>312</v>
      </c>
      <c r="P113" t="str">
        <f>IFERROR(INDEX(Store_Master!$B$2:$B$51,MATCH(D113,Store_Master!$A$2:$A$51,0)),"Not Found")</f>
        <v>71991 Warsaw (I)</v>
      </c>
      <c r="Q113" t="str">
        <f>IFERROR(VLOOKUP(D113,Store_Master!$A$2:$D$51,3,FALSE),"Not Found")</f>
        <v>Poland</v>
      </c>
      <c r="R113" t="str">
        <f>IFERROR(INDEX(Store_Master!$D$2:$D$51,MATCH(D113,Store_Master!$A$2:$A$51,0)),"Not Found")</f>
        <v>Type A</v>
      </c>
    </row>
    <row r="114" spans="1:18" x14ac:dyDescent="0.3">
      <c r="A114" s="6" t="s">
        <v>14</v>
      </c>
      <c r="B114">
        <v>4</v>
      </c>
      <c r="C114" t="s">
        <v>41</v>
      </c>
      <c r="D114">
        <v>86208</v>
      </c>
      <c r="E114" t="s">
        <v>320</v>
      </c>
      <c r="F114">
        <v>1</v>
      </c>
      <c r="G114" t="s">
        <v>17</v>
      </c>
      <c r="H114">
        <v>1784.3489999999999</v>
      </c>
      <c r="I114">
        <v>0</v>
      </c>
      <c r="J114">
        <v>242830</v>
      </c>
      <c r="K114">
        <v>878670</v>
      </c>
      <c r="M114">
        <v>839.04</v>
      </c>
      <c r="N114" t="s">
        <v>39</v>
      </c>
      <c r="O114" t="s">
        <v>312</v>
      </c>
      <c r="P114" t="str">
        <f>IFERROR(INDEX(Store_Master!$B$2:$B$51,MATCH(D114,Store_Master!$A$2:$A$51,0)),"Not Found")</f>
        <v>86208 Warsaw (II)</v>
      </c>
      <c r="Q114" t="str">
        <f>IFERROR(VLOOKUP(D114,Store_Master!$A$2:$D$51,3,FALSE),"Not Found")</f>
        <v>Poland</v>
      </c>
      <c r="R114" t="str">
        <f>IFERROR(INDEX(Store_Master!$D$2:$D$51,MATCH(D114,Store_Master!$A$2:$A$51,0)),"Not Found")</f>
        <v>Type B</v>
      </c>
    </row>
    <row r="115" spans="1:18" x14ac:dyDescent="0.3">
      <c r="A115" s="6" t="s">
        <v>14</v>
      </c>
      <c r="B115">
        <v>4</v>
      </c>
      <c r="C115" t="s">
        <v>41</v>
      </c>
      <c r="D115">
        <v>86208</v>
      </c>
      <c r="E115" t="s">
        <v>320</v>
      </c>
      <c r="F115">
        <v>2</v>
      </c>
      <c r="G115" t="s">
        <v>19</v>
      </c>
      <c r="H115">
        <v>1438.1790000000001</v>
      </c>
      <c r="I115">
        <v>0</v>
      </c>
      <c r="J115">
        <v>69275</v>
      </c>
      <c r="K115">
        <v>395322</v>
      </c>
      <c r="M115">
        <v>695.4</v>
      </c>
      <c r="N115" t="s">
        <v>39</v>
      </c>
      <c r="O115" t="s">
        <v>312</v>
      </c>
      <c r="P115" t="str">
        <f>IFERROR(INDEX(Store_Master!$B$2:$B$51,MATCH(D115,Store_Master!$A$2:$A$51,0)),"Not Found")</f>
        <v>86208 Warsaw (II)</v>
      </c>
      <c r="Q115" t="str">
        <f>IFERROR(VLOOKUP(D115,Store_Master!$A$2:$D$51,3,FALSE),"Not Found")</f>
        <v>Poland</v>
      </c>
      <c r="R115" t="str">
        <f>IFERROR(INDEX(Store_Master!$D$2:$D$51,MATCH(D115,Store_Master!$A$2:$A$51,0)),"Not Found")</f>
        <v>Type B</v>
      </c>
    </row>
    <row r="116" spans="1:18" x14ac:dyDescent="0.3">
      <c r="A116" s="6" t="s">
        <v>14</v>
      </c>
      <c r="B116">
        <v>4</v>
      </c>
      <c r="C116" t="s">
        <v>41</v>
      </c>
      <c r="D116">
        <v>86208</v>
      </c>
      <c r="E116" t="s">
        <v>320</v>
      </c>
      <c r="F116">
        <v>3</v>
      </c>
      <c r="G116" t="s">
        <v>313</v>
      </c>
      <c r="H116">
        <v>47.204999999999998</v>
      </c>
      <c r="I116">
        <v>0</v>
      </c>
      <c r="J116">
        <v>339365</v>
      </c>
      <c r="K116">
        <v>481083</v>
      </c>
      <c r="M116">
        <v>816.24</v>
      </c>
      <c r="N116" t="s">
        <v>39</v>
      </c>
      <c r="O116" t="s">
        <v>312</v>
      </c>
      <c r="P116" t="str">
        <f>IFERROR(INDEX(Store_Master!$B$2:$B$51,MATCH(D116,Store_Master!$A$2:$A$51,0)),"Not Found")</f>
        <v>86208 Warsaw (II)</v>
      </c>
      <c r="Q116" t="str">
        <f>IFERROR(VLOOKUP(D116,Store_Master!$A$2:$D$51,3,FALSE),"Not Found")</f>
        <v>Poland</v>
      </c>
      <c r="R116" t="str">
        <f>IFERROR(INDEX(Store_Master!$D$2:$D$51,MATCH(D116,Store_Master!$A$2:$A$51,0)),"Not Found")</f>
        <v>Type B</v>
      </c>
    </row>
    <row r="117" spans="1:18" x14ac:dyDescent="0.3">
      <c r="A117" s="6" t="s">
        <v>14</v>
      </c>
      <c r="B117">
        <v>4</v>
      </c>
      <c r="C117" t="s">
        <v>41</v>
      </c>
      <c r="D117">
        <v>86208</v>
      </c>
      <c r="E117" t="s">
        <v>320</v>
      </c>
      <c r="F117">
        <v>4</v>
      </c>
      <c r="G117" t="s">
        <v>21</v>
      </c>
      <c r="H117">
        <v>925.21799999999996</v>
      </c>
      <c r="I117">
        <v>42</v>
      </c>
      <c r="J117">
        <v>248395</v>
      </c>
      <c r="K117">
        <v>414630</v>
      </c>
      <c r="M117">
        <v>722.76</v>
      </c>
      <c r="N117" t="s">
        <v>39</v>
      </c>
      <c r="O117" t="s">
        <v>312</v>
      </c>
      <c r="P117" t="str">
        <f>IFERROR(INDEX(Store_Master!$B$2:$B$51,MATCH(D117,Store_Master!$A$2:$A$51,0)),"Not Found")</f>
        <v>86208 Warsaw (II)</v>
      </c>
      <c r="Q117" t="str">
        <f>IFERROR(VLOOKUP(D117,Store_Master!$A$2:$D$51,3,FALSE),"Not Found")</f>
        <v>Poland</v>
      </c>
      <c r="R117" t="str">
        <f>IFERROR(INDEX(Store_Master!$D$2:$D$51,MATCH(D117,Store_Master!$A$2:$A$51,0)),"Not Found")</f>
        <v>Type B</v>
      </c>
    </row>
    <row r="118" spans="1:18" x14ac:dyDescent="0.3">
      <c r="A118" s="6" t="s">
        <v>14</v>
      </c>
      <c r="B118">
        <v>4</v>
      </c>
      <c r="C118" t="s">
        <v>41</v>
      </c>
      <c r="D118">
        <v>86208</v>
      </c>
      <c r="E118" t="s">
        <v>320</v>
      </c>
      <c r="F118">
        <v>5</v>
      </c>
      <c r="G118" t="s">
        <v>314</v>
      </c>
      <c r="H118">
        <v>1387.827</v>
      </c>
      <c r="I118">
        <v>0</v>
      </c>
      <c r="J118">
        <v>103775</v>
      </c>
      <c r="K118">
        <v>205611</v>
      </c>
      <c r="M118">
        <v>1012.32</v>
      </c>
      <c r="N118" t="s">
        <v>39</v>
      </c>
      <c r="O118" t="s">
        <v>312</v>
      </c>
      <c r="P118" t="str">
        <f>IFERROR(INDEX(Store_Master!$B$2:$B$51,MATCH(D118,Store_Master!$A$2:$A$51,0)),"Not Found")</f>
        <v>86208 Warsaw (II)</v>
      </c>
      <c r="Q118" t="str">
        <f>IFERROR(VLOOKUP(D118,Store_Master!$A$2:$D$51,3,FALSE),"Not Found")</f>
        <v>Poland</v>
      </c>
      <c r="R118" t="str">
        <f>IFERROR(INDEX(Store_Master!$D$2:$D$51,MATCH(D118,Store_Master!$A$2:$A$51,0)),"Not Found")</f>
        <v>Type B</v>
      </c>
    </row>
    <row r="119" spans="1:18" x14ac:dyDescent="0.3">
      <c r="A119" s="6" t="s">
        <v>14</v>
      </c>
      <c r="B119">
        <v>4</v>
      </c>
      <c r="C119" t="s">
        <v>41</v>
      </c>
      <c r="D119">
        <v>86208</v>
      </c>
      <c r="E119" t="s">
        <v>320</v>
      </c>
      <c r="F119">
        <v>6</v>
      </c>
      <c r="G119" t="s">
        <v>23</v>
      </c>
      <c r="H119">
        <v>5941.5360000000001</v>
      </c>
      <c r="I119">
        <v>0</v>
      </c>
      <c r="J119">
        <v>805005</v>
      </c>
      <c r="K119">
        <v>2930976</v>
      </c>
      <c r="M119">
        <v>8502.1200000000008</v>
      </c>
      <c r="N119" t="s">
        <v>39</v>
      </c>
      <c r="O119" t="s">
        <v>312</v>
      </c>
      <c r="P119" t="str">
        <f>IFERROR(INDEX(Store_Master!$B$2:$B$51,MATCH(D119,Store_Master!$A$2:$A$51,0)),"Not Found")</f>
        <v>86208 Warsaw (II)</v>
      </c>
      <c r="Q119" t="str">
        <f>IFERROR(VLOOKUP(D119,Store_Master!$A$2:$D$51,3,FALSE),"Not Found")</f>
        <v>Poland</v>
      </c>
      <c r="R119" t="str">
        <f>IFERROR(INDEX(Store_Master!$D$2:$D$51,MATCH(D119,Store_Master!$A$2:$A$51,0)),"Not Found")</f>
        <v>Type B</v>
      </c>
    </row>
    <row r="120" spans="1:18" x14ac:dyDescent="0.3">
      <c r="A120" s="6" t="s">
        <v>14</v>
      </c>
      <c r="B120">
        <v>4</v>
      </c>
      <c r="C120" t="s">
        <v>41</v>
      </c>
      <c r="D120">
        <v>86208</v>
      </c>
      <c r="E120" t="s">
        <v>320</v>
      </c>
      <c r="F120">
        <v>13</v>
      </c>
      <c r="G120" t="s">
        <v>24</v>
      </c>
      <c r="H120">
        <v>11524.314</v>
      </c>
      <c r="I120">
        <v>42</v>
      </c>
      <c r="J120">
        <v>1808645</v>
      </c>
      <c r="K120">
        <v>5306292</v>
      </c>
      <c r="M120">
        <v>14053.92</v>
      </c>
      <c r="N120" t="s">
        <v>39</v>
      </c>
      <c r="O120" t="s">
        <v>312</v>
      </c>
      <c r="P120" t="str">
        <f>IFERROR(INDEX(Store_Master!$B$2:$B$51,MATCH(D120,Store_Master!$A$2:$A$51,0)),"Not Found")</f>
        <v>86208 Warsaw (II)</v>
      </c>
      <c r="Q120" t="str">
        <f>IFERROR(VLOOKUP(D120,Store_Master!$A$2:$D$51,3,FALSE),"Not Found")</f>
        <v>Poland</v>
      </c>
      <c r="R120" t="str">
        <f>IFERROR(INDEX(Store_Master!$D$2:$D$51,MATCH(D120,Store_Master!$A$2:$A$51,0)),"Not Found")</f>
        <v>Type B</v>
      </c>
    </row>
    <row r="121" spans="1:18" x14ac:dyDescent="0.3">
      <c r="A121" s="6" t="s">
        <v>14</v>
      </c>
      <c r="B121">
        <v>4</v>
      </c>
      <c r="C121" t="s">
        <v>41</v>
      </c>
      <c r="D121">
        <v>86208</v>
      </c>
      <c r="E121" t="s">
        <v>320</v>
      </c>
      <c r="F121">
        <v>7</v>
      </c>
      <c r="G121" t="s">
        <v>25</v>
      </c>
      <c r="H121">
        <v>4034.4540000000002</v>
      </c>
      <c r="I121">
        <v>0</v>
      </c>
      <c r="J121">
        <v>145690</v>
      </c>
      <c r="K121">
        <v>1283568</v>
      </c>
      <c r="M121">
        <v>5255.4</v>
      </c>
      <c r="N121" t="s">
        <v>39</v>
      </c>
      <c r="O121" t="s">
        <v>312</v>
      </c>
      <c r="P121" t="str">
        <f>IFERROR(INDEX(Store_Master!$B$2:$B$51,MATCH(D121,Store_Master!$A$2:$A$51,0)),"Not Found")</f>
        <v>86208 Warsaw (II)</v>
      </c>
      <c r="Q121" t="str">
        <f>IFERROR(VLOOKUP(D121,Store_Master!$A$2:$D$51,3,FALSE),"Not Found")</f>
        <v>Poland</v>
      </c>
      <c r="R121" t="str">
        <f>IFERROR(INDEX(Store_Master!$D$2:$D$51,MATCH(D121,Store_Master!$A$2:$A$51,0)),"Not Found")</f>
        <v>Type B</v>
      </c>
    </row>
    <row r="122" spans="1:18" x14ac:dyDescent="0.3">
      <c r="A122" s="6" t="s">
        <v>14</v>
      </c>
      <c r="B122">
        <v>4</v>
      </c>
      <c r="C122" t="s">
        <v>41</v>
      </c>
      <c r="D122">
        <v>86208</v>
      </c>
      <c r="E122" t="s">
        <v>320</v>
      </c>
      <c r="F122">
        <v>8</v>
      </c>
      <c r="G122" t="s">
        <v>26</v>
      </c>
      <c r="H122">
        <v>981.86400000000003</v>
      </c>
      <c r="I122">
        <v>0</v>
      </c>
      <c r="J122">
        <v>35545</v>
      </c>
      <c r="K122">
        <v>170862</v>
      </c>
      <c r="M122">
        <v>3816.72</v>
      </c>
      <c r="N122" t="s">
        <v>39</v>
      </c>
      <c r="O122" t="s">
        <v>312</v>
      </c>
      <c r="P122" t="str">
        <f>IFERROR(INDEX(Store_Master!$B$2:$B$51,MATCH(D122,Store_Master!$A$2:$A$51,0)),"Not Found")</f>
        <v>86208 Warsaw (II)</v>
      </c>
      <c r="Q122" t="str">
        <f>IFERROR(VLOOKUP(D122,Store_Master!$A$2:$D$51,3,FALSE),"Not Found")</f>
        <v>Poland</v>
      </c>
      <c r="R122" t="str">
        <f>IFERROR(INDEX(Store_Master!$D$2:$D$51,MATCH(D122,Store_Master!$A$2:$A$51,0)),"Not Found")</f>
        <v>Type B</v>
      </c>
    </row>
    <row r="123" spans="1:18" x14ac:dyDescent="0.3">
      <c r="A123" s="6" t="s">
        <v>14</v>
      </c>
      <c r="B123">
        <v>4</v>
      </c>
      <c r="C123" t="s">
        <v>41</v>
      </c>
      <c r="D123">
        <v>86208</v>
      </c>
      <c r="E123" t="s">
        <v>320</v>
      </c>
      <c r="F123">
        <v>9</v>
      </c>
      <c r="G123" t="s">
        <v>27</v>
      </c>
      <c r="H123">
        <v>1431.885</v>
      </c>
      <c r="I123">
        <v>0</v>
      </c>
      <c r="J123">
        <v>40705</v>
      </c>
      <c r="K123">
        <v>340110</v>
      </c>
      <c r="M123">
        <v>4065.24</v>
      </c>
      <c r="N123" t="s">
        <v>39</v>
      </c>
      <c r="O123" t="s">
        <v>312</v>
      </c>
      <c r="P123" t="str">
        <f>IFERROR(INDEX(Store_Master!$B$2:$B$51,MATCH(D123,Store_Master!$A$2:$A$51,0)),"Not Found")</f>
        <v>86208 Warsaw (II)</v>
      </c>
      <c r="Q123" t="str">
        <f>IFERROR(VLOOKUP(D123,Store_Master!$A$2:$D$51,3,FALSE),"Not Found")</f>
        <v>Poland</v>
      </c>
      <c r="R123" t="str">
        <f>IFERROR(INDEX(Store_Master!$D$2:$D$51,MATCH(D123,Store_Master!$A$2:$A$51,0)),"Not Found")</f>
        <v>Type B</v>
      </c>
    </row>
    <row r="124" spans="1:18" x14ac:dyDescent="0.3">
      <c r="A124" s="6" t="s">
        <v>14</v>
      </c>
      <c r="B124">
        <v>4</v>
      </c>
      <c r="C124" t="s">
        <v>41</v>
      </c>
      <c r="D124">
        <v>86208</v>
      </c>
      <c r="E124" t="s">
        <v>320</v>
      </c>
      <c r="F124">
        <v>14</v>
      </c>
      <c r="G124" t="s">
        <v>315</v>
      </c>
      <c r="H124">
        <v>6448.2030000000004</v>
      </c>
      <c r="I124">
        <v>0</v>
      </c>
      <c r="J124">
        <v>221940</v>
      </c>
      <c r="K124">
        <v>1794540</v>
      </c>
      <c r="M124">
        <v>14040.24</v>
      </c>
      <c r="N124" t="s">
        <v>39</v>
      </c>
      <c r="O124" t="s">
        <v>312</v>
      </c>
      <c r="P124" t="str">
        <f>IFERROR(INDEX(Store_Master!$B$2:$B$51,MATCH(D124,Store_Master!$A$2:$A$51,0)),"Not Found")</f>
        <v>86208 Warsaw (II)</v>
      </c>
      <c r="Q124" t="str">
        <f>IFERROR(VLOOKUP(D124,Store_Master!$A$2:$D$51,3,FALSE),"Not Found")</f>
        <v>Poland</v>
      </c>
      <c r="R124" t="str">
        <f>IFERROR(INDEX(Store_Master!$D$2:$D$51,MATCH(D124,Store_Master!$A$2:$A$51,0)),"Not Found")</f>
        <v>Type B</v>
      </c>
    </row>
    <row r="125" spans="1:18" x14ac:dyDescent="0.3">
      <c r="A125" s="6" t="s">
        <v>14</v>
      </c>
      <c r="B125">
        <v>4</v>
      </c>
      <c r="C125" t="s">
        <v>41</v>
      </c>
      <c r="D125">
        <v>86208</v>
      </c>
      <c r="E125" t="s">
        <v>320</v>
      </c>
      <c r="F125">
        <v>15</v>
      </c>
      <c r="G125" t="s">
        <v>29</v>
      </c>
      <c r="H125">
        <v>1925.9639999999999</v>
      </c>
      <c r="I125">
        <v>0</v>
      </c>
      <c r="J125">
        <v>35</v>
      </c>
      <c r="K125">
        <v>0</v>
      </c>
      <c r="M125">
        <v>0</v>
      </c>
      <c r="N125" t="s">
        <v>39</v>
      </c>
      <c r="O125" t="s">
        <v>312</v>
      </c>
      <c r="P125" t="str">
        <f>IFERROR(INDEX(Store_Master!$B$2:$B$51,MATCH(D125,Store_Master!$A$2:$A$51,0)),"Not Found")</f>
        <v>86208 Warsaw (II)</v>
      </c>
      <c r="Q125" t="str">
        <f>IFERROR(VLOOKUP(D125,Store_Master!$A$2:$D$51,3,FALSE),"Not Found")</f>
        <v>Poland</v>
      </c>
      <c r="R125" t="str">
        <f>IFERROR(INDEX(Store_Master!$D$2:$D$51,MATCH(D125,Store_Master!$A$2:$A$51,0)),"Not Found")</f>
        <v>Type B</v>
      </c>
    </row>
    <row r="126" spans="1:18" x14ac:dyDescent="0.3">
      <c r="A126" s="6" t="s">
        <v>14</v>
      </c>
      <c r="B126">
        <v>4</v>
      </c>
      <c r="C126" t="s">
        <v>41</v>
      </c>
      <c r="D126">
        <v>86208</v>
      </c>
      <c r="E126" t="s">
        <v>320</v>
      </c>
      <c r="F126">
        <v>12</v>
      </c>
      <c r="G126" t="s">
        <v>30</v>
      </c>
      <c r="H126">
        <v>5246.049</v>
      </c>
      <c r="I126">
        <v>222</v>
      </c>
      <c r="J126">
        <v>2030585</v>
      </c>
      <c r="K126">
        <v>7100832</v>
      </c>
      <c r="M126">
        <v>28094.16</v>
      </c>
      <c r="N126" t="s">
        <v>39</v>
      </c>
      <c r="O126" t="s">
        <v>312</v>
      </c>
      <c r="P126" t="str">
        <f>IFERROR(INDEX(Store_Master!$B$2:$B$51,MATCH(D126,Store_Master!$A$2:$A$51,0)),"Not Found")</f>
        <v>86208 Warsaw (II)</v>
      </c>
      <c r="Q126" t="str">
        <f>IFERROR(VLOOKUP(D126,Store_Master!$A$2:$D$51,3,FALSE),"Not Found")</f>
        <v>Poland</v>
      </c>
      <c r="R126" t="str">
        <f>IFERROR(INDEX(Store_Master!$D$2:$D$51,MATCH(D126,Store_Master!$A$2:$A$51,0)),"Not Found")</f>
        <v>Type B</v>
      </c>
    </row>
    <row r="127" spans="1:18" x14ac:dyDescent="0.3">
      <c r="A127" s="6" t="s">
        <v>14</v>
      </c>
      <c r="B127">
        <v>4</v>
      </c>
      <c r="C127" t="s">
        <v>41</v>
      </c>
      <c r="D127">
        <v>86208</v>
      </c>
      <c r="E127" t="s">
        <v>320</v>
      </c>
      <c r="F127">
        <v>16</v>
      </c>
      <c r="G127" t="s">
        <v>316</v>
      </c>
      <c r="H127">
        <v>2608.8629999999998</v>
      </c>
      <c r="I127">
        <v>0</v>
      </c>
      <c r="J127">
        <v>35</v>
      </c>
      <c r="K127">
        <v>0</v>
      </c>
      <c r="M127">
        <v>0</v>
      </c>
      <c r="N127" t="s">
        <v>39</v>
      </c>
      <c r="O127" t="s">
        <v>312</v>
      </c>
      <c r="P127" t="str">
        <f>IFERROR(INDEX(Store_Master!$B$2:$B$51,MATCH(D127,Store_Master!$A$2:$A$51,0)),"Not Found")</f>
        <v>86208 Warsaw (II)</v>
      </c>
      <c r="Q127" t="str">
        <f>IFERROR(VLOOKUP(D127,Store_Master!$A$2:$D$51,3,FALSE),"Not Found")</f>
        <v>Poland</v>
      </c>
      <c r="R127" t="str">
        <f>IFERROR(INDEX(Store_Master!$D$2:$D$51,MATCH(D127,Store_Master!$A$2:$A$51,0)),"Not Found")</f>
        <v>Type B</v>
      </c>
    </row>
    <row r="128" spans="1:18" x14ac:dyDescent="0.3">
      <c r="A128" s="6" t="s">
        <v>14</v>
      </c>
      <c r="B128">
        <v>4</v>
      </c>
      <c r="C128" t="s">
        <v>41</v>
      </c>
      <c r="D128">
        <v>86208</v>
      </c>
      <c r="E128" t="s">
        <v>320</v>
      </c>
      <c r="F128">
        <v>11</v>
      </c>
      <c r="G128" t="s">
        <v>32</v>
      </c>
      <c r="H128">
        <v>604.22400000000005</v>
      </c>
      <c r="I128">
        <v>0</v>
      </c>
      <c r="J128">
        <v>204340</v>
      </c>
      <c r="K128">
        <v>54603</v>
      </c>
      <c r="M128">
        <v>0</v>
      </c>
      <c r="N128" t="s">
        <v>39</v>
      </c>
      <c r="O128" t="s">
        <v>312</v>
      </c>
      <c r="P128" t="str">
        <f>IFERROR(INDEX(Store_Master!$B$2:$B$51,MATCH(D128,Store_Master!$A$2:$A$51,0)),"Not Found")</f>
        <v>86208 Warsaw (II)</v>
      </c>
      <c r="Q128" t="str">
        <f>IFERROR(VLOOKUP(D128,Store_Master!$A$2:$D$51,3,FALSE),"Not Found")</f>
        <v>Poland</v>
      </c>
      <c r="R128" t="str">
        <f>IFERROR(INDEX(Store_Master!$D$2:$D$51,MATCH(D128,Store_Master!$A$2:$A$51,0)),"Not Found")</f>
        <v>Type B</v>
      </c>
    </row>
    <row r="129" spans="1:18" x14ac:dyDescent="0.3">
      <c r="A129" s="6" t="s">
        <v>14</v>
      </c>
      <c r="B129">
        <v>4</v>
      </c>
      <c r="C129" t="s">
        <v>41</v>
      </c>
      <c r="D129">
        <v>86208</v>
      </c>
      <c r="E129" t="s">
        <v>320</v>
      </c>
      <c r="F129">
        <v>17</v>
      </c>
      <c r="G129" t="s">
        <v>317</v>
      </c>
      <c r="H129">
        <v>31.47</v>
      </c>
      <c r="I129">
        <v>178</v>
      </c>
      <c r="J129">
        <v>35</v>
      </c>
      <c r="K129">
        <v>0</v>
      </c>
      <c r="M129">
        <v>0</v>
      </c>
      <c r="N129" t="s">
        <v>39</v>
      </c>
      <c r="O129" t="s">
        <v>312</v>
      </c>
      <c r="P129" t="str">
        <f>IFERROR(INDEX(Store_Master!$B$2:$B$51,MATCH(D129,Store_Master!$A$2:$A$51,0)),"Not Found")</f>
        <v>86208 Warsaw (II)</v>
      </c>
      <c r="Q129" t="str">
        <f>IFERROR(VLOOKUP(D129,Store_Master!$A$2:$D$51,3,FALSE),"Not Found")</f>
        <v>Poland</v>
      </c>
      <c r="R129" t="str">
        <f>IFERROR(INDEX(Store_Master!$D$2:$D$51,MATCH(D129,Store_Master!$A$2:$A$51,0)),"Not Found")</f>
        <v>Type B</v>
      </c>
    </row>
    <row r="130" spans="1:18" x14ac:dyDescent="0.3">
      <c r="A130" s="6" t="s">
        <v>14</v>
      </c>
      <c r="B130">
        <v>4</v>
      </c>
      <c r="C130" t="s">
        <v>41</v>
      </c>
      <c r="D130">
        <v>23623</v>
      </c>
      <c r="E130" t="s">
        <v>44</v>
      </c>
      <c r="F130">
        <v>1</v>
      </c>
      <c r="G130" t="s">
        <v>17</v>
      </c>
      <c r="H130">
        <v>2854.3290000000002</v>
      </c>
      <c r="I130">
        <v>0</v>
      </c>
      <c r="J130">
        <v>399520</v>
      </c>
      <c r="K130">
        <v>1503054</v>
      </c>
      <c r="M130">
        <v>882.36</v>
      </c>
      <c r="N130" t="s">
        <v>18</v>
      </c>
      <c r="O130" t="s">
        <v>312</v>
      </c>
      <c r="P130" t="str">
        <f>IFERROR(INDEX(Store_Master!$B$2:$B$51,MATCH(D130,Store_Master!$A$2:$A$51,0)),"Not Found")</f>
        <v>23623 Poznan</v>
      </c>
      <c r="Q130" t="str">
        <f>IFERROR(VLOOKUP(D130,Store_Master!$A$2:$D$51,3,FALSE),"Not Found")</f>
        <v>Poland</v>
      </c>
      <c r="R130" t="str">
        <f>IFERROR(INDEX(Store_Master!$D$2:$D$51,MATCH(D130,Store_Master!$A$2:$A$51,0)),"Not Found")</f>
        <v>Type A</v>
      </c>
    </row>
    <row r="131" spans="1:18" x14ac:dyDescent="0.3">
      <c r="A131" s="6" t="s">
        <v>14</v>
      </c>
      <c r="B131">
        <v>4</v>
      </c>
      <c r="C131" t="s">
        <v>41</v>
      </c>
      <c r="D131">
        <v>23623</v>
      </c>
      <c r="E131" t="s">
        <v>44</v>
      </c>
      <c r="F131">
        <v>2</v>
      </c>
      <c r="G131" t="s">
        <v>19</v>
      </c>
      <c r="H131">
        <v>1834.701</v>
      </c>
      <c r="I131">
        <v>0</v>
      </c>
      <c r="J131">
        <v>81815</v>
      </c>
      <c r="K131">
        <v>449193</v>
      </c>
      <c r="M131">
        <v>674.88</v>
      </c>
      <c r="N131" t="s">
        <v>18</v>
      </c>
      <c r="O131" t="s">
        <v>312</v>
      </c>
      <c r="P131" t="str">
        <f>IFERROR(INDEX(Store_Master!$B$2:$B$51,MATCH(D131,Store_Master!$A$2:$A$51,0)),"Not Found")</f>
        <v>23623 Poznan</v>
      </c>
      <c r="Q131" t="str">
        <f>IFERROR(VLOOKUP(D131,Store_Master!$A$2:$D$51,3,FALSE),"Not Found")</f>
        <v>Poland</v>
      </c>
      <c r="R131" t="str">
        <f>IFERROR(INDEX(Store_Master!$D$2:$D$51,MATCH(D131,Store_Master!$A$2:$A$51,0)),"Not Found")</f>
        <v>Type A</v>
      </c>
    </row>
    <row r="132" spans="1:18" x14ac:dyDescent="0.3">
      <c r="A132" s="6" t="s">
        <v>14</v>
      </c>
      <c r="B132">
        <v>4</v>
      </c>
      <c r="C132" t="s">
        <v>41</v>
      </c>
      <c r="D132">
        <v>23623</v>
      </c>
      <c r="E132" t="s">
        <v>44</v>
      </c>
      <c r="F132">
        <v>3</v>
      </c>
      <c r="G132" t="s">
        <v>313</v>
      </c>
      <c r="H132">
        <v>47.204999999999998</v>
      </c>
      <c r="I132">
        <v>0</v>
      </c>
      <c r="J132">
        <v>470295</v>
      </c>
      <c r="K132">
        <v>751575</v>
      </c>
      <c r="M132">
        <v>1046.52</v>
      </c>
      <c r="N132" t="s">
        <v>18</v>
      </c>
      <c r="O132" t="s">
        <v>312</v>
      </c>
      <c r="P132" t="str">
        <f>IFERROR(INDEX(Store_Master!$B$2:$B$51,MATCH(D132,Store_Master!$A$2:$A$51,0)),"Not Found")</f>
        <v>23623 Poznan</v>
      </c>
      <c r="Q132" t="str">
        <f>IFERROR(VLOOKUP(D132,Store_Master!$A$2:$D$51,3,FALSE),"Not Found")</f>
        <v>Poland</v>
      </c>
      <c r="R132" t="str">
        <f>IFERROR(INDEX(Store_Master!$D$2:$D$51,MATCH(D132,Store_Master!$A$2:$A$51,0)),"Not Found")</f>
        <v>Type A</v>
      </c>
    </row>
    <row r="133" spans="1:18" x14ac:dyDescent="0.3">
      <c r="A133" s="6" t="s">
        <v>14</v>
      </c>
      <c r="B133">
        <v>4</v>
      </c>
      <c r="C133" t="s">
        <v>41</v>
      </c>
      <c r="D133">
        <v>23623</v>
      </c>
      <c r="E133" t="s">
        <v>44</v>
      </c>
      <c r="F133">
        <v>4</v>
      </c>
      <c r="G133" t="s">
        <v>21</v>
      </c>
      <c r="H133">
        <v>1346.9159999999999</v>
      </c>
      <c r="I133">
        <v>0</v>
      </c>
      <c r="J133">
        <v>296390</v>
      </c>
      <c r="K133">
        <v>479406</v>
      </c>
      <c r="M133">
        <v>980.4</v>
      </c>
      <c r="N133" t="s">
        <v>18</v>
      </c>
      <c r="O133" t="s">
        <v>312</v>
      </c>
      <c r="P133" t="str">
        <f>IFERROR(INDEX(Store_Master!$B$2:$B$51,MATCH(D133,Store_Master!$A$2:$A$51,0)),"Not Found")</f>
        <v>23623 Poznan</v>
      </c>
      <c r="Q133" t="str">
        <f>IFERROR(VLOOKUP(D133,Store_Master!$A$2:$D$51,3,FALSE),"Not Found")</f>
        <v>Poland</v>
      </c>
      <c r="R133" t="str">
        <f>IFERROR(INDEX(Store_Master!$D$2:$D$51,MATCH(D133,Store_Master!$A$2:$A$51,0)),"Not Found")</f>
        <v>Type A</v>
      </c>
    </row>
    <row r="134" spans="1:18" x14ac:dyDescent="0.3">
      <c r="A134" s="6" t="s">
        <v>14</v>
      </c>
      <c r="B134">
        <v>4</v>
      </c>
      <c r="C134" t="s">
        <v>41</v>
      </c>
      <c r="D134">
        <v>23623</v>
      </c>
      <c r="E134" t="s">
        <v>44</v>
      </c>
      <c r="F134">
        <v>5</v>
      </c>
      <c r="G134" t="s">
        <v>314</v>
      </c>
      <c r="H134">
        <v>1790.643</v>
      </c>
      <c r="I134">
        <v>0</v>
      </c>
      <c r="J134">
        <v>183625</v>
      </c>
      <c r="K134">
        <v>351354</v>
      </c>
      <c r="M134">
        <v>991.8</v>
      </c>
      <c r="N134" t="s">
        <v>18</v>
      </c>
      <c r="O134" t="s">
        <v>312</v>
      </c>
      <c r="P134" t="str">
        <f>IFERROR(INDEX(Store_Master!$B$2:$B$51,MATCH(D134,Store_Master!$A$2:$A$51,0)),"Not Found")</f>
        <v>23623 Poznan</v>
      </c>
      <c r="Q134" t="str">
        <f>IFERROR(VLOOKUP(D134,Store_Master!$A$2:$D$51,3,FALSE),"Not Found")</f>
        <v>Poland</v>
      </c>
      <c r="R134" t="str">
        <f>IFERROR(INDEX(Store_Master!$D$2:$D$51,MATCH(D134,Store_Master!$A$2:$A$51,0)),"Not Found")</f>
        <v>Type A</v>
      </c>
    </row>
    <row r="135" spans="1:18" x14ac:dyDescent="0.3">
      <c r="A135" s="6" t="s">
        <v>14</v>
      </c>
      <c r="B135">
        <v>4</v>
      </c>
      <c r="C135" t="s">
        <v>41</v>
      </c>
      <c r="D135">
        <v>23623</v>
      </c>
      <c r="E135" t="s">
        <v>44</v>
      </c>
      <c r="F135">
        <v>6</v>
      </c>
      <c r="G135" t="s">
        <v>23</v>
      </c>
      <c r="H135">
        <v>9160.9169999999995</v>
      </c>
      <c r="I135">
        <v>0</v>
      </c>
      <c r="J135">
        <v>1464620</v>
      </c>
      <c r="K135">
        <v>7367661</v>
      </c>
      <c r="M135">
        <v>9363.9599999999991</v>
      </c>
      <c r="N135" t="s">
        <v>18</v>
      </c>
      <c r="O135" t="s">
        <v>312</v>
      </c>
      <c r="P135" t="str">
        <f>IFERROR(INDEX(Store_Master!$B$2:$B$51,MATCH(D135,Store_Master!$A$2:$A$51,0)),"Not Found")</f>
        <v>23623 Poznan</v>
      </c>
      <c r="Q135" t="str">
        <f>IFERROR(VLOOKUP(D135,Store_Master!$A$2:$D$51,3,FALSE),"Not Found")</f>
        <v>Poland</v>
      </c>
      <c r="R135" t="str">
        <f>IFERROR(INDEX(Store_Master!$D$2:$D$51,MATCH(D135,Store_Master!$A$2:$A$51,0)),"Not Found")</f>
        <v>Type A</v>
      </c>
    </row>
    <row r="136" spans="1:18" x14ac:dyDescent="0.3">
      <c r="A136" s="6" t="s">
        <v>14</v>
      </c>
      <c r="B136">
        <v>4</v>
      </c>
      <c r="C136" t="s">
        <v>41</v>
      </c>
      <c r="D136">
        <v>23623</v>
      </c>
      <c r="E136" t="s">
        <v>44</v>
      </c>
      <c r="F136">
        <v>13</v>
      </c>
      <c r="G136" t="s">
        <v>24</v>
      </c>
      <c r="H136">
        <v>17034.710999999999</v>
      </c>
      <c r="I136">
        <v>0</v>
      </c>
      <c r="J136">
        <v>2896265</v>
      </c>
      <c r="K136">
        <v>10902243</v>
      </c>
      <c r="M136">
        <v>15043.44</v>
      </c>
      <c r="N136" t="s">
        <v>18</v>
      </c>
      <c r="O136" t="s">
        <v>312</v>
      </c>
      <c r="P136" t="str">
        <f>IFERROR(INDEX(Store_Master!$B$2:$B$51,MATCH(D136,Store_Master!$A$2:$A$51,0)),"Not Found")</f>
        <v>23623 Poznan</v>
      </c>
      <c r="Q136" t="str">
        <f>IFERROR(VLOOKUP(D136,Store_Master!$A$2:$D$51,3,FALSE),"Not Found")</f>
        <v>Poland</v>
      </c>
      <c r="R136" t="str">
        <f>IFERROR(INDEX(Store_Master!$D$2:$D$51,MATCH(D136,Store_Master!$A$2:$A$51,0)),"Not Found")</f>
        <v>Type A</v>
      </c>
    </row>
    <row r="137" spans="1:18" x14ac:dyDescent="0.3">
      <c r="A137" s="6" t="s">
        <v>14</v>
      </c>
      <c r="B137">
        <v>4</v>
      </c>
      <c r="C137" t="s">
        <v>41</v>
      </c>
      <c r="D137">
        <v>23623</v>
      </c>
      <c r="E137" t="s">
        <v>44</v>
      </c>
      <c r="F137">
        <v>7</v>
      </c>
      <c r="G137" t="s">
        <v>25</v>
      </c>
      <c r="H137">
        <v>3656.8139999999999</v>
      </c>
      <c r="I137">
        <v>0</v>
      </c>
      <c r="J137">
        <v>175120</v>
      </c>
      <c r="K137">
        <v>1436796</v>
      </c>
      <c r="M137">
        <v>5855.04</v>
      </c>
      <c r="N137" t="s">
        <v>18</v>
      </c>
      <c r="O137" t="s">
        <v>312</v>
      </c>
      <c r="P137" t="str">
        <f>IFERROR(INDEX(Store_Master!$B$2:$B$51,MATCH(D137,Store_Master!$A$2:$A$51,0)),"Not Found")</f>
        <v>23623 Poznan</v>
      </c>
      <c r="Q137" t="str">
        <f>IFERROR(VLOOKUP(D137,Store_Master!$A$2:$D$51,3,FALSE),"Not Found")</f>
        <v>Poland</v>
      </c>
      <c r="R137" t="str">
        <f>IFERROR(INDEX(Store_Master!$D$2:$D$51,MATCH(D137,Store_Master!$A$2:$A$51,0)),"Not Found")</f>
        <v>Type A</v>
      </c>
    </row>
    <row r="138" spans="1:18" x14ac:dyDescent="0.3">
      <c r="A138" s="6" t="s">
        <v>14</v>
      </c>
      <c r="B138">
        <v>4</v>
      </c>
      <c r="C138" t="s">
        <v>41</v>
      </c>
      <c r="D138">
        <v>23623</v>
      </c>
      <c r="E138" t="s">
        <v>44</v>
      </c>
      <c r="F138">
        <v>8</v>
      </c>
      <c r="G138" t="s">
        <v>26</v>
      </c>
      <c r="H138">
        <v>1542.03</v>
      </c>
      <c r="I138">
        <v>0</v>
      </c>
      <c r="J138">
        <v>40910</v>
      </c>
      <c r="K138">
        <v>211959</v>
      </c>
      <c r="M138">
        <v>4058.4</v>
      </c>
      <c r="N138" t="s">
        <v>18</v>
      </c>
      <c r="O138" t="s">
        <v>312</v>
      </c>
      <c r="P138" t="str">
        <f>IFERROR(INDEX(Store_Master!$B$2:$B$51,MATCH(D138,Store_Master!$A$2:$A$51,0)),"Not Found")</f>
        <v>23623 Poznan</v>
      </c>
      <c r="Q138" t="str">
        <f>IFERROR(VLOOKUP(D138,Store_Master!$A$2:$D$51,3,FALSE),"Not Found")</f>
        <v>Poland</v>
      </c>
      <c r="R138" t="str">
        <f>IFERROR(INDEX(Store_Master!$D$2:$D$51,MATCH(D138,Store_Master!$A$2:$A$51,0)),"Not Found")</f>
        <v>Type A</v>
      </c>
    </row>
    <row r="139" spans="1:18" x14ac:dyDescent="0.3">
      <c r="A139" s="6" t="s">
        <v>14</v>
      </c>
      <c r="B139">
        <v>4</v>
      </c>
      <c r="C139" t="s">
        <v>41</v>
      </c>
      <c r="D139">
        <v>23623</v>
      </c>
      <c r="E139" t="s">
        <v>44</v>
      </c>
      <c r="F139">
        <v>9</v>
      </c>
      <c r="G139" t="s">
        <v>27</v>
      </c>
      <c r="H139">
        <v>1784.3489999999999</v>
      </c>
      <c r="I139">
        <v>0</v>
      </c>
      <c r="J139">
        <v>49980</v>
      </c>
      <c r="K139">
        <v>326154</v>
      </c>
      <c r="M139">
        <v>4179.24</v>
      </c>
      <c r="N139" t="s">
        <v>18</v>
      </c>
      <c r="O139" t="s">
        <v>312</v>
      </c>
      <c r="P139" t="str">
        <f>IFERROR(INDEX(Store_Master!$B$2:$B$51,MATCH(D139,Store_Master!$A$2:$A$51,0)),"Not Found")</f>
        <v>23623 Poznan</v>
      </c>
      <c r="Q139" t="str">
        <f>IFERROR(VLOOKUP(D139,Store_Master!$A$2:$D$51,3,FALSE),"Not Found")</f>
        <v>Poland</v>
      </c>
      <c r="R139" t="str">
        <f>IFERROR(INDEX(Store_Master!$D$2:$D$51,MATCH(D139,Store_Master!$A$2:$A$51,0)),"Not Found")</f>
        <v>Type A</v>
      </c>
    </row>
    <row r="140" spans="1:18" x14ac:dyDescent="0.3">
      <c r="A140" s="6" t="s">
        <v>14</v>
      </c>
      <c r="B140">
        <v>4</v>
      </c>
      <c r="C140" t="s">
        <v>41</v>
      </c>
      <c r="D140">
        <v>23623</v>
      </c>
      <c r="E140" t="s">
        <v>44</v>
      </c>
      <c r="F140">
        <v>14</v>
      </c>
      <c r="G140" t="s">
        <v>315</v>
      </c>
      <c r="H140">
        <v>6983.1930000000002</v>
      </c>
      <c r="I140">
        <v>0</v>
      </c>
      <c r="J140">
        <v>266010</v>
      </c>
      <c r="K140">
        <v>1974909</v>
      </c>
      <c r="M140">
        <v>15937.2</v>
      </c>
      <c r="N140" t="s">
        <v>18</v>
      </c>
      <c r="O140" t="s">
        <v>312</v>
      </c>
      <c r="P140" t="str">
        <f>IFERROR(INDEX(Store_Master!$B$2:$B$51,MATCH(D140,Store_Master!$A$2:$A$51,0)),"Not Found")</f>
        <v>23623 Poznan</v>
      </c>
      <c r="Q140" t="str">
        <f>IFERROR(VLOOKUP(D140,Store_Master!$A$2:$D$51,3,FALSE),"Not Found")</f>
        <v>Poland</v>
      </c>
      <c r="R140" t="str">
        <f>IFERROR(INDEX(Store_Master!$D$2:$D$51,MATCH(D140,Store_Master!$A$2:$A$51,0)),"Not Found")</f>
        <v>Type A</v>
      </c>
    </row>
    <row r="141" spans="1:18" x14ac:dyDescent="0.3">
      <c r="A141" s="6" t="s">
        <v>14</v>
      </c>
      <c r="B141">
        <v>4</v>
      </c>
      <c r="C141" t="s">
        <v>41</v>
      </c>
      <c r="D141">
        <v>23623</v>
      </c>
      <c r="E141" t="s">
        <v>44</v>
      </c>
      <c r="F141">
        <v>15</v>
      </c>
      <c r="G141" t="s">
        <v>29</v>
      </c>
      <c r="H141">
        <v>4056.4830000000002</v>
      </c>
      <c r="I141">
        <v>0</v>
      </c>
      <c r="J141">
        <v>40</v>
      </c>
      <c r="K141">
        <v>0</v>
      </c>
      <c r="M141">
        <v>0</v>
      </c>
      <c r="N141" t="s">
        <v>18</v>
      </c>
      <c r="O141" t="s">
        <v>312</v>
      </c>
      <c r="P141" t="str">
        <f>IFERROR(INDEX(Store_Master!$B$2:$B$51,MATCH(D141,Store_Master!$A$2:$A$51,0)),"Not Found")</f>
        <v>23623 Poznan</v>
      </c>
      <c r="Q141" t="str">
        <f>IFERROR(VLOOKUP(D141,Store_Master!$A$2:$D$51,3,FALSE),"Not Found")</f>
        <v>Poland</v>
      </c>
      <c r="R141" t="str">
        <f>IFERROR(INDEX(Store_Master!$D$2:$D$51,MATCH(D141,Store_Master!$A$2:$A$51,0)),"Not Found")</f>
        <v>Type A</v>
      </c>
    </row>
    <row r="142" spans="1:18" x14ac:dyDescent="0.3">
      <c r="A142" s="6" t="s">
        <v>14</v>
      </c>
      <c r="B142">
        <v>4</v>
      </c>
      <c r="C142" t="s">
        <v>41</v>
      </c>
      <c r="D142">
        <v>23623</v>
      </c>
      <c r="E142" t="s">
        <v>44</v>
      </c>
      <c r="F142">
        <v>12</v>
      </c>
      <c r="G142" t="s">
        <v>30</v>
      </c>
      <c r="H142">
        <v>6640.17</v>
      </c>
      <c r="I142">
        <v>0</v>
      </c>
      <c r="J142">
        <v>3162275</v>
      </c>
      <c r="K142">
        <v>12877152</v>
      </c>
      <c r="M142">
        <v>30980.639999999999</v>
      </c>
      <c r="N142" t="s">
        <v>18</v>
      </c>
      <c r="O142" t="s">
        <v>312</v>
      </c>
      <c r="P142" t="str">
        <f>IFERROR(INDEX(Store_Master!$B$2:$B$51,MATCH(D142,Store_Master!$A$2:$A$51,0)),"Not Found")</f>
        <v>23623 Poznan</v>
      </c>
      <c r="Q142" t="str">
        <f>IFERROR(VLOOKUP(D142,Store_Master!$A$2:$D$51,3,FALSE),"Not Found")</f>
        <v>Poland</v>
      </c>
      <c r="R142" t="str">
        <f>IFERROR(INDEX(Store_Master!$D$2:$D$51,MATCH(D142,Store_Master!$A$2:$A$51,0)),"Not Found")</f>
        <v>Type A</v>
      </c>
    </row>
    <row r="143" spans="1:18" x14ac:dyDescent="0.3">
      <c r="A143" s="6" t="s">
        <v>14</v>
      </c>
      <c r="B143">
        <v>4</v>
      </c>
      <c r="C143" t="s">
        <v>41</v>
      </c>
      <c r="D143">
        <v>23623</v>
      </c>
      <c r="E143" t="s">
        <v>44</v>
      </c>
      <c r="F143">
        <v>16</v>
      </c>
      <c r="G143" t="s">
        <v>316</v>
      </c>
      <c r="H143">
        <v>3065.1779999999999</v>
      </c>
      <c r="I143">
        <v>0</v>
      </c>
      <c r="J143">
        <v>40</v>
      </c>
      <c r="K143">
        <v>0</v>
      </c>
      <c r="M143">
        <v>0</v>
      </c>
      <c r="N143" t="s">
        <v>18</v>
      </c>
      <c r="O143" t="s">
        <v>312</v>
      </c>
      <c r="P143" t="str">
        <f>IFERROR(INDEX(Store_Master!$B$2:$B$51,MATCH(D143,Store_Master!$A$2:$A$51,0)),"Not Found")</f>
        <v>23623 Poznan</v>
      </c>
      <c r="Q143" t="str">
        <f>IFERROR(VLOOKUP(D143,Store_Master!$A$2:$D$51,3,FALSE),"Not Found")</f>
        <v>Poland</v>
      </c>
      <c r="R143" t="str">
        <f>IFERROR(INDEX(Store_Master!$D$2:$D$51,MATCH(D143,Store_Master!$A$2:$A$51,0)),"Not Found")</f>
        <v>Type A</v>
      </c>
    </row>
    <row r="144" spans="1:18" x14ac:dyDescent="0.3">
      <c r="A144" s="6" t="s">
        <v>14</v>
      </c>
      <c r="B144">
        <v>4</v>
      </c>
      <c r="C144" t="s">
        <v>41</v>
      </c>
      <c r="D144">
        <v>23623</v>
      </c>
      <c r="E144" t="s">
        <v>44</v>
      </c>
      <c r="F144">
        <v>11</v>
      </c>
      <c r="G144" t="s">
        <v>32</v>
      </c>
      <c r="H144">
        <v>553.87199999999996</v>
      </c>
      <c r="I144">
        <v>0</v>
      </c>
      <c r="J144">
        <v>0</v>
      </c>
      <c r="K144">
        <v>0</v>
      </c>
      <c r="M144">
        <v>0</v>
      </c>
      <c r="N144" t="s">
        <v>18</v>
      </c>
      <c r="O144" t="s">
        <v>312</v>
      </c>
      <c r="P144" t="str">
        <f>IFERROR(INDEX(Store_Master!$B$2:$B$51,MATCH(D144,Store_Master!$A$2:$A$51,0)),"Not Found")</f>
        <v>23623 Poznan</v>
      </c>
      <c r="Q144" t="str">
        <f>IFERROR(VLOOKUP(D144,Store_Master!$A$2:$D$51,3,FALSE),"Not Found")</f>
        <v>Poland</v>
      </c>
      <c r="R144" t="str">
        <f>IFERROR(INDEX(Store_Master!$D$2:$D$51,MATCH(D144,Store_Master!$A$2:$A$51,0)),"Not Found")</f>
        <v>Type A</v>
      </c>
    </row>
    <row r="145" spans="1:18" x14ac:dyDescent="0.3">
      <c r="A145" s="6" t="s">
        <v>14</v>
      </c>
      <c r="B145">
        <v>4</v>
      </c>
      <c r="C145" t="s">
        <v>41</v>
      </c>
      <c r="D145">
        <v>23623</v>
      </c>
      <c r="E145" t="s">
        <v>44</v>
      </c>
      <c r="F145">
        <v>17</v>
      </c>
      <c r="G145" t="s">
        <v>317</v>
      </c>
      <c r="H145">
        <v>1416.15</v>
      </c>
      <c r="I145">
        <v>0</v>
      </c>
      <c r="J145">
        <v>40</v>
      </c>
      <c r="K145">
        <v>0</v>
      </c>
      <c r="M145">
        <v>0</v>
      </c>
      <c r="N145" t="s">
        <v>18</v>
      </c>
      <c r="O145" t="s">
        <v>312</v>
      </c>
      <c r="P145" t="str">
        <f>IFERROR(INDEX(Store_Master!$B$2:$B$51,MATCH(D145,Store_Master!$A$2:$A$51,0)),"Not Found")</f>
        <v>23623 Poznan</v>
      </c>
      <c r="Q145" t="str">
        <f>IFERROR(VLOOKUP(D145,Store_Master!$A$2:$D$51,3,FALSE),"Not Found")</f>
        <v>Poland</v>
      </c>
      <c r="R145" t="str">
        <f>IFERROR(INDEX(Store_Master!$D$2:$D$51,MATCH(D145,Store_Master!$A$2:$A$51,0)),"Not Found")</f>
        <v>Type A</v>
      </c>
    </row>
    <row r="146" spans="1:18" x14ac:dyDescent="0.3">
      <c r="A146" s="6" t="s">
        <v>14</v>
      </c>
      <c r="B146">
        <v>4</v>
      </c>
      <c r="C146" t="s">
        <v>41</v>
      </c>
      <c r="D146">
        <v>19769</v>
      </c>
      <c r="E146" t="s">
        <v>45</v>
      </c>
      <c r="F146">
        <v>1</v>
      </c>
      <c r="G146" t="s">
        <v>17</v>
      </c>
      <c r="H146">
        <v>2313.0450000000001</v>
      </c>
      <c r="I146">
        <v>0</v>
      </c>
      <c r="J146">
        <v>435480</v>
      </c>
      <c r="K146">
        <v>1535088</v>
      </c>
      <c r="M146">
        <v>1110.3599999999999</v>
      </c>
      <c r="N146" t="s">
        <v>18</v>
      </c>
      <c r="O146" t="s">
        <v>312</v>
      </c>
      <c r="P146" t="str">
        <f>IFERROR(INDEX(Store_Master!$B$2:$B$51,MATCH(D146,Store_Master!$A$2:$A$51,0)),"Not Found")</f>
        <v>19769 Krakow</v>
      </c>
      <c r="Q146" t="str">
        <f>IFERROR(VLOOKUP(D146,Store_Master!$A$2:$D$51,3,FALSE),"Not Found")</f>
        <v>Poland</v>
      </c>
      <c r="R146" t="str">
        <f>IFERROR(INDEX(Store_Master!$D$2:$D$51,MATCH(D146,Store_Master!$A$2:$A$51,0)),"Not Found")</f>
        <v>Type A</v>
      </c>
    </row>
    <row r="147" spans="1:18" x14ac:dyDescent="0.3">
      <c r="A147" s="6" t="s">
        <v>14</v>
      </c>
      <c r="B147">
        <v>4</v>
      </c>
      <c r="C147" t="s">
        <v>41</v>
      </c>
      <c r="D147">
        <v>19769</v>
      </c>
      <c r="E147" t="s">
        <v>45</v>
      </c>
      <c r="F147">
        <v>2</v>
      </c>
      <c r="G147" t="s">
        <v>19</v>
      </c>
      <c r="H147">
        <v>2020.374</v>
      </c>
      <c r="I147">
        <v>0</v>
      </c>
      <c r="J147">
        <v>85375</v>
      </c>
      <c r="K147">
        <v>474081</v>
      </c>
      <c r="M147">
        <v>795.72</v>
      </c>
      <c r="N147" t="s">
        <v>18</v>
      </c>
      <c r="O147" t="s">
        <v>312</v>
      </c>
      <c r="P147" t="str">
        <f>IFERROR(INDEX(Store_Master!$B$2:$B$51,MATCH(D147,Store_Master!$A$2:$A$51,0)),"Not Found")</f>
        <v>19769 Krakow</v>
      </c>
      <c r="Q147" t="str">
        <f>IFERROR(VLOOKUP(D147,Store_Master!$A$2:$D$51,3,FALSE),"Not Found")</f>
        <v>Poland</v>
      </c>
      <c r="R147" t="str">
        <f>IFERROR(INDEX(Store_Master!$D$2:$D$51,MATCH(D147,Store_Master!$A$2:$A$51,0)),"Not Found")</f>
        <v>Type A</v>
      </c>
    </row>
    <row r="148" spans="1:18" x14ac:dyDescent="0.3">
      <c r="A148" s="6" t="s">
        <v>14</v>
      </c>
      <c r="B148">
        <v>4</v>
      </c>
      <c r="C148" t="s">
        <v>41</v>
      </c>
      <c r="D148">
        <v>19769</v>
      </c>
      <c r="E148" t="s">
        <v>45</v>
      </c>
      <c r="F148">
        <v>3</v>
      </c>
      <c r="G148" t="s">
        <v>313</v>
      </c>
      <c r="H148">
        <v>47.204999999999998</v>
      </c>
      <c r="I148">
        <v>0</v>
      </c>
      <c r="J148">
        <v>483775</v>
      </c>
      <c r="K148">
        <v>700887</v>
      </c>
      <c r="M148">
        <v>827.64</v>
      </c>
      <c r="N148" t="s">
        <v>18</v>
      </c>
      <c r="O148" t="s">
        <v>312</v>
      </c>
      <c r="P148" t="str">
        <f>IFERROR(INDEX(Store_Master!$B$2:$B$51,MATCH(D148,Store_Master!$A$2:$A$51,0)),"Not Found")</f>
        <v>19769 Krakow</v>
      </c>
      <c r="Q148" t="str">
        <f>IFERROR(VLOOKUP(D148,Store_Master!$A$2:$D$51,3,FALSE),"Not Found")</f>
        <v>Poland</v>
      </c>
      <c r="R148" t="str">
        <f>IFERROR(INDEX(Store_Master!$D$2:$D$51,MATCH(D148,Store_Master!$A$2:$A$51,0)),"Not Found")</f>
        <v>Type A</v>
      </c>
    </row>
    <row r="149" spans="1:18" x14ac:dyDescent="0.3">
      <c r="A149" s="6" t="s">
        <v>14</v>
      </c>
      <c r="B149">
        <v>4</v>
      </c>
      <c r="C149" t="s">
        <v>41</v>
      </c>
      <c r="D149">
        <v>19769</v>
      </c>
      <c r="E149" t="s">
        <v>45</v>
      </c>
      <c r="F149">
        <v>4</v>
      </c>
      <c r="G149" t="s">
        <v>21</v>
      </c>
      <c r="H149">
        <v>985.01099999999997</v>
      </c>
      <c r="I149">
        <v>0</v>
      </c>
      <c r="J149">
        <v>304180</v>
      </c>
      <c r="K149">
        <v>522192</v>
      </c>
      <c r="M149">
        <v>902.88</v>
      </c>
      <c r="N149" t="s">
        <v>18</v>
      </c>
      <c r="O149" t="s">
        <v>312</v>
      </c>
      <c r="P149" t="str">
        <f>IFERROR(INDEX(Store_Master!$B$2:$B$51,MATCH(D149,Store_Master!$A$2:$A$51,0)),"Not Found")</f>
        <v>19769 Krakow</v>
      </c>
      <c r="Q149" t="str">
        <f>IFERROR(VLOOKUP(D149,Store_Master!$A$2:$D$51,3,FALSE),"Not Found")</f>
        <v>Poland</v>
      </c>
      <c r="R149" t="str">
        <f>IFERROR(INDEX(Store_Master!$D$2:$D$51,MATCH(D149,Store_Master!$A$2:$A$51,0)),"Not Found")</f>
        <v>Type A</v>
      </c>
    </row>
    <row r="150" spans="1:18" x14ac:dyDescent="0.3">
      <c r="A150" s="6" t="s">
        <v>14</v>
      </c>
      <c r="B150">
        <v>4</v>
      </c>
      <c r="C150" t="s">
        <v>41</v>
      </c>
      <c r="D150">
        <v>19769</v>
      </c>
      <c r="E150" t="s">
        <v>45</v>
      </c>
      <c r="F150">
        <v>5</v>
      </c>
      <c r="G150" t="s">
        <v>314</v>
      </c>
      <c r="H150">
        <v>3697.7249999999999</v>
      </c>
      <c r="I150">
        <v>0</v>
      </c>
      <c r="J150">
        <v>210535</v>
      </c>
      <c r="K150">
        <v>359472</v>
      </c>
      <c r="M150">
        <v>1160.52</v>
      </c>
      <c r="N150" t="s">
        <v>18</v>
      </c>
      <c r="O150" t="s">
        <v>312</v>
      </c>
      <c r="P150" t="str">
        <f>IFERROR(INDEX(Store_Master!$B$2:$B$51,MATCH(D150,Store_Master!$A$2:$A$51,0)),"Not Found")</f>
        <v>19769 Krakow</v>
      </c>
      <c r="Q150" t="str">
        <f>IFERROR(VLOOKUP(D150,Store_Master!$A$2:$D$51,3,FALSE),"Not Found")</f>
        <v>Poland</v>
      </c>
      <c r="R150" t="str">
        <f>IFERROR(INDEX(Store_Master!$D$2:$D$51,MATCH(D150,Store_Master!$A$2:$A$51,0)),"Not Found")</f>
        <v>Type A</v>
      </c>
    </row>
    <row r="151" spans="1:18" x14ac:dyDescent="0.3">
      <c r="A151" s="6" t="s">
        <v>14</v>
      </c>
      <c r="B151">
        <v>4</v>
      </c>
      <c r="C151" t="s">
        <v>41</v>
      </c>
      <c r="D151">
        <v>19769</v>
      </c>
      <c r="E151" t="s">
        <v>45</v>
      </c>
      <c r="F151">
        <v>6</v>
      </c>
      <c r="G151" t="s">
        <v>23</v>
      </c>
      <c r="H151">
        <v>7930.44</v>
      </c>
      <c r="I151">
        <v>0</v>
      </c>
      <c r="J151">
        <v>1623410</v>
      </c>
      <c r="K151">
        <v>8167068</v>
      </c>
      <c r="M151">
        <v>8187.48</v>
      </c>
      <c r="N151" t="s">
        <v>18</v>
      </c>
      <c r="O151" t="s">
        <v>312</v>
      </c>
      <c r="P151" t="str">
        <f>IFERROR(INDEX(Store_Master!$B$2:$B$51,MATCH(D151,Store_Master!$A$2:$A$51,0)),"Not Found")</f>
        <v>19769 Krakow</v>
      </c>
      <c r="Q151" t="str">
        <f>IFERROR(VLOOKUP(D151,Store_Master!$A$2:$D$51,3,FALSE),"Not Found")</f>
        <v>Poland</v>
      </c>
      <c r="R151" t="str">
        <f>IFERROR(INDEX(Store_Master!$D$2:$D$51,MATCH(D151,Store_Master!$A$2:$A$51,0)),"Not Found")</f>
        <v>Type A</v>
      </c>
    </row>
    <row r="152" spans="1:18" x14ac:dyDescent="0.3">
      <c r="A152" s="6" t="s">
        <v>14</v>
      </c>
      <c r="B152">
        <v>4</v>
      </c>
      <c r="C152" t="s">
        <v>41</v>
      </c>
      <c r="D152">
        <v>19769</v>
      </c>
      <c r="E152" t="s">
        <v>45</v>
      </c>
      <c r="F152">
        <v>13</v>
      </c>
      <c r="G152" t="s">
        <v>24</v>
      </c>
      <c r="H152">
        <v>16993.8</v>
      </c>
      <c r="I152">
        <v>0</v>
      </c>
      <c r="J152">
        <v>3142755</v>
      </c>
      <c r="K152">
        <v>11758788</v>
      </c>
      <c r="M152">
        <v>13837.32</v>
      </c>
      <c r="N152" t="s">
        <v>18</v>
      </c>
      <c r="O152" t="s">
        <v>312</v>
      </c>
      <c r="P152" t="str">
        <f>IFERROR(INDEX(Store_Master!$B$2:$B$51,MATCH(D152,Store_Master!$A$2:$A$51,0)),"Not Found")</f>
        <v>19769 Krakow</v>
      </c>
      <c r="Q152" t="str">
        <f>IFERROR(VLOOKUP(D152,Store_Master!$A$2:$D$51,3,FALSE),"Not Found")</f>
        <v>Poland</v>
      </c>
      <c r="R152" t="str">
        <f>IFERROR(INDEX(Store_Master!$D$2:$D$51,MATCH(D152,Store_Master!$A$2:$A$51,0)),"Not Found")</f>
        <v>Type A</v>
      </c>
    </row>
    <row r="153" spans="1:18" x14ac:dyDescent="0.3">
      <c r="A153" s="6" t="s">
        <v>14</v>
      </c>
      <c r="B153">
        <v>4</v>
      </c>
      <c r="C153" t="s">
        <v>41</v>
      </c>
      <c r="D153">
        <v>19769</v>
      </c>
      <c r="E153" t="s">
        <v>45</v>
      </c>
      <c r="F153">
        <v>7</v>
      </c>
      <c r="G153" t="s">
        <v>25</v>
      </c>
      <c r="H153">
        <v>5261.7839999999997</v>
      </c>
      <c r="I153">
        <v>0</v>
      </c>
      <c r="J153">
        <v>188810</v>
      </c>
      <c r="K153">
        <v>1789323</v>
      </c>
      <c r="M153">
        <v>5205.24</v>
      </c>
      <c r="N153" t="s">
        <v>18</v>
      </c>
      <c r="O153" t="s">
        <v>312</v>
      </c>
      <c r="P153" t="str">
        <f>IFERROR(INDEX(Store_Master!$B$2:$B$51,MATCH(D153,Store_Master!$A$2:$A$51,0)),"Not Found")</f>
        <v>19769 Krakow</v>
      </c>
      <c r="Q153" t="str">
        <f>IFERROR(VLOOKUP(D153,Store_Master!$A$2:$D$51,3,FALSE),"Not Found")</f>
        <v>Poland</v>
      </c>
      <c r="R153" t="str">
        <f>IFERROR(INDEX(Store_Master!$D$2:$D$51,MATCH(D153,Store_Master!$A$2:$A$51,0)),"Not Found")</f>
        <v>Type A</v>
      </c>
    </row>
    <row r="154" spans="1:18" x14ac:dyDescent="0.3">
      <c r="A154" s="6" t="s">
        <v>14</v>
      </c>
      <c r="B154">
        <v>4</v>
      </c>
      <c r="C154" t="s">
        <v>41</v>
      </c>
      <c r="D154">
        <v>19769</v>
      </c>
      <c r="E154" t="s">
        <v>45</v>
      </c>
      <c r="F154">
        <v>8</v>
      </c>
      <c r="G154" t="s">
        <v>26</v>
      </c>
      <c r="H154">
        <v>2036.1089999999999</v>
      </c>
      <c r="I154">
        <v>0</v>
      </c>
      <c r="J154">
        <v>36710</v>
      </c>
      <c r="K154">
        <v>220134</v>
      </c>
      <c r="M154">
        <v>2403.12</v>
      </c>
      <c r="N154" t="s">
        <v>18</v>
      </c>
      <c r="O154" t="s">
        <v>312</v>
      </c>
      <c r="P154" t="str">
        <f>IFERROR(INDEX(Store_Master!$B$2:$B$51,MATCH(D154,Store_Master!$A$2:$A$51,0)),"Not Found")</f>
        <v>19769 Krakow</v>
      </c>
      <c r="Q154" t="str">
        <f>IFERROR(VLOOKUP(D154,Store_Master!$A$2:$D$51,3,FALSE),"Not Found")</f>
        <v>Poland</v>
      </c>
      <c r="R154" t="str">
        <f>IFERROR(INDEX(Store_Master!$D$2:$D$51,MATCH(D154,Store_Master!$A$2:$A$51,0)),"Not Found")</f>
        <v>Type A</v>
      </c>
    </row>
    <row r="155" spans="1:18" x14ac:dyDescent="0.3">
      <c r="A155" s="6" t="s">
        <v>14</v>
      </c>
      <c r="B155">
        <v>4</v>
      </c>
      <c r="C155" t="s">
        <v>41</v>
      </c>
      <c r="D155">
        <v>19769</v>
      </c>
      <c r="E155" t="s">
        <v>45</v>
      </c>
      <c r="F155">
        <v>9</v>
      </c>
      <c r="G155" t="s">
        <v>27</v>
      </c>
      <c r="H155">
        <v>2029.8150000000001</v>
      </c>
      <c r="I155">
        <v>0</v>
      </c>
      <c r="J155">
        <v>43190</v>
      </c>
      <c r="K155">
        <v>331692</v>
      </c>
      <c r="M155">
        <v>2161.44</v>
      </c>
      <c r="N155" t="s">
        <v>18</v>
      </c>
      <c r="O155" t="s">
        <v>312</v>
      </c>
      <c r="P155" t="str">
        <f>IFERROR(INDEX(Store_Master!$B$2:$B$51,MATCH(D155,Store_Master!$A$2:$A$51,0)),"Not Found")</f>
        <v>19769 Krakow</v>
      </c>
      <c r="Q155" t="str">
        <f>IFERROR(VLOOKUP(D155,Store_Master!$A$2:$D$51,3,FALSE),"Not Found")</f>
        <v>Poland</v>
      </c>
      <c r="R155" t="str">
        <f>IFERROR(INDEX(Store_Master!$D$2:$D$51,MATCH(D155,Store_Master!$A$2:$A$51,0)),"Not Found")</f>
        <v>Type A</v>
      </c>
    </row>
    <row r="156" spans="1:18" x14ac:dyDescent="0.3">
      <c r="A156" s="6" t="s">
        <v>14</v>
      </c>
      <c r="B156">
        <v>4</v>
      </c>
      <c r="C156" t="s">
        <v>41</v>
      </c>
      <c r="D156">
        <v>19769</v>
      </c>
      <c r="E156" t="s">
        <v>45</v>
      </c>
      <c r="F156">
        <v>14</v>
      </c>
      <c r="G156" t="s">
        <v>315</v>
      </c>
      <c r="H156">
        <v>9327.7080000000005</v>
      </c>
      <c r="I156">
        <v>0</v>
      </c>
      <c r="J156">
        <v>268710</v>
      </c>
      <c r="K156">
        <v>2341149</v>
      </c>
      <c r="M156">
        <v>11409.12</v>
      </c>
      <c r="N156" t="s">
        <v>18</v>
      </c>
      <c r="O156" t="s">
        <v>312</v>
      </c>
      <c r="P156" t="str">
        <f>IFERROR(INDEX(Store_Master!$B$2:$B$51,MATCH(D156,Store_Master!$A$2:$A$51,0)),"Not Found")</f>
        <v>19769 Krakow</v>
      </c>
      <c r="Q156" t="str">
        <f>IFERROR(VLOOKUP(D156,Store_Master!$A$2:$D$51,3,FALSE),"Not Found")</f>
        <v>Poland</v>
      </c>
      <c r="R156" t="str">
        <f>IFERROR(INDEX(Store_Master!$D$2:$D$51,MATCH(D156,Store_Master!$A$2:$A$51,0)),"Not Found")</f>
        <v>Type A</v>
      </c>
    </row>
    <row r="157" spans="1:18" x14ac:dyDescent="0.3">
      <c r="A157" s="6" t="s">
        <v>14</v>
      </c>
      <c r="B157">
        <v>4</v>
      </c>
      <c r="C157" t="s">
        <v>41</v>
      </c>
      <c r="D157">
        <v>19769</v>
      </c>
      <c r="E157" t="s">
        <v>45</v>
      </c>
      <c r="F157">
        <v>15</v>
      </c>
      <c r="G157" t="s">
        <v>29</v>
      </c>
      <c r="H157">
        <v>5913.2129999999997</v>
      </c>
      <c r="I157">
        <v>0</v>
      </c>
      <c r="J157">
        <v>45</v>
      </c>
      <c r="K157">
        <v>0</v>
      </c>
      <c r="M157">
        <v>0</v>
      </c>
      <c r="N157" t="s">
        <v>18</v>
      </c>
      <c r="O157" t="s">
        <v>312</v>
      </c>
      <c r="P157" t="str">
        <f>IFERROR(INDEX(Store_Master!$B$2:$B$51,MATCH(D157,Store_Master!$A$2:$A$51,0)),"Not Found")</f>
        <v>19769 Krakow</v>
      </c>
      <c r="Q157" t="str">
        <f>IFERROR(VLOOKUP(D157,Store_Master!$A$2:$D$51,3,FALSE),"Not Found")</f>
        <v>Poland</v>
      </c>
      <c r="R157" t="str">
        <f>IFERROR(INDEX(Store_Master!$D$2:$D$51,MATCH(D157,Store_Master!$A$2:$A$51,0)),"Not Found")</f>
        <v>Type A</v>
      </c>
    </row>
    <row r="158" spans="1:18" x14ac:dyDescent="0.3">
      <c r="A158" s="6" t="s">
        <v>14</v>
      </c>
      <c r="B158">
        <v>4</v>
      </c>
      <c r="C158" t="s">
        <v>41</v>
      </c>
      <c r="D158">
        <v>19769</v>
      </c>
      <c r="E158" t="s">
        <v>45</v>
      </c>
      <c r="F158">
        <v>12</v>
      </c>
      <c r="G158" t="s">
        <v>30</v>
      </c>
      <c r="H158">
        <v>7121.6610000000001</v>
      </c>
      <c r="I158">
        <v>0</v>
      </c>
      <c r="J158">
        <v>3411465</v>
      </c>
      <c r="K158">
        <v>14099937</v>
      </c>
      <c r="M158">
        <v>25246.44</v>
      </c>
      <c r="N158" t="s">
        <v>18</v>
      </c>
      <c r="O158" t="s">
        <v>312</v>
      </c>
      <c r="P158" t="str">
        <f>IFERROR(INDEX(Store_Master!$B$2:$B$51,MATCH(D158,Store_Master!$A$2:$A$51,0)),"Not Found")</f>
        <v>19769 Krakow</v>
      </c>
      <c r="Q158" t="str">
        <f>IFERROR(VLOOKUP(D158,Store_Master!$A$2:$D$51,3,FALSE),"Not Found")</f>
        <v>Poland</v>
      </c>
      <c r="R158" t="str">
        <f>IFERROR(INDEX(Store_Master!$D$2:$D$51,MATCH(D158,Store_Master!$A$2:$A$51,0)),"Not Found")</f>
        <v>Type A</v>
      </c>
    </row>
    <row r="159" spans="1:18" x14ac:dyDescent="0.3">
      <c r="A159" s="6" t="s">
        <v>14</v>
      </c>
      <c r="B159">
        <v>4</v>
      </c>
      <c r="C159" t="s">
        <v>41</v>
      </c>
      <c r="D159">
        <v>19769</v>
      </c>
      <c r="E159" t="s">
        <v>45</v>
      </c>
      <c r="F159">
        <v>16</v>
      </c>
      <c r="G159" t="s">
        <v>316</v>
      </c>
      <c r="H159">
        <v>3153.2939999999999</v>
      </c>
      <c r="I159">
        <v>0</v>
      </c>
      <c r="J159">
        <v>45</v>
      </c>
      <c r="K159">
        <v>0</v>
      </c>
      <c r="M159">
        <v>0</v>
      </c>
      <c r="N159" t="s">
        <v>18</v>
      </c>
      <c r="O159" t="s">
        <v>312</v>
      </c>
      <c r="P159" t="str">
        <f>IFERROR(INDEX(Store_Master!$B$2:$B$51,MATCH(D159,Store_Master!$A$2:$A$51,0)),"Not Found")</f>
        <v>19769 Krakow</v>
      </c>
      <c r="Q159" t="str">
        <f>IFERROR(VLOOKUP(D159,Store_Master!$A$2:$D$51,3,FALSE),"Not Found")</f>
        <v>Poland</v>
      </c>
      <c r="R159" t="str">
        <f>IFERROR(INDEX(Store_Master!$D$2:$D$51,MATCH(D159,Store_Master!$A$2:$A$51,0)),"Not Found")</f>
        <v>Type A</v>
      </c>
    </row>
    <row r="160" spans="1:18" x14ac:dyDescent="0.3">
      <c r="A160" s="6" t="s">
        <v>14</v>
      </c>
      <c r="B160">
        <v>4</v>
      </c>
      <c r="C160" t="s">
        <v>41</v>
      </c>
      <c r="D160">
        <v>19769</v>
      </c>
      <c r="E160" t="s">
        <v>45</v>
      </c>
      <c r="F160">
        <v>11</v>
      </c>
      <c r="G160" t="s">
        <v>32</v>
      </c>
      <c r="H160">
        <v>3540.375</v>
      </c>
      <c r="I160">
        <v>0</v>
      </c>
      <c r="J160">
        <v>411525</v>
      </c>
      <c r="K160">
        <v>1165764</v>
      </c>
      <c r="M160">
        <v>0</v>
      </c>
      <c r="N160" t="s">
        <v>18</v>
      </c>
      <c r="O160" t="s">
        <v>312</v>
      </c>
      <c r="P160" t="str">
        <f>IFERROR(INDEX(Store_Master!$B$2:$B$51,MATCH(D160,Store_Master!$A$2:$A$51,0)),"Not Found")</f>
        <v>19769 Krakow</v>
      </c>
      <c r="Q160" t="str">
        <f>IFERROR(VLOOKUP(D160,Store_Master!$A$2:$D$51,3,FALSE),"Not Found")</f>
        <v>Poland</v>
      </c>
      <c r="R160" t="str">
        <f>IFERROR(INDEX(Store_Master!$D$2:$D$51,MATCH(D160,Store_Master!$A$2:$A$51,0)),"Not Found")</f>
        <v>Type A</v>
      </c>
    </row>
    <row r="161" spans="1:18" x14ac:dyDescent="0.3">
      <c r="A161" s="6" t="s">
        <v>14</v>
      </c>
      <c r="B161">
        <v>4</v>
      </c>
      <c r="C161" t="s">
        <v>41</v>
      </c>
      <c r="D161">
        <v>19769</v>
      </c>
      <c r="E161" t="s">
        <v>45</v>
      </c>
      <c r="F161">
        <v>17</v>
      </c>
      <c r="G161" t="s">
        <v>317</v>
      </c>
      <c r="H161">
        <v>2196.6060000000002</v>
      </c>
      <c r="I161">
        <v>0</v>
      </c>
      <c r="J161">
        <v>45</v>
      </c>
      <c r="K161">
        <v>0</v>
      </c>
      <c r="M161">
        <v>0</v>
      </c>
      <c r="N161" t="s">
        <v>18</v>
      </c>
      <c r="O161" t="s">
        <v>312</v>
      </c>
      <c r="P161" t="str">
        <f>IFERROR(INDEX(Store_Master!$B$2:$B$51,MATCH(D161,Store_Master!$A$2:$A$51,0)),"Not Found")</f>
        <v>19769 Krakow</v>
      </c>
      <c r="Q161" t="str">
        <f>IFERROR(VLOOKUP(D161,Store_Master!$A$2:$D$51,3,FALSE),"Not Found")</f>
        <v>Poland</v>
      </c>
      <c r="R161" t="str">
        <f>IFERROR(INDEX(Store_Master!$D$2:$D$51,MATCH(D161,Store_Master!$A$2:$A$51,0)),"Not Found")</f>
        <v>Type A</v>
      </c>
    </row>
    <row r="162" spans="1:18" x14ac:dyDescent="0.3">
      <c r="A162" s="6" t="s">
        <v>14</v>
      </c>
      <c r="B162">
        <v>4</v>
      </c>
      <c r="C162" t="s">
        <v>46</v>
      </c>
      <c r="D162">
        <v>15552</v>
      </c>
      <c r="E162" t="s">
        <v>47</v>
      </c>
      <c r="F162">
        <v>1</v>
      </c>
      <c r="G162" t="s">
        <v>17</v>
      </c>
      <c r="H162">
        <v>3241.41</v>
      </c>
      <c r="I162">
        <v>0</v>
      </c>
      <c r="J162">
        <v>355510</v>
      </c>
      <c r="K162">
        <v>1351938</v>
      </c>
      <c r="M162">
        <v>918.84</v>
      </c>
      <c r="N162" t="s">
        <v>18</v>
      </c>
      <c r="O162" t="s">
        <v>312</v>
      </c>
      <c r="P162" t="str">
        <f>IFERROR(INDEX(Store_Master!$B$2:$B$51,MATCH(D162,Store_Master!$A$2:$A$51,0)),"Not Found")</f>
        <v>15552 Amsterdam</v>
      </c>
      <c r="Q162" t="str">
        <f>IFERROR(VLOOKUP(D162,Store_Master!$A$2:$D$51,3,FALSE),"Not Found")</f>
        <v>The Netherlands</v>
      </c>
      <c r="R162" t="str">
        <f>IFERROR(INDEX(Store_Master!$D$2:$D$51,MATCH(D162,Store_Master!$A$2:$A$51,0)),"Not Found")</f>
        <v>Type A</v>
      </c>
    </row>
    <row r="163" spans="1:18" x14ac:dyDescent="0.3">
      <c r="A163" s="6" t="s">
        <v>14</v>
      </c>
      <c r="B163">
        <v>4</v>
      </c>
      <c r="C163" t="s">
        <v>46</v>
      </c>
      <c r="D163">
        <v>15552</v>
      </c>
      <c r="E163" t="s">
        <v>47</v>
      </c>
      <c r="F163">
        <v>2</v>
      </c>
      <c r="G163" t="s">
        <v>19</v>
      </c>
      <c r="H163">
        <v>1966.875</v>
      </c>
      <c r="I163">
        <v>0</v>
      </c>
      <c r="J163">
        <v>70920</v>
      </c>
      <c r="K163">
        <v>389655</v>
      </c>
      <c r="M163">
        <v>558.6</v>
      </c>
      <c r="N163" t="s">
        <v>18</v>
      </c>
      <c r="O163" t="s">
        <v>312</v>
      </c>
      <c r="P163" t="str">
        <f>IFERROR(INDEX(Store_Master!$B$2:$B$51,MATCH(D163,Store_Master!$A$2:$A$51,0)),"Not Found")</f>
        <v>15552 Amsterdam</v>
      </c>
      <c r="Q163" t="str">
        <f>IFERROR(VLOOKUP(D163,Store_Master!$A$2:$D$51,3,FALSE),"Not Found")</f>
        <v>The Netherlands</v>
      </c>
      <c r="R163" t="str">
        <f>IFERROR(INDEX(Store_Master!$D$2:$D$51,MATCH(D163,Store_Master!$A$2:$A$51,0)),"Not Found")</f>
        <v>Type A</v>
      </c>
    </row>
    <row r="164" spans="1:18" x14ac:dyDescent="0.3">
      <c r="A164" s="6" t="s">
        <v>14</v>
      </c>
      <c r="B164">
        <v>4</v>
      </c>
      <c r="C164" t="s">
        <v>46</v>
      </c>
      <c r="D164">
        <v>15552</v>
      </c>
      <c r="E164" t="s">
        <v>47</v>
      </c>
      <c r="F164">
        <v>3</v>
      </c>
      <c r="G164" t="s">
        <v>313</v>
      </c>
      <c r="H164">
        <v>47.204999999999998</v>
      </c>
      <c r="I164">
        <v>0</v>
      </c>
      <c r="J164">
        <v>339580</v>
      </c>
      <c r="K164">
        <v>534225</v>
      </c>
      <c r="M164">
        <v>816.24</v>
      </c>
      <c r="N164" t="s">
        <v>18</v>
      </c>
      <c r="O164" t="s">
        <v>312</v>
      </c>
      <c r="P164" t="str">
        <f>IFERROR(INDEX(Store_Master!$B$2:$B$51,MATCH(D164,Store_Master!$A$2:$A$51,0)),"Not Found")</f>
        <v>15552 Amsterdam</v>
      </c>
      <c r="Q164" t="str">
        <f>IFERROR(VLOOKUP(D164,Store_Master!$A$2:$D$51,3,FALSE),"Not Found")</f>
        <v>The Netherlands</v>
      </c>
      <c r="R164" t="str">
        <f>IFERROR(INDEX(Store_Master!$D$2:$D$51,MATCH(D164,Store_Master!$A$2:$A$51,0)),"Not Found")</f>
        <v>Type A</v>
      </c>
    </row>
    <row r="165" spans="1:18" x14ac:dyDescent="0.3">
      <c r="A165" s="6" t="s">
        <v>14</v>
      </c>
      <c r="B165">
        <v>4</v>
      </c>
      <c r="C165" t="s">
        <v>46</v>
      </c>
      <c r="D165">
        <v>15552</v>
      </c>
      <c r="E165" t="s">
        <v>47</v>
      </c>
      <c r="F165">
        <v>4</v>
      </c>
      <c r="G165" t="s">
        <v>21</v>
      </c>
      <c r="H165">
        <v>1818.9659999999999</v>
      </c>
      <c r="I165">
        <v>0</v>
      </c>
      <c r="J165">
        <v>220320</v>
      </c>
      <c r="K165">
        <v>351720</v>
      </c>
      <c r="M165">
        <v>914.28</v>
      </c>
      <c r="N165" t="s">
        <v>18</v>
      </c>
      <c r="O165" t="s">
        <v>312</v>
      </c>
      <c r="P165" t="str">
        <f>IFERROR(INDEX(Store_Master!$B$2:$B$51,MATCH(D165,Store_Master!$A$2:$A$51,0)),"Not Found")</f>
        <v>15552 Amsterdam</v>
      </c>
      <c r="Q165" t="str">
        <f>IFERROR(VLOOKUP(D165,Store_Master!$A$2:$D$51,3,FALSE),"Not Found")</f>
        <v>The Netherlands</v>
      </c>
      <c r="R165" t="str">
        <f>IFERROR(INDEX(Store_Master!$D$2:$D$51,MATCH(D165,Store_Master!$A$2:$A$51,0)),"Not Found")</f>
        <v>Type A</v>
      </c>
    </row>
    <row r="166" spans="1:18" x14ac:dyDescent="0.3">
      <c r="A166" s="6" t="s">
        <v>14</v>
      </c>
      <c r="B166">
        <v>4</v>
      </c>
      <c r="C166" t="s">
        <v>46</v>
      </c>
      <c r="D166">
        <v>15552</v>
      </c>
      <c r="E166" t="s">
        <v>47</v>
      </c>
      <c r="F166">
        <v>5</v>
      </c>
      <c r="G166" t="s">
        <v>314</v>
      </c>
      <c r="H166">
        <v>2369.6909999999998</v>
      </c>
      <c r="I166">
        <v>0</v>
      </c>
      <c r="J166">
        <v>139045</v>
      </c>
      <c r="K166">
        <v>271008</v>
      </c>
      <c r="M166">
        <v>1121.76</v>
      </c>
      <c r="N166" t="s">
        <v>18</v>
      </c>
      <c r="O166" t="s">
        <v>312</v>
      </c>
      <c r="P166" t="str">
        <f>IFERROR(INDEX(Store_Master!$B$2:$B$51,MATCH(D166,Store_Master!$A$2:$A$51,0)),"Not Found")</f>
        <v>15552 Amsterdam</v>
      </c>
      <c r="Q166" t="str">
        <f>IFERROR(VLOOKUP(D166,Store_Master!$A$2:$D$51,3,FALSE),"Not Found")</f>
        <v>The Netherlands</v>
      </c>
      <c r="R166" t="str">
        <f>IFERROR(INDEX(Store_Master!$D$2:$D$51,MATCH(D166,Store_Master!$A$2:$A$51,0)),"Not Found")</f>
        <v>Type A</v>
      </c>
    </row>
    <row r="167" spans="1:18" x14ac:dyDescent="0.3">
      <c r="A167" s="6" t="s">
        <v>14</v>
      </c>
      <c r="B167">
        <v>4</v>
      </c>
      <c r="C167" t="s">
        <v>46</v>
      </c>
      <c r="D167">
        <v>15552</v>
      </c>
      <c r="E167" t="s">
        <v>47</v>
      </c>
      <c r="F167">
        <v>6</v>
      </c>
      <c r="G167" t="s">
        <v>23</v>
      </c>
      <c r="H167">
        <v>9214.4159999999993</v>
      </c>
      <c r="I167">
        <v>0</v>
      </c>
      <c r="J167">
        <v>1497580</v>
      </c>
      <c r="K167">
        <v>9549006</v>
      </c>
      <c r="M167">
        <v>9781.2000000000007</v>
      </c>
      <c r="N167" t="s">
        <v>18</v>
      </c>
      <c r="O167" t="s">
        <v>312</v>
      </c>
      <c r="P167" t="str">
        <f>IFERROR(INDEX(Store_Master!$B$2:$B$51,MATCH(D167,Store_Master!$A$2:$A$51,0)),"Not Found")</f>
        <v>15552 Amsterdam</v>
      </c>
      <c r="Q167" t="str">
        <f>IFERROR(VLOOKUP(D167,Store_Master!$A$2:$D$51,3,FALSE),"Not Found")</f>
        <v>The Netherlands</v>
      </c>
      <c r="R167" t="str">
        <f>IFERROR(INDEX(Store_Master!$D$2:$D$51,MATCH(D167,Store_Master!$A$2:$A$51,0)),"Not Found")</f>
        <v>Type A</v>
      </c>
    </row>
    <row r="168" spans="1:18" x14ac:dyDescent="0.3">
      <c r="A168" s="6" t="s">
        <v>14</v>
      </c>
      <c r="B168">
        <v>4</v>
      </c>
      <c r="C168" t="s">
        <v>46</v>
      </c>
      <c r="D168">
        <v>15552</v>
      </c>
      <c r="E168" t="s">
        <v>47</v>
      </c>
      <c r="F168">
        <v>13</v>
      </c>
      <c r="G168" t="s">
        <v>24</v>
      </c>
      <c r="H168">
        <v>18658.562999999998</v>
      </c>
      <c r="I168">
        <v>0</v>
      </c>
      <c r="J168">
        <v>2622955</v>
      </c>
      <c r="K168">
        <v>12447552</v>
      </c>
      <c r="M168">
        <v>14617.08</v>
      </c>
      <c r="N168" t="s">
        <v>18</v>
      </c>
      <c r="O168" t="s">
        <v>312</v>
      </c>
      <c r="P168" t="str">
        <f>IFERROR(INDEX(Store_Master!$B$2:$B$51,MATCH(D168,Store_Master!$A$2:$A$51,0)),"Not Found")</f>
        <v>15552 Amsterdam</v>
      </c>
      <c r="Q168" t="str">
        <f>IFERROR(VLOOKUP(D168,Store_Master!$A$2:$D$51,3,FALSE),"Not Found")</f>
        <v>The Netherlands</v>
      </c>
      <c r="R168" t="str">
        <f>IFERROR(INDEX(Store_Master!$D$2:$D$51,MATCH(D168,Store_Master!$A$2:$A$51,0)),"Not Found")</f>
        <v>Type A</v>
      </c>
    </row>
    <row r="169" spans="1:18" x14ac:dyDescent="0.3">
      <c r="A169" s="6" t="s">
        <v>14</v>
      </c>
      <c r="B169">
        <v>4</v>
      </c>
      <c r="C169" t="s">
        <v>46</v>
      </c>
      <c r="D169">
        <v>15552</v>
      </c>
      <c r="E169" t="s">
        <v>47</v>
      </c>
      <c r="F169">
        <v>7</v>
      </c>
      <c r="G169" t="s">
        <v>25</v>
      </c>
      <c r="H169">
        <v>3770.1060000000002</v>
      </c>
      <c r="I169">
        <v>0</v>
      </c>
      <c r="J169">
        <v>136450</v>
      </c>
      <c r="K169">
        <v>134091</v>
      </c>
      <c r="M169">
        <v>5795.76</v>
      </c>
      <c r="N169" t="s">
        <v>18</v>
      </c>
      <c r="O169" t="s">
        <v>312</v>
      </c>
      <c r="P169" t="str">
        <f>IFERROR(INDEX(Store_Master!$B$2:$B$51,MATCH(D169,Store_Master!$A$2:$A$51,0)),"Not Found")</f>
        <v>15552 Amsterdam</v>
      </c>
      <c r="Q169" t="str">
        <f>IFERROR(VLOOKUP(D169,Store_Master!$A$2:$D$51,3,FALSE),"Not Found")</f>
        <v>The Netherlands</v>
      </c>
      <c r="R169" t="str">
        <f>IFERROR(INDEX(Store_Master!$D$2:$D$51,MATCH(D169,Store_Master!$A$2:$A$51,0)),"Not Found")</f>
        <v>Type A</v>
      </c>
    </row>
    <row r="170" spans="1:18" x14ac:dyDescent="0.3">
      <c r="A170" s="6" t="s">
        <v>14</v>
      </c>
      <c r="B170">
        <v>4</v>
      </c>
      <c r="C170" t="s">
        <v>46</v>
      </c>
      <c r="D170">
        <v>15552</v>
      </c>
      <c r="E170" t="s">
        <v>47</v>
      </c>
      <c r="F170">
        <v>8</v>
      </c>
      <c r="G170" t="s">
        <v>26</v>
      </c>
      <c r="H170">
        <v>1828.4069999999999</v>
      </c>
      <c r="I170">
        <v>0</v>
      </c>
      <c r="J170">
        <v>50760</v>
      </c>
      <c r="K170">
        <v>245583</v>
      </c>
      <c r="M170">
        <v>3928.44</v>
      </c>
      <c r="N170" t="s">
        <v>18</v>
      </c>
      <c r="O170" t="s">
        <v>312</v>
      </c>
      <c r="P170" t="str">
        <f>IFERROR(INDEX(Store_Master!$B$2:$B$51,MATCH(D170,Store_Master!$A$2:$A$51,0)),"Not Found")</f>
        <v>15552 Amsterdam</v>
      </c>
      <c r="Q170" t="str">
        <f>IFERROR(VLOOKUP(D170,Store_Master!$A$2:$D$51,3,FALSE),"Not Found")</f>
        <v>The Netherlands</v>
      </c>
      <c r="R170" t="str">
        <f>IFERROR(INDEX(Store_Master!$D$2:$D$51,MATCH(D170,Store_Master!$A$2:$A$51,0)),"Not Found")</f>
        <v>Type A</v>
      </c>
    </row>
    <row r="171" spans="1:18" x14ac:dyDescent="0.3">
      <c r="A171" s="6" t="s">
        <v>14</v>
      </c>
      <c r="B171">
        <v>4</v>
      </c>
      <c r="C171" t="s">
        <v>46</v>
      </c>
      <c r="D171">
        <v>15552</v>
      </c>
      <c r="E171" t="s">
        <v>47</v>
      </c>
      <c r="F171">
        <v>9</v>
      </c>
      <c r="G171" t="s">
        <v>27</v>
      </c>
      <c r="H171">
        <v>2171.4299999999998</v>
      </c>
      <c r="I171">
        <v>0</v>
      </c>
      <c r="J171">
        <v>31885</v>
      </c>
      <c r="K171">
        <v>265755</v>
      </c>
      <c r="M171">
        <v>1958.52</v>
      </c>
      <c r="N171" t="s">
        <v>18</v>
      </c>
      <c r="O171" t="s">
        <v>312</v>
      </c>
      <c r="P171" t="str">
        <f>IFERROR(INDEX(Store_Master!$B$2:$B$51,MATCH(D171,Store_Master!$A$2:$A$51,0)),"Not Found")</f>
        <v>15552 Amsterdam</v>
      </c>
      <c r="Q171" t="str">
        <f>IFERROR(VLOOKUP(D171,Store_Master!$A$2:$D$51,3,FALSE),"Not Found")</f>
        <v>The Netherlands</v>
      </c>
      <c r="R171" t="str">
        <f>IFERROR(INDEX(Store_Master!$D$2:$D$51,MATCH(D171,Store_Master!$A$2:$A$51,0)),"Not Found")</f>
        <v>Type A</v>
      </c>
    </row>
    <row r="172" spans="1:18" x14ac:dyDescent="0.3">
      <c r="A172" s="6" t="s">
        <v>14</v>
      </c>
      <c r="B172">
        <v>4</v>
      </c>
      <c r="C172" t="s">
        <v>46</v>
      </c>
      <c r="D172">
        <v>15552</v>
      </c>
      <c r="E172" t="s">
        <v>47</v>
      </c>
      <c r="F172">
        <v>14</v>
      </c>
      <c r="G172" t="s">
        <v>315</v>
      </c>
      <c r="H172">
        <v>7769.9430000000002</v>
      </c>
      <c r="I172">
        <v>0</v>
      </c>
      <c r="J172">
        <v>219095</v>
      </c>
      <c r="K172">
        <v>1857429</v>
      </c>
      <c r="M172">
        <v>12414.6</v>
      </c>
      <c r="N172" t="s">
        <v>18</v>
      </c>
      <c r="O172" t="s">
        <v>312</v>
      </c>
      <c r="P172" t="str">
        <f>IFERROR(INDEX(Store_Master!$B$2:$B$51,MATCH(D172,Store_Master!$A$2:$A$51,0)),"Not Found")</f>
        <v>15552 Amsterdam</v>
      </c>
      <c r="Q172" t="str">
        <f>IFERROR(VLOOKUP(D172,Store_Master!$A$2:$D$51,3,FALSE),"Not Found")</f>
        <v>The Netherlands</v>
      </c>
      <c r="R172" t="str">
        <f>IFERROR(INDEX(Store_Master!$D$2:$D$51,MATCH(D172,Store_Master!$A$2:$A$51,0)),"Not Found")</f>
        <v>Type A</v>
      </c>
    </row>
    <row r="173" spans="1:18" x14ac:dyDescent="0.3">
      <c r="A173" s="6" t="s">
        <v>14</v>
      </c>
      <c r="B173">
        <v>4</v>
      </c>
      <c r="C173" t="s">
        <v>46</v>
      </c>
      <c r="D173">
        <v>15552</v>
      </c>
      <c r="E173" t="s">
        <v>47</v>
      </c>
      <c r="F173">
        <v>15</v>
      </c>
      <c r="G173" t="s">
        <v>29</v>
      </c>
      <c r="H173">
        <v>5928.9480000000003</v>
      </c>
      <c r="I173">
        <v>0</v>
      </c>
      <c r="J173">
        <v>50</v>
      </c>
      <c r="K173">
        <v>0</v>
      </c>
      <c r="M173">
        <v>0</v>
      </c>
      <c r="N173" t="s">
        <v>18</v>
      </c>
      <c r="O173" t="s">
        <v>312</v>
      </c>
      <c r="P173" t="str">
        <f>IFERROR(INDEX(Store_Master!$B$2:$B$51,MATCH(D173,Store_Master!$A$2:$A$51,0)),"Not Found")</f>
        <v>15552 Amsterdam</v>
      </c>
      <c r="Q173" t="str">
        <f>IFERROR(VLOOKUP(D173,Store_Master!$A$2:$D$51,3,FALSE),"Not Found")</f>
        <v>The Netherlands</v>
      </c>
      <c r="R173" t="str">
        <f>IFERROR(INDEX(Store_Master!$D$2:$D$51,MATCH(D173,Store_Master!$A$2:$A$51,0)),"Not Found")</f>
        <v>Type A</v>
      </c>
    </row>
    <row r="174" spans="1:18" x14ac:dyDescent="0.3">
      <c r="A174" s="6" t="s">
        <v>14</v>
      </c>
      <c r="B174">
        <v>4</v>
      </c>
      <c r="C174" t="s">
        <v>46</v>
      </c>
      <c r="D174">
        <v>15552</v>
      </c>
      <c r="E174" t="s">
        <v>47</v>
      </c>
      <c r="F174">
        <v>12</v>
      </c>
      <c r="G174" t="s">
        <v>30</v>
      </c>
      <c r="H174">
        <v>5560.7489999999998</v>
      </c>
      <c r="I174">
        <v>0</v>
      </c>
      <c r="J174">
        <v>2842050</v>
      </c>
      <c r="K174">
        <v>14304981</v>
      </c>
      <c r="M174">
        <v>27031.68</v>
      </c>
      <c r="N174" t="s">
        <v>18</v>
      </c>
      <c r="O174" t="s">
        <v>312</v>
      </c>
      <c r="P174" t="str">
        <f>IFERROR(INDEX(Store_Master!$B$2:$B$51,MATCH(D174,Store_Master!$A$2:$A$51,0)),"Not Found")</f>
        <v>15552 Amsterdam</v>
      </c>
      <c r="Q174" t="str">
        <f>IFERROR(VLOOKUP(D174,Store_Master!$A$2:$D$51,3,FALSE),"Not Found")</f>
        <v>The Netherlands</v>
      </c>
      <c r="R174" t="str">
        <f>IFERROR(INDEX(Store_Master!$D$2:$D$51,MATCH(D174,Store_Master!$A$2:$A$51,0)),"Not Found")</f>
        <v>Type A</v>
      </c>
    </row>
    <row r="175" spans="1:18" x14ac:dyDescent="0.3">
      <c r="A175" s="6" t="s">
        <v>14</v>
      </c>
      <c r="B175">
        <v>4</v>
      </c>
      <c r="C175" t="s">
        <v>46</v>
      </c>
      <c r="D175">
        <v>15552</v>
      </c>
      <c r="E175" t="s">
        <v>47</v>
      </c>
      <c r="F175">
        <v>16</v>
      </c>
      <c r="G175" t="s">
        <v>316</v>
      </c>
      <c r="H175">
        <v>2945.5920000000001</v>
      </c>
      <c r="I175">
        <v>0</v>
      </c>
      <c r="J175">
        <v>50</v>
      </c>
      <c r="K175">
        <v>0</v>
      </c>
      <c r="M175">
        <v>0</v>
      </c>
      <c r="N175" t="s">
        <v>18</v>
      </c>
      <c r="O175" t="s">
        <v>312</v>
      </c>
      <c r="P175" t="str">
        <f>IFERROR(INDEX(Store_Master!$B$2:$B$51,MATCH(D175,Store_Master!$A$2:$A$51,0)),"Not Found")</f>
        <v>15552 Amsterdam</v>
      </c>
      <c r="Q175" t="str">
        <f>IFERROR(VLOOKUP(D175,Store_Master!$A$2:$D$51,3,FALSE),"Not Found")</f>
        <v>The Netherlands</v>
      </c>
      <c r="R175" t="str">
        <f>IFERROR(INDEX(Store_Master!$D$2:$D$51,MATCH(D175,Store_Master!$A$2:$A$51,0)),"Not Found")</f>
        <v>Type A</v>
      </c>
    </row>
    <row r="176" spans="1:18" x14ac:dyDescent="0.3">
      <c r="A176" s="6" t="s">
        <v>14</v>
      </c>
      <c r="B176">
        <v>4</v>
      </c>
      <c r="C176" t="s">
        <v>46</v>
      </c>
      <c r="D176">
        <v>15552</v>
      </c>
      <c r="E176" t="s">
        <v>47</v>
      </c>
      <c r="F176">
        <v>11</v>
      </c>
      <c r="G176" t="s">
        <v>32</v>
      </c>
      <c r="H176">
        <v>0</v>
      </c>
      <c r="I176">
        <v>0</v>
      </c>
      <c r="J176">
        <v>290</v>
      </c>
      <c r="K176">
        <v>4917</v>
      </c>
      <c r="M176">
        <v>0</v>
      </c>
      <c r="N176" t="s">
        <v>18</v>
      </c>
      <c r="O176" t="s">
        <v>312</v>
      </c>
      <c r="P176" t="str">
        <f>IFERROR(INDEX(Store_Master!$B$2:$B$51,MATCH(D176,Store_Master!$A$2:$A$51,0)),"Not Found")</f>
        <v>15552 Amsterdam</v>
      </c>
      <c r="Q176" t="str">
        <f>IFERROR(VLOOKUP(D176,Store_Master!$A$2:$D$51,3,FALSE),"Not Found")</f>
        <v>The Netherlands</v>
      </c>
      <c r="R176" t="str">
        <f>IFERROR(INDEX(Store_Master!$D$2:$D$51,MATCH(D176,Store_Master!$A$2:$A$51,0)),"Not Found")</f>
        <v>Type A</v>
      </c>
    </row>
    <row r="177" spans="1:18" x14ac:dyDescent="0.3">
      <c r="A177" s="6" t="s">
        <v>14</v>
      </c>
      <c r="B177">
        <v>4</v>
      </c>
      <c r="C177" t="s">
        <v>46</v>
      </c>
      <c r="D177">
        <v>15552</v>
      </c>
      <c r="E177" t="s">
        <v>47</v>
      </c>
      <c r="F177">
        <v>17</v>
      </c>
      <c r="G177" t="s">
        <v>317</v>
      </c>
      <c r="H177">
        <v>31.47</v>
      </c>
      <c r="I177">
        <v>0</v>
      </c>
      <c r="J177">
        <v>50</v>
      </c>
      <c r="K177">
        <v>0</v>
      </c>
      <c r="M177">
        <v>0</v>
      </c>
      <c r="N177" t="s">
        <v>18</v>
      </c>
      <c r="O177" t="s">
        <v>312</v>
      </c>
      <c r="P177" t="str">
        <f>IFERROR(INDEX(Store_Master!$B$2:$B$51,MATCH(D177,Store_Master!$A$2:$A$51,0)),"Not Found")</f>
        <v>15552 Amsterdam</v>
      </c>
      <c r="Q177" t="str">
        <f>IFERROR(VLOOKUP(D177,Store_Master!$A$2:$D$51,3,FALSE),"Not Found")</f>
        <v>The Netherlands</v>
      </c>
      <c r="R177" t="str">
        <f>IFERROR(INDEX(Store_Master!$D$2:$D$51,MATCH(D177,Store_Master!$A$2:$A$51,0)),"Not Found")</f>
        <v>Type A</v>
      </c>
    </row>
    <row r="178" spans="1:18" x14ac:dyDescent="0.3">
      <c r="A178" s="6" t="s">
        <v>14</v>
      </c>
      <c r="B178">
        <v>4</v>
      </c>
      <c r="C178" t="s">
        <v>46</v>
      </c>
      <c r="D178">
        <v>95434</v>
      </c>
      <c r="E178" t="s">
        <v>321</v>
      </c>
      <c r="F178">
        <v>1</v>
      </c>
      <c r="G178" t="s">
        <v>17</v>
      </c>
      <c r="H178">
        <v>3140.7060000000001</v>
      </c>
      <c r="I178">
        <v>0</v>
      </c>
      <c r="J178">
        <v>570835</v>
      </c>
      <c r="K178">
        <v>198201</v>
      </c>
      <c r="M178">
        <v>811.68</v>
      </c>
      <c r="N178" t="s">
        <v>39</v>
      </c>
      <c r="O178" t="s">
        <v>312</v>
      </c>
      <c r="P178" t="str">
        <f>IFERROR(INDEX(Store_Master!$B$2:$B$51,MATCH(D178,Store_Master!$A$2:$A$51,0)),"Not Found")</f>
        <v>95434 Den Haag</v>
      </c>
      <c r="Q178" t="str">
        <f>IFERROR(VLOOKUP(D178,Store_Master!$A$2:$D$51,3,FALSE),"Not Found")</f>
        <v>The Netherlands</v>
      </c>
      <c r="R178" t="str">
        <f>IFERROR(INDEX(Store_Master!$D$2:$D$51,MATCH(D178,Store_Master!$A$2:$A$51,0)),"Not Found")</f>
        <v>Type B</v>
      </c>
    </row>
    <row r="179" spans="1:18" x14ac:dyDescent="0.3">
      <c r="A179" s="6" t="s">
        <v>14</v>
      </c>
      <c r="B179">
        <v>4</v>
      </c>
      <c r="C179" t="s">
        <v>46</v>
      </c>
      <c r="D179">
        <v>95434</v>
      </c>
      <c r="E179" t="s">
        <v>321</v>
      </c>
      <c r="F179">
        <v>2</v>
      </c>
      <c r="G179" t="s">
        <v>19</v>
      </c>
      <c r="H179">
        <v>2199.7530000000002</v>
      </c>
      <c r="I179">
        <v>0</v>
      </c>
      <c r="J179">
        <v>74060</v>
      </c>
      <c r="K179">
        <v>445878</v>
      </c>
      <c r="M179">
        <v>579.12</v>
      </c>
      <c r="N179" t="s">
        <v>39</v>
      </c>
      <c r="O179" t="s">
        <v>312</v>
      </c>
      <c r="P179" t="str">
        <f>IFERROR(INDEX(Store_Master!$B$2:$B$51,MATCH(D179,Store_Master!$A$2:$A$51,0)),"Not Found")</f>
        <v>95434 Den Haag</v>
      </c>
      <c r="Q179" t="str">
        <f>IFERROR(VLOOKUP(D179,Store_Master!$A$2:$D$51,3,FALSE),"Not Found")</f>
        <v>The Netherlands</v>
      </c>
      <c r="R179" t="str">
        <f>IFERROR(INDEX(Store_Master!$D$2:$D$51,MATCH(D179,Store_Master!$A$2:$A$51,0)),"Not Found")</f>
        <v>Type B</v>
      </c>
    </row>
    <row r="180" spans="1:18" x14ac:dyDescent="0.3">
      <c r="A180" s="6" t="s">
        <v>14</v>
      </c>
      <c r="B180">
        <v>4</v>
      </c>
      <c r="C180" t="s">
        <v>46</v>
      </c>
      <c r="D180">
        <v>95434</v>
      </c>
      <c r="E180" t="s">
        <v>321</v>
      </c>
      <c r="F180">
        <v>3</v>
      </c>
      <c r="G180" t="s">
        <v>313</v>
      </c>
      <c r="H180">
        <v>47.204999999999998</v>
      </c>
      <c r="I180">
        <v>0</v>
      </c>
      <c r="J180">
        <v>529920</v>
      </c>
      <c r="K180">
        <v>925419</v>
      </c>
      <c r="M180">
        <v>925.68</v>
      </c>
      <c r="N180" t="s">
        <v>39</v>
      </c>
      <c r="O180" t="s">
        <v>312</v>
      </c>
      <c r="P180" t="str">
        <f>IFERROR(INDEX(Store_Master!$B$2:$B$51,MATCH(D180,Store_Master!$A$2:$A$51,0)),"Not Found")</f>
        <v>95434 Den Haag</v>
      </c>
      <c r="Q180" t="str">
        <f>IFERROR(VLOOKUP(D180,Store_Master!$A$2:$D$51,3,FALSE),"Not Found")</f>
        <v>The Netherlands</v>
      </c>
      <c r="R180" t="str">
        <f>IFERROR(INDEX(Store_Master!$D$2:$D$51,MATCH(D180,Store_Master!$A$2:$A$51,0)),"Not Found")</f>
        <v>Type B</v>
      </c>
    </row>
    <row r="181" spans="1:18" x14ac:dyDescent="0.3">
      <c r="A181" s="6" t="s">
        <v>14</v>
      </c>
      <c r="B181">
        <v>4</v>
      </c>
      <c r="C181" t="s">
        <v>46</v>
      </c>
      <c r="D181">
        <v>95434</v>
      </c>
      <c r="E181" t="s">
        <v>321</v>
      </c>
      <c r="F181">
        <v>4</v>
      </c>
      <c r="G181" t="s">
        <v>21</v>
      </c>
      <c r="H181">
        <v>557.01900000000001</v>
      </c>
      <c r="I181">
        <v>0</v>
      </c>
      <c r="J181">
        <v>351140</v>
      </c>
      <c r="K181">
        <v>620640</v>
      </c>
      <c r="M181">
        <v>599.64</v>
      </c>
      <c r="N181" t="s">
        <v>39</v>
      </c>
      <c r="O181" t="s">
        <v>312</v>
      </c>
      <c r="P181" t="str">
        <f>IFERROR(INDEX(Store_Master!$B$2:$B$51,MATCH(D181,Store_Master!$A$2:$A$51,0)),"Not Found")</f>
        <v>95434 Den Haag</v>
      </c>
      <c r="Q181" t="str">
        <f>IFERROR(VLOOKUP(D181,Store_Master!$A$2:$D$51,3,FALSE),"Not Found")</f>
        <v>The Netherlands</v>
      </c>
      <c r="R181" t="str">
        <f>IFERROR(INDEX(Store_Master!$D$2:$D$51,MATCH(D181,Store_Master!$A$2:$A$51,0)),"Not Found")</f>
        <v>Type B</v>
      </c>
    </row>
    <row r="182" spans="1:18" x14ac:dyDescent="0.3">
      <c r="A182" s="6" t="s">
        <v>14</v>
      </c>
      <c r="B182">
        <v>4</v>
      </c>
      <c r="C182" t="s">
        <v>46</v>
      </c>
      <c r="D182">
        <v>95434</v>
      </c>
      <c r="E182" t="s">
        <v>321</v>
      </c>
      <c r="F182">
        <v>5</v>
      </c>
      <c r="G182" t="s">
        <v>314</v>
      </c>
      <c r="H182">
        <v>1822.1130000000001</v>
      </c>
      <c r="I182">
        <v>0</v>
      </c>
      <c r="J182">
        <v>174260</v>
      </c>
      <c r="K182">
        <v>386400</v>
      </c>
      <c r="M182">
        <v>813.96</v>
      </c>
      <c r="N182" t="s">
        <v>39</v>
      </c>
      <c r="O182" t="s">
        <v>312</v>
      </c>
      <c r="P182" t="str">
        <f>IFERROR(INDEX(Store_Master!$B$2:$B$51,MATCH(D182,Store_Master!$A$2:$A$51,0)),"Not Found")</f>
        <v>95434 Den Haag</v>
      </c>
      <c r="Q182" t="str">
        <f>IFERROR(VLOOKUP(D182,Store_Master!$A$2:$D$51,3,FALSE),"Not Found")</f>
        <v>The Netherlands</v>
      </c>
      <c r="R182" t="str">
        <f>IFERROR(INDEX(Store_Master!$D$2:$D$51,MATCH(D182,Store_Master!$A$2:$A$51,0)),"Not Found")</f>
        <v>Type B</v>
      </c>
    </row>
    <row r="183" spans="1:18" x14ac:dyDescent="0.3">
      <c r="A183" s="6" t="s">
        <v>14</v>
      </c>
      <c r="B183">
        <v>4</v>
      </c>
      <c r="C183" t="s">
        <v>46</v>
      </c>
      <c r="D183">
        <v>95434</v>
      </c>
      <c r="E183" t="s">
        <v>321</v>
      </c>
      <c r="F183">
        <v>6</v>
      </c>
      <c r="G183" t="s">
        <v>23</v>
      </c>
      <c r="H183">
        <v>10835.120999999999</v>
      </c>
      <c r="I183">
        <v>0</v>
      </c>
      <c r="J183">
        <v>1901715</v>
      </c>
      <c r="K183">
        <v>8666313</v>
      </c>
      <c r="M183">
        <v>7651.68</v>
      </c>
      <c r="N183" t="s">
        <v>39</v>
      </c>
      <c r="O183" t="s">
        <v>312</v>
      </c>
      <c r="P183" t="str">
        <f>IFERROR(INDEX(Store_Master!$B$2:$B$51,MATCH(D183,Store_Master!$A$2:$A$51,0)),"Not Found")</f>
        <v>95434 Den Haag</v>
      </c>
      <c r="Q183" t="str">
        <f>IFERROR(VLOOKUP(D183,Store_Master!$A$2:$D$51,3,FALSE),"Not Found")</f>
        <v>The Netherlands</v>
      </c>
      <c r="R183" t="str">
        <f>IFERROR(INDEX(Store_Master!$D$2:$D$51,MATCH(D183,Store_Master!$A$2:$A$51,0)),"Not Found")</f>
        <v>Type B</v>
      </c>
    </row>
    <row r="184" spans="1:18" x14ac:dyDescent="0.3">
      <c r="A184" s="6" t="s">
        <v>14</v>
      </c>
      <c r="B184">
        <v>4</v>
      </c>
      <c r="C184" t="s">
        <v>46</v>
      </c>
      <c r="D184">
        <v>95434</v>
      </c>
      <c r="E184" t="s">
        <v>321</v>
      </c>
      <c r="F184">
        <v>13</v>
      </c>
      <c r="G184" t="s">
        <v>24</v>
      </c>
      <c r="H184">
        <v>18601.917000000001</v>
      </c>
      <c r="I184">
        <v>0</v>
      </c>
      <c r="J184">
        <v>3601930</v>
      </c>
      <c r="K184">
        <v>13027251</v>
      </c>
      <c r="M184">
        <v>12879.72</v>
      </c>
      <c r="N184" t="s">
        <v>39</v>
      </c>
      <c r="O184" t="s">
        <v>312</v>
      </c>
      <c r="P184" t="str">
        <f>IFERROR(INDEX(Store_Master!$B$2:$B$51,MATCH(D184,Store_Master!$A$2:$A$51,0)),"Not Found")</f>
        <v>95434 Den Haag</v>
      </c>
      <c r="Q184" t="str">
        <f>IFERROR(VLOOKUP(D184,Store_Master!$A$2:$D$51,3,FALSE),"Not Found")</f>
        <v>The Netherlands</v>
      </c>
      <c r="R184" t="str">
        <f>IFERROR(INDEX(Store_Master!$D$2:$D$51,MATCH(D184,Store_Master!$A$2:$A$51,0)),"Not Found")</f>
        <v>Type B</v>
      </c>
    </row>
    <row r="185" spans="1:18" x14ac:dyDescent="0.3">
      <c r="A185" s="6" t="s">
        <v>14</v>
      </c>
      <c r="B185">
        <v>4</v>
      </c>
      <c r="C185" t="s">
        <v>46</v>
      </c>
      <c r="D185">
        <v>95434</v>
      </c>
      <c r="E185" t="s">
        <v>321</v>
      </c>
      <c r="F185">
        <v>7</v>
      </c>
      <c r="G185" t="s">
        <v>25</v>
      </c>
      <c r="H185">
        <v>5755.8630000000003</v>
      </c>
      <c r="I185">
        <v>0</v>
      </c>
      <c r="J185">
        <v>231630</v>
      </c>
      <c r="K185">
        <v>2001228</v>
      </c>
      <c r="M185">
        <v>6064.8</v>
      </c>
      <c r="N185" t="s">
        <v>39</v>
      </c>
      <c r="O185" t="s">
        <v>312</v>
      </c>
      <c r="P185" t="str">
        <f>IFERROR(INDEX(Store_Master!$B$2:$B$51,MATCH(D185,Store_Master!$A$2:$A$51,0)),"Not Found")</f>
        <v>95434 Den Haag</v>
      </c>
      <c r="Q185" t="str">
        <f>IFERROR(VLOOKUP(D185,Store_Master!$A$2:$D$51,3,FALSE),"Not Found")</f>
        <v>The Netherlands</v>
      </c>
      <c r="R185" t="str">
        <f>IFERROR(INDEX(Store_Master!$D$2:$D$51,MATCH(D185,Store_Master!$A$2:$A$51,0)),"Not Found")</f>
        <v>Type B</v>
      </c>
    </row>
    <row r="186" spans="1:18" x14ac:dyDescent="0.3">
      <c r="A186" s="6" t="s">
        <v>14</v>
      </c>
      <c r="B186">
        <v>4</v>
      </c>
      <c r="C186" t="s">
        <v>46</v>
      </c>
      <c r="D186">
        <v>95434</v>
      </c>
      <c r="E186" t="s">
        <v>321</v>
      </c>
      <c r="F186">
        <v>8</v>
      </c>
      <c r="G186" t="s">
        <v>26</v>
      </c>
      <c r="H186">
        <v>1919.67</v>
      </c>
      <c r="I186">
        <v>0</v>
      </c>
      <c r="J186">
        <v>54140</v>
      </c>
      <c r="K186">
        <v>344907</v>
      </c>
      <c r="M186">
        <v>3828.12</v>
      </c>
      <c r="N186" t="s">
        <v>39</v>
      </c>
      <c r="O186" t="s">
        <v>312</v>
      </c>
      <c r="P186" t="str">
        <f>IFERROR(INDEX(Store_Master!$B$2:$B$51,MATCH(D186,Store_Master!$A$2:$A$51,0)),"Not Found")</f>
        <v>95434 Den Haag</v>
      </c>
      <c r="Q186" t="str">
        <f>IFERROR(VLOOKUP(D186,Store_Master!$A$2:$D$51,3,FALSE),"Not Found")</f>
        <v>The Netherlands</v>
      </c>
      <c r="R186" t="str">
        <f>IFERROR(INDEX(Store_Master!$D$2:$D$51,MATCH(D186,Store_Master!$A$2:$A$51,0)),"Not Found")</f>
        <v>Type B</v>
      </c>
    </row>
    <row r="187" spans="1:18" x14ac:dyDescent="0.3">
      <c r="A187" s="6" t="s">
        <v>14</v>
      </c>
      <c r="B187">
        <v>4</v>
      </c>
      <c r="C187" t="s">
        <v>46</v>
      </c>
      <c r="D187">
        <v>95434</v>
      </c>
      <c r="E187" t="s">
        <v>321</v>
      </c>
      <c r="F187">
        <v>9</v>
      </c>
      <c r="G187" t="s">
        <v>27</v>
      </c>
      <c r="H187">
        <v>2042.403</v>
      </c>
      <c r="I187">
        <v>0</v>
      </c>
      <c r="J187">
        <v>60890</v>
      </c>
      <c r="K187">
        <v>504834</v>
      </c>
      <c r="M187">
        <v>4594.2</v>
      </c>
      <c r="N187" t="s">
        <v>39</v>
      </c>
      <c r="O187" t="s">
        <v>312</v>
      </c>
      <c r="P187" t="str">
        <f>IFERROR(INDEX(Store_Master!$B$2:$B$51,MATCH(D187,Store_Master!$A$2:$A$51,0)),"Not Found")</f>
        <v>95434 Den Haag</v>
      </c>
      <c r="Q187" t="str">
        <f>IFERROR(VLOOKUP(D187,Store_Master!$A$2:$D$51,3,FALSE),"Not Found")</f>
        <v>The Netherlands</v>
      </c>
      <c r="R187" t="str">
        <f>IFERROR(INDEX(Store_Master!$D$2:$D$51,MATCH(D187,Store_Master!$A$2:$A$51,0)),"Not Found")</f>
        <v>Type B</v>
      </c>
    </row>
    <row r="188" spans="1:18" x14ac:dyDescent="0.3">
      <c r="A188" s="6" t="s">
        <v>14</v>
      </c>
      <c r="B188">
        <v>4</v>
      </c>
      <c r="C188" t="s">
        <v>46</v>
      </c>
      <c r="D188">
        <v>95434</v>
      </c>
      <c r="E188" t="s">
        <v>321</v>
      </c>
      <c r="F188">
        <v>14</v>
      </c>
      <c r="G188" t="s">
        <v>315</v>
      </c>
      <c r="H188">
        <v>9717.9359999999997</v>
      </c>
      <c r="I188">
        <v>0</v>
      </c>
      <c r="J188">
        <v>346660</v>
      </c>
      <c r="K188">
        <v>2850969</v>
      </c>
      <c r="M188">
        <v>15191.64</v>
      </c>
      <c r="N188" t="s">
        <v>39</v>
      </c>
      <c r="O188" t="s">
        <v>312</v>
      </c>
      <c r="P188" t="str">
        <f>IFERROR(INDEX(Store_Master!$B$2:$B$51,MATCH(D188,Store_Master!$A$2:$A$51,0)),"Not Found")</f>
        <v>95434 Den Haag</v>
      </c>
      <c r="Q188" t="str">
        <f>IFERROR(VLOOKUP(D188,Store_Master!$A$2:$D$51,3,FALSE),"Not Found")</f>
        <v>The Netherlands</v>
      </c>
      <c r="R188" t="str">
        <f>IFERROR(INDEX(Store_Master!$D$2:$D$51,MATCH(D188,Store_Master!$A$2:$A$51,0)),"Not Found")</f>
        <v>Type B</v>
      </c>
    </row>
    <row r="189" spans="1:18" x14ac:dyDescent="0.3">
      <c r="A189" s="6" t="s">
        <v>14</v>
      </c>
      <c r="B189">
        <v>4</v>
      </c>
      <c r="C189" t="s">
        <v>46</v>
      </c>
      <c r="D189">
        <v>95434</v>
      </c>
      <c r="E189" t="s">
        <v>321</v>
      </c>
      <c r="F189">
        <v>15</v>
      </c>
      <c r="G189" t="s">
        <v>29</v>
      </c>
      <c r="H189">
        <v>6517.4369999999999</v>
      </c>
      <c r="I189">
        <v>0</v>
      </c>
      <c r="J189">
        <v>55</v>
      </c>
      <c r="K189">
        <v>0</v>
      </c>
      <c r="M189">
        <v>0</v>
      </c>
      <c r="N189" t="s">
        <v>39</v>
      </c>
      <c r="O189" t="s">
        <v>312</v>
      </c>
      <c r="P189" t="str">
        <f>IFERROR(INDEX(Store_Master!$B$2:$B$51,MATCH(D189,Store_Master!$A$2:$A$51,0)),"Not Found")</f>
        <v>95434 Den Haag</v>
      </c>
      <c r="Q189" t="str">
        <f>IFERROR(VLOOKUP(D189,Store_Master!$A$2:$D$51,3,FALSE),"Not Found")</f>
        <v>The Netherlands</v>
      </c>
      <c r="R189" t="str">
        <f>IFERROR(INDEX(Store_Master!$D$2:$D$51,MATCH(D189,Store_Master!$A$2:$A$51,0)),"Not Found")</f>
        <v>Type B</v>
      </c>
    </row>
    <row r="190" spans="1:18" x14ac:dyDescent="0.3">
      <c r="A190" s="6" t="s">
        <v>14</v>
      </c>
      <c r="B190">
        <v>4</v>
      </c>
      <c r="C190" t="s">
        <v>46</v>
      </c>
      <c r="D190">
        <v>95434</v>
      </c>
      <c r="E190" t="s">
        <v>321</v>
      </c>
      <c r="F190">
        <v>12</v>
      </c>
      <c r="G190" t="s">
        <v>30</v>
      </c>
      <c r="H190">
        <v>7502.4480000000003</v>
      </c>
      <c r="I190">
        <v>0</v>
      </c>
      <c r="J190">
        <v>3948590</v>
      </c>
      <c r="K190">
        <v>15878220</v>
      </c>
      <c r="M190">
        <v>28071.360000000001</v>
      </c>
      <c r="N190" t="s">
        <v>39</v>
      </c>
      <c r="O190" t="s">
        <v>312</v>
      </c>
      <c r="P190" t="str">
        <f>IFERROR(INDEX(Store_Master!$B$2:$B$51,MATCH(D190,Store_Master!$A$2:$A$51,0)),"Not Found")</f>
        <v>95434 Den Haag</v>
      </c>
      <c r="Q190" t="str">
        <f>IFERROR(VLOOKUP(D190,Store_Master!$A$2:$D$51,3,FALSE),"Not Found")</f>
        <v>The Netherlands</v>
      </c>
      <c r="R190" t="str">
        <f>IFERROR(INDEX(Store_Master!$D$2:$D$51,MATCH(D190,Store_Master!$A$2:$A$51,0)),"Not Found")</f>
        <v>Type B</v>
      </c>
    </row>
    <row r="191" spans="1:18" x14ac:dyDescent="0.3">
      <c r="A191" s="6" t="s">
        <v>14</v>
      </c>
      <c r="B191">
        <v>4</v>
      </c>
      <c r="C191" t="s">
        <v>46</v>
      </c>
      <c r="D191">
        <v>95434</v>
      </c>
      <c r="E191" t="s">
        <v>321</v>
      </c>
      <c r="F191">
        <v>16</v>
      </c>
      <c r="G191" t="s">
        <v>316</v>
      </c>
      <c r="H191">
        <v>5349.9</v>
      </c>
      <c r="I191">
        <v>0</v>
      </c>
      <c r="J191">
        <v>55</v>
      </c>
      <c r="K191">
        <v>0</v>
      </c>
      <c r="M191">
        <v>0</v>
      </c>
      <c r="N191" t="s">
        <v>39</v>
      </c>
      <c r="O191" t="s">
        <v>312</v>
      </c>
      <c r="P191" t="str">
        <f>IFERROR(INDEX(Store_Master!$B$2:$B$51,MATCH(D191,Store_Master!$A$2:$A$51,0)),"Not Found")</f>
        <v>95434 Den Haag</v>
      </c>
      <c r="Q191" t="str">
        <f>IFERROR(VLOOKUP(D191,Store_Master!$A$2:$D$51,3,FALSE),"Not Found")</f>
        <v>The Netherlands</v>
      </c>
      <c r="R191" t="str">
        <f>IFERROR(INDEX(Store_Master!$D$2:$D$51,MATCH(D191,Store_Master!$A$2:$A$51,0)),"Not Found")</f>
        <v>Type B</v>
      </c>
    </row>
    <row r="192" spans="1:18" x14ac:dyDescent="0.3">
      <c r="A192" s="6" t="s">
        <v>14</v>
      </c>
      <c r="B192">
        <v>4</v>
      </c>
      <c r="C192" t="s">
        <v>46</v>
      </c>
      <c r="D192">
        <v>95434</v>
      </c>
      <c r="E192" t="s">
        <v>321</v>
      </c>
      <c r="F192">
        <v>11</v>
      </c>
      <c r="G192" t="s">
        <v>32</v>
      </c>
      <c r="H192">
        <v>4651.2659999999996</v>
      </c>
      <c r="I192">
        <v>0</v>
      </c>
      <c r="J192">
        <v>461000</v>
      </c>
      <c r="K192">
        <v>1581549</v>
      </c>
      <c r="M192">
        <v>0</v>
      </c>
      <c r="N192" t="s">
        <v>39</v>
      </c>
      <c r="O192" t="s">
        <v>312</v>
      </c>
      <c r="P192" t="str">
        <f>IFERROR(INDEX(Store_Master!$B$2:$B$51,MATCH(D192,Store_Master!$A$2:$A$51,0)),"Not Found")</f>
        <v>95434 Den Haag</v>
      </c>
      <c r="Q192" t="str">
        <f>IFERROR(VLOOKUP(D192,Store_Master!$A$2:$D$51,3,FALSE),"Not Found")</f>
        <v>The Netherlands</v>
      </c>
      <c r="R192" t="str">
        <f>IFERROR(INDEX(Store_Master!$D$2:$D$51,MATCH(D192,Store_Master!$A$2:$A$51,0)),"Not Found")</f>
        <v>Type B</v>
      </c>
    </row>
    <row r="193" spans="1:18" x14ac:dyDescent="0.3">
      <c r="A193" s="6" t="s">
        <v>14</v>
      </c>
      <c r="B193">
        <v>4</v>
      </c>
      <c r="C193" t="s">
        <v>46</v>
      </c>
      <c r="D193">
        <v>95434</v>
      </c>
      <c r="E193" t="s">
        <v>321</v>
      </c>
      <c r="F193">
        <v>17</v>
      </c>
      <c r="G193" t="s">
        <v>317</v>
      </c>
      <c r="H193">
        <v>2136.8130000000001</v>
      </c>
      <c r="I193">
        <v>0</v>
      </c>
      <c r="J193">
        <v>55</v>
      </c>
      <c r="K193">
        <v>0</v>
      </c>
      <c r="M193">
        <v>0</v>
      </c>
      <c r="N193" t="s">
        <v>39</v>
      </c>
      <c r="O193" t="s">
        <v>312</v>
      </c>
      <c r="P193" t="str">
        <f>IFERROR(INDEX(Store_Master!$B$2:$B$51,MATCH(D193,Store_Master!$A$2:$A$51,0)),"Not Found")</f>
        <v>95434 Den Haag</v>
      </c>
      <c r="Q193" t="str">
        <f>IFERROR(VLOOKUP(D193,Store_Master!$A$2:$D$51,3,FALSE),"Not Found")</f>
        <v>The Netherlands</v>
      </c>
      <c r="R193" t="str">
        <f>IFERROR(INDEX(Store_Master!$D$2:$D$51,MATCH(D193,Store_Master!$A$2:$A$51,0)),"Not Found")</f>
        <v>Type B</v>
      </c>
    </row>
    <row r="194" spans="1:18" x14ac:dyDescent="0.3">
      <c r="A194" s="6" t="s">
        <v>14</v>
      </c>
      <c r="B194">
        <v>4</v>
      </c>
      <c r="C194" t="s">
        <v>46</v>
      </c>
      <c r="D194">
        <v>93033</v>
      </c>
      <c r="E194" t="s">
        <v>49</v>
      </c>
      <c r="F194">
        <v>1</v>
      </c>
      <c r="G194" t="s">
        <v>17</v>
      </c>
      <c r="H194">
        <v>2879.5050000000001</v>
      </c>
      <c r="I194">
        <v>0</v>
      </c>
      <c r="J194">
        <v>347975</v>
      </c>
      <c r="K194">
        <v>1459914</v>
      </c>
      <c r="M194">
        <v>1000.92</v>
      </c>
      <c r="N194" t="s">
        <v>18</v>
      </c>
      <c r="O194" t="s">
        <v>312</v>
      </c>
      <c r="P194" t="str">
        <f>IFERROR(INDEX(Store_Master!$B$2:$B$51,MATCH(D194,Store_Master!$A$2:$A$51,0)),"Not Found")</f>
        <v>93033 Rotterdam</v>
      </c>
      <c r="Q194" t="str">
        <f>IFERROR(VLOOKUP(D194,Store_Master!$A$2:$D$51,3,FALSE),"Not Found")</f>
        <v>The Netherlands</v>
      </c>
      <c r="R194" t="str">
        <f>IFERROR(INDEX(Store_Master!$D$2:$D$51,MATCH(D194,Store_Master!$A$2:$A$51,0)),"Not Found")</f>
        <v>Type A</v>
      </c>
    </row>
    <row r="195" spans="1:18" x14ac:dyDescent="0.3">
      <c r="A195" s="6" t="s">
        <v>14</v>
      </c>
      <c r="B195">
        <v>4</v>
      </c>
      <c r="C195" t="s">
        <v>46</v>
      </c>
      <c r="D195">
        <v>93033</v>
      </c>
      <c r="E195" t="s">
        <v>49</v>
      </c>
      <c r="F195">
        <v>2</v>
      </c>
      <c r="G195" t="s">
        <v>19</v>
      </c>
      <c r="H195">
        <v>1784.3489999999999</v>
      </c>
      <c r="I195">
        <v>0</v>
      </c>
      <c r="J195">
        <v>69340</v>
      </c>
      <c r="K195">
        <v>380832</v>
      </c>
      <c r="M195">
        <v>663.48</v>
      </c>
      <c r="N195" t="s">
        <v>18</v>
      </c>
      <c r="O195" t="s">
        <v>312</v>
      </c>
      <c r="P195" t="str">
        <f>IFERROR(INDEX(Store_Master!$B$2:$B$51,MATCH(D195,Store_Master!$A$2:$A$51,0)),"Not Found")</f>
        <v>93033 Rotterdam</v>
      </c>
      <c r="Q195" t="str">
        <f>IFERROR(VLOOKUP(D195,Store_Master!$A$2:$D$51,3,FALSE),"Not Found")</f>
        <v>The Netherlands</v>
      </c>
      <c r="R195" t="str">
        <f>IFERROR(INDEX(Store_Master!$D$2:$D$51,MATCH(D195,Store_Master!$A$2:$A$51,0)),"Not Found")</f>
        <v>Type A</v>
      </c>
    </row>
    <row r="196" spans="1:18" x14ac:dyDescent="0.3">
      <c r="A196" s="6" t="s">
        <v>14</v>
      </c>
      <c r="B196">
        <v>4</v>
      </c>
      <c r="C196" t="s">
        <v>46</v>
      </c>
      <c r="D196">
        <v>93033</v>
      </c>
      <c r="E196" t="s">
        <v>49</v>
      </c>
      <c r="F196">
        <v>3</v>
      </c>
      <c r="G196" t="s">
        <v>313</v>
      </c>
      <c r="H196">
        <v>47.204999999999998</v>
      </c>
      <c r="I196">
        <v>0</v>
      </c>
      <c r="J196">
        <v>348735</v>
      </c>
      <c r="K196">
        <v>485121</v>
      </c>
      <c r="M196">
        <v>877.8</v>
      </c>
      <c r="N196" t="s">
        <v>18</v>
      </c>
      <c r="O196" t="s">
        <v>312</v>
      </c>
      <c r="P196" t="str">
        <f>IFERROR(INDEX(Store_Master!$B$2:$B$51,MATCH(D196,Store_Master!$A$2:$A$51,0)),"Not Found")</f>
        <v>93033 Rotterdam</v>
      </c>
      <c r="Q196" t="str">
        <f>IFERROR(VLOOKUP(D196,Store_Master!$A$2:$D$51,3,FALSE),"Not Found")</f>
        <v>The Netherlands</v>
      </c>
      <c r="R196" t="str">
        <f>IFERROR(INDEX(Store_Master!$D$2:$D$51,MATCH(D196,Store_Master!$A$2:$A$51,0)),"Not Found")</f>
        <v>Type A</v>
      </c>
    </row>
    <row r="197" spans="1:18" x14ac:dyDescent="0.3">
      <c r="A197" s="6" t="s">
        <v>14</v>
      </c>
      <c r="B197">
        <v>4</v>
      </c>
      <c r="C197" t="s">
        <v>46</v>
      </c>
      <c r="D197">
        <v>93033</v>
      </c>
      <c r="E197" t="s">
        <v>49</v>
      </c>
      <c r="F197">
        <v>4</v>
      </c>
      <c r="G197" t="s">
        <v>21</v>
      </c>
      <c r="H197">
        <v>1261.9469999999999</v>
      </c>
      <c r="I197">
        <v>0</v>
      </c>
      <c r="J197">
        <v>239975</v>
      </c>
      <c r="K197">
        <v>439176</v>
      </c>
      <c r="M197">
        <v>834.48</v>
      </c>
      <c r="N197" t="s">
        <v>18</v>
      </c>
      <c r="O197" t="s">
        <v>312</v>
      </c>
      <c r="P197" t="str">
        <f>IFERROR(INDEX(Store_Master!$B$2:$B$51,MATCH(D197,Store_Master!$A$2:$A$51,0)),"Not Found")</f>
        <v>93033 Rotterdam</v>
      </c>
      <c r="Q197" t="str">
        <f>IFERROR(VLOOKUP(D197,Store_Master!$A$2:$D$51,3,FALSE),"Not Found")</f>
        <v>The Netherlands</v>
      </c>
      <c r="R197" t="str">
        <f>IFERROR(INDEX(Store_Master!$D$2:$D$51,MATCH(D197,Store_Master!$A$2:$A$51,0)),"Not Found")</f>
        <v>Type A</v>
      </c>
    </row>
    <row r="198" spans="1:18" x14ac:dyDescent="0.3">
      <c r="A198" s="6" t="s">
        <v>14</v>
      </c>
      <c r="B198">
        <v>4</v>
      </c>
      <c r="C198" t="s">
        <v>46</v>
      </c>
      <c r="D198">
        <v>93033</v>
      </c>
      <c r="E198" t="s">
        <v>49</v>
      </c>
      <c r="F198">
        <v>5</v>
      </c>
      <c r="G198" t="s">
        <v>314</v>
      </c>
      <c r="H198">
        <v>2278.4279999999999</v>
      </c>
      <c r="I198">
        <v>0</v>
      </c>
      <c r="J198">
        <v>160635</v>
      </c>
      <c r="K198">
        <v>293964</v>
      </c>
      <c r="M198">
        <v>1190.1600000000001</v>
      </c>
      <c r="N198" t="s">
        <v>18</v>
      </c>
      <c r="O198" t="s">
        <v>312</v>
      </c>
      <c r="P198" t="str">
        <f>IFERROR(INDEX(Store_Master!$B$2:$B$51,MATCH(D198,Store_Master!$A$2:$A$51,0)),"Not Found")</f>
        <v>93033 Rotterdam</v>
      </c>
      <c r="Q198" t="str">
        <f>IFERROR(VLOOKUP(D198,Store_Master!$A$2:$D$51,3,FALSE),"Not Found")</f>
        <v>The Netherlands</v>
      </c>
      <c r="R198" t="str">
        <f>IFERROR(INDEX(Store_Master!$D$2:$D$51,MATCH(D198,Store_Master!$A$2:$A$51,0)),"Not Found")</f>
        <v>Type A</v>
      </c>
    </row>
    <row r="199" spans="1:18" x14ac:dyDescent="0.3">
      <c r="A199" s="6" t="s">
        <v>14</v>
      </c>
      <c r="B199">
        <v>4</v>
      </c>
      <c r="C199" t="s">
        <v>46</v>
      </c>
      <c r="D199">
        <v>93033</v>
      </c>
      <c r="E199" t="s">
        <v>49</v>
      </c>
      <c r="F199">
        <v>6</v>
      </c>
      <c r="G199" t="s">
        <v>23</v>
      </c>
      <c r="H199">
        <v>9724.23</v>
      </c>
      <c r="I199">
        <v>0</v>
      </c>
      <c r="J199">
        <v>1386735</v>
      </c>
      <c r="K199">
        <v>7928178</v>
      </c>
      <c r="M199">
        <v>11083.08</v>
      </c>
      <c r="N199" t="s">
        <v>18</v>
      </c>
      <c r="O199" t="s">
        <v>312</v>
      </c>
      <c r="P199" t="str">
        <f>IFERROR(INDEX(Store_Master!$B$2:$B$51,MATCH(D199,Store_Master!$A$2:$A$51,0)),"Not Found")</f>
        <v>93033 Rotterdam</v>
      </c>
      <c r="Q199" t="str">
        <f>IFERROR(VLOOKUP(D199,Store_Master!$A$2:$D$51,3,FALSE),"Not Found")</f>
        <v>The Netherlands</v>
      </c>
      <c r="R199" t="str">
        <f>IFERROR(INDEX(Store_Master!$D$2:$D$51,MATCH(D199,Store_Master!$A$2:$A$51,0)),"Not Found")</f>
        <v>Type A</v>
      </c>
    </row>
    <row r="200" spans="1:18" x14ac:dyDescent="0.3">
      <c r="A200" s="6" t="s">
        <v>14</v>
      </c>
      <c r="B200">
        <v>4</v>
      </c>
      <c r="C200" t="s">
        <v>46</v>
      </c>
      <c r="D200">
        <v>93033</v>
      </c>
      <c r="E200" t="s">
        <v>49</v>
      </c>
      <c r="F200">
        <v>13</v>
      </c>
      <c r="G200" t="s">
        <v>24</v>
      </c>
      <c r="H200">
        <v>17975.664000000001</v>
      </c>
      <c r="I200">
        <v>0</v>
      </c>
      <c r="J200">
        <v>2553395</v>
      </c>
      <c r="K200">
        <v>10987185</v>
      </c>
      <c r="M200">
        <v>19375.439999999999</v>
      </c>
      <c r="N200" t="s">
        <v>18</v>
      </c>
      <c r="O200" t="s">
        <v>312</v>
      </c>
      <c r="P200" t="str">
        <f>IFERROR(INDEX(Store_Master!$B$2:$B$51,MATCH(D200,Store_Master!$A$2:$A$51,0)),"Not Found")</f>
        <v>93033 Rotterdam</v>
      </c>
      <c r="Q200" t="str">
        <f>IFERROR(VLOOKUP(D200,Store_Master!$A$2:$D$51,3,FALSE),"Not Found")</f>
        <v>The Netherlands</v>
      </c>
      <c r="R200" t="str">
        <f>IFERROR(INDEX(Store_Master!$D$2:$D$51,MATCH(D200,Store_Master!$A$2:$A$51,0)),"Not Found")</f>
        <v>Type A</v>
      </c>
    </row>
    <row r="201" spans="1:18" x14ac:dyDescent="0.3">
      <c r="A201" s="6" t="s">
        <v>14</v>
      </c>
      <c r="B201">
        <v>4</v>
      </c>
      <c r="C201" t="s">
        <v>46</v>
      </c>
      <c r="D201">
        <v>93033</v>
      </c>
      <c r="E201" t="s">
        <v>49</v>
      </c>
      <c r="F201">
        <v>7</v>
      </c>
      <c r="G201" t="s">
        <v>25</v>
      </c>
      <c r="H201">
        <v>5101.2870000000003</v>
      </c>
      <c r="I201">
        <v>0</v>
      </c>
      <c r="J201">
        <v>163350</v>
      </c>
      <c r="K201">
        <v>1476447</v>
      </c>
      <c r="M201">
        <v>7549.08</v>
      </c>
      <c r="N201" t="s">
        <v>18</v>
      </c>
      <c r="O201" t="s">
        <v>312</v>
      </c>
      <c r="P201" t="str">
        <f>IFERROR(INDEX(Store_Master!$B$2:$B$51,MATCH(D201,Store_Master!$A$2:$A$51,0)),"Not Found")</f>
        <v>93033 Rotterdam</v>
      </c>
      <c r="Q201" t="str">
        <f>IFERROR(VLOOKUP(D201,Store_Master!$A$2:$D$51,3,FALSE),"Not Found")</f>
        <v>The Netherlands</v>
      </c>
      <c r="R201" t="str">
        <f>IFERROR(INDEX(Store_Master!$D$2:$D$51,MATCH(D201,Store_Master!$A$2:$A$51,0)),"Not Found")</f>
        <v>Type A</v>
      </c>
    </row>
    <row r="202" spans="1:18" x14ac:dyDescent="0.3">
      <c r="A202" s="6" t="s">
        <v>14</v>
      </c>
      <c r="B202">
        <v>4</v>
      </c>
      <c r="C202" t="s">
        <v>46</v>
      </c>
      <c r="D202">
        <v>93033</v>
      </c>
      <c r="E202" t="s">
        <v>49</v>
      </c>
      <c r="F202">
        <v>8</v>
      </c>
      <c r="G202" t="s">
        <v>26</v>
      </c>
      <c r="H202">
        <v>2073.873</v>
      </c>
      <c r="I202">
        <v>0</v>
      </c>
      <c r="J202">
        <v>35295</v>
      </c>
      <c r="K202">
        <v>206787</v>
      </c>
      <c r="M202">
        <v>3869.16</v>
      </c>
      <c r="N202" t="s">
        <v>18</v>
      </c>
      <c r="O202" t="s">
        <v>312</v>
      </c>
      <c r="P202" t="str">
        <f>IFERROR(INDEX(Store_Master!$B$2:$B$51,MATCH(D202,Store_Master!$A$2:$A$51,0)),"Not Found")</f>
        <v>93033 Rotterdam</v>
      </c>
      <c r="Q202" t="str">
        <f>IFERROR(VLOOKUP(D202,Store_Master!$A$2:$D$51,3,FALSE),"Not Found")</f>
        <v>The Netherlands</v>
      </c>
      <c r="R202" t="str">
        <f>IFERROR(INDEX(Store_Master!$D$2:$D$51,MATCH(D202,Store_Master!$A$2:$A$51,0)),"Not Found")</f>
        <v>Type A</v>
      </c>
    </row>
    <row r="203" spans="1:18" x14ac:dyDescent="0.3">
      <c r="A203" s="6" t="s">
        <v>14</v>
      </c>
      <c r="B203">
        <v>4</v>
      </c>
      <c r="C203" t="s">
        <v>46</v>
      </c>
      <c r="D203">
        <v>93033</v>
      </c>
      <c r="E203" t="s">
        <v>49</v>
      </c>
      <c r="F203">
        <v>9</v>
      </c>
      <c r="G203" t="s">
        <v>27</v>
      </c>
      <c r="H203">
        <v>1771.761</v>
      </c>
      <c r="I203">
        <v>0</v>
      </c>
      <c r="J203">
        <v>48685</v>
      </c>
      <c r="K203">
        <v>356259</v>
      </c>
      <c r="M203">
        <v>4518.96</v>
      </c>
      <c r="N203" t="s">
        <v>18</v>
      </c>
      <c r="O203" t="s">
        <v>312</v>
      </c>
      <c r="P203" t="str">
        <f>IFERROR(INDEX(Store_Master!$B$2:$B$51,MATCH(D203,Store_Master!$A$2:$A$51,0)),"Not Found")</f>
        <v>93033 Rotterdam</v>
      </c>
      <c r="Q203" t="str">
        <f>IFERROR(VLOOKUP(D203,Store_Master!$A$2:$D$51,3,FALSE),"Not Found")</f>
        <v>The Netherlands</v>
      </c>
      <c r="R203" t="str">
        <f>IFERROR(INDEX(Store_Master!$D$2:$D$51,MATCH(D203,Store_Master!$A$2:$A$51,0)),"Not Found")</f>
        <v>Type A</v>
      </c>
    </row>
    <row r="204" spans="1:18" x14ac:dyDescent="0.3">
      <c r="A204" s="6" t="s">
        <v>14</v>
      </c>
      <c r="B204">
        <v>4</v>
      </c>
      <c r="C204" t="s">
        <v>46</v>
      </c>
      <c r="D204">
        <v>93033</v>
      </c>
      <c r="E204" t="s">
        <v>49</v>
      </c>
      <c r="F204">
        <v>14</v>
      </c>
      <c r="G204" t="s">
        <v>315</v>
      </c>
      <c r="H204">
        <v>8946.9210000000003</v>
      </c>
      <c r="I204">
        <v>0</v>
      </c>
      <c r="J204">
        <v>247330</v>
      </c>
      <c r="K204">
        <v>2039493</v>
      </c>
      <c r="M204">
        <v>16675.919999999998</v>
      </c>
      <c r="N204" t="s">
        <v>18</v>
      </c>
      <c r="O204" t="s">
        <v>312</v>
      </c>
      <c r="P204" t="str">
        <f>IFERROR(INDEX(Store_Master!$B$2:$B$51,MATCH(D204,Store_Master!$A$2:$A$51,0)),"Not Found")</f>
        <v>93033 Rotterdam</v>
      </c>
      <c r="Q204" t="str">
        <f>IFERROR(VLOOKUP(D204,Store_Master!$A$2:$D$51,3,FALSE),"Not Found")</f>
        <v>The Netherlands</v>
      </c>
      <c r="R204" t="str">
        <f>IFERROR(INDEX(Store_Master!$D$2:$D$51,MATCH(D204,Store_Master!$A$2:$A$51,0)),"Not Found")</f>
        <v>Type A</v>
      </c>
    </row>
    <row r="205" spans="1:18" x14ac:dyDescent="0.3">
      <c r="A205" s="6" t="s">
        <v>14</v>
      </c>
      <c r="B205">
        <v>4</v>
      </c>
      <c r="C205" t="s">
        <v>46</v>
      </c>
      <c r="D205">
        <v>93033</v>
      </c>
      <c r="E205" t="s">
        <v>49</v>
      </c>
      <c r="F205">
        <v>15</v>
      </c>
      <c r="G205" t="s">
        <v>29</v>
      </c>
      <c r="H205">
        <v>4780.2929999999997</v>
      </c>
      <c r="I205">
        <v>0</v>
      </c>
      <c r="J205">
        <v>60</v>
      </c>
      <c r="K205">
        <v>0</v>
      </c>
      <c r="M205">
        <v>0</v>
      </c>
      <c r="N205" t="s">
        <v>18</v>
      </c>
      <c r="O205" t="s">
        <v>312</v>
      </c>
      <c r="P205" t="str">
        <f>IFERROR(INDEX(Store_Master!$B$2:$B$51,MATCH(D205,Store_Master!$A$2:$A$51,0)),"Not Found")</f>
        <v>93033 Rotterdam</v>
      </c>
      <c r="Q205" t="str">
        <f>IFERROR(VLOOKUP(D205,Store_Master!$A$2:$D$51,3,FALSE),"Not Found")</f>
        <v>The Netherlands</v>
      </c>
      <c r="R205" t="str">
        <f>IFERROR(INDEX(Store_Master!$D$2:$D$51,MATCH(D205,Store_Master!$A$2:$A$51,0)),"Not Found")</f>
        <v>Type A</v>
      </c>
    </row>
    <row r="206" spans="1:18" x14ac:dyDescent="0.3">
      <c r="A206" s="6" t="s">
        <v>14</v>
      </c>
      <c r="B206">
        <v>4</v>
      </c>
      <c r="C206" t="s">
        <v>46</v>
      </c>
      <c r="D206">
        <v>93033</v>
      </c>
      <c r="E206" t="s">
        <v>49</v>
      </c>
      <c r="F206">
        <v>12</v>
      </c>
      <c r="G206" t="s">
        <v>30</v>
      </c>
      <c r="H206">
        <v>7068.1620000000003</v>
      </c>
      <c r="I206">
        <v>0</v>
      </c>
      <c r="J206">
        <v>2800725</v>
      </c>
      <c r="K206">
        <v>13026678</v>
      </c>
      <c r="M206">
        <v>36051.360000000001</v>
      </c>
      <c r="N206" t="s">
        <v>18</v>
      </c>
      <c r="O206" t="s">
        <v>312</v>
      </c>
      <c r="P206" t="str">
        <f>IFERROR(INDEX(Store_Master!$B$2:$B$51,MATCH(D206,Store_Master!$A$2:$A$51,0)),"Not Found")</f>
        <v>93033 Rotterdam</v>
      </c>
      <c r="Q206" t="str">
        <f>IFERROR(VLOOKUP(D206,Store_Master!$A$2:$D$51,3,FALSE),"Not Found")</f>
        <v>The Netherlands</v>
      </c>
      <c r="R206" t="str">
        <f>IFERROR(INDEX(Store_Master!$D$2:$D$51,MATCH(D206,Store_Master!$A$2:$A$51,0)),"Not Found")</f>
        <v>Type A</v>
      </c>
    </row>
    <row r="207" spans="1:18" x14ac:dyDescent="0.3">
      <c r="A207" s="6" t="s">
        <v>14</v>
      </c>
      <c r="B207">
        <v>4</v>
      </c>
      <c r="C207" t="s">
        <v>46</v>
      </c>
      <c r="D207">
        <v>93033</v>
      </c>
      <c r="E207" t="s">
        <v>49</v>
      </c>
      <c r="F207">
        <v>16</v>
      </c>
      <c r="G207" t="s">
        <v>316</v>
      </c>
      <c r="H207">
        <v>2508.1590000000001</v>
      </c>
      <c r="I207">
        <v>0</v>
      </c>
      <c r="J207">
        <v>60</v>
      </c>
      <c r="K207">
        <v>0</v>
      </c>
      <c r="M207">
        <v>0</v>
      </c>
      <c r="N207" t="s">
        <v>18</v>
      </c>
      <c r="O207" t="s">
        <v>312</v>
      </c>
      <c r="P207" t="str">
        <f>IFERROR(INDEX(Store_Master!$B$2:$B$51,MATCH(D207,Store_Master!$A$2:$A$51,0)),"Not Found")</f>
        <v>93033 Rotterdam</v>
      </c>
      <c r="Q207" t="str">
        <f>IFERROR(VLOOKUP(D207,Store_Master!$A$2:$D$51,3,FALSE),"Not Found")</f>
        <v>The Netherlands</v>
      </c>
      <c r="R207" t="str">
        <f>IFERROR(INDEX(Store_Master!$D$2:$D$51,MATCH(D207,Store_Master!$A$2:$A$51,0)),"Not Found")</f>
        <v>Type A</v>
      </c>
    </row>
    <row r="208" spans="1:18" x14ac:dyDescent="0.3">
      <c r="A208" s="6" t="s">
        <v>14</v>
      </c>
      <c r="B208">
        <v>4</v>
      </c>
      <c r="C208" t="s">
        <v>46</v>
      </c>
      <c r="D208">
        <v>93033</v>
      </c>
      <c r="E208" t="s">
        <v>49</v>
      </c>
      <c r="F208">
        <v>11</v>
      </c>
      <c r="G208" t="s">
        <v>32</v>
      </c>
      <c r="H208">
        <v>2438.9250000000002</v>
      </c>
      <c r="I208">
        <v>0</v>
      </c>
      <c r="J208">
        <v>287880</v>
      </c>
      <c r="K208">
        <v>1085634</v>
      </c>
      <c r="M208">
        <v>0</v>
      </c>
      <c r="N208" t="s">
        <v>18</v>
      </c>
      <c r="O208" t="s">
        <v>312</v>
      </c>
      <c r="P208" t="str">
        <f>IFERROR(INDEX(Store_Master!$B$2:$B$51,MATCH(D208,Store_Master!$A$2:$A$51,0)),"Not Found")</f>
        <v>93033 Rotterdam</v>
      </c>
      <c r="Q208" t="str">
        <f>IFERROR(VLOOKUP(D208,Store_Master!$A$2:$D$51,3,FALSE),"Not Found")</f>
        <v>The Netherlands</v>
      </c>
      <c r="R208" t="str">
        <f>IFERROR(INDEX(Store_Master!$D$2:$D$51,MATCH(D208,Store_Master!$A$2:$A$51,0)),"Not Found")</f>
        <v>Type A</v>
      </c>
    </row>
    <row r="209" spans="1:18" x14ac:dyDescent="0.3">
      <c r="A209" s="6" t="s">
        <v>14</v>
      </c>
      <c r="B209">
        <v>4</v>
      </c>
      <c r="C209" t="s">
        <v>46</v>
      </c>
      <c r="D209">
        <v>93033</v>
      </c>
      <c r="E209" t="s">
        <v>49</v>
      </c>
      <c r="F209">
        <v>17</v>
      </c>
      <c r="G209" t="s">
        <v>317</v>
      </c>
      <c r="H209">
        <v>31.47</v>
      </c>
      <c r="I209">
        <v>0</v>
      </c>
      <c r="J209">
        <v>60</v>
      </c>
      <c r="K209">
        <v>0</v>
      </c>
      <c r="M209">
        <v>0</v>
      </c>
      <c r="N209" t="s">
        <v>18</v>
      </c>
      <c r="O209" t="s">
        <v>312</v>
      </c>
      <c r="P209" t="str">
        <f>IFERROR(INDEX(Store_Master!$B$2:$B$51,MATCH(D209,Store_Master!$A$2:$A$51,0)),"Not Found")</f>
        <v>93033 Rotterdam</v>
      </c>
      <c r="Q209" t="str">
        <f>IFERROR(VLOOKUP(D209,Store_Master!$A$2:$D$51,3,FALSE),"Not Found")</f>
        <v>The Netherlands</v>
      </c>
      <c r="R209" t="str">
        <f>IFERROR(INDEX(Store_Master!$D$2:$D$51,MATCH(D209,Store_Master!$A$2:$A$51,0)),"Not Found")</f>
        <v>Type A</v>
      </c>
    </row>
    <row r="210" spans="1:18" x14ac:dyDescent="0.3">
      <c r="A210" s="6" t="s">
        <v>14</v>
      </c>
      <c r="B210">
        <v>4</v>
      </c>
      <c r="C210" t="s">
        <v>46</v>
      </c>
      <c r="D210">
        <v>85321</v>
      </c>
      <c r="E210" t="s">
        <v>50</v>
      </c>
      <c r="F210">
        <v>1</v>
      </c>
      <c r="G210" t="s">
        <v>17</v>
      </c>
      <c r="H210">
        <v>2659.2150000000001</v>
      </c>
      <c r="I210">
        <v>0</v>
      </c>
      <c r="J210">
        <v>295205</v>
      </c>
      <c r="K210">
        <v>114093</v>
      </c>
      <c r="M210">
        <v>832.2</v>
      </c>
      <c r="N210" t="s">
        <v>18</v>
      </c>
      <c r="O210" t="s">
        <v>312</v>
      </c>
      <c r="P210" t="str">
        <f>IFERROR(INDEX(Store_Master!$B$2:$B$51,MATCH(D210,Store_Master!$A$2:$A$51,0)),"Not Found")</f>
        <v>85321 Groningen</v>
      </c>
      <c r="Q210" t="str">
        <f>IFERROR(VLOOKUP(D210,Store_Master!$A$2:$D$51,3,FALSE),"Not Found")</f>
        <v>The Netherlands</v>
      </c>
      <c r="R210" t="str">
        <f>IFERROR(INDEX(Store_Master!$D$2:$D$51,MATCH(D210,Store_Master!$A$2:$A$51,0)),"Not Found")</f>
        <v>Type A</v>
      </c>
    </row>
    <row r="211" spans="1:18" x14ac:dyDescent="0.3">
      <c r="A211" s="6" t="s">
        <v>14</v>
      </c>
      <c r="B211">
        <v>4</v>
      </c>
      <c r="C211" t="s">
        <v>46</v>
      </c>
      <c r="D211">
        <v>85321</v>
      </c>
      <c r="E211" t="s">
        <v>50</v>
      </c>
      <c r="F211">
        <v>2</v>
      </c>
      <c r="G211" t="s">
        <v>19</v>
      </c>
      <c r="H211">
        <v>1573.5</v>
      </c>
      <c r="I211">
        <v>0</v>
      </c>
      <c r="J211">
        <v>51585</v>
      </c>
      <c r="K211">
        <v>294657</v>
      </c>
      <c r="M211">
        <v>656.64</v>
      </c>
      <c r="N211" t="s">
        <v>18</v>
      </c>
      <c r="O211" t="s">
        <v>312</v>
      </c>
      <c r="P211" t="str">
        <f>IFERROR(INDEX(Store_Master!$B$2:$B$51,MATCH(D211,Store_Master!$A$2:$A$51,0)),"Not Found")</f>
        <v>85321 Groningen</v>
      </c>
      <c r="Q211" t="str">
        <f>IFERROR(VLOOKUP(D211,Store_Master!$A$2:$D$51,3,FALSE),"Not Found")</f>
        <v>The Netherlands</v>
      </c>
      <c r="R211" t="str">
        <f>IFERROR(INDEX(Store_Master!$D$2:$D$51,MATCH(D211,Store_Master!$A$2:$A$51,0)),"Not Found")</f>
        <v>Type A</v>
      </c>
    </row>
    <row r="212" spans="1:18" x14ac:dyDescent="0.3">
      <c r="A212" s="6" t="s">
        <v>14</v>
      </c>
      <c r="B212">
        <v>4</v>
      </c>
      <c r="C212" t="s">
        <v>46</v>
      </c>
      <c r="D212">
        <v>85321</v>
      </c>
      <c r="E212" t="s">
        <v>50</v>
      </c>
      <c r="F212">
        <v>3</v>
      </c>
      <c r="G212" t="s">
        <v>313</v>
      </c>
      <c r="H212">
        <v>47.204999999999998</v>
      </c>
      <c r="I212">
        <v>0</v>
      </c>
      <c r="J212">
        <v>345135</v>
      </c>
      <c r="K212">
        <v>437793</v>
      </c>
      <c r="M212">
        <v>982.68</v>
      </c>
      <c r="N212" t="s">
        <v>18</v>
      </c>
      <c r="O212" t="s">
        <v>312</v>
      </c>
      <c r="P212" t="str">
        <f>IFERROR(INDEX(Store_Master!$B$2:$B$51,MATCH(D212,Store_Master!$A$2:$A$51,0)),"Not Found")</f>
        <v>85321 Groningen</v>
      </c>
      <c r="Q212" t="str">
        <f>IFERROR(VLOOKUP(D212,Store_Master!$A$2:$D$51,3,FALSE),"Not Found")</f>
        <v>The Netherlands</v>
      </c>
      <c r="R212" t="str">
        <f>IFERROR(INDEX(Store_Master!$D$2:$D$51,MATCH(D212,Store_Master!$A$2:$A$51,0)),"Not Found")</f>
        <v>Type A</v>
      </c>
    </row>
    <row r="213" spans="1:18" x14ac:dyDescent="0.3">
      <c r="A213" s="6" t="s">
        <v>14</v>
      </c>
      <c r="B213">
        <v>4</v>
      </c>
      <c r="C213" t="s">
        <v>46</v>
      </c>
      <c r="D213">
        <v>85321</v>
      </c>
      <c r="E213" t="s">
        <v>50</v>
      </c>
      <c r="F213">
        <v>4</v>
      </c>
      <c r="G213" t="s">
        <v>21</v>
      </c>
      <c r="H213">
        <v>579.048</v>
      </c>
      <c r="I213">
        <v>0</v>
      </c>
      <c r="J213">
        <v>214880</v>
      </c>
      <c r="K213">
        <v>325443</v>
      </c>
      <c r="M213">
        <v>725.04</v>
      </c>
      <c r="N213" t="s">
        <v>18</v>
      </c>
      <c r="O213" t="s">
        <v>312</v>
      </c>
      <c r="P213" t="str">
        <f>IFERROR(INDEX(Store_Master!$B$2:$B$51,MATCH(D213,Store_Master!$A$2:$A$51,0)),"Not Found")</f>
        <v>85321 Groningen</v>
      </c>
      <c r="Q213" t="str">
        <f>IFERROR(VLOOKUP(D213,Store_Master!$A$2:$D$51,3,FALSE),"Not Found")</f>
        <v>The Netherlands</v>
      </c>
      <c r="R213" t="str">
        <f>IFERROR(INDEX(Store_Master!$D$2:$D$51,MATCH(D213,Store_Master!$A$2:$A$51,0)),"Not Found")</f>
        <v>Type A</v>
      </c>
    </row>
    <row r="214" spans="1:18" x14ac:dyDescent="0.3">
      <c r="A214" s="6" t="s">
        <v>14</v>
      </c>
      <c r="B214">
        <v>4</v>
      </c>
      <c r="C214" t="s">
        <v>46</v>
      </c>
      <c r="D214">
        <v>85321</v>
      </c>
      <c r="E214" t="s">
        <v>50</v>
      </c>
      <c r="F214">
        <v>5</v>
      </c>
      <c r="G214" t="s">
        <v>314</v>
      </c>
      <c r="H214">
        <v>2136.8130000000001</v>
      </c>
      <c r="I214">
        <v>0</v>
      </c>
      <c r="J214">
        <v>137220</v>
      </c>
      <c r="K214">
        <v>251538</v>
      </c>
      <c r="M214">
        <v>1124.04</v>
      </c>
      <c r="N214" t="s">
        <v>18</v>
      </c>
      <c r="O214" t="s">
        <v>312</v>
      </c>
      <c r="P214" t="str">
        <f>IFERROR(INDEX(Store_Master!$B$2:$B$51,MATCH(D214,Store_Master!$A$2:$A$51,0)),"Not Found")</f>
        <v>85321 Groningen</v>
      </c>
      <c r="Q214" t="str">
        <f>IFERROR(VLOOKUP(D214,Store_Master!$A$2:$D$51,3,FALSE),"Not Found")</f>
        <v>The Netherlands</v>
      </c>
      <c r="R214" t="str">
        <f>IFERROR(INDEX(Store_Master!$D$2:$D$51,MATCH(D214,Store_Master!$A$2:$A$51,0)),"Not Found")</f>
        <v>Type A</v>
      </c>
    </row>
    <row r="215" spans="1:18" x14ac:dyDescent="0.3">
      <c r="A215" s="6" t="s">
        <v>14</v>
      </c>
      <c r="B215">
        <v>4</v>
      </c>
      <c r="C215" t="s">
        <v>46</v>
      </c>
      <c r="D215">
        <v>85321</v>
      </c>
      <c r="E215" t="s">
        <v>50</v>
      </c>
      <c r="F215">
        <v>6</v>
      </c>
      <c r="G215" t="s">
        <v>23</v>
      </c>
      <c r="H215">
        <v>5963.5649999999996</v>
      </c>
      <c r="I215">
        <v>0</v>
      </c>
      <c r="J215">
        <v>1293530</v>
      </c>
      <c r="K215">
        <v>7370118</v>
      </c>
      <c r="M215">
        <v>8522.64</v>
      </c>
      <c r="N215" t="s">
        <v>18</v>
      </c>
      <c r="O215" t="s">
        <v>312</v>
      </c>
      <c r="P215" t="str">
        <f>IFERROR(INDEX(Store_Master!$B$2:$B$51,MATCH(D215,Store_Master!$A$2:$A$51,0)),"Not Found")</f>
        <v>85321 Groningen</v>
      </c>
      <c r="Q215" t="str">
        <f>IFERROR(VLOOKUP(D215,Store_Master!$A$2:$D$51,3,FALSE),"Not Found")</f>
        <v>The Netherlands</v>
      </c>
      <c r="R215" t="str">
        <f>IFERROR(INDEX(Store_Master!$D$2:$D$51,MATCH(D215,Store_Master!$A$2:$A$51,0)),"Not Found")</f>
        <v>Type A</v>
      </c>
    </row>
    <row r="216" spans="1:18" x14ac:dyDescent="0.3">
      <c r="A216" s="6" t="s">
        <v>14</v>
      </c>
      <c r="B216">
        <v>4</v>
      </c>
      <c r="C216" t="s">
        <v>46</v>
      </c>
      <c r="D216">
        <v>85321</v>
      </c>
      <c r="E216" t="s">
        <v>50</v>
      </c>
      <c r="F216">
        <v>13</v>
      </c>
      <c r="G216" t="s">
        <v>24</v>
      </c>
      <c r="H216">
        <v>12959.346</v>
      </c>
      <c r="I216">
        <v>0</v>
      </c>
      <c r="J216">
        <v>2337555</v>
      </c>
      <c r="K216">
        <v>9825642</v>
      </c>
      <c r="M216">
        <v>13629.84</v>
      </c>
      <c r="N216" t="s">
        <v>18</v>
      </c>
      <c r="O216" t="s">
        <v>312</v>
      </c>
      <c r="P216" t="str">
        <f>IFERROR(INDEX(Store_Master!$B$2:$B$51,MATCH(D216,Store_Master!$A$2:$A$51,0)),"Not Found")</f>
        <v>85321 Groningen</v>
      </c>
      <c r="Q216" t="str">
        <f>IFERROR(VLOOKUP(D216,Store_Master!$A$2:$D$51,3,FALSE),"Not Found")</f>
        <v>The Netherlands</v>
      </c>
      <c r="R216" t="str">
        <f>IFERROR(INDEX(Store_Master!$D$2:$D$51,MATCH(D216,Store_Master!$A$2:$A$51,0)),"Not Found")</f>
        <v>Type A</v>
      </c>
    </row>
    <row r="217" spans="1:18" x14ac:dyDescent="0.3">
      <c r="A217" s="6" t="s">
        <v>14</v>
      </c>
      <c r="B217">
        <v>4</v>
      </c>
      <c r="C217" t="s">
        <v>46</v>
      </c>
      <c r="D217">
        <v>85321</v>
      </c>
      <c r="E217" t="s">
        <v>50</v>
      </c>
      <c r="F217">
        <v>7</v>
      </c>
      <c r="G217" t="s">
        <v>25</v>
      </c>
      <c r="H217">
        <v>6706.2569999999996</v>
      </c>
      <c r="I217">
        <v>0</v>
      </c>
      <c r="J217">
        <v>158675</v>
      </c>
      <c r="K217">
        <v>1268307</v>
      </c>
      <c r="M217">
        <v>6741.96</v>
      </c>
      <c r="N217" t="s">
        <v>18</v>
      </c>
      <c r="O217" t="s">
        <v>312</v>
      </c>
      <c r="P217" t="str">
        <f>IFERROR(INDEX(Store_Master!$B$2:$B$51,MATCH(D217,Store_Master!$A$2:$A$51,0)),"Not Found")</f>
        <v>85321 Groningen</v>
      </c>
      <c r="Q217" t="str">
        <f>IFERROR(VLOOKUP(D217,Store_Master!$A$2:$D$51,3,FALSE),"Not Found")</f>
        <v>The Netherlands</v>
      </c>
      <c r="R217" t="str">
        <f>IFERROR(INDEX(Store_Master!$D$2:$D$51,MATCH(D217,Store_Master!$A$2:$A$51,0)),"Not Found")</f>
        <v>Type A</v>
      </c>
    </row>
    <row r="218" spans="1:18" x14ac:dyDescent="0.3">
      <c r="A218" s="6" t="s">
        <v>14</v>
      </c>
      <c r="B218">
        <v>4</v>
      </c>
      <c r="C218" t="s">
        <v>46</v>
      </c>
      <c r="D218">
        <v>85321</v>
      </c>
      <c r="E218" t="s">
        <v>50</v>
      </c>
      <c r="F218">
        <v>8</v>
      </c>
      <c r="G218" t="s">
        <v>26</v>
      </c>
      <c r="H218">
        <v>2319.3389999999999</v>
      </c>
      <c r="I218">
        <v>0</v>
      </c>
      <c r="J218">
        <v>42060</v>
      </c>
      <c r="K218">
        <v>263103</v>
      </c>
      <c r="M218">
        <v>4341.12</v>
      </c>
      <c r="N218" t="s">
        <v>18</v>
      </c>
      <c r="O218" t="s">
        <v>312</v>
      </c>
      <c r="P218" t="str">
        <f>IFERROR(INDEX(Store_Master!$B$2:$B$51,MATCH(D218,Store_Master!$A$2:$A$51,0)),"Not Found")</f>
        <v>85321 Groningen</v>
      </c>
      <c r="Q218" t="str">
        <f>IFERROR(VLOOKUP(D218,Store_Master!$A$2:$D$51,3,FALSE),"Not Found")</f>
        <v>The Netherlands</v>
      </c>
      <c r="R218" t="str">
        <f>IFERROR(INDEX(Store_Master!$D$2:$D$51,MATCH(D218,Store_Master!$A$2:$A$51,0)),"Not Found")</f>
        <v>Type A</v>
      </c>
    </row>
    <row r="219" spans="1:18" x14ac:dyDescent="0.3">
      <c r="A219" s="6" t="s">
        <v>14</v>
      </c>
      <c r="B219">
        <v>4</v>
      </c>
      <c r="C219" t="s">
        <v>46</v>
      </c>
      <c r="D219">
        <v>85321</v>
      </c>
      <c r="E219" t="s">
        <v>50</v>
      </c>
      <c r="F219">
        <v>9</v>
      </c>
      <c r="G219" t="s">
        <v>27</v>
      </c>
      <c r="H219">
        <v>2413.7489999999998</v>
      </c>
      <c r="I219">
        <v>0</v>
      </c>
      <c r="J219">
        <v>48000</v>
      </c>
      <c r="K219">
        <v>347568</v>
      </c>
      <c r="M219">
        <v>4243.08</v>
      </c>
      <c r="N219" t="s">
        <v>18</v>
      </c>
      <c r="O219" t="s">
        <v>312</v>
      </c>
      <c r="P219" t="str">
        <f>IFERROR(INDEX(Store_Master!$B$2:$B$51,MATCH(D219,Store_Master!$A$2:$A$51,0)),"Not Found")</f>
        <v>85321 Groningen</v>
      </c>
      <c r="Q219" t="str">
        <f>IFERROR(VLOOKUP(D219,Store_Master!$A$2:$D$51,3,FALSE),"Not Found")</f>
        <v>The Netherlands</v>
      </c>
      <c r="R219" t="str">
        <f>IFERROR(INDEX(Store_Master!$D$2:$D$51,MATCH(D219,Store_Master!$A$2:$A$51,0)),"Not Found")</f>
        <v>Type A</v>
      </c>
    </row>
    <row r="220" spans="1:18" x14ac:dyDescent="0.3">
      <c r="A220" s="6" t="s">
        <v>14</v>
      </c>
      <c r="B220">
        <v>4</v>
      </c>
      <c r="C220" t="s">
        <v>46</v>
      </c>
      <c r="D220">
        <v>85321</v>
      </c>
      <c r="E220" t="s">
        <v>50</v>
      </c>
      <c r="F220">
        <v>14</v>
      </c>
      <c r="G220" t="s">
        <v>315</v>
      </c>
      <c r="H220">
        <v>11439.344999999999</v>
      </c>
      <c r="I220">
        <v>0</v>
      </c>
      <c r="J220">
        <v>248735</v>
      </c>
      <c r="K220">
        <v>1878978</v>
      </c>
      <c r="M220">
        <v>17603.88</v>
      </c>
      <c r="N220" t="s">
        <v>18</v>
      </c>
      <c r="O220" t="s">
        <v>312</v>
      </c>
      <c r="P220" t="str">
        <f>IFERROR(INDEX(Store_Master!$B$2:$B$51,MATCH(D220,Store_Master!$A$2:$A$51,0)),"Not Found")</f>
        <v>85321 Groningen</v>
      </c>
      <c r="Q220" t="str">
        <f>IFERROR(VLOOKUP(D220,Store_Master!$A$2:$D$51,3,FALSE),"Not Found")</f>
        <v>The Netherlands</v>
      </c>
      <c r="R220" t="str">
        <f>IFERROR(INDEX(Store_Master!$D$2:$D$51,MATCH(D220,Store_Master!$A$2:$A$51,0)),"Not Found")</f>
        <v>Type A</v>
      </c>
    </row>
    <row r="221" spans="1:18" x14ac:dyDescent="0.3">
      <c r="A221" s="6" t="s">
        <v>14</v>
      </c>
      <c r="B221">
        <v>4</v>
      </c>
      <c r="C221" t="s">
        <v>46</v>
      </c>
      <c r="D221">
        <v>85321</v>
      </c>
      <c r="E221" t="s">
        <v>50</v>
      </c>
      <c r="F221">
        <v>15</v>
      </c>
      <c r="G221" t="s">
        <v>29</v>
      </c>
      <c r="H221">
        <v>2860.623</v>
      </c>
      <c r="I221">
        <v>0</v>
      </c>
      <c r="J221">
        <v>65</v>
      </c>
      <c r="K221">
        <v>0</v>
      </c>
      <c r="M221">
        <v>0</v>
      </c>
      <c r="N221" t="s">
        <v>18</v>
      </c>
      <c r="O221" t="s">
        <v>312</v>
      </c>
      <c r="P221" t="str">
        <f>IFERROR(INDEX(Store_Master!$B$2:$B$51,MATCH(D221,Store_Master!$A$2:$A$51,0)),"Not Found")</f>
        <v>85321 Groningen</v>
      </c>
      <c r="Q221" t="str">
        <f>IFERROR(VLOOKUP(D221,Store_Master!$A$2:$D$51,3,FALSE),"Not Found")</f>
        <v>The Netherlands</v>
      </c>
      <c r="R221" t="str">
        <f>IFERROR(INDEX(Store_Master!$D$2:$D$51,MATCH(D221,Store_Master!$A$2:$A$51,0)),"Not Found")</f>
        <v>Type A</v>
      </c>
    </row>
    <row r="222" spans="1:18" x14ac:dyDescent="0.3">
      <c r="A222" s="6" t="s">
        <v>14</v>
      </c>
      <c r="B222">
        <v>4</v>
      </c>
      <c r="C222" t="s">
        <v>46</v>
      </c>
      <c r="D222">
        <v>85321</v>
      </c>
      <c r="E222" t="s">
        <v>50</v>
      </c>
      <c r="F222">
        <v>12</v>
      </c>
      <c r="G222" t="s">
        <v>30</v>
      </c>
      <c r="H222">
        <v>6445.0559999999996</v>
      </c>
      <c r="I222">
        <v>0</v>
      </c>
      <c r="J222">
        <v>2586290</v>
      </c>
      <c r="K222">
        <v>11704620</v>
      </c>
      <c r="M222">
        <v>31233.72</v>
      </c>
      <c r="N222" t="s">
        <v>18</v>
      </c>
      <c r="O222" t="s">
        <v>312</v>
      </c>
      <c r="P222" t="str">
        <f>IFERROR(INDEX(Store_Master!$B$2:$B$51,MATCH(D222,Store_Master!$A$2:$A$51,0)),"Not Found")</f>
        <v>85321 Groningen</v>
      </c>
      <c r="Q222" t="str">
        <f>IFERROR(VLOOKUP(D222,Store_Master!$A$2:$D$51,3,FALSE),"Not Found")</f>
        <v>The Netherlands</v>
      </c>
      <c r="R222" t="str">
        <f>IFERROR(INDEX(Store_Master!$D$2:$D$51,MATCH(D222,Store_Master!$A$2:$A$51,0)),"Not Found")</f>
        <v>Type A</v>
      </c>
    </row>
    <row r="223" spans="1:18" x14ac:dyDescent="0.3">
      <c r="A223" s="6" t="s">
        <v>14</v>
      </c>
      <c r="B223">
        <v>4</v>
      </c>
      <c r="C223" t="s">
        <v>46</v>
      </c>
      <c r="D223">
        <v>85321</v>
      </c>
      <c r="E223" t="s">
        <v>50</v>
      </c>
      <c r="F223">
        <v>16</v>
      </c>
      <c r="G223" t="s">
        <v>316</v>
      </c>
      <c r="H223">
        <v>2196.6060000000002</v>
      </c>
      <c r="I223">
        <v>0</v>
      </c>
      <c r="J223">
        <v>65</v>
      </c>
      <c r="K223">
        <v>0</v>
      </c>
      <c r="M223">
        <v>0</v>
      </c>
      <c r="N223" t="s">
        <v>18</v>
      </c>
      <c r="O223" t="s">
        <v>312</v>
      </c>
      <c r="P223" t="str">
        <f>IFERROR(INDEX(Store_Master!$B$2:$B$51,MATCH(D223,Store_Master!$A$2:$A$51,0)),"Not Found")</f>
        <v>85321 Groningen</v>
      </c>
      <c r="Q223" t="str">
        <f>IFERROR(VLOOKUP(D223,Store_Master!$A$2:$D$51,3,FALSE),"Not Found")</f>
        <v>The Netherlands</v>
      </c>
      <c r="R223" t="str">
        <f>IFERROR(INDEX(Store_Master!$D$2:$D$51,MATCH(D223,Store_Master!$A$2:$A$51,0)),"Not Found")</f>
        <v>Type A</v>
      </c>
    </row>
    <row r="224" spans="1:18" x14ac:dyDescent="0.3">
      <c r="A224" s="6" t="s">
        <v>14</v>
      </c>
      <c r="B224">
        <v>4</v>
      </c>
      <c r="C224" t="s">
        <v>46</v>
      </c>
      <c r="D224">
        <v>85321</v>
      </c>
      <c r="E224" t="s">
        <v>50</v>
      </c>
      <c r="F224">
        <v>11</v>
      </c>
      <c r="G224" t="s">
        <v>32</v>
      </c>
      <c r="H224">
        <v>0</v>
      </c>
      <c r="I224">
        <v>0</v>
      </c>
      <c r="J224">
        <v>1245</v>
      </c>
      <c r="K224">
        <v>2019</v>
      </c>
      <c r="M224">
        <v>0</v>
      </c>
      <c r="N224" t="s">
        <v>18</v>
      </c>
      <c r="O224" t="s">
        <v>312</v>
      </c>
      <c r="P224" t="str">
        <f>IFERROR(INDEX(Store_Master!$B$2:$B$51,MATCH(D224,Store_Master!$A$2:$A$51,0)),"Not Found")</f>
        <v>85321 Groningen</v>
      </c>
      <c r="Q224" t="str">
        <f>IFERROR(VLOOKUP(D224,Store_Master!$A$2:$D$51,3,FALSE),"Not Found")</f>
        <v>The Netherlands</v>
      </c>
      <c r="R224" t="str">
        <f>IFERROR(INDEX(Store_Master!$D$2:$D$51,MATCH(D224,Store_Master!$A$2:$A$51,0)),"Not Found")</f>
        <v>Type A</v>
      </c>
    </row>
    <row r="225" spans="1:18" x14ac:dyDescent="0.3">
      <c r="A225" s="6" t="s">
        <v>14</v>
      </c>
      <c r="B225">
        <v>4</v>
      </c>
      <c r="C225" t="s">
        <v>46</v>
      </c>
      <c r="D225">
        <v>85321</v>
      </c>
      <c r="E225" t="s">
        <v>50</v>
      </c>
      <c r="F225">
        <v>17</v>
      </c>
      <c r="G225" t="s">
        <v>317</v>
      </c>
      <c r="H225">
        <v>31.47</v>
      </c>
      <c r="I225">
        <v>0</v>
      </c>
      <c r="J225">
        <v>65</v>
      </c>
      <c r="K225">
        <v>0</v>
      </c>
      <c r="M225">
        <v>0</v>
      </c>
      <c r="N225" t="s">
        <v>18</v>
      </c>
      <c r="O225" t="s">
        <v>312</v>
      </c>
      <c r="P225" t="str">
        <f>IFERROR(INDEX(Store_Master!$B$2:$B$51,MATCH(D225,Store_Master!$A$2:$A$51,0)),"Not Found")</f>
        <v>85321 Groningen</v>
      </c>
      <c r="Q225" t="str">
        <f>IFERROR(VLOOKUP(D225,Store_Master!$A$2:$D$51,3,FALSE),"Not Found")</f>
        <v>The Netherlands</v>
      </c>
      <c r="R225" t="str">
        <f>IFERROR(INDEX(Store_Master!$D$2:$D$51,MATCH(D225,Store_Master!$A$2:$A$51,0)),"Not Found")</f>
        <v>Type A</v>
      </c>
    </row>
    <row r="226" spans="1:18" x14ac:dyDescent="0.3">
      <c r="A226" s="6" t="s">
        <v>14</v>
      </c>
      <c r="B226">
        <v>4</v>
      </c>
      <c r="C226" t="s">
        <v>51</v>
      </c>
      <c r="D226">
        <v>38560</v>
      </c>
      <c r="E226" t="s">
        <v>322</v>
      </c>
      <c r="F226">
        <v>1</v>
      </c>
      <c r="G226" t="s">
        <v>17</v>
      </c>
      <c r="H226">
        <v>2237.5169999999998</v>
      </c>
      <c r="I226">
        <v>0</v>
      </c>
      <c r="J226">
        <v>418220</v>
      </c>
      <c r="K226">
        <v>1356912</v>
      </c>
      <c r="M226">
        <v>882.36</v>
      </c>
      <c r="N226" t="s">
        <v>18</v>
      </c>
      <c r="O226" t="s">
        <v>312</v>
      </c>
      <c r="P226" t="str">
        <f>IFERROR(INDEX(Store_Master!$B$2:$B$51,MATCH(D226,Store_Master!$A$2:$A$51,0)),"Not Found")</f>
        <v>38560 Prague (I)</v>
      </c>
      <c r="Q226" t="str">
        <f>IFERROR(VLOOKUP(D226,Store_Master!$A$2:$D$51,3,FALSE),"Not Found")</f>
        <v>Czech Republic</v>
      </c>
      <c r="R226" t="str">
        <f>IFERROR(INDEX(Store_Master!$D$2:$D$51,MATCH(D226,Store_Master!$A$2:$A$51,0)),"Not Found")</f>
        <v>Type A</v>
      </c>
    </row>
    <row r="227" spans="1:18" x14ac:dyDescent="0.3">
      <c r="A227" s="6" t="s">
        <v>14</v>
      </c>
      <c r="B227">
        <v>4</v>
      </c>
      <c r="C227" t="s">
        <v>51</v>
      </c>
      <c r="D227">
        <v>38560</v>
      </c>
      <c r="E227" t="s">
        <v>322</v>
      </c>
      <c r="F227">
        <v>2</v>
      </c>
      <c r="G227" t="s">
        <v>19</v>
      </c>
      <c r="H227">
        <v>1778.0550000000001</v>
      </c>
      <c r="I227">
        <v>0</v>
      </c>
      <c r="J227">
        <v>78320</v>
      </c>
      <c r="K227">
        <v>468786</v>
      </c>
      <c r="M227">
        <v>665.76</v>
      </c>
      <c r="N227" t="s">
        <v>18</v>
      </c>
      <c r="O227" t="s">
        <v>312</v>
      </c>
      <c r="P227" t="str">
        <f>IFERROR(INDEX(Store_Master!$B$2:$B$51,MATCH(D227,Store_Master!$A$2:$A$51,0)),"Not Found")</f>
        <v>38560 Prague (I)</v>
      </c>
      <c r="Q227" t="str">
        <f>IFERROR(VLOOKUP(D227,Store_Master!$A$2:$D$51,3,FALSE),"Not Found")</f>
        <v>Czech Republic</v>
      </c>
      <c r="R227" t="str">
        <f>IFERROR(INDEX(Store_Master!$D$2:$D$51,MATCH(D227,Store_Master!$A$2:$A$51,0)),"Not Found")</f>
        <v>Type A</v>
      </c>
    </row>
    <row r="228" spans="1:18" x14ac:dyDescent="0.3">
      <c r="A228" s="6" t="s">
        <v>14</v>
      </c>
      <c r="B228">
        <v>4</v>
      </c>
      <c r="C228" t="s">
        <v>51</v>
      </c>
      <c r="D228">
        <v>38560</v>
      </c>
      <c r="E228" t="s">
        <v>322</v>
      </c>
      <c r="F228">
        <v>3</v>
      </c>
      <c r="G228" t="s">
        <v>313</v>
      </c>
      <c r="H228">
        <v>47.204999999999998</v>
      </c>
      <c r="I228">
        <v>0</v>
      </c>
      <c r="J228">
        <v>383425</v>
      </c>
      <c r="K228">
        <v>524613</v>
      </c>
      <c r="M228">
        <v>829.92</v>
      </c>
      <c r="N228" t="s">
        <v>18</v>
      </c>
      <c r="O228" t="s">
        <v>312</v>
      </c>
      <c r="P228" t="str">
        <f>IFERROR(INDEX(Store_Master!$B$2:$B$51,MATCH(D228,Store_Master!$A$2:$A$51,0)),"Not Found")</f>
        <v>38560 Prague (I)</v>
      </c>
      <c r="Q228" t="str">
        <f>IFERROR(VLOOKUP(D228,Store_Master!$A$2:$D$51,3,FALSE),"Not Found")</f>
        <v>Czech Republic</v>
      </c>
      <c r="R228" t="str">
        <f>IFERROR(INDEX(Store_Master!$D$2:$D$51,MATCH(D228,Store_Master!$A$2:$A$51,0)),"Not Found")</f>
        <v>Type A</v>
      </c>
    </row>
    <row r="229" spans="1:18" x14ac:dyDescent="0.3">
      <c r="A229" s="6" t="s">
        <v>14</v>
      </c>
      <c r="B229">
        <v>4</v>
      </c>
      <c r="C229" t="s">
        <v>51</v>
      </c>
      <c r="D229">
        <v>38560</v>
      </c>
      <c r="E229" t="s">
        <v>322</v>
      </c>
      <c r="F229">
        <v>4</v>
      </c>
      <c r="G229" t="s">
        <v>21</v>
      </c>
      <c r="H229">
        <v>1249.3589999999999</v>
      </c>
      <c r="I229">
        <v>0</v>
      </c>
      <c r="J229">
        <v>272725</v>
      </c>
      <c r="K229">
        <v>465342</v>
      </c>
      <c r="M229">
        <v>914.28</v>
      </c>
      <c r="N229" t="s">
        <v>18</v>
      </c>
      <c r="O229" t="s">
        <v>312</v>
      </c>
      <c r="P229" t="str">
        <f>IFERROR(INDEX(Store_Master!$B$2:$B$51,MATCH(D229,Store_Master!$A$2:$A$51,0)),"Not Found")</f>
        <v>38560 Prague (I)</v>
      </c>
      <c r="Q229" t="str">
        <f>IFERROR(VLOOKUP(D229,Store_Master!$A$2:$D$51,3,FALSE),"Not Found")</f>
        <v>Czech Republic</v>
      </c>
      <c r="R229" t="str">
        <f>IFERROR(INDEX(Store_Master!$D$2:$D$51,MATCH(D229,Store_Master!$A$2:$A$51,0)),"Not Found")</f>
        <v>Type A</v>
      </c>
    </row>
    <row r="230" spans="1:18" x14ac:dyDescent="0.3">
      <c r="A230" s="6" t="s">
        <v>14</v>
      </c>
      <c r="B230">
        <v>4</v>
      </c>
      <c r="C230" t="s">
        <v>51</v>
      </c>
      <c r="D230">
        <v>38560</v>
      </c>
      <c r="E230" t="s">
        <v>322</v>
      </c>
      <c r="F230">
        <v>5</v>
      </c>
      <c r="G230" t="s">
        <v>314</v>
      </c>
      <c r="H230">
        <v>3250.8510000000001</v>
      </c>
      <c r="I230">
        <v>0</v>
      </c>
      <c r="J230">
        <v>140325</v>
      </c>
      <c r="K230">
        <v>298254</v>
      </c>
      <c r="M230">
        <v>1267.68</v>
      </c>
      <c r="N230" t="s">
        <v>18</v>
      </c>
      <c r="O230" t="s">
        <v>312</v>
      </c>
      <c r="P230" t="str">
        <f>IFERROR(INDEX(Store_Master!$B$2:$B$51,MATCH(D230,Store_Master!$A$2:$A$51,0)),"Not Found")</f>
        <v>38560 Prague (I)</v>
      </c>
      <c r="Q230" t="str">
        <f>IFERROR(VLOOKUP(D230,Store_Master!$A$2:$D$51,3,FALSE),"Not Found")</f>
        <v>Czech Republic</v>
      </c>
      <c r="R230" t="str">
        <f>IFERROR(INDEX(Store_Master!$D$2:$D$51,MATCH(D230,Store_Master!$A$2:$A$51,0)),"Not Found")</f>
        <v>Type A</v>
      </c>
    </row>
    <row r="231" spans="1:18" x14ac:dyDescent="0.3">
      <c r="A231" s="6" t="s">
        <v>14</v>
      </c>
      <c r="B231">
        <v>4</v>
      </c>
      <c r="C231" t="s">
        <v>51</v>
      </c>
      <c r="D231">
        <v>38560</v>
      </c>
      <c r="E231" t="s">
        <v>322</v>
      </c>
      <c r="F231">
        <v>6</v>
      </c>
      <c r="G231" t="s">
        <v>23</v>
      </c>
      <c r="H231">
        <v>7870.6469999999999</v>
      </c>
      <c r="I231">
        <v>0</v>
      </c>
      <c r="J231">
        <v>1619265</v>
      </c>
      <c r="K231">
        <v>1014306</v>
      </c>
      <c r="M231">
        <v>9751.56</v>
      </c>
      <c r="N231" t="s">
        <v>18</v>
      </c>
      <c r="O231" t="s">
        <v>312</v>
      </c>
      <c r="P231" t="str">
        <f>IFERROR(INDEX(Store_Master!$B$2:$B$51,MATCH(D231,Store_Master!$A$2:$A$51,0)),"Not Found")</f>
        <v>38560 Prague (I)</v>
      </c>
      <c r="Q231" t="str">
        <f>IFERROR(VLOOKUP(D231,Store_Master!$A$2:$D$51,3,FALSE),"Not Found")</f>
        <v>Czech Republic</v>
      </c>
      <c r="R231" t="str">
        <f>IFERROR(INDEX(Store_Master!$D$2:$D$51,MATCH(D231,Store_Master!$A$2:$A$51,0)),"Not Found")</f>
        <v>Type A</v>
      </c>
    </row>
    <row r="232" spans="1:18" x14ac:dyDescent="0.3">
      <c r="A232" s="6" t="s">
        <v>14</v>
      </c>
      <c r="B232">
        <v>4</v>
      </c>
      <c r="C232" t="s">
        <v>51</v>
      </c>
      <c r="D232">
        <v>38560</v>
      </c>
      <c r="E232" t="s">
        <v>322</v>
      </c>
      <c r="F232">
        <v>13</v>
      </c>
      <c r="G232" t="s">
        <v>24</v>
      </c>
      <c r="H232">
        <v>16433.633999999998</v>
      </c>
      <c r="I232">
        <v>0</v>
      </c>
      <c r="J232">
        <v>2912280</v>
      </c>
      <c r="K232">
        <v>13257513</v>
      </c>
      <c r="M232">
        <v>17868.36</v>
      </c>
      <c r="N232" t="s">
        <v>18</v>
      </c>
      <c r="O232" t="s">
        <v>312</v>
      </c>
      <c r="P232" t="str">
        <f>IFERROR(INDEX(Store_Master!$B$2:$B$51,MATCH(D232,Store_Master!$A$2:$A$51,0)),"Not Found")</f>
        <v>38560 Prague (I)</v>
      </c>
      <c r="Q232" t="str">
        <f>IFERROR(VLOOKUP(D232,Store_Master!$A$2:$D$51,3,FALSE),"Not Found")</f>
        <v>Czech Republic</v>
      </c>
      <c r="R232" t="str">
        <f>IFERROR(INDEX(Store_Master!$D$2:$D$51,MATCH(D232,Store_Master!$A$2:$A$51,0)),"Not Found")</f>
        <v>Type A</v>
      </c>
    </row>
    <row r="233" spans="1:18" x14ac:dyDescent="0.3">
      <c r="A233" s="6" t="s">
        <v>14</v>
      </c>
      <c r="B233">
        <v>4</v>
      </c>
      <c r="C233" t="s">
        <v>51</v>
      </c>
      <c r="D233">
        <v>38560</v>
      </c>
      <c r="E233" t="s">
        <v>322</v>
      </c>
      <c r="F233">
        <v>7</v>
      </c>
      <c r="G233" t="s">
        <v>25</v>
      </c>
      <c r="H233">
        <v>4626.09</v>
      </c>
      <c r="I233">
        <v>0</v>
      </c>
      <c r="J233">
        <v>175755</v>
      </c>
      <c r="K233">
        <v>1653294</v>
      </c>
      <c r="M233">
        <v>7578.72</v>
      </c>
      <c r="N233" t="s">
        <v>18</v>
      </c>
      <c r="O233" t="s">
        <v>312</v>
      </c>
      <c r="P233" t="str">
        <f>IFERROR(INDEX(Store_Master!$B$2:$B$51,MATCH(D233,Store_Master!$A$2:$A$51,0)),"Not Found")</f>
        <v>38560 Prague (I)</v>
      </c>
      <c r="Q233" t="str">
        <f>IFERROR(VLOOKUP(D233,Store_Master!$A$2:$D$51,3,FALSE),"Not Found")</f>
        <v>Czech Republic</v>
      </c>
      <c r="R233" t="str">
        <f>IFERROR(INDEX(Store_Master!$D$2:$D$51,MATCH(D233,Store_Master!$A$2:$A$51,0)),"Not Found")</f>
        <v>Type A</v>
      </c>
    </row>
    <row r="234" spans="1:18" x14ac:dyDescent="0.3">
      <c r="A234" s="6" t="s">
        <v>14</v>
      </c>
      <c r="B234">
        <v>4</v>
      </c>
      <c r="C234" t="s">
        <v>51</v>
      </c>
      <c r="D234">
        <v>38560</v>
      </c>
      <c r="E234" t="s">
        <v>322</v>
      </c>
      <c r="F234">
        <v>8</v>
      </c>
      <c r="G234" t="s">
        <v>26</v>
      </c>
      <c r="H234">
        <v>1173.8309999999999</v>
      </c>
      <c r="I234">
        <v>0</v>
      </c>
      <c r="J234">
        <v>37335</v>
      </c>
      <c r="K234">
        <v>213684</v>
      </c>
      <c r="M234">
        <v>3588.72</v>
      </c>
      <c r="N234" t="s">
        <v>18</v>
      </c>
      <c r="O234" t="s">
        <v>312</v>
      </c>
      <c r="P234" t="str">
        <f>IFERROR(INDEX(Store_Master!$B$2:$B$51,MATCH(D234,Store_Master!$A$2:$A$51,0)),"Not Found")</f>
        <v>38560 Prague (I)</v>
      </c>
      <c r="Q234" t="str">
        <f>IFERROR(VLOOKUP(D234,Store_Master!$A$2:$D$51,3,FALSE),"Not Found")</f>
        <v>Czech Republic</v>
      </c>
      <c r="R234" t="str">
        <f>IFERROR(INDEX(Store_Master!$D$2:$D$51,MATCH(D234,Store_Master!$A$2:$A$51,0)),"Not Found")</f>
        <v>Type A</v>
      </c>
    </row>
    <row r="235" spans="1:18" x14ac:dyDescent="0.3">
      <c r="A235" s="6" t="s">
        <v>14</v>
      </c>
      <c r="B235">
        <v>4</v>
      </c>
      <c r="C235" t="s">
        <v>51</v>
      </c>
      <c r="D235">
        <v>38560</v>
      </c>
      <c r="E235" t="s">
        <v>322</v>
      </c>
      <c r="F235">
        <v>9</v>
      </c>
      <c r="G235" t="s">
        <v>27</v>
      </c>
      <c r="H235">
        <v>2448.366</v>
      </c>
      <c r="I235">
        <v>0</v>
      </c>
      <c r="J235">
        <v>46245</v>
      </c>
      <c r="K235">
        <v>335442</v>
      </c>
      <c r="M235">
        <v>3109.92</v>
      </c>
      <c r="N235" t="s">
        <v>18</v>
      </c>
      <c r="O235" t="s">
        <v>312</v>
      </c>
      <c r="P235" t="str">
        <f>IFERROR(INDEX(Store_Master!$B$2:$B$51,MATCH(D235,Store_Master!$A$2:$A$51,0)),"Not Found")</f>
        <v>38560 Prague (I)</v>
      </c>
      <c r="Q235" t="str">
        <f>IFERROR(VLOOKUP(D235,Store_Master!$A$2:$D$51,3,FALSE),"Not Found")</f>
        <v>Czech Republic</v>
      </c>
      <c r="R235" t="str">
        <f>IFERROR(INDEX(Store_Master!$D$2:$D$51,MATCH(D235,Store_Master!$A$2:$A$51,0)),"Not Found")</f>
        <v>Type A</v>
      </c>
    </row>
    <row r="236" spans="1:18" x14ac:dyDescent="0.3">
      <c r="A236" s="6" t="s">
        <v>14</v>
      </c>
      <c r="B236">
        <v>4</v>
      </c>
      <c r="C236" t="s">
        <v>51</v>
      </c>
      <c r="D236">
        <v>38560</v>
      </c>
      <c r="E236" t="s">
        <v>322</v>
      </c>
      <c r="F236">
        <v>14</v>
      </c>
      <c r="G236" t="s">
        <v>315</v>
      </c>
      <c r="H236">
        <v>8248.2870000000003</v>
      </c>
      <c r="I236">
        <v>0</v>
      </c>
      <c r="J236">
        <v>259335</v>
      </c>
      <c r="K236">
        <v>2202420</v>
      </c>
      <c r="M236">
        <v>14336.64</v>
      </c>
      <c r="N236" t="s">
        <v>18</v>
      </c>
      <c r="O236" t="s">
        <v>312</v>
      </c>
      <c r="P236" t="str">
        <f>IFERROR(INDEX(Store_Master!$B$2:$B$51,MATCH(D236,Store_Master!$A$2:$A$51,0)),"Not Found")</f>
        <v>38560 Prague (I)</v>
      </c>
      <c r="Q236" t="str">
        <f>IFERROR(VLOOKUP(D236,Store_Master!$A$2:$D$51,3,FALSE),"Not Found")</f>
        <v>Czech Republic</v>
      </c>
      <c r="R236" t="str">
        <f>IFERROR(INDEX(Store_Master!$D$2:$D$51,MATCH(D236,Store_Master!$A$2:$A$51,0)),"Not Found")</f>
        <v>Type A</v>
      </c>
    </row>
    <row r="237" spans="1:18" x14ac:dyDescent="0.3">
      <c r="A237" s="6" t="s">
        <v>14</v>
      </c>
      <c r="B237">
        <v>4</v>
      </c>
      <c r="C237" t="s">
        <v>51</v>
      </c>
      <c r="D237">
        <v>38560</v>
      </c>
      <c r="E237" t="s">
        <v>322</v>
      </c>
      <c r="F237">
        <v>15</v>
      </c>
      <c r="G237" t="s">
        <v>29</v>
      </c>
      <c r="H237">
        <v>4701.6180000000004</v>
      </c>
      <c r="I237">
        <v>0</v>
      </c>
      <c r="J237">
        <v>70</v>
      </c>
      <c r="K237">
        <v>0</v>
      </c>
      <c r="M237">
        <v>0</v>
      </c>
      <c r="N237" t="s">
        <v>18</v>
      </c>
      <c r="O237" t="s">
        <v>312</v>
      </c>
      <c r="P237" t="str">
        <f>IFERROR(INDEX(Store_Master!$B$2:$B$51,MATCH(D237,Store_Master!$A$2:$A$51,0)),"Not Found")</f>
        <v>38560 Prague (I)</v>
      </c>
      <c r="Q237" t="str">
        <f>IFERROR(VLOOKUP(D237,Store_Master!$A$2:$D$51,3,FALSE),"Not Found")</f>
        <v>Czech Republic</v>
      </c>
      <c r="R237" t="str">
        <f>IFERROR(INDEX(Store_Master!$D$2:$D$51,MATCH(D237,Store_Master!$A$2:$A$51,0)),"Not Found")</f>
        <v>Type A</v>
      </c>
    </row>
    <row r="238" spans="1:18" x14ac:dyDescent="0.3">
      <c r="A238" s="6" t="s">
        <v>14</v>
      </c>
      <c r="B238">
        <v>4</v>
      </c>
      <c r="C238" t="s">
        <v>51</v>
      </c>
      <c r="D238">
        <v>38560</v>
      </c>
      <c r="E238" t="s">
        <v>322</v>
      </c>
      <c r="F238">
        <v>12</v>
      </c>
      <c r="G238" t="s">
        <v>30</v>
      </c>
      <c r="H238">
        <v>7489.86</v>
      </c>
      <c r="I238">
        <v>0</v>
      </c>
      <c r="J238">
        <v>3171615</v>
      </c>
      <c r="K238">
        <v>15459933</v>
      </c>
      <c r="M238">
        <v>32205</v>
      </c>
      <c r="N238" t="s">
        <v>18</v>
      </c>
      <c r="O238" t="s">
        <v>312</v>
      </c>
      <c r="P238" t="str">
        <f>IFERROR(INDEX(Store_Master!$B$2:$B$51,MATCH(D238,Store_Master!$A$2:$A$51,0)),"Not Found")</f>
        <v>38560 Prague (I)</v>
      </c>
      <c r="Q238" t="str">
        <f>IFERROR(VLOOKUP(D238,Store_Master!$A$2:$D$51,3,FALSE),"Not Found")</f>
        <v>Czech Republic</v>
      </c>
      <c r="R238" t="str">
        <f>IFERROR(INDEX(Store_Master!$D$2:$D$51,MATCH(D238,Store_Master!$A$2:$A$51,0)),"Not Found")</f>
        <v>Type A</v>
      </c>
    </row>
    <row r="239" spans="1:18" x14ac:dyDescent="0.3">
      <c r="A239" s="6" t="s">
        <v>14</v>
      </c>
      <c r="B239">
        <v>4</v>
      </c>
      <c r="C239" t="s">
        <v>51</v>
      </c>
      <c r="D239">
        <v>38560</v>
      </c>
      <c r="E239" t="s">
        <v>322</v>
      </c>
      <c r="F239">
        <v>16</v>
      </c>
      <c r="G239" t="s">
        <v>316</v>
      </c>
      <c r="H239">
        <v>2939.2979999999998</v>
      </c>
      <c r="I239">
        <v>0</v>
      </c>
      <c r="J239">
        <v>70</v>
      </c>
      <c r="K239">
        <v>0</v>
      </c>
      <c r="M239">
        <v>0</v>
      </c>
      <c r="N239" t="s">
        <v>18</v>
      </c>
      <c r="O239" t="s">
        <v>312</v>
      </c>
      <c r="P239" t="str">
        <f>IFERROR(INDEX(Store_Master!$B$2:$B$51,MATCH(D239,Store_Master!$A$2:$A$51,0)),"Not Found")</f>
        <v>38560 Prague (I)</v>
      </c>
      <c r="Q239" t="str">
        <f>IFERROR(VLOOKUP(D239,Store_Master!$A$2:$D$51,3,FALSE),"Not Found")</f>
        <v>Czech Republic</v>
      </c>
      <c r="R239" t="str">
        <f>IFERROR(INDEX(Store_Master!$D$2:$D$51,MATCH(D239,Store_Master!$A$2:$A$51,0)),"Not Found")</f>
        <v>Type A</v>
      </c>
    </row>
    <row r="240" spans="1:18" x14ac:dyDescent="0.3">
      <c r="A240" s="6" t="s">
        <v>14</v>
      </c>
      <c r="B240">
        <v>4</v>
      </c>
      <c r="C240" t="s">
        <v>51</v>
      </c>
      <c r="D240">
        <v>38560</v>
      </c>
      <c r="E240" t="s">
        <v>322</v>
      </c>
      <c r="F240">
        <v>11</v>
      </c>
      <c r="G240" t="s">
        <v>32</v>
      </c>
      <c r="H240">
        <v>2851.1819999999998</v>
      </c>
      <c r="I240">
        <v>0</v>
      </c>
      <c r="J240">
        <v>222720</v>
      </c>
      <c r="K240">
        <v>765816</v>
      </c>
      <c r="M240">
        <v>0</v>
      </c>
      <c r="N240" t="s">
        <v>18</v>
      </c>
      <c r="O240" t="s">
        <v>312</v>
      </c>
      <c r="P240" t="str">
        <f>IFERROR(INDEX(Store_Master!$B$2:$B$51,MATCH(D240,Store_Master!$A$2:$A$51,0)),"Not Found")</f>
        <v>38560 Prague (I)</v>
      </c>
      <c r="Q240" t="str">
        <f>IFERROR(VLOOKUP(D240,Store_Master!$A$2:$D$51,3,FALSE),"Not Found")</f>
        <v>Czech Republic</v>
      </c>
      <c r="R240" t="str">
        <f>IFERROR(INDEX(Store_Master!$D$2:$D$51,MATCH(D240,Store_Master!$A$2:$A$51,0)),"Not Found")</f>
        <v>Type A</v>
      </c>
    </row>
    <row r="241" spans="1:18" x14ac:dyDescent="0.3">
      <c r="A241" s="6" t="s">
        <v>14</v>
      </c>
      <c r="B241">
        <v>4</v>
      </c>
      <c r="C241" t="s">
        <v>51</v>
      </c>
      <c r="D241">
        <v>38560</v>
      </c>
      <c r="E241" t="s">
        <v>322</v>
      </c>
      <c r="F241">
        <v>17</v>
      </c>
      <c r="G241" t="s">
        <v>317</v>
      </c>
      <c r="H241">
        <v>270.642</v>
      </c>
      <c r="I241">
        <v>0</v>
      </c>
      <c r="J241">
        <v>70</v>
      </c>
      <c r="K241">
        <v>0</v>
      </c>
      <c r="M241">
        <v>0</v>
      </c>
      <c r="N241" t="s">
        <v>18</v>
      </c>
      <c r="O241" t="s">
        <v>312</v>
      </c>
      <c r="P241" t="str">
        <f>IFERROR(INDEX(Store_Master!$B$2:$B$51,MATCH(D241,Store_Master!$A$2:$A$51,0)),"Not Found")</f>
        <v>38560 Prague (I)</v>
      </c>
      <c r="Q241" t="str">
        <f>IFERROR(VLOOKUP(D241,Store_Master!$A$2:$D$51,3,FALSE),"Not Found")</f>
        <v>Czech Republic</v>
      </c>
      <c r="R241" t="str">
        <f>IFERROR(INDEX(Store_Master!$D$2:$D$51,MATCH(D241,Store_Master!$A$2:$A$51,0)),"Not Found")</f>
        <v>Type A</v>
      </c>
    </row>
    <row r="242" spans="1:18" x14ac:dyDescent="0.3">
      <c r="A242" s="6" t="s">
        <v>14</v>
      </c>
      <c r="B242">
        <v>4</v>
      </c>
      <c r="C242" t="s">
        <v>51</v>
      </c>
      <c r="D242">
        <v>20891</v>
      </c>
      <c r="E242" t="s">
        <v>53</v>
      </c>
      <c r="F242">
        <v>1</v>
      </c>
      <c r="G242" t="s">
        <v>17</v>
      </c>
      <c r="H242">
        <v>2309.8980000000001</v>
      </c>
      <c r="I242">
        <v>0</v>
      </c>
      <c r="J242">
        <v>365900</v>
      </c>
      <c r="K242">
        <v>1298370</v>
      </c>
      <c r="M242">
        <v>720.48</v>
      </c>
      <c r="N242" t="s">
        <v>18</v>
      </c>
      <c r="O242" t="s">
        <v>312</v>
      </c>
      <c r="P242" t="str">
        <f>IFERROR(INDEX(Store_Master!$B$2:$B$51,MATCH(D242,Store_Master!$A$2:$A$51,0)),"Not Found")</f>
        <v>20891 Brno</v>
      </c>
      <c r="Q242" t="str">
        <f>IFERROR(VLOOKUP(D242,Store_Master!$A$2:$D$51,3,FALSE),"Not Found")</f>
        <v>Czech Republic</v>
      </c>
      <c r="R242" t="str">
        <f>IFERROR(INDEX(Store_Master!$D$2:$D$51,MATCH(D242,Store_Master!$A$2:$A$51,0)),"Not Found")</f>
        <v>Type A</v>
      </c>
    </row>
    <row r="243" spans="1:18" x14ac:dyDescent="0.3">
      <c r="A243" s="6" t="s">
        <v>14</v>
      </c>
      <c r="B243">
        <v>4</v>
      </c>
      <c r="C243" t="s">
        <v>51</v>
      </c>
      <c r="D243">
        <v>20891</v>
      </c>
      <c r="E243" t="s">
        <v>53</v>
      </c>
      <c r="F243">
        <v>2</v>
      </c>
      <c r="G243" t="s">
        <v>19</v>
      </c>
      <c r="H243">
        <v>1560.912</v>
      </c>
      <c r="I243">
        <v>0</v>
      </c>
      <c r="J243">
        <v>67575</v>
      </c>
      <c r="K243">
        <v>411513</v>
      </c>
      <c r="M243">
        <v>743.28</v>
      </c>
      <c r="N243" t="s">
        <v>18</v>
      </c>
      <c r="O243" t="s">
        <v>312</v>
      </c>
      <c r="P243" t="str">
        <f>IFERROR(INDEX(Store_Master!$B$2:$B$51,MATCH(D243,Store_Master!$A$2:$A$51,0)),"Not Found")</f>
        <v>20891 Brno</v>
      </c>
      <c r="Q243" t="str">
        <f>IFERROR(VLOOKUP(D243,Store_Master!$A$2:$D$51,3,FALSE),"Not Found")</f>
        <v>Czech Republic</v>
      </c>
      <c r="R243" t="str">
        <f>IFERROR(INDEX(Store_Master!$D$2:$D$51,MATCH(D243,Store_Master!$A$2:$A$51,0)),"Not Found")</f>
        <v>Type A</v>
      </c>
    </row>
    <row r="244" spans="1:18" x14ac:dyDescent="0.3">
      <c r="A244" s="6" t="s">
        <v>14</v>
      </c>
      <c r="B244">
        <v>4</v>
      </c>
      <c r="C244" t="s">
        <v>51</v>
      </c>
      <c r="D244">
        <v>20891</v>
      </c>
      <c r="E244" t="s">
        <v>53</v>
      </c>
      <c r="F244">
        <v>3</v>
      </c>
      <c r="G244" t="s">
        <v>313</v>
      </c>
      <c r="H244">
        <v>47.204999999999998</v>
      </c>
      <c r="I244">
        <v>0</v>
      </c>
      <c r="J244">
        <v>366355</v>
      </c>
      <c r="K244">
        <v>642351</v>
      </c>
      <c r="M244">
        <v>937.08</v>
      </c>
      <c r="N244" t="s">
        <v>18</v>
      </c>
      <c r="O244" t="s">
        <v>312</v>
      </c>
      <c r="P244" t="str">
        <f>IFERROR(INDEX(Store_Master!$B$2:$B$51,MATCH(D244,Store_Master!$A$2:$A$51,0)),"Not Found")</f>
        <v>20891 Brno</v>
      </c>
      <c r="Q244" t="str">
        <f>IFERROR(VLOOKUP(D244,Store_Master!$A$2:$D$51,3,FALSE),"Not Found")</f>
        <v>Czech Republic</v>
      </c>
      <c r="R244" t="str">
        <f>IFERROR(INDEX(Store_Master!$D$2:$D$51,MATCH(D244,Store_Master!$A$2:$A$51,0)),"Not Found")</f>
        <v>Type A</v>
      </c>
    </row>
    <row r="245" spans="1:18" x14ac:dyDescent="0.3">
      <c r="A245" s="6" t="s">
        <v>14</v>
      </c>
      <c r="B245">
        <v>4</v>
      </c>
      <c r="C245" t="s">
        <v>51</v>
      </c>
      <c r="D245">
        <v>20891</v>
      </c>
      <c r="E245" t="s">
        <v>53</v>
      </c>
      <c r="F245">
        <v>4</v>
      </c>
      <c r="G245" t="s">
        <v>21</v>
      </c>
      <c r="H245">
        <v>1252.5060000000001</v>
      </c>
      <c r="I245">
        <v>0</v>
      </c>
      <c r="J245">
        <v>248400</v>
      </c>
      <c r="K245">
        <v>442008</v>
      </c>
      <c r="M245">
        <v>656.64</v>
      </c>
      <c r="N245" t="s">
        <v>18</v>
      </c>
      <c r="O245" t="s">
        <v>312</v>
      </c>
      <c r="P245" t="str">
        <f>IFERROR(INDEX(Store_Master!$B$2:$B$51,MATCH(D245,Store_Master!$A$2:$A$51,0)),"Not Found")</f>
        <v>20891 Brno</v>
      </c>
      <c r="Q245" t="str">
        <f>IFERROR(VLOOKUP(D245,Store_Master!$A$2:$D$51,3,FALSE),"Not Found")</f>
        <v>Czech Republic</v>
      </c>
      <c r="R245" t="str">
        <f>IFERROR(INDEX(Store_Master!$D$2:$D$51,MATCH(D245,Store_Master!$A$2:$A$51,0)),"Not Found")</f>
        <v>Type A</v>
      </c>
    </row>
    <row r="246" spans="1:18" x14ac:dyDescent="0.3">
      <c r="A246" s="6" t="s">
        <v>14</v>
      </c>
      <c r="B246">
        <v>4</v>
      </c>
      <c r="C246" t="s">
        <v>51</v>
      </c>
      <c r="D246">
        <v>20891</v>
      </c>
      <c r="E246" t="s">
        <v>53</v>
      </c>
      <c r="F246">
        <v>5</v>
      </c>
      <c r="G246" t="s">
        <v>314</v>
      </c>
      <c r="H246">
        <v>2165.136</v>
      </c>
      <c r="I246">
        <v>0</v>
      </c>
      <c r="J246">
        <v>148625</v>
      </c>
      <c r="K246">
        <v>290106</v>
      </c>
      <c r="M246">
        <v>779.76</v>
      </c>
      <c r="N246" t="s">
        <v>18</v>
      </c>
      <c r="O246" t="s">
        <v>312</v>
      </c>
      <c r="P246" t="str">
        <f>IFERROR(INDEX(Store_Master!$B$2:$B$51,MATCH(D246,Store_Master!$A$2:$A$51,0)),"Not Found")</f>
        <v>20891 Brno</v>
      </c>
      <c r="Q246" t="str">
        <f>IFERROR(VLOOKUP(D246,Store_Master!$A$2:$D$51,3,FALSE),"Not Found")</f>
        <v>Czech Republic</v>
      </c>
      <c r="R246" t="str">
        <f>IFERROR(INDEX(Store_Master!$D$2:$D$51,MATCH(D246,Store_Master!$A$2:$A$51,0)),"Not Found")</f>
        <v>Type A</v>
      </c>
    </row>
    <row r="247" spans="1:18" x14ac:dyDescent="0.3">
      <c r="A247" s="6" t="s">
        <v>14</v>
      </c>
      <c r="B247">
        <v>4</v>
      </c>
      <c r="C247" t="s">
        <v>51</v>
      </c>
      <c r="D247">
        <v>20891</v>
      </c>
      <c r="E247" t="s">
        <v>53</v>
      </c>
      <c r="F247">
        <v>6</v>
      </c>
      <c r="G247" t="s">
        <v>23</v>
      </c>
      <c r="H247">
        <v>4644.9719999999998</v>
      </c>
      <c r="I247">
        <v>0</v>
      </c>
      <c r="J247">
        <v>1654415</v>
      </c>
      <c r="K247">
        <v>11002398</v>
      </c>
      <c r="M247">
        <v>9220.32</v>
      </c>
      <c r="N247" t="s">
        <v>18</v>
      </c>
      <c r="O247" t="s">
        <v>312</v>
      </c>
      <c r="P247" t="str">
        <f>IFERROR(INDEX(Store_Master!$B$2:$B$51,MATCH(D247,Store_Master!$A$2:$A$51,0)),"Not Found")</f>
        <v>20891 Brno</v>
      </c>
      <c r="Q247" t="str">
        <f>IFERROR(VLOOKUP(D247,Store_Master!$A$2:$D$51,3,FALSE),"Not Found")</f>
        <v>Czech Republic</v>
      </c>
      <c r="R247" t="str">
        <f>IFERROR(INDEX(Store_Master!$D$2:$D$51,MATCH(D247,Store_Master!$A$2:$A$51,0)),"Not Found")</f>
        <v>Type A</v>
      </c>
    </row>
    <row r="248" spans="1:18" x14ac:dyDescent="0.3">
      <c r="A248" s="6" t="s">
        <v>14</v>
      </c>
      <c r="B248">
        <v>4</v>
      </c>
      <c r="C248" t="s">
        <v>51</v>
      </c>
      <c r="D248">
        <v>20891</v>
      </c>
      <c r="E248" t="s">
        <v>53</v>
      </c>
      <c r="F248">
        <v>13</v>
      </c>
      <c r="G248" t="s">
        <v>24</v>
      </c>
      <c r="H248">
        <v>11980.629000000001</v>
      </c>
      <c r="I248">
        <v>0</v>
      </c>
      <c r="J248">
        <v>2851270</v>
      </c>
      <c r="K248">
        <v>14086746</v>
      </c>
      <c r="M248">
        <v>14699.16</v>
      </c>
      <c r="N248" t="s">
        <v>18</v>
      </c>
      <c r="O248" t="s">
        <v>312</v>
      </c>
      <c r="P248" t="str">
        <f>IFERROR(INDEX(Store_Master!$B$2:$B$51,MATCH(D248,Store_Master!$A$2:$A$51,0)),"Not Found")</f>
        <v>20891 Brno</v>
      </c>
      <c r="Q248" t="str">
        <f>IFERROR(VLOOKUP(D248,Store_Master!$A$2:$D$51,3,FALSE),"Not Found")</f>
        <v>Czech Republic</v>
      </c>
      <c r="R248" t="str">
        <f>IFERROR(INDEX(Store_Master!$D$2:$D$51,MATCH(D248,Store_Master!$A$2:$A$51,0)),"Not Found")</f>
        <v>Type A</v>
      </c>
    </row>
    <row r="249" spans="1:18" x14ac:dyDescent="0.3">
      <c r="A249" s="6" t="s">
        <v>14</v>
      </c>
      <c r="B249">
        <v>4</v>
      </c>
      <c r="C249" t="s">
        <v>51</v>
      </c>
      <c r="D249">
        <v>20891</v>
      </c>
      <c r="E249" t="s">
        <v>53</v>
      </c>
      <c r="F249">
        <v>7</v>
      </c>
      <c r="G249" t="s">
        <v>25</v>
      </c>
      <c r="H249">
        <v>4346.0069999999996</v>
      </c>
      <c r="I249">
        <v>0</v>
      </c>
      <c r="J249">
        <v>153100</v>
      </c>
      <c r="K249">
        <v>1396377</v>
      </c>
      <c r="M249">
        <v>5307.84</v>
      </c>
      <c r="N249" t="s">
        <v>18</v>
      </c>
      <c r="O249" t="s">
        <v>312</v>
      </c>
      <c r="P249" t="str">
        <f>IFERROR(INDEX(Store_Master!$B$2:$B$51,MATCH(D249,Store_Master!$A$2:$A$51,0)),"Not Found")</f>
        <v>20891 Brno</v>
      </c>
      <c r="Q249" t="str">
        <f>IFERROR(VLOOKUP(D249,Store_Master!$A$2:$D$51,3,FALSE),"Not Found")</f>
        <v>Czech Republic</v>
      </c>
      <c r="R249" t="str">
        <f>IFERROR(INDEX(Store_Master!$D$2:$D$51,MATCH(D249,Store_Master!$A$2:$A$51,0)),"Not Found")</f>
        <v>Type A</v>
      </c>
    </row>
    <row r="250" spans="1:18" x14ac:dyDescent="0.3">
      <c r="A250" s="6" t="s">
        <v>14</v>
      </c>
      <c r="B250">
        <v>4</v>
      </c>
      <c r="C250" t="s">
        <v>51</v>
      </c>
      <c r="D250">
        <v>20891</v>
      </c>
      <c r="E250" t="s">
        <v>53</v>
      </c>
      <c r="F250">
        <v>8</v>
      </c>
      <c r="G250" t="s">
        <v>26</v>
      </c>
      <c r="H250">
        <v>1466.502</v>
      </c>
      <c r="I250">
        <v>0</v>
      </c>
      <c r="J250">
        <v>38235</v>
      </c>
      <c r="K250">
        <v>200271</v>
      </c>
      <c r="M250">
        <v>4306.92</v>
      </c>
      <c r="N250" t="s">
        <v>18</v>
      </c>
      <c r="O250" t="s">
        <v>312</v>
      </c>
      <c r="P250" t="str">
        <f>IFERROR(INDEX(Store_Master!$B$2:$B$51,MATCH(D250,Store_Master!$A$2:$A$51,0)),"Not Found")</f>
        <v>20891 Brno</v>
      </c>
      <c r="Q250" t="str">
        <f>IFERROR(VLOOKUP(D250,Store_Master!$A$2:$D$51,3,FALSE),"Not Found")</f>
        <v>Czech Republic</v>
      </c>
      <c r="R250" t="str">
        <f>IFERROR(INDEX(Store_Master!$D$2:$D$51,MATCH(D250,Store_Master!$A$2:$A$51,0)),"Not Found")</f>
        <v>Type A</v>
      </c>
    </row>
    <row r="251" spans="1:18" x14ac:dyDescent="0.3">
      <c r="A251" s="6" t="s">
        <v>14</v>
      </c>
      <c r="B251">
        <v>4</v>
      </c>
      <c r="C251" t="s">
        <v>51</v>
      </c>
      <c r="D251">
        <v>20891</v>
      </c>
      <c r="E251" t="s">
        <v>53</v>
      </c>
      <c r="F251">
        <v>9</v>
      </c>
      <c r="G251" t="s">
        <v>27</v>
      </c>
      <c r="H251">
        <v>2023.521</v>
      </c>
      <c r="I251">
        <v>0</v>
      </c>
      <c r="J251">
        <v>38240</v>
      </c>
      <c r="K251">
        <v>267006</v>
      </c>
      <c r="M251">
        <v>4653.4799999999996</v>
      </c>
      <c r="N251" t="s">
        <v>18</v>
      </c>
      <c r="O251" t="s">
        <v>312</v>
      </c>
      <c r="P251" t="str">
        <f>IFERROR(INDEX(Store_Master!$B$2:$B$51,MATCH(D251,Store_Master!$A$2:$A$51,0)),"Not Found")</f>
        <v>20891 Brno</v>
      </c>
      <c r="Q251" t="str">
        <f>IFERROR(VLOOKUP(D251,Store_Master!$A$2:$D$51,3,FALSE),"Not Found")</f>
        <v>Czech Republic</v>
      </c>
      <c r="R251" t="str">
        <f>IFERROR(INDEX(Store_Master!$D$2:$D$51,MATCH(D251,Store_Master!$A$2:$A$51,0)),"Not Found")</f>
        <v>Type A</v>
      </c>
    </row>
    <row r="252" spans="1:18" x14ac:dyDescent="0.3">
      <c r="A252" s="6" t="s">
        <v>14</v>
      </c>
      <c r="B252">
        <v>4</v>
      </c>
      <c r="C252" t="s">
        <v>51</v>
      </c>
      <c r="D252">
        <v>20891</v>
      </c>
      <c r="E252" t="s">
        <v>53</v>
      </c>
      <c r="F252">
        <v>14</v>
      </c>
      <c r="G252" t="s">
        <v>315</v>
      </c>
      <c r="H252">
        <v>7836.03</v>
      </c>
      <c r="I252">
        <v>0</v>
      </c>
      <c r="J252">
        <v>229575</v>
      </c>
      <c r="K252">
        <v>1863654</v>
      </c>
      <c r="M252">
        <v>15136.92</v>
      </c>
      <c r="N252" t="s">
        <v>18</v>
      </c>
      <c r="O252" t="s">
        <v>312</v>
      </c>
      <c r="P252" t="str">
        <f>IFERROR(INDEX(Store_Master!$B$2:$B$51,MATCH(D252,Store_Master!$A$2:$A$51,0)),"Not Found")</f>
        <v>20891 Brno</v>
      </c>
      <c r="Q252" t="str">
        <f>IFERROR(VLOOKUP(D252,Store_Master!$A$2:$D$51,3,FALSE),"Not Found")</f>
        <v>Czech Republic</v>
      </c>
      <c r="R252" t="str">
        <f>IFERROR(INDEX(Store_Master!$D$2:$D$51,MATCH(D252,Store_Master!$A$2:$A$51,0)),"Not Found")</f>
        <v>Type A</v>
      </c>
    </row>
    <row r="253" spans="1:18" x14ac:dyDescent="0.3">
      <c r="A253" s="6" t="s">
        <v>14</v>
      </c>
      <c r="B253">
        <v>4</v>
      </c>
      <c r="C253" t="s">
        <v>51</v>
      </c>
      <c r="D253">
        <v>20891</v>
      </c>
      <c r="E253" t="s">
        <v>53</v>
      </c>
      <c r="F253">
        <v>15</v>
      </c>
      <c r="G253" t="s">
        <v>29</v>
      </c>
      <c r="H253">
        <v>4840.0860000000002</v>
      </c>
      <c r="I253">
        <v>0</v>
      </c>
      <c r="J253">
        <v>75</v>
      </c>
      <c r="K253">
        <v>0</v>
      </c>
      <c r="M253">
        <v>0</v>
      </c>
      <c r="N253" t="s">
        <v>18</v>
      </c>
      <c r="O253" t="s">
        <v>312</v>
      </c>
      <c r="P253" t="str">
        <f>IFERROR(INDEX(Store_Master!$B$2:$B$51,MATCH(D253,Store_Master!$A$2:$A$51,0)),"Not Found")</f>
        <v>20891 Brno</v>
      </c>
      <c r="Q253" t="str">
        <f>IFERROR(VLOOKUP(D253,Store_Master!$A$2:$D$51,3,FALSE),"Not Found")</f>
        <v>Czech Republic</v>
      </c>
      <c r="R253" t="str">
        <f>IFERROR(INDEX(Store_Master!$D$2:$D$51,MATCH(D253,Store_Master!$A$2:$A$51,0)),"Not Found")</f>
        <v>Type A</v>
      </c>
    </row>
    <row r="254" spans="1:18" x14ac:dyDescent="0.3">
      <c r="A254" s="6" t="s">
        <v>14</v>
      </c>
      <c r="B254">
        <v>4</v>
      </c>
      <c r="C254" t="s">
        <v>51</v>
      </c>
      <c r="D254">
        <v>20891</v>
      </c>
      <c r="E254" t="s">
        <v>53</v>
      </c>
      <c r="F254">
        <v>12</v>
      </c>
      <c r="G254" t="s">
        <v>30</v>
      </c>
      <c r="H254">
        <v>6866.7539999999999</v>
      </c>
      <c r="I254">
        <v>0</v>
      </c>
      <c r="J254">
        <v>3080845</v>
      </c>
      <c r="K254">
        <v>15950400</v>
      </c>
      <c r="M254">
        <v>29836.080000000002</v>
      </c>
      <c r="N254" t="s">
        <v>18</v>
      </c>
      <c r="O254" t="s">
        <v>312</v>
      </c>
      <c r="P254" t="str">
        <f>IFERROR(INDEX(Store_Master!$B$2:$B$51,MATCH(D254,Store_Master!$A$2:$A$51,0)),"Not Found")</f>
        <v>20891 Brno</v>
      </c>
      <c r="Q254" t="str">
        <f>IFERROR(VLOOKUP(D254,Store_Master!$A$2:$D$51,3,FALSE),"Not Found")</f>
        <v>Czech Republic</v>
      </c>
      <c r="R254" t="str">
        <f>IFERROR(INDEX(Store_Master!$D$2:$D$51,MATCH(D254,Store_Master!$A$2:$A$51,0)),"Not Found")</f>
        <v>Type A</v>
      </c>
    </row>
    <row r="255" spans="1:18" x14ac:dyDescent="0.3">
      <c r="A255" s="6" t="s">
        <v>14</v>
      </c>
      <c r="B255">
        <v>4</v>
      </c>
      <c r="C255" t="s">
        <v>51</v>
      </c>
      <c r="D255">
        <v>20891</v>
      </c>
      <c r="E255" t="s">
        <v>53</v>
      </c>
      <c r="F255">
        <v>16</v>
      </c>
      <c r="G255" t="s">
        <v>316</v>
      </c>
      <c r="H255">
        <v>3153.2939999999999</v>
      </c>
      <c r="I255">
        <v>0</v>
      </c>
      <c r="J255">
        <v>75</v>
      </c>
      <c r="K255">
        <v>0</v>
      </c>
      <c r="M255">
        <v>0</v>
      </c>
      <c r="N255" t="s">
        <v>18</v>
      </c>
      <c r="O255" t="s">
        <v>312</v>
      </c>
      <c r="P255" t="str">
        <f>IFERROR(INDEX(Store_Master!$B$2:$B$51,MATCH(D255,Store_Master!$A$2:$A$51,0)),"Not Found")</f>
        <v>20891 Brno</v>
      </c>
      <c r="Q255" t="str">
        <f>IFERROR(VLOOKUP(D255,Store_Master!$A$2:$D$51,3,FALSE),"Not Found")</f>
        <v>Czech Republic</v>
      </c>
      <c r="R255" t="str">
        <f>IFERROR(INDEX(Store_Master!$D$2:$D$51,MATCH(D255,Store_Master!$A$2:$A$51,0)),"Not Found")</f>
        <v>Type A</v>
      </c>
    </row>
    <row r="256" spans="1:18" x14ac:dyDescent="0.3">
      <c r="A256" s="6" t="s">
        <v>14</v>
      </c>
      <c r="B256">
        <v>4</v>
      </c>
      <c r="C256" t="s">
        <v>51</v>
      </c>
      <c r="D256">
        <v>20891</v>
      </c>
      <c r="E256" t="s">
        <v>53</v>
      </c>
      <c r="F256">
        <v>11</v>
      </c>
      <c r="G256" t="s">
        <v>32</v>
      </c>
      <c r="H256">
        <v>0</v>
      </c>
      <c r="I256">
        <v>0</v>
      </c>
      <c r="J256">
        <v>10</v>
      </c>
      <c r="K256">
        <v>33</v>
      </c>
      <c r="M256">
        <v>0</v>
      </c>
      <c r="N256" t="s">
        <v>18</v>
      </c>
      <c r="O256" t="s">
        <v>312</v>
      </c>
      <c r="P256" t="str">
        <f>IFERROR(INDEX(Store_Master!$B$2:$B$51,MATCH(D256,Store_Master!$A$2:$A$51,0)),"Not Found")</f>
        <v>20891 Brno</v>
      </c>
      <c r="Q256" t="str">
        <f>IFERROR(VLOOKUP(D256,Store_Master!$A$2:$D$51,3,FALSE),"Not Found")</f>
        <v>Czech Republic</v>
      </c>
      <c r="R256" t="str">
        <f>IFERROR(INDEX(Store_Master!$D$2:$D$51,MATCH(D256,Store_Master!$A$2:$A$51,0)),"Not Found")</f>
        <v>Type A</v>
      </c>
    </row>
    <row r="257" spans="1:18" x14ac:dyDescent="0.3">
      <c r="A257" s="6" t="s">
        <v>14</v>
      </c>
      <c r="B257">
        <v>4</v>
      </c>
      <c r="C257" t="s">
        <v>51</v>
      </c>
      <c r="D257">
        <v>20891</v>
      </c>
      <c r="E257" t="s">
        <v>53</v>
      </c>
      <c r="F257">
        <v>17</v>
      </c>
      <c r="G257" t="s">
        <v>317</v>
      </c>
      <c r="H257">
        <v>31.47</v>
      </c>
      <c r="I257">
        <v>342</v>
      </c>
      <c r="J257">
        <v>75</v>
      </c>
      <c r="K257">
        <v>0</v>
      </c>
      <c r="M257">
        <v>0</v>
      </c>
      <c r="N257" t="s">
        <v>18</v>
      </c>
      <c r="O257" t="s">
        <v>312</v>
      </c>
      <c r="P257" t="str">
        <f>IFERROR(INDEX(Store_Master!$B$2:$B$51,MATCH(D257,Store_Master!$A$2:$A$51,0)),"Not Found")</f>
        <v>20891 Brno</v>
      </c>
      <c r="Q257" t="str">
        <f>IFERROR(VLOOKUP(D257,Store_Master!$A$2:$D$51,3,FALSE),"Not Found")</f>
        <v>Czech Republic</v>
      </c>
      <c r="R257" t="str">
        <f>IFERROR(INDEX(Store_Master!$D$2:$D$51,MATCH(D257,Store_Master!$A$2:$A$51,0)),"Not Found")</f>
        <v>Type A</v>
      </c>
    </row>
    <row r="258" spans="1:18" x14ac:dyDescent="0.3">
      <c r="A258" s="6" t="s">
        <v>14</v>
      </c>
      <c r="B258">
        <v>4</v>
      </c>
      <c r="C258" t="s">
        <v>51</v>
      </c>
      <c r="D258">
        <v>45583</v>
      </c>
      <c r="E258" t="s">
        <v>54</v>
      </c>
      <c r="F258">
        <v>1</v>
      </c>
      <c r="G258" t="s">
        <v>17</v>
      </c>
      <c r="H258">
        <v>2262.6930000000002</v>
      </c>
      <c r="I258">
        <v>0</v>
      </c>
      <c r="J258">
        <v>317050</v>
      </c>
      <c r="K258">
        <v>913146</v>
      </c>
      <c r="M258">
        <v>827.64</v>
      </c>
      <c r="N258" t="s">
        <v>18</v>
      </c>
      <c r="O258" t="s">
        <v>312</v>
      </c>
      <c r="P258" t="str">
        <f>IFERROR(INDEX(Store_Master!$B$2:$B$51,MATCH(D258,Store_Master!$A$2:$A$51,0)),"Not Found")</f>
        <v>45583 Ostrava</v>
      </c>
      <c r="Q258" t="str">
        <f>IFERROR(VLOOKUP(D258,Store_Master!$A$2:$D$51,3,FALSE),"Not Found")</f>
        <v>Czech Republic</v>
      </c>
      <c r="R258" t="str">
        <f>IFERROR(INDEX(Store_Master!$D$2:$D$51,MATCH(D258,Store_Master!$A$2:$A$51,0)),"Not Found")</f>
        <v>Type A</v>
      </c>
    </row>
    <row r="259" spans="1:18" x14ac:dyDescent="0.3">
      <c r="A259" s="6" t="s">
        <v>14</v>
      </c>
      <c r="B259">
        <v>4</v>
      </c>
      <c r="C259" t="s">
        <v>51</v>
      </c>
      <c r="D259">
        <v>45583</v>
      </c>
      <c r="E259" t="s">
        <v>54</v>
      </c>
      <c r="F259">
        <v>2</v>
      </c>
      <c r="G259" t="s">
        <v>19</v>
      </c>
      <c r="H259">
        <v>2054.991</v>
      </c>
      <c r="I259">
        <v>0</v>
      </c>
      <c r="J259">
        <v>84985</v>
      </c>
      <c r="K259">
        <v>474507</v>
      </c>
      <c r="M259">
        <v>736.44</v>
      </c>
      <c r="N259" t="s">
        <v>18</v>
      </c>
      <c r="O259" t="s">
        <v>312</v>
      </c>
      <c r="P259" t="str">
        <f>IFERROR(INDEX(Store_Master!$B$2:$B$51,MATCH(D259,Store_Master!$A$2:$A$51,0)),"Not Found")</f>
        <v>45583 Ostrava</v>
      </c>
      <c r="Q259" t="str">
        <f>IFERROR(VLOOKUP(D259,Store_Master!$A$2:$D$51,3,FALSE),"Not Found")</f>
        <v>Czech Republic</v>
      </c>
      <c r="R259" t="str">
        <f>IFERROR(INDEX(Store_Master!$D$2:$D$51,MATCH(D259,Store_Master!$A$2:$A$51,0)),"Not Found")</f>
        <v>Type A</v>
      </c>
    </row>
    <row r="260" spans="1:18" x14ac:dyDescent="0.3">
      <c r="A260" s="6" t="s">
        <v>14</v>
      </c>
      <c r="B260">
        <v>4</v>
      </c>
      <c r="C260" t="s">
        <v>51</v>
      </c>
      <c r="D260">
        <v>45583</v>
      </c>
      <c r="E260" t="s">
        <v>54</v>
      </c>
      <c r="F260">
        <v>3</v>
      </c>
      <c r="G260" t="s">
        <v>313</v>
      </c>
      <c r="H260">
        <v>47.204999999999998</v>
      </c>
      <c r="I260">
        <v>0</v>
      </c>
      <c r="J260">
        <v>408905</v>
      </c>
      <c r="K260">
        <v>572526</v>
      </c>
      <c r="M260">
        <v>1005.48</v>
      </c>
      <c r="N260" t="s">
        <v>18</v>
      </c>
      <c r="O260" t="s">
        <v>312</v>
      </c>
      <c r="P260" t="str">
        <f>IFERROR(INDEX(Store_Master!$B$2:$B$51,MATCH(D260,Store_Master!$A$2:$A$51,0)),"Not Found")</f>
        <v>45583 Ostrava</v>
      </c>
      <c r="Q260" t="str">
        <f>IFERROR(VLOOKUP(D260,Store_Master!$A$2:$D$51,3,FALSE),"Not Found")</f>
        <v>Czech Republic</v>
      </c>
      <c r="R260" t="str">
        <f>IFERROR(INDEX(Store_Master!$D$2:$D$51,MATCH(D260,Store_Master!$A$2:$A$51,0)),"Not Found")</f>
        <v>Type A</v>
      </c>
    </row>
    <row r="261" spans="1:18" x14ac:dyDescent="0.3">
      <c r="A261" s="6" t="s">
        <v>14</v>
      </c>
      <c r="B261">
        <v>4</v>
      </c>
      <c r="C261" t="s">
        <v>51</v>
      </c>
      <c r="D261">
        <v>45583</v>
      </c>
      <c r="E261" t="s">
        <v>54</v>
      </c>
      <c r="F261">
        <v>4</v>
      </c>
      <c r="G261" t="s">
        <v>21</v>
      </c>
      <c r="H261">
        <v>862.27800000000002</v>
      </c>
      <c r="I261">
        <v>0</v>
      </c>
      <c r="J261">
        <v>316580</v>
      </c>
      <c r="K261">
        <v>558684</v>
      </c>
      <c r="M261">
        <v>595.08000000000004</v>
      </c>
      <c r="N261" t="s">
        <v>18</v>
      </c>
      <c r="O261" t="s">
        <v>312</v>
      </c>
      <c r="P261" t="str">
        <f>IFERROR(INDEX(Store_Master!$B$2:$B$51,MATCH(D261,Store_Master!$A$2:$A$51,0)),"Not Found")</f>
        <v>45583 Ostrava</v>
      </c>
      <c r="Q261" t="str">
        <f>IFERROR(VLOOKUP(D261,Store_Master!$A$2:$D$51,3,FALSE),"Not Found")</f>
        <v>Czech Republic</v>
      </c>
      <c r="R261" t="str">
        <f>IFERROR(INDEX(Store_Master!$D$2:$D$51,MATCH(D261,Store_Master!$A$2:$A$51,0)),"Not Found")</f>
        <v>Type A</v>
      </c>
    </row>
    <row r="262" spans="1:18" x14ac:dyDescent="0.3">
      <c r="A262" s="6" t="s">
        <v>14</v>
      </c>
      <c r="B262">
        <v>4</v>
      </c>
      <c r="C262" t="s">
        <v>51</v>
      </c>
      <c r="D262">
        <v>45583</v>
      </c>
      <c r="E262" t="s">
        <v>54</v>
      </c>
      <c r="F262">
        <v>5</v>
      </c>
      <c r="G262" t="s">
        <v>314</v>
      </c>
      <c r="H262">
        <v>2612.0100000000002</v>
      </c>
      <c r="I262">
        <v>0</v>
      </c>
      <c r="J262">
        <v>124770</v>
      </c>
      <c r="K262">
        <v>241758</v>
      </c>
      <c r="M262">
        <v>1199.28</v>
      </c>
      <c r="N262" t="s">
        <v>18</v>
      </c>
      <c r="O262" t="s">
        <v>312</v>
      </c>
      <c r="P262" t="str">
        <f>IFERROR(INDEX(Store_Master!$B$2:$B$51,MATCH(D262,Store_Master!$A$2:$A$51,0)),"Not Found")</f>
        <v>45583 Ostrava</v>
      </c>
      <c r="Q262" t="str">
        <f>IFERROR(VLOOKUP(D262,Store_Master!$A$2:$D$51,3,FALSE),"Not Found")</f>
        <v>Czech Republic</v>
      </c>
      <c r="R262" t="str">
        <f>IFERROR(INDEX(Store_Master!$D$2:$D$51,MATCH(D262,Store_Master!$A$2:$A$51,0)),"Not Found")</f>
        <v>Type A</v>
      </c>
    </row>
    <row r="263" spans="1:18" x14ac:dyDescent="0.3">
      <c r="A263" s="6" t="s">
        <v>14</v>
      </c>
      <c r="B263">
        <v>4</v>
      </c>
      <c r="C263" t="s">
        <v>51</v>
      </c>
      <c r="D263">
        <v>45583</v>
      </c>
      <c r="E263" t="s">
        <v>54</v>
      </c>
      <c r="F263">
        <v>6</v>
      </c>
      <c r="G263" t="s">
        <v>23</v>
      </c>
      <c r="H263">
        <v>9009.8610000000008</v>
      </c>
      <c r="I263">
        <v>0</v>
      </c>
      <c r="J263">
        <v>1088930</v>
      </c>
      <c r="K263">
        <v>3125775</v>
      </c>
      <c r="M263">
        <v>8748.36</v>
      </c>
      <c r="N263" t="s">
        <v>18</v>
      </c>
      <c r="O263" t="s">
        <v>312</v>
      </c>
      <c r="P263" t="str">
        <f>IFERROR(INDEX(Store_Master!$B$2:$B$51,MATCH(D263,Store_Master!$A$2:$A$51,0)),"Not Found")</f>
        <v>45583 Ostrava</v>
      </c>
      <c r="Q263" t="str">
        <f>IFERROR(VLOOKUP(D263,Store_Master!$A$2:$D$51,3,FALSE),"Not Found")</f>
        <v>Czech Republic</v>
      </c>
      <c r="R263" t="str">
        <f>IFERROR(INDEX(Store_Master!$D$2:$D$51,MATCH(D263,Store_Master!$A$2:$A$51,0)),"Not Found")</f>
        <v>Type A</v>
      </c>
    </row>
    <row r="264" spans="1:18" x14ac:dyDescent="0.3">
      <c r="A264" s="6" t="s">
        <v>14</v>
      </c>
      <c r="B264">
        <v>4</v>
      </c>
      <c r="C264" t="s">
        <v>51</v>
      </c>
      <c r="D264">
        <v>45583</v>
      </c>
      <c r="E264" t="s">
        <v>54</v>
      </c>
      <c r="F264">
        <v>13</v>
      </c>
      <c r="G264" t="s">
        <v>24</v>
      </c>
      <c r="H264">
        <v>16849.038</v>
      </c>
      <c r="I264">
        <v>0</v>
      </c>
      <c r="J264">
        <v>2341220</v>
      </c>
      <c r="K264">
        <v>5886396</v>
      </c>
      <c r="M264">
        <v>15383.16</v>
      </c>
      <c r="N264" t="s">
        <v>18</v>
      </c>
      <c r="O264" t="s">
        <v>312</v>
      </c>
      <c r="P264" t="str">
        <f>IFERROR(INDEX(Store_Master!$B$2:$B$51,MATCH(D264,Store_Master!$A$2:$A$51,0)),"Not Found")</f>
        <v>45583 Ostrava</v>
      </c>
      <c r="Q264" t="str">
        <f>IFERROR(VLOOKUP(D264,Store_Master!$A$2:$D$51,3,FALSE),"Not Found")</f>
        <v>Czech Republic</v>
      </c>
      <c r="R264" t="str">
        <f>IFERROR(INDEX(Store_Master!$D$2:$D$51,MATCH(D264,Store_Master!$A$2:$A$51,0)),"Not Found")</f>
        <v>Type A</v>
      </c>
    </row>
    <row r="265" spans="1:18" x14ac:dyDescent="0.3">
      <c r="A265" s="6" t="s">
        <v>14</v>
      </c>
      <c r="B265">
        <v>4</v>
      </c>
      <c r="C265" t="s">
        <v>51</v>
      </c>
      <c r="D265">
        <v>45583</v>
      </c>
      <c r="E265" t="s">
        <v>54</v>
      </c>
      <c r="F265">
        <v>7</v>
      </c>
      <c r="G265" t="s">
        <v>25</v>
      </c>
      <c r="H265">
        <v>8707.7489999999998</v>
      </c>
      <c r="I265">
        <v>0</v>
      </c>
      <c r="J265">
        <v>148825</v>
      </c>
      <c r="K265">
        <v>1326465</v>
      </c>
      <c r="M265">
        <v>5898.36</v>
      </c>
      <c r="N265" t="s">
        <v>18</v>
      </c>
      <c r="O265" t="s">
        <v>312</v>
      </c>
      <c r="P265" t="str">
        <f>IFERROR(INDEX(Store_Master!$B$2:$B$51,MATCH(D265,Store_Master!$A$2:$A$51,0)),"Not Found")</f>
        <v>45583 Ostrava</v>
      </c>
      <c r="Q265" t="str">
        <f>IFERROR(VLOOKUP(D265,Store_Master!$A$2:$D$51,3,FALSE),"Not Found")</f>
        <v>Czech Republic</v>
      </c>
      <c r="R265" t="str">
        <f>IFERROR(INDEX(Store_Master!$D$2:$D$51,MATCH(D265,Store_Master!$A$2:$A$51,0)),"Not Found")</f>
        <v>Type A</v>
      </c>
    </row>
    <row r="266" spans="1:18" x14ac:dyDescent="0.3">
      <c r="A266" s="6" t="s">
        <v>14</v>
      </c>
      <c r="B266">
        <v>4</v>
      </c>
      <c r="C266" t="s">
        <v>51</v>
      </c>
      <c r="D266">
        <v>45583</v>
      </c>
      <c r="E266" t="s">
        <v>54</v>
      </c>
      <c r="F266">
        <v>8</v>
      </c>
      <c r="G266" t="s">
        <v>26</v>
      </c>
      <c r="H266">
        <v>62.94</v>
      </c>
      <c r="I266">
        <v>0</v>
      </c>
      <c r="J266">
        <v>35530</v>
      </c>
      <c r="K266">
        <v>182283</v>
      </c>
      <c r="M266">
        <v>4122.24</v>
      </c>
      <c r="N266" t="s">
        <v>18</v>
      </c>
      <c r="O266" t="s">
        <v>312</v>
      </c>
      <c r="P266" t="str">
        <f>IFERROR(INDEX(Store_Master!$B$2:$B$51,MATCH(D266,Store_Master!$A$2:$A$51,0)),"Not Found")</f>
        <v>45583 Ostrava</v>
      </c>
      <c r="Q266" t="str">
        <f>IFERROR(VLOOKUP(D266,Store_Master!$A$2:$D$51,3,FALSE),"Not Found")</f>
        <v>Czech Republic</v>
      </c>
      <c r="R266" t="str">
        <f>IFERROR(INDEX(Store_Master!$D$2:$D$51,MATCH(D266,Store_Master!$A$2:$A$51,0)),"Not Found")</f>
        <v>Type A</v>
      </c>
    </row>
    <row r="267" spans="1:18" x14ac:dyDescent="0.3">
      <c r="A267" s="6" t="s">
        <v>14</v>
      </c>
      <c r="B267">
        <v>4</v>
      </c>
      <c r="C267" t="s">
        <v>51</v>
      </c>
      <c r="D267">
        <v>45583</v>
      </c>
      <c r="E267" t="s">
        <v>54</v>
      </c>
      <c r="F267">
        <v>9</v>
      </c>
      <c r="G267" t="s">
        <v>27</v>
      </c>
      <c r="H267">
        <v>78.674999999999997</v>
      </c>
      <c r="I267">
        <v>0</v>
      </c>
      <c r="J267">
        <v>39015</v>
      </c>
      <c r="K267">
        <v>315948</v>
      </c>
      <c r="M267">
        <v>3337.92</v>
      </c>
      <c r="N267" t="s">
        <v>18</v>
      </c>
      <c r="O267" t="s">
        <v>312</v>
      </c>
      <c r="P267" t="str">
        <f>IFERROR(INDEX(Store_Master!$B$2:$B$51,MATCH(D267,Store_Master!$A$2:$A$51,0)),"Not Found")</f>
        <v>45583 Ostrava</v>
      </c>
      <c r="Q267" t="str">
        <f>IFERROR(VLOOKUP(D267,Store_Master!$A$2:$D$51,3,FALSE),"Not Found")</f>
        <v>Czech Republic</v>
      </c>
      <c r="R267" t="str">
        <f>IFERROR(INDEX(Store_Master!$D$2:$D$51,MATCH(D267,Store_Master!$A$2:$A$51,0)),"Not Found")</f>
        <v>Type A</v>
      </c>
    </row>
    <row r="268" spans="1:18" x14ac:dyDescent="0.3">
      <c r="A268" s="6" t="s">
        <v>14</v>
      </c>
      <c r="B268">
        <v>4</v>
      </c>
      <c r="C268" t="s">
        <v>51</v>
      </c>
      <c r="D268">
        <v>45583</v>
      </c>
      <c r="E268" t="s">
        <v>54</v>
      </c>
      <c r="F268">
        <v>14</v>
      </c>
      <c r="G268" t="s">
        <v>315</v>
      </c>
      <c r="H268">
        <v>8849.3639999999996</v>
      </c>
      <c r="I268">
        <v>0</v>
      </c>
      <c r="J268">
        <v>223370</v>
      </c>
      <c r="K268">
        <v>1824696</v>
      </c>
      <c r="M268">
        <v>14861.04</v>
      </c>
      <c r="N268" t="s">
        <v>18</v>
      </c>
      <c r="O268" t="s">
        <v>312</v>
      </c>
      <c r="P268" t="str">
        <f>IFERROR(INDEX(Store_Master!$B$2:$B$51,MATCH(D268,Store_Master!$A$2:$A$51,0)),"Not Found")</f>
        <v>45583 Ostrava</v>
      </c>
      <c r="Q268" t="str">
        <f>IFERROR(VLOOKUP(D268,Store_Master!$A$2:$D$51,3,FALSE),"Not Found")</f>
        <v>Czech Republic</v>
      </c>
      <c r="R268" t="str">
        <f>IFERROR(INDEX(Store_Master!$D$2:$D$51,MATCH(D268,Store_Master!$A$2:$A$51,0)),"Not Found")</f>
        <v>Type A</v>
      </c>
    </row>
    <row r="269" spans="1:18" x14ac:dyDescent="0.3">
      <c r="A269" s="6" t="s">
        <v>14</v>
      </c>
      <c r="B269">
        <v>4</v>
      </c>
      <c r="C269" t="s">
        <v>51</v>
      </c>
      <c r="D269">
        <v>45583</v>
      </c>
      <c r="E269" t="s">
        <v>54</v>
      </c>
      <c r="F269">
        <v>15</v>
      </c>
      <c r="G269" t="s">
        <v>29</v>
      </c>
      <c r="H269">
        <v>2766.2130000000002</v>
      </c>
      <c r="I269">
        <v>0</v>
      </c>
      <c r="J269">
        <v>80</v>
      </c>
      <c r="K269">
        <v>0</v>
      </c>
      <c r="M269">
        <v>0</v>
      </c>
      <c r="N269" t="s">
        <v>18</v>
      </c>
      <c r="O269" t="s">
        <v>312</v>
      </c>
      <c r="P269" t="str">
        <f>IFERROR(INDEX(Store_Master!$B$2:$B$51,MATCH(D269,Store_Master!$A$2:$A$51,0)),"Not Found")</f>
        <v>45583 Ostrava</v>
      </c>
      <c r="Q269" t="str">
        <f>IFERROR(VLOOKUP(D269,Store_Master!$A$2:$D$51,3,FALSE),"Not Found")</f>
        <v>Czech Republic</v>
      </c>
      <c r="R269" t="str">
        <f>IFERROR(INDEX(Store_Master!$D$2:$D$51,MATCH(D269,Store_Master!$A$2:$A$51,0)),"Not Found")</f>
        <v>Type A</v>
      </c>
    </row>
    <row r="270" spans="1:18" x14ac:dyDescent="0.3">
      <c r="A270" s="6" t="s">
        <v>14</v>
      </c>
      <c r="B270">
        <v>4</v>
      </c>
      <c r="C270" t="s">
        <v>51</v>
      </c>
      <c r="D270">
        <v>45583</v>
      </c>
      <c r="E270" t="s">
        <v>54</v>
      </c>
      <c r="F270">
        <v>12</v>
      </c>
      <c r="G270" t="s">
        <v>30</v>
      </c>
      <c r="H270">
        <v>6064.2690000000002</v>
      </c>
      <c r="I270">
        <v>0</v>
      </c>
      <c r="J270">
        <v>2564590</v>
      </c>
      <c r="K270">
        <v>7711092</v>
      </c>
      <c r="M270">
        <v>30244.2</v>
      </c>
      <c r="N270" t="s">
        <v>18</v>
      </c>
      <c r="O270" t="s">
        <v>312</v>
      </c>
      <c r="P270" t="str">
        <f>IFERROR(INDEX(Store_Master!$B$2:$B$51,MATCH(D270,Store_Master!$A$2:$A$51,0)),"Not Found")</f>
        <v>45583 Ostrava</v>
      </c>
      <c r="Q270" t="str">
        <f>IFERROR(VLOOKUP(D270,Store_Master!$A$2:$D$51,3,FALSE),"Not Found")</f>
        <v>Czech Republic</v>
      </c>
      <c r="R270" t="str">
        <f>IFERROR(INDEX(Store_Master!$D$2:$D$51,MATCH(D270,Store_Master!$A$2:$A$51,0)),"Not Found")</f>
        <v>Type A</v>
      </c>
    </row>
    <row r="271" spans="1:18" x14ac:dyDescent="0.3">
      <c r="A271" s="6" t="s">
        <v>14</v>
      </c>
      <c r="B271">
        <v>4</v>
      </c>
      <c r="C271" t="s">
        <v>51</v>
      </c>
      <c r="D271">
        <v>45583</v>
      </c>
      <c r="E271" t="s">
        <v>54</v>
      </c>
      <c r="F271">
        <v>16</v>
      </c>
      <c r="G271" t="s">
        <v>316</v>
      </c>
      <c r="H271">
        <v>2964.4740000000002</v>
      </c>
      <c r="I271">
        <v>0</v>
      </c>
      <c r="J271">
        <v>80</v>
      </c>
      <c r="K271">
        <v>0</v>
      </c>
      <c r="M271">
        <v>0</v>
      </c>
      <c r="N271" t="s">
        <v>18</v>
      </c>
      <c r="O271" t="s">
        <v>312</v>
      </c>
      <c r="P271" t="str">
        <f>IFERROR(INDEX(Store_Master!$B$2:$B$51,MATCH(D271,Store_Master!$A$2:$A$51,0)),"Not Found")</f>
        <v>45583 Ostrava</v>
      </c>
      <c r="Q271" t="str">
        <f>IFERROR(VLOOKUP(D271,Store_Master!$A$2:$D$51,3,FALSE),"Not Found")</f>
        <v>Czech Republic</v>
      </c>
      <c r="R271" t="str">
        <f>IFERROR(INDEX(Store_Master!$D$2:$D$51,MATCH(D271,Store_Master!$A$2:$A$51,0)),"Not Found")</f>
        <v>Type A</v>
      </c>
    </row>
    <row r="272" spans="1:18" x14ac:dyDescent="0.3">
      <c r="A272" s="6" t="s">
        <v>14</v>
      </c>
      <c r="B272">
        <v>4</v>
      </c>
      <c r="C272" t="s">
        <v>51</v>
      </c>
      <c r="D272">
        <v>45583</v>
      </c>
      <c r="E272" t="s">
        <v>54</v>
      </c>
      <c r="F272">
        <v>11</v>
      </c>
      <c r="G272" t="s">
        <v>32</v>
      </c>
      <c r="H272">
        <v>4317.6840000000002</v>
      </c>
      <c r="I272">
        <v>0</v>
      </c>
      <c r="J272">
        <v>411535</v>
      </c>
      <c r="K272">
        <v>1197762</v>
      </c>
      <c r="M272">
        <v>0</v>
      </c>
      <c r="N272" t="s">
        <v>18</v>
      </c>
      <c r="O272" t="s">
        <v>312</v>
      </c>
      <c r="P272" t="str">
        <f>IFERROR(INDEX(Store_Master!$B$2:$B$51,MATCH(D272,Store_Master!$A$2:$A$51,0)),"Not Found")</f>
        <v>45583 Ostrava</v>
      </c>
      <c r="Q272" t="str">
        <f>IFERROR(VLOOKUP(D272,Store_Master!$A$2:$D$51,3,FALSE),"Not Found")</f>
        <v>Czech Republic</v>
      </c>
      <c r="R272" t="str">
        <f>IFERROR(INDEX(Store_Master!$D$2:$D$51,MATCH(D272,Store_Master!$A$2:$A$51,0)),"Not Found")</f>
        <v>Type A</v>
      </c>
    </row>
    <row r="273" spans="1:18" x14ac:dyDescent="0.3">
      <c r="A273" s="6" t="s">
        <v>14</v>
      </c>
      <c r="B273">
        <v>4</v>
      </c>
      <c r="C273" t="s">
        <v>51</v>
      </c>
      <c r="D273">
        <v>45583</v>
      </c>
      <c r="E273" t="s">
        <v>54</v>
      </c>
      <c r="F273">
        <v>17</v>
      </c>
      <c r="G273" t="s">
        <v>317</v>
      </c>
      <c r="H273">
        <v>31.47</v>
      </c>
      <c r="I273">
        <v>0</v>
      </c>
      <c r="J273">
        <v>80</v>
      </c>
      <c r="K273">
        <v>0</v>
      </c>
      <c r="M273">
        <v>0</v>
      </c>
      <c r="N273" t="s">
        <v>18</v>
      </c>
      <c r="O273" t="s">
        <v>312</v>
      </c>
      <c r="P273" t="str">
        <f>IFERROR(INDEX(Store_Master!$B$2:$B$51,MATCH(D273,Store_Master!$A$2:$A$51,0)),"Not Found")</f>
        <v>45583 Ostrava</v>
      </c>
      <c r="Q273" t="str">
        <f>IFERROR(VLOOKUP(D273,Store_Master!$A$2:$D$51,3,FALSE),"Not Found")</f>
        <v>Czech Republic</v>
      </c>
      <c r="R273" t="str">
        <f>IFERROR(INDEX(Store_Master!$D$2:$D$51,MATCH(D273,Store_Master!$A$2:$A$51,0)),"Not Found")</f>
        <v>Type A</v>
      </c>
    </row>
    <row r="274" spans="1:18" x14ac:dyDescent="0.3">
      <c r="A274" s="6" t="s">
        <v>14</v>
      </c>
      <c r="B274">
        <v>4</v>
      </c>
      <c r="C274" t="s">
        <v>51</v>
      </c>
      <c r="D274">
        <v>85696</v>
      </c>
      <c r="E274" t="s">
        <v>323</v>
      </c>
      <c r="F274">
        <v>1</v>
      </c>
      <c r="G274" t="s">
        <v>17</v>
      </c>
      <c r="H274">
        <v>4317.6840000000002</v>
      </c>
      <c r="I274">
        <v>0</v>
      </c>
      <c r="J274">
        <v>346610</v>
      </c>
      <c r="K274">
        <v>1142352</v>
      </c>
      <c r="M274">
        <v>731.88</v>
      </c>
      <c r="N274" t="s">
        <v>39</v>
      </c>
      <c r="O274" t="s">
        <v>312</v>
      </c>
      <c r="P274" t="str">
        <f>IFERROR(INDEX(Store_Master!$B$2:$B$51,MATCH(D274,Store_Master!$A$2:$A$51,0)),"Not Found")</f>
        <v>85696 Prague (II)</v>
      </c>
      <c r="Q274" t="str">
        <f>IFERROR(VLOOKUP(D274,Store_Master!$A$2:$D$51,3,FALSE),"Not Found")</f>
        <v>Czech Republic</v>
      </c>
      <c r="R274" t="str">
        <f>IFERROR(INDEX(Store_Master!$D$2:$D$51,MATCH(D274,Store_Master!$A$2:$A$51,0)),"Not Found")</f>
        <v>Type B</v>
      </c>
    </row>
    <row r="275" spans="1:18" x14ac:dyDescent="0.3">
      <c r="A275" s="6" t="s">
        <v>14</v>
      </c>
      <c r="B275">
        <v>4</v>
      </c>
      <c r="C275" t="s">
        <v>51</v>
      </c>
      <c r="D275">
        <v>85696</v>
      </c>
      <c r="E275" t="s">
        <v>323</v>
      </c>
      <c r="F275">
        <v>2</v>
      </c>
      <c r="G275" t="s">
        <v>19</v>
      </c>
      <c r="H275">
        <v>2300.4569999999999</v>
      </c>
      <c r="I275">
        <v>0</v>
      </c>
      <c r="J275">
        <v>96495</v>
      </c>
      <c r="K275">
        <v>587910</v>
      </c>
      <c r="M275">
        <v>611.04</v>
      </c>
      <c r="N275" t="s">
        <v>39</v>
      </c>
      <c r="O275" t="s">
        <v>312</v>
      </c>
      <c r="P275" t="str">
        <f>IFERROR(INDEX(Store_Master!$B$2:$B$51,MATCH(D275,Store_Master!$A$2:$A$51,0)),"Not Found")</f>
        <v>85696 Prague (II)</v>
      </c>
      <c r="Q275" t="str">
        <f>IFERROR(VLOOKUP(D275,Store_Master!$A$2:$D$51,3,FALSE),"Not Found")</f>
        <v>Czech Republic</v>
      </c>
      <c r="R275" t="str">
        <f>IFERROR(INDEX(Store_Master!$D$2:$D$51,MATCH(D275,Store_Master!$A$2:$A$51,0)),"Not Found")</f>
        <v>Type B</v>
      </c>
    </row>
    <row r="276" spans="1:18" x14ac:dyDescent="0.3">
      <c r="A276" s="6" t="s">
        <v>14</v>
      </c>
      <c r="B276">
        <v>4</v>
      </c>
      <c r="C276" t="s">
        <v>51</v>
      </c>
      <c r="D276">
        <v>85696</v>
      </c>
      <c r="E276" t="s">
        <v>323</v>
      </c>
      <c r="F276">
        <v>3</v>
      </c>
      <c r="G276" t="s">
        <v>313</v>
      </c>
      <c r="H276">
        <v>47.204999999999998</v>
      </c>
      <c r="I276">
        <v>0</v>
      </c>
      <c r="J276">
        <v>349685</v>
      </c>
      <c r="K276">
        <v>557937</v>
      </c>
      <c r="M276">
        <v>775.2</v>
      </c>
      <c r="N276" t="s">
        <v>39</v>
      </c>
      <c r="O276" t="s">
        <v>312</v>
      </c>
      <c r="P276" t="str">
        <f>IFERROR(INDEX(Store_Master!$B$2:$B$51,MATCH(D276,Store_Master!$A$2:$A$51,0)),"Not Found")</f>
        <v>85696 Prague (II)</v>
      </c>
      <c r="Q276" t="str">
        <f>IFERROR(VLOOKUP(D276,Store_Master!$A$2:$D$51,3,FALSE),"Not Found")</f>
        <v>Czech Republic</v>
      </c>
      <c r="R276" t="str">
        <f>IFERROR(INDEX(Store_Master!$D$2:$D$51,MATCH(D276,Store_Master!$A$2:$A$51,0)),"Not Found")</f>
        <v>Type B</v>
      </c>
    </row>
    <row r="277" spans="1:18" x14ac:dyDescent="0.3">
      <c r="A277" s="6" t="s">
        <v>14</v>
      </c>
      <c r="B277">
        <v>4</v>
      </c>
      <c r="C277" t="s">
        <v>51</v>
      </c>
      <c r="D277">
        <v>85696</v>
      </c>
      <c r="E277" t="s">
        <v>323</v>
      </c>
      <c r="F277">
        <v>4</v>
      </c>
      <c r="G277" t="s">
        <v>21</v>
      </c>
      <c r="H277">
        <v>1671.057</v>
      </c>
      <c r="I277">
        <v>0</v>
      </c>
      <c r="J277">
        <v>316505</v>
      </c>
      <c r="K277">
        <v>533889</v>
      </c>
      <c r="M277">
        <v>743.28</v>
      </c>
      <c r="N277" t="s">
        <v>39</v>
      </c>
      <c r="O277" t="s">
        <v>312</v>
      </c>
      <c r="P277" t="str">
        <f>IFERROR(INDEX(Store_Master!$B$2:$B$51,MATCH(D277,Store_Master!$A$2:$A$51,0)),"Not Found")</f>
        <v>85696 Prague (II)</v>
      </c>
      <c r="Q277" t="str">
        <f>IFERROR(VLOOKUP(D277,Store_Master!$A$2:$D$51,3,FALSE),"Not Found")</f>
        <v>Czech Republic</v>
      </c>
      <c r="R277" t="str">
        <f>IFERROR(INDEX(Store_Master!$D$2:$D$51,MATCH(D277,Store_Master!$A$2:$A$51,0)),"Not Found")</f>
        <v>Type B</v>
      </c>
    </row>
    <row r="278" spans="1:18" x14ac:dyDescent="0.3">
      <c r="A278" s="6" t="s">
        <v>14</v>
      </c>
      <c r="B278">
        <v>4</v>
      </c>
      <c r="C278" t="s">
        <v>51</v>
      </c>
      <c r="D278">
        <v>85696</v>
      </c>
      <c r="E278" t="s">
        <v>323</v>
      </c>
      <c r="F278">
        <v>5</v>
      </c>
      <c r="G278" t="s">
        <v>314</v>
      </c>
      <c r="H278">
        <v>3257.145</v>
      </c>
      <c r="I278">
        <v>0</v>
      </c>
      <c r="J278">
        <v>117730</v>
      </c>
      <c r="K278">
        <v>279777</v>
      </c>
      <c r="M278">
        <v>930.24</v>
      </c>
      <c r="N278" t="s">
        <v>39</v>
      </c>
      <c r="O278" t="s">
        <v>312</v>
      </c>
      <c r="P278" t="str">
        <f>IFERROR(INDEX(Store_Master!$B$2:$B$51,MATCH(D278,Store_Master!$A$2:$A$51,0)),"Not Found")</f>
        <v>85696 Prague (II)</v>
      </c>
      <c r="Q278" t="str">
        <f>IFERROR(VLOOKUP(D278,Store_Master!$A$2:$D$51,3,FALSE),"Not Found")</f>
        <v>Czech Republic</v>
      </c>
      <c r="R278" t="str">
        <f>IFERROR(INDEX(Store_Master!$D$2:$D$51,MATCH(D278,Store_Master!$A$2:$A$51,0)),"Not Found")</f>
        <v>Type B</v>
      </c>
    </row>
    <row r="279" spans="1:18" x14ac:dyDescent="0.3">
      <c r="A279" s="6" t="s">
        <v>14</v>
      </c>
      <c r="B279">
        <v>4</v>
      </c>
      <c r="C279" t="s">
        <v>51</v>
      </c>
      <c r="D279">
        <v>85696</v>
      </c>
      <c r="E279" t="s">
        <v>323</v>
      </c>
      <c r="F279">
        <v>6</v>
      </c>
      <c r="G279" t="s">
        <v>23</v>
      </c>
      <c r="H279">
        <v>8758.1010000000006</v>
      </c>
      <c r="I279">
        <v>0</v>
      </c>
      <c r="J279">
        <v>1068365</v>
      </c>
      <c r="K279">
        <v>3861513</v>
      </c>
      <c r="M279">
        <v>10991.88</v>
      </c>
      <c r="N279" t="s">
        <v>39</v>
      </c>
      <c r="O279" t="s">
        <v>312</v>
      </c>
      <c r="P279" t="str">
        <f>IFERROR(INDEX(Store_Master!$B$2:$B$51,MATCH(D279,Store_Master!$A$2:$A$51,0)),"Not Found")</f>
        <v>85696 Prague (II)</v>
      </c>
      <c r="Q279" t="str">
        <f>IFERROR(VLOOKUP(D279,Store_Master!$A$2:$D$51,3,FALSE),"Not Found")</f>
        <v>Czech Republic</v>
      </c>
      <c r="R279" t="str">
        <f>IFERROR(INDEX(Store_Master!$D$2:$D$51,MATCH(D279,Store_Master!$A$2:$A$51,0)),"Not Found")</f>
        <v>Type B</v>
      </c>
    </row>
    <row r="280" spans="1:18" x14ac:dyDescent="0.3">
      <c r="A280" s="6" t="s">
        <v>14</v>
      </c>
      <c r="B280">
        <v>4</v>
      </c>
      <c r="C280" t="s">
        <v>51</v>
      </c>
      <c r="D280">
        <v>85696</v>
      </c>
      <c r="E280" t="s">
        <v>323</v>
      </c>
      <c r="F280">
        <v>13</v>
      </c>
      <c r="G280" t="s">
        <v>24</v>
      </c>
      <c r="H280">
        <v>20351.649000000001</v>
      </c>
      <c r="I280">
        <v>0</v>
      </c>
      <c r="J280">
        <v>2295390</v>
      </c>
      <c r="K280">
        <v>6963378</v>
      </c>
      <c r="M280">
        <v>16698.72</v>
      </c>
      <c r="N280" t="s">
        <v>39</v>
      </c>
      <c r="O280" t="s">
        <v>312</v>
      </c>
      <c r="P280" t="str">
        <f>IFERROR(INDEX(Store_Master!$B$2:$B$51,MATCH(D280,Store_Master!$A$2:$A$51,0)),"Not Found")</f>
        <v>85696 Prague (II)</v>
      </c>
      <c r="Q280" t="str">
        <f>IFERROR(VLOOKUP(D280,Store_Master!$A$2:$D$51,3,FALSE),"Not Found")</f>
        <v>Czech Republic</v>
      </c>
      <c r="R280" t="str">
        <f>IFERROR(INDEX(Store_Master!$D$2:$D$51,MATCH(D280,Store_Master!$A$2:$A$51,0)),"Not Found")</f>
        <v>Type B</v>
      </c>
    </row>
    <row r="281" spans="1:18" x14ac:dyDescent="0.3">
      <c r="A281" s="6" t="s">
        <v>14</v>
      </c>
      <c r="B281">
        <v>4</v>
      </c>
      <c r="C281" t="s">
        <v>51</v>
      </c>
      <c r="D281">
        <v>85696</v>
      </c>
      <c r="E281" t="s">
        <v>323</v>
      </c>
      <c r="F281">
        <v>7</v>
      </c>
      <c r="G281" t="s">
        <v>25</v>
      </c>
      <c r="H281">
        <v>5557.6019999999999</v>
      </c>
      <c r="I281">
        <v>158</v>
      </c>
      <c r="J281">
        <v>201575</v>
      </c>
      <c r="K281">
        <v>2032776</v>
      </c>
      <c r="M281">
        <v>6379.44</v>
      </c>
      <c r="N281" t="s">
        <v>39</v>
      </c>
      <c r="O281" t="s">
        <v>312</v>
      </c>
      <c r="P281" t="str">
        <f>IFERROR(INDEX(Store_Master!$B$2:$B$51,MATCH(D281,Store_Master!$A$2:$A$51,0)),"Not Found")</f>
        <v>85696 Prague (II)</v>
      </c>
      <c r="Q281" t="str">
        <f>IFERROR(VLOOKUP(D281,Store_Master!$A$2:$D$51,3,FALSE),"Not Found")</f>
        <v>Czech Republic</v>
      </c>
      <c r="R281" t="str">
        <f>IFERROR(INDEX(Store_Master!$D$2:$D$51,MATCH(D281,Store_Master!$A$2:$A$51,0)),"Not Found")</f>
        <v>Type B</v>
      </c>
    </row>
    <row r="282" spans="1:18" x14ac:dyDescent="0.3">
      <c r="A282" s="6" t="s">
        <v>14</v>
      </c>
      <c r="B282">
        <v>4</v>
      </c>
      <c r="C282" t="s">
        <v>51</v>
      </c>
      <c r="D282">
        <v>85696</v>
      </c>
      <c r="E282" t="s">
        <v>323</v>
      </c>
      <c r="F282">
        <v>8</v>
      </c>
      <c r="G282" t="s">
        <v>26</v>
      </c>
      <c r="H282">
        <v>830.80799999999999</v>
      </c>
      <c r="I282">
        <v>0</v>
      </c>
      <c r="J282">
        <v>36230</v>
      </c>
      <c r="K282">
        <v>207594</v>
      </c>
      <c r="M282">
        <v>4943.04</v>
      </c>
      <c r="N282" t="s">
        <v>39</v>
      </c>
      <c r="O282" t="s">
        <v>312</v>
      </c>
      <c r="P282" t="str">
        <f>IFERROR(INDEX(Store_Master!$B$2:$B$51,MATCH(D282,Store_Master!$A$2:$A$51,0)),"Not Found")</f>
        <v>85696 Prague (II)</v>
      </c>
      <c r="Q282" t="str">
        <f>IFERROR(VLOOKUP(D282,Store_Master!$A$2:$D$51,3,FALSE),"Not Found")</f>
        <v>Czech Republic</v>
      </c>
      <c r="R282" t="str">
        <f>IFERROR(INDEX(Store_Master!$D$2:$D$51,MATCH(D282,Store_Master!$A$2:$A$51,0)),"Not Found")</f>
        <v>Type B</v>
      </c>
    </row>
    <row r="283" spans="1:18" x14ac:dyDescent="0.3">
      <c r="A283" s="6" t="s">
        <v>14</v>
      </c>
      <c r="B283">
        <v>4</v>
      </c>
      <c r="C283" t="s">
        <v>51</v>
      </c>
      <c r="D283">
        <v>85696</v>
      </c>
      <c r="E283" t="s">
        <v>323</v>
      </c>
      <c r="F283">
        <v>9</v>
      </c>
      <c r="G283" t="s">
        <v>27</v>
      </c>
      <c r="H283">
        <v>1554.6179999999999</v>
      </c>
      <c r="I283">
        <v>194</v>
      </c>
      <c r="J283">
        <v>53525</v>
      </c>
      <c r="K283">
        <v>461865</v>
      </c>
      <c r="M283">
        <v>5362.56</v>
      </c>
      <c r="N283" t="s">
        <v>39</v>
      </c>
      <c r="O283" t="s">
        <v>312</v>
      </c>
      <c r="P283" t="str">
        <f>IFERROR(INDEX(Store_Master!$B$2:$B$51,MATCH(D283,Store_Master!$A$2:$A$51,0)),"Not Found")</f>
        <v>85696 Prague (II)</v>
      </c>
      <c r="Q283" t="str">
        <f>IFERROR(VLOOKUP(D283,Store_Master!$A$2:$D$51,3,FALSE),"Not Found")</f>
        <v>Czech Republic</v>
      </c>
      <c r="R283" t="str">
        <f>IFERROR(INDEX(Store_Master!$D$2:$D$51,MATCH(D283,Store_Master!$A$2:$A$51,0)),"Not Found")</f>
        <v>Type B</v>
      </c>
    </row>
    <row r="284" spans="1:18" x14ac:dyDescent="0.3">
      <c r="A284" s="6" t="s">
        <v>14</v>
      </c>
      <c r="B284">
        <v>4</v>
      </c>
      <c r="C284" t="s">
        <v>51</v>
      </c>
      <c r="D284">
        <v>85696</v>
      </c>
      <c r="E284" t="s">
        <v>323</v>
      </c>
      <c r="F284">
        <v>14</v>
      </c>
      <c r="G284" t="s">
        <v>315</v>
      </c>
      <c r="H284">
        <v>7943.0280000000002</v>
      </c>
      <c r="I284">
        <v>352</v>
      </c>
      <c r="J284">
        <v>291330</v>
      </c>
      <c r="K284">
        <v>2702235</v>
      </c>
      <c r="M284">
        <v>17603.88</v>
      </c>
      <c r="N284" t="s">
        <v>39</v>
      </c>
      <c r="O284" t="s">
        <v>312</v>
      </c>
      <c r="P284" t="str">
        <f>IFERROR(INDEX(Store_Master!$B$2:$B$51,MATCH(D284,Store_Master!$A$2:$A$51,0)),"Not Found")</f>
        <v>85696 Prague (II)</v>
      </c>
      <c r="Q284" t="str">
        <f>IFERROR(VLOOKUP(D284,Store_Master!$A$2:$D$51,3,FALSE),"Not Found")</f>
        <v>Czech Republic</v>
      </c>
      <c r="R284" t="str">
        <f>IFERROR(INDEX(Store_Master!$D$2:$D$51,MATCH(D284,Store_Master!$A$2:$A$51,0)),"Not Found")</f>
        <v>Type B</v>
      </c>
    </row>
    <row r="285" spans="1:18" x14ac:dyDescent="0.3">
      <c r="A285" s="6" t="s">
        <v>14</v>
      </c>
      <c r="B285">
        <v>4</v>
      </c>
      <c r="C285" t="s">
        <v>51</v>
      </c>
      <c r="D285">
        <v>85696</v>
      </c>
      <c r="E285" t="s">
        <v>323</v>
      </c>
      <c r="F285">
        <v>15</v>
      </c>
      <c r="G285" t="s">
        <v>29</v>
      </c>
      <c r="H285">
        <v>3688.2840000000001</v>
      </c>
      <c r="I285">
        <v>0</v>
      </c>
      <c r="J285">
        <v>85</v>
      </c>
      <c r="K285">
        <v>0</v>
      </c>
      <c r="M285">
        <v>0</v>
      </c>
      <c r="N285" t="s">
        <v>39</v>
      </c>
      <c r="O285" t="s">
        <v>312</v>
      </c>
      <c r="P285" t="str">
        <f>IFERROR(INDEX(Store_Master!$B$2:$B$51,MATCH(D285,Store_Master!$A$2:$A$51,0)),"Not Found")</f>
        <v>85696 Prague (II)</v>
      </c>
      <c r="Q285" t="str">
        <f>IFERROR(VLOOKUP(D285,Store_Master!$A$2:$D$51,3,FALSE),"Not Found")</f>
        <v>Czech Republic</v>
      </c>
      <c r="R285" t="str">
        <f>IFERROR(INDEX(Store_Master!$D$2:$D$51,MATCH(D285,Store_Master!$A$2:$A$51,0)),"Not Found")</f>
        <v>Type B</v>
      </c>
    </row>
    <row r="286" spans="1:18" x14ac:dyDescent="0.3">
      <c r="A286" s="6" t="s">
        <v>14</v>
      </c>
      <c r="B286">
        <v>4</v>
      </c>
      <c r="C286" t="s">
        <v>51</v>
      </c>
      <c r="D286">
        <v>85696</v>
      </c>
      <c r="E286" t="s">
        <v>323</v>
      </c>
      <c r="F286">
        <v>12</v>
      </c>
      <c r="G286" t="s">
        <v>30</v>
      </c>
      <c r="H286">
        <v>6473.3789999999999</v>
      </c>
      <c r="I286">
        <v>0</v>
      </c>
      <c r="J286">
        <v>2586720</v>
      </c>
      <c r="K286">
        <v>9665613</v>
      </c>
      <c r="M286">
        <v>34302.6</v>
      </c>
      <c r="N286" t="s">
        <v>39</v>
      </c>
      <c r="O286" t="s">
        <v>312</v>
      </c>
      <c r="P286" t="str">
        <f>IFERROR(INDEX(Store_Master!$B$2:$B$51,MATCH(D286,Store_Master!$A$2:$A$51,0)),"Not Found")</f>
        <v>85696 Prague (II)</v>
      </c>
      <c r="Q286" t="str">
        <f>IFERROR(VLOOKUP(D286,Store_Master!$A$2:$D$51,3,FALSE),"Not Found")</f>
        <v>Czech Republic</v>
      </c>
      <c r="R286" t="str">
        <f>IFERROR(INDEX(Store_Master!$D$2:$D$51,MATCH(D286,Store_Master!$A$2:$A$51,0)),"Not Found")</f>
        <v>Type B</v>
      </c>
    </row>
    <row r="287" spans="1:18" x14ac:dyDescent="0.3">
      <c r="A287" s="6" t="s">
        <v>14</v>
      </c>
      <c r="B287">
        <v>4</v>
      </c>
      <c r="C287" t="s">
        <v>51</v>
      </c>
      <c r="D287">
        <v>85696</v>
      </c>
      <c r="E287" t="s">
        <v>323</v>
      </c>
      <c r="F287">
        <v>16</v>
      </c>
      <c r="G287" t="s">
        <v>316</v>
      </c>
      <c r="H287">
        <v>2608.8629999999998</v>
      </c>
      <c r="I287">
        <v>0</v>
      </c>
      <c r="J287">
        <v>85</v>
      </c>
      <c r="K287">
        <v>0</v>
      </c>
      <c r="M287">
        <v>0</v>
      </c>
      <c r="N287" t="s">
        <v>39</v>
      </c>
      <c r="O287" t="s">
        <v>312</v>
      </c>
      <c r="P287" t="str">
        <f>IFERROR(INDEX(Store_Master!$B$2:$B$51,MATCH(D287,Store_Master!$A$2:$A$51,0)),"Not Found")</f>
        <v>85696 Prague (II)</v>
      </c>
      <c r="Q287" t="str">
        <f>IFERROR(VLOOKUP(D287,Store_Master!$A$2:$D$51,3,FALSE),"Not Found")</f>
        <v>Czech Republic</v>
      </c>
      <c r="R287" t="str">
        <f>IFERROR(INDEX(Store_Master!$D$2:$D$51,MATCH(D287,Store_Master!$A$2:$A$51,0)),"Not Found")</f>
        <v>Type B</v>
      </c>
    </row>
    <row r="288" spans="1:18" x14ac:dyDescent="0.3">
      <c r="A288" s="6" t="s">
        <v>14</v>
      </c>
      <c r="B288">
        <v>4</v>
      </c>
      <c r="C288" t="s">
        <v>51</v>
      </c>
      <c r="D288">
        <v>85696</v>
      </c>
      <c r="E288" t="s">
        <v>323</v>
      </c>
      <c r="F288">
        <v>11</v>
      </c>
      <c r="G288" t="s">
        <v>32</v>
      </c>
      <c r="H288">
        <v>4374.33</v>
      </c>
      <c r="I288">
        <v>0</v>
      </c>
      <c r="J288">
        <v>310920</v>
      </c>
      <c r="K288">
        <v>1246629</v>
      </c>
      <c r="M288">
        <v>0</v>
      </c>
      <c r="N288" t="s">
        <v>39</v>
      </c>
      <c r="O288" t="s">
        <v>312</v>
      </c>
      <c r="P288" t="str">
        <f>IFERROR(INDEX(Store_Master!$B$2:$B$51,MATCH(D288,Store_Master!$A$2:$A$51,0)),"Not Found")</f>
        <v>85696 Prague (II)</v>
      </c>
      <c r="Q288" t="str">
        <f>IFERROR(VLOOKUP(D288,Store_Master!$A$2:$D$51,3,FALSE),"Not Found")</f>
        <v>Czech Republic</v>
      </c>
      <c r="R288" t="str">
        <f>IFERROR(INDEX(Store_Master!$D$2:$D$51,MATCH(D288,Store_Master!$A$2:$A$51,0)),"Not Found")</f>
        <v>Type B</v>
      </c>
    </row>
    <row r="289" spans="1:18" x14ac:dyDescent="0.3">
      <c r="A289" s="6" t="s">
        <v>14</v>
      </c>
      <c r="B289">
        <v>4</v>
      </c>
      <c r="C289" t="s">
        <v>51</v>
      </c>
      <c r="D289">
        <v>85696</v>
      </c>
      <c r="E289" t="s">
        <v>323</v>
      </c>
      <c r="F289">
        <v>17</v>
      </c>
      <c r="G289" t="s">
        <v>317</v>
      </c>
      <c r="H289">
        <v>2438.9250000000002</v>
      </c>
      <c r="I289">
        <v>0</v>
      </c>
      <c r="J289">
        <v>85</v>
      </c>
      <c r="K289">
        <v>0</v>
      </c>
      <c r="M289">
        <v>0</v>
      </c>
      <c r="N289" t="s">
        <v>39</v>
      </c>
      <c r="O289" t="s">
        <v>312</v>
      </c>
      <c r="P289" t="str">
        <f>IFERROR(INDEX(Store_Master!$B$2:$B$51,MATCH(D289,Store_Master!$A$2:$A$51,0)),"Not Found")</f>
        <v>85696 Prague (II)</v>
      </c>
      <c r="Q289" t="str">
        <f>IFERROR(VLOOKUP(D289,Store_Master!$A$2:$D$51,3,FALSE),"Not Found")</f>
        <v>Czech Republic</v>
      </c>
      <c r="R289" t="str">
        <f>IFERROR(INDEX(Store_Master!$D$2:$D$51,MATCH(D289,Store_Master!$A$2:$A$51,0)),"Not Found")</f>
        <v>Type B</v>
      </c>
    </row>
    <row r="290" spans="1:18" x14ac:dyDescent="0.3">
      <c r="A290" s="6" t="s">
        <v>14</v>
      </c>
      <c r="B290">
        <v>4</v>
      </c>
      <c r="C290" t="s">
        <v>56</v>
      </c>
      <c r="D290">
        <v>32949</v>
      </c>
      <c r="E290" t="s">
        <v>324</v>
      </c>
      <c r="F290">
        <v>1</v>
      </c>
      <c r="G290" t="s">
        <v>17</v>
      </c>
      <c r="H290">
        <v>2379.1320000000001</v>
      </c>
      <c r="I290">
        <v>0</v>
      </c>
      <c r="J290">
        <v>411175</v>
      </c>
      <c r="K290">
        <v>977340</v>
      </c>
      <c r="M290">
        <v>745.56</v>
      </c>
      <c r="N290" t="s">
        <v>18</v>
      </c>
      <c r="O290" t="s">
        <v>312</v>
      </c>
      <c r="P290" t="str">
        <f>IFERROR(INDEX(Store_Master!$B$2:$B$51,MATCH(D290,Store_Master!$A$2:$A$51,0)),"Not Found")</f>
        <v>32949 Copenhagen (I)</v>
      </c>
      <c r="Q290" t="str">
        <f>IFERROR(VLOOKUP(D290,Store_Master!$A$2:$D$51,3,FALSE),"Not Found")</f>
        <v>Denmark</v>
      </c>
      <c r="R290" t="str">
        <f>IFERROR(INDEX(Store_Master!$D$2:$D$51,MATCH(D290,Store_Master!$A$2:$A$51,0)),"Not Found")</f>
        <v>Type A</v>
      </c>
    </row>
    <row r="291" spans="1:18" x14ac:dyDescent="0.3">
      <c r="A291" s="6" t="s">
        <v>14</v>
      </c>
      <c r="B291">
        <v>4</v>
      </c>
      <c r="C291" t="s">
        <v>56</v>
      </c>
      <c r="D291">
        <v>32949</v>
      </c>
      <c r="E291" t="s">
        <v>324</v>
      </c>
      <c r="F291">
        <v>2</v>
      </c>
      <c r="G291" t="s">
        <v>19</v>
      </c>
      <c r="H291">
        <v>1935.405</v>
      </c>
      <c r="I291">
        <v>0</v>
      </c>
      <c r="J291">
        <v>50785</v>
      </c>
      <c r="K291">
        <v>232161</v>
      </c>
      <c r="M291">
        <v>538.08000000000004</v>
      </c>
      <c r="N291" t="s">
        <v>18</v>
      </c>
      <c r="O291" t="s">
        <v>312</v>
      </c>
      <c r="P291" t="str">
        <f>IFERROR(INDEX(Store_Master!$B$2:$B$51,MATCH(D291,Store_Master!$A$2:$A$51,0)),"Not Found")</f>
        <v>32949 Copenhagen (I)</v>
      </c>
      <c r="Q291" t="str">
        <f>IFERROR(VLOOKUP(D291,Store_Master!$A$2:$D$51,3,FALSE),"Not Found")</f>
        <v>Denmark</v>
      </c>
      <c r="R291" t="str">
        <f>IFERROR(INDEX(Store_Master!$D$2:$D$51,MATCH(D291,Store_Master!$A$2:$A$51,0)),"Not Found")</f>
        <v>Type A</v>
      </c>
    </row>
    <row r="292" spans="1:18" x14ac:dyDescent="0.3">
      <c r="A292" s="6" t="s">
        <v>14</v>
      </c>
      <c r="B292">
        <v>4</v>
      </c>
      <c r="C292" t="s">
        <v>56</v>
      </c>
      <c r="D292">
        <v>32949</v>
      </c>
      <c r="E292" t="s">
        <v>324</v>
      </c>
      <c r="F292">
        <v>3</v>
      </c>
      <c r="G292" t="s">
        <v>313</v>
      </c>
      <c r="H292">
        <v>47.204999999999998</v>
      </c>
      <c r="I292">
        <v>0</v>
      </c>
      <c r="J292">
        <v>347970</v>
      </c>
      <c r="K292">
        <v>481005</v>
      </c>
      <c r="M292">
        <v>624.72</v>
      </c>
      <c r="N292" t="s">
        <v>18</v>
      </c>
      <c r="O292" t="s">
        <v>312</v>
      </c>
      <c r="P292" t="str">
        <f>IFERROR(INDEX(Store_Master!$B$2:$B$51,MATCH(D292,Store_Master!$A$2:$A$51,0)),"Not Found")</f>
        <v>32949 Copenhagen (I)</v>
      </c>
      <c r="Q292" t="str">
        <f>IFERROR(VLOOKUP(D292,Store_Master!$A$2:$D$51,3,FALSE),"Not Found")</f>
        <v>Denmark</v>
      </c>
      <c r="R292" t="str">
        <f>IFERROR(INDEX(Store_Master!$D$2:$D$51,MATCH(D292,Store_Master!$A$2:$A$51,0)),"Not Found")</f>
        <v>Type A</v>
      </c>
    </row>
    <row r="293" spans="1:18" x14ac:dyDescent="0.3">
      <c r="A293" s="6" t="s">
        <v>14</v>
      </c>
      <c r="B293">
        <v>4</v>
      </c>
      <c r="C293" t="s">
        <v>56</v>
      </c>
      <c r="D293">
        <v>32949</v>
      </c>
      <c r="E293" t="s">
        <v>324</v>
      </c>
      <c r="F293">
        <v>4</v>
      </c>
      <c r="G293" t="s">
        <v>21</v>
      </c>
      <c r="H293">
        <v>1460.2080000000001</v>
      </c>
      <c r="I293">
        <v>0</v>
      </c>
      <c r="J293">
        <v>243390</v>
      </c>
      <c r="K293">
        <v>405816</v>
      </c>
      <c r="M293">
        <v>592.79999999999995</v>
      </c>
      <c r="N293" t="s">
        <v>18</v>
      </c>
      <c r="O293" t="s">
        <v>312</v>
      </c>
      <c r="P293" t="str">
        <f>IFERROR(INDEX(Store_Master!$B$2:$B$51,MATCH(D293,Store_Master!$A$2:$A$51,0)),"Not Found")</f>
        <v>32949 Copenhagen (I)</v>
      </c>
      <c r="Q293" t="str">
        <f>IFERROR(VLOOKUP(D293,Store_Master!$A$2:$D$51,3,FALSE),"Not Found")</f>
        <v>Denmark</v>
      </c>
      <c r="R293" t="str">
        <f>IFERROR(INDEX(Store_Master!$D$2:$D$51,MATCH(D293,Store_Master!$A$2:$A$51,0)),"Not Found")</f>
        <v>Type A</v>
      </c>
    </row>
    <row r="294" spans="1:18" x14ac:dyDescent="0.3">
      <c r="A294" s="6" t="s">
        <v>14</v>
      </c>
      <c r="B294">
        <v>4</v>
      </c>
      <c r="C294" t="s">
        <v>56</v>
      </c>
      <c r="D294">
        <v>32949</v>
      </c>
      <c r="E294" t="s">
        <v>324</v>
      </c>
      <c r="F294">
        <v>5</v>
      </c>
      <c r="G294" t="s">
        <v>314</v>
      </c>
      <c r="H294">
        <v>1564.059</v>
      </c>
      <c r="I294">
        <v>0</v>
      </c>
      <c r="J294">
        <v>95910</v>
      </c>
      <c r="K294">
        <v>180369</v>
      </c>
      <c r="M294">
        <v>652.08000000000004</v>
      </c>
      <c r="N294" t="s">
        <v>18</v>
      </c>
      <c r="O294" t="s">
        <v>312</v>
      </c>
      <c r="P294" t="str">
        <f>IFERROR(INDEX(Store_Master!$B$2:$B$51,MATCH(D294,Store_Master!$A$2:$A$51,0)),"Not Found")</f>
        <v>32949 Copenhagen (I)</v>
      </c>
      <c r="Q294" t="str">
        <f>IFERROR(VLOOKUP(D294,Store_Master!$A$2:$D$51,3,FALSE),"Not Found")</f>
        <v>Denmark</v>
      </c>
      <c r="R294" t="str">
        <f>IFERROR(INDEX(Store_Master!$D$2:$D$51,MATCH(D294,Store_Master!$A$2:$A$51,0)),"Not Found")</f>
        <v>Type A</v>
      </c>
    </row>
    <row r="295" spans="1:18" x14ac:dyDescent="0.3">
      <c r="A295" s="6" t="s">
        <v>14</v>
      </c>
      <c r="B295">
        <v>4</v>
      </c>
      <c r="C295" t="s">
        <v>56</v>
      </c>
      <c r="D295">
        <v>32949</v>
      </c>
      <c r="E295" t="s">
        <v>324</v>
      </c>
      <c r="F295">
        <v>6</v>
      </c>
      <c r="G295" t="s">
        <v>23</v>
      </c>
      <c r="H295">
        <v>6325.47</v>
      </c>
      <c r="I295">
        <v>0</v>
      </c>
      <c r="J295">
        <v>866505</v>
      </c>
      <c r="K295">
        <v>2376462</v>
      </c>
      <c r="M295">
        <v>7628.88</v>
      </c>
      <c r="N295" t="s">
        <v>18</v>
      </c>
      <c r="O295" t="s">
        <v>312</v>
      </c>
      <c r="P295" t="str">
        <f>IFERROR(INDEX(Store_Master!$B$2:$B$51,MATCH(D295,Store_Master!$A$2:$A$51,0)),"Not Found")</f>
        <v>32949 Copenhagen (I)</v>
      </c>
      <c r="Q295" t="str">
        <f>IFERROR(VLOOKUP(D295,Store_Master!$A$2:$D$51,3,FALSE),"Not Found")</f>
        <v>Denmark</v>
      </c>
      <c r="R295" t="str">
        <f>IFERROR(INDEX(Store_Master!$D$2:$D$51,MATCH(D295,Store_Master!$A$2:$A$51,0)),"Not Found")</f>
        <v>Type A</v>
      </c>
    </row>
    <row r="296" spans="1:18" x14ac:dyDescent="0.3">
      <c r="A296" s="6" t="s">
        <v>14</v>
      </c>
      <c r="B296">
        <v>4</v>
      </c>
      <c r="C296" t="s">
        <v>56</v>
      </c>
      <c r="D296">
        <v>32949</v>
      </c>
      <c r="E296" t="s">
        <v>324</v>
      </c>
      <c r="F296">
        <v>13</v>
      </c>
      <c r="G296" t="s">
        <v>24</v>
      </c>
      <c r="H296">
        <v>13711.478999999999</v>
      </c>
      <c r="I296">
        <v>0</v>
      </c>
      <c r="J296">
        <v>2015735</v>
      </c>
      <c r="K296">
        <v>4653153</v>
      </c>
      <c r="M296">
        <v>12578.76</v>
      </c>
      <c r="N296" t="s">
        <v>18</v>
      </c>
      <c r="O296" t="s">
        <v>312</v>
      </c>
      <c r="P296" t="str">
        <f>IFERROR(INDEX(Store_Master!$B$2:$B$51,MATCH(D296,Store_Master!$A$2:$A$51,0)),"Not Found")</f>
        <v>32949 Copenhagen (I)</v>
      </c>
      <c r="Q296" t="str">
        <f>IFERROR(VLOOKUP(D296,Store_Master!$A$2:$D$51,3,FALSE),"Not Found")</f>
        <v>Denmark</v>
      </c>
      <c r="R296" t="str">
        <f>IFERROR(INDEX(Store_Master!$D$2:$D$51,MATCH(D296,Store_Master!$A$2:$A$51,0)),"Not Found")</f>
        <v>Type A</v>
      </c>
    </row>
    <row r="297" spans="1:18" x14ac:dyDescent="0.3">
      <c r="A297" s="6" t="s">
        <v>14</v>
      </c>
      <c r="B297">
        <v>4</v>
      </c>
      <c r="C297" t="s">
        <v>56</v>
      </c>
      <c r="D297">
        <v>32949</v>
      </c>
      <c r="E297" t="s">
        <v>324</v>
      </c>
      <c r="F297">
        <v>7</v>
      </c>
      <c r="G297" t="s">
        <v>25</v>
      </c>
      <c r="H297">
        <v>3414.4949999999999</v>
      </c>
      <c r="I297">
        <v>0</v>
      </c>
      <c r="J297">
        <v>123425</v>
      </c>
      <c r="K297">
        <v>1205961</v>
      </c>
      <c r="M297">
        <v>7147.8</v>
      </c>
      <c r="N297" t="s">
        <v>18</v>
      </c>
      <c r="O297" t="s">
        <v>312</v>
      </c>
      <c r="P297" t="str">
        <f>IFERROR(INDEX(Store_Master!$B$2:$B$51,MATCH(D297,Store_Master!$A$2:$A$51,0)),"Not Found")</f>
        <v>32949 Copenhagen (I)</v>
      </c>
      <c r="Q297" t="str">
        <f>IFERROR(VLOOKUP(D297,Store_Master!$A$2:$D$51,3,FALSE),"Not Found")</f>
        <v>Denmark</v>
      </c>
      <c r="R297" t="str">
        <f>IFERROR(INDEX(Store_Master!$D$2:$D$51,MATCH(D297,Store_Master!$A$2:$A$51,0)),"Not Found")</f>
        <v>Type A</v>
      </c>
    </row>
    <row r="298" spans="1:18" x14ac:dyDescent="0.3">
      <c r="A298" s="6" t="s">
        <v>14</v>
      </c>
      <c r="B298">
        <v>4</v>
      </c>
      <c r="C298" t="s">
        <v>56</v>
      </c>
      <c r="D298">
        <v>32949</v>
      </c>
      <c r="E298" t="s">
        <v>324</v>
      </c>
      <c r="F298">
        <v>8</v>
      </c>
      <c r="G298" t="s">
        <v>26</v>
      </c>
      <c r="H298">
        <v>2350.8090000000002</v>
      </c>
      <c r="I298">
        <v>0</v>
      </c>
      <c r="J298">
        <v>32830</v>
      </c>
      <c r="K298">
        <v>181218</v>
      </c>
      <c r="M298">
        <v>4756.08</v>
      </c>
      <c r="N298" t="s">
        <v>18</v>
      </c>
      <c r="O298" t="s">
        <v>312</v>
      </c>
      <c r="P298" t="str">
        <f>IFERROR(INDEX(Store_Master!$B$2:$B$51,MATCH(D298,Store_Master!$A$2:$A$51,0)),"Not Found")</f>
        <v>32949 Copenhagen (I)</v>
      </c>
      <c r="Q298" t="str">
        <f>IFERROR(VLOOKUP(D298,Store_Master!$A$2:$D$51,3,FALSE),"Not Found")</f>
        <v>Denmark</v>
      </c>
      <c r="R298" t="str">
        <f>IFERROR(INDEX(Store_Master!$D$2:$D$51,MATCH(D298,Store_Master!$A$2:$A$51,0)),"Not Found")</f>
        <v>Type A</v>
      </c>
    </row>
    <row r="299" spans="1:18" x14ac:dyDescent="0.3">
      <c r="A299" s="6" t="s">
        <v>14</v>
      </c>
      <c r="B299">
        <v>4</v>
      </c>
      <c r="C299" t="s">
        <v>56</v>
      </c>
      <c r="D299">
        <v>32949</v>
      </c>
      <c r="E299" t="s">
        <v>324</v>
      </c>
      <c r="F299">
        <v>9</v>
      </c>
      <c r="G299" t="s">
        <v>27</v>
      </c>
      <c r="H299">
        <v>1230.4770000000001</v>
      </c>
      <c r="I299">
        <v>0</v>
      </c>
      <c r="J299">
        <v>30345</v>
      </c>
      <c r="K299">
        <v>250527</v>
      </c>
      <c r="M299">
        <v>4790.28</v>
      </c>
      <c r="N299" t="s">
        <v>18</v>
      </c>
      <c r="O299" t="s">
        <v>312</v>
      </c>
      <c r="P299" t="str">
        <f>IFERROR(INDEX(Store_Master!$B$2:$B$51,MATCH(D299,Store_Master!$A$2:$A$51,0)),"Not Found")</f>
        <v>32949 Copenhagen (I)</v>
      </c>
      <c r="Q299" t="str">
        <f>IFERROR(VLOOKUP(D299,Store_Master!$A$2:$D$51,3,FALSE),"Not Found")</f>
        <v>Denmark</v>
      </c>
      <c r="R299" t="str">
        <f>IFERROR(INDEX(Store_Master!$D$2:$D$51,MATCH(D299,Store_Master!$A$2:$A$51,0)),"Not Found")</f>
        <v>Type A</v>
      </c>
    </row>
    <row r="300" spans="1:18" x14ac:dyDescent="0.3">
      <c r="A300" s="6" t="s">
        <v>14</v>
      </c>
      <c r="B300">
        <v>4</v>
      </c>
      <c r="C300" t="s">
        <v>56</v>
      </c>
      <c r="D300">
        <v>32949</v>
      </c>
      <c r="E300" t="s">
        <v>324</v>
      </c>
      <c r="F300">
        <v>14</v>
      </c>
      <c r="G300" t="s">
        <v>315</v>
      </c>
      <c r="H300">
        <v>6995.7809999999999</v>
      </c>
      <c r="I300">
        <v>0</v>
      </c>
      <c r="J300">
        <v>186600</v>
      </c>
      <c r="K300">
        <v>1637706</v>
      </c>
      <c r="M300">
        <v>17195.759999999998</v>
      </c>
      <c r="N300" t="s">
        <v>18</v>
      </c>
      <c r="O300" t="s">
        <v>312</v>
      </c>
      <c r="P300" t="str">
        <f>IFERROR(INDEX(Store_Master!$B$2:$B$51,MATCH(D300,Store_Master!$A$2:$A$51,0)),"Not Found")</f>
        <v>32949 Copenhagen (I)</v>
      </c>
      <c r="Q300" t="str">
        <f>IFERROR(VLOOKUP(D300,Store_Master!$A$2:$D$51,3,FALSE),"Not Found")</f>
        <v>Denmark</v>
      </c>
      <c r="R300" t="str">
        <f>IFERROR(INDEX(Store_Master!$D$2:$D$51,MATCH(D300,Store_Master!$A$2:$A$51,0)),"Not Found")</f>
        <v>Type A</v>
      </c>
    </row>
    <row r="301" spans="1:18" x14ac:dyDescent="0.3">
      <c r="A301" s="6" t="s">
        <v>14</v>
      </c>
      <c r="B301">
        <v>4</v>
      </c>
      <c r="C301" t="s">
        <v>56</v>
      </c>
      <c r="D301">
        <v>32949</v>
      </c>
      <c r="E301" t="s">
        <v>324</v>
      </c>
      <c r="F301">
        <v>15</v>
      </c>
      <c r="G301" t="s">
        <v>29</v>
      </c>
      <c r="H301">
        <v>3615.9029999999998</v>
      </c>
      <c r="I301">
        <v>0</v>
      </c>
      <c r="J301">
        <v>90</v>
      </c>
      <c r="K301">
        <v>0</v>
      </c>
      <c r="M301">
        <v>0</v>
      </c>
      <c r="N301" t="s">
        <v>18</v>
      </c>
      <c r="O301" t="s">
        <v>312</v>
      </c>
      <c r="P301" t="str">
        <f>IFERROR(INDEX(Store_Master!$B$2:$B$51,MATCH(D301,Store_Master!$A$2:$A$51,0)),"Not Found")</f>
        <v>32949 Copenhagen (I)</v>
      </c>
      <c r="Q301" t="str">
        <f>IFERROR(VLOOKUP(D301,Store_Master!$A$2:$D$51,3,FALSE),"Not Found")</f>
        <v>Denmark</v>
      </c>
      <c r="R301" t="str">
        <f>IFERROR(INDEX(Store_Master!$D$2:$D$51,MATCH(D301,Store_Master!$A$2:$A$51,0)),"Not Found")</f>
        <v>Type A</v>
      </c>
    </row>
    <row r="302" spans="1:18" x14ac:dyDescent="0.3">
      <c r="A302" s="6" t="s">
        <v>14</v>
      </c>
      <c r="B302">
        <v>4</v>
      </c>
      <c r="C302" t="s">
        <v>56</v>
      </c>
      <c r="D302">
        <v>32949</v>
      </c>
      <c r="E302" t="s">
        <v>324</v>
      </c>
      <c r="F302">
        <v>12</v>
      </c>
      <c r="G302" t="s">
        <v>30</v>
      </c>
      <c r="H302">
        <v>6504.8490000000002</v>
      </c>
      <c r="I302">
        <v>0</v>
      </c>
      <c r="J302">
        <v>2202335</v>
      </c>
      <c r="K302">
        <v>6290859</v>
      </c>
      <c r="M302">
        <v>29774.52</v>
      </c>
      <c r="N302" t="s">
        <v>18</v>
      </c>
      <c r="O302" t="s">
        <v>312</v>
      </c>
      <c r="P302" t="str">
        <f>IFERROR(INDEX(Store_Master!$B$2:$B$51,MATCH(D302,Store_Master!$A$2:$A$51,0)),"Not Found")</f>
        <v>32949 Copenhagen (I)</v>
      </c>
      <c r="Q302" t="str">
        <f>IFERROR(VLOOKUP(D302,Store_Master!$A$2:$D$51,3,FALSE),"Not Found")</f>
        <v>Denmark</v>
      </c>
      <c r="R302" t="str">
        <f>IFERROR(INDEX(Store_Master!$D$2:$D$51,MATCH(D302,Store_Master!$A$2:$A$51,0)),"Not Found")</f>
        <v>Type A</v>
      </c>
    </row>
    <row r="303" spans="1:18" x14ac:dyDescent="0.3">
      <c r="A303" s="6" t="s">
        <v>14</v>
      </c>
      <c r="B303">
        <v>4</v>
      </c>
      <c r="C303" t="s">
        <v>56</v>
      </c>
      <c r="D303">
        <v>32949</v>
      </c>
      <c r="E303" t="s">
        <v>324</v>
      </c>
      <c r="F303">
        <v>16</v>
      </c>
      <c r="G303" t="s">
        <v>316</v>
      </c>
      <c r="H303">
        <v>2054.991</v>
      </c>
      <c r="I303">
        <v>0</v>
      </c>
      <c r="J303">
        <v>90</v>
      </c>
      <c r="K303">
        <v>0</v>
      </c>
      <c r="M303">
        <v>0</v>
      </c>
      <c r="N303" t="s">
        <v>18</v>
      </c>
      <c r="O303" t="s">
        <v>312</v>
      </c>
      <c r="P303" t="str">
        <f>IFERROR(INDEX(Store_Master!$B$2:$B$51,MATCH(D303,Store_Master!$A$2:$A$51,0)),"Not Found")</f>
        <v>32949 Copenhagen (I)</v>
      </c>
      <c r="Q303" t="str">
        <f>IFERROR(VLOOKUP(D303,Store_Master!$A$2:$D$51,3,FALSE),"Not Found")</f>
        <v>Denmark</v>
      </c>
      <c r="R303" t="str">
        <f>IFERROR(INDEX(Store_Master!$D$2:$D$51,MATCH(D303,Store_Master!$A$2:$A$51,0)),"Not Found")</f>
        <v>Type A</v>
      </c>
    </row>
    <row r="304" spans="1:18" x14ac:dyDescent="0.3">
      <c r="A304" s="6" t="s">
        <v>14</v>
      </c>
      <c r="B304">
        <v>4</v>
      </c>
      <c r="C304" t="s">
        <v>56</v>
      </c>
      <c r="D304">
        <v>32949</v>
      </c>
      <c r="E304" t="s">
        <v>324</v>
      </c>
      <c r="F304">
        <v>11</v>
      </c>
      <c r="G304" t="s">
        <v>32</v>
      </c>
      <c r="H304">
        <v>3631.6379999999999</v>
      </c>
      <c r="I304">
        <v>0</v>
      </c>
      <c r="J304">
        <v>367795</v>
      </c>
      <c r="K304">
        <v>1090971</v>
      </c>
      <c r="M304">
        <v>0</v>
      </c>
      <c r="N304" t="s">
        <v>18</v>
      </c>
      <c r="O304" t="s">
        <v>312</v>
      </c>
      <c r="P304" t="str">
        <f>IFERROR(INDEX(Store_Master!$B$2:$B$51,MATCH(D304,Store_Master!$A$2:$A$51,0)),"Not Found")</f>
        <v>32949 Copenhagen (I)</v>
      </c>
      <c r="Q304" t="str">
        <f>IFERROR(VLOOKUP(D304,Store_Master!$A$2:$D$51,3,FALSE),"Not Found")</f>
        <v>Denmark</v>
      </c>
      <c r="R304" t="str">
        <f>IFERROR(INDEX(Store_Master!$D$2:$D$51,MATCH(D304,Store_Master!$A$2:$A$51,0)),"Not Found")</f>
        <v>Type A</v>
      </c>
    </row>
    <row r="305" spans="1:18" x14ac:dyDescent="0.3">
      <c r="A305" s="6" t="s">
        <v>14</v>
      </c>
      <c r="B305">
        <v>4</v>
      </c>
      <c r="C305" t="s">
        <v>56</v>
      </c>
      <c r="D305">
        <v>32949</v>
      </c>
      <c r="E305" t="s">
        <v>324</v>
      </c>
      <c r="F305">
        <v>17</v>
      </c>
      <c r="G305" t="s">
        <v>317</v>
      </c>
      <c r="H305">
        <v>31.47</v>
      </c>
      <c r="I305">
        <v>0</v>
      </c>
      <c r="J305">
        <v>90</v>
      </c>
      <c r="K305">
        <v>0</v>
      </c>
      <c r="M305">
        <v>0</v>
      </c>
      <c r="N305" t="s">
        <v>18</v>
      </c>
      <c r="O305" t="s">
        <v>312</v>
      </c>
      <c r="P305" t="str">
        <f>IFERROR(INDEX(Store_Master!$B$2:$B$51,MATCH(D305,Store_Master!$A$2:$A$51,0)),"Not Found")</f>
        <v>32949 Copenhagen (I)</v>
      </c>
      <c r="Q305" t="str">
        <f>IFERROR(VLOOKUP(D305,Store_Master!$A$2:$D$51,3,FALSE),"Not Found")</f>
        <v>Denmark</v>
      </c>
      <c r="R305" t="str">
        <f>IFERROR(INDEX(Store_Master!$D$2:$D$51,MATCH(D305,Store_Master!$A$2:$A$51,0)),"Not Found")</f>
        <v>Type A</v>
      </c>
    </row>
    <row r="306" spans="1:18" x14ac:dyDescent="0.3">
      <c r="A306" s="6" t="s">
        <v>14</v>
      </c>
      <c r="B306">
        <v>4</v>
      </c>
      <c r="C306" t="s">
        <v>56</v>
      </c>
      <c r="D306">
        <v>96857</v>
      </c>
      <c r="E306" t="s">
        <v>325</v>
      </c>
      <c r="F306">
        <v>1</v>
      </c>
      <c r="G306" t="s">
        <v>17</v>
      </c>
      <c r="H306">
        <v>3760.665</v>
      </c>
      <c r="I306">
        <v>0</v>
      </c>
      <c r="J306">
        <v>341850</v>
      </c>
      <c r="K306">
        <v>1026681</v>
      </c>
      <c r="M306">
        <v>1194.72</v>
      </c>
      <c r="N306" t="s">
        <v>18</v>
      </c>
      <c r="O306" t="s">
        <v>312</v>
      </c>
      <c r="P306" t="str">
        <f>IFERROR(INDEX(Store_Master!$B$2:$B$51,MATCH(D306,Store_Master!$A$2:$A$51,0)),"Not Found")</f>
        <v>96857 Copenhagen (II)</v>
      </c>
      <c r="Q306" t="str">
        <f>IFERROR(VLOOKUP(D306,Store_Master!$A$2:$D$51,3,FALSE),"Not Found")</f>
        <v>Denmark</v>
      </c>
      <c r="R306" t="str">
        <f>IFERROR(INDEX(Store_Master!$D$2:$D$51,MATCH(D306,Store_Master!$A$2:$A$51,0)),"Not Found")</f>
        <v>Type A</v>
      </c>
    </row>
    <row r="307" spans="1:18" x14ac:dyDescent="0.3">
      <c r="A307" s="6" t="s">
        <v>14</v>
      </c>
      <c r="B307">
        <v>4</v>
      </c>
      <c r="C307" t="s">
        <v>56</v>
      </c>
      <c r="D307">
        <v>96857</v>
      </c>
      <c r="E307" t="s">
        <v>325</v>
      </c>
      <c r="F307">
        <v>2</v>
      </c>
      <c r="G307" t="s">
        <v>19</v>
      </c>
      <c r="H307">
        <v>2265.84</v>
      </c>
      <c r="I307">
        <v>0</v>
      </c>
      <c r="J307">
        <v>82185</v>
      </c>
      <c r="K307">
        <v>43902</v>
      </c>
      <c r="M307">
        <v>599.64</v>
      </c>
      <c r="N307" t="s">
        <v>18</v>
      </c>
      <c r="O307" t="s">
        <v>312</v>
      </c>
      <c r="P307" t="str">
        <f>IFERROR(INDEX(Store_Master!$B$2:$B$51,MATCH(D307,Store_Master!$A$2:$A$51,0)),"Not Found")</f>
        <v>96857 Copenhagen (II)</v>
      </c>
      <c r="Q307" t="str">
        <f>IFERROR(VLOOKUP(D307,Store_Master!$A$2:$D$51,3,FALSE),"Not Found")</f>
        <v>Denmark</v>
      </c>
      <c r="R307" t="str">
        <f>IFERROR(INDEX(Store_Master!$D$2:$D$51,MATCH(D307,Store_Master!$A$2:$A$51,0)),"Not Found")</f>
        <v>Type A</v>
      </c>
    </row>
    <row r="308" spans="1:18" x14ac:dyDescent="0.3">
      <c r="A308" s="6" t="s">
        <v>14</v>
      </c>
      <c r="B308">
        <v>4</v>
      </c>
      <c r="C308" t="s">
        <v>56</v>
      </c>
      <c r="D308">
        <v>96857</v>
      </c>
      <c r="E308" t="s">
        <v>325</v>
      </c>
      <c r="F308">
        <v>3</v>
      </c>
      <c r="G308" t="s">
        <v>313</v>
      </c>
      <c r="H308">
        <v>47.204999999999998</v>
      </c>
      <c r="I308">
        <v>0</v>
      </c>
      <c r="J308">
        <v>356580</v>
      </c>
      <c r="K308">
        <v>569976</v>
      </c>
      <c r="M308">
        <v>955.32</v>
      </c>
      <c r="N308" t="s">
        <v>18</v>
      </c>
      <c r="O308" t="s">
        <v>312</v>
      </c>
      <c r="P308" t="str">
        <f>IFERROR(INDEX(Store_Master!$B$2:$B$51,MATCH(D308,Store_Master!$A$2:$A$51,0)),"Not Found")</f>
        <v>96857 Copenhagen (II)</v>
      </c>
      <c r="Q308" t="str">
        <f>IFERROR(VLOOKUP(D308,Store_Master!$A$2:$D$51,3,FALSE),"Not Found")</f>
        <v>Denmark</v>
      </c>
      <c r="R308" t="str">
        <f>IFERROR(INDEX(Store_Master!$D$2:$D$51,MATCH(D308,Store_Master!$A$2:$A$51,0)),"Not Found")</f>
        <v>Type A</v>
      </c>
    </row>
    <row r="309" spans="1:18" x14ac:dyDescent="0.3">
      <c r="A309" s="6" t="s">
        <v>14</v>
      </c>
      <c r="B309">
        <v>4</v>
      </c>
      <c r="C309" t="s">
        <v>56</v>
      </c>
      <c r="D309">
        <v>96857</v>
      </c>
      <c r="E309" t="s">
        <v>325</v>
      </c>
      <c r="F309">
        <v>4</v>
      </c>
      <c r="G309" t="s">
        <v>21</v>
      </c>
      <c r="H309">
        <v>1126.626</v>
      </c>
      <c r="I309">
        <v>0</v>
      </c>
      <c r="J309">
        <v>292905</v>
      </c>
      <c r="K309">
        <v>495645</v>
      </c>
      <c r="M309">
        <v>604.20000000000005</v>
      </c>
      <c r="N309" t="s">
        <v>18</v>
      </c>
      <c r="O309" t="s">
        <v>312</v>
      </c>
      <c r="P309" t="str">
        <f>IFERROR(INDEX(Store_Master!$B$2:$B$51,MATCH(D309,Store_Master!$A$2:$A$51,0)),"Not Found")</f>
        <v>96857 Copenhagen (II)</v>
      </c>
      <c r="Q309" t="str">
        <f>IFERROR(VLOOKUP(D309,Store_Master!$A$2:$D$51,3,FALSE),"Not Found")</f>
        <v>Denmark</v>
      </c>
      <c r="R309" t="str">
        <f>IFERROR(INDEX(Store_Master!$D$2:$D$51,MATCH(D309,Store_Master!$A$2:$A$51,0)),"Not Found")</f>
        <v>Type A</v>
      </c>
    </row>
    <row r="310" spans="1:18" x14ac:dyDescent="0.3">
      <c r="A310" s="6" t="s">
        <v>14</v>
      </c>
      <c r="B310">
        <v>4</v>
      </c>
      <c r="C310" t="s">
        <v>56</v>
      </c>
      <c r="D310">
        <v>96857</v>
      </c>
      <c r="E310" t="s">
        <v>325</v>
      </c>
      <c r="F310">
        <v>5</v>
      </c>
      <c r="G310" t="s">
        <v>314</v>
      </c>
      <c r="H310">
        <v>2284.7220000000002</v>
      </c>
      <c r="I310">
        <v>0</v>
      </c>
      <c r="J310">
        <v>135395</v>
      </c>
      <c r="K310">
        <v>245052</v>
      </c>
      <c r="M310">
        <v>978.12</v>
      </c>
      <c r="N310" t="s">
        <v>18</v>
      </c>
      <c r="O310" t="s">
        <v>312</v>
      </c>
      <c r="P310" t="str">
        <f>IFERROR(INDEX(Store_Master!$B$2:$B$51,MATCH(D310,Store_Master!$A$2:$A$51,0)),"Not Found")</f>
        <v>96857 Copenhagen (II)</v>
      </c>
      <c r="Q310" t="str">
        <f>IFERROR(VLOOKUP(D310,Store_Master!$A$2:$D$51,3,FALSE),"Not Found")</f>
        <v>Denmark</v>
      </c>
      <c r="R310" t="str">
        <f>IFERROR(INDEX(Store_Master!$D$2:$D$51,MATCH(D310,Store_Master!$A$2:$A$51,0)),"Not Found")</f>
        <v>Type A</v>
      </c>
    </row>
    <row r="311" spans="1:18" x14ac:dyDescent="0.3">
      <c r="A311" s="6" t="s">
        <v>14</v>
      </c>
      <c r="B311">
        <v>4</v>
      </c>
      <c r="C311" t="s">
        <v>56</v>
      </c>
      <c r="D311">
        <v>96857</v>
      </c>
      <c r="E311" t="s">
        <v>325</v>
      </c>
      <c r="F311">
        <v>6</v>
      </c>
      <c r="G311" t="s">
        <v>23</v>
      </c>
      <c r="H311">
        <v>8861.9519999999993</v>
      </c>
      <c r="I311">
        <v>0</v>
      </c>
      <c r="J311">
        <v>1107445</v>
      </c>
      <c r="K311">
        <v>3246357</v>
      </c>
      <c r="M311">
        <v>10301.040000000001</v>
      </c>
      <c r="N311" t="s">
        <v>18</v>
      </c>
      <c r="O311" t="s">
        <v>312</v>
      </c>
      <c r="P311" t="str">
        <f>IFERROR(INDEX(Store_Master!$B$2:$B$51,MATCH(D311,Store_Master!$A$2:$A$51,0)),"Not Found")</f>
        <v>96857 Copenhagen (II)</v>
      </c>
      <c r="Q311" t="str">
        <f>IFERROR(VLOOKUP(D311,Store_Master!$A$2:$D$51,3,FALSE),"Not Found")</f>
        <v>Denmark</v>
      </c>
      <c r="R311" t="str">
        <f>IFERROR(INDEX(Store_Master!$D$2:$D$51,MATCH(D311,Store_Master!$A$2:$A$51,0)),"Not Found")</f>
        <v>Type A</v>
      </c>
    </row>
    <row r="312" spans="1:18" x14ac:dyDescent="0.3">
      <c r="A312" s="6" t="s">
        <v>14</v>
      </c>
      <c r="B312">
        <v>4</v>
      </c>
      <c r="C312" t="s">
        <v>56</v>
      </c>
      <c r="D312">
        <v>96857</v>
      </c>
      <c r="E312" t="s">
        <v>325</v>
      </c>
      <c r="F312">
        <v>13</v>
      </c>
      <c r="G312" t="s">
        <v>24</v>
      </c>
      <c r="H312">
        <v>18347.009999999998</v>
      </c>
      <c r="I312">
        <v>0</v>
      </c>
      <c r="J312">
        <v>2316360</v>
      </c>
      <c r="K312">
        <v>23313</v>
      </c>
      <c r="M312">
        <v>15611.16</v>
      </c>
      <c r="N312" t="s">
        <v>18</v>
      </c>
      <c r="O312" t="s">
        <v>312</v>
      </c>
      <c r="P312" t="str">
        <f>IFERROR(INDEX(Store_Master!$B$2:$B$51,MATCH(D312,Store_Master!$A$2:$A$51,0)),"Not Found")</f>
        <v>96857 Copenhagen (II)</v>
      </c>
      <c r="Q312" t="str">
        <f>IFERROR(VLOOKUP(D312,Store_Master!$A$2:$D$51,3,FALSE),"Not Found")</f>
        <v>Denmark</v>
      </c>
      <c r="R312" t="str">
        <f>IFERROR(INDEX(Store_Master!$D$2:$D$51,MATCH(D312,Store_Master!$A$2:$A$51,0)),"Not Found")</f>
        <v>Type A</v>
      </c>
    </row>
    <row r="313" spans="1:18" x14ac:dyDescent="0.3">
      <c r="A313" s="6" t="s">
        <v>14</v>
      </c>
      <c r="B313">
        <v>4</v>
      </c>
      <c r="C313" t="s">
        <v>56</v>
      </c>
      <c r="D313">
        <v>96857</v>
      </c>
      <c r="E313" t="s">
        <v>325</v>
      </c>
      <c r="F313">
        <v>7</v>
      </c>
      <c r="G313" t="s">
        <v>25</v>
      </c>
      <c r="H313">
        <v>5900.625</v>
      </c>
      <c r="I313">
        <v>0</v>
      </c>
      <c r="J313">
        <v>147825</v>
      </c>
      <c r="K313">
        <v>1268436</v>
      </c>
      <c r="M313">
        <v>5978.16</v>
      </c>
      <c r="N313" t="s">
        <v>18</v>
      </c>
      <c r="O313" t="s">
        <v>312</v>
      </c>
      <c r="P313" t="str">
        <f>IFERROR(INDEX(Store_Master!$B$2:$B$51,MATCH(D313,Store_Master!$A$2:$A$51,0)),"Not Found")</f>
        <v>96857 Copenhagen (II)</v>
      </c>
      <c r="Q313" t="str">
        <f>IFERROR(VLOOKUP(D313,Store_Master!$A$2:$D$51,3,FALSE),"Not Found")</f>
        <v>Denmark</v>
      </c>
      <c r="R313" t="str">
        <f>IFERROR(INDEX(Store_Master!$D$2:$D$51,MATCH(D313,Store_Master!$A$2:$A$51,0)),"Not Found")</f>
        <v>Type A</v>
      </c>
    </row>
    <row r="314" spans="1:18" x14ac:dyDescent="0.3">
      <c r="A314" s="6" t="s">
        <v>14</v>
      </c>
      <c r="B314">
        <v>4</v>
      </c>
      <c r="C314" t="s">
        <v>56</v>
      </c>
      <c r="D314">
        <v>96857</v>
      </c>
      <c r="E314" t="s">
        <v>325</v>
      </c>
      <c r="F314">
        <v>8</v>
      </c>
      <c r="G314" t="s">
        <v>26</v>
      </c>
      <c r="H314">
        <v>2338.221</v>
      </c>
      <c r="I314">
        <v>0</v>
      </c>
      <c r="J314">
        <v>46350</v>
      </c>
      <c r="K314">
        <v>222003</v>
      </c>
      <c r="M314">
        <v>4033.32</v>
      </c>
      <c r="N314" t="s">
        <v>18</v>
      </c>
      <c r="O314" t="s">
        <v>312</v>
      </c>
      <c r="P314" t="str">
        <f>IFERROR(INDEX(Store_Master!$B$2:$B$51,MATCH(D314,Store_Master!$A$2:$A$51,0)),"Not Found")</f>
        <v>96857 Copenhagen (II)</v>
      </c>
      <c r="Q314" t="str">
        <f>IFERROR(VLOOKUP(D314,Store_Master!$A$2:$D$51,3,FALSE),"Not Found")</f>
        <v>Denmark</v>
      </c>
      <c r="R314" t="str">
        <f>IFERROR(INDEX(Store_Master!$D$2:$D$51,MATCH(D314,Store_Master!$A$2:$A$51,0)),"Not Found")</f>
        <v>Type A</v>
      </c>
    </row>
    <row r="315" spans="1:18" x14ac:dyDescent="0.3">
      <c r="A315" s="6" t="s">
        <v>14</v>
      </c>
      <c r="B315">
        <v>4</v>
      </c>
      <c r="C315" t="s">
        <v>56</v>
      </c>
      <c r="D315">
        <v>96857</v>
      </c>
      <c r="E315" t="s">
        <v>325</v>
      </c>
      <c r="F315">
        <v>9</v>
      </c>
      <c r="G315" t="s">
        <v>27</v>
      </c>
      <c r="H315">
        <v>1793.79</v>
      </c>
      <c r="I315">
        <v>0</v>
      </c>
      <c r="J315">
        <v>32640</v>
      </c>
      <c r="K315">
        <v>241617</v>
      </c>
      <c r="M315">
        <v>3169.2</v>
      </c>
      <c r="N315" t="s">
        <v>18</v>
      </c>
      <c r="O315" t="s">
        <v>312</v>
      </c>
      <c r="P315" t="str">
        <f>IFERROR(INDEX(Store_Master!$B$2:$B$51,MATCH(D315,Store_Master!$A$2:$A$51,0)),"Not Found")</f>
        <v>96857 Copenhagen (II)</v>
      </c>
      <c r="Q315" t="str">
        <f>IFERROR(VLOOKUP(D315,Store_Master!$A$2:$D$51,3,FALSE),"Not Found")</f>
        <v>Denmark</v>
      </c>
      <c r="R315" t="str">
        <f>IFERROR(INDEX(Store_Master!$D$2:$D$51,MATCH(D315,Store_Master!$A$2:$A$51,0)),"Not Found")</f>
        <v>Type A</v>
      </c>
    </row>
    <row r="316" spans="1:18" x14ac:dyDescent="0.3">
      <c r="A316" s="6" t="s">
        <v>14</v>
      </c>
      <c r="B316">
        <v>4</v>
      </c>
      <c r="C316" t="s">
        <v>56</v>
      </c>
      <c r="D316">
        <v>96857</v>
      </c>
      <c r="E316" t="s">
        <v>325</v>
      </c>
      <c r="F316">
        <v>14</v>
      </c>
      <c r="G316" t="s">
        <v>315</v>
      </c>
      <c r="H316">
        <v>10032.636</v>
      </c>
      <c r="I316">
        <v>0</v>
      </c>
      <c r="J316">
        <v>226815</v>
      </c>
      <c r="K316">
        <v>1732056</v>
      </c>
      <c r="M316">
        <v>14012.88</v>
      </c>
      <c r="N316" t="s">
        <v>18</v>
      </c>
      <c r="O316" t="s">
        <v>312</v>
      </c>
      <c r="P316" t="str">
        <f>IFERROR(INDEX(Store_Master!$B$2:$B$51,MATCH(D316,Store_Master!$A$2:$A$51,0)),"Not Found")</f>
        <v>96857 Copenhagen (II)</v>
      </c>
      <c r="Q316" t="str">
        <f>IFERROR(VLOOKUP(D316,Store_Master!$A$2:$D$51,3,FALSE),"Not Found")</f>
        <v>Denmark</v>
      </c>
      <c r="R316" t="str">
        <f>IFERROR(INDEX(Store_Master!$D$2:$D$51,MATCH(D316,Store_Master!$A$2:$A$51,0)),"Not Found")</f>
        <v>Type A</v>
      </c>
    </row>
    <row r="317" spans="1:18" x14ac:dyDescent="0.3">
      <c r="A317" s="6" t="s">
        <v>14</v>
      </c>
      <c r="B317">
        <v>4</v>
      </c>
      <c r="C317" t="s">
        <v>56</v>
      </c>
      <c r="D317">
        <v>96857</v>
      </c>
      <c r="E317" t="s">
        <v>325</v>
      </c>
      <c r="F317">
        <v>15</v>
      </c>
      <c r="G317" t="s">
        <v>29</v>
      </c>
      <c r="H317">
        <v>4323.9780000000001</v>
      </c>
      <c r="I317">
        <v>0</v>
      </c>
      <c r="J317">
        <v>95</v>
      </c>
      <c r="K317">
        <v>0</v>
      </c>
      <c r="M317">
        <v>0</v>
      </c>
      <c r="N317" t="s">
        <v>18</v>
      </c>
      <c r="O317" t="s">
        <v>312</v>
      </c>
      <c r="P317" t="str">
        <f>IFERROR(INDEX(Store_Master!$B$2:$B$51,MATCH(D317,Store_Master!$A$2:$A$51,0)),"Not Found")</f>
        <v>96857 Copenhagen (II)</v>
      </c>
      <c r="Q317" t="str">
        <f>IFERROR(VLOOKUP(D317,Store_Master!$A$2:$D$51,3,FALSE),"Not Found")</f>
        <v>Denmark</v>
      </c>
      <c r="R317" t="str">
        <f>IFERROR(INDEX(Store_Master!$D$2:$D$51,MATCH(D317,Store_Master!$A$2:$A$51,0)),"Not Found")</f>
        <v>Type A</v>
      </c>
    </row>
    <row r="318" spans="1:18" x14ac:dyDescent="0.3">
      <c r="A318" s="6" t="s">
        <v>14</v>
      </c>
      <c r="B318">
        <v>4</v>
      </c>
      <c r="C318" t="s">
        <v>56</v>
      </c>
      <c r="D318">
        <v>96857</v>
      </c>
      <c r="E318" t="s">
        <v>325</v>
      </c>
      <c r="F318">
        <v>12</v>
      </c>
      <c r="G318" t="s">
        <v>30</v>
      </c>
      <c r="H318">
        <v>7187.7479999999996</v>
      </c>
      <c r="I318">
        <v>0</v>
      </c>
      <c r="J318">
        <v>2543175</v>
      </c>
      <c r="K318">
        <v>7755369</v>
      </c>
      <c r="M318">
        <v>29624.04</v>
      </c>
      <c r="N318" t="s">
        <v>18</v>
      </c>
      <c r="O318" t="s">
        <v>312</v>
      </c>
      <c r="P318" t="str">
        <f>IFERROR(INDEX(Store_Master!$B$2:$B$51,MATCH(D318,Store_Master!$A$2:$A$51,0)),"Not Found")</f>
        <v>96857 Copenhagen (II)</v>
      </c>
      <c r="Q318" t="str">
        <f>IFERROR(VLOOKUP(D318,Store_Master!$A$2:$D$51,3,FALSE),"Not Found")</f>
        <v>Denmark</v>
      </c>
      <c r="R318" t="str">
        <f>IFERROR(INDEX(Store_Master!$D$2:$D$51,MATCH(D318,Store_Master!$A$2:$A$51,0)),"Not Found")</f>
        <v>Type A</v>
      </c>
    </row>
    <row r="319" spans="1:18" x14ac:dyDescent="0.3">
      <c r="A319" s="6" t="s">
        <v>14</v>
      </c>
      <c r="B319">
        <v>4</v>
      </c>
      <c r="C319" t="s">
        <v>56</v>
      </c>
      <c r="D319">
        <v>96857</v>
      </c>
      <c r="E319" t="s">
        <v>325</v>
      </c>
      <c r="F319">
        <v>16</v>
      </c>
      <c r="G319" t="s">
        <v>316</v>
      </c>
      <c r="H319">
        <v>2190.3119999999999</v>
      </c>
      <c r="I319">
        <v>0</v>
      </c>
      <c r="J319">
        <v>95</v>
      </c>
      <c r="K319">
        <v>0</v>
      </c>
      <c r="M319">
        <v>0</v>
      </c>
      <c r="N319" t="s">
        <v>18</v>
      </c>
      <c r="O319" t="s">
        <v>312</v>
      </c>
      <c r="P319" t="str">
        <f>IFERROR(INDEX(Store_Master!$B$2:$B$51,MATCH(D319,Store_Master!$A$2:$A$51,0)),"Not Found")</f>
        <v>96857 Copenhagen (II)</v>
      </c>
      <c r="Q319" t="str">
        <f>IFERROR(VLOOKUP(D319,Store_Master!$A$2:$D$51,3,FALSE),"Not Found")</f>
        <v>Denmark</v>
      </c>
      <c r="R319" t="str">
        <f>IFERROR(INDEX(Store_Master!$D$2:$D$51,MATCH(D319,Store_Master!$A$2:$A$51,0)),"Not Found")</f>
        <v>Type A</v>
      </c>
    </row>
    <row r="320" spans="1:18" x14ac:dyDescent="0.3">
      <c r="A320" s="6" t="s">
        <v>14</v>
      </c>
      <c r="B320">
        <v>4</v>
      </c>
      <c r="C320" t="s">
        <v>56</v>
      </c>
      <c r="D320">
        <v>96857</v>
      </c>
      <c r="E320" t="s">
        <v>325</v>
      </c>
      <c r="F320">
        <v>11</v>
      </c>
      <c r="G320" t="s">
        <v>32</v>
      </c>
      <c r="H320">
        <v>5538.72</v>
      </c>
      <c r="I320">
        <v>0</v>
      </c>
      <c r="J320">
        <v>545500</v>
      </c>
      <c r="K320">
        <v>150588</v>
      </c>
      <c r="M320">
        <v>0</v>
      </c>
      <c r="N320" t="s">
        <v>18</v>
      </c>
      <c r="O320" t="s">
        <v>312</v>
      </c>
      <c r="P320" t="str">
        <f>IFERROR(INDEX(Store_Master!$B$2:$B$51,MATCH(D320,Store_Master!$A$2:$A$51,0)),"Not Found")</f>
        <v>96857 Copenhagen (II)</v>
      </c>
      <c r="Q320" t="str">
        <f>IFERROR(VLOOKUP(D320,Store_Master!$A$2:$D$51,3,FALSE),"Not Found")</f>
        <v>Denmark</v>
      </c>
      <c r="R320" t="str">
        <f>IFERROR(INDEX(Store_Master!$D$2:$D$51,MATCH(D320,Store_Master!$A$2:$A$51,0)),"Not Found")</f>
        <v>Type A</v>
      </c>
    </row>
    <row r="321" spans="1:18" x14ac:dyDescent="0.3">
      <c r="A321" s="6" t="s">
        <v>14</v>
      </c>
      <c r="B321">
        <v>4</v>
      </c>
      <c r="C321" t="s">
        <v>56</v>
      </c>
      <c r="D321">
        <v>96857</v>
      </c>
      <c r="E321" t="s">
        <v>325</v>
      </c>
      <c r="F321">
        <v>17</v>
      </c>
      <c r="G321" t="s">
        <v>317</v>
      </c>
      <c r="H321">
        <v>31.47</v>
      </c>
      <c r="I321">
        <v>428</v>
      </c>
      <c r="J321">
        <v>95</v>
      </c>
      <c r="K321">
        <v>0</v>
      </c>
      <c r="M321">
        <v>0</v>
      </c>
      <c r="N321" t="s">
        <v>18</v>
      </c>
      <c r="O321" t="s">
        <v>312</v>
      </c>
      <c r="P321" t="str">
        <f>IFERROR(INDEX(Store_Master!$B$2:$B$51,MATCH(D321,Store_Master!$A$2:$A$51,0)),"Not Found")</f>
        <v>96857 Copenhagen (II)</v>
      </c>
      <c r="Q321" t="str">
        <f>IFERROR(VLOOKUP(D321,Store_Master!$A$2:$D$51,3,FALSE),"Not Found")</f>
        <v>Denmark</v>
      </c>
      <c r="R321" t="str">
        <f>IFERROR(INDEX(Store_Master!$D$2:$D$51,MATCH(D321,Store_Master!$A$2:$A$51,0)),"Not Found")</f>
        <v>Type A</v>
      </c>
    </row>
    <row r="322" spans="1:18" x14ac:dyDescent="0.3">
      <c r="A322" s="6" t="s">
        <v>14</v>
      </c>
      <c r="B322">
        <v>4</v>
      </c>
      <c r="C322" t="s">
        <v>56</v>
      </c>
      <c r="D322">
        <v>87703</v>
      </c>
      <c r="E322" t="s">
        <v>326</v>
      </c>
      <c r="F322">
        <v>1</v>
      </c>
      <c r="G322" t="s">
        <v>17</v>
      </c>
      <c r="H322">
        <v>2498.7179999999998</v>
      </c>
      <c r="I322">
        <v>0</v>
      </c>
      <c r="J322">
        <v>340750</v>
      </c>
      <c r="K322">
        <v>984831</v>
      </c>
      <c r="M322">
        <v>848.16</v>
      </c>
      <c r="N322" t="s">
        <v>18</v>
      </c>
      <c r="O322" t="s">
        <v>312</v>
      </c>
      <c r="P322" t="str">
        <f>IFERROR(INDEX(Store_Master!$B$2:$B$51,MATCH(D322,Store_Master!$A$2:$A$51,0)),"Not Found")</f>
        <v>87703 Aalborg (I)</v>
      </c>
      <c r="Q322" t="str">
        <f>IFERROR(VLOOKUP(D322,Store_Master!$A$2:$D$51,3,FALSE),"Not Found")</f>
        <v>Denmark</v>
      </c>
      <c r="R322" t="str">
        <f>IFERROR(INDEX(Store_Master!$D$2:$D$51,MATCH(D322,Store_Master!$A$2:$A$51,0)),"Not Found")</f>
        <v>Type A</v>
      </c>
    </row>
    <row r="323" spans="1:18" x14ac:dyDescent="0.3">
      <c r="A323" s="6" t="s">
        <v>14</v>
      </c>
      <c r="B323">
        <v>4</v>
      </c>
      <c r="C323" t="s">
        <v>56</v>
      </c>
      <c r="D323">
        <v>87703</v>
      </c>
      <c r="E323" t="s">
        <v>326</v>
      </c>
      <c r="F323">
        <v>2</v>
      </c>
      <c r="G323" t="s">
        <v>19</v>
      </c>
      <c r="H323">
        <v>2360.25</v>
      </c>
      <c r="I323">
        <v>0</v>
      </c>
      <c r="J323">
        <v>73280</v>
      </c>
      <c r="K323">
        <v>391512</v>
      </c>
      <c r="M323">
        <v>576.84</v>
      </c>
      <c r="N323" t="s">
        <v>18</v>
      </c>
      <c r="O323" t="s">
        <v>312</v>
      </c>
      <c r="P323" t="str">
        <f>IFERROR(INDEX(Store_Master!$B$2:$B$51,MATCH(D323,Store_Master!$A$2:$A$51,0)),"Not Found")</f>
        <v>87703 Aalborg (I)</v>
      </c>
      <c r="Q323" t="str">
        <f>IFERROR(VLOOKUP(D323,Store_Master!$A$2:$D$51,3,FALSE),"Not Found")</f>
        <v>Denmark</v>
      </c>
      <c r="R323" t="str">
        <f>IFERROR(INDEX(Store_Master!$D$2:$D$51,MATCH(D323,Store_Master!$A$2:$A$51,0)),"Not Found")</f>
        <v>Type A</v>
      </c>
    </row>
    <row r="324" spans="1:18" x14ac:dyDescent="0.3">
      <c r="A324" s="6" t="s">
        <v>14</v>
      </c>
      <c r="B324">
        <v>4</v>
      </c>
      <c r="C324" t="s">
        <v>56</v>
      </c>
      <c r="D324">
        <v>87703</v>
      </c>
      <c r="E324" t="s">
        <v>326</v>
      </c>
      <c r="F324">
        <v>3</v>
      </c>
      <c r="G324" t="s">
        <v>313</v>
      </c>
      <c r="H324">
        <v>47.204999999999998</v>
      </c>
      <c r="I324">
        <v>0</v>
      </c>
      <c r="J324">
        <v>391485</v>
      </c>
      <c r="K324">
        <v>619065</v>
      </c>
      <c r="M324">
        <v>868.68</v>
      </c>
      <c r="N324" t="s">
        <v>18</v>
      </c>
      <c r="O324" t="s">
        <v>312</v>
      </c>
      <c r="P324" t="str">
        <f>IFERROR(INDEX(Store_Master!$B$2:$B$51,MATCH(D324,Store_Master!$A$2:$A$51,0)),"Not Found")</f>
        <v>87703 Aalborg (I)</v>
      </c>
      <c r="Q324" t="str">
        <f>IFERROR(VLOOKUP(D324,Store_Master!$A$2:$D$51,3,FALSE),"Not Found")</f>
        <v>Denmark</v>
      </c>
      <c r="R324" t="str">
        <f>IFERROR(INDEX(Store_Master!$D$2:$D$51,MATCH(D324,Store_Master!$A$2:$A$51,0)),"Not Found")</f>
        <v>Type A</v>
      </c>
    </row>
    <row r="325" spans="1:18" x14ac:dyDescent="0.3">
      <c r="A325" s="6" t="s">
        <v>14</v>
      </c>
      <c r="B325">
        <v>4</v>
      </c>
      <c r="C325" t="s">
        <v>56</v>
      </c>
      <c r="D325">
        <v>87703</v>
      </c>
      <c r="E325" t="s">
        <v>326</v>
      </c>
      <c r="F325">
        <v>4</v>
      </c>
      <c r="G325" t="s">
        <v>21</v>
      </c>
      <c r="H325">
        <v>1784.3489999999999</v>
      </c>
      <c r="I325">
        <v>144</v>
      </c>
      <c r="J325">
        <v>341050</v>
      </c>
      <c r="K325">
        <v>634596</v>
      </c>
      <c r="M325">
        <v>535.79999999999995</v>
      </c>
      <c r="N325" t="s">
        <v>18</v>
      </c>
      <c r="O325" t="s">
        <v>312</v>
      </c>
      <c r="P325" t="str">
        <f>IFERROR(INDEX(Store_Master!$B$2:$B$51,MATCH(D325,Store_Master!$A$2:$A$51,0)),"Not Found")</f>
        <v>87703 Aalborg (I)</v>
      </c>
      <c r="Q325" t="str">
        <f>IFERROR(VLOOKUP(D325,Store_Master!$A$2:$D$51,3,FALSE),"Not Found")</f>
        <v>Denmark</v>
      </c>
      <c r="R325" t="str">
        <f>IFERROR(INDEX(Store_Master!$D$2:$D$51,MATCH(D325,Store_Master!$A$2:$A$51,0)),"Not Found")</f>
        <v>Type A</v>
      </c>
    </row>
    <row r="326" spans="1:18" x14ac:dyDescent="0.3">
      <c r="A326" s="6" t="s">
        <v>14</v>
      </c>
      <c r="B326">
        <v>4</v>
      </c>
      <c r="C326" t="s">
        <v>56</v>
      </c>
      <c r="D326">
        <v>87703</v>
      </c>
      <c r="E326" t="s">
        <v>326</v>
      </c>
      <c r="F326">
        <v>5</v>
      </c>
      <c r="G326" t="s">
        <v>314</v>
      </c>
      <c r="H326">
        <v>2634.0390000000002</v>
      </c>
      <c r="I326">
        <v>0</v>
      </c>
      <c r="J326">
        <v>129370</v>
      </c>
      <c r="K326">
        <v>239859</v>
      </c>
      <c r="M326">
        <v>845.88</v>
      </c>
      <c r="N326" t="s">
        <v>18</v>
      </c>
      <c r="O326" t="s">
        <v>312</v>
      </c>
      <c r="P326" t="str">
        <f>IFERROR(INDEX(Store_Master!$B$2:$B$51,MATCH(D326,Store_Master!$A$2:$A$51,0)),"Not Found")</f>
        <v>87703 Aalborg (I)</v>
      </c>
      <c r="Q326" t="str">
        <f>IFERROR(VLOOKUP(D326,Store_Master!$A$2:$D$51,3,FALSE),"Not Found")</f>
        <v>Denmark</v>
      </c>
      <c r="R326" t="str">
        <f>IFERROR(INDEX(Store_Master!$D$2:$D$51,MATCH(D326,Store_Master!$A$2:$A$51,0)),"Not Found")</f>
        <v>Type A</v>
      </c>
    </row>
    <row r="327" spans="1:18" x14ac:dyDescent="0.3">
      <c r="A327" s="6" t="s">
        <v>14</v>
      </c>
      <c r="B327">
        <v>4</v>
      </c>
      <c r="C327" t="s">
        <v>56</v>
      </c>
      <c r="D327">
        <v>87703</v>
      </c>
      <c r="E327" t="s">
        <v>326</v>
      </c>
      <c r="F327">
        <v>6</v>
      </c>
      <c r="G327" t="s">
        <v>23</v>
      </c>
      <c r="H327">
        <v>7867.5</v>
      </c>
      <c r="I327">
        <v>0</v>
      </c>
      <c r="J327">
        <v>1006810</v>
      </c>
      <c r="K327">
        <v>2774256</v>
      </c>
      <c r="M327">
        <v>8595.6</v>
      </c>
      <c r="N327" t="s">
        <v>18</v>
      </c>
      <c r="O327" t="s">
        <v>312</v>
      </c>
      <c r="P327" t="str">
        <f>IFERROR(INDEX(Store_Master!$B$2:$B$51,MATCH(D327,Store_Master!$A$2:$A$51,0)),"Not Found")</f>
        <v>87703 Aalborg (I)</v>
      </c>
      <c r="Q327" t="str">
        <f>IFERROR(VLOOKUP(D327,Store_Master!$A$2:$D$51,3,FALSE),"Not Found")</f>
        <v>Denmark</v>
      </c>
      <c r="R327" t="str">
        <f>IFERROR(INDEX(Store_Master!$D$2:$D$51,MATCH(D327,Store_Master!$A$2:$A$51,0)),"Not Found")</f>
        <v>Type A</v>
      </c>
    </row>
    <row r="328" spans="1:18" x14ac:dyDescent="0.3">
      <c r="A328" s="6" t="s">
        <v>14</v>
      </c>
      <c r="B328">
        <v>4</v>
      </c>
      <c r="C328" t="s">
        <v>56</v>
      </c>
      <c r="D328">
        <v>87703</v>
      </c>
      <c r="E328" t="s">
        <v>326</v>
      </c>
      <c r="F328">
        <v>13</v>
      </c>
      <c r="G328" t="s">
        <v>24</v>
      </c>
      <c r="H328">
        <v>17192.061000000002</v>
      </c>
      <c r="I328">
        <v>144</v>
      </c>
      <c r="J328">
        <v>2282745</v>
      </c>
      <c r="K328">
        <v>5644119</v>
      </c>
      <c r="M328">
        <v>12250.44</v>
      </c>
      <c r="N328" t="s">
        <v>18</v>
      </c>
      <c r="O328" t="s">
        <v>312</v>
      </c>
      <c r="P328" t="str">
        <f>IFERROR(INDEX(Store_Master!$B$2:$B$51,MATCH(D328,Store_Master!$A$2:$A$51,0)),"Not Found")</f>
        <v>87703 Aalborg (I)</v>
      </c>
      <c r="Q328" t="str">
        <f>IFERROR(VLOOKUP(D328,Store_Master!$A$2:$D$51,3,FALSE),"Not Found")</f>
        <v>Denmark</v>
      </c>
      <c r="R328" t="str">
        <f>IFERROR(INDEX(Store_Master!$D$2:$D$51,MATCH(D328,Store_Master!$A$2:$A$51,0)),"Not Found")</f>
        <v>Type A</v>
      </c>
    </row>
    <row r="329" spans="1:18" x14ac:dyDescent="0.3">
      <c r="A329" s="6" t="s">
        <v>14</v>
      </c>
      <c r="B329">
        <v>4</v>
      </c>
      <c r="C329" t="s">
        <v>56</v>
      </c>
      <c r="D329">
        <v>87703</v>
      </c>
      <c r="E329" t="s">
        <v>326</v>
      </c>
      <c r="F329">
        <v>7</v>
      </c>
      <c r="G329" t="s">
        <v>25</v>
      </c>
      <c r="H329">
        <v>4106.835</v>
      </c>
      <c r="I329">
        <v>0</v>
      </c>
      <c r="J329">
        <v>162340</v>
      </c>
      <c r="K329">
        <v>1511382</v>
      </c>
      <c r="M329">
        <v>5405.88</v>
      </c>
      <c r="N329" t="s">
        <v>18</v>
      </c>
      <c r="O329" t="s">
        <v>312</v>
      </c>
      <c r="P329" t="str">
        <f>IFERROR(INDEX(Store_Master!$B$2:$B$51,MATCH(D329,Store_Master!$A$2:$A$51,0)),"Not Found")</f>
        <v>87703 Aalborg (I)</v>
      </c>
      <c r="Q329" t="str">
        <f>IFERROR(VLOOKUP(D329,Store_Master!$A$2:$D$51,3,FALSE),"Not Found")</f>
        <v>Denmark</v>
      </c>
      <c r="R329" t="str">
        <f>IFERROR(INDEX(Store_Master!$D$2:$D$51,MATCH(D329,Store_Master!$A$2:$A$51,0)),"Not Found")</f>
        <v>Type A</v>
      </c>
    </row>
    <row r="330" spans="1:18" x14ac:dyDescent="0.3">
      <c r="A330" s="6" t="s">
        <v>14</v>
      </c>
      <c r="B330">
        <v>4</v>
      </c>
      <c r="C330" t="s">
        <v>56</v>
      </c>
      <c r="D330">
        <v>87703</v>
      </c>
      <c r="E330" t="s">
        <v>326</v>
      </c>
      <c r="F330">
        <v>8</v>
      </c>
      <c r="G330" t="s">
        <v>26</v>
      </c>
      <c r="H330">
        <v>2054.991</v>
      </c>
      <c r="I330">
        <v>0</v>
      </c>
      <c r="J330">
        <v>38680</v>
      </c>
      <c r="K330">
        <v>198891</v>
      </c>
      <c r="M330">
        <v>3718.68</v>
      </c>
      <c r="N330" t="s">
        <v>18</v>
      </c>
      <c r="O330" t="s">
        <v>312</v>
      </c>
      <c r="P330" t="str">
        <f>IFERROR(INDEX(Store_Master!$B$2:$B$51,MATCH(D330,Store_Master!$A$2:$A$51,0)),"Not Found")</f>
        <v>87703 Aalborg (I)</v>
      </c>
      <c r="Q330" t="str">
        <f>IFERROR(VLOOKUP(D330,Store_Master!$A$2:$D$51,3,FALSE),"Not Found")</f>
        <v>Denmark</v>
      </c>
      <c r="R330" t="str">
        <f>IFERROR(INDEX(Store_Master!$D$2:$D$51,MATCH(D330,Store_Master!$A$2:$A$51,0)),"Not Found")</f>
        <v>Type A</v>
      </c>
    </row>
    <row r="331" spans="1:18" x14ac:dyDescent="0.3">
      <c r="A331" s="6" t="s">
        <v>14</v>
      </c>
      <c r="B331">
        <v>4</v>
      </c>
      <c r="C331" t="s">
        <v>56</v>
      </c>
      <c r="D331">
        <v>87703</v>
      </c>
      <c r="E331" t="s">
        <v>326</v>
      </c>
      <c r="F331">
        <v>9</v>
      </c>
      <c r="G331" t="s">
        <v>27</v>
      </c>
      <c r="H331">
        <v>1343.769</v>
      </c>
      <c r="I331">
        <v>0</v>
      </c>
      <c r="J331">
        <v>38220</v>
      </c>
      <c r="K331">
        <v>323382</v>
      </c>
      <c r="M331">
        <v>5408.16</v>
      </c>
      <c r="N331" t="s">
        <v>18</v>
      </c>
      <c r="O331" t="s">
        <v>312</v>
      </c>
      <c r="P331" t="str">
        <f>IFERROR(INDEX(Store_Master!$B$2:$B$51,MATCH(D331,Store_Master!$A$2:$A$51,0)),"Not Found")</f>
        <v>87703 Aalborg (I)</v>
      </c>
      <c r="Q331" t="str">
        <f>IFERROR(VLOOKUP(D331,Store_Master!$A$2:$D$51,3,FALSE),"Not Found")</f>
        <v>Denmark</v>
      </c>
      <c r="R331" t="str">
        <f>IFERROR(INDEX(Store_Master!$D$2:$D$51,MATCH(D331,Store_Master!$A$2:$A$51,0)),"Not Found")</f>
        <v>Type A</v>
      </c>
    </row>
    <row r="332" spans="1:18" x14ac:dyDescent="0.3">
      <c r="A332" s="6" t="s">
        <v>14</v>
      </c>
      <c r="B332">
        <v>4</v>
      </c>
      <c r="C332" t="s">
        <v>56</v>
      </c>
      <c r="D332">
        <v>87703</v>
      </c>
      <c r="E332" t="s">
        <v>326</v>
      </c>
      <c r="F332">
        <v>14</v>
      </c>
      <c r="G332" t="s">
        <v>315</v>
      </c>
      <c r="H332">
        <v>7505.5950000000003</v>
      </c>
      <c r="I332">
        <v>0</v>
      </c>
      <c r="J332">
        <v>239240</v>
      </c>
      <c r="K332">
        <v>2033655</v>
      </c>
      <c r="M332">
        <v>15802.68</v>
      </c>
      <c r="N332" t="s">
        <v>18</v>
      </c>
      <c r="O332" t="s">
        <v>312</v>
      </c>
      <c r="P332" t="str">
        <f>IFERROR(INDEX(Store_Master!$B$2:$B$51,MATCH(D332,Store_Master!$A$2:$A$51,0)),"Not Found")</f>
        <v>87703 Aalborg (I)</v>
      </c>
      <c r="Q332" t="str">
        <f>IFERROR(VLOOKUP(D332,Store_Master!$A$2:$D$51,3,FALSE),"Not Found")</f>
        <v>Denmark</v>
      </c>
      <c r="R332" t="str">
        <f>IFERROR(INDEX(Store_Master!$D$2:$D$51,MATCH(D332,Store_Master!$A$2:$A$51,0)),"Not Found")</f>
        <v>Type A</v>
      </c>
    </row>
    <row r="333" spans="1:18" x14ac:dyDescent="0.3">
      <c r="A333" s="6" t="s">
        <v>14</v>
      </c>
      <c r="B333">
        <v>4</v>
      </c>
      <c r="C333" t="s">
        <v>56</v>
      </c>
      <c r="D333">
        <v>87703</v>
      </c>
      <c r="E333" t="s">
        <v>326</v>
      </c>
      <c r="F333">
        <v>15</v>
      </c>
      <c r="G333" t="s">
        <v>29</v>
      </c>
      <c r="H333">
        <v>5101.2870000000003</v>
      </c>
      <c r="I333">
        <v>0</v>
      </c>
      <c r="J333">
        <v>100</v>
      </c>
      <c r="K333">
        <v>0</v>
      </c>
      <c r="M333">
        <v>0</v>
      </c>
      <c r="N333" t="s">
        <v>18</v>
      </c>
      <c r="O333" t="s">
        <v>312</v>
      </c>
      <c r="P333" t="str">
        <f>IFERROR(INDEX(Store_Master!$B$2:$B$51,MATCH(D333,Store_Master!$A$2:$A$51,0)),"Not Found")</f>
        <v>87703 Aalborg (I)</v>
      </c>
      <c r="Q333" t="str">
        <f>IFERROR(VLOOKUP(D333,Store_Master!$A$2:$D$51,3,FALSE),"Not Found")</f>
        <v>Denmark</v>
      </c>
      <c r="R333" t="str">
        <f>IFERROR(INDEX(Store_Master!$D$2:$D$51,MATCH(D333,Store_Master!$A$2:$A$51,0)),"Not Found")</f>
        <v>Type A</v>
      </c>
    </row>
    <row r="334" spans="1:18" x14ac:dyDescent="0.3">
      <c r="A334" s="6" t="s">
        <v>14</v>
      </c>
      <c r="B334">
        <v>4</v>
      </c>
      <c r="C334" t="s">
        <v>56</v>
      </c>
      <c r="D334">
        <v>87703</v>
      </c>
      <c r="E334" t="s">
        <v>326</v>
      </c>
      <c r="F334">
        <v>12</v>
      </c>
      <c r="G334" t="s">
        <v>30</v>
      </c>
      <c r="H334">
        <v>6045.3869999999997</v>
      </c>
      <c r="I334">
        <v>0</v>
      </c>
      <c r="J334">
        <v>2521985</v>
      </c>
      <c r="K334">
        <v>7677774</v>
      </c>
      <c r="M334">
        <v>28053.119999999999</v>
      </c>
      <c r="N334" t="s">
        <v>18</v>
      </c>
      <c r="O334" t="s">
        <v>312</v>
      </c>
      <c r="P334" t="str">
        <f>IFERROR(INDEX(Store_Master!$B$2:$B$51,MATCH(D334,Store_Master!$A$2:$A$51,0)),"Not Found")</f>
        <v>87703 Aalborg (I)</v>
      </c>
      <c r="Q334" t="str">
        <f>IFERROR(VLOOKUP(D334,Store_Master!$A$2:$D$51,3,FALSE),"Not Found")</f>
        <v>Denmark</v>
      </c>
      <c r="R334" t="str">
        <f>IFERROR(INDEX(Store_Master!$D$2:$D$51,MATCH(D334,Store_Master!$A$2:$A$51,0)),"Not Found")</f>
        <v>Type A</v>
      </c>
    </row>
    <row r="335" spans="1:18" x14ac:dyDescent="0.3">
      <c r="A335" s="6" t="s">
        <v>14</v>
      </c>
      <c r="B335">
        <v>4</v>
      </c>
      <c r="C335" t="s">
        <v>56</v>
      </c>
      <c r="D335">
        <v>87703</v>
      </c>
      <c r="E335" t="s">
        <v>326</v>
      </c>
      <c r="F335">
        <v>16</v>
      </c>
      <c r="G335" t="s">
        <v>316</v>
      </c>
      <c r="H335">
        <v>2791.3890000000001</v>
      </c>
      <c r="I335">
        <v>0</v>
      </c>
      <c r="J335">
        <v>100</v>
      </c>
      <c r="K335">
        <v>0</v>
      </c>
      <c r="M335">
        <v>0</v>
      </c>
      <c r="N335" t="s">
        <v>18</v>
      </c>
      <c r="O335" t="s">
        <v>312</v>
      </c>
      <c r="P335" t="str">
        <f>IFERROR(INDEX(Store_Master!$B$2:$B$51,MATCH(D335,Store_Master!$A$2:$A$51,0)),"Not Found")</f>
        <v>87703 Aalborg (I)</v>
      </c>
      <c r="Q335" t="str">
        <f>IFERROR(VLOOKUP(D335,Store_Master!$A$2:$D$51,3,FALSE),"Not Found")</f>
        <v>Denmark</v>
      </c>
      <c r="R335" t="str">
        <f>IFERROR(INDEX(Store_Master!$D$2:$D$51,MATCH(D335,Store_Master!$A$2:$A$51,0)),"Not Found")</f>
        <v>Type A</v>
      </c>
    </row>
    <row r="336" spans="1:18" x14ac:dyDescent="0.3">
      <c r="A336" s="6" t="s">
        <v>14</v>
      </c>
      <c r="B336">
        <v>4</v>
      </c>
      <c r="C336" t="s">
        <v>56</v>
      </c>
      <c r="D336">
        <v>87703</v>
      </c>
      <c r="E336" t="s">
        <v>326</v>
      </c>
      <c r="F336">
        <v>11</v>
      </c>
      <c r="G336" t="s">
        <v>32</v>
      </c>
      <c r="H336">
        <v>9607.7909999999993</v>
      </c>
      <c r="I336">
        <v>0</v>
      </c>
      <c r="J336">
        <v>752535</v>
      </c>
      <c r="K336">
        <v>2396508</v>
      </c>
      <c r="M336">
        <v>0</v>
      </c>
      <c r="N336" t="s">
        <v>18</v>
      </c>
      <c r="O336" t="s">
        <v>312</v>
      </c>
      <c r="P336" t="str">
        <f>IFERROR(INDEX(Store_Master!$B$2:$B$51,MATCH(D336,Store_Master!$A$2:$A$51,0)),"Not Found")</f>
        <v>87703 Aalborg (I)</v>
      </c>
      <c r="Q336" t="str">
        <f>IFERROR(VLOOKUP(D336,Store_Master!$A$2:$D$51,3,FALSE),"Not Found")</f>
        <v>Denmark</v>
      </c>
      <c r="R336" t="str">
        <f>IFERROR(INDEX(Store_Master!$D$2:$D$51,MATCH(D336,Store_Master!$A$2:$A$51,0)),"Not Found")</f>
        <v>Type A</v>
      </c>
    </row>
    <row r="337" spans="1:18" x14ac:dyDescent="0.3">
      <c r="A337" s="6" t="s">
        <v>14</v>
      </c>
      <c r="B337">
        <v>4</v>
      </c>
      <c r="C337" t="s">
        <v>56</v>
      </c>
      <c r="D337">
        <v>87703</v>
      </c>
      <c r="E337" t="s">
        <v>326</v>
      </c>
      <c r="F337">
        <v>17</v>
      </c>
      <c r="G337" t="s">
        <v>317</v>
      </c>
      <c r="H337">
        <v>31.47</v>
      </c>
      <c r="I337">
        <v>0</v>
      </c>
      <c r="J337">
        <v>100</v>
      </c>
      <c r="K337">
        <v>0</v>
      </c>
      <c r="M337">
        <v>0</v>
      </c>
      <c r="N337" t="s">
        <v>18</v>
      </c>
      <c r="O337" t="s">
        <v>312</v>
      </c>
      <c r="P337" t="str">
        <f>IFERROR(INDEX(Store_Master!$B$2:$B$51,MATCH(D337,Store_Master!$A$2:$A$51,0)),"Not Found")</f>
        <v>87703 Aalborg (I)</v>
      </c>
      <c r="Q337" t="str">
        <f>IFERROR(VLOOKUP(D337,Store_Master!$A$2:$D$51,3,FALSE),"Not Found")</f>
        <v>Denmark</v>
      </c>
      <c r="R337" t="str">
        <f>IFERROR(INDEX(Store_Master!$D$2:$D$51,MATCH(D337,Store_Master!$A$2:$A$51,0)),"Not Found")</f>
        <v>Type A</v>
      </c>
    </row>
    <row r="338" spans="1:18" x14ac:dyDescent="0.3">
      <c r="A338" s="6" t="s">
        <v>14</v>
      </c>
      <c r="B338">
        <v>4</v>
      </c>
      <c r="C338" t="s">
        <v>56</v>
      </c>
      <c r="D338">
        <v>19000</v>
      </c>
      <c r="E338" t="s">
        <v>327</v>
      </c>
      <c r="F338">
        <v>1</v>
      </c>
      <c r="G338" t="s">
        <v>17</v>
      </c>
      <c r="H338">
        <v>3496.317</v>
      </c>
      <c r="I338">
        <v>0</v>
      </c>
      <c r="J338">
        <v>371730</v>
      </c>
      <c r="K338">
        <v>1413126</v>
      </c>
      <c r="M338">
        <v>1247.1600000000001</v>
      </c>
      <c r="N338" t="s">
        <v>18</v>
      </c>
      <c r="O338" t="s">
        <v>312</v>
      </c>
      <c r="P338" t="str">
        <f>IFERROR(INDEX(Store_Master!$B$2:$B$51,MATCH(D338,Store_Master!$A$2:$A$51,0)),"Not Found")</f>
        <v>19000 Aalborg (II)</v>
      </c>
      <c r="Q338" t="str">
        <f>IFERROR(VLOOKUP(D338,Store_Master!$A$2:$D$51,3,FALSE),"Not Found")</f>
        <v>Denmark</v>
      </c>
      <c r="R338" t="str">
        <f>IFERROR(INDEX(Store_Master!$D$2:$D$51,MATCH(D338,Store_Master!$A$2:$A$51,0)),"Not Found")</f>
        <v>Type B</v>
      </c>
    </row>
    <row r="339" spans="1:18" x14ac:dyDescent="0.3">
      <c r="A339" s="6" t="s">
        <v>14</v>
      </c>
      <c r="B339">
        <v>4</v>
      </c>
      <c r="C339" t="s">
        <v>56</v>
      </c>
      <c r="D339">
        <v>19000</v>
      </c>
      <c r="E339" t="s">
        <v>327</v>
      </c>
      <c r="F339">
        <v>2</v>
      </c>
      <c r="G339" t="s">
        <v>19</v>
      </c>
      <c r="H339">
        <v>3508.9050000000002</v>
      </c>
      <c r="I339">
        <v>0</v>
      </c>
      <c r="J339">
        <v>121220</v>
      </c>
      <c r="K339">
        <v>766512</v>
      </c>
      <c r="M339">
        <v>1121.76</v>
      </c>
      <c r="N339" t="s">
        <v>18</v>
      </c>
      <c r="O339" t="s">
        <v>312</v>
      </c>
      <c r="P339" t="str">
        <f>IFERROR(INDEX(Store_Master!$B$2:$B$51,MATCH(D339,Store_Master!$A$2:$A$51,0)),"Not Found")</f>
        <v>19000 Aalborg (II)</v>
      </c>
      <c r="Q339" t="str">
        <f>IFERROR(VLOOKUP(D339,Store_Master!$A$2:$D$51,3,FALSE),"Not Found")</f>
        <v>Denmark</v>
      </c>
      <c r="R339" t="str">
        <f>IFERROR(INDEX(Store_Master!$D$2:$D$51,MATCH(D339,Store_Master!$A$2:$A$51,0)),"Not Found")</f>
        <v>Type B</v>
      </c>
    </row>
    <row r="340" spans="1:18" x14ac:dyDescent="0.3">
      <c r="A340" s="6" t="s">
        <v>14</v>
      </c>
      <c r="B340">
        <v>4</v>
      </c>
      <c r="C340" t="s">
        <v>56</v>
      </c>
      <c r="D340">
        <v>19000</v>
      </c>
      <c r="E340" t="s">
        <v>327</v>
      </c>
      <c r="F340">
        <v>3</v>
      </c>
      <c r="G340" t="s">
        <v>313</v>
      </c>
      <c r="H340">
        <v>47.204999999999998</v>
      </c>
      <c r="I340">
        <v>0</v>
      </c>
      <c r="J340">
        <v>632770</v>
      </c>
      <c r="K340">
        <v>961659</v>
      </c>
      <c r="M340">
        <v>1085.28</v>
      </c>
      <c r="N340" t="s">
        <v>18</v>
      </c>
      <c r="O340" t="s">
        <v>312</v>
      </c>
      <c r="P340" t="str">
        <f>IFERROR(INDEX(Store_Master!$B$2:$B$51,MATCH(D340,Store_Master!$A$2:$A$51,0)),"Not Found")</f>
        <v>19000 Aalborg (II)</v>
      </c>
      <c r="Q340" t="str">
        <f>IFERROR(VLOOKUP(D340,Store_Master!$A$2:$D$51,3,FALSE),"Not Found")</f>
        <v>Denmark</v>
      </c>
      <c r="R340" t="str">
        <f>IFERROR(INDEX(Store_Master!$D$2:$D$51,MATCH(D340,Store_Master!$A$2:$A$51,0)),"Not Found")</f>
        <v>Type B</v>
      </c>
    </row>
    <row r="341" spans="1:18" x14ac:dyDescent="0.3">
      <c r="A341" s="6" t="s">
        <v>14</v>
      </c>
      <c r="B341">
        <v>4</v>
      </c>
      <c r="C341" t="s">
        <v>56</v>
      </c>
      <c r="D341">
        <v>19000</v>
      </c>
      <c r="E341" t="s">
        <v>327</v>
      </c>
      <c r="F341">
        <v>4</v>
      </c>
      <c r="G341" t="s">
        <v>21</v>
      </c>
      <c r="H341">
        <v>1982.61</v>
      </c>
      <c r="I341">
        <v>0</v>
      </c>
      <c r="J341">
        <v>440130</v>
      </c>
      <c r="K341">
        <v>812085</v>
      </c>
      <c r="M341">
        <v>1146.8399999999999</v>
      </c>
      <c r="N341" t="s">
        <v>18</v>
      </c>
      <c r="O341" t="s">
        <v>312</v>
      </c>
      <c r="P341" t="str">
        <f>IFERROR(INDEX(Store_Master!$B$2:$B$51,MATCH(D341,Store_Master!$A$2:$A$51,0)),"Not Found")</f>
        <v>19000 Aalborg (II)</v>
      </c>
      <c r="Q341" t="str">
        <f>IFERROR(VLOOKUP(D341,Store_Master!$A$2:$D$51,3,FALSE),"Not Found")</f>
        <v>Denmark</v>
      </c>
      <c r="R341" t="str">
        <f>IFERROR(INDEX(Store_Master!$D$2:$D$51,MATCH(D341,Store_Master!$A$2:$A$51,0)),"Not Found")</f>
        <v>Type B</v>
      </c>
    </row>
    <row r="342" spans="1:18" x14ac:dyDescent="0.3">
      <c r="A342" s="6" t="s">
        <v>14</v>
      </c>
      <c r="B342">
        <v>4</v>
      </c>
      <c r="C342" t="s">
        <v>56</v>
      </c>
      <c r="D342">
        <v>19000</v>
      </c>
      <c r="E342" t="s">
        <v>327</v>
      </c>
      <c r="F342">
        <v>5</v>
      </c>
      <c r="G342" t="s">
        <v>314</v>
      </c>
      <c r="H342">
        <v>2763.0659999999998</v>
      </c>
      <c r="I342">
        <v>0</v>
      </c>
      <c r="J342">
        <v>212280</v>
      </c>
      <c r="K342">
        <v>461103</v>
      </c>
      <c r="M342">
        <v>1363.44</v>
      </c>
      <c r="N342" t="s">
        <v>18</v>
      </c>
      <c r="O342" t="s">
        <v>312</v>
      </c>
      <c r="P342" t="str">
        <f>IFERROR(INDEX(Store_Master!$B$2:$B$51,MATCH(D342,Store_Master!$A$2:$A$51,0)),"Not Found")</f>
        <v>19000 Aalborg (II)</v>
      </c>
      <c r="Q342" t="str">
        <f>IFERROR(VLOOKUP(D342,Store_Master!$A$2:$D$51,3,FALSE),"Not Found")</f>
        <v>Denmark</v>
      </c>
      <c r="R342" t="str">
        <f>IFERROR(INDEX(Store_Master!$D$2:$D$51,MATCH(D342,Store_Master!$A$2:$A$51,0)),"Not Found")</f>
        <v>Type B</v>
      </c>
    </row>
    <row r="343" spans="1:18" x14ac:dyDescent="0.3">
      <c r="A343" s="6" t="s">
        <v>14</v>
      </c>
      <c r="B343">
        <v>4</v>
      </c>
      <c r="C343" t="s">
        <v>56</v>
      </c>
      <c r="D343">
        <v>19000</v>
      </c>
      <c r="E343" t="s">
        <v>327</v>
      </c>
      <c r="F343">
        <v>6</v>
      </c>
      <c r="G343" t="s">
        <v>23</v>
      </c>
      <c r="H343">
        <v>8487.4590000000007</v>
      </c>
      <c r="I343">
        <v>0</v>
      </c>
      <c r="J343">
        <v>1837290</v>
      </c>
      <c r="K343">
        <v>8572083</v>
      </c>
      <c r="M343">
        <v>10152.84</v>
      </c>
      <c r="N343" t="s">
        <v>18</v>
      </c>
      <c r="O343" t="s">
        <v>312</v>
      </c>
      <c r="P343" t="str">
        <f>IFERROR(INDEX(Store_Master!$B$2:$B$51,MATCH(D343,Store_Master!$A$2:$A$51,0)),"Not Found")</f>
        <v>19000 Aalborg (II)</v>
      </c>
      <c r="Q343" t="str">
        <f>IFERROR(VLOOKUP(D343,Store_Master!$A$2:$D$51,3,FALSE),"Not Found")</f>
        <v>Denmark</v>
      </c>
      <c r="R343" t="str">
        <f>IFERROR(INDEX(Store_Master!$D$2:$D$51,MATCH(D343,Store_Master!$A$2:$A$51,0)),"Not Found")</f>
        <v>Type B</v>
      </c>
    </row>
    <row r="344" spans="1:18" x14ac:dyDescent="0.3">
      <c r="A344" s="6" t="s">
        <v>14</v>
      </c>
      <c r="B344">
        <v>4</v>
      </c>
      <c r="C344" t="s">
        <v>56</v>
      </c>
      <c r="D344">
        <v>19000</v>
      </c>
      <c r="E344" t="s">
        <v>327</v>
      </c>
      <c r="F344">
        <v>13</v>
      </c>
      <c r="G344" t="s">
        <v>24</v>
      </c>
      <c r="H344">
        <v>20285.562000000002</v>
      </c>
      <c r="I344">
        <v>0</v>
      </c>
      <c r="J344">
        <v>3615420</v>
      </c>
      <c r="K344">
        <v>12986568</v>
      </c>
      <c r="M344">
        <v>19665</v>
      </c>
      <c r="N344" t="s">
        <v>18</v>
      </c>
      <c r="O344" t="s">
        <v>312</v>
      </c>
      <c r="P344" t="str">
        <f>IFERROR(INDEX(Store_Master!$B$2:$B$51,MATCH(D344,Store_Master!$A$2:$A$51,0)),"Not Found")</f>
        <v>19000 Aalborg (II)</v>
      </c>
      <c r="Q344" t="str">
        <f>IFERROR(VLOOKUP(D344,Store_Master!$A$2:$D$51,3,FALSE),"Not Found")</f>
        <v>Denmark</v>
      </c>
      <c r="R344" t="str">
        <f>IFERROR(INDEX(Store_Master!$D$2:$D$51,MATCH(D344,Store_Master!$A$2:$A$51,0)),"Not Found")</f>
        <v>Type B</v>
      </c>
    </row>
    <row r="345" spans="1:18" x14ac:dyDescent="0.3">
      <c r="A345" s="6" t="s">
        <v>14</v>
      </c>
      <c r="B345">
        <v>4</v>
      </c>
      <c r="C345" t="s">
        <v>56</v>
      </c>
      <c r="D345">
        <v>19000</v>
      </c>
      <c r="E345" t="s">
        <v>327</v>
      </c>
      <c r="F345">
        <v>7</v>
      </c>
      <c r="G345" t="s">
        <v>25</v>
      </c>
      <c r="H345">
        <v>4273.6260000000002</v>
      </c>
      <c r="I345">
        <v>0</v>
      </c>
      <c r="J345">
        <v>184605</v>
      </c>
      <c r="K345">
        <v>1495419</v>
      </c>
      <c r="M345">
        <v>5583.72</v>
      </c>
      <c r="N345" t="s">
        <v>18</v>
      </c>
      <c r="O345" t="s">
        <v>312</v>
      </c>
      <c r="P345" t="str">
        <f>IFERROR(INDEX(Store_Master!$B$2:$B$51,MATCH(D345,Store_Master!$A$2:$A$51,0)),"Not Found")</f>
        <v>19000 Aalborg (II)</v>
      </c>
      <c r="Q345" t="str">
        <f>IFERROR(VLOOKUP(D345,Store_Master!$A$2:$D$51,3,FALSE),"Not Found")</f>
        <v>Denmark</v>
      </c>
      <c r="R345" t="str">
        <f>IFERROR(INDEX(Store_Master!$D$2:$D$51,MATCH(D345,Store_Master!$A$2:$A$51,0)),"Not Found")</f>
        <v>Type B</v>
      </c>
    </row>
    <row r="346" spans="1:18" x14ac:dyDescent="0.3">
      <c r="A346" s="6" t="s">
        <v>14</v>
      </c>
      <c r="B346">
        <v>4</v>
      </c>
      <c r="C346" t="s">
        <v>56</v>
      </c>
      <c r="D346">
        <v>19000</v>
      </c>
      <c r="E346" t="s">
        <v>327</v>
      </c>
      <c r="F346">
        <v>8</v>
      </c>
      <c r="G346" t="s">
        <v>26</v>
      </c>
      <c r="H346">
        <v>1482.2370000000001</v>
      </c>
      <c r="I346">
        <v>0</v>
      </c>
      <c r="J346">
        <v>36360</v>
      </c>
      <c r="K346">
        <v>208323</v>
      </c>
      <c r="M346">
        <v>2544.48</v>
      </c>
      <c r="N346" t="s">
        <v>18</v>
      </c>
      <c r="O346" t="s">
        <v>312</v>
      </c>
      <c r="P346" t="str">
        <f>IFERROR(INDEX(Store_Master!$B$2:$B$51,MATCH(D346,Store_Master!$A$2:$A$51,0)),"Not Found")</f>
        <v>19000 Aalborg (II)</v>
      </c>
      <c r="Q346" t="str">
        <f>IFERROR(VLOOKUP(D346,Store_Master!$A$2:$D$51,3,FALSE),"Not Found")</f>
        <v>Denmark</v>
      </c>
      <c r="R346" t="str">
        <f>IFERROR(INDEX(Store_Master!$D$2:$D$51,MATCH(D346,Store_Master!$A$2:$A$51,0)),"Not Found")</f>
        <v>Type B</v>
      </c>
    </row>
    <row r="347" spans="1:18" x14ac:dyDescent="0.3">
      <c r="A347" s="6" t="s">
        <v>14</v>
      </c>
      <c r="B347">
        <v>4</v>
      </c>
      <c r="C347" t="s">
        <v>56</v>
      </c>
      <c r="D347">
        <v>19000</v>
      </c>
      <c r="E347" t="s">
        <v>327</v>
      </c>
      <c r="F347">
        <v>9</v>
      </c>
      <c r="G347" t="s">
        <v>27</v>
      </c>
      <c r="H347">
        <v>1589.2349999999999</v>
      </c>
      <c r="I347">
        <v>0</v>
      </c>
      <c r="J347">
        <v>32990</v>
      </c>
      <c r="K347">
        <v>245583</v>
      </c>
      <c r="M347">
        <v>2911.56</v>
      </c>
      <c r="N347" t="s">
        <v>18</v>
      </c>
      <c r="O347" t="s">
        <v>312</v>
      </c>
      <c r="P347" t="str">
        <f>IFERROR(INDEX(Store_Master!$B$2:$B$51,MATCH(D347,Store_Master!$A$2:$A$51,0)),"Not Found")</f>
        <v>19000 Aalborg (II)</v>
      </c>
      <c r="Q347" t="str">
        <f>IFERROR(VLOOKUP(D347,Store_Master!$A$2:$D$51,3,FALSE),"Not Found")</f>
        <v>Denmark</v>
      </c>
      <c r="R347" t="str">
        <f>IFERROR(INDEX(Store_Master!$D$2:$D$51,MATCH(D347,Store_Master!$A$2:$A$51,0)),"Not Found")</f>
        <v>Type B</v>
      </c>
    </row>
    <row r="348" spans="1:18" x14ac:dyDescent="0.3">
      <c r="A348" s="6" t="s">
        <v>14</v>
      </c>
      <c r="B348">
        <v>4</v>
      </c>
      <c r="C348" t="s">
        <v>56</v>
      </c>
      <c r="D348">
        <v>19000</v>
      </c>
      <c r="E348" t="s">
        <v>327</v>
      </c>
      <c r="F348">
        <v>14</v>
      </c>
      <c r="G348" t="s">
        <v>315</v>
      </c>
      <c r="H348">
        <v>7345.098</v>
      </c>
      <c r="I348">
        <v>0</v>
      </c>
      <c r="J348">
        <v>253955</v>
      </c>
      <c r="K348">
        <v>1949325</v>
      </c>
      <c r="M348">
        <v>12526.32</v>
      </c>
      <c r="N348" t="s">
        <v>18</v>
      </c>
      <c r="O348" t="s">
        <v>312</v>
      </c>
      <c r="P348" t="str">
        <f>IFERROR(INDEX(Store_Master!$B$2:$B$51,MATCH(D348,Store_Master!$A$2:$A$51,0)),"Not Found")</f>
        <v>19000 Aalborg (II)</v>
      </c>
      <c r="Q348" t="str">
        <f>IFERROR(VLOOKUP(D348,Store_Master!$A$2:$D$51,3,FALSE),"Not Found")</f>
        <v>Denmark</v>
      </c>
      <c r="R348" t="str">
        <f>IFERROR(INDEX(Store_Master!$D$2:$D$51,MATCH(D348,Store_Master!$A$2:$A$51,0)),"Not Found")</f>
        <v>Type B</v>
      </c>
    </row>
    <row r="349" spans="1:18" x14ac:dyDescent="0.3">
      <c r="A349" s="6" t="s">
        <v>14</v>
      </c>
      <c r="B349">
        <v>4</v>
      </c>
      <c r="C349" t="s">
        <v>56</v>
      </c>
      <c r="D349">
        <v>19000</v>
      </c>
      <c r="E349" t="s">
        <v>327</v>
      </c>
      <c r="F349">
        <v>15</v>
      </c>
      <c r="G349" t="s">
        <v>29</v>
      </c>
      <c r="H349">
        <v>4909.32</v>
      </c>
      <c r="I349">
        <v>0</v>
      </c>
      <c r="J349">
        <v>105</v>
      </c>
      <c r="K349">
        <v>0</v>
      </c>
      <c r="M349">
        <v>0</v>
      </c>
      <c r="N349" t="s">
        <v>18</v>
      </c>
      <c r="O349" t="s">
        <v>312</v>
      </c>
      <c r="P349" t="str">
        <f>IFERROR(INDEX(Store_Master!$B$2:$B$51,MATCH(D349,Store_Master!$A$2:$A$51,0)),"Not Found")</f>
        <v>19000 Aalborg (II)</v>
      </c>
      <c r="Q349" t="str">
        <f>IFERROR(VLOOKUP(D349,Store_Master!$A$2:$D$51,3,FALSE),"Not Found")</f>
        <v>Denmark</v>
      </c>
      <c r="R349" t="str">
        <f>IFERROR(INDEX(Store_Master!$D$2:$D$51,MATCH(D349,Store_Master!$A$2:$A$51,0)),"Not Found")</f>
        <v>Type B</v>
      </c>
    </row>
    <row r="350" spans="1:18" x14ac:dyDescent="0.3">
      <c r="A350" s="6" t="s">
        <v>14</v>
      </c>
      <c r="B350">
        <v>4</v>
      </c>
      <c r="C350" t="s">
        <v>56</v>
      </c>
      <c r="D350">
        <v>19000</v>
      </c>
      <c r="E350" t="s">
        <v>327</v>
      </c>
      <c r="F350">
        <v>12</v>
      </c>
      <c r="G350" t="s">
        <v>30</v>
      </c>
      <c r="H350">
        <v>8254.5810000000001</v>
      </c>
      <c r="I350">
        <v>0</v>
      </c>
      <c r="J350">
        <v>3869375</v>
      </c>
      <c r="K350">
        <v>14935893</v>
      </c>
      <c r="M350">
        <v>32191.32</v>
      </c>
      <c r="N350" t="s">
        <v>18</v>
      </c>
      <c r="O350" t="s">
        <v>312</v>
      </c>
      <c r="P350" t="str">
        <f>IFERROR(INDEX(Store_Master!$B$2:$B$51,MATCH(D350,Store_Master!$A$2:$A$51,0)),"Not Found")</f>
        <v>19000 Aalborg (II)</v>
      </c>
      <c r="Q350" t="str">
        <f>IFERROR(VLOOKUP(D350,Store_Master!$A$2:$D$51,3,FALSE),"Not Found")</f>
        <v>Denmark</v>
      </c>
      <c r="R350" t="str">
        <f>IFERROR(INDEX(Store_Master!$D$2:$D$51,MATCH(D350,Store_Master!$A$2:$A$51,0)),"Not Found")</f>
        <v>Type B</v>
      </c>
    </row>
    <row r="351" spans="1:18" x14ac:dyDescent="0.3">
      <c r="A351" s="6" t="s">
        <v>14</v>
      </c>
      <c r="B351">
        <v>4</v>
      </c>
      <c r="C351" t="s">
        <v>56</v>
      </c>
      <c r="D351">
        <v>19000</v>
      </c>
      <c r="E351" t="s">
        <v>327</v>
      </c>
      <c r="F351">
        <v>16</v>
      </c>
      <c r="G351" t="s">
        <v>316</v>
      </c>
      <c r="H351">
        <v>3984.1019999999999</v>
      </c>
      <c r="I351">
        <v>0</v>
      </c>
      <c r="J351">
        <v>105</v>
      </c>
      <c r="K351">
        <v>0</v>
      </c>
      <c r="M351">
        <v>0</v>
      </c>
      <c r="N351" t="s">
        <v>18</v>
      </c>
      <c r="O351" t="s">
        <v>312</v>
      </c>
      <c r="P351" t="str">
        <f>IFERROR(INDEX(Store_Master!$B$2:$B$51,MATCH(D351,Store_Master!$A$2:$A$51,0)),"Not Found")</f>
        <v>19000 Aalborg (II)</v>
      </c>
      <c r="Q351" t="str">
        <f>IFERROR(VLOOKUP(D351,Store_Master!$A$2:$D$51,3,FALSE),"Not Found")</f>
        <v>Denmark</v>
      </c>
      <c r="R351" t="str">
        <f>IFERROR(INDEX(Store_Master!$D$2:$D$51,MATCH(D351,Store_Master!$A$2:$A$51,0)),"Not Found")</f>
        <v>Type B</v>
      </c>
    </row>
    <row r="352" spans="1:18" x14ac:dyDescent="0.3">
      <c r="A352" s="6" t="s">
        <v>14</v>
      </c>
      <c r="B352">
        <v>4</v>
      </c>
      <c r="C352" t="s">
        <v>56</v>
      </c>
      <c r="D352">
        <v>19000</v>
      </c>
      <c r="E352" t="s">
        <v>327</v>
      </c>
      <c r="F352">
        <v>11</v>
      </c>
      <c r="G352" t="s">
        <v>32</v>
      </c>
      <c r="H352">
        <v>0</v>
      </c>
      <c r="I352">
        <v>0</v>
      </c>
      <c r="J352">
        <v>565</v>
      </c>
      <c r="K352">
        <v>1281</v>
      </c>
      <c r="M352">
        <v>0</v>
      </c>
      <c r="N352" t="s">
        <v>18</v>
      </c>
      <c r="O352" t="s">
        <v>312</v>
      </c>
      <c r="P352" t="str">
        <f>IFERROR(INDEX(Store_Master!$B$2:$B$51,MATCH(D352,Store_Master!$A$2:$A$51,0)),"Not Found")</f>
        <v>19000 Aalborg (II)</v>
      </c>
      <c r="Q352" t="str">
        <f>IFERROR(VLOOKUP(D352,Store_Master!$A$2:$D$51,3,FALSE),"Not Found")</f>
        <v>Denmark</v>
      </c>
      <c r="R352" t="str">
        <f>IFERROR(INDEX(Store_Master!$D$2:$D$51,MATCH(D352,Store_Master!$A$2:$A$51,0)),"Not Found")</f>
        <v>Type B</v>
      </c>
    </row>
    <row r="353" spans="1:18" x14ac:dyDescent="0.3">
      <c r="A353" s="6" t="s">
        <v>14</v>
      </c>
      <c r="B353">
        <v>4</v>
      </c>
      <c r="C353" t="s">
        <v>56</v>
      </c>
      <c r="D353">
        <v>19000</v>
      </c>
      <c r="E353" t="s">
        <v>327</v>
      </c>
      <c r="F353">
        <v>17</v>
      </c>
      <c r="G353" t="s">
        <v>317</v>
      </c>
      <c r="H353">
        <v>1384.68</v>
      </c>
      <c r="I353">
        <v>480</v>
      </c>
      <c r="J353">
        <v>105</v>
      </c>
      <c r="K353">
        <v>0</v>
      </c>
      <c r="M353">
        <v>0</v>
      </c>
      <c r="N353" t="s">
        <v>18</v>
      </c>
      <c r="O353" t="s">
        <v>312</v>
      </c>
      <c r="P353" t="str">
        <f>IFERROR(INDEX(Store_Master!$B$2:$B$51,MATCH(D353,Store_Master!$A$2:$A$51,0)),"Not Found")</f>
        <v>19000 Aalborg (II)</v>
      </c>
      <c r="Q353" t="str">
        <f>IFERROR(VLOOKUP(D353,Store_Master!$A$2:$D$51,3,FALSE),"Not Found")</f>
        <v>Denmark</v>
      </c>
      <c r="R353" t="str">
        <f>IFERROR(INDEX(Store_Master!$D$2:$D$51,MATCH(D353,Store_Master!$A$2:$A$51,0)),"Not Found")</f>
        <v>Type B</v>
      </c>
    </row>
    <row r="354" spans="1:18" x14ac:dyDescent="0.3">
      <c r="A354" s="6" t="s">
        <v>14</v>
      </c>
      <c r="B354">
        <v>4</v>
      </c>
      <c r="C354" t="s">
        <v>61</v>
      </c>
      <c r="D354">
        <v>88994</v>
      </c>
      <c r="E354" t="s">
        <v>328</v>
      </c>
      <c r="F354">
        <v>1</v>
      </c>
      <c r="G354" t="s">
        <v>17</v>
      </c>
      <c r="H354">
        <v>3763.8119999999999</v>
      </c>
      <c r="I354">
        <v>0</v>
      </c>
      <c r="J354">
        <v>419775</v>
      </c>
      <c r="K354">
        <v>1523049</v>
      </c>
      <c r="M354">
        <v>1254</v>
      </c>
      <c r="N354" t="s">
        <v>18</v>
      </c>
      <c r="O354" t="s">
        <v>312</v>
      </c>
      <c r="P354" t="str">
        <f>IFERROR(INDEX(Store_Master!$B$2:$B$51,MATCH(D354,Store_Master!$A$2:$A$51,0)),"Not Found")</f>
        <v>88994 Madrid (I)</v>
      </c>
      <c r="Q354" t="str">
        <f>IFERROR(VLOOKUP(D354,Store_Master!$A$2:$D$51,3,FALSE),"Not Found")</f>
        <v>Spain</v>
      </c>
      <c r="R354" t="str">
        <f>IFERROR(INDEX(Store_Master!$D$2:$D$51,MATCH(D354,Store_Master!$A$2:$A$51,0)),"Not Found")</f>
        <v>Type A</v>
      </c>
    </row>
    <row r="355" spans="1:18" x14ac:dyDescent="0.3">
      <c r="A355" s="6" t="s">
        <v>14</v>
      </c>
      <c r="B355">
        <v>4</v>
      </c>
      <c r="C355" t="s">
        <v>61</v>
      </c>
      <c r="D355">
        <v>88994</v>
      </c>
      <c r="E355" t="s">
        <v>328</v>
      </c>
      <c r="F355">
        <v>2</v>
      </c>
      <c r="G355" t="s">
        <v>19</v>
      </c>
      <c r="H355">
        <v>2193.4589999999998</v>
      </c>
      <c r="I355">
        <v>0</v>
      </c>
      <c r="J355">
        <v>114805</v>
      </c>
      <c r="K355">
        <v>759351</v>
      </c>
      <c r="M355">
        <v>882.36</v>
      </c>
      <c r="N355" t="s">
        <v>18</v>
      </c>
      <c r="O355" t="s">
        <v>312</v>
      </c>
      <c r="P355" t="str">
        <f>IFERROR(INDEX(Store_Master!$B$2:$B$51,MATCH(D355,Store_Master!$A$2:$A$51,0)),"Not Found")</f>
        <v>88994 Madrid (I)</v>
      </c>
      <c r="Q355" t="str">
        <f>IFERROR(VLOOKUP(D355,Store_Master!$A$2:$D$51,3,FALSE),"Not Found")</f>
        <v>Spain</v>
      </c>
      <c r="R355" t="str">
        <f>IFERROR(INDEX(Store_Master!$D$2:$D$51,MATCH(D355,Store_Master!$A$2:$A$51,0)),"Not Found")</f>
        <v>Type A</v>
      </c>
    </row>
    <row r="356" spans="1:18" x14ac:dyDescent="0.3">
      <c r="A356" s="6" t="s">
        <v>14</v>
      </c>
      <c r="B356">
        <v>4</v>
      </c>
      <c r="C356" t="s">
        <v>61</v>
      </c>
      <c r="D356">
        <v>88994</v>
      </c>
      <c r="E356" t="s">
        <v>328</v>
      </c>
      <c r="F356">
        <v>3</v>
      </c>
      <c r="G356" t="s">
        <v>313</v>
      </c>
      <c r="H356">
        <v>47.204999999999998</v>
      </c>
      <c r="I356">
        <v>0</v>
      </c>
      <c r="J356">
        <v>629140</v>
      </c>
      <c r="K356">
        <v>979074</v>
      </c>
      <c r="M356">
        <v>1397.64</v>
      </c>
      <c r="N356" t="s">
        <v>18</v>
      </c>
      <c r="O356" t="s">
        <v>312</v>
      </c>
      <c r="P356" t="str">
        <f>IFERROR(INDEX(Store_Master!$B$2:$B$51,MATCH(D356,Store_Master!$A$2:$A$51,0)),"Not Found")</f>
        <v>88994 Madrid (I)</v>
      </c>
      <c r="Q356" t="str">
        <f>IFERROR(VLOOKUP(D356,Store_Master!$A$2:$D$51,3,FALSE),"Not Found")</f>
        <v>Spain</v>
      </c>
      <c r="R356" t="str">
        <f>IFERROR(INDEX(Store_Master!$D$2:$D$51,MATCH(D356,Store_Master!$A$2:$A$51,0)),"Not Found")</f>
        <v>Type A</v>
      </c>
    </row>
    <row r="357" spans="1:18" x14ac:dyDescent="0.3">
      <c r="A357" s="6" t="s">
        <v>14</v>
      </c>
      <c r="B357">
        <v>4</v>
      </c>
      <c r="C357" t="s">
        <v>61</v>
      </c>
      <c r="D357">
        <v>88994</v>
      </c>
      <c r="E357" t="s">
        <v>328</v>
      </c>
      <c r="F357">
        <v>4</v>
      </c>
      <c r="G357" t="s">
        <v>21</v>
      </c>
      <c r="H357">
        <v>2306.7510000000002</v>
      </c>
      <c r="I357">
        <v>0</v>
      </c>
      <c r="J357">
        <v>428165</v>
      </c>
      <c r="K357">
        <v>683481</v>
      </c>
      <c r="M357">
        <v>702.24</v>
      </c>
      <c r="N357" t="s">
        <v>18</v>
      </c>
      <c r="O357" t="s">
        <v>312</v>
      </c>
      <c r="P357" t="str">
        <f>IFERROR(INDEX(Store_Master!$B$2:$B$51,MATCH(D357,Store_Master!$A$2:$A$51,0)),"Not Found")</f>
        <v>88994 Madrid (I)</v>
      </c>
      <c r="Q357" t="str">
        <f>IFERROR(VLOOKUP(D357,Store_Master!$A$2:$D$51,3,FALSE),"Not Found")</f>
        <v>Spain</v>
      </c>
      <c r="R357" t="str">
        <f>IFERROR(INDEX(Store_Master!$D$2:$D$51,MATCH(D357,Store_Master!$A$2:$A$51,0)),"Not Found")</f>
        <v>Type A</v>
      </c>
    </row>
    <row r="358" spans="1:18" x14ac:dyDescent="0.3">
      <c r="A358" s="6" t="s">
        <v>14</v>
      </c>
      <c r="B358">
        <v>4</v>
      </c>
      <c r="C358" t="s">
        <v>61</v>
      </c>
      <c r="D358">
        <v>88994</v>
      </c>
      <c r="E358" t="s">
        <v>328</v>
      </c>
      <c r="F358">
        <v>5</v>
      </c>
      <c r="G358" t="s">
        <v>314</v>
      </c>
      <c r="H358">
        <v>1859.877</v>
      </c>
      <c r="I358">
        <v>0</v>
      </c>
      <c r="J358">
        <v>175875</v>
      </c>
      <c r="K358">
        <v>382830</v>
      </c>
      <c r="M358">
        <v>1160.52</v>
      </c>
      <c r="N358" t="s">
        <v>18</v>
      </c>
      <c r="O358" t="s">
        <v>312</v>
      </c>
      <c r="P358" t="str">
        <f>IFERROR(INDEX(Store_Master!$B$2:$B$51,MATCH(D358,Store_Master!$A$2:$A$51,0)),"Not Found")</f>
        <v>88994 Madrid (I)</v>
      </c>
      <c r="Q358" t="str">
        <f>IFERROR(VLOOKUP(D358,Store_Master!$A$2:$D$51,3,FALSE),"Not Found")</f>
        <v>Spain</v>
      </c>
      <c r="R358" t="str">
        <f>IFERROR(INDEX(Store_Master!$D$2:$D$51,MATCH(D358,Store_Master!$A$2:$A$51,0)),"Not Found")</f>
        <v>Type A</v>
      </c>
    </row>
    <row r="359" spans="1:18" x14ac:dyDescent="0.3">
      <c r="A359" s="6" t="s">
        <v>14</v>
      </c>
      <c r="B359">
        <v>4</v>
      </c>
      <c r="C359" t="s">
        <v>61</v>
      </c>
      <c r="D359">
        <v>88994</v>
      </c>
      <c r="E359" t="s">
        <v>328</v>
      </c>
      <c r="F359">
        <v>6</v>
      </c>
      <c r="G359" t="s">
        <v>23</v>
      </c>
      <c r="H359">
        <v>10567.626</v>
      </c>
      <c r="I359">
        <v>0</v>
      </c>
      <c r="J359">
        <v>1481310</v>
      </c>
      <c r="K359">
        <v>5433780</v>
      </c>
      <c r="M359">
        <v>11363.52</v>
      </c>
      <c r="N359" t="s">
        <v>18</v>
      </c>
      <c r="O359" t="s">
        <v>312</v>
      </c>
      <c r="P359" t="str">
        <f>IFERROR(INDEX(Store_Master!$B$2:$B$51,MATCH(D359,Store_Master!$A$2:$A$51,0)),"Not Found")</f>
        <v>88994 Madrid (I)</v>
      </c>
      <c r="Q359" t="str">
        <f>IFERROR(VLOOKUP(D359,Store_Master!$A$2:$D$51,3,FALSE),"Not Found")</f>
        <v>Spain</v>
      </c>
      <c r="R359" t="str">
        <f>IFERROR(INDEX(Store_Master!$D$2:$D$51,MATCH(D359,Store_Master!$A$2:$A$51,0)),"Not Found")</f>
        <v>Type A</v>
      </c>
    </row>
    <row r="360" spans="1:18" x14ac:dyDescent="0.3">
      <c r="A360" s="6" t="s">
        <v>14</v>
      </c>
      <c r="B360">
        <v>4</v>
      </c>
      <c r="C360" t="s">
        <v>61</v>
      </c>
      <c r="D360">
        <v>88994</v>
      </c>
      <c r="E360" t="s">
        <v>328</v>
      </c>
      <c r="F360">
        <v>13</v>
      </c>
      <c r="G360" t="s">
        <v>24</v>
      </c>
      <c r="H360">
        <v>20738.73</v>
      </c>
      <c r="I360">
        <v>0</v>
      </c>
      <c r="J360">
        <v>3249070</v>
      </c>
      <c r="K360">
        <v>9761565</v>
      </c>
      <c r="M360">
        <v>18335.759999999998</v>
      </c>
      <c r="N360" t="s">
        <v>18</v>
      </c>
      <c r="O360" t="s">
        <v>312</v>
      </c>
      <c r="P360" t="str">
        <f>IFERROR(INDEX(Store_Master!$B$2:$B$51,MATCH(D360,Store_Master!$A$2:$A$51,0)),"Not Found")</f>
        <v>88994 Madrid (I)</v>
      </c>
      <c r="Q360" t="str">
        <f>IFERROR(VLOOKUP(D360,Store_Master!$A$2:$D$51,3,FALSE),"Not Found")</f>
        <v>Spain</v>
      </c>
      <c r="R360" t="str">
        <f>IFERROR(INDEX(Store_Master!$D$2:$D$51,MATCH(D360,Store_Master!$A$2:$A$51,0)),"Not Found")</f>
        <v>Type A</v>
      </c>
    </row>
    <row r="361" spans="1:18" x14ac:dyDescent="0.3">
      <c r="A361" s="6" t="s">
        <v>14</v>
      </c>
      <c r="B361">
        <v>4</v>
      </c>
      <c r="C361" t="s">
        <v>61</v>
      </c>
      <c r="D361">
        <v>88994</v>
      </c>
      <c r="E361" t="s">
        <v>328</v>
      </c>
      <c r="F361">
        <v>7</v>
      </c>
      <c r="G361" t="s">
        <v>25</v>
      </c>
      <c r="H361">
        <v>5944.683</v>
      </c>
      <c r="I361">
        <v>0</v>
      </c>
      <c r="J361">
        <v>168505</v>
      </c>
      <c r="K361">
        <v>1515354</v>
      </c>
      <c r="M361">
        <v>8011.92</v>
      </c>
      <c r="N361" t="s">
        <v>18</v>
      </c>
      <c r="O361" t="s">
        <v>312</v>
      </c>
      <c r="P361" t="str">
        <f>IFERROR(INDEX(Store_Master!$B$2:$B$51,MATCH(D361,Store_Master!$A$2:$A$51,0)),"Not Found")</f>
        <v>88994 Madrid (I)</v>
      </c>
      <c r="Q361" t="str">
        <f>IFERROR(VLOOKUP(D361,Store_Master!$A$2:$D$51,3,FALSE),"Not Found")</f>
        <v>Spain</v>
      </c>
      <c r="R361" t="str">
        <f>IFERROR(INDEX(Store_Master!$D$2:$D$51,MATCH(D361,Store_Master!$A$2:$A$51,0)),"Not Found")</f>
        <v>Type A</v>
      </c>
    </row>
    <row r="362" spans="1:18" x14ac:dyDescent="0.3">
      <c r="A362" s="6" t="s">
        <v>14</v>
      </c>
      <c r="B362">
        <v>4</v>
      </c>
      <c r="C362" t="s">
        <v>61</v>
      </c>
      <c r="D362">
        <v>88994</v>
      </c>
      <c r="E362" t="s">
        <v>328</v>
      </c>
      <c r="F362">
        <v>8</v>
      </c>
      <c r="G362" t="s">
        <v>26</v>
      </c>
      <c r="H362">
        <v>1029.069</v>
      </c>
      <c r="I362">
        <v>0</v>
      </c>
      <c r="J362">
        <v>47860</v>
      </c>
      <c r="K362">
        <v>25035</v>
      </c>
      <c r="M362">
        <v>4170.12</v>
      </c>
      <c r="N362" t="s">
        <v>18</v>
      </c>
      <c r="O362" t="s">
        <v>312</v>
      </c>
      <c r="P362" t="str">
        <f>IFERROR(INDEX(Store_Master!$B$2:$B$51,MATCH(D362,Store_Master!$A$2:$A$51,0)),"Not Found")</f>
        <v>88994 Madrid (I)</v>
      </c>
      <c r="Q362" t="str">
        <f>IFERROR(VLOOKUP(D362,Store_Master!$A$2:$D$51,3,FALSE),"Not Found")</f>
        <v>Spain</v>
      </c>
      <c r="R362" t="str">
        <f>IFERROR(INDEX(Store_Master!$D$2:$D$51,MATCH(D362,Store_Master!$A$2:$A$51,0)),"Not Found")</f>
        <v>Type A</v>
      </c>
    </row>
    <row r="363" spans="1:18" x14ac:dyDescent="0.3">
      <c r="A363" s="6" t="s">
        <v>14</v>
      </c>
      <c r="B363">
        <v>4</v>
      </c>
      <c r="C363" t="s">
        <v>61</v>
      </c>
      <c r="D363">
        <v>88994</v>
      </c>
      <c r="E363" t="s">
        <v>328</v>
      </c>
      <c r="F363">
        <v>9</v>
      </c>
      <c r="G363" t="s">
        <v>27</v>
      </c>
      <c r="H363">
        <v>2634.0390000000002</v>
      </c>
      <c r="I363">
        <v>0</v>
      </c>
      <c r="J363">
        <v>54770</v>
      </c>
      <c r="K363">
        <v>41703</v>
      </c>
      <c r="M363">
        <v>5098.08</v>
      </c>
      <c r="N363" t="s">
        <v>18</v>
      </c>
      <c r="O363" t="s">
        <v>312</v>
      </c>
      <c r="P363" t="str">
        <f>IFERROR(INDEX(Store_Master!$B$2:$B$51,MATCH(D363,Store_Master!$A$2:$A$51,0)),"Not Found")</f>
        <v>88994 Madrid (I)</v>
      </c>
      <c r="Q363" t="str">
        <f>IFERROR(VLOOKUP(D363,Store_Master!$A$2:$D$51,3,FALSE),"Not Found")</f>
        <v>Spain</v>
      </c>
      <c r="R363" t="str">
        <f>IFERROR(INDEX(Store_Master!$D$2:$D$51,MATCH(D363,Store_Master!$A$2:$A$51,0)),"Not Found")</f>
        <v>Type A</v>
      </c>
    </row>
    <row r="364" spans="1:18" x14ac:dyDescent="0.3">
      <c r="A364" s="6" t="s">
        <v>14</v>
      </c>
      <c r="B364">
        <v>4</v>
      </c>
      <c r="C364" t="s">
        <v>61</v>
      </c>
      <c r="D364">
        <v>88994</v>
      </c>
      <c r="E364" t="s">
        <v>328</v>
      </c>
      <c r="F364">
        <v>14</v>
      </c>
      <c r="G364" t="s">
        <v>315</v>
      </c>
      <c r="H364">
        <v>9607.7909999999993</v>
      </c>
      <c r="I364">
        <v>0</v>
      </c>
      <c r="J364">
        <v>271135</v>
      </c>
      <c r="K364">
        <v>2188992</v>
      </c>
      <c r="M364">
        <v>19430.16</v>
      </c>
      <c r="N364" t="s">
        <v>18</v>
      </c>
      <c r="O364" t="s">
        <v>312</v>
      </c>
      <c r="P364" t="str">
        <f>IFERROR(INDEX(Store_Master!$B$2:$B$51,MATCH(D364,Store_Master!$A$2:$A$51,0)),"Not Found")</f>
        <v>88994 Madrid (I)</v>
      </c>
      <c r="Q364" t="str">
        <f>IFERROR(VLOOKUP(D364,Store_Master!$A$2:$D$51,3,FALSE),"Not Found")</f>
        <v>Spain</v>
      </c>
      <c r="R364" t="str">
        <f>IFERROR(INDEX(Store_Master!$D$2:$D$51,MATCH(D364,Store_Master!$A$2:$A$51,0)),"Not Found")</f>
        <v>Type A</v>
      </c>
    </row>
    <row r="365" spans="1:18" x14ac:dyDescent="0.3">
      <c r="A365" s="6" t="s">
        <v>14</v>
      </c>
      <c r="B365">
        <v>4</v>
      </c>
      <c r="C365" t="s">
        <v>61</v>
      </c>
      <c r="D365">
        <v>88994</v>
      </c>
      <c r="E365" t="s">
        <v>328</v>
      </c>
      <c r="F365">
        <v>15</v>
      </c>
      <c r="G365" t="s">
        <v>29</v>
      </c>
      <c r="H365">
        <v>3615.9029999999998</v>
      </c>
      <c r="I365">
        <v>0</v>
      </c>
      <c r="J365">
        <v>110</v>
      </c>
      <c r="K365">
        <v>0</v>
      </c>
      <c r="M365">
        <v>0</v>
      </c>
      <c r="N365" t="s">
        <v>18</v>
      </c>
      <c r="O365" t="s">
        <v>312</v>
      </c>
      <c r="P365" t="str">
        <f>IFERROR(INDEX(Store_Master!$B$2:$B$51,MATCH(D365,Store_Master!$A$2:$A$51,0)),"Not Found")</f>
        <v>88994 Madrid (I)</v>
      </c>
      <c r="Q365" t="str">
        <f>IFERROR(VLOOKUP(D365,Store_Master!$A$2:$D$51,3,FALSE),"Not Found")</f>
        <v>Spain</v>
      </c>
      <c r="R365" t="str">
        <f>IFERROR(INDEX(Store_Master!$D$2:$D$51,MATCH(D365,Store_Master!$A$2:$A$51,0)),"Not Found")</f>
        <v>Type A</v>
      </c>
    </row>
    <row r="366" spans="1:18" x14ac:dyDescent="0.3">
      <c r="A366" s="6" t="s">
        <v>14</v>
      </c>
      <c r="B366">
        <v>4</v>
      </c>
      <c r="C366" t="s">
        <v>61</v>
      </c>
      <c r="D366">
        <v>88994</v>
      </c>
      <c r="E366" t="s">
        <v>328</v>
      </c>
      <c r="F366">
        <v>12</v>
      </c>
      <c r="G366" t="s">
        <v>30</v>
      </c>
      <c r="H366">
        <v>5589.0720000000001</v>
      </c>
      <c r="I366">
        <v>0</v>
      </c>
      <c r="J366">
        <v>3520205</v>
      </c>
      <c r="K366">
        <v>11950557</v>
      </c>
      <c r="M366">
        <v>37765.919999999998</v>
      </c>
      <c r="N366" t="s">
        <v>18</v>
      </c>
      <c r="O366" t="s">
        <v>312</v>
      </c>
      <c r="P366" t="str">
        <f>IFERROR(INDEX(Store_Master!$B$2:$B$51,MATCH(D366,Store_Master!$A$2:$A$51,0)),"Not Found")</f>
        <v>88994 Madrid (I)</v>
      </c>
      <c r="Q366" t="str">
        <f>IFERROR(VLOOKUP(D366,Store_Master!$A$2:$D$51,3,FALSE),"Not Found")</f>
        <v>Spain</v>
      </c>
      <c r="R366" t="str">
        <f>IFERROR(INDEX(Store_Master!$D$2:$D$51,MATCH(D366,Store_Master!$A$2:$A$51,0)),"Not Found")</f>
        <v>Type A</v>
      </c>
    </row>
    <row r="367" spans="1:18" x14ac:dyDescent="0.3">
      <c r="A367" s="6" t="s">
        <v>14</v>
      </c>
      <c r="B367">
        <v>4</v>
      </c>
      <c r="C367" t="s">
        <v>61</v>
      </c>
      <c r="D367">
        <v>88994</v>
      </c>
      <c r="E367" t="s">
        <v>328</v>
      </c>
      <c r="F367">
        <v>16</v>
      </c>
      <c r="G367" t="s">
        <v>316</v>
      </c>
      <c r="H367">
        <v>2401.1610000000001</v>
      </c>
      <c r="I367">
        <v>0</v>
      </c>
      <c r="J367">
        <v>110</v>
      </c>
      <c r="K367">
        <v>0</v>
      </c>
      <c r="M367">
        <v>0</v>
      </c>
      <c r="N367" t="s">
        <v>18</v>
      </c>
      <c r="O367" t="s">
        <v>312</v>
      </c>
      <c r="P367" t="str">
        <f>IFERROR(INDEX(Store_Master!$B$2:$B$51,MATCH(D367,Store_Master!$A$2:$A$51,0)),"Not Found")</f>
        <v>88994 Madrid (I)</v>
      </c>
      <c r="Q367" t="str">
        <f>IFERROR(VLOOKUP(D367,Store_Master!$A$2:$D$51,3,FALSE),"Not Found")</f>
        <v>Spain</v>
      </c>
      <c r="R367" t="str">
        <f>IFERROR(INDEX(Store_Master!$D$2:$D$51,MATCH(D367,Store_Master!$A$2:$A$51,0)),"Not Found")</f>
        <v>Type A</v>
      </c>
    </row>
    <row r="368" spans="1:18" x14ac:dyDescent="0.3">
      <c r="A368" s="6" t="s">
        <v>14</v>
      </c>
      <c r="B368">
        <v>4</v>
      </c>
      <c r="C368" t="s">
        <v>61</v>
      </c>
      <c r="D368">
        <v>88994</v>
      </c>
      <c r="E368" t="s">
        <v>328</v>
      </c>
      <c r="F368">
        <v>11</v>
      </c>
      <c r="G368" t="s">
        <v>32</v>
      </c>
      <c r="H368">
        <v>0</v>
      </c>
      <c r="I368">
        <v>0</v>
      </c>
      <c r="J368">
        <v>0</v>
      </c>
      <c r="K368">
        <v>0</v>
      </c>
      <c r="M368">
        <v>0</v>
      </c>
      <c r="N368" t="s">
        <v>18</v>
      </c>
      <c r="O368" t="s">
        <v>312</v>
      </c>
      <c r="P368" t="str">
        <f>IFERROR(INDEX(Store_Master!$B$2:$B$51,MATCH(D368,Store_Master!$A$2:$A$51,0)),"Not Found")</f>
        <v>88994 Madrid (I)</v>
      </c>
      <c r="Q368" t="str">
        <f>IFERROR(VLOOKUP(D368,Store_Master!$A$2:$D$51,3,FALSE),"Not Found")</f>
        <v>Spain</v>
      </c>
      <c r="R368" t="str">
        <f>IFERROR(INDEX(Store_Master!$D$2:$D$51,MATCH(D368,Store_Master!$A$2:$A$51,0)),"Not Found")</f>
        <v>Type A</v>
      </c>
    </row>
    <row r="369" spans="1:18" x14ac:dyDescent="0.3">
      <c r="A369" s="6" t="s">
        <v>14</v>
      </c>
      <c r="B369">
        <v>4</v>
      </c>
      <c r="C369" t="s">
        <v>61</v>
      </c>
      <c r="D369">
        <v>88994</v>
      </c>
      <c r="E369" t="s">
        <v>328</v>
      </c>
      <c r="F369">
        <v>17</v>
      </c>
      <c r="G369" t="s">
        <v>317</v>
      </c>
      <c r="H369">
        <v>2073.873</v>
      </c>
      <c r="I369">
        <v>0</v>
      </c>
      <c r="J369">
        <v>110</v>
      </c>
      <c r="K369">
        <v>0</v>
      </c>
      <c r="M369">
        <v>0</v>
      </c>
      <c r="N369" t="s">
        <v>18</v>
      </c>
      <c r="O369" t="s">
        <v>312</v>
      </c>
      <c r="P369" t="str">
        <f>IFERROR(INDEX(Store_Master!$B$2:$B$51,MATCH(D369,Store_Master!$A$2:$A$51,0)),"Not Found")</f>
        <v>88994 Madrid (I)</v>
      </c>
      <c r="Q369" t="str">
        <f>IFERROR(VLOOKUP(D369,Store_Master!$A$2:$D$51,3,FALSE),"Not Found")</f>
        <v>Spain</v>
      </c>
      <c r="R369" t="str">
        <f>IFERROR(INDEX(Store_Master!$D$2:$D$51,MATCH(D369,Store_Master!$A$2:$A$51,0)),"Not Found")</f>
        <v>Type A</v>
      </c>
    </row>
    <row r="370" spans="1:18" x14ac:dyDescent="0.3">
      <c r="A370" s="6" t="s">
        <v>14</v>
      </c>
      <c r="B370">
        <v>4</v>
      </c>
      <c r="C370" t="s">
        <v>61</v>
      </c>
      <c r="D370">
        <v>20166</v>
      </c>
      <c r="E370" t="s">
        <v>329</v>
      </c>
      <c r="F370">
        <v>1</v>
      </c>
      <c r="G370" t="s">
        <v>17</v>
      </c>
      <c r="H370">
        <v>3653.6669999999999</v>
      </c>
      <c r="I370">
        <v>0</v>
      </c>
      <c r="J370">
        <v>411450</v>
      </c>
      <c r="K370">
        <v>1482378</v>
      </c>
      <c r="M370">
        <v>1130.8800000000001</v>
      </c>
      <c r="N370" t="s">
        <v>18</v>
      </c>
      <c r="O370" t="s">
        <v>312</v>
      </c>
      <c r="P370" t="str">
        <f>IFERROR(INDEX(Store_Master!$B$2:$B$51,MATCH(D370,Store_Master!$A$2:$A$51,0)),"Not Found")</f>
        <v>20166 Madrid (II)</v>
      </c>
      <c r="Q370" t="str">
        <f>IFERROR(VLOOKUP(D370,Store_Master!$A$2:$D$51,3,FALSE),"Not Found")</f>
        <v>Spain</v>
      </c>
      <c r="R370" t="str">
        <f>IFERROR(INDEX(Store_Master!$D$2:$D$51,MATCH(D370,Store_Master!$A$2:$A$51,0)),"Not Found")</f>
        <v>Type A</v>
      </c>
    </row>
    <row r="371" spans="1:18" x14ac:dyDescent="0.3">
      <c r="A371" s="6" t="s">
        <v>14</v>
      </c>
      <c r="B371">
        <v>4</v>
      </c>
      <c r="C371" t="s">
        <v>61</v>
      </c>
      <c r="D371">
        <v>20166</v>
      </c>
      <c r="E371" t="s">
        <v>329</v>
      </c>
      <c r="F371">
        <v>2</v>
      </c>
      <c r="G371" t="s">
        <v>19</v>
      </c>
      <c r="H371">
        <v>2438.9250000000002</v>
      </c>
      <c r="I371">
        <v>0</v>
      </c>
      <c r="J371">
        <v>79515</v>
      </c>
      <c r="K371">
        <v>423156</v>
      </c>
      <c r="M371">
        <v>624.72</v>
      </c>
      <c r="N371" t="s">
        <v>18</v>
      </c>
      <c r="O371" t="s">
        <v>312</v>
      </c>
      <c r="P371" t="str">
        <f>IFERROR(INDEX(Store_Master!$B$2:$B$51,MATCH(D371,Store_Master!$A$2:$A$51,0)),"Not Found")</f>
        <v>20166 Madrid (II)</v>
      </c>
      <c r="Q371" t="str">
        <f>IFERROR(VLOOKUP(D371,Store_Master!$A$2:$D$51,3,FALSE),"Not Found")</f>
        <v>Spain</v>
      </c>
      <c r="R371" t="str">
        <f>IFERROR(INDEX(Store_Master!$D$2:$D$51,MATCH(D371,Store_Master!$A$2:$A$51,0)),"Not Found")</f>
        <v>Type A</v>
      </c>
    </row>
    <row r="372" spans="1:18" x14ac:dyDescent="0.3">
      <c r="A372" s="6" t="s">
        <v>14</v>
      </c>
      <c r="B372">
        <v>4</v>
      </c>
      <c r="C372" t="s">
        <v>61</v>
      </c>
      <c r="D372">
        <v>20166</v>
      </c>
      <c r="E372" t="s">
        <v>329</v>
      </c>
      <c r="F372">
        <v>3</v>
      </c>
      <c r="G372" t="s">
        <v>313</v>
      </c>
      <c r="H372">
        <v>47.204999999999998</v>
      </c>
      <c r="I372">
        <v>0</v>
      </c>
      <c r="J372">
        <v>506650</v>
      </c>
      <c r="K372">
        <v>716553</v>
      </c>
      <c r="M372">
        <v>1101.24</v>
      </c>
      <c r="N372" t="s">
        <v>18</v>
      </c>
      <c r="O372" t="s">
        <v>312</v>
      </c>
      <c r="P372" t="str">
        <f>IFERROR(INDEX(Store_Master!$B$2:$B$51,MATCH(D372,Store_Master!$A$2:$A$51,0)),"Not Found")</f>
        <v>20166 Madrid (II)</v>
      </c>
      <c r="Q372" t="str">
        <f>IFERROR(VLOOKUP(D372,Store_Master!$A$2:$D$51,3,FALSE),"Not Found")</f>
        <v>Spain</v>
      </c>
      <c r="R372" t="str">
        <f>IFERROR(INDEX(Store_Master!$D$2:$D$51,MATCH(D372,Store_Master!$A$2:$A$51,0)),"Not Found")</f>
        <v>Type A</v>
      </c>
    </row>
    <row r="373" spans="1:18" x14ac:dyDescent="0.3">
      <c r="A373" s="6" t="s">
        <v>14</v>
      </c>
      <c r="B373">
        <v>4</v>
      </c>
      <c r="C373" t="s">
        <v>61</v>
      </c>
      <c r="D373">
        <v>20166</v>
      </c>
      <c r="E373" t="s">
        <v>329</v>
      </c>
      <c r="F373">
        <v>4</v>
      </c>
      <c r="G373" t="s">
        <v>21</v>
      </c>
      <c r="H373">
        <v>2404.308</v>
      </c>
      <c r="I373">
        <v>0</v>
      </c>
      <c r="J373">
        <v>331470</v>
      </c>
      <c r="K373">
        <v>8532</v>
      </c>
      <c r="M373">
        <v>1199.28</v>
      </c>
      <c r="N373" t="s">
        <v>18</v>
      </c>
      <c r="O373" t="s">
        <v>312</v>
      </c>
      <c r="P373" t="str">
        <f>IFERROR(INDEX(Store_Master!$B$2:$B$51,MATCH(D373,Store_Master!$A$2:$A$51,0)),"Not Found")</f>
        <v>20166 Madrid (II)</v>
      </c>
      <c r="Q373" t="str">
        <f>IFERROR(VLOOKUP(D373,Store_Master!$A$2:$D$51,3,FALSE),"Not Found")</f>
        <v>Spain</v>
      </c>
      <c r="R373" t="str">
        <f>IFERROR(INDEX(Store_Master!$D$2:$D$51,MATCH(D373,Store_Master!$A$2:$A$51,0)),"Not Found")</f>
        <v>Type A</v>
      </c>
    </row>
    <row r="374" spans="1:18" x14ac:dyDescent="0.3">
      <c r="A374" s="6" t="s">
        <v>14</v>
      </c>
      <c r="B374">
        <v>4</v>
      </c>
      <c r="C374" t="s">
        <v>61</v>
      </c>
      <c r="D374">
        <v>20166</v>
      </c>
      <c r="E374" t="s">
        <v>329</v>
      </c>
      <c r="F374">
        <v>5</v>
      </c>
      <c r="G374" t="s">
        <v>314</v>
      </c>
      <c r="H374">
        <v>2624.598</v>
      </c>
      <c r="I374">
        <v>0</v>
      </c>
      <c r="J374">
        <v>182270</v>
      </c>
      <c r="K374">
        <v>359511</v>
      </c>
      <c r="M374">
        <v>1019.16</v>
      </c>
      <c r="N374" t="s">
        <v>18</v>
      </c>
      <c r="O374" t="s">
        <v>312</v>
      </c>
      <c r="P374" t="str">
        <f>IFERROR(INDEX(Store_Master!$B$2:$B$51,MATCH(D374,Store_Master!$A$2:$A$51,0)),"Not Found")</f>
        <v>20166 Madrid (II)</v>
      </c>
      <c r="Q374" t="str">
        <f>IFERROR(VLOOKUP(D374,Store_Master!$A$2:$D$51,3,FALSE),"Not Found")</f>
        <v>Spain</v>
      </c>
      <c r="R374" t="str">
        <f>IFERROR(INDEX(Store_Master!$D$2:$D$51,MATCH(D374,Store_Master!$A$2:$A$51,0)),"Not Found")</f>
        <v>Type A</v>
      </c>
    </row>
    <row r="375" spans="1:18" x14ac:dyDescent="0.3">
      <c r="A375" s="6" t="s">
        <v>14</v>
      </c>
      <c r="B375">
        <v>4</v>
      </c>
      <c r="C375" t="s">
        <v>61</v>
      </c>
      <c r="D375">
        <v>20166</v>
      </c>
      <c r="E375" t="s">
        <v>329</v>
      </c>
      <c r="F375">
        <v>6</v>
      </c>
      <c r="G375" t="s">
        <v>23</v>
      </c>
      <c r="H375">
        <v>8799.0120000000006</v>
      </c>
      <c r="I375">
        <v>0</v>
      </c>
      <c r="J375">
        <v>1829660</v>
      </c>
      <c r="K375">
        <v>8343006</v>
      </c>
      <c r="M375">
        <v>11461.56</v>
      </c>
      <c r="N375" t="s">
        <v>18</v>
      </c>
      <c r="O375" t="s">
        <v>312</v>
      </c>
      <c r="P375" t="str">
        <f>IFERROR(INDEX(Store_Master!$B$2:$B$51,MATCH(D375,Store_Master!$A$2:$A$51,0)),"Not Found")</f>
        <v>20166 Madrid (II)</v>
      </c>
      <c r="Q375" t="str">
        <f>IFERROR(VLOOKUP(D375,Store_Master!$A$2:$D$51,3,FALSE),"Not Found")</f>
        <v>Spain</v>
      </c>
      <c r="R375" t="str">
        <f>IFERROR(INDEX(Store_Master!$D$2:$D$51,MATCH(D375,Store_Master!$A$2:$A$51,0)),"Not Found")</f>
        <v>Type A</v>
      </c>
    </row>
    <row r="376" spans="1:18" x14ac:dyDescent="0.3">
      <c r="A376" s="6" t="s">
        <v>14</v>
      </c>
      <c r="B376">
        <v>4</v>
      </c>
      <c r="C376" t="s">
        <v>61</v>
      </c>
      <c r="D376">
        <v>20166</v>
      </c>
      <c r="E376" t="s">
        <v>329</v>
      </c>
      <c r="F376">
        <v>13</v>
      </c>
      <c r="G376" t="s">
        <v>24</v>
      </c>
      <c r="H376">
        <v>19967.715</v>
      </c>
      <c r="I376">
        <v>0</v>
      </c>
      <c r="J376">
        <v>3341015</v>
      </c>
      <c r="K376">
        <v>11933136</v>
      </c>
      <c r="M376">
        <v>18445.2</v>
      </c>
      <c r="N376" t="s">
        <v>18</v>
      </c>
      <c r="O376" t="s">
        <v>312</v>
      </c>
      <c r="P376" t="str">
        <f>IFERROR(INDEX(Store_Master!$B$2:$B$51,MATCH(D376,Store_Master!$A$2:$A$51,0)),"Not Found")</f>
        <v>20166 Madrid (II)</v>
      </c>
      <c r="Q376" t="str">
        <f>IFERROR(VLOOKUP(D376,Store_Master!$A$2:$D$51,3,FALSE),"Not Found")</f>
        <v>Spain</v>
      </c>
      <c r="R376" t="str">
        <f>IFERROR(INDEX(Store_Master!$D$2:$D$51,MATCH(D376,Store_Master!$A$2:$A$51,0)),"Not Found")</f>
        <v>Type A</v>
      </c>
    </row>
    <row r="377" spans="1:18" x14ac:dyDescent="0.3">
      <c r="A377" s="6" t="s">
        <v>14</v>
      </c>
      <c r="B377">
        <v>4</v>
      </c>
      <c r="C377" t="s">
        <v>61</v>
      </c>
      <c r="D377">
        <v>20166</v>
      </c>
      <c r="E377" t="s">
        <v>329</v>
      </c>
      <c r="F377">
        <v>7</v>
      </c>
      <c r="G377" t="s">
        <v>25</v>
      </c>
      <c r="H377">
        <v>8682.5730000000003</v>
      </c>
      <c r="I377">
        <v>0</v>
      </c>
      <c r="J377">
        <v>184915</v>
      </c>
      <c r="K377">
        <v>1612893</v>
      </c>
      <c r="M377">
        <v>7916.16</v>
      </c>
      <c r="N377" t="s">
        <v>18</v>
      </c>
      <c r="O377" t="s">
        <v>312</v>
      </c>
      <c r="P377" t="str">
        <f>IFERROR(INDEX(Store_Master!$B$2:$B$51,MATCH(D377,Store_Master!$A$2:$A$51,0)),"Not Found")</f>
        <v>20166 Madrid (II)</v>
      </c>
      <c r="Q377" t="str">
        <f>IFERROR(VLOOKUP(D377,Store_Master!$A$2:$D$51,3,FALSE),"Not Found")</f>
        <v>Spain</v>
      </c>
      <c r="R377" t="str">
        <f>IFERROR(INDEX(Store_Master!$D$2:$D$51,MATCH(D377,Store_Master!$A$2:$A$51,0)),"Not Found")</f>
        <v>Type A</v>
      </c>
    </row>
    <row r="378" spans="1:18" x14ac:dyDescent="0.3">
      <c r="A378" s="6" t="s">
        <v>14</v>
      </c>
      <c r="B378">
        <v>4</v>
      </c>
      <c r="C378" t="s">
        <v>61</v>
      </c>
      <c r="D378">
        <v>20166</v>
      </c>
      <c r="E378" t="s">
        <v>329</v>
      </c>
      <c r="F378">
        <v>8</v>
      </c>
      <c r="G378" t="s">
        <v>26</v>
      </c>
      <c r="H378">
        <v>62.94</v>
      </c>
      <c r="I378">
        <v>0</v>
      </c>
      <c r="J378">
        <v>36455</v>
      </c>
      <c r="K378">
        <v>217527</v>
      </c>
      <c r="M378">
        <v>5383.08</v>
      </c>
      <c r="N378" t="s">
        <v>18</v>
      </c>
      <c r="O378" t="s">
        <v>312</v>
      </c>
      <c r="P378" t="str">
        <f>IFERROR(INDEX(Store_Master!$B$2:$B$51,MATCH(D378,Store_Master!$A$2:$A$51,0)),"Not Found")</f>
        <v>20166 Madrid (II)</v>
      </c>
      <c r="Q378" t="str">
        <f>IFERROR(VLOOKUP(D378,Store_Master!$A$2:$D$51,3,FALSE),"Not Found")</f>
        <v>Spain</v>
      </c>
      <c r="R378" t="str">
        <f>IFERROR(INDEX(Store_Master!$D$2:$D$51,MATCH(D378,Store_Master!$A$2:$A$51,0)),"Not Found")</f>
        <v>Type A</v>
      </c>
    </row>
    <row r="379" spans="1:18" x14ac:dyDescent="0.3">
      <c r="A379" s="6" t="s">
        <v>14</v>
      </c>
      <c r="B379">
        <v>4</v>
      </c>
      <c r="C379" t="s">
        <v>61</v>
      </c>
      <c r="D379">
        <v>20166</v>
      </c>
      <c r="E379" t="s">
        <v>329</v>
      </c>
      <c r="F379">
        <v>9</v>
      </c>
      <c r="G379" t="s">
        <v>27</v>
      </c>
      <c r="H379">
        <v>2624.598</v>
      </c>
      <c r="I379">
        <v>0</v>
      </c>
      <c r="J379">
        <v>54885</v>
      </c>
      <c r="K379">
        <v>458841</v>
      </c>
      <c r="M379">
        <v>5786.64</v>
      </c>
      <c r="N379" t="s">
        <v>18</v>
      </c>
      <c r="O379" t="s">
        <v>312</v>
      </c>
      <c r="P379" t="str">
        <f>IFERROR(INDEX(Store_Master!$B$2:$B$51,MATCH(D379,Store_Master!$A$2:$A$51,0)),"Not Found")</f>
        <v>20166 Madrid (II)</v>
      </c>
      <c r="Q379" t="str">
        <f>IFERROR(VLOOKUP(D379,Store_Master!$A$2:$D$51,3,FALSE),"Not Found")</f>
        <v>Spain</v>
      </c>
      <c r="R379" t="str">
        <f>IFERROR(INDEX(Store_Master!$D$2:$D$51,MATCH(D379,Store_Master!$A$2:$A$51,0)),"Not Found")</f>
        <v>Type A</v>
      </c>
    </row>
    <row r="380" spans="1:18" x14ac:dyDescent="0.3">
      <c r="A380" s="6" t="s">
        <v>14</v>
      </c>
      <c r="B380">
        <v>4</v>
      </c>
      <c r="C380" t="s">
        <v>61</v>
      </c>
      <c r="D380">
        <v>20166</v>
      </c>
      <c r="E380" t="s">
        <v>329</v>
      </c>
      <c r="F380">
        <v>14</v>
      </c>
      <c r="G380" t="s">
        <v>315</v>
      </c>
      <c r="H380">
        <v>11370.111000000001</v>
      </c>
      <c r="I380">
        <v>0</v>
      </c>
      <c r="J380">
        <v>276255</v>
      </c>
      <c r="K380">
        <v>2289261</v>
      </c>
      <c r="M380">
        <v>19781.28</v>
      </c>
      <c r="N380" t="s">
        <v>18</v>
      </c>
      <c r="O380" t="s">
        <v>312</v>
      </c>
      <c r="P380" t="str">
        <f>IFERROR(INDEX(Store_Master!$B$2:$B$51,MATCH(D380,Store_Master!$A$2:$A$51,0)),"Not Found")</f>
        <v>20166 Madrid (II)</v>
      </c>
      <c r="Q380" t="str">
        <f>IFERROR(VLOOKUP(D380,Store_Master!$A$2:$D$51,3,FALSE),"Not Found")</f>
        <v>Spain</v>
      </c>
      <c r="R380" t="str">
        <f>IFERROR(INDEX(Store_Master!$D$2:$D$51,MATCH(D380,Store_Master!$A$2:$A$51,0)),"Not Found")</f>
        <v>Type A</v>
      </c>
    </row>
    <row r="381" spans="1:18" x14ac:dyDescent="0.3">
      <c r="A381" s="6" t="s">
        <v>14</v>
      </c>
      <c r="B381">
        <v>4</v>
      </c>
      <c r="C381" t="s">
        <v>61</v>
      </c>
      <c r="D381">
        <v>20166</v>
      </c>
      <c r="E381" t="s">
        <v>329</v>
      </c>
      <c r="F381">
        <v>15</v>
      </c>
      <c r="G381" t="s">
        <v>29</v>
      </c>
      <c r="H381">
        <v>5415.9870000000001</v>
      </c>
      <c r="I381">
        <v>0</v>
      </c>
      <c r="J381">
        <v>115</v>
      </c>
      <c r="K381">
        <v>0</v>
      </c>
      <c r="M381">
        <v>0</v>
      </c>
      <c r="N381" t="s">
        <v>18</v>
      </c>
      <c r="O381" t="s">
        <v>312</v>
      </c>
      <c r="P381" t="str">
        <f>IFERROR(INDEX(Store_Master!$B$2:$B$51,MATCH(D381,Store_Master!$A$2:$A$51,0)),"Not Found")</f>
        <v>20166 Madrid (II)</v>
      </c>
      <c r="Q381" t="str">
        <f>IFERROR(VLOOKUP(D381,Store_Master!$A$2:$D$51,3,FALSE),"Not Found")</f>
        <v>Spain</v>
      </c>
      <c r="R381" t="str">
        <f>IFERROR(INDEX(Store_Master!$D$2:$D$51,MATCH(D381,Store_Master!$A$2:$A$51,0)),"Not Found")</f>
        <v>Type A</v>
      </c>
    </row>
    <row r="382" spans="1:18" x14ac:dyDescent="0.3">
      <c r="A382" s="6" t="s">
        <v>14</v>
      </c>
      <c r="B382">
        <v>4</v>
      </c>
      <c r="C382" t="s">
        <v>61</v>
      </c>
      <c r="D382">
        <v>20166</v>
      </c>
      <c r="E382" t="s">
        <v>329</v>
      </c>
      <c r="F382">
        <v>12</v>
      </c>
      <c r="G382" t="s">
        <v>30</v>
      </c>
      <c r="H382">
        <v>8418.2250000000004</v>
      </c>
      <c r="I382">
        <v>0</v>
      </c>
      <c r="J382">
        <v>3617270</v>
      </c>
      <c r="K382">
        <v>14222397</v>
      </c>
      <c r="M382">
        <v>38226.480000000003</v>
      </c>
      <c r="N382" t="s">
        <v>18</v>
      </c>
      <c r="O382" t="s">
        <v>312</v>
      </c>
      <c r="P382" t="str">
        <f>IFERROR(INDEX(Store_Master!$B$2:$B$51,MATCH(D382,Store_Master!$A$2:$A$51,0)),"Not Found")</f>
        <v>20166 Madrid (II)</v>
      </c>
      <c r="Q382" t="str">
        <f>IFERROR(VLOOKUP(D382,Store_Master!$A$2:$D$51,3,FALSE),"Not Found")</f>
        <v>Spain</v>
      </c>
      <c r="R382" t="str">
        <f>IFERROR(INDEX(Store_Master!$D$2:$D$51,MATCH(D382,Store_Master!$A$2:$A$51,0)),"Not Found")</f>
        <v>Type A</v>
      </c>
    </row>
    <row r="383" spans="1:18" x14ac:dyDescent="0.3">
      <c r="A383" s="6" t="s">
        <v>14</v>
      </c>
      <c r="B383">
        <v>4</v>
      </c>
      <c r="C383" t="s">
        <v>61</v>
      </c>
      <c r="D383">
        <v>20166</v>
      </c>
      <c r="E383" t="s">
        <v>329</v>
      </c>
      <c r="F383">
        <v>16</v>
      </c>
      <c r="G383" t="s">
        <v>316</v>
      </c>
      <c r="H383">
        <v>3829.8989999999999</v>
      </c>
      <c r="I383">
        <v>0</v>
      </c>
      <c r="J383">
        <v>115</v>
      </c>
      <c r="K383">
        <v>0</v>
      </c>
      <c r="M383">
        <v>0</v>
      </c>
      <c r="N383" t="s">
        <v>18</v>
      </c>
      <c r="O383" t="s">
        <v>312</v>
      </c>
      <c r="P383" t="str">
        <f>IFERROR(INDEX(Store_Master!$B$2:$B$51,MATCH(D383,Store_Master!$A$2:$A$51,0)),"Not Found")</f>
        <v>20166 Madrid (II)</v>
      </c>
      <c r="Q383" t="str">
        <f>IFERROR(VLOOKUP(D383,Store_Master!$A$2:$D$51,3,FALSE),"Not Found")</f>
        <v>Spain</v>
      </c>
      <c r="R383" t="str">
        <f>IFERROR(INDEX(Store_Master!$D$2:$D$51,MATCH(D383,Store_Master!$A$2:$A$51,0)),"Not Found")</f>
        <v>Type A</v>
      </c>
    </row>
    <row r="384" spans="1:18" x14ac:dyDescent="0.3">
      <c r="A384" s="6" t="s">
        <v>14</v>
      </c>
      <c r="B384">
        <v>4</v>
      </c>
      <c r="C384" t="s">
        <v>61</v>
      </c>
      <c r="D384">
        <v>20166</v>
      </c>
      <c r="E384" t="s">
        <v>329</v>
      </c>
      <c r="F384">
        <v>11</v>
      </c>
      <c r="G384" t="s">
        <v>32</v>
      </c>
      <c r="H384">
        <v>3732.3420000000001</v>
      </c>
      <c r="I384">
        <v>0</v>
      </c>
      <c r="J384">
        <v>544140</v>
      </c>
      <c r="K384">
        <v>1326759</v>
      </c>
      <c r="M384">
        <v>0</v>
      </c>
      <c r="N384" t="s">
        <v>18</v>
      </c>
      <c r="O384" t="s">
        <v>312</v>
      </c>
      <c r="P384" t="str">
        <f>IFERROR(INDEX(Store_Master!$B$2:$B$51,MATCH(D384,Store_Master!$A$2:$A$51,0)),"Not Found")</f>
        <v>20166 Madrid (II)</v>
      </c>
      <c r="Q384" t="str">
        <f>IFERROR(VLOOKUP(D384,Store_Master!$A$2:$D$51,3,FALSE),"Not Found")</f>
        <v>Spain</v>
      </c>
      <c r="R384" t="str">
        <f>IFERROR(INDEX(Store_Master!$D$2:$D$51,MATCH(D384,Store_Master!$A$2:$A$51,0)),"Not Found")</f>
        <v>Type A</v>
      </c>
    </row>
    <row r="385" spans="1:18" x14ac:dyDescent="0.3">
      <c r="A385" s="6" t="s">
        <v>14</v>
      </c>
      <c r="B385">
        <v>4</v>
      </c>
      <c r="C385" t="s">
        <v>61</v>
      </c>
      <c r="D385">
        <v>20166</v>
      </c>
      <c r="E385" t="s">
        <v>329</v>
      </c>
      <c r="F385">
        <v>17</v>
      </c>
      <c r="G385" t="s">
        <v>317</v>
      </c>
      <c r="H385">
        <v>2231.223</v>
      </c>
      <c r="I385">
        <v>0</v>
      </c>
      <c r="J385">
        <v>115</v>
      </c>
      <c r="K385">
        <v>0</v>
      </c>
      <c r="M385">
        <v>0</v>
      </c>
      <c r="N385" t="s">
        <v>18</v>
      </c>
      <c r="O385" t="s">
        <v>312</v>
      </c>
      <c r="P385" t="str">
        <f>IFERROR(INDEX(Store_Master!$B$2:$B$51,MATCH(D385,Store_Master!$A$2:$A$51,0)),"Not Found")</f>
        <v>20166 Madrid (II)</v>
      </c>
      <c r="Q385" t="str">
        <f>IFERROR(VLOOKUP(D385,Store_Master!$A$2:$D$51,3,FALSE),"Not Found")</f>
        <v>Spain</v>
      </c>
      <c r="R385" t="str">
        <f>IFERROR(INDEX(Store_Master!$D$2:$D$51,MATCH(D385,Store_Master!$A$2:$A$51,0)),"Not Found")</f>
        <v>Type A</v>
      </c>
    </row>
    <row r="386" spans="1:18" x14ac:dyDescent="0.3">
      <c r="A386" s="6" t="s">
        <v>14</v>
      </c>
      <c r="B386">
        <v>4</v>
      </c>
      <c r="C386" t="s">
        <v>61</v>
      </c>
      <c r="D386">
        <v>16927</v>
      </c>
      <c r="E386" t="s">
        <v>330</v>
      </c>
      <c r="F386">
        <v>1</v>
      </c>
      <c r="G386" t="s">
        <v>17</v>
      </c>
      <c r="H386">
        <v>4613.5020000000004</v>
      </c>
      <c r="I386">
        <v>0</v>
      </c>
      <c r="J386">
        <v>384600</v>
      </c>
      <c r="K386">
        <v>1262265</v>
      </c>
      <c r="M386">
        <v>800.28</v>
      </c>
      <c r="N386" t="s">
        <v>18</v>
      </c>
      <c r="O386" t="s">
        <v>312</v>
      </c>
      <c r="P386" t="str">
        <f>IFERROR(INDEX(Store_Master!$B$2:$B$51,MATCH(D386,Store_Master!$A$2:$A$51,0)),"Not Found")</f>
        <v>16927 Barcelona (I)</v>
      </c>
      <c r="Q386" t="str">
        <f>IFERROR(VLOOKUP(D386,Store_Master!$A$2:$D$51,3,FALSE),"Not Found")</f>
        <v>Spain</v>
      </c>
      <c r="R386" t="str">
        <f>IFERROR(INDEX(Store_Master!$D$2:$D$51,MATCH(D386,Store_Master!$A$2:$A$51,0)),"Not Found")</f>
        <v>Type A</v>
      </c>
    </row>
    <row r="387" spans="1:18" x14ac:dyDescent="0.3">
      <c r="A387" s="6" t="s">
        <v>14</v>
      </c>
      <c r="B387">
        <v>4</v>
      </c>
      <c r="C387" t="s">
        <v>61</v>
      </c>
      <c r="D387">
        <v>16927</v>
      </c>
      <c r="E387" t="s">
        <v>330</v>
      </c>
      <c r="F387">
        <v>2</v>
      </c>
      <c r="G387" t="s">
        <v>19</v>
      </c>
      <c r="H387">
        <v>2171.4299999999998</v>
      </c>
      <c r="I387">
        <v>0</v>
      </c>
      <c r="J387">
        <v>77295</v>
      </c>
      <c r="K387">
        <v>457233</v>
      </c>
      <c r="M387">
        <v>531.24</v>
      </c>
      <c r="N387" t="s">
        <v>18</v>
      </c>
      <c r="O387" t="s">
        <v>312</v>
      </c>
      <c r="P387" t="str">
        <f>IFERROR(INDEX(Store_Master!$B$2:$B$51,MATCH(D387,Store_Master!$A$2:$A$51,0)),"Not Found")</f>
        <v>16927 Barcelona (I)</v>
      </c>
      <c r="Q387" t="str">
        <f>IFERROR(VLOOKUP(D387,Store_Master!$A$2:$D$51,3,FALSE),"Not Found")</f>
        <v>Spain</v>
      </c>
      <c r="R387" t="str">
        <f>IFERROR(INDEX(Store_Master!$D$2:$D$51,MATCH(D387,Store_Master!$A$2:$A$51,0)),"Not Found")</f>
        <v>Type A</v>
      </c>
    </row>
    <row r="388" spans="1:18" x14ac:dyDescent="0.3">
      <c r="A388" s="6" t="s">
        <v>14</v>
      </c>
      <c r="B388">
        <v>4</v>
      </c>
      <c r="C388" t="s">
        <v>61</v>
      </c>
      <c r="D388">
        <v>16927</v>
      </c>
      <c r="E388" t="s">
        <v>330</v>
      </c>
      <c r="F388">
        <v>3</v>
      </c>
      <c r="G388" t="s">
        <v>313</v>
      </c>
      <c r="H388">
        <v>47.204999999999998</v>
      </c>
      <c r="I388">
        <v>0</v>
      </c>
      <c r="J388">
        <v>500150</v>
      </c>
      <c r="K388">
        <v>666786</v>
      </c>
      <c r="M388">
        <v>891.48</v>
      </c>
      <c r="N388" t="s">
        <v>18</v>
      </c>
      <c r="O388" t="s">
        <v>312</v>
      </c>
      <c r="P388" t="str">
        <f>IFERROR(INDEX(Store_Master!$B$2:$B$51,MATCH(D388,Store_Master!$A$2:$A$51,0)),"Not Found")</f>
        <v>16927 Barcelona (I)</v>
      </c>
      <c r="Q388" t="str">
        <f>IFERROR(VLOOKUP(D388,Store_Master!$A$2:$D$51,3,FALSE),"Not Found")</f>
        <v>Spain</v>
      </c>
      <c r="R388" t="str">
        <f>IFERROR(INDEX(Store_Master!$D$2:$D$51,MATCH(D388,Store_Master!$A$2:$A$51,0)),"Not Found")</f>
        <v>Type A</v>
      </c>
    </row>
    <row r="389" spans="1:18" x14ac:dyDescent="0.3">
      <c r="A389" s="6" t="s">
        <v>14</v>
      </c>
      <c r="B389">
        <v>4</v>
      </c>
      <c r="C389" t="s">
        <v>61</v>
      </c>
      <c r="D389">
        <v>16927</v>
      </c>
      <c r="E389" t="s">
        <v>330</v>
      </c>
      <c r="F389">
        <v>4</v>
      </c>
      <c r="G389" t="s">
        <v>21</v>
      </c>
      <c r="H389">
        <v>2099.049</v>
      </c>
      <c r="I389">
        <v>0</v>
      </c>
      <c r="J389">
        <v>399150</v>
      </c>
      <c r="K389">
        <v>675519</v>
      </c>
      <c r="M389">
        <v>1023.72</v>
      </c>
      <c r="N389" t="s">
        <v>18</v>
      </c>
      <c r="O389" t="s">
        <v>312</v>
      </c>
      <c r="P389" t="str">
        <f>IFERROR(INDEX(Store_Master!$B$2:$B$51,MATCH(D389,Store_Master!$A$2:$A$51,0)),"Not Found")</f>
        <v>16927 Barcelona (I)</v>
      </c>
      <c r="Q389" t="str">
        <f>IFERROR(VLOOKUP(D389,Store_Master!$A$2:$D$51,3,FALSE),"Not Found")</f>
        <v>Spain</v>
      </c>
      <c r="R389" t="str">
        <f>IFERROR(INDEX(Store_Master!$D$2:$D$51,MATCH(D389,Store_Master!$A$2:$A$51,0)),"Not Found")</f>
        <v>Type A</v>
      </c>
    </row>
    <row r="390" spans="1:18" x14ac:dyDescent="0.3">
      <c r="A390" s="6" t="s">
        <v>14</v>
      </c>
      <c r="B390">
        <v>4</v>
      </c>
      <c r="C390" t="s">
        <v>61</v>
      </c>
      <c r="D390">
        <v>16927</v>
      </c>
      <c r="E390" t="s">
        <v>330</v>
      </c>
      <c r="F390">
        <v>5</v>
      </c>
      <c r="G390" t="s">
        <v>314</v>
      </c>
      <c r="H390">
        <v>2369.6909999999998</v>
      </c>
      <c r="I390">
        <v>0</v>
      </c>
      <c r="J390">
        <v>219310</v>
      </c>
      <c r="K390">
        <v>336858</v>
      </c>
      <c r="M390">
        <v>880.08</v>
      </c>
      <c r="N390" t="s">
        <v>18</v>
      </c>
      <c r="O390" t="s">
        <v>312</v>
      </c>
      <c r="P390" t="str">
        <f>IFERROR(INDEX(Store_Master!$B$2:$B$51,MATCH(D390,Store_Master!$A$2:$A$51,0)),"Not Found")</f>
        <v>16927 Barcelona (I)</v>
      </c>
      <c r="Q390" t="str">
        <f>IFERROR(VLOOKUP(D390,Store_Master!$A$2:$D$51,3,FALSE),"Not Found")</f>
        <v>Spain</v>
      </c>
      <c r="R390" t="str">
        <f>IFERROR(INDEX(Store_Master!$D$2:$D$51,MATCH(D390,Store_Master!$A$2:$A$51,0)),"Not Found")</f>
        <v>Type A</v>
      </c>
    </row>
    <row r="391" spans="1:18" x14ac:dyDescent="0.3">
      <c r="A391" s="6" t="s">
        <v>14</v>
      </c>
      <c r="B391">
        <v>4</v>
      </c>
      <c r="C391" t="s">
        <v>61</v>
      </c>
      <c r="D391">
        <v>16927</v>
      </c>
      <c r="E391" t="s">
        <v>330</v>
      </c>
      <c r="F391">
        <v>6</v>
      </c>
      <c r="G391" t="s">
        <v>23</v>
      </c>
      <c r="H391" t="s">
        <v>65</v>
      </c>
      <c r="I391">
        <v>0</v>
      </c>
      <c r="J391">
        <v>1799675</v>
      </c>
      <c r="K391">
        <v>5557959</v>
      </c>
      <c r="M391">
        <v>8408.64</v>
      </c>
      <c r="N391" t="s">
        <v>18</v>
      </c>
      <c r="O391" t="s">
        <v>312</v>
      </c>
      <c r="P391" t="str">
        <f>IFERROR(INDEX(Store_Master!$B$2:$B$51,MATCH(D391,Store_Master!$A$2:$A$51,0)),"Not Found")</f>
        <v>16927 Barcelona (I)</v>
      </c>
      <c r="Q391" t="str">
        <f>IFERROR(VLOOKUP(D391,Store_Master!$A$2:$D$51,3,FALSE),"Not Found")</f>
        <v>Spain</v>
      </c>
      <c r="R391" t="str">
        <f>IFERROR(INDEX(Store_Master!$D$2:$D$51,MATCH(D391,Store_Master!$A$2:$A$51,0)),"Not Found")</f>
        <v>Type A</v>
      </c>
    </row>
    <row r="392" spans="1:18" x14ac:dyDescent="0.3">
      <c r="A392" s="6" t="s">
        <v>14</v>
      </c>
      <c r="B392">
        <v>4</v>
      </c>
      <c r="C392" t="s">
        <v>61</v>
      </c>
      <c r="D392">
        <v>16927</v>
      </c>
      <c r="E392" t="s">
        <v>330</v>
      </c>
      <c r="F392">
        <v>13</v>
      </c>
      <c r="G392" t="s">
        <v>24</v>
      </c>
      <c r="H392">
        <v>21302.043000000001</v>
      </c>
      <c r="I392">
        <v>0</v>
      </c>
      <c r="J392">
        <v>3380180</v>
      </c>
      <c r="K392">
        <v>8956620</v>
      </c>
      <c r="M392">
        <v>15474.36</v>
      </c>
      <c r="N392" t="s">
        <v>18</v>
      </c>
      <c r="O392" t="s">
        <v>312</v>
      </c>
      <c r="P392" t="str">
        <f>IFERROR(INDEX(Store_Master!$B$2:$B$51,MATCH(D392,Store_Master!$A$2:$A$51,0)),"Not Found")</f>
        <v>16927 Barcelona (I)</v>
      </c>
      <c r="Q392" t="str">
        <f>IFERROR(VLOOKUP(D392,Store_Master!$A$2:$D$51,3,FALSE),"Not Found")</f>
        <v>Spain</v>
      </c>
      <c r="R392" t="str">
        <f>IFERROR(INDEX(Store_Master!$D$2:$D$51,MATCH(D392,Store_Master!$A$2:$A$51,0)),"Not Found")</f>
        <v>Type A</v>
      </c>
    </row>
    <row r="393" spans="1:18" x14ac:dyDescent="0.3">
      <c r="A393" s="6" t="s">
        <v>14</v>
      </c>
      <c r="B393">
        <v>4</v>
      </c>
      <c r="C393" t="s">
        <v>61</v>
      </c>
      <c r="D393">
        <v>16927</v>
      </c>
      <c r="E393" t="s">
        <v>330</v>
      </c>
      <c r="F393">
        <v>7</v>
      </c>
      <c r="G393" t="s">
        <v>25</v>
      </c>
      <c r="H393">
        <v>5803.0680000000002</v>
      </c>
      <c r="I393">
        <v>0</v>
      </c>
      <c r="J393">
        <v>181055</v>
      </c>
      <c r="K393">
        <v>1538817</v>
      </c>
      <c r="M393">
        <v>5394.48</v>
      </c>
      <c r="N393" t="s">
        <v>18</v>
      </c>
      <c r="O393" t="s">
        <v>312</v>
      </c>
      <c r="P393" t="str">
        <f>IFERROR(INDEX(Store_Master!$B$2:$B$51,MATCH(D393,Store_Master!$A$2:$A$51,0)),"Not Found")</f>
        <v>16927 Barcelona (I)</v>
      </c>
      <c r="Q393" t="str">
        <f>IFERROR(VLOOKUP(D393,Store_Master!$A$2:$D$51,3,FALSE),"Not Found")</f>
        <v>Spain</v>
      </c>
      <c r="R393" t="str">
        <f>IFERROR(INDEX(Store_Master!$D$2:$D$51,MATCH(D393,Store_Master!$A$2:$A$51,0)),"Not Found")</f>
        <v>Type A</v>
      </c>
    </row>
    <row r="394" spans="1:18" x14ac:dyDescent="0.3">
      <c r="A394" s="6" t="s">
        <v>14</v>
      </c>
      <c r="B394">
        <v>4</v>
      </c>
      <c r="C394" t="s">
        <v>61</v>
      </c>
      <c r="D394">
        <v>16927</v>
      </c>
      <c r="E394" t="s">
        <v>330</v>
      </c>
      <c r="F394">
        <v>8</v>
      </c>
      <c r="G394" t="s">
        <v>26</v>
      </c>
      <c r="H394">
        <v>1818.9659999999999</v>
      </c>
      <c r="I394">
        <v>0</v>
      </c>
      <c r="J394">
        <v>34730</v>
      </c>
      <c r="K394">
        <v>232041</v>
      </c>
      <c r="M394">
        <v>4466.5200000000004</v>
      </c>
      <c r="N394" t="s">
        <v>18</v>
      </c>
      <c r="O394" t="s">
        <v>312</v>
      </c>
      <c r="P394" t="str">
        <f>IFERROR(INDEX(Store_Master!$B$2:$B$51,MATCH(D394,Store_Master!$A$2:$A$51,0)),"Not Found")</f>
        <v>16927 Barcelona (I)</v>
      </c>
      <c r="Q394" t="str">
        <f>IFERROR(VLOOKUP(D394,Store_Master!$A$2:$D$51,3,FALSE),"Not Found")</f>
        <v>Spain</v>
      </c>
      <c r="R394" t="str">
        <f>IFERROR(INDEX(Store_Master!$D$2:$D$51,MATCH(D394,Store_Master!$A$2:$A$51,0)),"Not Found")</f>
        <v>Type A</v>
      </c>
    </row>
    <row r="395" spans="1:18" x14ac:dyDescent="0.3">
      <c r="A395" s="6" t="s">
        <v>14</v>
      </c>
      <c r="B395">
        <v>4</v>
      </c>
      <c r="C395" t="s">
        <v>61</v>
      </c>
      <c r="D395">
        <v>16927</v>
      </c>
      <c r="E395" t="s">
        <v>330</v>
      </c>
      <c r="F395">
        <v>9</v>
      </c>
      <c r="G395" t="s">
        <v>27</v>
      </c>
      <c r="H395">
        <v>1910.229</v>
      </c>
      <c r="I395">
        <v>0</v>
      </c>
      <c r="J395">
        <v>51495</v>
      </c>
      <c r="K395">
        <v>368433</v>
      </c>
      <c r="M395">
        <v>4895.16</v>
      </c>
      <c r="N395" t="s">
        <v>18</v>
      </c>
      <c r="O395" t="s">
        <v>312</v>
      </c>
      <c r="P395" t="str">
        <f>IFERROR(INDEX(Store_Master!$B$2:$B$51,MATCH(D395,Store_Master!$A$2:$A$51,0)),"Not Found")</f>
        <v>16927 Barcelona (I)</v>
      </c>
      <c r="Q395" t="str">
        <f>IFERROR(VLOOKUP(D395,Store_Master!$A$2:$D$51,3,FALSE),"Not Found")</f>
        <v>Spain</v>
      </c>
      <c r="R395" t="str">
        <f>IFERROR(INDEX(Store_Master!$D$2:$D$51,MATCH(D395,Store_Master!$A$2:$A$51,0)),"Not Found")</f>
        <v>Type A</v>
      </c>
    </row>
    <row r="396" spans="1:18" x14ac:dyDescent="0.3">
      <c r="A396" s="6" t="s">
        <v>14</v>
      </c>
      <c r="B396">
        <v>4</v>
      </c>
      <c r="C396" t="s">
        <v>61</v>
      </c>
      <c r="D396">
        <v>16927</v>
      </c>
      <c r="E396" t="s">
        <v>330</v>
      </c>
      <c r="F396">
        <v>14</v>
      </c>
      <c r="G396" t="s">
        <v>315</v>
      </c>
      <c r="H396">
        <v>9532.2630000000008</v>
      </c>
      <c r="I396">
        <v>0</v>
      </c>
      <c r="J396">
        <v>267280</v>
      </c>
      <c r="K396">
        <v>2139291</v>
      </c>
      <c r="M396">
        <v>16582.439999999999</v>
      </c>
      <c r="N396" t="s">
        <v>18</v>
      </c>
      <c r="O396" t="s">
        <v>312</v>
      </c>
      <c r="P396" t="str">
        <f>IFERROR(INDEX(Store_Master!$B$2:$B$51,MATCH(D396,Store_Master!$A$2:$A$51,0)),"Not Found")</f>
        <v>16927 Barcelona (I)</v>
      </c>
      <c r="Q396" t="str">
        <f>IFERROR(VLOOKUP(D396,Store_Master!$A$2:$D$51,3,FALSE),"Not Found")</f>
        <v>Spain</v>
      </c>
      <c r="R396" t="str">
        <f>IFERROR(INDEX(Store_Master!$D$2:$D$51,MATCH(D396,Store_Master!$A$2:$A$51,0)),"Not Found")</f>
        <v>Type A</v>
      </c>
    </row>
    <row r="397" spans="1:18" x14ac:dyDescent="0.3">
      <c r="A397" s="6" t="s">
        <v>14</v>
      </c>
      <c r="B397">
        <v>4</v>
      </c>
      <c r="C397" t="s">
        <v>61</v>
      </c>
      <c r="D397">
        <v>16927</v>
      </c>
      <c r="E397" t="s">
        <v>330</v>
      </c>
      <c r="F397">
        <v>15</v>
      </c>
      <c r="G397" t="s">
        <v>29</v>
      </c>
      <c r="H397">
        <v>3732.3420000000001</v>
      </c>
      <c r="I397">
        <v>0</v>
      </c>
      <c r="J397">
        <v>120</v>
      </c>
      <c r="K397">
        <v>0</v>
      </c>
      <c r="M397">
        <v>0</v>
      </c>
      <c r="N397" t="s">
        <v>18</v>
      </c>
      <c r="O397" t="s">
        <v>312</v>
      </c>
      <c r="P397" t="str">
        <f>IFERROR(INDEX(Store_Master!$B$2:$B$51,MATCH(D397,Store_Master!$A$2:$A$51,0)),"Not Found")</f>
        <v>16927 Barcelona (I)</v>
      </c>
      <c r="Q397" t="str">
        <f>IFERROR(VLOOKUP(D397,Store_Master!$A$2:$D$51,3,FALSE),"Not Found")</f>
        <v>Spain</v>
      </c>
      <c r="R397" t="str">
        <f>IFERROR(INDEX(Store_Master!$D$2:$D$51,MATCH(D397,Store_Master!$A$2:$A$51,0)),"Not Found")</f>
        <v>Type A</v>
      </c>
    </row>
    <row r="398" spans="1:18" x14ac:dyDescent="0.3">
      <c r="A398" s="6" t="s">
        <v>14</v>
      </c>
      <c r="B398">
        <v>4</v>
      </c>
      <c r="C398" t="s">
        <v>61</v>
      </c>
      <c r="D398">
        <v>16927</v>
      </c>
      <c r="E398" t="s">
        <v>330</v>
      </c>
      <c r="F398">
        <v>12</v>
      </c>
      <c r="G398" t="s">
        <v>30</v>
      </c>
      <c r="H398">
        <v>8767.5419999999995</v>
      </c>
      <c r="I398">
        <v>0</v>
      </c>
      <c r="J398">
        <v>3647460</v>
      </c>
      <c r="K398">
        <v>11095911</v>
      </c>
      <c r="M398">
        <v>32056.799999999999</v>
      </c>
      <c r="N398" t="s">
        <v>18</v>
      </c>
      <c r="O398" t="s">
        <v>312</v>
      </c>
      <c r="P398" t="str">
        <f>IFERROR(INDEX(Store_Master!$B$2:$B$51,MATCH(D398,Store_Master!$A$2:$A$51,0)),"Not Found")</f>
        <v>16927 Barcelona (I)</v>
      </c>
      <c r="Q398" t="str">
        <f>IFERROR(VLOOKUP(D398,Store_Master!$A$2:$D$51,3,FALSE),"Not Found")</f>
        <v>Spain</v>
      </c>
      <c r="R398" t="str">
        <f>IFERROR(INDEX(Store_Master!$D$2:$D$51,MATCH(D398,Store_Master!$A$2:$A$51,0)),"Not Found")</f>
        <v>Type A</v>
      </c>
    </row>
    <row r="399" spans="1:18" x14ac:dyDescent="0.3">
      <c r="A399" s="6" t="s">
        <v>14</v>
      </c>
      <c r="B399">
        <v>4</v>
      </c>
      <c r="C399" t="s">
        <v>61</v>
      </c>
      <c r="D399">
        <v>16927</v>
      </c>
      <c r="E399" t="s">
        <v>330</v>
      </c>
      <c r="F399">
        <v>16</v>
      </c>
      <c r="G399" t="s">
        <v>316</v>
      </c>
      <c r="H399">
        <v>3464.8470000000002</v>
      </c>
      <c r="I399">
        <v>0</v>
      </c>
      <c r="J399">
        <v>120</v>
      </c>
      <c r="K399">
        <v>0</v>
      </c>
      <c r="M399">
        <v>0</v>
      </c>
      <c r="N399" t="s">
        <v>18</v>
      </c>
      <c r="O399" t="s">
        <v>312</v>
      </c>
      <c r="P399" t="str">
        <f>IFERROR(INDEX(Store_Master!$B$2:$B$51,MATCH(D399,Store_Master!$A$2:$A$51,0)),"Not Found")</f>
        <v>16927 Barcelona (I)</v>
      </c>
      <c r="Q399" t="str">
        <f>IFERROR(VLOOKUP(D399,Store_Master!$A$2:$D$51,3,FALSE),"Not Found")</f>
        <v>Spain</v>
      </c>
      <c r="R399" t="str">
        <f>IFERROR(INDEX(Store_Master!$D$2:$D$51,MATCH(D399,Store_Master!$A$2:$A$51,0)),"Not Found")</f>
        <v>Type A</v>
      </c>
    </row>
    <row r="400" spans="1:18" x14ac:dyDescent="0.3">
      <c r="A400" s="6" t="s">
        <v>14</v>
      </c>
      <c r="B400">
        <v>4</v>
      </c>
      <c r="C400" t="s">
        <v>61</v>
      </c>
      <c r="D400">
        <v>16927</v>
      </c>
      <c r="E400" t="s">
        <v>330</v>
      </c>
      <c r="F400">
        <v>11</v>
      </c>
      <c r="G400" t="s">
        <v>32</v>
      </c>
      <c r="H400">
        <v>1041.6569999999999</v>
      </c>
      <c r="I400">
        <v>0</v>
      </c>
      <c r="J400">
        <v>0</v>
      </c>
      <c r="K400">
        <v>0</v>
      </c>
      <c r="M400">
        <v>0</v>
      </c>
      <c r="N400" t="s">
        <v>18</v>
      </c>
      <c r="O400" t="s">
        <v>312</v>
      </c>
      <c r="P400" t="str">
        <f>IFERROR(INDEX(Store_Master!$B$2:$B$51,MATCH(D400,Store_Master!$A$2:$A$51,0)),"Not Found")</f>
        <v>16927 Barcelona (I)</v>
      </c>
      <c r="Q400" t="str">
        <f>IFERROR(VLOOKUP(D400,Store_Master!$A$2:$D$51,3,FALSE),"Not Found")</f>
        <v>Spain</v>
      </c>
      <c r="R400" t="str">
        <f>IFERROR(INDEX(Store_Master!$D$2:$D$51,MATCH(D400,Store_Master!$A$2:$A$51,0)),"Not Found")</f>
        <v>Type A</v>
      </c>
    </row>
    <row r="401" spans="1:18" x14ac:dyDescent="0.3">
      <c r="A401" s="6" t="s">
        <v>14</v>
      </c>
      <c r="B401">
        <v>4</v>
      </c>
      <c r="C401" t="s">
        <v>61</v>
      </c>
      <c r="D401">
        <v>16927</v>
      </c>
      <c r="E401" t="s">
        <v>330</v>
      </c>
      <c r="F401">
        <v>17</v>
      </c>
      <c r="G401" t="s">
        <v>317</v>
      </c>
      <c r="H401">
        <v>31.47</v>
      </c>
      <c r="I401">
        <v>0</v>
      </c>
      <c r="J401">
        <v>120</v>
      </c>
      <c r="K401">
        <v>0</v>
      </c>
      <c r="M401">
        <v>0</v>
      </c>
      <c r="N401" t="s">
        <v>18</v>
      </c>
      <c r="O401" t="s">
        <v>312</v>
      </c>
      <c r="P401" t="str">
        <f>IFERROR(INDEX(Store_Master!$B$2:$B$51,MATCH(D401,Store_Master!$A$2:$A$51,0)),"Not Found")</f>
        <v>16927 Barcelona (I)</v>
      </c>
      <c r="Q401" t="str">
        <f>IFERROR(VLOOKUP(D401,Store_Master!$A$2:$D$51,3,FALSE),"Not Found")</f>
        <v>Spain</v>
      </c>
      <c r="R401" t="str">
        <f>IFERROR(INDEX(Store_Master!$D$2:$D$51,MATCH(D401,Store_Master!$A$2:$A$51,0)),"Not Found")</f>
        <v>Type A</v>
      </c>
    </row>
    <row r="402" spans="1:18" x14ac:dyDescent="0.3">
      <c r="A402" s="6" t="s">
        <v>14</v>
      </c>
      <c r="B402">
        <v>4</v>
      </c>
      <c r="C402" t="s">
        <v>61</v>
      </c>
      <c r="D402">
        <v>96493</v>
      </c>
      <c r="E402" t="s">
        <v>331</v>
      </c>
      <c r="F402">
        <v>1</v>
      </c>
      <c r="G402" t="s">
        <v>17</v>
      </c>
      <c r="H402">
        <v>5217.7259999999997</v>
      </c>
      <c r="I402">
        <v>28</v>
      </c>
      <c r="J402">
        <v>753615</v>
      </c>
      <c r="K402">
        <v>2744451</v>
      </c>
      <c r="M402">
        <v>1010.04</v>
      </c>
      <c r="N402" t="s">
        <v>18</v>
      </c>
      <c r="O402" t="s">
        <v>312</v>
      </c>
      <c r="P402" t="str">
        <f>IFERROR(INDEX(Store_Master!$B$2:$B$51,MATCH(D402,Store_Master!$A$2:$A$51,0)),"Not Found")</f>
        <v>96493 Barcelona (II)</v>
      </c>
      <c r="Q402" t="str">
        <f>IFERROR(VLOOKUP(D402,Store_Master!$A$2:$D$51,3,FALSE),"Not Found")</f>
        <v>Spain</v>
      </c>
      <c r="R402" t="str">
        <f>IFERROR(INDEX(Store_Master!$D$2:$D$51,MATCH(D402,Store_Master!$A$2:$A$51,0)),"Not Found")</f>
        <v>Type A</v>
      </c>
    </row>
    <row r="403" spans="1:18" x14ac:dyDescent="0.3">
      <c r="A403" s="6" t="s">
        <v>14</v>
      </c>
      <c r="B403">
        <v>4</v>
      </c>
      <c r="C403" t="s">
        <v>61</v>
      </c>
      <c r="D403">
        <v>96493</v>
      </c>
      <c r="E403" t="s">
        <v>331</v>
      </c>
      <c r="F403">
        <v>2</v>
      </c>
      <c r="G403" t="s">
        <v>19</v>
      </c>
      <c r="H403">
        <v>3398.76</v>
      </c>
      <c r="I403">
        <v>0</v>
      </c>
      <c r="J403">
        <v>147460</v>
      </c>
      <c r="K403">
        <v>889248</v>
      </c>
      <c r="M403">
        <v>597.36</v>
      </c>
      <c r="N403" t="s">
        <v>18</v>
      </c>
      <c r="O403" t="s">
        <v>312</v>
      </c>
      <c r="P403" t="str">
        <f>IFERROR(INDEX(Store_Master!$B$2:$B$51,MATCH(D403,Store_Master!$A$2:$A$51,0)),"Not Found")</f>
        <v>96493 Barcelona (II)</v>
      </c>
      <c r="Q403" t="str">
        <f>IFERROR(VLOOKUP(D403,Store_Master!$A$2:$D$51,3,FALSE),"Not Found")</f>
        <v>Spain</v>
      </c>
      <c r="R403" t="str">
        <f>IFERROR(INDEX(Store_Master!$D$2:$D$51,MATCH(D403,Store_Master!$A$2:$A$51,0)),"Not Found")</f>
        <v>Type A</v>
      </c>
    </row>
    <row r="404" spans="1:18" x14ac:dyDescent="0.3">
      <c r="A404" s="6" t="s">
        <v>14</v>
      </c>
      <c r="B404">
        <v>4</v>
      </c>
      <c r="C404" t="s">
        <v>61</v>
      </c>
      <c r="D404">
        <v>96493</v>
      </c>
      <c r="E404" t="s">
        <v>331</v>
      </c>
      <c r="F404">
        <v>3</v>
      </c>
      <c r="G404" t="s">
        <v>313</v>
      </c>
      <c r="H404">
        <v>47.204999999999998</v>
      </c>
      <c r="I404">
        <v>0</v>
      </c>
      <c r="J404">
        <v>848500</v>
      </c>
      <c r="K404">
        <v>1267641</v>
      </c>
      <c r="M404">
        <v>978.12</v>
      </c>
      <c r="N404" t="s">
        <v>18</v>
      </c>
      <c r="O404" t="s">
        <v>312</v>
      </c>
      <c r="P404" t="str">
        <f>IFERROR(INDEX(Store_Master!$B$2:$B$51,MATCH(D404,Store_Master!$A$2:$A$51,0)),"Not Found")</f>
        <v>96493 Barcelona (II)</v>
      </c>
      <c r="Q404" t="str">
        <f>IFERROR(VLOOKUP(D404,Store_Master!$A$2:$D$51,3,FALSE),"Not Found")</f>
        <v>Spain</v>
      </c>
      <c r="R404" t="str">
        <f>IFERROR(INDEX(Store_Master!$D$2:$D$51,MATCH(D404,Store_Master!$A$2:$A$51,0)),"Not Found")</f>
        <v>Type A</v>
      </c>
    </row>
    <row r="405" spans="1:18" x14ac:dyDescent="0.3">
      <c r="A405" s="6" t="s">
        <v>14</v>
      </c>
      <c r="B405">
        <v>4</v>
      </c>
      <c r="C405" t="s">
        <v>61</v>
      </c>
      <c r="D405">
        <v>96493</v>
      </c>
      <c r="E405" t="s">
        <v>331</v>
      </c>
      <c r="F405">
        <v>4</v>
      </c>
      <c r="G405" t="s">
        <v>21</v>
      </c>
      <c r="H405">
        <v>4361.7420000000002</v>
      </c>
      <c r="I405">
        <v>0</v>
      </c>
      <c r="J405">
        <v>651030</v>
      </c>
      <c r="K405">
        <v>1224876</v>
      </c>
      <c r="M405">
        <v>1240.32</v>
      </c>
      <c r="N405" t="s">
        <v>18</v>
      </c>
      <c r="O405" t="s">
        <v>312</v>
      </c>
      <c r="P405" t="str">
        <f>IFERROR(INDEX(Store_Master!$B$2:$B$51,MATCH(D405,Store_Master!$A$2:$A$51,0)),"Not Found")</f>
        <v>96493 Barcelona (II)</v>
      </c>
      <c r="Q405" t="str">
        <f>IFERROR(VLOOKUP(D405,Store_Master!$A$2:$D$51,3,FALSE),"Not Found")</f>
        <v>Spain</v>
      </c>
      <c r="R405" t="str">
        <f>IFERROR(INDEX(Store_Master!$D$2:$D$51,MATCH(D405,Store_Master!$A$2:$A$51,0)),"Not Found")</f>
        <v>Type A</v>
      </c>
    </row>
    <row r="406" spans="1:18" x14ac:dyDescent="0.3">
      <c r="A406" s="6" t="s">
        <v>14</v>
      </c>
      <c r="B406">
        <v>4</v>
      </c>
      <c r="C406" t="s">
        <v>61</v>
      </c>
      <c r="D406">
        <v>96493</v>
      </c>
      <c r="E406" t="s">
        <v>331</v>
      </c>
      <c r="F406">
        <v>5</v>
      </c>
      <c r="G406" t="s">
        <v>314</v>
      </c>
      <c r="H406">
        <v>4984.848</v>
      </c>
      <c r="I406">
        <v>0</v>
      </c>
      <c r="J406">
        <v>287515</v>
      </c>
      <c r="K406">
        <v>649878</v>
      </c>
      <c r="M406">
        <v>1128.5999999999999</v>
      </c>
      <c r="N406" t="s">
        <v>18</v>
      </c>
      <c r="O406" t="s">
        <v>312</v>
      </c>
      <c r="P406" t="str">
        <f>IFERROR(INDEX(Store_Master!$B$2:$B$51,MATCH(D406,Store_Master!$A$2:$A$51,0)),"Not Found")</f>
        <v>96493 Barcelona (II)</v>
      </c>
      <c r="Q406" t="str">
        <f>IFERROR(VLOOKUP(D406,Store_Master!$A$2:$D$51,3,FALSE),"Not Found")</f>
        <v>Spain</v>
      </c>
      <c r="R406" t="str">
        <f>IFERROR(INDEX(Store_Master!$D$2:$D$51,MATCH(D406,Store_Master!$A$2:$A$51,0)),"Not Found")</f>
        <v>Type A</v>
      </c>
    </row>
    <row r="407" spans="1:18" x14ac:dyDescent="0.3">
      <c r="A407" s="6" t="s">
        <v>14</v>
      </c>
      <c r="B407">
        <v>4</v>
      </c>
      <c r="C407" t="s">
        <v>61</v>
      </c>
      <c r="D407">
        <v>96493</v>
      </c>
      <c r="E407" t="s">
        <v>331</v>
      </c>
      <c r="F407">
        <v>6</v>
      </c>
      <c r="G407" t="s">
        <v>23</v>
      </c>
      <c r="H407">
        <v>16562.661</v>
      </c>
      <c r="I407">
        <v>0</v>
      </c>
      <c r="J407">
        <v>2264915</v>
      </c>
      <c r="K407">
        <v>6247158</v>
      </c>
      <c r="M407">
        <v>11208.48</v>
      </c>
      <c r="N407" t="s">
        <v>18</v>
      </c>
      <c r="O407" t="s">
        <v>312</v>
      </c>
      <c r="P407" t="str">
        <f>IFERROR(INDEX(Store_Master!$B$2:$B$51,MATCH(D407,Store_Master!$A$2:$A$51,0)),"Not Found")</f>
        <v>96493 Barcelona (II)</v>
      </c>
      <c r="Q407" t="str">
        <f>IFERROR(VLOOKUP(D407,Store_Master!$A$2:$D$51,3,FALSE),"Not Found")</f>
        <v>Spain</v>
      </c>
      <c r="R407" t="str">
        <f>IFERROR(INDEX(Store_Master!$D$2:$D$51,MATCH(D407,Store_Master!$A$2:$A$51,0)),"Not Found")</f>
        <v>Type A</v>
      </c>
    </row>
    <row r="408" spans="1:18" x14ac:dyDescent="0.3">
      <c r="A408" s="6" t="s">
        <v>14</v>
      </c>
      <c r="B408">
        <v>4</v>
      </c>
      <c r="C408" t="s">
        <v>61</v>
      </c>
      <c r="D408">
        <v>96493</v>
      </c>
      <c r="E408" t="s">
        <v>331</v>
      </c>
      <c r="F408">
        <v>13</v>
      </c>
      <c r="G408" t="s">
        <v>24</v>
      </c>
      <c r="H408">
        <v>34572.942000000003</v>
      </c>
      <c r="I408">
        <v>28</v>
      </c>
      <c r="J408">
        <v>4953035</v>
      </c>
      <c r="K408">
        <v>13023252</v>
      </c>
      <c r="M408">
        <v>18588.84</v>
      </c>
      <c r="N408" t="s">
        <v>18</v>
      </c>
      <c r="O408" t="s">
        <v>312</v>
      </c>
      <c r="P408" t="str">
        <f>IFERROR(INDEX(Store_Master!$B$2:$B$51,MATCH(D408,Store_Master!$A$2:$A$51,0)),"Not Found")</f>
        <v>96493 Barcelona (II)</v>
      </c>
      <c r="Q408" t="str">
        <f>IFERROR(VLOOKUP(D408,Store_Master!$A$2:$D$51,3,FALSE),"Not Found")</f>
        <v>Spain</v>
      </c>
      <c r="R408" t="str">
        <f>IFERROR(INDEX(Store_Master!$D$2:$D$51,MATCH(D408,Store_Master!$A$2:$A$51,0)),"Not Found")</f>
        <v>Type A</v>
      </c>
    </row>
    <row r="409" spans="1:18" x14ac:dyDescent="0.3">
      <c r="A409" s="6" t="s">
        <v>14</v>
      </c>
      <c r="B409">
        <v>4</v>
      </c>
      <c r="C409" t="s">
        <v>61</v>
      </c>
      <c r="D409">
        <v>96493</v>
      </c>
      <c r="E409" t="s">
        <v>331</v>
      </c>
      <c r="F409">
        <v>7</v>
      </c>
      <c r="G409" t="s">
        <v>25</v>
      </c>
      <c r="H409">
        <v>6967.4579999999996</v>
      </c>
      <c r="I409">
        <v>0</v>
      </c>
      <c r="J409">
        <v>318545</v>
      </c>
      <c r="K409">
        <v>2749365</v>
      </c>
      <c r="M409">
        <v>8930.76</v>
      </c>
      <c r="N409" t="s">
        <v>18</v>
      </c>
      <c r="O409" t="s">
        <v>312</v>
      </c>
      <c r="P409" t="str">
        <f>IFERROR(INDEX(Store_Master!$B$2:$B$51,MATCH(D409,Store_Master!$A$2:$A$51,0)),"Not Found")</f>
        <v>96493 Barcelona (II)</v>
      </c>
      <c r="Q409" t="str">
        <f>IFERROR(VLOOKUP(D409,Store_Master!$A$2:$D$51,3,FALSE),"Not Found")</f>
        <v>Spain</v>
      </c>
      <c r="R409" t="str">
        <f>IFERROR(INDEX(Store_Master!$D$2:$D$51,MATCH(D409,Store_Master!$A$2:$A$51,0)),"Not Found")</f>
        <v>Type A</v>
      </c>
    </row>
    <row r="410" spans="1:18" x14ac:dyDescent="0.3">
      <c r="A410" s="6" t="s">
        <v>14</v>
      </c>
      <c r="B410">
        <v>4</v>
      </c>
      <c r="C410" t="s">
        <v>61</v>
      </c>
      <c r="D410">
        <v>96493</v>
      </c>
      <c r="E410" t="s">
        <v>331</v>
      </c>
      <c r="F410">
        <v>8</v>
      </c>
      <c r="G410" t="s">
        <v>26</v>
      </c>
      <c r="H410">
        <v>1878.759</v>
      </c>
      <c r="I410">
        <v>0</v>
      </c>
      <c r="J410">
        <v>58120</v>
      </c>
      <c r="K410">
        <v>353541</v>
      </c>
      <c r="M410">
        <v>4562.28</v>
      </c>
      <c r="N410" t="s">
        <v>18</v>
      </c>
      <c r="O410" t="s">
        <v>312</v>
      </c>
      <c r="P410" t="str">
        <f>IFERROR(INDEX(Store_Master!$B$2:$B$51,MATCH(D410,Store_Master!$A$2:$A$51,0)),"Not Found")</f>
        <v>96493 Barcelona (II)</v>
      </c>
      <c r="Q410" t="str">
        <f>IFERROR(VLOOKUP(D410,Store_Master!$A$2:$D$51,3,FALSE),"Not Found")</f>
        <v>Spain</v>
      </c>
      <c r="R410" t="str">
        <f>IFERROR(INDEX(Store_Master!$D$2:$D$51,MATCH(D410,Store_Master!$A$2:$A$51,0)),"Not Found")</f>
        <v>Type A</v>
      </c>
    </row>
    <row r="411" spans="1:18" x14ac:dyDescent="0.3">
      <c r="A411" s="6" t="s">
        <v>14</v>
      </c>
      <c r="B411">
        <v>4</v>
      </c>
      <c r="C411" t="s">
        <v>61</v>
      </c>
      <c r="D411">
        <v>96493</v>
      </c>
      <c r="E411" t="s">
        <v>331</v>
      </c>
      <c r="F411">
        <v>9</v>
      </c>
      <c r="G411" t="s">
        <v>27</v>
      </c>
      <c r="H411">
        <v>4276.7730000000001</v>
      </c>
      <c r="I411">
        <v>0</v>
      </c>
      <c r="J411">
        <v>87640</v>
      </c>
      <c r="K411">
        <v>667227</v>
      </c>
      <c r="M411">
        <v>4683.12</v>
      </c>
      <c r="N411" t="s">
        <v>18</v>
      </c>
      <c r="O411" t="s">
        <v>312</v>
      </c>
      <c r="P411" t="str">
        <f>IFERROR(INDEX(Store_Master!$B$2:$B$51,MATCH(D411,Store_Master!$A$2:$A$51,0)),"Not Found")</f>
        <v>96493 Barcelona (II)</v>
      </c>
      <c r="Q411" t="str">
        <f>IFERROR(VLOOKUP(D411,Store_Master!$A$2:$D$51,3,FALSE),"Not Found")</f>
        <v>Spain</v>
      </c>
      <c r="R411" t="str">
        <f>IFERROR(INDEX(Store_Master!$D$2:$D$51,MATCH(D411,Store_Master!$A$2:$A$51,0)),"Not Found")</f>
        <v>Type A</v>
      </c>
    </row>
    <row r="412" spans="1:18" x14ac:dyDescent="0.3">
      <c r="A412" s="6" t="s">
        <v>14</v>
      </c>
      <c r="B412">
        <v>4</v>
      </c>
      <c r="C412" t="s">
        <v>61</v>
      </c>
      <c r="D412">
        <v>96493</v>
      </c>
      <c r="E412" t="s">
        <v>331</v>
      </c>
      <c r="F412">
        <v>14</v>
      </c>
      <c r="G412" t="s">
        <v>315</v>
      </c>
      <c r="H412">
        <v>13122.99</v>
      </c>
      <c r="I412">
        <v>0</v>
      </c>
      <c r="J412">
        <v>464305</v>
      </c>
      <c r="K412">
        <v>3770133</v>
      </c>
      <c r="M412">
        <v>18862.439999999999</v>
      </c>
      <c r="N412" t="s">
        <v>18</v>
      </c>
      <c r="O412" t="s">
        <v>312</v>
      </c>
      <c r="P412" t="str">
        <f>IFERROR(INDEX(Store_Master!$B$2:$B$51,MATCH(D412,Store_Master!$A$2:$A$51,0)),"Not Found")</f>
        <v>96493 Barcelona (II)</v>
      </c>
      <c r="Q412" t="str">
        <f>IFERROR(VLOOKUP(D412,Store_Master!$A$2:$D$51,3,FALSE),"Not Found")</f>
        <v>Spain</v>
      </c>
      <c r="R412" t="str">
        <f>IFERROR(INDEX(Store_Master!$D$2:$D$51,MATCH(D412,Store_Master!$A$2:$A$51,0)),"Not Found")</f>
        <v>Type A</v>
      </c>
    </row>
    <row r="413" spans="1:18" x14ac:dyDescent="0.3">
      <c r="A413" s="6" t="s">
        <v>14</v>
      </c>
      <c r="B413">
        <v>4</v>
      </c>
      <c r="C413" t="s">
        <v>61</v>
      </c>
      <c r="D413">
        <v>96493</v>
      </c>
      <c r="E413" t="s">
        <v>331</v>
      </c>
      <c r="F413">
        <v>15</v>
      </c>
      <c r="G413" t="s">
        <v>29</v>
      </c>
      <c r="H413">
        <v>6895.0770000000002</v>
      </c>
      <c r="I413">
        <v>0</v>
      </c>
      <c r="J413">
        <v>125</v>
      </c>
      <c r="K413">
        <v>0</v>
      </c>
      <c r="M413">
        <v>0</v>
      </c>
      <c r="N413" t="s">
        <v>18</v>
      </c>
      <c r="O413" t="s">
        <v>312</v>
      </c>
      <c r="P413" t="str">
        <f>IFERROR(INDEX(Store_Master!$B$2:$B$51,MATCH(D413,Store_Master!$A$2:$A$51,0)),"Not Found")</f>
        <v>96493 Barcelona (II)</v>
      </c>
      <c r="Q413" t="str">
        <f>IFERROR(VLOOKUP(D413,Store_Master!$A$2:$D$51,3,FALSE),"Not Found")</f>
        <v>Spain</v>
      </c>
      <c r="R413" t="str">
        <f>IFERROR(INDEX(Store_Master!$D$2:$D$51,MATCH(D413,Store_Master!$A$2:$A$51,0)),"Not Found")</f>
        <v>Type A</v>
      </c>
    </row>
    <row r="414" spans="1:18" x14ac:dyDescent="0.3">
      <c r="A414" s="6" t="s">
        <v>14</v>
      </c>
      <c r="B414">
        <v>4</v>
      </c>
      <c r="C414" t="s">
        <v>61</v>
      </c>
      <c r="D414">
        <v>96493</v>
      </c>
      <c r="E414" t="s">
        <v>331</v>
      </c>
      <c r="F414">
        <v>12</v>
      </c>
      <c r="G414" t="s">
        <v>30</v>
      </c>
      <c r="H414">
        <v>10460.628000000001</v>
      </c>
      <c r="I414">
        <v>74</v>
      </c>
      <c r="J414">
        <v>5417340</v>
      </c>
      <c r="K414">
        <v>16793385</v>
      </c>
      <c r="M414">
        <v>37451.279999999999</v>
      </c>
      <c r="N414" t="s">
        <v>18</v>
      </c>
      <c r="O414" t="s">
        <v>312</v>
      </c>
      <c r="P414" t="str">
        <f>IFERROR(INDEX(Store_Master!$B$2:$B$51,MATCH(D414,Store_Master!$A$2:$A$51,0)),"Not Found")</f>
        <v>96493 Barcelona (II)</v>
      </c>
      <c r="Q414" t="str">
        <f>IFERROR(VLOOKUP(D414,Store_Master!$A$2:$D$51,3,FALSE),"Not Found")</f>
        <v>Spain</v>
      </c>
      <c r="R414" t="str">
        <f>IFERROR(INDEX(Store_Master!$D$2:$D$51,MATCH(D414,Store_Master!$A$2:$A$51,0)),"Not Found")</f>
        <v>Type A</v>
      </c>
    </row>
    <row r="415" spans="1:18" x14ac:dyDescent="0.3">
      <c r="A415" s="6" t="s">
        <v>14</v>
      </c>
      <c r="B415">
        <v>4</v>
      </c>
      <c r="C415" t="s">
        <v>61</v>
      </c>
      <c r="D415">
        <v>96493</v>
      </c>
      <c r="E415" t="s">
        <v>331</v>
      </c>
      <c r="F415">
        <v>16</v>
      </c>
      <c r="G415" t="s">
        <v>316</v>
      </c>
      <c r="H415">
        <v>5582.7780000000002</v>
      </c>
      <c r="I415">
        <v>0</v>
      </c>
      <c r="J415">
        <v>125</v>
      </c>
      <c r="K415">
        <v>0</v>
      </c>
      <c r="M415">
        <v>0</v>
      </c>
      <c r="N415" t="s">
        <v>18</v>
      </c>
      <c r="O415" t="s">
        <v>312</v>
      </c>
      <c r="P415" t="str">
        <f>IFERROR(INDEX(Store_Master!$B$2:$B$51,MATCH(D415,Store_Master!$A$2:$A$51,0)),"Not Found")</f>
        <v>96493 Barcelona (II)</v>
      </c>
      <c r="Q415" t="str">
        <f>IFERROR(VLOOKUP(D415,Store_Master!$A$2:$D$51,3,FALSE),"Not Found")</f>
        <v>Spain</v>
      </c>
      <c r="R415" t="str">
        <f>IFERROR(INDEX(Store_Master!$D$2:$D$51,MATCH(D415,Store_Master!$A$2:$A$51,0)),"Not Found")</f>
        <v>Type A</v>
      </c>
    </row>
    <row r="416" spans="1:18" x14ac:dyDescent="0.3">
      <c r="A416" s="6" t="s">
        <v>14</v>
      </c>
      <c r="B416">
        <v>4</v>
      </c>
      <c r="C416" t="s">
        <v>61</v>
      </c>
      <c r="D416">
        <v>96493</v>
      </c>
      <c r="E416" t="s">
        <v>331</v>
      </c>
      <c r="F416">
        <v>11</v>
      </c>
      <c r="G416" t="s">
        <v>32</v>
      </c>
      <c r="H416">
        <v>4578.8850000000002</v>
      </c>
      <c r="I416">
        <v>0</v>
      </c>
      <c r="J416">
        <v>363140</v>
      </c>
      <c r="K416">
        <v>1409106</v>
      </c>
      <c r="M416">
        <v>0</v>
      </c>
      <c r="N416" t="s">
        <v>18</v>
      </c>
      <c r="O416" t="s">
        <v>312</v>
      </c>
      <c r="P416" t="str">
        <f>IFERROR(INDEX(Store_Master!$B$2:$B$51,MATCH(D416,Store_Master!$A$2:$A$51,0)),"Not Found")</f>
        <v>96493 Barcelona (II)</v>
      </c>
      <c r="Q416" t="str">
        <f>IFERROR(VLOOKUP(D416,Store_Master!$A$2:$D$51,3,FALSE),"Not Found")</f>
        <v>Spain</v>
      </c>
      <c r="R416" t="str">
        <f>IFERROR(INDEX(Store_Master!$D$2:$D$51,MATCH(D416,Store_Master!$A$2:$A$51,0)),"Not Found")</f>
        <v>Type A</v>
      </c>
    </row>
    <row r="417" spans="1:18" x14ac:dyDescent="0.3">
      <c r="A417" s="6" t="s">
        <v>14</v>
      </c>
      <c r="B417">
        <v>4</v>
      </c>
      <c r="C417" t="s">
        <v>61</v>
      </c>
      <c r="D417">
        <v>96493</v>
      </c>
      <c r="E417" t="s">
        <v>331</v>
      </c>
      <c r="F417">
        <v>17</v>
      </c>
      <c r="G417" t="s">
        <v>317</v>
      </c>
      <c r="H417">
        <v>3962.0729999999999</v>
      </c>
      <c r="I417">
        <v>0</v>
      </c>
      <c r="J417">
        <v>125</v>
      </c>
      <c r="K417">
        <v>0</v>
      </c>
      <c r="M417">
        <v>0</v>
      </c>
      <c r="N417" t="s">
        <v>18</v>
      </c>
      <c r="O417" t="s">
        <v>312</v>
      </c>
      <c r="P417" t="str">
        <f>IFERROR(INDEX(Store_Master!$B$2:$B$51,MATCH(D417,Store_Master!$A$2:$A$51,0)),"Not Found")</f>
        <v>96493 Barcelona (II)</v>
      </c>
      <c r="Q417" t="str">
        <f>IFERROR(VLOOKUP(D417,Store_Master!$A$2:$D$51,3,FALSE),"Not Found")</f>
        <v>Spain</v>
      </c>
      <c r="R417" t="str">
        <f>IFERROR(INDEX(Store_Master!$D$2:$D$51,MATCH(D417,Store_Master!$A$2:$A$51,0)),"Not Found")</f>
        <v>Type A</v>
      </c>
    </row>
    <row r="418" spans="1:18" x14ac:dyDescent="0.3">
      <c r="A418" s="6" t="s">
        <v>14</v>
      </c>
      <c r="B418">
        <v>4</v>
      </c>
      <c r="C418" t="s">
        <v>61</v>
      </c>
      <c r="D418">
        <v>88750</v>
      </c>
      <c r="E418" t="s">
        <v>67</v>
      </c>
      <c r="F418">
        <v>1</v>
      </c>
      <c r="G418" t="s">
        <v>17</v>
      </c>
      <c r="H418">
        <v>5491.5150000000003</v>
      </c>
      <c r="I418">
        <v>0</v>
      </c>
      <c r="J418">
        <v>760865</v>
      </c>
      <c r="K418">
        <v>267405</v>
      </c>
      <c r="M418">
        <v>1039.68</v>
      </c>
      <c r="N418" t="s">
        <v>18</v>
      </c>
      <c r="O418" t="s">
        <v>312</v>
      </c>
      <c r="P418" t="str">
        <f>IFERROR(INDEX(Store_Master!$B$2:$B$51,MATCH(D418,Store_Master!$A$2:$A$51,0)),"Not Found")</f>
        <v>88750 Bilbao</v>
      </c>
      <c r="Q418" t="str">
        <f>IFERROR(VLOOKUP(D418,Store_Master!$A$2:$D$51,3,FALSE),"Not Found")</f>
        <v>Spain</v>
      </c>
      <c r="R418" t="str">
        <f>IFERROR(INDEX(Store_Master!$D$2:$D$51,MATCH(D418,Store_Master!$A$2:$A$51,0)),"Not Found")</f>
        <v>Type A</v>
      </c>
    </row>
    <row r="419" spans="1:18" x14ac:dyDescent="0.3">
      <c r="A419" s="6" t="s">
        <v>14</v>
      </c>
      <c r="B419">
        <v>4</v>
      </c>
      <c r="C419" t="s">
        <v>61</v>
      </c>
      <c r="D419">
        <v>88750</v>
      </c>
      <c r="E419" t="s">
        <v>67</v>
      </c>
      <c r="F419">
        <v>2</v>
      </c>
      <c r="G419" t="s">
        <v>19</v>
      </c>
      <c r="H419">
        <v>3021.12</v>
      </c>
      <c r="I419">
        <v>0</v>
      </c>
      <c r="J419">
        <v>128655</v>
      </c>
      <c r="K419">
        <v>849726</v>
      </c>
      <c r="M419">
        <v>633.84</v>
      </c>
      <c r="N419" t="s">
        <v>18</v>
      </c>
      <c r="O419" t="s">
        <v>312</v>
      </c>
      <c r="P419" t="str">
        <f>IFERROR(INDEX(Store_Master!$B$2:$B$51,MATCH(D419,Store_Master!$A$2:$A$51,0)),"Not Found")</f>
        <v>88750 Bilbao</v>
      </c>
      <c r="Q419" t="str">
        <f>IFERROR(VLOOKUP(D419,Store_Master!$A$2:$D$51,3,FALSE),"Not Found")</f>
        <v>Spain</v>
      </c>
      <c r="R419" t="str">
        <f>IFERROR(INDEX(Store_Master!$D$2:$D$51,MATCH(D419,Store_Master!$A$2:$A$51,0)),"Not Found")</f>
        <v>Type A</v>
      </c>
    </row>
    <row r="420" spans="1:18" x14ac:dyDescent="0.3">
      <c r="A420" s="6" t="s">
        <v>14</v>
      </c>
      <c r="B420">
        <v>4</v>
      </c>
      <c r="C420" t="s">
        <v>61</v>
      </c>
      <c r="D420">
        <v>88750</v>
      </c>
      <c r="E420" t="s">
        <v>67</v>
      </c>
      <c r="F420">
        <v>3</v>
      </c>
      <c r="G420" t="s">
        <v>313</v>
      </c>
      <c r="H420">
        <v>47.204999999999998</v>
      </c>
      <c r="I420">
        <v>0</v>
      </c>
      <c r="J420">
        <v>1231160</v>
      </c>
      <c r="K420">
        <v>1850619</v>
      </c>
      <c r="M420">
        <v>1076.1600000000001</v>
      </c>
      <c r="N420" t="s">
        <v>18</v>
      </c>
      <c r="O420" t="s">
        <v>312</v>
      </c>
      <c r="P420" t="str">
        <f>IFERROR(INDEX(Store_Master!$B$2:$B$51,MATCH(D420,Store_Master!$A$2:$A$51,0)),"Not Found")</f>
        <v>88750 Bilbao</v>
      </c>
      <c r="Q420" t="str">
        <f>IFERROR(VLOOKUP(D420,Store_Master!$A$2:$D$51,3,FALSE),"Not Found")</f>
        <v>Spain</v>
      </c>
      <c r="R420" t="str">
        <f>IFERROR(INDEX(Store_Master!$D$2:$D$51,MATCH(D420,Store_Master!$A$2:$A$51,0)),"Not Found")</f>
        <v>Type A</v>
      </c>
    </row>
    <row r="421" spans="1:18" x14ac:dyDescent="0.3">
      <c r="A421" s="6" t="s">
        <v>14</v>
      </c>
      <c r="B421">
        <v>4</v>
      </c>
      <c r="C421" t="s">
        <v>61</v>
      </c>
      <c r="D421">
        <v>88750</v>
      </c>
      <c r="E421" t="s">
        <v>67</v>
      </c>
      <c r="F421">
        <v>4</v>
      </c>
      <c r="G421" t="s">
        <v>21</v>
      </c>
      <c r="H421">
        <v>2674.95</v>
      </c>
      <c r="I421">
        <v>0</v>
      </c>
      <c r="J421">
        <v>476210</v>
      </c>
      <c r="K421">
        <v>855078</v>
      </c>
      <c r="M421">
        <v>1080.72</v>
      </c>
      <c r="N421" t="s">
        <v>18</v>
      </c>
      <c r="O421" t="s">
        <v>312</v>
      </c>
      <c r="P421" t="str">
        <f>IFERROR(INDEX(Store_Master!$B$2:$B$51,MATCH(D421,Store_Master!$A$2:$A$51,0)),"Not Found")</f>
        <v>88750 Bilbao</v>
      </c>
      <c r="Q421" t="str">
        <f>IFERROR(VLOOKUP(D421,Store_Master!$A$2:$D$51,3,FALSE),"Not Found")</f>
        <v>Spain</v>
      </c>
      <c r="R421" t="str">
        <f>IFERROR(INDEX(Store_Master!$D$2:$D$51,MATCH(D421,Store_Master!$A$2:$A$51,0)),"Not Found")</f>
        <v>Type A</v>
      </c>
    </row>
    <row r="422" spans="1:18" x14ac:dyDescent="0.3">
      <c r="A422" s="6" t="s">
        <v>14</v>
      </c>
      <c r="B422">
        <v>4</v>
      </c>
      <c r="C422" t="s">
        <v>61</v>
      </c>
      <c r="D422">
        <v>88750</v>
      </c>
      <c r="E422" t="s">
        <v>67</v>
      </c>
      <c r="F422">
        <v>5</v>
      </c>
      <c r="G422" t="s">
        <v>314</v>
      </c>
      <c r="H422">
        <v>4777.1459999999997</v>
      </c>
      <c r="I422">
        <v>0</v>
      </c>
      <c r="J422">
        <v>308510</v>
      </c>
      <c r="K422">
        <v>698172</v>
      </c>
      <c r="M422">
        <v>1315.56</v>
      </c>
      <c r="N422" t="s">
        <v>18</v>
      </c>
      <c r="O422" t="s">
        <v>312</v>
      </c>
      <c r="P422" t="str">
        <f>IFERROR(INDEX(Store_Master!$B$2:$B$51,MATCH(D422,Store_Master!$A$2:$A$51,0)),"Not Found")</f>
        <v>88750 Bilbao</v>
      </c>
      <c r="Q422" t="str">
        <f>IFERROR(VLOOKUP(D422,Store_Master!$A$2:$D$51,3,FALSE),"Not Found")</f>
        <v>Spain</v>
      </c>
      <c r="R422" t="str">
        <f>IFERROR(INDEX(Store_Master!$D$2:$D$51,MATCH(D422,Store_Master!$A$2:$A$51,0)),"Not Found")</f>
        <v>Type A</v>
      </c>
    </row>
    <row r="423" spans="1:18" x14ac:dyDescent="0.3">
      <c r="A423" s="6" t="s">
        <v>14</v>
      </c>
      <c r="B423">
        <v>4</v>
      </c>
      <c r="C423" t="s">
        <v>61</v>
      </c>
      <c r="D423">
        <v>88750</v>
      </c>
      <c r="E423" t="s">
        <v>67</v>
      </c>
      <c r="F423">
        <v>6</v>
      </c>
      <c r="G423" t="s">
        <v>23</v>
      </c>
      <c r="H423">
        <v>11864.19</v>
      </c>
      <c r="I423">
        <v>0</v>
      </c>
      <c r="J423">
        <v>1861990</v>
      </c>
      <c r="K423">
        <v>5769351</v>
      </c>
      <c r="M423">
        <v>11397.72</v>
      </c>
      <c r="N423" t="s">
        <v>18</v>
      </c>
      <c r="O423" t="s">
        <v>312</v>
      </c>
      <c r="P423" t="str">
        <f>IFERROR(INDEX(Store_Master!$B$2:$B$51,MATCH(D423,Store_Master!$A$2:$A$51,0)),"Not Found")</f>
        <v>88750 Bilbao</v>
      </c>
      <c r="Q423" t="str">
        <f>IFERROR(VLOOKUP(D423,Store_Master!$A$2:$D$51,3,FALSE),"Not Found")</f>
        <v>Spain</v>
      </c>
      <c r="R423" t="str">
        <f>IFERROR(INDEX(Store_Master!$D$2:$D$51,MATCH(D423,Store_Master!$A$2:$A$51,0)),"Not Found")</f>
        <v>Type A</v>
      </c>
    </row>
    <row r="424" spans="1:18" x14ac:dyDescent="0.3">
      <c r="A424" s="6" t="s">
        <v>14</v>
      </c>
      <c r="B424">
        <v>4</v>
      </c>
      <c r="C424" t="s">
        <v>61</v>
      </c>
      <c r="D424">
        <v>88750</v>
      </c>
      <c r="E424" t="s">
        <v>67</v>
      </c>
      <c r="F424">
        <v>13</v>
      </c>
      <c r="G424" t="s">
        <v>24</v>
      </c>
      <c r="H424">
        <v>27876.126</v>
      </c>
      <c r="I424">
        <v>0</v>
      </c>
      <c r="J424">
        <v>4767390</v>
      </c>
      <c r="K424">
        <v>12697551</v>
      </c>
      <c r="M424">
        <v>17809.080000000002</v>
      </c>
      <c r="N424" t="s">
        <v>18</v>
      </c>
      <c r="O424" t="s">
        <v>312</v>
      </c>
      <c r="P424" t="str">
        <f>IFERROR(INDEX(Store_Master!$B$2:$B$51,MATCH(D424,Store_Master!$A$2:$A$51,0)),"Not Found")</f>
        <v>88750 Bilbao</v>
      </c>
      <c r="Q424" t="str">
        <f>IFERROR(VLOOKUP(D424,Store_Master!$A$2:$D$51,3,FALSE),"Not Found")</f>
        <v>Spain</v>
      </c>
      <c r="R424" t="str">
        <f>IFERROR(INDEX(Store_Master!$D$2:$D$51,MATCH(D424,Store_Master!$A$2:$A$51,0)),"Not Found")</f>
        <v>Type A</v>
      </c>
    </row>
    <row r="425" spans="1:18" x14ac:dyDescent="0.3">
      <c r="A425" s="6" t="s">
        <v>14</v>
      </c>
      <c r="B425">
        <v>4</v>
      </c>
      <c r="C425" t="s">
        <v>61</v>
      </c>
      <c r="D425">
        <v>88750</v>
      </c>
      <c r="E425" t="s">
        <v>67</v>
      </c>
      <c r="F425">
        <v>7</v>
      </c>
      <c r="G425" t="s">
        <v>25</v>
      </c>
      <c r="H425">
        <v>7678.68</v>
      </c>
      <c r="I425">
        <v>0</v>
      </c>
      <c r="J425">
        <v>254020</v>
      </c>
      <c r="K425">
        <v>2428677</v>
      </c>
      <c r="M425">
        <v>7977.72</v>
      </c>
      <c r="N425" t="s">
        <v>18</v>
      </c>
      <c r="O425" t="s">
        <v>312</v>
      </c>
      <c r="P425" t="str">
        <f>IFERROR(INDEX(Store_Master!$B$2:$B$51,MATCH(D425,Store_Master!$A$2:$A$51,0)),"Not Found")</f>
        <v>88750 Bilbao</v>
      </c>
      <c r="Q425" t="str">
        <f>IFERROR(VLOOKUP(D425,Store_Master!$A$2:$D$51,3,FALSE),"Not Found")</f>
        <v>Spain</v>
      </c>
      <c r="R425" t="str">
        <f>IFERROR(INDEX(Store_Master!$D$2:$D$51,MATCH(D425,Store_Master!$A$2:$A$51,0)),"Not Found")</f>
        <v>Type A</v>
      </c>
    </row>
    <row r="426" spans="1:18" x14ac:dyDescent="0.3">
      <c r="A426" s="6" t="s">
        <v>14</v>
      </c>
      <c r="B426">
        <v>4</v>
      </c>
      <c r="C426" t="s">
        <v>61</v>
      </c>
      <c r="D426">
        <v>88750</v>
      </c>
      <c r="E426" t="s">
        <v>67</v>
      </c>
      <c r="F426">
        <v>8</v>
      </c>
      <c r="G426" t="s">
        <v>26</v>
      </c>
      <c r="H426">
        <v>2848.0349999999999</v>
      </c>
      <c r="I426">
        <v>0</v>
      </c>
      <c r="J426">
        <v>46610</v>
      </c>
      <c r="K426">
        <v>300297</v>
      </c>
      <c r="M426">
        <v>3921.6</v>
      </c>
      <c r="N426" t="s">
        <v>18</v>
      </c>
      <c r="O426" t="s">
        <v>312</v>
      </c>
      <c r="P426" t="str">
        <f>IFERROR(INDEX(Store_Master!$B$2:$B$51,MATCH(D426,Store_Master!$A$2:$A$51,0)),"Not Found")</f>
        <v>88750 Bilbao</v>
      </c>
      <c r="Q426" t="str">
        <f>IFERROR(VLOOKUP(D426,Store_Master!$A$2:$D$51,3,FALSE),"Not Found")</f>
        <v>Spain</v>
      </c>
      <c r="R426" t="str">
        <f>IFERROR(INDEX(Store_Master!$D$2:$D$51,MATCH(D426,Store_Master!$A$2:$A$51,0)),"Not Found")</f>
        <v>Type A</v>
      </c>
    </row>
    <row r="427" spans="1:18" x14ac:dyDescent="0.3">
      <c r="A427" s="6" t="s">
        <v>14</v>
      </c>
      <c r="B427">
        <v>4</v>
      </c>
      <c r="C427" t="s">
        <v>61</v>
      </c>
      <c r="D427">
        <v>88750</v>
      </c>
      <c r="E427" t="s">
        <v>67</v>
      </c>
      <c r="F427">
        <v>9</v>
      </c>
      <c r="G427" t="s">
        <v>27</v>
      </c>
      <c r="H427">
        <v>3663.1080000000002</v>
      </c>
      <c r="I427">
        <v>0</v>
      </c>
      <c r="J427">
        <v>67570</v>
      </c>
      <c r="K427">
        <v>493614</v>
      </c>
      <c r="M427">
        <v>3999.12</v>
      </c>
      <c r="N427" t="s">
        <v>18</v>
      </c>
      <c r="O427" t="s">
        <v>312</v>
      </c>
      <c r="P427" t="str">
        <f>IFERROR(INDEX(Store_Master!$B$2:$B$51,MATCH(D427,Store_Master!$A$2:$A$51,0)),"Not Found")</f>
        <v>88750 Bilbao</v>
      </c>
      <c r="Q427" t="str">
        <f>IFERROR(VLOOKUP(D427,Store_Master!$A$2:$D$51,3,FALSE),"Not Found")</f>
        <v>Spain</v>
      </c>
      <c r="R427" t="str">
        <f>IFERROR(INDEX(Store_Master!$D$2:$D$51,MATCH(D427,Store_Master!$A$2:$A$51,0)),"Not Found")</f>
        <v>Type A</v>
      </c>
    </row>
    <row r="428" spans="1:18" x14ac:dyDescent="0.3">
      <c r="A428" s="6" t="s">
        <v>14</v>
      </c>
      <c r="B428">
        <v>4</v>
      </c>
      <c r="C428" t="s">
        <v>61</v>
      </c>
      <c r="D428">
        <v>88750</v>
      </c>
      <c r="E428" t="s">
        <v>67</v>
      </c>
      <c r="F428">
        <v>14</v>
      </c>
      <c r="G428" t="s">
        <v>315</v>
      </c>
      <c r="H428">
        <v>14189.823</v>
      </c>
      <c r="I428">
        <v>0</v>
      </c>
      <c r="J428">
        <v>368200</v>
      </c>
      <c r="K428">
        <v>3222588</v>
      </c>
      <c r="M428">
        <v>16340.76</v>
      </c>
      <c r="N428" t="s">
        <v>18</v>
      </c>
      <c r="O428" t="s">
        <v>312</v>
      </c>
      <c r="P428" t="str">
        <f>IFERROR(INDEX(Store_Master!$B$2:$B$51,MATCH(D428,Store_Master!$A$2:$A$51,0)),"Not Found")</f>
        <v>88750 Bilbao</v>
      </c>
      <c r="Q428" t="str">
        <f>IFERROR(VLOOKUP(D428,Store_Master!$A$2:$D$51,3,FALSE),"Not Found")</f>
        <v>Spain</v>
      </c>
      <c r="R428" t="str">
        <f>IFERROR(INDEX(Store_Master!$D$2:$D$51,MATCH(D428,Store_Master!$A$2:$A$51,0)),"Not Found")</f>
        <v>Type A</v>
      </c>
    </row>
    <row r="429" spans="1:18" x14ac:dyDescent="0.3">
      <c r="A429" s="6" t="s">
        <v>14</v>
      </c>
      <c r="B429">
        <v>4</v>
      </c>
      <c r="C429" t="s">
        <v>61</v>
      </c>
      <c r="D429">
        <v>88750</v>
      </c>
      <c r="E429" t="s">
        <v>67</v>
      </c>
      <c r="F429">
        <v>15</v>
      </c>
      <c r="G429" t="s">
        <v>29</v>
      </c>
      <c r="H429">
        <v>6240.5010000000002</v>
      </c>
      <c r="I429">
        <v>0</v>
      </c>
      <c r="J429">
        <v>130</v>
      </c>
      <c r="K429">
        <v>0</v>
      </c>
      <c r="M429">
        <v>0</v>
      </c>
      <c r="N429" t="s">
        <v>18</v>
      </c>
      <c r="O429" t="s">
        <v>312</v>
      </c>
      <c r="P429" t="str">
        <f>IFERROR(INDEX(Store_Master!$B$2:$B$51,MATCH(D429,Store_Master!$A$2:$A$51,0)),"Not Found")</f>
        <v>88750 Bilbao</v>
      </c>
      <c r="Q429" t="str">
        <f>IFERROR(VLOOKUP(D429,Store_Master!$A$2:$D$51,3,FALSE),"Not Found")</f>
        <v>Spain</v>
      </c>
      <c r="R429" t="str">
        <f>IFERROR(INDEX(Store_Master!$D$2:$D$51,MATCH(D429,Store_Master!$A$2:$A$51,0)),"Not Found")</f>
        <v>Type A</v>
      </c>
    </row>
    <row r="430" spans="1:18" x14ac:dyDescent="0.3">
      <c r="A430" s="6" t="s">
        <v>14</v>
      </c>
      <c r="B430">
        <v>4</v>
      </c>
      <c r="C430" t="s">
        <v>61</v>
      </c>
      <c r="D430">
        <v>88750</v>
      </c>
      <c r="E430" t="s">
        <v>67</v>
      </c>
      <c r="F430">
        <v>12</v>
      </c>
      <c r="G430" t="s">
        <v>30</v>
      </c>
      <c r="H430">
        <v>8776.9830000000002</v>
      </c>
      <c r="I430">
        <v>0</v>
      </c>
      <c r="J430">
        <v>5135590</v>
      </c>
      <c r="K430">
        <v>15920139</v>
      </c>
      <c r="M430">
        <v>34149.839999999997</v>
      </c>
      <c r="N430" t="s">
        <v>18</v>
      </c>
      <c r="O430" t="s">
        <v>312</v>
      </c>
      <c r="P430" t="str">
        <f>IFERROR(INDEX(Store_Master!$B$2:$B$51,MATCH(D430,Store_Master!$A$2:$A$51,0)),"Not Found")</f>
        <v>88750 Bilbao</v>
      </c>
      <c r="Q430" t="str">
        <f>IFERROR(VLOOKUP(D430,Store_Master!$A$2:$D$51,3,FALSE),"Not Found")</f>
        <v>Spain</v>
      </c>
      <c r="R430" t="str">
        <f>IFERROR(INDEX(Store_Master!$D$2:$D$51,MATCH(D430,Store_Master!$A$2:$A$51,0)),"Not Found")</f>
        <v>Type A</v>
      </c>
    </row>
    <row r="431" spans="1:18" x14ac:dyDescent="0.3">
      <c r="A431" s="6" t="s">
        <v>14</v>
      </c>
      <c r="B431">
        <v>4</v>
      </c>
      <c r="C431" t="s">
        <v>61</v>
      </c>
      <c r="D431">
        <v>88750</v>
      </c>
      <c r="E431" t="s">
        <v>67</v>
      </c>
      <c r="F431">
        <v>16</v>
      </c>
      <c r="G431" t="s">
        <v>316</v>
      </c>
      <c r="H431">
        <v>5173.6679999999997</v>
      </c>
      <c r="I431">
        <v>0</v>
      </c>
      <c r="J431">
        <v>130</v>
      </c>
      <c r="K431">
        <v>0</v>
      </c>
      <c r="M431">
        <v>0</v>
      </c>
      <c r="N431" t="s">
        <v>18</v>
      </c>
      <c r="O431" t="s">
        <v>312</v>
      </c>
      <c r="P431" t="str">
        <f>IFERROR(INDEX(Store_Master!$B$2:$B$51,MATCH(D431,Store_Master!$A$2:$A$51,0)),"Not Found")</f>
        <v>88750 Bilbao</v>
      </c>
      <c r="Q431" t="str">
        <f>IFERROR(VLOOKUP(D431,Store_Master!$A$2:$D$51,3,FALSE),"Not Found")</f>
        <v>Spain</v>
      </c>
      <c r="R431" t="str">
        <f>IFERROR(INDEX(Store_Master!$D$2:$D$51,MATCH(D431,Store_Master!$A$2:$A$51,0)),"Not Found")</f>
        <v>Type A</v>
      </c>
    </row>
    <row r="432" spans="1:18" x14ac:dyDescent="0.3">
      <c r="A432" s="6" t="s">
        <v>14</v>
      </c>
      <c r="B432">
        <v>4</v>
      </c>
      <c r="C432" t="s">
        <v>61</v>
      </c>
      <c r="D432">
        <v>88750</v>
      </c>
      <c r="E432" t="s">
        <v>67</v>
      </c>
      <c r="F432">
        <v>11</v>
      </c>
      <c r="G432" t="s">
        <v>32</v>
      </c>
      <c r="H432">
        <v>0</v>
      </c>
      <c r="I432">
        <v>0</v>
      </c>
      <c r="J432">
        <v>0</v>
      </c>
      <c r="K432">
        <v>0</v>
      </c>
      <c r="M432">
        <v>0</v>
      </c>
      <c r="N432" t="s">
        <v>18</v>
      </c>
      <c r="O432" t="s">
        <v>312</v>
      </c>
      <c r="P432" t="str">
        <f>IFERROR(INDEX(Store_Master!$B$2:$B$51,MATCH(D432,Store_Master!$A$2:$A$51,0)),"Not Found")</f>
        <v>88750 Bilbao</v>
      </c>
      <c r="Q432" t="str">
        <f>IFERROR(VLOOKUP(D432,Store_Master!$A$2:$D$51,3,FALSE),"Not Found")</f>
        <v>Spain</v>
      </c>
      <c r="R432" t="str">
        <f>IFERROR(INDEX(Store_Master!$D$2:$D$51,MATCH(D432,Store_Master!$A$2:$A$51,0)),"Not Found")</f>
        <v>Type A</v>
      </c>
    </row>
    <row r="433" spans="1:18" x14ac:dyDescent="0.3">
      <c r="A433" s="6" t="s">
        <v>14</v>
      </c>
      <c r="B433">
        <v>4</v>
      </c>
      <c r="C433" t="s">
        <v>61</v>
      </c>
      <c r="D433">
        <v>88750</v>
      </c>
      <c r="E433" t="s">
        <v>67</v>
      </c>
      <c r="F433">
        <v>17</v>
      </c>
      <c r="G433" t="s">
        <v>317</v>
      </c>
      <c r="H433">
        <v>2379.1320000000001</v>
      </c>
      <c r="I433">
        <v>392</v>
      </c>
      <c r="J433">
        <v>130</v>
      </c>
      <c r="K433">
        <v>0</v>
      </c>
      <c r="M433">
        <v>0</v>
      </c>
      <c r="N433" t="s">
        <v>18</v>
      </c>
      <c r="O433" t="s">
        <v>312</v>
      </c>
      <c r="P433" t="str">
        <f>IFERROR(INDEX(Store_Master!$B$2:$B$51,MATCH(D433,Store_Master!$A$2:$A$51,0)),"Not Found")</f>
        <v>88750 Bilbao</v>
      </c>
      <c r="Q433" t="str">
        <f>IFERROR(VLOOKUP(D433,Store_Master!$A$2:$D$51,3,FALSE),"Not Found")</f>
        <v>Spain</v>
      </c>
      <c r="R433" t="str">
        <f>IFERROR(INDEX(Store_Master!$D$2:$D$51,MATCH(D433,Store_Master!$A$2:$A$51,0)),"Not Found")</f>
        <v>Type A</v>
      </c>
    </row>
    <row r="434" spans="1:18" x14ac:dyDescent="0.3">
      <c r="A434" s="6" t="s">
        <v>14</v>
      </c>
      <c r="B434">
        <v>4</v>
      </c>
      <c r="C434" t="s">
        <v>68</v>
      </c>
      <c r="D434">
        <v>78450</v>
      </c>
      <c r="E434" t="s">
        <v>332</v>
      </c>
      <c r="F434">
        <v>1</v>
      </c>
      <c r="G434" t="s">
        <v>17</v>
      </c>
      <c r="H434">
        <v>4453.0050000000001</v>
      </c>
      <c r="I434">
        <v>0</v>
      </c>
      <c r="J434">
        <v>489850</v>
      </c>
      <c r="K434">
        <v>1827150</v>
      </c>
      <c r="M434">
        <v>1078.44</v>
      </c>
      <c r="N434" t="s">
        <v>39</v>
      </c>
      <c r="O434" t="s">
        <v>312</v>
      </c>
      <c r="P434" t="str">
        <f>IFERROR(INDEX(Store_Master!$B$2:$B$51,MATCH(D434,Store_Master!$A$2:$A$51,0)),"Not Found")</f>
        <v>78450 Rome (I)</v>
      </c>
      <c r="Q434" t="str">
        <f>IFERROR(VLOOKUP(D434,Store_Master!$A$2:$D$51,3,FALSE),"Not Found")</f>
        <v>Italy</v>
      </c>
      <c r="R434" t="str">
        <f>IFERROR(INDEX(Store_Master!$D$2:$D$51,MATCH(D434,Store_Master!$A$2:$A$51,0)),"Not Found")</f>
        <v>Type B</v>
      </c>
    </row>
    <row r="435" spans="1:18" x14ac:dyDescent="0.3">
      <c r="A435" s="6" t="s">
        <v>14</v>
      </c>
      <c r="B435">
        <v>4</v>
      </c>
      <c r="C435" t="s">
        <v>68</v>
      </c>
      <c r="D435">
        <v>78450</v>
      </c>
      <c r="E435" t="s">
        <v>332</v>
      </c>
      <c r="F435">
        <v>2</v>
      </c>
      <c r="G435" t="s">
        <v>19</v>
      </c>
      <c r="H435">
        <v>2750.4780000000001</v>
      </c>
      <c r="I435">
        <v>0</v>
      </c>
      <c r="J435">
        <v>85660</v>
      </c>
      <c r="K435">
        <v>538122</v>
      </c>
      <c r="M435">
        <v>601.91999999999996</v>
      </c>
      <c r="N435" t="s">
        <v>39</v>
      </c>
      <c r="O435" t="s">
        <v>312</v>
      </c>
      <c r="P435" t="str">
        <f>IFERROR(INDEX(Store_Master!$B$2:$B$51,MATCH(D435,Store_Master!$A$2:$A$51,0)),"Not Found")</f>
        <v>78450 Rome (I)</v>
      </c>
      <c r="Q435" t="str">
        <f>IFERROR(VLOOKUP(D435,Store_Master!$A$2:$D$51,3,FALSE),"Not Found")</f>
        <v>Italy</v>
      </c>
      <c r="R435" t="str">
        <f>IFERROR(INDEX(Store_Master!$D$2:$D$51,MATCH(D435,Store_Master!$A$2:$A$51,0)),"Not Found")</f>
        <v>Type B</v>
      </c>
    </row>
    <row r="436" spans="1:18" x14ac:dyDescent="0.3">
      <c r="A436" s="6" t="s">
        <v>14</v>
      </c>
      <c r="B436">
        <v>4</v>
      </c>
      <c r="C436" t="s">
        <v>68</v>
      </c>
      <c r="D436">
        <v>78450</v>
      </c>
      <c r="E436" t="s">
        <v>332</v>
      </c>
      <c r="F436">
        <v>3</v>
      </c>
      <c r="G436" t="s">
        <v>313</v>
      </c>
      <c r="H436">
        <v>47.204999999999998</v>
      </c>
      <c r="I436">
        <v>0</v>
      </c>
      <c r="J436">
        <v>488630</v>
      </c>
      <c r="K436">
        <v>799422</v>
      </c>
      <c r="M436">
        <v>937.08</v>
      </c>
      <c r="N436" t="s">
        <v>39</v>
      </c>
      <c r="O436" t="s">
        <v>312</v>
      </c>
      <c r="P436" t="str">
        <f>IFERROR(INDEX(Store_Master!$B$2:$B$51,MATCH(D436,Store_Master!$A$2:$A$51,0)),"Not Found")</f>
        <v>78450 Rome (I)</v>
      </c>
      <c r="Q436" t="str">
        <f>IFERROR(VLOOKUP(D436,Store_Master!$A$2:$D$51,3,FALSE),"Not Found")</f>
        <v>Italy</v>
      </c>
      <c r="R436" t="str">
        <f>IFERROR(INDEX(Store_Master!$D$2:$D$51,MATCH(D436,Store_Master!$A$2:$A$51,0)),"Not Found")</f>
        <v>Type B</v>
      </c>
    </row>
    <row r="437" spans="1:18" x14ac:dyDescent="0.3">
      <c r="A437" s="6" t="s">
        <v>14</v>
      </c>
      <c r="B437">
        <v>4</v>
      </c>
      <c r="C437" t="s">
        <v>68</v>
      </c>
      <c r="D437">
        <v>78450</v>
      </c>
      <c r="E437" t="s">
        <v>332</v>
      </c>
      <c r="F437">
        <v>4</v>
      </c>
      <c r="G437" t="s">
        <v>21</v>
      </c>
      <c r="H437">
        <v>2174.5770000000002</v>
      </c>
      <c r="I437">
        <v>0</v>
      </c>
      <c r="J437">
        <v>333125</v>
      </c>
      <c r="K437">
        <v>663765</v>
      </c>
      <c r="M437">
        <v>763.8</v>
      </c>
      <c r="N437" t="s">
        <v>39</v>
      </c>
      <c r="O437" t="s">
        <v>312</v>
      </c>
      <c r="P437" t="str">
        <f>IFERROR(INDEX(Store_Master!$B$2:$B$51,MATCH(D437,Store_Master!$A$2:$A$51,0)),"Not Found")</f>
        <v>78450 Rome (I)</v>
      </c>
      <c r="Q437" t="str">
        <f>IFERROR(VLOOKUP(D437,Store_Master!$A$2:$D$51,3,FALSE),"Not Found")</f>
        <v>Italy</v>
      </c>
      <c r="R437" t="str">
        <f>IFERROR(INDEX(Store_Master!$D$2:$D$51,MATCH(D437,Store_Master!$A$2:$A$51,0)),"Not Found")</f>
        <v>Type B</v>
      </c>
    </row>
    <row r="438" spans="1:18" x14ac:dyDescent="0.3">
      <c r="A438" s="6" t="s">
        <v>14</v>
      </c>
      <c r="B438">
        <v>4</v>
      </c>
      <c r="C438" t="s">
        <v>68</v>
      </c>
      <c r="D438">
        <v>78450</v>
      </c>
      <c r="E438" t="s">
        <v>332</v>
      </c>
      <c r="F438">
        <v>5</v>
      </c>
      <c r="G438" t="s">
        <v>314</v>
      </c>
      <c r="H438">
        <v>3203.6460000000002</v>
      </c>
      <c r="I438">
        <v>0</v>
      </c>
      <c r="J438">
        <v>170075</v>
      </c>
      <c r="K438">
        <v>407091</v>
      </c>
      <c r="M438">
        <v>1026</v>
      </c>
      <c r="N438" t="s">
        <v>39</v>
      </c>
      <c r="O438" t="s">
        <v>312</v>
      </c>
      <c r="P438" t="str">
        <f>IFERROR(INDEX(Store_Master!$B$2:$B$51,MATCH(D438,Store_Master!$A$2:$A$51,0)),"Not Found")</f>
        <v>78450 Rome (I)</v>
      </c>
      <c r="Q438" t="str">
        <f>IFERROR(VLOOKUP(D438,Store_Master!$A$2:$D$51,3,FALSE),"Not Found")</f>
        <v>Italy</v>
      </c>
      <c r="R438" t="str">
        <f>IFERROR(INDEX(Store_Master!$D$2:$D$51,MATCH(D438,Store_Master!$A$2:$A$51,0)),"Not Found")</f>
        <v>Type B</v>
      </c>
    </row>
    <row r="439" spans="1:18" x14ac:dyDescent="0.3">
      <c r="A439" s="6" t="s">
        <v>14</v>
      </c>
      <c r="B439">
        <v>4</v>
      </c>
      <c r="C439" t="s">
        <v>68</v>
      </c>
      <c r="D439">
        <v>78450</v>
      </c>
      <c r="E439" t="s">
        <v>332</v>
      </c>
      <c r="F439">
        <v>6</v>
      </c>
      <c r="G439" t="s">
        <v>23</v>
      </c>
      <c r="H439">
        <v>10413.423000000001</v>
      </c>
      <c r="I439">
        <v>0</v>
      </c>
      <c r="J439">
        <v>1387140</v>
      </c>
      <c r="K439">
        <v>4821654</v>
      </c>
      <c r="M439">
        <v>11058</v>
      </c>
      <c r="N439" t="s">
        <v>39</v>
      </c>
      <c r="O439" t="s">
        <v>312</v>
      </c>
      <c r="P439" t="str">
        <f>IFERROR(INDEX(Store_Master!$B$2:$B$51,MATCH(D439,Store_Master!$A$2:$A$51,0)),"Not Found")</f>
        <v>78450 Rome (I)</v>
      </c>
      <c r="Q439" t="str">
        <f>IFERROR(VLOOKUP(D439,Store_Master!$A$2:$D$51,3,FALSE),"Not Found")</f>
        <v>Italy</v>
      </c>
      <c r="R439" t="str">
        <f>IFERROR(INDEX(Store_Master!$D$2:$D$51,MATCH(D439,Store_Master!$A$2:$A$51,0)),"Not Found")</f>
        <v>Type B</v>
      </c>
    </row>
    <row r="440" spans="1:18" x14ac:dyDescent="0.3">
      <c r="A440" s="6" t="s">
        <v>14</v>
      </c>
      <c r="B440">
        <v>4</v>
      </c>
      <c r="C440" t="s">
        <v>68</v>
      </c>
      <c r="D440">
        <v>78450</v>
      </c>
      <c r="E440" t="s">
        <v>332</v>
      </c>
      <c r="F440">
        <v>13</v>
      </c>
      <c r="G440" t="s">
        <v>24</v>
      </c>
      <c r="H440">
        <v>23042.333999999999</v>
      </c>
      <c r="I440">
        <v>0</v>
      </c>
      <c r="J440">
        <v>2954480</v>
      </c>
      <c r="K440">
        <v>9057204</v>
      </c>
      <c r="M440">
        <v>17681.400000000001</v>
      </c>
      <c r="N440" t="s">
        <v>39</v>
      </c>
      <c r="O440" t="s">
        <v>312</v>
      </c>
      <c r="P440" t="str">
        <f>IFERROR(INDEX(Store_Master!$B$2:$B$51,MATCH(D440,Store_Master!$A$2:$A$51,0)),"Not Found")</f>
        <v>78450 Rome (I)</v>
      </c>
      <c r="Q440" t="str">
        <f>IFERROR(VLOOKUP(D440,Store_Master!$A$2:$D$51,3,FALSE),"Not Found")</f>
        <v>Italy</v>
      </c>
      <c r="R440" t="str">
        <f>IFERROR(INDEX(Store_Master!$D$2:$D$51,MATCH(D440,Store_Master!$A$2:$A$51,0)),"Not Found")</f>
        <v>Type B</v>
      </c>
    </row>
    <row r="441" spans="1:18" x14ac:dyDescent="0.3">
      <c r="A441" s="6" t="s">
        <v>14</v>
      </c>
      <c r="B441">
        <v>4</v>
      </c>
      <c r="C441" t="s">
        <v>68</v>
      </c>
      <c r="D441">
        <v>78450</v>
      </c>
      <c r="E441" t="s">
        <v>332</v>
      </c>
      <c r="F441">
        <v>7</v>
      </c>
      <c r="G441" t="s">
        <v>25</v>
      </c>
      <c r="H441">
        <v>5866.0079999999998</v>
      </c>
      <c r="I441">
        <v>0</v>
      </c>
      <c r="J441">
        <v>217700</v>
      </c>
      <c r="K441">
        <v>2143671</v>
      </c>
      <c r="M441">
        <v>6771.6</v>
      </c>
      <c r="N441" t="s">
        <v>39</v>
      </c>
      <c r="O441" t="s">
        <v>312</v>
      </c>
      <c r="P441" t="str">
        <f>IFERROR(INDEX(Store_Master!$B$2:$B$51,MATCH(D441,Store_Master!$A$2:$A$51,0)),"Not Found")</f>
        <v>78450 Rome (I)</v>
      </c>
      <c r="Q441" t="str">
        <f>IFERROR(VLOOKUP(D441,Store_Master!$A$2:$D$51,3,FALSE),"Not Found")</f>
        <v>Italy</v>
      </c>
      <c r="R441" t="str">
        <f>IFERROR(INDEX(Store_Master!$D$2:$D$51,MATCH(D441,Store_Master!$A$2:$A$51,0)),"Not Found")</f>
        <v>Type B</v>
      </c>
    </row>
    <row r="442" spans="1:18" x14ac:dyDescent="0.3">
      <c r="A442" s="6" t="s">
        <v>14</v>
      </c>
      <c r="B442">
        <v>4</v>
      </c>
      <c r="C442" t="s">
        <v>68</v>
      </c>
      <c r="D442">
        <v>78450</v>
      </c>
      <c r="E442" t="s">
        <v>332</v>
      </c>
      <c r="F442">
        <v>8</v>
      </c>
      <c r="G442" t="s">
        <v>26</v>
      </c>
      <c r="H442">
        <v>2888.9459999999999</v>
      </c>
      <c r="I442">
        <v>0</v>
      </c>
      <c r="J442">
        <v>52950</v>
      </c>
      <c r="K442">
        <v>257718</v>
      </c>
      <c r="M442">
        <v>4498.4399999999996</v>
      </c>
      <c r="N442" t="s">
        <v>39</v>
      </c>
      <c r="O442" t="s">
        <v>312</v>
      </c>
      <c r="P442" t="str">
        <f>IFERROR(INDEX(Store_Master!$B$2:$B$51,MATCH(D442,Store_Master!$A$2:$A$51,0)),"Not Found")</f>
        <v>78450 Rome (I)</v>
      </c>
      <c r="Q442" t="str">
        <f>IFERROR(VLOOKUP(D442,Store_Master!$A$2:$D$51,3,FALSE),"Not Found")</f>
        <v>Italy</v>
      </c>
      <c r="R442" t="str">
        <f>IFERROR(INDEX(Store_Master!$D$2:$D$51,MATCH(D442,Store_Master!$A$2:$A$51,0)),"Not Found")</f>
        <v>Type B</v>
      </c>
    </row>
    <row r="443" spans="1:18" x14ac:dyDescent="0.3">
      <c r="A443" s="6" t="s">
        <v>14</v>
      </c>
      <c r="B443">
        <v>4</v>
      </c>
      <c r="C443" t="s">
        <v>68</v>
      </c>
      <c r="D443">
        <v>78450</v>
      </c>
      <c r="E443" t="s">
        <v>332</v>
      </c>
      <c r="F443">
        <v>9</v>
      </c>
      <c r="G443" t="s">
        <v>27</v>
      </c>
      <c r="H443">
        <v>1837.848</v>
      </c>
      <c r="I443">
        <v>150</v>
      </c>
      <c r="J443">
        <v>48170</v>
      </c>
      <c r="K443">
        <v>393336</v>
      </c>
      <c r="M443">
        <v>5025.12</v>
      </c>
      <c r="N443" t="s">
        <v>39</v>
      </c>
      <c r="O443" t="s">
        <v>312</v>
      </c>
      <c r="P443" t="str">
        <f>IFERROR(INDEX(Store_Master!$B$2:$B$51,MATCH(D443,Store_Master!$A$2:$A$51,0)),"Not Found")</f>
        <v>78450 Rome (I)</v>
      </c>
      <c r="Q443" t="str">
        <f>IFERROR(VLOOKUP(D443,Store_Master!$A$2:$D$51,3,FALSE),"Not Found")</f>
        <v>Italy</v>
      </c>
      <c r="R443" t="str">
        <f>IFERROR(INDEX(Store_Master!$D$2:$D$51,MATCH(D443,Store_Master!$A$2:$A$51,0)),"Not Found")</f>
        <v>Type B</v>
      </c>
    </row>
    <row r="444" spans="1:18" x14ac:dyDescent="0.3">
      <c r="A444" s="6" t="s">
        <v>14</v>
      </c>
      <c r="B444">
        <v>4</v>
      </c>
      <c r="C444" t="s">
        <v>68</v>
      </c>
      <c r="D444">
        <v>78450</v>
      </c>
      <c r="E444" t="s">
        <v>332</v>
      </c>
      <c r="F444">
        <v>14</v>
      </c>
      <c r="G444" t="s">
        <v>315</v>
      </c>
      <c r="H444">
        <v>10592.802</v>
      </c>
      <c r="I444">
        <v>150</v>
      </c>
      <c r="J444">
        <v>318820</v>
      </c>
      <c r="K444">
        <v>2794725</v>
      </c>
      <c r="M444">
        <v>17747.52</v>
      </c>
      <c r="N444" t="s">
        <v>39</v>
      </c>
      <c r="O444" t="s">
        <v>312</v>
      </c>
      <c r="P444" t="str">
        <f>IFERROR(INDEX(Store_Master!$B$2:$B$51,MATCH(D444,Store_Master!$A$2:$A$51,0)),"Not Found")</f>
        <v>78450 Rome (I)</v>
      </c>
      <c r="Q444" t="str">
        <f>IFERROR(VLOOKUP(D444,Store_Master!$A$2:$D$51,3,FALSE),"Not Found")</f>
        <v>Italy</v>
      </c>
      <c r="R444" t="str">
        <f>IFERROR(INDEX(Store_Master!$D$2:$D$51,MATCH(D444,Store_Master!$A$2:$A$51,0)),"Not Found")</f>
        <v>Type B</v>
      </c>
    </row>
    <row r="445" spans="1:18" x14ac:dyDescent="0.3">
      <c r="A445" s="6" t="s">
        <v>14</v>
      </c>
      <c r="B445">
        <v>4</v>
      </c>
      <c r="C445" t="s">
        <v>68</v>
      </c>
      <c r="D445">
        <v>78450</v>
      </c>
      <c r="E445" t="s">
        <v>332</v>
      </c>
      <c r="F445">
        <v>15</v>
      </c>
      <c r="G445" t="s">
        <v>29</v>
      </c>
      <c r="H445">
        <v>4336.5659999999998</v>
      </c>
      <c r="I445">
        <v>0</v>
      </c>
      <c r="J445">
        <v>135</v>
      </c>
      <c r="K445">
        <v>0</v>
      </c>
      <c r="M445">
        <v>0</v>
      </c>
      <c r="N445" t="s">
        <v>39</v>
      </c>
      <c r="O445" t="s">
        <v>312</v>
      </c>
      <c r="P445" t="str">
        <f>IFERROR(INDEX(Store_Master!$B$2:$B$51,MATCH(D445,Store_Master!$A$2:$A$51,0)),"Not Found")</f>
        <v>78450 Rome (I)</v>
      </c>
      <c r="Q445" t="str">
        <f>IFERROR(VLOOKUP(D445,Store_Master!$A$2:$D$51,3,FALSE),"Not Found")</f>
        <v>Italy</v>
      </c>
      <c r="R445" t="str">
        <f>IFERROR(INDEX(Store_Master!$D$2:$D$51,MATCH(D445,Store_Master!$A$2:$A$51,0)),"Not Found")</f>
        <v>Type B</v>
      </c>
    </row>
    <row r="446" spans="1:18" x14ac:dyDescent="0.3">
      <c r="A446" s="6" t="s">
        <v>14</v>
      </c>
      <c r="B446">
        <v>4</v>
      </c>
      <c r="C446" t="s">
        <v>68</v>
      </c>
      <c r="D446">
        <v>78450</v>
      </c>
      <c r="E446" t="s">
        <v>332</v>
      </c>
      <c r="F446">
        <v>12</v>
      </c>
      <c r="G446" t="s">
        <v>30</v>
      </c>
      <c r="H446">
        <v>6712.5510000000004</v>
      </c>
      <c r="I446">
        <v>0</v>
      </c>
      <c r="J446">
        <v>3273300</v>
      </c>
      <c r="K446">
        <v>11851929</v>
      </c>
      <c r="M446">
        <v>35428.92</v>
      </c>
      <c r="N446" t="s">
        <v>39</v>
      </c>
      <c r="O446" t="s">
        <v>312</v>
      </c>
      <c r="P446" t="str">
        <f>IFERROR(INDEX(Store_Master!$B$2:$B$51,MATCH(D446,Store_Master!$A$2:$A$51,0)),"Not Found")</f>
        <v>78450 Rome (I)</v>
      </c>
      <c r="Q446" t="str">
        <f>IFERROR(VLOOKUP(D446,Store_Master!$A$2:$D$51,3,FALSE),"Not Found")</f>
        <v>Italy</v>
      </c>
      <c r="R446" t="str">
        <f>IFERROR(INDEX(Store_Master!$D$2:$D$51,MATCH(D446,Store_Master!$A$2:$A$51,0)),"Not Found")</f>
        <v>Type B</v>
      </c>
    </row>
    <row r="447" spans="1:18" x14ac:dyDescent="0.3">
      <c r="A447" s="6" t="s">
        <v>14</v>
      </c>
      <c r="B447">
        <v>4</v>
      </c>
      <c r="C447" t="s">
        <v>68</v>
      </c>
      <c r="D447">
        <v>78450</v>
      </c>
      <c r="E447" t="s">
        <v>332</v>
      </c>
      <c r="F447">
        <v>16</v>
      </c>
      <c r="G447" t="s">
        <v>316</v>
      </c>
      <c r="H447">
        <v>3508.9050000000002</v>
      </c>
      <c r="I447">
        <v>0</v>
      </c>
      <c r="J447">
        <v>135</v>
      </c>
      <c r="K447">
        <v>0</v>
      </c>
      <c r="M447">
        <v>0</v>
      </c>
      <c r="N447" t="s">
        <v>39</v>
      </c>
      <c r="O447" t="s">
        <v>312</v>
      </c>
      <c r="P447" t="str">
        <f>IFERROR(INDEX(Store_Master!$B$2:$B$51,MATCH(D447,Store_Master!$A$2:$A$51,0)),"Not Found")</f>
        <v>78450 Rome (I)</v>
      </c>
      <c r="Q447" t="str">
        <f>IFERROR(VLOOKUP(D447,Store_Master!$A$2:$D$51,3,FALSE),"Not Found")</f>
        <v>Italy</v>
      </c>
      <c r="R447" t="str">
        <f>IFERROR(INDEX(Store_Master!$D$2:$D$51,MATCH(D447,Store_Master!$A$2:$A$51,0)),"Not Found")</f>
        <v>Type B</v>
      </c>
    </row>
    <row r="448" spans="1:18" x14ac:dyDescent="0.3">
      <c r="A448" s="6" t="s">
        <v>14</v>
      </c>
      <c r="B448">
        <v>4</v>
      </c>
      <c r="C448" t="s">
        <v>68</v>
      </c>
      <c r="D448">
        <v>78450</v>
      </c>
      <c r="E448" t="s">
        <v>332</v>
      </c>
      <c r="F448">
        <v>11</v>
      </c>
      <c r="G448" t="s">
        <v>32</v>
      </c>
      <c r="H448">
        <v>4242.1559999999999</v>
      </c>
      <c r="I448">
        <v>0</v>
      </c>
      <c r="J448">
        <v>497915</v>
      </c>
      <c r="K448">
        <v>1394553</v>
      </c>
      <c r="M448">
        <v>0</v>
      </c>
      <c r="N448" t="s">
        <v>39</v>
      </c>
      <c r="O448" t="s">
        <v>312</v>
      </c>
      <c r="P448" t="str">
        <f>IFERROR(INDEX(Store_Master!$B$2:$B$51,MATCH(D448,Store_Master!$A$2:$A$51,0)),"Not Found")</f>
        <v>78450 Rome (I)</v>
      </c>
      <c r="Q448" t="str">
        <f>IFERROR(VLOOKUP(D448,Store_Master!$A$2:$D$51,3,FALSE),"Not Found")</f>
        <v>Italy</v>
      </c>
      <c r="R448" t="str">
        <f>IFERROR(INDEX(Store_Master!$D$2:$D$51,MATCH(D448,Store_Master!$A$2:$A$51,0)),"Not Found")</f>
        <v>Type B</v>
      </c>
    </row>
    <row r="449" spans="1:18" x14ac:dyDescent="0.3">
      <c r="A449" s="6" t="s">
        <v>14</v>
      </c>
      <c r="B449">
        <v>4</v>
      </c>
      <c r="C449" t="s">
        <v>68</v>
      </c>
      <c r="D449">
        <v>78450</v>
      </c>
      <c r="E449" t="s">
        <v>332</v>
      </c>
      <c r="F449">
        <v>17</v>
      </c>
      <c r="G449" t="s">
        <v>317</v>
      </c>
      <c r="H449">
        <v>2394.8670000000002</v>
      </c>
      <c r="I449">
        <v>0</v>
      </c>
      <c r="J449">
        <v>135</v>
      </c>
      <c r="K449">
        <v>0</v>
      </c>
      <c r="M449">
        <v>0</v>
      </c>
      <c r="N449" t="s">
        <v>39</v>
      </c>
      <c r="O449" t="s">
        <v>312</v>
      </c>
      <c r="P449" t="str">
        <f>IFERROR(INDEX(Store_Master!$B$2:$B$51,MATCH(D449,Store_Master!$A$2:$A$51,0)),"Not Found")</f>
        <v>78450 Rome (I)</v>
      </c>
      <c r="Q449" t="str">
        <f>IFERROR(VLOOKUP(D449,Store_Master!$A$2:$D$51,3,FALSE),"Not Found")</f>
        <v>Italy</v>
      </c>
      <c r="R449" t="str">
        <f>IFERROR(INDEX(Store_Master!$D$2:$D$51,MATCH(D449,Store_Master!$A$2:$A$51,0)),"Not Found")</f>
        <v>Type B</v>
      </c>
    </row>
    <row r="450" spans="1:18" x14ac:dyDescent="0.3">
      <c r="A450" s="6" t="s">
        <v>14</v>
      </c>
      <c r="B450">
        <v>4</v>
      </c>
      <c r="C450" t="s">
        <v>68</v>
      </c>
      <c r="D450">
        <v>94153</v>
      </c>
      <c r="E450" t="s">
        <v>333</v>
      </c>
      <c r="F450">
        <v>1</v>
      </c>
      <c r="G450" t="s">
        <v>17</v>
      </c>
      <c r="H450">
        <v>3826.752</v>
      </c>
      <c r="I450">
        <v>0</v>
      </c>
      <c r="J450">
        <v>611880</v>
      </c>
      <c r="K450">
        <v>2372361</v>
      </c>
      <c r="M450">
        <v>905.16</v>
      </c>
      <c r="N450" t="s">
        <v>39</v>
      </c>
      <c r="O450" t="s">
        <v>312</v>
      </c>
      <c r="P450" t="str">
        <f>IFERROR(INDEX(Store_Master!$B$2:$B$51,MATCH(D450,Store_Master!$A$2:$A$51,0)),"Not Found")</f>
        <v>94153 Rome (II)</v>
      </c>
      <c r="Q450" t="str">
        <f>IFERROR(VLOOKUP(D450,Store_Master!$A$2:$D$51,3,FALSE),"Not Found")</f>
        <v>Italy</v>
      </c>
      <c r="R450" t="str">
        <f>IFERROR(INDEX(Store_Master!$D$2:$D$51,MATCH(D450,Store_Master!$A$2:$A$51,0)),"Not Found")</f>
        <v>Type A</v>
      </c>
    </row>
    <row r="451" spans="1:18" x14ac:dyDescent="0.3">
      <c r="A451" s="6" t="s">
        <v>14</v>
      </c>
      <c r="B451">
        <v>4</v>
      </c>
      <c r="C451" t="s">
        <v>68</v>
      </c>
      <c r="D451">
        <v>94153</v>
      </c>
      <c r="E451" t="s">
        <v>333</v>
      </c>
      <c r="F451">
        <v>2</v>
      </c>
      <c r="G451" t="s">
        <v>19</v>
      </c>
      <c r="H451">
        <v>2772.5070000000001</v>
      </c>
      <c r="I451">
        <v>0</v>
      </c>
      <c r="J451">
        <v>119930</v>
      </c>
      <c r="K451">
        <v>810168</v>
      </c>
      <c r="M451">
        <v>654.36</v>
      </c>
      <c r="N451" t="s">
        <v>39</v>
      </c>
      <c r="O451" t="s">
        <v>312</v>
      </c>
      <c r="P451" t="str">
        <f>IFERROR(INDEX(Store_Master!$B$2:$B$51,MATCH(D451,Store_Master!$A$2:$A$51,0)),"Not Found")</f>
        <v>94153 Rome (II)</v>
      </c>
      <c r="Q451" t="str">
        <f>IFERROR(VLOOKUP(D451,Store_Master!$A$2:$D$51,3,FALSE),"Not Found")</f>
        <v>Italy</v>
      </c>
      <c r="R451" t="str">
        <f>IFERROR(INDEX(Store_Master!$D$2:$D$51,MATCH(D451,Store_Master!$A$2:$A$51,0)),"Not Found")</f>
        <v>Type A</v>
      </c>
    </row>
    <row r="452" spans="1:18" x14ac:dyDescent="0.3">
      <c r="A452" s="6" t="s">
        <v>14</v>
      </c>
      <c r="B452">
        <v>4</v>
      </c>
      <c r="C452" t="s">
        <v>68</v>
      </c>
      <c r="D452">
        <v>94153</v>
      </c>
      <c r="E452" t="s">
        <v>333</v>
      </c>
      <c r="F452">
        <v>3</v>
      </c>
      <c r="G452" t="s">
        <v>313</v>
      </c>
      <c r="H452">
        <v>47.204999999999998</v>
      </c>
      <c r="I452">
        <v>0</v>
      </c>
      <c r="J452">
        <v>741080</v>
      </c>
      <c r="K452">
        <v>1292217</v>
      </c>
      <c r="M452">
        <v>1076.1600000000001</v>
      </c>
      <c r="N452" t="s">
        <v>39</v>
      </c>
      <c r="O452" t="s">
        <v>312</v>
      </c>
      <c r="P452" t="str">
        <f>IFERROR(INDEX(Store_Master!$B$2:$B$51,MATCH(D452,Store_Master!$A$2:$A$51,0)),"Not Found")</f>
        <v>94153 Rome (II)</v>
      </c>
      <c r="Q452" t="str">
        <f>IFERROR(VLOOKUP(D452,Store_Master!$A$2:$D$51,3,FALSE),"Not Found")</f>
        <v>Italy</v>
      </c>
      <c r="R452" t="str">
        <f>IFERROR(INDEX(Store_Master!$D$2:$D$51,MATCH(D452,Store_Master!$A$2:$A$51,0)),"Not Found")</f>
        <v>Type A</v>
      </c>
    </row>
    <row r="453" spans="1:18" x14ac:dyDescent="0.3">
      <c r="A453" s="6" t="s">
        <v>14</v>
      </c>
      <c r="B453">
        <v>4</v>
      </c>
      <c r="C453" t="s">
        <v>68</v>
      </c>
      <c r="D453">
        <v>94153</v>
      </c>
      <c r="E453" t="s">
        <v>333</v>
      </c>
      <c r="F453">
        <v>4</v>
      </c>
      <c r="G453" t="s">
        <v>21</v>
      </c>
      <c r="H453">
        <v>2228.076</v>
      </c>
      <c r="I453">
        <v>0</v>
      </c>
      <c r="J453">
        <v>514985</v>
      </c>
      <c r="K453">
        <v>1014675</v>
      </c>
      <c r="M453">
        <v>1153.68</v>
      </c>
      <c r="N453" t="s">
        <v>39</v>
      </c>
      <c r="O453" t="s">
        <v>312</v>
      </c>
      <c r="P453" t="str">
        <f>IFERROR(INDEX(Store_Master!$B$2:$B$51,MATCH(D453,Store_Master!$A$2:$A$51,0)),"Not Found")</f>
        <v>94153 Rome (II)</v>
      </c>
      <c r="Q453" t="str">
        <f>IFERROR(VLOOKUP(D453,Store_Master!$A$2:$D$51,3,FALSE),"Not Found")</f>
        <v>Italy</v>
      </c>
      <c r="R453" t="str">
        <f>IFERROR(INDEX(Store_Master!$D$2:$D$51,MATCH(D453,Store_Master!$A$2:$A$51,0)),"Not Found")</f>
        <v>Type A</v>
      </c>
    </row>
    <row r="454" spans="1:18" x14ac:dyDescent="0.3">
      <c r="A454" s="6" t="s">
        <v>14</v>
      </c>
      <c r="B454">
        <v>4</v>
      </c>
      <c r="C454" t="s">
        <v>68</v>
      </c>
      <c r="D454">
        <v>94153</v>
      </c>
      <c r="E454" t="s">
        <v>333</v>
      </c>
      <c r="F454">
        <v>5</v>
      </c>
      <c r="G454" t="s">
        <v>314</v>
      </c>
      <c r="H454">
        <v>3354.7020000000002</v>
      </c>
      <c r="I454">
        <v>0</v>
      </c>
      <c r="J454">
        <v>278435</v>
      </c>
      <c r="K454">
        <v>655827</v>
      </c>
      <c r="M454">
        <v>1240.32</v>
      </c>
      <c r="N454" t="s">
        <v>39</v>
      </c>
      <c r="O454" t="s">
        <v>312</v>
      </c>
      <c r="P454" t="str">
        <f>IFERROR(INDEX(Store_Master!$B$2:$B$51,MATCH(D454,Store_Master!$A$2:$A$51,0)),"Not Found")</f>
        <v>94153 Rome (II)</v>
      </c>
      <c r="Q454" t="str">
        <f>IFERROR(VLOOKUP(D454,Store_Master!$A$2:$D$51,3,FALSE),"Not Found")</f>
        <v>Italy</v>
      </c>
      <c r="R454" t="str">
        <f>IFERROR(INDEX(Store_Master!$D$2:$D$51,MATCH(D454,Store_Master!$A$2:$A$51,0)),"Not Found")</f>
        <v>Type A</v>
      </c>
    </row>
    <row r="455" spans="1:18" x14ac:dyDescent="0.3">
      <c r="A455" s="6" t="s">
        <v>14</v>
      </c>
      <c r="B455">
        <v>4</v>
      </c>
      <c r="C455" t="s">
        <v>68</v>
      </c>
      <c r="D455">
        <v>94153</v>
      </c>
      <c r="E455" t="s">
        <v>333</v>
      </c>
      <c r="F455">
        <v>6</v>
      </c>
      <c r="G455" t="s">
        <v>23</v>
      </c>
      <c r="H455">
        <v>15357.36</v>
      </c>
      <c r="I455">
        <v>0</v>
      </c>
      <c r="J455">
        <v>1961600</v>
      </c>
      <c r="K455">
        <v>6500589</v>
      </c>
      <c r="M455">
        <v>11787.6</v>
      </c>
      <c r="N455" t="s">
        <v>39</v>
      </c>
      <c r="O455" t="s">
        <v>312</v>
      </c>
      <c r="P455" t="str">
        <f>IFERROR(INDEX(Store_Master!$B$2:$B$51,MATCH(D455,Store_Master!$A$2:$A$51,0)),"Not Found")</f>
        <v>94153 Rome (II)</v>
      </c>
      <c r="Q455" t="str">
        <f>IFERROR(VLOOKUP(D455,Store_Master!$A$2:$D$51,3,FALSE),"Not Found")</f>
        <v>Italy</v>
      </c>
      <c r="R455" t="str">
        <f>IFERROR(INDEX(Store_Master!$D$2:$D$51,MATCH(D455,Store_Master!$A$2:$A$51,0)),"Not Found")</f>
        <v>Type A</v>
      </c>
    </row>
    <row r="456" spans="1:18" x14ac:dyDescent="0.3">
      <c r="A456" s="6" t="s">
        <v>14</v>
      </c>
      <c r="B456">
        <v>4</v>
      </c>
      <c r="C456" t="s">
        <v>68</v>
      </c>
      <c r="D456">
        <v>94153</v>
      </c>
      <c r="E456" t="s">
        <v>333</v>
      </c>
      <c r="F456">
        <v>13</v>
      </c>
      <c r="G456" t="s">
        <v>24</v>
      </c>
      <c r="H456">
        <v>27586.601999999999</v>
      </c>
      <c r="I456">
        <v>0</v>
      </c>
      <c r="J456">
        <v>4227910</v>
      </c>
      <c r="K456">
        <v>12645837</v>
      </c>
      <c r="M456">
        <v>20775.36</v>
      </c>
      <c r="N456" t="s">
        <v>39</v>
      </c>
      <c r="O456" t="s">
        <v>312</v>
      </c>
      <c r="P456" t="str">
        <f>IFERROR(INDEX(Store_Master!$B$2:$B$51,MATCH(D456,Store_Master!$A$2:$A$51,0)),"Not Found")</f>
        <v>94153 Rome (II)</v>
      </c>
      <c r="Q456" t="str">
        <f>IFERROR(VLOOKUP(D456,Store_Master!$A$2:$D$51,3,FALSE),"Not Found")</f>
        <v>Italy</v>
      </c>
      <c r="R456" t="str">
        <f>IFERROR(INDEX(Store_Master!$D$2:$D$51,MATCH(D456,Store_Master!$A$2:$A$51,0)),"Not Found")</f>
        <v>Type A</v>
      </c>
    </row>
    <row r="457" spans="1:18" x14ac:dyDescent="0.3">
      <c r="A457" s="6" t="s">
        <v>14</v>
      </c>
      <c r="B457">
        <v>4</v>
      </c>
      <c r="C457" t="s">
        <v>68</v>
      </c>
      <c r="D457">
        <v>94153</v>
      </c>
      <c r="E457" t="s">
        <v>333</v>
      </c>
      <c r="F457">
        <v>7</v>
      </c>
      <c r="G457" t="s">
        <v>25</v>
      </c>
      <c r="H457">
        <v>7408.0379999999996</v>
      </c>
      <c r="I457">
        <v>0</v>
      </c>
      <c r="J457">
        <v>288460</v>
      </c>
      <c r="K457">
        <v>2707239</v>
      </c>
      <c r="M457">
        <v>7364.4</v>
      </c>
      <c r="N457" t="s">
        <v>39</v>
      </c>
      <c r="O457" t="s">
        <v>312</v>
      </c>
      <c r="P457" t="str">
        <f>IFERROR(INDEX(Store_Master!$B$2:$B$51,MATCH(D457,Store_Master!$A$2:$A$51,0)),"Not Found")</f>
        <v>94153 Rome (II)</v>
      </c>
      <c r="Q457" t="str">
        <f>IFERROR(VLOOKUP(D457,Store_Master!$A$2:$D$51,3,FALSE),"Not Found")</f>
        <v>Italy</v>
      </c>
      <c r="R457" t="str">
        <f>IFERROR(INDEX(Store_Master!$D$2:$D$51,MATCH(D457,Store_Master!$A$2:$A$51,0)),"Not Found")</f>
        <v>Type A</v>
      </c>
    </row>
    <row r="458" spans="1:18" x14ac:dyDescent="0.3">
      <c r="A458" s="6" t="s">
        <v>14</v>
      </c>
      <c r="B458">
        <v>4</v>
      </c>
      <c r="C458" t="s">
        <v>68</v>
      </c>
      <c r="D458">
        <v>94153</v>
      </c>
      <c r="E458" t="s">
        <v>333</v>
      </c>
      <c r="F458">
        <v>8</v>
      </c>
      <c r="G458" t="s">
        <v>26</v>
      </c>
      <c r="H458">
        <v>2571.0990000000002</v>
      </c>
      <c r="I458">
        <v>0</v>
      </c>
      <c r="J458">
        <v>56150</v>
      </c>
      <c r="K458">
        <v>314658</v>
      </c>
      <c r="M458">
        <v>4696.8</v>
      </c>
      <c r="N458" t="s">
        <v>39</v>
      </c>
      <c r="O458" t="s">
        <v>312</v>
      </c>
      <c r="P458" t="str">
        <f>IFERROR(INDEX(Store_Master!$B$2:$B$51,MATCH(D458,Store_Master!$A$2:$A$51,0)),"Not Found")</f>
        <v>94153 Rome (II)</v>
      </c>
      <c r="Q458" t="str">
        <f>IFERROR(VLOOKUP(D458,Store_Master!$A$2:$D$51,3,FALSE),"Not Found")</f>
        <v>Italy</v>
      </c>
      <c r="R458" t="str">
        <f>IFERROR(INDEX(Store_Master!$D$2:$D$51,MATCH(D458,Store_Master!$A$2:$A$51,0)),"Not Found")</f>
        <v>Type A</v>
      </c>
    </row>
    <row r="459" spans="1:18" x14ac:dyDescent="0.3">
      <c r="A459" s="6" t="s">
        <v>14</v>
      </c>
      <c r="B459">
        <v>4</v>
      </c>
      <c r="C459" t="s">
        <v>68</v>
      </c>
      <c r="D459">
        <v>94153</v>
      </c>
      <c r="E459" t="s">
        <v>333</v>
      </c>
      <c r="F459">
        <v>9</v>
      </c>
      <c r="G459" t="s">
        <v>27</v>
      </c>
      <c r="H459">
        <v>4493.9160000000002</v>
      </c>
      <c r="I459">
        <v>0</v>
      </c>
      <c r="J459">
        <v>62445</v>
      </c>
      <c r="K459">
        <v>482157</v>
      </c>
      <c r="M459">
        <v>4416.3599999999997</v>
      </c>
      <c r="N459" t="s">
        <v>39</v>
      </c>
      <c r="O459" t="s">
        <v>312</v>
      </c>
      <c r="P459" t="str">
        <f>IFERROR(INDEX(Store_Master!$B$2:$B$51,MATCH(D459,Store_Master!$A$2:$A$51,0)),"Not Found")</f>
        <v>94153 Rome (II)</v>
      </c>
      <c r="Q459" t="str">
        <f>IFERROR(VLOOKUP(D459,Store_Master!$A$2:$D$51,3,FALSE),"Not Found")</f>
        <v>Italy</v>
      </c>
      <c r="R459" t="str">
        <f>IFERROR(INDEX(Store_Master!$D$2:$D$51,MATCH(D459,Store_Master!$A$2:$A$51,0)),"Not Found")</f>
        <v>Type A</v>
      </c>
    </row>
    <row r="460" spans="1:18" x14ac:dyDescent="0.3">
      <c r="A460" s="6" t="s">
        <v>14</v>
      </c>
      <c r="B460">
        <v>4</v>
      </c>
      <c r="C460" t="s">
        <v>68</v>
      </c>
      <c r="D460">
        <v>94153</v>
      </c>
      <c r="E460" t="s">
        <v>333</v>
      </c>
      <c r="F460">
        <v>14</v>
      </c>
      <c r="G460" t="s">
        <v>315</v>
      </c>
      <c r="H460">
        <v>14473.053</v>
      </c>
      <c r="I460">
        <v>0</v>
      </c>
      <c r="J460">
        <v>407055</v>
      </c>
      <c r="K460">
        <v>3504054</v>
      </c>
      <c r="M460">
        <v>16482.12</v>
      </c>
      <c r="N460" t="s">
        <v>39</v>
      </c>
      <c r="O460" t="s">
        <v>312</v>
      </c>
      <c r="P460" t="str">
        <f>IFERROR(INDEX(Store_Master!$B$2:$B$51,MATCH(D460,Store_Master!$A$2:$A$51,0)),"Not Found")</f>
        <v>94153 Rome (II)</v>
      </c>
      <c r="Q460" t="str">
        <f>IFERROR(VLOOKUP(D460,Store_Master!$A$2:$D$51,3,FALSE),"Not Found")</f>
        <v>Italy</v>
      </c>
      <c r="R460" t="str">
        <f>IFERROR(INDEX(Store_Master!$D$2:$D$51,MATCH(D460,Store_Master!$A$2:$A$51,0)),"Not Found")</f>
        <v>Type A</v>
      </c>
    </row>
    <row r="461" spans="1:18" x14ac:dyDescent="0.3">
      <c r="A461" s="6" t="s">
        <v>14</v>
      </c>
      <c r="B461">
        <v>4</v>
      </c>
      <c r="C461" t="s">
        <v>68</v>
      </c>
      <c r="D461">
        <v>94153</v>
      </c>
      <c r="E461" t="s">
        <v>333</v>
      </c>
      <c r="F461">
        <v>15</v>
      </c>
      <c r="G461" t="s">
        <v>29</v>
      </c>
      <c r="H461">
        <v>6605.5529999999999</v>
      </c>
      <c r="I461">
        <v>0</v>
      </c>
      <c r="J461">
        <v>140</v>
      </c>
      <c r="K461">
        <v>0</v>
      </c>
      <c r="M461">
        <v>0</v>
      </c>
      <c r="N461" t="s">
        <v>39</v>
      </c>
      <c r="O461" t="s">
        <v>312</v>
      </c>
      <c r="P461" t="str">
        <f>IFERROR(INDEX(Store_Master!$B$2:$B$51,MATCH(D461,Store_Master!$A$2:$A$51,0)),"Not Found")</f>
        <v>94153 Rome (II)</v>
      </c>
      <c r="Q461" t="str">
        <f>IFERROR(VLOOKUP(D461,Store_Master!$A$2:$D$51,3,FALSE),"Not Found")</f>
        <v>Italy</v>
      </c>
      <c r="R461" t="str">
        <f>IFERROR(INDEX(Store_Master!$D$2:$D$51,MATCH(D461,Store_Master!$A$2:$A$51,0)),"Not Found")</f>
        <v>Type A</v>
      </c>
    </row>
    <row r="462" spans="1:18" x14ac:dyDescent="0.3">
      <c r="A462" s="6" t="s">
        <v>14</v>
      </c>
      <c r="B462">
        <v>4</v>
      </c>
      <c r="C462" t="s">
        <v>68</v>
      </c>
      <c r="D462">
        <v>94153</v>
      </c>
      <c r="E462" t="s">
        <v>333</v>
      </c>
      <c r="F462">
        <v>12</v>
      </c>
      <c r="G462" t="s">
        <v>30</v>
      </c>
      <c r="H462">
        <v>9463.0290000000005</v>
      </c>
      <c r="I462">
        <v>0</v>
      </c>
      <c r="J462">
        <v>4634965</v>
      </c>
      <c r="K462">
        <v>16149891</v>
      </c>
      <c r="M462">
        <v>37257.480000000003</v>
      </c>
      <c r="N462" t="s">
        <v>39</v>
      </c>
      <c r="O462" t="s">
        <v>312</v>
      </c>
      <c r="P462" t="str">
        <f>IFERROR(INDEX(Store_Master!$B$2:$B$51,MATCH(D462,Store_Master!$A$2:$A$51,0)),"Not Found")</f>
        <v>94153 Rome (II)</v>
      </c>
      <c r="Q462" t="str">
        <f>IFERROR(VLOOKUP(D462,Store_Master!$A$2:$D$51,3,FALSE),"Not Found")</f>
        <v>Italy</v>
      </c>
      <c r="R462" t="str">
        <f>IFERROR(INDEX(Store_Master!$D$2:$D$51,MATCH(D462,Store_Master!$A$2:$A$51,0)),"Not Found")</f>
        <v>Type A</v>
      </c>
    </row>
    <row r="463" spans="1:18" x14ac:dyDescent="0.3">
      <c r="A463" s="6" t="s">
        <v>14</v>
      </c>
      <c r="B463">
        <v>4</v>
      </c>
      <c r="C463" t="s">
        <v>68</v>
      </c>
      <c r="D463">
        <v>94153</v>
      </c>
      <c r="E463" t="s">
        <v>333</v>
      </c>
      <c r="F463">
        <v>16</v>
      </c>
      <c r="G463" t="s">
        <v>316</v>
      </c>
      <c r="H463">
        <v>5082.4049999999997</v>
      </c>
      <c r="I463">
        <v>0</v>
      </c>
      <c r="J463">
        <v>140</v>
      </c>
      <c r="K463">
        <v>0</v>
      </c>
      <c r="M463">
        <v>0</v>
      </c>
      <c r="N463" t="s">
        <v>39</v>
      </c>
      <c r="O463" t="s">
        <v>312</v>
      </c>
      <c r="P463" t="str">
        <f>IFERROR(INDEX(Store_Master!$B$2:$B$51,MATCH(D463,Store_Master!$A$2:$A$51,0)),"Not Found")</f>
        <v>94153 Rome (II)</v>
      </c>
      <c r="Q463" t="str">
        <f>IFERROR(VLOOKUP(D463,Store_Master!$A$2:$D$51,3,FALSE),"Not Found")</f>
        <v>Italy</v>
      </c>
      <c r="R463" t="str">
        <f>IFERROR(INDEX(Store_Master!$D$2:$D$51,MATCH(D463,Store_Master!$A$2:$A$51,0)),"Not Found")</f>
        <v>Type A</v>
      </c>
    </row>
    <row r="464" spans="1:18" x14ac:dyDescent="0.3">
      <c r="A464" s="6" t="s">
        <v>14</v>
      </c>
      <c r="B464">
        <v>4</v>
      </c>
      <c r="C464" t="s">
        <v>68</v>
      </c>
      <c r="D464">
        <v>94153</v>
      </c>
      <c r="E464" t="s">
        <v>333</v>
      </c>
      <c r="F464">
        <v>11</v>
      </c>
      <c r="G464" t="s">
        <v>32</v>
      </c>
      <c r="H464">
        <v>5305.8419999999996</v>
      </c>
      <c r="I464">
        <v>0</v>
      </c>
      <c r="J464">
        <v>452155</v>
      </c>
      <c r="K464">
        <v>1479720</v>
      </c>
      <c r="M464">
        <v>0</v>
      </c>
      <c r="N464" t="s">
        <v>39</v>
      </c>
      <c r="O464" t="s">
        <v>312</v>
      </c>
      <c r="P464" t="str">
        <f>IFERROR(INDEX(Store_Master!$B$2:$B$51,MATCH(D464,Store_Master!$A$2:$A$51,0)),"Not Found")</f>
        <v>94153 Rome (II)</v>
      </c>
      <c r="Q464" t="str">
        <f>IFERROR(VLOOKUP(D464,Store_Master!$A$2:$D$51,3,FALSE),"Not Found")</f>
        <v>Italy</v>
      </c>
      <c r="R464" t="str">
        <f>IFERROR(INDEX(Store_Master!$D$2:$D$51,MATCH(D464,Store_Master!$A$2:$A$51,0)),"Not Found")</f>
        <v>Type A</v>
      </c>
    </row>
    <row r="465" spans="1:18" x14ac:dyDescent="0.3">
      <c r="A465" s="6" t="s">
        <v>14</v>
      </c>
      <c r="B465">
        <v>4</v>
      </c>
      <c r="C465" t="s">
        <v>68</v>
      </c>
      <c r="D465">
        <v>94153</v>
      </c>
      <c r="E465" t="s">
        <v>333</v>
      </c>
      <c r="F465">
        <v>17</v>
      </c>
      <c r="G465" t="s">
        <v>317</v>
      </c>
      <c r="H465">
        <v>2999.0909999999999</v>
      </c>
      <c r="I465">
        <v>136</v>
      </c>
      <c r="J465">
        <v>140</v>
      </c>
      <c r="K465">
        <v>0</v>
      </c>
      <c r="M465">
        <v>0</v>
      </c>
      <c r="N465" t="s">
        <v>39</v>
      </c>
      <c r="O465" t="s">
        <v>312</v>
      </c>
      <c r="P465" t="str">
        <f>IFERROR(INDEX(Store_Master!$B$2:$B$51,MATCH(D465,Store_Master!$A$2:$A$51,0)),"Not Found")</f>
        <v>94153 Rome (II)</v>
      </c>
      <c r="Q465" t="str">
        <f>IFERROR(VLOOKUP(D465,Store_Master!$A$2:$D$51,3,FALSE),"Not Found")</f>
        <v>Italy</v>
      </c>
      <c r="R465" t="str">
        <f>IFERROR(INDEX(Store_Master!$D$2:$D$51,MATCH(D465,Store_Master!$A$2:$A$51,0)),"Not Found")</f>
        <v>Type A</v>
      </c>
    </row>
    <row r="466" spans="1:18" x14ac:dyDescent="0.3">
      <c r="A466" s="6" t="s">
        <v>14</v>
      </c>
      <c r="B466">
        <v>4</v>
      </c>
      <c r="C466" t="s">
        <v>68</v>
      </c>
      <c r="D466">
        <v>64983</v>
      </c>
      <c r="E466" t="s">
        <v>71</v>
      </c>
      <c r="F466">
        <v>1</v>
      </c>
      <c r="G466" t="s">
        <v>17</v>
      </c>
      <c r="H466">
        <v>3798.4290000000001</v>
      </c>
      <c r="I466">
        <v>0</v>
      </c>
      <c r="J466">
        <v>571760</v>
      </c>
      <c r="K466">
        <v>2164503</v>
      </c>
      <c r="M466">
        <v>900.6</v>
      </c>
      <c r="N466" t="s">
        <v>72</v>
      </c>
      <c r="O466" t="s">
        <v>312</v>
      </c>
      <c r="P466" t="str">
        <f>IFERROR(INDEX(Store_Master!$B$2:$B$51,MATCH(D466,Store_Master!$A$2:$A$51,0)),"Not Found")</f>
        <v>64983 Milano</v>
      </c>
      <c r="Q466" t="str">
        <f>IFERROR(VLOOKUP(D466,Store_Master!$A$2:$D$51,3,FALSE),"Not Found")</f>
        <v>Italy</v>
      </c>
      <c r="R466" t="str">
        <f>IFERROR(INDEX(Store_Master!$D$2:$D$51,MATCH(D466,Store_Master!$A$2:$A$51,0)),"Not Found")</f>
        <v>Type C</v>
      </c>
    </row>
    <row r="467" spans="1:18" x14ac:dyDescent="0.3">
      <c r="A467" s="6" t="s">
        <v>14</v>
      </c>
      <c r="B467">
        <v>4</v>
      </c>
      <c r="C467" t="s">
        <v>68</v>
      </c>
      <c r="D467">
        <v>64983</v>
      </c>
      <c r="E467" t="s">
        <v>71</v>
      </c>
      <c r="F467">
        <v>2</v>
      </c>
      <c r="G467" t="s">
        <v>19</v>
      </c>
      <c r="H467">
        <v>3999.837</v>
      </c>
      <c r="I467">
        <v>0</v>
      </c>
      <c r="J467">
        <v>129210</v>
      </c>
      <c r="K467">
        <v>923322</v>
      </c>
      <c r="M467">
        <v>595.08000000000004</v>
      </c>
      <c r="N467" t="s">
        <v>72</v>
      </c>
      <c r="O467" t="s">
        <v>312</v>
      </c>
      <c r="P467" t="str">
        <f>IFERROR(INDEX(Store_Master!$B$2:$B$51,MATCH(D467,Store_Master!$A$2:$A$51,0)),"Not Found")</f>
        <v>64983 Milano</v>
      </c>
      <c r="Q467" t="str">
        <f>IFERROR(VLOOKUP(D467,Store_Master!$A$2:$D$51,3,FALSE),"Not Found")</f>
        <v>Italy</v>
      </c>
      <c r="R467" t="str">
        <f>IFERROR(INDEX(Store_Master!$D$2:$D$51,MATCH(D467,Store_Master!$A$2:$A$51,0)),"Not Found")</f>
        <v>Type C</v>
      </c>
    </row>
    <row r="468" spans="1:18" x14ac:dyDescent="0.3">
      <c r="A468" s="6" t="s">
        <v>14</v>
      </c>
      <c r="B468">
        <v>4</v>
      </c>
      <c r="C468" t="s">
        <v>68</v>
      </c>
      <c r="D468">
        <v>64983</v>
      </c>
      <c r="E468" t="s">
        <v>71</v>
      </c>
      <c r="F468">
        <v>3</v>
      </c>
      <c r="G468" t="s">
        <v>313</v>
      </c>
      <c r="H468">
        <v>47.204999999999998</v>
      </c>
      <c r="I468">
        <v>0</v>
      </c>
      <c r="J468">
        <v>649625</v>
      </c>
      <c r="K468">
        <v>964527</v>
      </c>
      <c r="M468">
        <v>898.32</v>
      </c>
      <c r="N468" t="s">
        <v>72</v>
      </c>
      <c r="O468" t="s">
        <v>312</v>
      </c>
      <c r="P468" t="str">
        <f>IFERROR(INDEX(Store_Master!$B$2:$B$51,MATCH(D468,Store_Master!$A$2:$A$51,0)),"Not Found")</f>
        <v>64983 Milano</v>
      </c>
      <c r="Q468" t="str">
        <f>IFERROR(VLOOKUP(D468,Store_Master!$A$2:$D$51,3,FALSE),"Not Found")</f>
        <v>Italy</v>
      </c>
      <c r="R468" t="str">
        <f>IFERROR(INDEX(Store_Master!$D$2:$D$51,MATCH(D468,Store_Master!$A$2:$A$51,0)),"Not Found")</f>
        <v>Type C</v>
      </c>
    </row>
    <row r="469" spans="1:18" x14ac:dyDescent="0.3">
      <c r="A469" s="6" t="s">
        <v>14</v>
      </c>
      <c r="B469">
        <v>4</v>
      </c>
      <c r="C469" t="s">
        <v>68</v>
      </c>
      <c r="D469">
        <v>64983</v>
      </c>
      <c r="E469" t="s">
        <v>71</v>
      </c>
      <c r="F469">
        <v>4</v>
      </c>
      <c r="G469" t="s">
        <v>21</v>
      </c>
      <c r="H469">
        <v>2325.6329999999998</v>
      </c>
      <c r="I469">
        <v>0</v>
      </c>
      <c r="J469">
        <v>422900</v>
      </c>
      <c r="K469">
        <v>772671</v>
      </c>
      <c r="M469">
        <v>1338.36</v>
      </c>
      <c r="N469" t="s">
        <v>72</v>
      </c>
      <c r="O469" t="s">
        <v>312</v>
      </c>
      <c r="P469" t="str">
        <f>IFERROR(INDEX(Store_Master!$B$2:$B$51,MATCH(D469,Store_Master!$A$2:$A$51,0)),"Not Found")</f>
        <v>64983 Milano</v>
      </c>
      <c r="Q469" t="str">
        <f>IFERROR(VLOOKUP(D469,Store_Master!$A$2:$D$51,3,FALSE),"Not Found")</f>
        <v>Italy</v>
      </c>
      <c r="R469" t="str">
        <f>IFERROR(INDEX(Store_Master!$D$2:$D$51,MATCH(D469,Store_Master!$A$2:$A$51,0)),"Not Found")</f>
        <v>Type C</v>
      </c>
    </row>
    <row r="470" spans="1:18" x14ac:dyDescent="0.3">
      <c r="A470" s="6" t="s">
        <v>14</v>
      </c>
      <c r="B470">
        <v>4</v>
      </c>
      <c r="C470" t="s">
        <v>68</v>
      </c>
      <c r="D470">
        <v>64983</v>
      </c>
      <c r="E470" t="s">
        <v>71</v>
      </c>
      <c r="F470">
        <v>5</v>
      </c>
      <c r="G470" t="s">
        <v>314</v>
      </c>
      <c r="H470">
        <v>2498.7179999999998</v>
      </c>
      <c r="I470">
        <v>0</v>
      </c>
      <c r="J470">
        <v>201135</v>
      </c>
      <c r="K470">
        <v>502449</v>
      </c>
      <c r="M470">
        <v>912</v>
      </c>
      <c r="N470" t="s">
        <v>72</v>
      </c>
      <c r="O470" t="s">
        <v>312</v>
      </c>
      <c r="P470" t="str">
        <f>IFERROR(INDEX(Store_Master!$B$2:$B$51,MATCH(D470,Store_Master!$A$2:$A$51,0)),"Not Found")</f>
        <v>64983 Milano</v>
      </c>
      <c r="Q470" t="str">
        <f>IFERROR(VLOOKUP(D470,Store_Master!$A$2:$D$51,3,FALSE),"Not Found")</f>
        <v>Italy</v>
      </c>
      <c r="R470" t="str">
        <f>IFERROR(INDEX(Store_Master!$D$2:$D$51,MATCH(D470,Store_Master!$A$2:$A$51,0)),"Not Found")</f>
        <v>Type C</v>
      </c>
    </row>
    <row r="471" spans="1:18" x14ac:dyDescent="0.3">
      <c r="A471" s="6" t="s">
        <v>14</v>
      </c>
      <c r="B471">
        <v>4</v>
      </c>
      <c r="C471" t="s">
        <v>68</v>
      </c>
      <c r="D471">
        <v>64983</v>
      </c>
      <c r="E471" t="s">
        <v>71</v>
      </c>
      <c r="F471">
        <v>6</v>
      </c>
      <c r="G471" t="s">
        <v>23</v>
      </c>
      <c r="H471">
        <v>12676.116</v>
      </c>
      <c r="I471">
        <v>322</v>
      </c>
      <c r="J471">
        <v>1602655</v>
      </c>
      <c r="K471">
        <v>5002965</v>
      </c>
      <c r="M471">
        <v>9407.2800000000007</v>
      </c>
      <c r="N471" t="s">
        <v>72</v>
      </c>
      <c r="O471" t="s">
        <v>312</v>
      </c>
      <c r="P471" t="str">
        <f>IFERROR(INDEX(Store_Master!$B$2:$B$51,MATCH(D471,Store_Master!$A$2:$A$51,0)),"Not Found")</f>
        <v>64983 Milano</v>
      </c>
      <c r="Q471" t="str">
        <f>IFERROR(VLOOKUP(D471,Store_Master!$A$2:$D$51,3,FALSE),"Not Found")</f>
        <v>Italy</v>
      </c>
      <c r="R471" t="str">
        <f>IFERROR(INDEX(Store_Master!$D$2:$D$51,MATCH(D471,Store_Master!$A$2:$A$51,0)),"Not Found")</f>
        <v>Type C</v>
      </c>
    </row>
    <row r="472" spans="1:18" x14ac:dyDescent="0.3">
      <c r="A472" s="6" t="s">
        <v>14</v>
      </c>
      <c r="B472">
        <v>4</v>
      </c>
      <c r="C472" t="s">
        <v>68</v>
      </c>
      <c r="D472">
        <v>64983</v>
      </c>
      <c r="E472" t="s">
        <v>71</v>
      </c>
      <c r="F472">
        <v>13</v>
      </c>
      <c r="G472" t="s">
        <v>24</v>
      </c>
      <c r="H472">
        <v>25345.937999999998</v>
      </c>
      <c r="I472">
        <v>322</v>
      </c>
      <c r="J472">
        <v>3577285</v>
      </c>
      <c r="K472">
        <v>10330437</v>
      </c>
      <c r="M472">
        <v>14386.8</v>
      </c>
      <c r="N472" t="s">
        <v>72</v>
      </c>
      <c r="O472" t="s">
        <v>312</v>
      </c>
      <c r="P472" t="str">
        <f>IFERROR(INDEX(Store_Master!$B$2:$B$51,MATCH(D472,Store_Master!$A$2:$A$51,0)),"Not Found")</f>
        <v>64983 Milano</v>
      </c>
      <c r="Q472" t="str">
        <f>IFERROR(VLOOKUP(D472,Store_Master!$A$2:$D$51,3,FALSE),"Not Found")</f>
        <v>Italy</v>
      </c>
      <c r="R472" t="str">
        <f>IFERROR(INDEX(Store_Master!$D$2:$D$51,MATCH(D472,Store_Master!$A$2:$A$51,0)),"Not Found")</f>
        <v>Type C</v>
      </c>
    </row>
    <row r="473" spans="1:18" x14ac:dyDescent="0.3">
      <c r="A473" s="6" t="s">
        <v>14</v>
      </c>
      <c r="B473">
        <v>4</v>
      </c>
      <c r="C473" t="s">
        <v>68</v>
      </c>
      <c r="D473">
        <v>64983</v>
      </c>
      <c r="E473" t="s">
        <v>71</v>
      </c>
      <c r="F473">
        <v>7</v>
      </c>
      <c r="G473" t="s">
        <v>25</v>
      </c>
      <c r="H473">
        <v>6986.34</v>
      </c>
      <c r="I473">
        <v>0</v>
      </c>
      <c r="J473">
        <v>245305</v>
      </c>
      <c r="K473">
        <v>2231904</v>
      </c>
      <c r="M473">
        <v>6420.48</v>
      </c>
      <c r="N473" t="s">
        <v>72</v>
      </c>
      <c r="O473" t="s">
        <v>312</v>
      </c>
      <c r="P473" t="str">
        <f>IFERROR(INDEX(Store_Master!$B$2:$B$51,MATCH(D473,Store_Master!$A$2:$A$51,0)),"Not Found")</f>
        <v>64983 Milano</v>
      </c>
      <c r="Q473" t="str">
        <f>IFERROR(VLOOKUP(D473,Store_Master!$A$2:$D$51,3,FALSE),"Not Found")</f>
        <v>Italy</v>
      </c>
      <c r="R473" t="str">
        <f>IFERROR(INDEX(Store_Master!$D$2:$D$51,MATCH(D473,Store_Master!$A$2:$A$51,0)),"Not Found")</f>
        <v>Type C</v>
      </c>
    </row>
    <row r="474" spans="1:18" x14ac:dyDescent="0.3">
      <c r="A474" s="6" t="s">
        <v>14</v>
      </c>
      <c r="B474">
        <v>4</v>
      </c>
      <c r="C474" t="s">
        <v>68</v>
      </c>
      <c r="D474">
        <v>64983</v>
      </c>
      <c r="E474" t="s">
        <v>71</v>
      </c>
      <c r="F474">
        <v>8</v>
      </c>
      <c r="G474" t="s">
        <v>26</v>
      </c>
      <c r="H474">
        <v>2781.9479999999999</v>
      </c>
      <c r="I474">
        <v>0</v>
      </c>
      <c r="J474">
        <v>41490</v>
      </c>
      <c r="K474">
        <v>234732</v>
      </c>
      <c r="M474">
        <v>3689.04</v>
      </c>
      <c r="N474" t="s">
        <v>72</v>
      </c>
      <c r="O474" t="s">
        <v>312</v>
      </c>
      <c r="P474" t="str">
        <f>IFERROR(INDEX(Store_Master!$B$2:$B$51,MATCH(D474,Store_Master!$A$2:$A$51,0)),"Not Found")</f>
        <v>64983 Milano</v>
      </c>
      <c r="Q474" t="str">
        <f>IFERROR(VLOOKUP(D474,Store_Master!$A$2:$D$51,3,FALSE),"Not Found")</f>
        <v>Italy</v>
      </c>
      <c r="R474" t="str">
        <f>IFERROR(INDEX(Store_Master!$D$2:$D$51,MATCH(D474,Store_Master!$A$2:$A$51,0)),"Not Found")</f>
        <v>Type C</v>
      </c>
    </row>
    <row r="475" spans="1:18" x14ac:dyDescent="0.3">
      <c r="A475" s="6" t="s">
        <v>14</v>
      </c>
      <c r="B475">
        <v>4</v>
      </c>
      <c r="C475" t="s">
        <v>68</v>
      </c>
      <c r="D475">
        <v>64983</v>
      </c>
      <c r="E475" t="s">
        <v>71</v>
      </c>
      <c r="F475">
        <v>9</v>
      </c>
      <c r="G475" t="s">
        <v>27</v>
      </c>
      <c r="H475">
        <v>3260.2919999999999</v>
      </c>
      <c r="I475">
        <v>0</v>
      </c>
      <c r="J475">
        <v>63040</v>
      </c>
      <c r="K475">
        <v>526581</v>
      </c>
      <c r="M475">
        <v>5373.96</v>
      </c>
      <c r="N475" t="s">
        <v>72</v>
      </c>
      <c r="O475" t="s">
        <v>312</v>
      </c>
      <c r="P475" t="str">
        <f>IFERROR(INDEX(Store_Master!$B$2:$B$51,MATCH(D475,Store_Master!$A$2:$A$51,0)),"Not Found")</f>
        <v>64983 Milano</v>
      </c>
      <c r="Q475" t="str">
        <f>IFERROR(VLOOKUP(D475,Store_Master!$A$2:$D$51,3,FALSE),"Not Found")</f>
        <v>Italy</v>
      </c>
      <c r="R475" t="str">
        <f>IFERROR(INDEX(Store_Master!$D$2:$D$51,MATCH(D475,Store_Master!$A$2:$A$51,0)),"Not Found")</f>
        <v>Type C</v>
      </c>
    </row>
    <row r="476" spans="1:18" x14ac:dyDescent="0.3">
      <c r="A476" s="6" t="s">
        <v>14</v>
      </c>
      <c r="B476">
        <v>4</v>
      </c>
      <c r="C476" t="s">
        <v>68</v>
      </c>
      <c r="D476">
        <v>64983</v>
      </c>
      <c r="E476" t="s">
        <v>71</v>
      </c>
      <c r="F476">
        <v>14</v>
      </c>
      <c r="G476" t="s">
        <v>315</v>
      </c>
      <c r="H476">
        <v>13028.58</v>
      </c>
      <c r="I476">
        <v>0</v>
      </c>
      <c r="J476">
        <v>349835</v>
      </c>
      <c r="K476">
        <v>2993217</v>
      </c>
      <c r="M476">
        <v>17476.2</v>
      </c>
      <c r="N476" t="s">
        <v>72</v>
      </c>
      <c r="O476" t="s">
        <v>312</v>
      </c>
      <c r="P476" t="str">
        <f>IFERROR(INDEX(Store_Master!$B$2:$B$51,MATCH(D476,Store_Master!$A$2:$A$51,0)),"Not Found")</f>
        <v>64983 Milano</v>
      </c>
      <c r="Q476" t="str">
        <f>IFERROR(VLOOKUP(D476,Store_Master!$A$2:$D$51,3,FALSE),"Not Found")</f>
        <v>Italy</v>
      </c>
      <c r="R476" t="str">
        <f>IFERROR(INDEX(Store_Master!$D$2:$D$51,MATCH(D476,Store_Master!$A$2:$A$51,0)),"Not Found")</f>
        <v>Type C</v>
      </c>
    </row>
    <row r="477" spans="1:18" x14ac:dyDescent="0.3">
      <c r="A477" s="6" t="s">
        <v>14</v>
      </c>
      <c r="B477">
        <v>4</v>
      </c>
      <c r="C477" t="s">
        <v>68</v>
      </c>
      <c r="D477">
        <v>64983</v>
      </c>
      <c r="E477" t="s">
        <v>71</v>
      </c>
      <c r="F477">
        <v>15</v>
      </c>
      <c r="G477" t="s">
        <v>29</v>
      </c>
      <c r="H477">
        <v>4320.8310000000001</v>
      </c>
      <c r="I477">
        <v>0</v>
      </c>
      <c r="J477">
        <v>145</v>
      </c>
      <c r="K477">
        <v>0</v>
      </c>
      <c r="M477">
        <v>0</v>
      </c>
      <c r="N477" t="s">
        <v>72</v>
      </c>
      <c r="O477" t="s">
        <v>312</v>
      </c>
      <c r="P477" t="str">
        <f>IFERROR(INDEX(Store_Master!$B$2:$B$51,MATCH(D477,Store_Master!$A$2:$A$51,0)),"Not Found")</f>
        <v>64983 Milano</v>
      </c>
      <c r="Q477" t="str">
        <f>IFERROR(VLOOKUP(D477,Store_Master!$A$2:$D$51,3,FALSE),"Not Found")</f>
        <v>Italy</v>
      </c>
      <c r="R477" t="str">
        <f>IFERROR(INDEX(Store_Master!$D$2:$D$51,MATCH(D477,Store_Master!$A$2:$A$51,0)),"Not Found")</f>
        <v>Type C</v>
      </c>
    </row>
    <row r="478" spans="1:18" x14ac:dyDescent="0.3">
      <c r="A478" s="6" t="s">
        <v>14</v>
      </c>
      <c r="B478">
        <v>4</v>
      </c>
      <c r="C478" t="s">
        <v>68</v>
      </c>
      <c r="D478">
        <v>64983</v>
      </c>
      <c r="E478" t="s">
        <v>71</v>
      </c>
      <c r="F478">
        <v>12</v>
      </c>
      <c r="G478" t="s">
        <v>30</v>
      </c>
      <c r="H478">
        <v>8868.2459999999992</v>
      </c>
      <c r="I478">
        <v>186</v>
      </c>
      <c r="J478">
        <v>3927120</v>
      </c>
      <c r="K478">
        <v>13323654</v>
      </c>
      <c r="M478">
        <v>31863</v>
      </c>
      <c r="N478" t="s">
        <v>72</v>
      </c>
      <c r="O478" t="s">
        <v>312</v>
      </c>
      <c r="P478" t="str">
        <f>IFERROR(INDEX(Store_Master!$B$2:$B$51,MATCH(D478,Store_Master!$A$2:$A$51,0)),"Not Found")</f>
        <v>64983 Milano</v>
      </c>
      <c r="Q478" t="str">
        <f>IFERROR(VLOOKUP(D478,Store_Master!$A$2:$D$51,3,FALSE),"Not Found")</f>
        <v>Italy</v>
      </c>
      <c r="R478" t="str">
        <f>IFERROR(INDEX(Store_Master!$D$2:$D$51,MATCH(D478,Store_Master!$A$2:$A$51,0)),"Not Found")</f>
        <v>Type C</v>
      </c>
    </row>
    <row r="479" spans="1:18" x14ac:dyDescent="0.3">
      <c r="A479" s="6" t="s">
        <v>14</v>
      </c>
      <c r="B479">
        <v>4</v>
      </c>
      <c r="C479" t="s">
        <v>68</v>
      </c>
      <c r="D479">
        <v>64983</v>
      </c>
      <c r="E479" t="s">
        <v>71</v>
      </c>
      <c r="F479">
        <v>16</v>
      </c>
      <c r="G479" t="s">
        <v>316</v>
      </c>
      <c r="H479">
        <v>3515.1990000000001</v>
      </c>
      <c r="I479">
        <v>78</v>
      </c>
      <c r="J479">
        <v>145</v>
      </c>
      <c r="K479">
        <v>0</v>
      </c>
      <c r="M479">
        <v>0</v>
      </c>
      <c r="N479" t="s">
        <v>72</v>
      </c>
      <c r="O479" t="s">
        <v>312</v>
      </c>
      <c r="P479" t="str">
        <f>IFERROR(INDEX(Store_Master!$B$2:$B$51,MATCH(D479,Store_Master!$A$2:$A$51,0)),"Not Found")</f>
        <v>64983 Milano</v>
      </c>
      <c r="Q479" t="str">
        <f>IFERROR(VLOOKUP(D479,Store_Master!$A$2:$D$51,3,FALSE),"Not Found")</f>
        <v>Italy</v>
      </c>
      <c r="R479" t="str">
        <f>IFERROR(INDEX(Store_Master!$D$2:$D$51,MATCH(D479,Store_Master!$A$2:$A$51,0)),"Not Found")</f>
        <v>Type C</v>
      </c>
    </row>
    <row r="480" spans="1:18" x14ac:dyDescent="0.3">
      <c r="A480" s="6" t="s">
        <v>14</v>
      </c>
      <c r="B480">
        <v>4</v>
      </c>
      <c r="C480" t="s">
        <v>68</v>
      </c>
      <c r="D480">
        <v>64983</v>
      </c>
      <c r="E480" t="s">
        <v>71</v>
      </c>
      <c r="F480">
        <v>11</v>
      </c>
      <c r="G480" t="s">
        <v>32</v>
      </c>
      <c r="H480">
        <v>6630.7290000000003</v>
      </c>
      <c r="I480">
        <v>0</v>
      </c>
      <c r="J480">
        <v>410055</v>
      </c>
      <c r="K480">
        <v>1479888</v>
      </c>
      <c r="M480">
        <v>0</v>
      </c>
      <c r="N480" t="s">
        <v>72</v>
      </c>
      <c r="O480" t="s">
        <v>312</v>
      </c>
      <c r="P480" t="str">
        <f>IFERROR(INDEX(Store_Master!$B$2:$B$51,MATCH(D480,Store_Master!$A$2:$A$51,0)),"Not Found")</f>
        <v>64983 Milano</v>
      </c>
      <c r="Q480" t="str">
        <f>IFERROR(VLOOKUP(D480,Store_Master!$A$2:$D$51,3,FALSE),"Not Found")</f>
        <v>Italy</v>
      </c>
      <c r="R480" t="str">
        <f>IFERROR(INDEX(Store_Master!$D$2:$D$51,MATCH(D480,Store_Master!$A$2:$A$51,0)),"Not Found")</f>
        <v>Type C</v>
      </c>
    </row>
    <row r="481" spans="1:18" x14ac:dyDescent="0.3">
      <c r="A481" s="6" t="s">
        <v>14</v>
      </c>
      <c r="B481">
        <v>4</v>
      </c>
      <c r="C481" t="s">
        <v>68</v>
      </c>
      <c r="D481">
        <v>64983</v>
      </c>
      <c r="E481" t="s">
        <v>71</v>
      </c>
      <c r="F481">
        <v>17</v>
      </c>
      <c r="G481" t="s">
        <v>317</v>
      </c>
      <c r="H481">
        <v>3398.76</v>
      </c>
      <c r="I481">
        <v>0</v>
      </c>
      <c r="J481">
        <v>145</v>
      </c>
      <c r="K481">
        <v>0</v>
      </c>
      <c r="M481">
        <v>0</v>
      </c>
      <c r="N481" t="s">
        <v>72</v>
      </c>
      <c r="O481" t="s">
        <v>312</v>
      </c>
      <c r="P481" t="str">
        <f>IFERROR(INDEX(Store_Master!$B$2:$B$51,MATCH(D481,Store_Master!$A$2:$A$51,0)),"Not Found")</f>
        <v>64983 Milano</v>
      </c>
      <c r="Q481" t="str">
        <f>IFERROR(VLOOKUP(D481,Store_Master!$A$2:$D$51,3,FALSE),"Not Found")</f>
        <v>Italy</v>
      </c>
      <c r="R481" t="str">
        <f>IFERROR(INDEX(Store_Master!$D$2:$D$51,MATCH(D481,Store_Master!$A$2:$A$51,0)),"Not Found")</f>
        <v>Type C</v>
      </c>
    </row>
    <row r="482" spans="1:18" x14ac:dyDescent="0.3">
      <c r="A482" s="6" t="s">
        <v>14</v>
      </c>
      <c r="B482">
        <v>4</v>
      </c>
      <c r="C482" t="s">
        <v>68</v>
      </c>
      <c r="D482">
        <v>77348</v>
      </c>
      <c r="E482" t="s">
        <v>73</v>
      </c>
      <c r="F482">
        <v>1</v>
      </c>
      <c r="G482" t="s">
        <v>17</v>
      </c>
      <c r="H482">
        <v>5497.8090000000002</v>
      </c>
      <c r="I482">
        <v>0</v>
      </c>
      <c r="J482">
        <v>568800</v>
      </c>
      <c r="K482">
        <v>2061459</v>
      </c>
      <c r="M482">
        <v>1094.4000000000001</v>
      </c>
      <c r="N482" t="s">
        <v>39</v>
      </c>
      <c r="O482" t="s">
        <v>312</v>
      </c>
      <c r="P482" t="str">
        <f>IFERROR(INDEX(Store_Master!$B$2:$B$51,MATCH(D482,Store_Master!$A$2:$A$51,0)),"Not Found")</f>
        <v>77348 Bologna</v>
      </c>
      <c r="Q482" t="str">
        <f>IFERROR(VLOOKUP(D482,Store_Master!$A$2:$D$51,3,FALSE),"Not Found")</f>
        <v>Italy</v>
      </c>
      <c r="R482" t="str">
        <f>IFERROR(INDEX(Store_Master!$D$2:$D$51,MATCH(D482,Store_Master!$A$2:$A$51,0)),"Not Found")</f>
        <v>Type B</v>
      </c>
    </row>
    <row r="483" spans="1:18" x14ac:dyDescent="0.3">
      <c r="A483" s="6" t="s">
        <v>14</v>
      </c>
      <c r="B483">
        <v>4</v>
      </c>
      <c r="C483" t="s">
        <v>68</v>
      </c>
      <c r="D483">
        <v>77348</v>
      </c>
      <c r="E483" t="s">
        <v>73</v>
      </c>
      <c r="F483">
        <v>2</v>
      </c>
      <c r="G483" t="s">
        <v>19</v>
      </c>
      <c r="H483">
        <v>2303.6039999999998</v>
      </c>
      <c r="I483">
        <v>0</v>
      </c>
      <c r="J483">
        <v>104110</v>
      </c>
      <c r="K483">
        <v>598761</v>
      </c>
      <c r="M483">
        <v>579.12</v>
      </c>
      <c r="N483" t="s">
        <v>39</v>
      </c>
      <c r="O483" t="s">
        <v>312</v>
      </c>
      <c r="P483" t="str">
        <f>IFERROR(INDEX(Store_Master!$B$2:$B$51,MATCH(D483,Store_Master!$A$2:$A$51,0)),"Not Found")</f>
        <v>77348 Bologna</v>
      </c>
      <c r="Q483" t="str">
        <f>IFERROR(VLOOKUP(D483,Store_Master!$A$2:$D$51,3,FALSE),"Not Found")</f>
        <v>Italy</v>
      </c>
      <c r="R483" t="str">
        <f>IFERROR(INDEX(Store_Master!$D$2:$D$51,MATCH(D483,Store_Master!$A$2:$A$51,0)),"Not Found")</f>
        <v>Type B</v>
      </c>
    </row>
    <row r="484" spans="1:18" x14ac:dyDescent="0.3">
      <c r="A484" s="6" t="s">
        <v>14</v>
      </c>
      <c r="B484">
        <v>4</v>
      </c>
      <c r="C484" t="s">
        <v>68</v>
      </c>
      <c r="D484">
        <v>77348</v>
      </c>
      <c r="E484" t="s">
        <v>73</v>
      </c>
      <c r="F484">
        <v>3</v>
      </c>
      <c r="G484" t="s">
        <v>313</v>
      </c>
      <c r="H484">
        <v>47.204999999999998</v>
      </c>
      <c r="I484">
        <v>0</v>
      </c>
      <c r="J484">
        <v>773865</v>
      </c>
      <c r="K484">
        <v>1258197</v>
      </c>
      <c r="M484">
        <v>982.68</v>
      </c>
      <c r="N484" t="s">
        <v>39</v>
      </c>
      <c r="O484" t="s">
        <v>312</v>
      </c>
      <c r="P484" t="str">
        <f>IFERROR(INDEX(Store_Master!$B$2:$B$51,MATCH(D484,Store_Master!$A$2:$A$51,0)),"Not Found")</f>
        <v>77348 Bologna</v>
      </c>
      <c r="Q484" t="str">
        <f>IFERROR(VLOOKUP(D484,Store_Master!$A$2:$D$51,3,FALSE),"Not Found")</f>
        <v>Italy</v>
      </c>
      <c r="R484" t="str">
        <f>IFERROR(INDEX(Store_Master!$D$2:$D$51,MATCH(D484,Store_Master!$A$2:$A$51,0)),"Not Found")</f>
        <v>Type B</v>
      </c>
    </row>
    <row r="485" spans="1:18" x14ac:dyDescent="0.3">
      <c r="A485" s="6" t="s">
        <v>14</v>
      </c>
      <c r="B485">
        <v>4</v>
      </c>
      <c r="C485" t="s">
        <v>68</v>
      </c>
      <c r="D485">
        <v>77348</v>
      </c>
      <c r="E485" t="s">
        <v>73</v>
      </c>
      <c r="F485">
        <v>4</v>
      </c>
      <c r="G485" t="s">
        <v>21</v>
      </c>
      <c r="H485">
        <v>1579.7940000000001</v>
      </c>
      <c r="I485">
        <v>0</v>
      </c>
      <c r="J485">
        <v>520925</v>
      </c>
      <c r="K485">
        <v>968463</v>
      </c>
      <c r="M485">
        <v>937.08</v>
      </c>
      <c r="N485" t="s">
        <v>39</v>
      </c>
      <c r="O485" t="s">
        <v>312</v>
      </c>
      <c r="P485" t="str">
        <f>IFERROR(INDEX(Store_Master!$B$2:$B$51,MATCH(D485,Store_Master!$A$2:$A$51,0)),"Not Found")</f>
        <v>77348 Bologna</v>
      </c>
      <c r="Q485" t="str">
        <f>IFERROR(VLOOKUP(D485,Store_Master!$A$2:$D$51,3,FALSE),"Not Found")</f>
        <v>Italy</v>
      </c>
      <c r="R485" t="str">
        <f>IFERROR(INDEX(Store_Master!$D$2:$D$51,MATCH(D485,Store_Master!$A$2:$A$51,0)),"Not Found")</f>
        <v>Type B</v>
      </c>
    </row>
    <row r="486" spans="1:18" x14ac:dyDescent="0.3">
      <c r="A486" s="6" t="s">
        <v>14</v>
      </c>
      <c r="B486">
        <v>4</v>
      </c>
      <c r="C486" t="s">
        <v>68</v>
      </c>
      <c r="D486">
        <v>77348</v>
      </c>
      <c r="E486" t="s">
        <v>73</v>
      </c>
      <c r="F486">
        <v>5</v>
      </c>
      <c r="G486" t="s">
        <v>314</v>
      </c>
      <c r="H486">
        <v>3855.0749999999998</v>
      </c>
      <c r="I486">
        <v>0</v>
      </c>
      <c r="J486">
        <v>238335</v>
      </c>
      <c r="K486">
        <v>501936</v>
      </c>
      <c r="M486">
        <v>902.88</v>
      </c>
      <c r="N486" t="s">
        <v>39</v>
      </c>
      <c r="O486" t="s">
        <v>312</v>
      </c>
      <c r="P486" t="str">
        <f>IFERROR(INDEX(Store_Master!$B$2:$B$51,MATCH(D486,Store_Master!$A$2:$A$51,0)),"Not Found")</f>
        <v>77348 Bologna</v>
      </c>
      <c r="Q486" t="str">
        <f>IFERROR(VLOOKUP(D486,Store_Master!$A$2:$D$51,3,FALSE),"Not Found")</f>
        <v>Italy</v>
      </c>
      <c r="R486" t="str">
        <f>IFERROR(INDEX(Store_Master!$D$2:$D$51,MATCH(D486,Store_Master!$A$2:$A$51,0)),"Not Found")</f>
        <v>Type B</v>
      </c>
    </row>
    <row r="487" spans="1:18" x14ac:dyDescent="0.3">
      <c r="A487" s="6" t="s">
        <v>14</v>
      </c>
      <c r="B487">
        <v>4</v>
      </c>
      <c r="C487" t="s">
        <v>68</v>
      </c>
      <c r="D487">
        <v>77348</v>
      </c>
      <c r="E487" t="s">
        <v>73</v>
      </c>
      <c r="F487">
        <v>6</v>
      </c>
      <c r="G487" t="s">
        <v>23</v>
      </c>
      <c r="H487">
        <v>12745.35</v>
      </c>
      <c r="I487">
        <v>0</v>
      </c>
      <c r="J487">
        <v>2177620</v>
      </c>
      <c r="K487">
        <v>5997474</v>
      </c>
      <c r="M487">
        <v>11235.84</v>
      </c>
      <c r="N487" t="s">
        <v>39</v>
      </c>
      <c r="O487" t="s">
        <v>312</v>
      </c>
      <c r="P487" t="str">
        <f>IFERROR(INDEX(Store_Master!$B$2:$B$51,MATCH(D487,Store_Master!$A$2:$A$51,0)),"Not Found")</f>
        <v>77348 Bologna</v>
      </c>
      <c r="Q487" t="str">
        <f>IFERROR(VLOOKUP(D487,Store_Master!$A$2:$D$51,3,FALSE),"Not Found")</f>
        <v>Italy</v>
      </c>
      <c r="R487" t="str">
        <f>IFERROR(INDEX(Store_Master!$D$2:$D$51,MATCH(D487,Store_Master!$A$2:$A$51,0)),"Not Found")</f>
        <v>Type B</v>
      </c>
    </row>
    <row r="488" spans="1:18" x14ac:dyDescent="0.3">
      <c r="A488" s="6" t="s">
        <v>14</v>
      </c>
      <c r="B488">
        <v>4</v>
      </c>
      <c r="C488" t="s">
        <v>68</v>
      </c>
      <c r="D488">
        <v>77348</v>
      </c>
      <c r="E488" t="s">
        <v>73</v>
      </c>
      <c r="F488">
        <v>13</v>
      </c>
      <c r="G488" t="s">
        <v>24</v>
      </c>
      <c r="H488">
        <v>26028.837</v>
      </c>
      <c r="I488">
        <v>0</v>
      </c>
      <c r="J488">
        <v>4383655</v>
      </c>
      <c r="K488">
        <v>11386290</v>
      </c>
      <c r="M488">
        <v>16384.080000000002</v>
      </c>
      <c r="N488" t="s">
        <v>39</v>
      </c>
      <c r="O488" t="s">
        <v>312</v>
      </c>
      <c r="P488" t="str">
        <f>IFERROR(INDEX(Store_Master!$B$2:$B$51,MATCH(D488,Store_Master!$A$2:$A$51,0)),"Not Found")</f>
        <v>77348 Bologna</v>
      </c>
      <c r="Q488" t="str">
        <f>IFERROR(VLOOKUP(D488,Store_Master!$A$2:$D$51,3,FALSE),"Not Found")</f>
        <v>Italy</v>
      </c>
      <c r="R488" t="str">
        <f>IFERROR(INDEX(Store_Master!$D$2:$D$51,MATCH(D488,Store_Master!$A$2:$A$51,0)),"Not Found")</f>
        <v>Type B</v>
      </c>
    </row>
    <row r="489" spans="1:18" x14ac:dyDescent="0.3">
      <c r="A489" s="6" t="s">
        <v>14</v>
      </c>
      <c r="B489">
        <v>4</v>
      </c>
      <c r="C489" t="s">
        <v>68</v>
      </c>
      <c r="D489">
        <v>77348</v>
      </c>
      <c r="E489" t="s">
        <v>73</v>
      </c>
      <c r="F489">
        <v>7</v>
      </c>
      <c r="G489" t="s">
        <v>25</v>
      </c>
      <c r="H489">
        <v>6888.7830000000004</v>
      </c>
      <c r="I489">
        <v>0</v>
      </c>
      <c r="J489">
        <v>309720</v>
      </c>
      <c r="K489">
        <v>2972292</v>
      </c>
      <c r="M489">
        <v>6705.48</v>
      </c>
      <c r="N489" t="s">
        <v>39</v>
      </c>
      <c r="O489" t="s">
        <v>312</v>
      </c>
      <c r="P489" t="str">
        <f>IFERROR(INDEX(Store_Master!$B$2:$B$51,MATCH(D489,Store_Master!$A$2:$A$51,0)),"Not Found")</f>
        <v>77348 Bologna</v>
      </c>
      <c r="Q489" t="str">
        <f>IFERROR(VLOOKUP(D489,Store_Master!$A$2:$D$51,3,FALSE),"Not Found")</f>
        <v>Italy</v>
      </c>
      <c r="R489" t="str">
        <f>IFERROR(INDEX(Store_Master!$D$2:$D$51,MATCH(D489,Store_Master!$A$2:$A$51,0)),"Not Found")</f>
        <v>Type B</v>
      </c>
    </row>
    <row r="490" spans="1:18" x14ac:dyDescent="0.3">
      <c r="A490" s="6" t="s">
        <v>14</v>
      </c>
      <c r="B490">
        <v>4</v>
      </c>
      <c r="C490" t="s">
        <v>68</v>
      </c>
      <c r="D490">
        <v>77348</v>
      </c>
      <c r="E490" t="s">
        <v>73</v>
      </c>
      <c r="F490">
        <v>8</v>
      </c>
      <c r="G490" t="s">
        <v>26</v>
      </c>
      <c r="H490">
        <v>3181.6170000000002</v>
      </c>
      <c r="I490">
        <v>0</v>
      </c>
      <c r="J490">
        <v>62270</v>
      </c>
      <c r="K490">
        <v>325500</v>
      </c>
      <c r="M490">
        <v>3315.12</v>
      </c>
      <c r="N490" t="s">
        <v>39</v>
      </c>
      <c r="O490" t="s">
        <v>312</v>
      </c>
      <c r="P490" t="str">
        <f>IFERROR(INDEX(Store_Master!$B$2:$B$51,MATCH(D490,Store_Master!$A$2:$A$51,0)),"Not Found")</f>
        <v>77348 Bologna</v>
      </c>
      <c r="Q490" t="str">
        <f>IFERROR(VLOOKUP(D490,Store_Master!$A$2:$D$51,3,FALSE),"Not Found")</f>
        <v>Italy</v>
      </c>
      <c r="R490" t="str">
        <f>IFERROR(INDEX(Store_Master!$D$2:$D$51,MATCH(D490,Store_Master!$A$2:$A$51,0)),"Not Found")</f>
        <v>Type B</v>
      </c>
    </row>
    <row r="491" spans="1:18" x14ac:dyDescent="0.3">
      <c r="A491" s="6" t="s">
        <v>14</v>
      </c>
      <c r="B491">
        <v>4</v>
      </c>
      <c r="C491" t="s">
        <v>68</v>
      </c>
      <c r="D491">
        <v>77348</v>
      </c>
      <c r="E491" t="s">
        <v>73</v>
      </c>
      <c r="F491">
        <v>9</v>
      </c>
      <c r="G491" t="s">
        <v>27</v>
      </c>
      <c r="H491">
        <v>3458.5529999999999</v>
      </c>
      <c r="I491">
        <v>0</v>
      </c>
      <c r="J491">
        <v>99675</v>
      </c>
      <c r="K491">
        <v>845496</v>
      </c>
      <c r="M491">
        <v>5079.84</v>
      </c>
      <c r="N491" t="s">
        <v>39</v>
      </c>
      <c r="O491" t="s">
        <v>312</v>
      </c>
      <c r="P491" t="str">
        <f>IFERROR(INDEX(Store_Master!$B$2:$B$51,MATCH(D491,Store_Master!$A$2:$A$51,0)),"Not Found")</f>
        <v>77348 Bologna</v>
      </c>
      <c r="Q491" t="str">
        <f>IFERROR(VLOOKUP(D491,Store_Master!$A$2:$D$51,3,FALSE),"Not Found")</f>
        <v>Italy</v>
      </c>
      <c r="R491" t="str">
        <f>IFERROR(INDEX(Store_Master!$D$2:$D$51,MATCH(D491,Store_Master!$A$2:$A$51,0)),"Not Found")</f>
        <v>Type B</v>
      </c>
    </row>
    <row r="492" spans="1:18" x14ac:dyDescent="0.3">
      <c r="A492" s="6" t="s">
        <v>14</v>
      </c>
      <c r="B492">
        <v>4</v>
      </c>
      <c r="C492" t="s">
        <v>68</v>
      </c>
      <c r="D492">
        <v>77348</v>
      </c>
      <c r="E492" t="s">
        <v>73</v>
      </c>
      <c r="F492">
        <v>14</v>
      </c>
      <c r="G492" t="s">
        <v>315</v>
      </c>
      <c r="H492">
        <v>13528.953</v>
      </c>
      <c r="I492">
        <v>0</v>
      </c>
      <c r="J492">
        <v>471665</v>
      </c>
      <c r="K492">
        <v>4143288</v>
      </c>
      <c r="M492">
        <v>16190.28</v>
      </c>
      <c r="N492" t="s">
        <v>39</v>
      </c>
      <c r="O492" t="s">
        <v>312</v>
      </c>
      <c r="P492" t="str">
        <f>IFERROR(INDEX(Store_Master!$B$2:$B$51,MATCH(D492,Store_Master!$A$2:$A$51,0)),"Not Found")</f>
        <v>77348 Bologna</v>
      </c>
      <c r="Q492" t="str">
        <f>IFERROR(VLOOKUP(D492,Store_Master!$A$2:$D$51,3,FALSE),"Not Found")</f>
        <v>Italy</v>
      </c>
      <c r="R492" t="str">
        <f>IFERROR(INDEX(Store_Master!$D$2:$D$51,MATCH(D492,Store_Master!$A$2:$A$51,0)),"Not Found")</f>
        <v>Type B</v>
      </c>
    </row>
    <row r="493" spans="1:18" x14ac:dyDescent="0.3">
      <c r="A493" s="6" t="s">
        <v>14</v>
      </c>
      <c r="B493">
        <v>4</v>
      </c>
      <c r="C493" t="s">
        <v>68</v>
      </c>
      <c r="D493">
        <v>77348</v>
      </c>
      <c r="E493" t="s">
        <v>73</v>
      </c>
      <c r="F493">
        <v>15</v>
      </c>
      <c r="G493" t="s">
        <v>29</v>
      </c>
      <c r="H493">
        <v>7046.1329999999998</v>
      </c>
      <c r="I493">
        <v>0</v>
      </c>
      <c r="J493">
        <v>150</v>
      </c>
      <c r="K493">
        <v>0</v>
      </c>
      <c r="M493">
        <v>0</v>
      </c>
      <c r="N493" t="s">
        <v>39</v>
      </c>
      <c r="O493" t="s">
        <v>312</v>
      </c>
      <c r="P493" t="str">
        <f>IFERROR(INDEX(Store_Master!$B$2:$B$51,MATCH(D493,Store_Master!$A$2:$A$51,0)),"Not Found")</f>
        <v>77348 Bologna</v>
      </c>
      <c r="Q493" t="str">
        <f>IFERROR(VLOOKUP(D493,Store_Master!$A$2:$D$51,3,FALSE),"Not Found")</f>
        <v>Italy</v>
      </c>
      <c r="R493" t="str">
        <f>IFERROR(INDEX(Store_Master!$D$2:$D$51,MATCH(D493,Store_Master!$A$2:$A$51,0)),"Not Found")</f>
        <v>Type B</v>
      </c>
    </row>
    <row r="494" spans="1:18" x14ac:dyDescent="0.3">
      <c r="A494" s="6" t="s">
        <v>14</v>
      </c>
      <c r="B494">
        <v>4</v>
      </c>
      <c r="C494" t="s">
        <v>68</v>
      </c>
      <c r="D494">
        <v>77348</v>
      </c>
      <c r="E494" t="s">
        <v>73</v>
      </c>
      <c r="F494">
        <v>12</v>
      </c>
      <c r="G494" t="s">
        <v>30</v>
      </c>
      <c r="H494">
        <v>10932.678</v>
      </c>
      <c r="I494">
        <v>0</v>
      </c>
      <c r="J494">
        <v>4855320</v>
      </c>
      <c r="K494">
        <v>15529578</v>
      </c>
      <c r="M494">
        <v>32574.36</v>
      </c>
      <c r="N494" t="s">
        <v>39</v>
      </c>
      <c r="O494" t="s">
        <v>312</v>
      </c>
      <c r="P494" t="str">
        <f>IFERROR(INDEX(Store_Master!$B$2:$B$51,MATCH(D494,Store_Master!$A$2:$A$51,0)),"Not Found")</f>
        <v>77348 Bologna</v>
      </c>
      <c r="Q494" t="str">
        <f>IFERROR(VLOOKUP(D494,Store_Master!$A$2:$D$51,3,FALSE),"Not Found")</f>
        <v>Italy</v>
      </c>
      <c r="R494" t="str">
        <f>IFERROR(INDEX(Store_Master!$D$2:$D$51,MATCH(D494,Store_Master!$A$2:$A$51,0)),"Not Found")</f>
        <v>Type B</v>
      </c>
    </row>
    <row r="495" spans="1:18" x14ac:dyDescent="0.3">
      <c r="A495" s="6" t="s">
        <v>14</v>
      </c>
      <c r="B495">
        <v>4</v>
      </c>
      <c r="C495" t="s">
        <v>68</v>
      </c>
      <c r="D495">
        <v>77348</v>
      </c>
      <c r="E495" t="s">
        <v>73</v>
      </c>
      <c r="F495">
        <v>16</v>
      </c>
      <c r="G495" t="s">
        <v>316</v>
      </c>
      <c r="H495">
        <v>5135.9040000000005</v>
      </c>
      <c r="I495">
        <v>0</v>
      </c>
      <c r="J495">
        <v>150</v>
      </c>
      <c r="K495">
        <v>0</v>
      </c>
      <c r="M495">
        <v>0</v>
      </c>
      <c r="N495" t="s">
        <v>39</v>
      </c>
      <c r="O495" t="s">
        <v>312</v>
      </c>
      <c r="P495" t="str">
        <f>IFERROR(INDEX(Store_Master!$B$2:$B$51,MATCH(D495,Store_Master!$A$2:$A$51,0)),"Not Found")</f>
        <v>77348 Bologna</v>
      </c>
      <c r="Q495" t="str">
        <f>IFERROR(VLOOKUP(D495,Store_Master!$A$2:$D$51,3,FALSE),"Not Found")</f>
        <v>Italy</v>
      </c>
      <c r="R495" t="str">
        <f>IFERROR(INDEX(Store_Master!$D$2:$D$51,MATCH(D495,Store_Master!$A$2:$A$51,0)),"Not Found")</f>
        <v>Type B</v>
      </c>
    </row>
    <row r="496" spans="1:18" x14ac:dyDescent="0.3">
      <c r="A496" s="6" t="s">
        <v>14</v>
      </c>
      <c r="B496">
        <v>4</v>
      </c>
      <c r="C496" t="s">
        <v>68</v>
      </c>
      <c r="D496">
        <v>77348</v>
      </c>
      <c r="E496" t="s">
        <v>73</v>
      </c>
      <c r="F496">
        <v>11</v>
      </c>
      <c r="G496" t="s">
        <v>32</v>
      </c>
      <c r="H496">
        <v>7700.7089999999998</v>
      </c>
      <c r="I496">
        <v>0</v>
      </c>
      <c r="J496">
        <v>646450</v>
      </c>
      <c r="K496">
        <v>1956702</v>
      </c>
      <c r="M496">
        <v>0</v>
      </c>
      <c r="N496" t="s">
        <v>39</v>
      </c>
      <c r="O496" t="s">
        <v>312</v>
      </c>
      <c r="P496" t="str">
        <f>IFERROR(INDEX(Store_Master!$B$2:$B$51,MATCH(D496,Store_Master!$A$2:$A$51,0)),"Not Found")</f>
        <v>77348 Bologna</v>
      </c>
      <c r="Q496" t="str">
        <f>IFERROR(VLOOKUP(D496,Store_Master!$A$2:$D$51,3,FALSE),"Not Found")</f>
        <v>Italy</v>
      </c>
      <c r="R496" t="str">
        <f>IFERROR(INDEX(Store_Master!$D$2:$D$51,MATCH(D496,Store_Master!$A$2:$A$51,0)),"Not Found")</f>
        <v>Type B</v>
      </c>
    </row>
    <row r="497" spans="1:18" x14ac:dyDescent="0.3">
      <c r="A497" s="6" t="s">
        <v>14</v>
      </c>
      <c r="B497">
        <v>4</v>
      </c>
      <c r="C497" t="s">
        <v>68</v>
      </c>
      <c r="D497">
        <v>77348</v>
      </c>
      <c r="E497" t="s">
        <v>73</v>
      </c>
      <c r="F497">
        <v>17</v>
      </c>
      <c r="G497" t="s">
        <v>317</v>
      </c>
      <c r="H497">
        <v>4736.2349999999997</v>
      </c>
      <c r="I497">
        <v>0</v>
      </c>
      <c r="J497">
        <v>150</v>
      </c>
      <c r="K497">
        <v>0</v>
      </c>
      <c r="M497">
        <v>0</v>
      </c>
      <c r="N497" t="s">
        <v>39</v>
      </c>
      <c r="O497" t="s">
        <v>312</v>
      </c>
      <c r="P497" t="str">
        <f>IFERROR(INDEX(Store_Master!$B$2:$B$51,MATCH(D497,Store_Master!$A$2:$A$51,0)),"Not Found")</f>
        <v>77348 Bologna</v>
      </c>
      <c r="Q497" t="str">
        <f>IFERROR(VLOOKUP(D497,Store_Master!$A$2:$D$51,3,FALSE),"Not Found")</f>
        <v>Italy</v>
      </c>
      <c r="R497" t="str">
        <f>IFERROR(INDEX(Store_Master!$D$2:$D$51,MATCH(D497,Store_Master!$A$2:$A$51,0)),"Not Found")</f>
        <v>Type B</v>
      </c>
    </row>
    <row r="498" spans="1:18" x14ac:dyDescent="0.3">
      <c r="A498" s="6" t="s">
        <v>14</v>
      </c>
      <c r="B498">
        <v>4</v>
      </c>
      <c r="C498" t="s">
        <v>68</v>
      </c>
      <c r="D498">
        <v>78325</v>
      </c>
      <c r="E498" t="s">
        <v>74</v>
      </c>
      <c r="F498">
        <v>1</v>
      </c>
      <c r="G498" t="s">
        <v>17</v>
      </c>
      <c r="H498">
        <v>3285.4679999999998</v>
      </c>
      <c r="I498">
        <v>0</v>
      </c>
      <c r="J498">
        <v>529920</v>
      </c>
      <c r="K498">
        <v>2174439</v>
      </c>
      <c r="M498">
        <v>1051.08</v>
      </c>
      <c r="N498" t="s">
        <v>18</v>
      </c>
      <c r="O498" t="s">
        <v>312</v>
      </c>
      <c r="P498" t="str">
        <f>IFERROR(INDEX(Store_Master!$B$2:$B$51,MATCH(D498,Store_Master!$A$2:$A$51,0)),"Not Found")</f>
        <v>78325 Napoli</v>
      </c>
      <c r="Q498" t="str">
        <f>IFERROR(VLOOKUP(D498,Store_Master!$A$2:$D$51,3,FALSE),"Not Found")</f>
        <v>Italy</v>
      </c>
      <c r="R498" t="str">
        <f>IFERROR(INDEX(Store_Master!$D$2:$D$51,MATCH(D498,Store_Master!$A$2:$A$51,0)),"Not Found")</f>
        <v>Type A</v>
      </c>
    </row>
    <row r="499" spans="1:18" x14ac:dyDescent="0.3">
      <c r="A499" s="6" t="s">
        <v>14</v>
      </c>
      <c r="B499">
        <v>4</v>
      </c>
      <c r="C499" t="s">
        <v>68</v>
      </c>
      <c r="D499">
        <v>78325</v>
      </c>
      <c r="E499" t="s">
        <v>74</v>
      </c>
      <c r="F499">
        <v>2</v>
      </c>
      <c r="G499" t="s">
        <v>19</v>
      </c>
      <c r="H499">
        <v>3040.002</v>
      </c>
      <c r="I499">
        <v>0</v>
      </c>
      <c r="J499">
        <v>120485</v>
      </c>
      <c r="K499">
        <v>930024</v>
      </c>
      <c r="M499">
        <v>595.08000000000004</v>
      </c>
      <c r="N499" t="s">
        <v>18</v>
      </c>
      <c r="O499" t="s">
        <v>312</v>
      </c>
      <c r="P499" t="str">
        <f>IFERROR(INDEX(Store_Master!$B$2:$B$51,MATCH(D499,Store_Master!$A$2:$A$51,0)),"Not Found")</f>
        <v>78325 Napoli</v>
      </c>
      <c r="Q499" t="str">
        <f>IFERROR(VLOOKUP(D499,Store_Master!$A$2:$D$51,3,FALSE),"Not Found")</f>
        <v>Italy</v>
      </c>
      <c r="R499" t="str">
        <f>IFERROR(INDEX(Store_Master!$D$2:$D$51,MATCH(D499,Store_Master!$A$2:$A$51,0)),"Not Found")</f>
        <v>Type A</v>
      </c>
    </row>
    <row r="500" spans="1:18" x14ac:dyDescent="0.3">
      <c r="A500" s="6" t="s">
        <v>14</v>
      </c>
      <c r="B500">
        <v>4</v>
      </c>
      <c r="C500" t="s">
        <v>68</v>
      </c>
      <c r="D500">
        <v>78325</v>
      </c>
      <c r="E500" t="s">
        <v>74</v>
      </c>
      <c r="F500">
        <v>3</v>
      </c>
      <c r="G500" t="s">
        <v>313</v>
      </c>
      <c r="H500">
        <v>47.204999999999998</v>
      </c>
      <c r="I500">
        <v>0</v>
      </c>
      <c r="J500">
        <v>561110</v>
      </c>
      <c r="K500">
        <v>1000209</v>
      </c>
      <c r="M500">
        <v>889.2</v>
      </c>
      <c r="N500" t="s">
        <v>18</v>
      </c>
      <c r="O500" t="s">
        <v>312</v>
      </c>
      <c r="P500" t="str">
        <f>IFERROR(INDEX(Store_Master!$B$2:$B$51,MATCH(D500,Store_Master!$A$2:$A$51,0)),"Not Found")</f>
        <v>78325 Napoli</v>
      </c>
      <c r="Q500" t="str">
        <f>IFERROR(VLOOKUP(D500,Store_Master!$A$2:$D$51,3,FALSE),"Not Found")</f>
        <v>Italy</v>
      </c>
      <c r="R500" t="str">
        <f>IFERROR(INDEX(Store_Master!$D$2:$D$51,MATCH(D500,Store_Master!$A$2:$A$51,0)),"Not Found")</f>
        <v>Type A</v>
      </c>
    </row>
    <row r="501" spans="1:18" x14ac:dyDescent="0.3">
      <c r="A501" s="6" t="s">
        <v>14</v>
      </c>
      <c r="B501">
        <v>4</v>
      </c>
      <c r="C501" t="s">
        <v>68</v>
      </c>
      <c r="D501">
        <v>78325</v>
      </c>
      <c r="E501" t="s">
        <v>74</v>
      </c>
      <c r="F501">
        <v>4</v>
      </c>
      <c r="G501" t="s">
        <v>21</v>
      </c>
      <c r="H501">
        <v>2196.6060000000002</v>
      </c>
      <c r="I501">
        <v>0</v>
      </c>
      <c r="J501">
        <v>482845</v>
      </c>
      <c r="K501">
        <v>854097</v>
      </c>
      <c r="M501">
        <v>886.92</v>
      </c>
      <c r="N501" t="s">
        <v>18</v>
      </c>
      <c r="O501" t="s">
        <v>312</v>
      </c>
      <c r="P501" t="str">
        <f>IFERROR(INDEX(Store_Master!$B$2:$B$51,MATCH(D501,Store_Master!$A$2:$A$51,0)),"Not Found")</f>
        <v>78325 Napoli</v>
      </c>
      <c r="Q501" t="str">
        <f>IFERROR(VLOOKUP(D501,Store_Master!$A$2:$D$51,3,FALSE),"Not Found")</f>
        <v>Italy</v>
      </c>
      <c r="R501" t="str">
        <f>IFERROR(INDEX(Store_Master!$D$2:$D$51,MATCH(D501,Store_Master!$A$2:$A$51,0)),"Not Found")</f>
        <v>Type A</v>
      </c>
    </row>
    <row r="502" spans="1:18" x14ac:dyDescent="0.3">
      <c r="A502" s="6" t="s">
        <v>14</v>
      </c>
      <c r="B502">
        <v>4</v>
      </c>
      <c r="C502" t="s">
        <v>68</v>
      </c>
      <c r="D502">
        <v>78325</v>
      </c>
      <c r="E502" t="s">
        <v>74</v>
      </c>
      <c r="F502">
        <v>5</v>
      </c>
      <c r="G502" t="s">
        <v>314</v>
      </c>
      <c r="H502">
        <v>4701.6180000000004</v>
      </c>
      <c r="I502">
        <v>0</v>
      </c>
      <c r="J502">
        <v>250245</v>
      </c>
      <c r="K502">
        <v>536733</v>
      </c>
      <c r="M502">
        <v>905.16</v>
      </c>
      <c r="N502" t="s">
        <v>18</v>
      </c>
      <c r="O502" t="s">
        <v>312</v>
      </c>
      <c r="P502" t="str">
        <f>IFERROR(INDEX(Store_Master!$B$2:$B$51,MATCH(D502,Store_Master!$A$2:$A$51,0)),"Not Found")</f>
        <v>78325 Napoli</v>
      </c>
      <c r="Q502" t="str">
        <f>IFERROR(VLOOKUP(D502,Store_Master!$A$2:$D$51,3,FALSE),"Not Found")</f>
        <v>Italy</v>
      </c>
      <c r="R502" t="str">
        <f>IFERROR(INDEX(Store_Master!$D$2:$D$51,MATCH(D502,Store_Master!$A$2:$A$51,0)),"Not Found")</f>
        <v>Type A</v>
      </c>
    </row>
    <row r="503" spans="1:18" x14ac:dyDescent="0.3">
      <c r="A503" s="6" t="s">
        <v>14</v>
      </c>
      <c r="B503">
        <v>4</v>
      </c>
      <c r="C503" t="s">
        <v>68</v>
      </c>
      <c r="D503">
        <v>78325</v>
      </c>
      <c r="E503" t="s">
        <v>74</v>
      </c>
      <c r="F503">
        <v>6</v>
      </c>
      <c r="G503" t="s">
        <v>23</v>
      </c>
      <c r="H503">
        <v>9872.1389999999992</v>
      </c>
      <c r="I503">
        <v>0</v>
      </c>
      <c r="J503">
        <v>1671205</v>
      </c>
      <c r="K503">
        <v>6718770</v>
      </c>
      <c r="M503">
        <v>10720.56</v>
      </c>
      <c r="N503" t="s">
        <v>18</v>
      </c>
      <c r="O503" t="s">
        <v>312</v>
      </c>
      <c r="P503" t="str">
        <f>IFERROR(INDEX(Store_Master!$B$2:$B$51,MATCH(D503,Store_Master!$A$2:$A$51,0)),"Not Found")</f>
        <v>78325 Napoli</v>
      </c>
      <c r="Q503" t="str">
        <f>IFERROR(VLOOKUP(D503,Store_Master!$A$2:$D$51,3,FALSE),"Not Found")</f>
        <v>Italy</v>
      </c>
      <c r="R503" t="str">
        <f>IFERROR(INDEX(Store_Master!$D$2:$D$51,MATCH(D503,Store_Master!$A$2:$A$51,0)),"Not Found")</f>
        <v>Type A</v>
      </c>
    </row>
    <row r="504" spans="1:18" x14ac:dyDescent="0.3">
      <c r="A504" s="6" t="s">
        <v>14</v>
      </c>
      <c r="B504">
        <v>4</v>
      </c>
      <c r="C504" t="s">
        <v>68</v>
      </c>
      <c r="D504">
        <v>78325</v>
      </c>
      <c r="E504" t="s">
        <v>74</v>
      </c>
      <c r="F504">
        <v>13</v>
      </c>
      <c r="G504" t="s">
        <v>24</v>
      </c>
      <c r="H504">
        <v>23143.038</v>
      </c>
      <c r="I504">
        <v>0</v>
      </c>
      <c r="J504">
        <v>3615810</v>
      </c>
      <c r="K504">
        <v>12214272</v>
      </c>
      <c r="M504">
        <v>16486.68</v>
      </c>
      <c r="N504" t="s">
        <v>18</v>
      </c>
      <c r="O504" t="s">
        <v>312</v>
      </c>
      <c r="P504" t="str">
        <f>IFERROR(INDEX(Store_Master!$B$2:$B$51,MATCH(D504,Store_Master!$A$2:$A$51,0)),"Not Found")</f>
        <v>78325 Napoli</v>
      </c>
      <c r="Q504" t="str">
        <f>IFERROR(VLOOKUP(D504,Store_Master!$A$2:$D$51,3,FALSE),"Not Found")</f>
        <v>Italy</v>
      </c>
      <c r="R504" t="str">
        <f>IFERROR(INDEX(Store_Master!$D$2:$D$51,MATCH(D504,Store_Master!$A$2:$A$51,0)),"Not Found")</f>
        <v>Type A</v>
      </c>
    </row>
    <row r="505" spans="1:18" x14ac:dyDescent="0.3">
      <c r="A505" s="6" t="s">
        <v>14</v>
      </c>
      <c r="B505">
        <v>4</v>
      </c>
      <c r="C505" t="s">
        <v>68</v>
      </c>
      <c r="D505">
        <v>78325</v>
      </c>
      <c r="E505" t="s">
        <v>74</v>
      </c>
      <c r="F505">
        <v>7</v>
      </c>
      <c r="G505" t="s">
        <v>25</v>
      </c>
      <c r="H505">
        <v>5305.8419999999996</v>
      </c>
      <c r="I505">
        <v>0</v>
      </c>
      <c r="J505">
        <v>211475</v>
      </c>
      <c r="K505">
        <v>1832655</v>
      </c>
      <c r="M505">
        <v>6374.88</v>
      </c>
      <c r="N505" t="s">
        <v>18</v>
      </c>
      <c r="O505" t="s">
        <v>312</v>
      </c>
      <c r="P505" t="str">
        <f>IFERROR(INDEX(Store_Master!$B$2:$B$51,MATCH(D505,Store_Master!$A$2:$A$51,0)),"Not Found")</f>
        <v>78325 Napoli</v>
      </c>
      <c r="Q505" t="str">
        <f>IFERROR(VLOOKUP(D505,Store_Master!$A$2:$D$51,3,FALSE),"Not Found")</f>
        <v>Italy</v>
      </c>
      <c r="R505" t="str">
        <f>IFERROR(INDEX(Store_Master!$D$2:$D$51,MATCH(D505,Store_Master!$A$2:$A$51,0)),"Not Found")</f>
        <v>Type A</v>
      </c>
    </row>
    <row r="506" spans="1:18" x14ac:dyDescent="0.3">
      <c r="A506" s="6" t="s">
        <v>14</v>
      </c>
      <c r="B506">
        <v>4</v>
      </c>
      <c r="C506" t="s">
        <v>68</v>
      </c>
      <c r="D506">
        <v>78325</v>
      </c>
      <c r="E506" t="s">
        <v>74</v>
      </c>
      <c r="F506">
        <v>8</v>
      </c>
      <c r="G506" t="s">
        <v>26</v>
      </c>
      <c r="H506">
        <v>3285.4679999999998</v>
      </c>
      <c r="I506">
        <v>0</v>
      </c>
      <c r="J506">
        <v>41410</v>
      </c>
      <c r="K506">
        <v>271854</v>
      </c>
      <c r="M506">
        <v>3492.96</v>
      </c>
      <c r="N506" t="s">
        <v>18</v>
      </c>
      <c r="O506" t="s">
        <v>312</v>
      </c>
      <c r="P506" t="str">
        <f>IFERROR(INDEX(Store_Master!$B$2:$B$51,MATCH(D506,Store_Master!$A$2:$A$51,0)),"Not Found")</f>
        <v>78325 Napoli</v>
      </c>
      <c r="Q506" t="str">
        <f>IFERROR(VLOOKUP(D506,Store_Master!$A$2:$D$51,3,FALSE),"Not Found")</f>
        <v>Italy</v>
      </c>
      <c r="R506" t="str">
        <f>IFERROR(INDEX(Store_Master!$D$2:$D$51,MATCH(D506,Store_Master!$A$2:$A$51,0)),"Not Found")</f>
        <v>Type A</v>
      </c>
    </row>
    <row r="507" spans="1:18" x14ac:dyDescent="0.3">
      <c r="A507" s="6" t="s">
        <v>14</v>
      </c>
      <c r="B507">
        <v>4</v>
      </c>
      <c r="C507" t="s">
        <v>68</v>
      </c>
      <c r="D507">
        <v>78325</v>
      </c>
      <c r="E507" t="s">
        <v>74</v>
      </c>
      <c r="F507">
        <v>9</v>
      </c>
      <c r="G507" t="s">
        <v>27</v>
      </c>
      <c r="H507">
        <v>2470.395</v>
      </c>
      <c r="I507">
        <v>0</v>
      </c>
      <c r="J507">
        <v>48030</v>
      </c>
      <c r="K507">
        <v>384240</v>
      </c>
      <c r="M507">
        <v>3926.16</v>
      </c>
      <c r="N507" t="s">
        <v>18</v>
      </c>
      <c r="O507" t="s">
        <v>312</v>
      </c>
      <c r="P507" t="str">
        <f>IFERROR(INDEX(Store_Master!$B$2:$B$51,MATCH(D507,Store_Master!$A$2:$A$51,0)),"Not Found")</f>
        <v>78325 Napoli</v>
      </c>
      <c r="Q507" t="str">
        <f>IFERROR(VLOOKUP(D507,Store_Master!$A$2:$D$51,3,FALSE),"Not Found")</f>
        <v>Italy</v>
      </c>
      <c r="R507" t="str">
        <f>IFERROR(INDEX(Store_Master!$D$2:$D$51,MATCH(D507,Store_Master!$A$2:$A$51,0)),"Not Found")</f>
        <v>Type A</v>
      </c>
    </row>
    <row r="508" spans="1:18" x14ac:dyDescent="0.3">
      <c r="A508" s="6" t="s">
        <v>14</v>
      </c>
      <c r="B508">
        <v>4</v>
      </c>
      <c r="C508" t="s">
        <v>68</v>
      </c>
      <c r="D508">
        <v>78325</v>
      </c>
      <c r="E508" t="s">
        <v>74</v>
      </c>
      <c r="F508">
        <v>14</v>
      </c>
      <c r="G508" t="s">
        <v>315</v>
      </c>
      <c r="H508">
        <v>11061.705</v>
      </c>
      <c r="I508">
        <v>0</v>
      </c>
      <c r="J508">
        <v>300915</v>
      </c>
      <c r="K508">
        <v>2488749</v>
      </c>
      <c r="M508">
        <v>15296.52</v>
      </c>
      <c r="N508" t="s">
        <v>18</v>
      </c>
      <c r="O508" t="s">
        <v>312</v>
      </c>
      <c r="P508" t="str">
        <f>IFERROR(INDEX(Store_Master!$B$2:$B$51,MATCH(D508,Store_Master!$A$2:$A$51,0)),"Not Found")</f>
        <v>78325 Napoli</v>
      </c>
      <c r="Q508" t="str">
        <f>IFERROR(VLOOKUP(D508,Store_Master!$A$2:$D$51,3,FALSE),"Not Found")</f>
        <v>Italy</v>
      </c>
      <c r="R508" t="str">
        <f>IFERROR(INDEX(Store_Master!$D$2:$D$51,MATCH(D508,Store_Master!$A$2:$A$51,0)),"Not Found")</f>
        <v>Type A</v>
      </c>
    </row>
    <row r="509" spans="1:18" x14ac:dyDescent="0.3">
      <c r="A509" s="6" t="s">
        <v>14</v>
      </c>
      <c r="B509">
        <v>4</v>
      </c>
      <c r="C509" t="s">
        <v>68</v>
      </c>
      <c r="D509">
        <v>78325</v>
      </c>
      <c r="E509" t="s">
        <v>74</v>
      </c>
      <c r="F509">
        <v>15</v>
      </c>
      <c r="G509" t="s">
        <v>29</v>
      </c>
      <c r="H509">
        <v>5117.0219999999999</v>
      </c>
      <c r="I509">
        <v>0</v>
      </c>
      <c r="J509">
        <v>155</v>
      </c>
      <c r="K509">
        <v>0</v>
      </c>
      <c r="M509">
        <v>0</v>
      </c>
      <c r="N509" t="s">
        <v>18</v>
      </c>
      <c r="O509" t="s">
        <v>312</v>
      </c>
      <c r="P509" t="str">
        <f>IFERROR(INDEX(Store_Master!$B$2:$B$51,MATCH(D509,Store_Master!$A$2:$A$51,0)),"Not Found")</f>
        <v>78325 Napoli</v>
      </c>
      <c r="Q509" t="str">
        <f>IFERROR(VLOOKUP(D509,Store_Master!$A$2:$D$51,3,FALSE),"Not Found")</f>
        <v>Italy</v>
      </c>
      <c r="R509" t="str">
        <f>IFERROR(INDEX(Store_Master!$D$2:$D$51,MATCH(D509,Store_Master!$A$2:$A$51,0)),"Not Found")</f>
        <v>Type A</v>
      </c>
    </row>
    <row r="510" spans="1:18" x14ac:dyDescent="0.3">
      <c r="A510" s="6" t="s">
        <v>14</v>
      </c>
      <c r="B510">
        <v>4</v>
      </c>
      <c r="C510" t="s">
        <v>68</v>
      </c>
      <c r="D510">
        <v>78325</v>
      </c>
      <c r="E510" t="s">
        <v>74</v>
      </c>
      <c r="F510">
        <v>12</v>
      </c>
      <c r="G510" t="s">
        <v>30</v>
      </c>
      <c r="H510">
        <v>9214.4159999999993</v>
      </c>
      <c r="I510">
        <v>0</v>
      </c>
      <c r="J510">
        <v>3916725</v>
      </c>
      <c r="K510">
        <v>14703021</v>
      </c>
      <c r="M510">
        <v>31783.200000000001</v>
      </c>
      <c r="N510" t="s">
        <v>18</v>
      </c>
      <c r="O510" t="s">
        <v>312</v>
      </c>
      <c r="P510" t="str">
        <f>IFERROR(INDEX(Store_Master!$B$2:$B$51,MATCH(D510,Store_Master!$A$2:$A$51,0)),"Not Found")</f>
        <v>78325 Napoli</v>
      </c>
      <c r="Q510" t="str">
        <f>IFERROR(VLOOKUP(D510,Store_Master!$A$2:$D$51,3,FALSE),"Not Found")</f>
        <v>Italy</v>
      </c>
      <c r="R510" t="str">
        <f>IFERROR(INDEX(Store_Master!$D$2:$D$51,MATCH(D510,Store_Master!$A$2:$A$51,0)),"Not Found")</f>
        <v>Type A</v>
      </c>
    </row>
    <row r="511" spans="1:18" x14ac:dyDescent="0.3">
      <c r="A511" s="6" t="s">
        <v>14</v>
      </c>
      <c r="B511">
        <v>4</v>
      </c>
      <c r="C511" t="s">
        <v>68</v>
      </c>
      <c r="D511">
        <v>78325</v>
      </c>
      <c r="E511" t="s">
        <v>74</v>
      </c>
      <c r="F511">
        <v>16</v>
      </c>
      <c r="G511" t="s">
        <v>316</v>
      </c>
      <c r="H511">
        <v>6117.768</v>
      </c>
      <c r="I511">
        <v>0</v>
      </c>
      <c r="J511">
        <v>155</v>
      </c>
      <c r="K511">
        <v>0</v>
      </c>
      <c r="M511">
        <v>0</v>
      </c>
      <c r="N511" t="s">
        <v>18</v>
      </c>
      <c r="O511" t="s">
        <v>312</v>
      </c>
      <c r="P511" t="str">
        <f>IFERROR(INDEX(Store_Master!$B$2:$B$51,MATCH(D511,Store_Master!$A$2:$A$51,0)),"Not Found")</f>
        <v>78325 Napoli</v>
      </c>
      <c r="Q511" t="str">
        <f>IFERROR(VLOOKUP(D511,Store_Master!$A$2:$D$51,3,FALSE),"Not Found")</f>
        <v>Italy</v>
      </c>
      <c r="R511" t="str">
        <f>IFERROR(INDEX(Store_Master!$D$2:$D$51,MATCH(D511,Store_Master!$A$2:$A$51,0)),"Not Found")</f>
        <v>Type A</v>
      </c>
    </row>
    <row r="512" spans="1:18" x14ac:dyDescent="0.3">
      <c r="A512" s="6" t="s">
        <v>14</v>
      </c>
      <c r="B512">
        <v>4</v>
      </c>
      <c r="C512" t="s">
        <v>68</v>
      </c>
      <c r="D512">
        <v>78325</v>
      </c>
      <c r="E512" t="s">
        <v>74</v>
      </c>
      <c r="F512">
        <v>11</v>
      </c>
      <c r="G512" t="s">
        <v>32</v>
      </c>
      <c r="H512">
        <v>0</v>
      </c>
      <c r="I512">
        <v>0</v>
      </c>
      <c r="J512">
        <v>0</v>
      </c>
      <c r="K512">
        <v>0</v>
      </c>
      <c r="M512">
        <v>0</v>
      </c>
      <c r="N512" t="s">
        <v>18</v>
      </c>
      <c r="O512" t="s">
        <v>312</v>
      </c>
      <c r="P512" t="str">
        <f>IFERROR(INDEX(Store_Master!$B$2:$B$51,MATCH(D512,Store_Master!$A$2:$A$51,0)),"Not Found")</f>
        <v>78325 Napoli</v>
      </c>
      <c r="Q512" t="str">
        <f>IFERROR(VLOOKUP(D512,Store_Master!$A$2:$D$51,3,FALSE),"Not Found")</f>
        <v>Italy</v>
      </c>
      <c r="R512" t="str">
        <f>IFERROR(INDEX(Store_Master!$D$2:$D$51,MATCH(D512,Store_Master!$A$2:$A$51,0)),"Not Found")</f>
        <v>Type A</v>
      </c>
    </row>
    <row r="513" spans="1:18" x14ac:dyDescent="0.3">
      <c r="A513" s="6" t="s">
        <v>14</v>
      </c>
      <c r="B513">
        <v>4</v>
      </c>
      <c r="C513" t="s">
        <v>68</v>
      </c>
      <c r="D513">
        <v>78325</v>
      </c>
      <c r="E513" t="s">
        <v>74</v>
      </c>
      <c r="F513">
        <v>17</v>
      </c>
      <c r="G513" t="s">
        <v>317</v>
      </c>
      <c r="H513">
        <v>2010.933</v>
      </c>
      <c r="I513">
        <v>0</v>
      </c>
      <c r="J513">
        <v>155</v>
      </c>
      <c r="K513">
        <v>0</v>
      </c>
      <c r="M513">
        <v>0</v>
      </c>
      <c r="N513" t="s">
        <v>18</v>
      </c>
      <c r="O513" t="s">
        <v>312</v>
      </c>
      <c r="P513" t="str">
        <f>IFERROR(INDEX(Store_Master!$B$2:$B$51,MATCH(D513,Store_Master!$A$2:$A$51,0)),"Not Found")</f>
        <v>78325 Napoli</v>
      </c>
      <c r="Q513" t="str">
        <f>IFERROR(VLOOKUP(D513,Store_Master!$A$2:$D$51,3,FALSE),"Not Found")</f>
        <v>Italy</v>
      </c>
      <c r="R513" t="str">
        <f>IFERROR(INDEX(Store_Master!$D$2:$D$51,MATCH(D513,Store_Master!$A$2:$A$51,0)),"Not Found")</f>
        <v>Type A</v>
      </c>
    </row>
    <row r="514" spans="1:18" x14ac:dyDescent="0.3">
      <c r="A514" s="6" t="s">
        <v>14</v>
      </c>
      <c r="B514">
        <v>4</v>
      </c>
      <c r="C514" t="s">
        <v>75</v>
      </c>
      <c r="D514">
        <v>83160</v>
      </c>
      <c r="E514" t="s">
        <v>334</v>
      </c>
      <c r="F514">
        <v>1</v>
      </c>
      <c r="G514" t="s">
        <v>17</v>
      </c>
      <c r="H514">
        <v>2678.0970000000002</v>
      </c>
      <c r="I514">
        <v>0</v>
      </c>
      <c r="J514">
        <v>634030</v>
      </c>
      <c r="K514">
        <v>2149977</v>
      </c>
      <c r="M514">
        <v>1235.76</v>
      </c>
      <c r="N514" t="s">
        <v>18</v>
      </c>
      <c r="O514" t="s">
        <v>312</v>
      </c>
      <c r="P514" t="str">
        <f>IFERROR(INDEX(Store_Master!$B$2:$B$51,MATCH(D514,Store_Master!$A$2:$A$51,0)),"Not Found")</f>
        <v>83160 Berlin (I)</v>
      </c>
      <c r="Q514" t="str">
        <f>IFERROR(VLOOKUP(D514,Store_Master!$A$2:$D$51,3,FALSE),"Not Found")</f>
        <v>Germany</v>
      </c>
      <c r="R514" t="str">
        <f>IFERROR(INDEX(Store_Master!$D$2:$D$51,MATCH(D514,Store_Master!$A$2:$A$51,0)),"Not Found")</f>
        <v>Type A</v>
      </c>
    </row>
    <row r="515" spans="1:18" x14ac:dyDescent="0.3">
      <c r="A515" s="6" t="s">
        <v>14</v>
      </c>
      <c r="B515">
        <v>4</v>
      </c>
      <c r="C515" t="s">
        <v>75</v>
      </c>
      <c r="D515">
        <v>83160</v>
      </c>
      <c r="E515" t="s">
        <v>334</v>
      </c>
      <c r="F515">
        <v>2</v>
      </c>
      <c r="G515" t="s">
        <v>19</v>
      </c>
      <c r="H515">
        <v>3269.7330000000002</v>
      </c>
      <c r="I515">
        <v>0</v>
      </c>
      <c r="J515">
        <v>154615</v>
      </c>
      <c r="K515">
        <v>1068348</v>
      </c>
      <c r="M515">
        <v>921.12</v>
      </c>
      <c r="N515" t="s">
        <v>18</v>
      </c>
      <c r="O515" t="s">
        <v>312</v>
      </c>
      <c r="P515" t="str">
        <f>IFERROR(INDEX(Store_Master!$B$2:$B$51,MATCH(D515,Store_Master!$A$2:$A$51,0)),"Not Found")</f>
        <v>83160 Berlin (I)</v>
      </c>
      <c r="Q515" t="str">
        <f>IFERROR(VLOOKUP(D515,Store_Master!$A$2:$D$51,3,FALSE),"Not Found")</f>
        <v>Germany</v>
      </c>
      <c r="R515" t="str">
        <f>IFERROR(INDEX(Store_Master!$D$2:$D$51,MATCH(D515,Store_Master!$A$2:$A$51,0)),"Not Found")</f>
        <v>Type A</v>
      </c>
    </row>
    <row r="516" spans="1:18" x14ac:dyDescent="0.3">
      <c r="A516" s="6" t="s">
        <v>14</v>
      </c>
      <c r="B516">
        <v>4</v>
      </c>
      <c r="C516" t="s">
        <v>75</v>
      </c>
      <c r="D516">
        <v>83160</v>
      </c>
      <c r="E516" t="s">
        <v>334</v>
      </c>
      <c r="F516">
        <v>3</v>
      </c>
      <c r="G516" t="s">
        <v>313</v>
      </c>
      <c r="H516">
        <v>47.204999999999998</v>
      </c>
      <c r="I516">
        <v>0</v>
      </c>
      <c r="J516">
        <v>780735</v>
      </c>
      <c r="K516">
        <v>1011870</v>
      </c>
      <c r="M516">
        <v>1057.92</v>
      </c>
      <c r="N516" t="s">
        <v>18</v>
      </c>
      <c r="O516" t="s">
        <v>312</v>
      </c>
      <c r="P516" t="str">
        <f>IFERROR(INDEX(Store_Master!$B$2:$B$51,MATCH(D516,Store_Master!$A$2:$A$51,0)),"Not Found")</f>
        <v>83160 Berlin (I)</v>
      </c>
      <c r="Q516" t="str">
        <f>IFERROR(VLOOKUP(D516,Store_Master!$A$2:$D$51,3,FALSE),"Not Found")</f>
        <v>Germany</v>
      </c>
      <c r="R516" t="str">
        <f>IFERROR(INDEX(Store_Master!$D$2:$D$51,MATCH(D516,Store_Master!$A$2:$A$51,0)),"Not Found")</f>
        <v>Type A</v>
      </c>
    </row>
    <row r="517" spans="1:18" x14ac:dyDescent="0.3">
      <c r="A517" s="6" t="s">
        <v>14</v>
      </c>
      <c r="B517">
        <v>4</v>
      </c>
      <c r="C517" t="s">
        <v>75</v>
      </c>
      <c r="D517">
        <v>83160</v>
      </c>
      <c r="E517" t="s">
        <v>334</v>
      </c>
      <c r="F517">
        <v>4</v>
      </c>
      <c r="G517" t="s">
        <v>21</v>
      </c>
      <c r="H517">
        <v>3124.971</v>
      </c>
      <c r="I517">
        <v>0</v>
      </c>
      <c r="J517">
        <v>490435</v>
      </c>
      <c r="K517">
        <v>759117</v>
      </c>
      <c r="M517">
        <v>873.24</v>
      </c>
      <c r="N517" t="s">
        <v>18</v>
      </c>
      <c r="O517" t="s">
        <v>312</v>
      </c>
      <c r="P517" t="str">
        <f>IFERROR(INDEX(Store_Master!$B$2:$B$51,MATCH(D517,Store_Master!$A$2:$A$51,0)),"Not Found")</f>
        <v>83160 Berlin (I)</v>
      </c>
      <c r="Q517" t="str">
        <f>IFERROR(VLOOKUP(D517,Store_Master!$A$2:$D$51,3,FALSE),"Not Found")</f>
        <v>Germany</v>
      </c>
      <c r="R517" t="str">
        <f>IFERROR(INDEX(Store_Master!$D$2:$D$51,MATCH(D517,Store_Master!$A$2:$A$51,0)),"Not Found")</f>
        <v>Type A</v>
      </c>
    </row>
    <row r="518" spans="1:18" x14ac:dyDescent="0.3">
      <c r="A518" s="6" t="s">
        <v>14</v>
      </c>
      <c r="B518">
        <v>4</v>
      </c>
      <c r="C518" t="s">
        <v>75</v>
      </c>
      <c r="D518">
        <v>83160</v>
      </c>
      <c r="E518" t="s">
        <v>334</v>
      </c>
      <c r="F518">
        <v>5</v>
      </c>
      <c r="G518" t="s">
        <v>314</v>
      </c>
      <c r="H518">
        <v>4843.2330000000002</v>
      </c>
      <c r="I518">
        <v>0</v>
      </c>
      <c r="J518">
        <v>310500</v>
      </c>
      <c r="K518">
        <v>579192</v>
      </c>
      <c r="M518">
        <v>1456.92</v>
      </c>
      <c r="N518" t="s">
        <v>18</v>
      </c>
      <c r="O518" t="s">
        <v>312</v>
      </c>
      <c r="P518" t="str">
        <f>IFERROR(INDEX(Store_Master!$B$2:$B$51,MATCH(D518,Store_Master!$A$2:$A$51,0)),"Not Found")</f>
        <v>83160 Berlin (I)</v>
      </c>
      <c r="Q518" t="str">
        <f>IFERROR(VLOOKUP(D518,Store_Master!$A$2:$D$51,3,FALSE),"Not Found")</f>
        <v>Germany</v>
      </c>
      <c r="R518" t="str">
        <f>IFERROR(INDEX(Store_Master!$D$2:$D$51,MATCH(D518,Store_Master!$A$2:$A$51,0)),"Not Found")</f>
        <v>Type A</v>
      </c>
    </row>
    <row r="519" spans="1:18" x14ac:dyDescent="0.3">
      <c r="A519" s="6" t="s">
        <v>14</v>
      </c>
      <c r="B519">
        <v>4</v>
      </c>
      <c r="C519" t="s">
        <v>75</v>
      </c>
      <c r="D519">
        <v>83160</v>
      </c>
      <c r="E519" t="s">
        <v>334</v>
      </c>
      <c r="F519">
        <v>6</v>
      </c>
      <c r="G519" t="s">
        <v>23</v>
      </c>
      <c r="H519">
        <v>16153.550999999999</v>
      </c>
      <c r="I519">
        <v>0</v>
      </c>
      <c r="J519">
        <v>2585225</v>
      </c>
      <c r="K519">
        <v>6443076</v>
      </c>
      <c r="M519">
        <v>11254.08</v>
      </c>
      <c r="N519" t="s">
        <v>18</v>
      </c>
      <c r="O519" t="s">
        <v>312</v>
      </c>
      <c r="P519" t="str">
        <f>IFERROR(INDEX(Store_Master!$B$2:$B$51,MATCH(D519,Store_Master!$A$2:$A$51,0)),"Not Found")</f>
        <v>83160 Berlin (I)</v>
      </c>
      <c r="Q519" t="str">
        <f>IFERROR(VLOOKUP(D519,Store_Master!$A$2:$D$51,3,FALSE),"Not Found")</f>
        <v>Germany</v>
      </c>
      <c r="R519" t="str">
        <f>IFERROR(INDEX(Store_Master!$D$2:$D$51,MATCH(D519,Store_Master!$A$2:$A$51,0)),"Not Found")</f>
        <v>Type A</v>
      </c>
    </row>
    <row r="520" spans="1:18" x14ac:dyDescent="0.3">
      <c r="A520" s="6" t="s">
        <v>14</v>
      </c>
      <c r="B520">
        <v>4</v>
      </c>
      <c r="C520" t="s">
        <v>75</v>
      </c>
      <c r="D520">
        <v>83160</v>
      </c>
      <c r="E520" t="s">
        <v>334</v>
      </c>
      <c r="F520">
        <v>13</v>
      </c>
      <c r="G520" t="s">
        <v>24</v>
      </c>
      <c r="H520">
        <v>30116.79</v>
      </c>
      <c r="I520">
        <v>0</v>
      </c>
      <c r="J520">
        <v>4955540</v>
      </c>
      <c r="K520">
        <v>12011580</v>
      </c>
      <c r="M520">
        <v>17804.52</v>
      </c>
      <c r="N520" t="s">
        <v>18</v>
      </c>
      <c r="O520" t="s">
        <v>312</v>
      </c>
      <c r="P520" t="str">
        <f>IFERROR(INDEX(Store_Master!$B$2:$B$51,MATCH(D520,Store_Master!$A$2:$A$51,0)),"Not Found")</f>
        <v>83160 Berlin (I)</v>
      </c>
      <c r="Q520" t="str">
        <f>IFERROR(VLOOKUP(D520,Store_Master!$A$2:$D$51,3,FALSE),"Not Found")</f>
        <v>Germany</v>
      </c>
      <c r="R520" t="str">
        <f>IFERROR(INDEX(Store_Master!$D$2:$D$51,MATCH(D520,Store_Master!$A$2:$A$51,0)),"Not Found")</f>
        <v>Type A</v>
      </c>
    </row>
    <row r="521" spans="1:18" x14ac:dyDescent="0.3">
      <c r="A521" s="6" t="s">
        <v>14</v>
      </c>
      <c r="B521">
        <v>4</v>
      </c>
      <c r="C521" t="s">
        <v>75</v>
      </c>
      <c r="D521">
        <v>83160</v>
      </c>
      <c r="E521" t="s">
        <v>334</v>
      </c>
      <c r="F521">
        <v>7</v>
      </c>
      <c r="G521" t="s">
        <v>25</v>
      </c>
      <c r="H521">
        <v>6652.7579999999998</v>
      </c>
      <c r="I521">
        <v>0</v>
      </c>
      <c r="J521">
        <v>313395</v>
      </c>
      <c r="K521">
        <v>2951331</v>
      </c>
      <c r="M521">
        <v>5880.12</v>
      </c>
      <c r="N521" t="s">
        <v>18</v>
      </c>
      <c r="O521" t="s">
        <v>312</v>
      </c>
      <c r="P521" t="str">
        <f>IFERROR(INDEX(Store_Master!$B$2:$B$51,MATCH(D521,Store_Master!$A$2:$A$51,0)),"Not Found")</f>
        <v>83160 Berlin (I)</v>
      </c>
      <c r="Q521" t="str">
        <f>IFERROR(VLOOKUP(D521,Store_Master!$A$2:$D$51,3,FALSE),"Not Found")</f>
        <v>Germany</v>
      </c>
      <c r="R521" t="str">
        <f>IFERROR(INDEX(Store_Master!$D$2:$D$51,MATCH(D521,Store_Master!$A$2:$A$51,0)),"Not Found")</f>
        <v>Type A</v>
      </c>
    </row>
    <row r="522" spans="1:18" x14ac:dyDescent="0.3">
      <c r="A522" s="6" t="s">
        <v>14</v>
      </c>
      <c r="B522">
        <v>4</v>
      </c>
      <c r="C522" t="s">
        <v>75</v>
      </c>
      <c r="D522">
        <v>83160</v>
      </c>
      <c r="E522" t="s">
        <v>334</v>
      </c>
      <c r="F522">
        <v>8</v>
      </c>
      <c r="G522" t="s">
        <v>26</v>
      </c>
      <c r="H522">
        <v>4160.3339999999998</v>
      </c>
      <c r="I522">
        <v>0</v>
      </c>
      <c r="J522">
        <v>60250</v>
      </c>
      <c r="K522">
        <v>361449</v>
      </c>
      <c r="M522">
        <v>3659.4</v>
      </c>
      <c r="N522" t="s">
        <v>18</v>
      </c>
      <c r="O522" t="s">
        <v>312</v>
      </c>
      <c r="P522" t="str">
        <f>IFERROR(INDEX(Store_Master!$B$2:$B$51,MATCH(D522,Store_Master!$A$2:$A$51,0)),"Not Found")</f>
        <v>83160 Berlin (I)</v>
      </c>
      <c r="Q522" t="str">
        <f>IFERROR(VLOOKUP(D522,Store_Master!$A$2:$D$51,3,FALSE),"Not Found")</f>
        <v>Germany</v>
      </c>
      <c r="R522" t="str">
        <f>IFERROR(INDEX(Store_Master!$D$2:$D$51,MATCH(D522,Store_Master!$A$2:$A$51,0)),"Not Found")</f>
        <v>Type A</v>
      </c>
    </row>
    <row r="523" spans="1:18" x14ac:dyDescent="0.3">
      <c r="A523" s="6" t="s">
        <v>14</v>
      </c>
      <c r="B523">
        <v>4</v>
      </c>
      <c r="C523" t="s">
        <v>75</v>
      </c>
      <c r="D523">
        <v>83160</v>
      </c>
      <c r="E523" t="s">
        <v>334</v>
      </c>
      <c r="F523">
        <v>9</v>
      </c>
      <c r="G523" t="s">
        <v>27</v>
      </c>
      <c r="H523">
        <v>2492.424</v>
      </c>
      <c r="I523">
        <v>0</v>
      </c>
      <c r="J523">
        <v>57090</v>
      </c>
      <c r="K523">
        <v>470370</v>
      </c>
      <c r="M523">
        <v>2316.48</v>
      </c>
      <c r="N523" t="s">
        <v>18</v>
      </c>
      <c r="O523" t="s">
        <v>312</v>
      </c>
      <c r="P523" t="str">
        <f>IFERROR(INDEX(Store_Master!$B$2:$B$51,MATCH(D523,Store_Master!$A$2:$A$51,0)),"Not Found")</f>
        <v>83160 Berlin (I)</v>
      </c>
      <c r="Q523" t="str">
        <f>IFERROR(VLOOKUP(D523,Store_Master!$A$2:$D$51,3,FALSE),"Not Found")</f>
        <v>Germany</v>
      </c>
      <c r="R523" t="str">
        <f>IFERROR(INDEX(Store_Master!$D$2:$D$51,MATCH(D523,Store_Master!$A$2:$A$51,0)),"Not Found")</f>
        <v>Type A</v>
      </c>
    </row>
    <row r="524" spans="1:18" x14ac:dyDescent="0.3">
      <c r="A524" s="6" t="s">
        <v>14</v>
      </c>
      <c r="B524">
        <v>4</v>
      </c>
      <c r="C524" t="s">
        <v>75</v>
      </c>
      <c r="D524">
        <v>83160</v>
      </c>
      <c r="E524" t="s">
        <v>334</v>
      </c>
      <c r="F524">
        <v>14</v>
      </c>
      <c r="G524" t="s">
        <v>315</v>
      </c>
      <c r="H524">
        <v>13305.516</v>
      </c>
      <c r="I524">
        <v>0</v>
      </c>
      <c r="J524">
        <v>430735</v>
      </c>
      <c r="K524">
        <v>3783150</v>
      </c>
      <c r="M524">
        <v>12277.8</v>
      </c>
      <c r="N524" t="s">
        <v>18</v>
      </c>
      <c r="O524" t="s">
        <v>312</v>
      </c>
      <c r="P524" t="str">
        <f>IFERROR(INDEX(Store_Master!$B$2:$B$51,MATCH(D524,Store_Master!$A$2:$A$51,0)),"Not Found")</f>
        <v>83160 Berlin (I)</v>
      </c>
      <c r="Q524" t="str">
        <f>IFERROR(VLOOKUP(D524,Store_Master!$A$2:$D$51,3,FALSE),"Not Found")</f>
        <v>Germany</v>
      </c>
      <c r="R524" t="str">
        <f>IFERROR(INDEX(Store_Master!$D$2:$D$51,MATCH(D524,Store_Master!$A$2:$A$51,0)),"Not Found")</f>
        <v>Type A</v>
      </c>
    </row>
    <row r="525" spans="1:18" x14ac:dyDescent="0.3">
      <c r="A525" s="6" t="s">
        <v>14</v>
      </c>
      <c r="B525">
        <v>4</v>
      </c>
      <c r="C525" t="s">
        <v>75</v>
      </c>
      <c r="D525">
        <v>83160</v>
      </c>
      <c r="E525" t="s">
        <v>334</v>
      </c>
      <c r="F525">
        <v>15</v>
      </c>
      <c r="G525" t="s">
        <v>29</v>
      </c>
      <c r="H525">
        <v>6709.4040000000005</v>
      </c>
      <c r="I525">
        <v>0</v>
      </c>
      <c r="J525">
        <v>160</v>
      </c>
      <c r="K525">
        <v>0</v>
      </c>
      <c r="M525">
        <v>0</v>
      </c>
      <c r="N525" t="s">
        <v>18</v>
      </c>
      <c r="O525" t="s">
        <v>312</v>
      </c>
      <c r="P525" t="str">
        <f>IFERROR(INDEX(Store_Master!$B$2:$B$51,MATCH(D525,Store_Master!$A$2:$A$51,0)),"Not Found")</f>
        <v>83160 Berlin (I)</v>
      </c>
      <c r="Q525" t="str">
        <f>IFERROR(VLOOKUP(D525,Store_Master!$A$2:$D$51,3,FALSE),"Not Found")</f>
        <v>Germany</v>
      </c>
      <c r="R525" t="str">
        <f>IFERROR(INDEX(Store_Master!$D$2:$D$51,MATCH(D525,Store_Master!$A$2:$A$51,0)),"Not Found")</f>
        <v>Type A</v>
      </c>
    </row>
    <row r="526" spans="1:18" x14ac:dyDescent="0.3">
      <c r="A526" s="6" t="s">
        <v>14</v>
      </c>
      <c r="B526">
        <v>4</v>
      </c>
      <c r="C526" t="s">
        <v>75</v>
      </c>
      <c r="D526">
        <v>83160</v>
      </c>
      <c r="E526" t="s">
        <v>334</v>
      </c>
      <c r="F526">
        <v>12</v>
      </c>
      <c r="G526" t="s">
        <v>30</v>
      </c>
      <c r="H526">
        <v>6445.0559999999996</v>
      </c>
      <c r="I526">
        <v>0</v>
      </c>
      <c r="J526">
        <v>5386275</v>
      </c>
      <c r="K526">
        <v>15794730</v>
      </c>
      <c r="M526">
        <v>30082.32</v>
      </c>
      <c r="N526" t="s">
        <v>18</v>
      </c>
      <c r="O526" t="s">
        <v>312</v>
      </c>
      <c r="P526" t="str">
        <f>IFERROR(INDEX(Store_Master!$B$2:$B$51,MATCH(D526,Store_Master!$A$2:$A$51,0)),"Not Found")</f>
        <v>83160 Berlin (I)</v>
      </c>
      <c r="Q526" t="str">
        <f>IFERROR(VLOOKUP(D526,Store_Master!$A$2:$D$51,3,FALSE),"Not Found")</f>
        <v>Germany</v>
      </c>
      <c r="R526" t="str">
        <f>IFERROR(INDEX(Store_Master!$D$2:$D$51,MATCH(D526,Store_Master!$A$2:$A$51,0)),"Not Found")</f>
        <v>Type A</v>
      </c>
    </row>
    <row r="527" spans="1:18" x14ac:dyDescent="0.3">
      <c r="A527" s="6" t="s">
        <v>14</v>
      </c>
      <c r="B527">
        <v>4</v>
      </c>
      <c r="C527" t="s">
        <v>75</v>
      </c>
      <c r="D527">
        <v>83160</v>
      </c>
      <c r="E527" t="s">
        <v>334</v>
      </c>
      <c r="F527">
        <v>16</v>
      </c>
      <c r="G527" t="s">
        <v>316</v>
      </c>
      <c r="H527">
        <v>2951.886</v>
      </c>
      <c r="I527">
        <v>0</v>
      </c>
      <c r="J527">
        <v>160</v>
      </c>
      <c r="K527">
        <v>0</v>
      </c>
      <c r="M527">
        <v>0</v>
      </c>
      <c r="N527" t="s">
        <v>18</v>
      </c>
      <c r="O527" t="s">
        <v>312</v>
      </c>
      <c r="P527" t="str">
        <f>IFERROR(INDEX(Store_Master!$B$2:$B$51,MATCH(D527,Store_Master!$A$2:$A$51,0)),"Not Found")</f>
        <v>83160 Berlin (I)</v>
      </c>
      <c r="Q527" t="str">
        <f>IFERROR(VLOOKUP(D527,Store_Master!$A$2:$D$51,3,FALSE),"Not Found")</f>
        <v>Germany</v>
      </c>
      <c r="R527" t="str">
        <f>IFERROR(INDEX(Store_Master!$D$2:$D$51,MATCH(D527,Store_Master!$A$2:$A$51,0)),"Not Found")</f>
        <v>Type A</v>
      </c>
    </row>
    <row r="528" spans="1:18" x14ac:dyDescent="0.3">
      <c r="A528" s="6" t="s">
        <v>14</v>
      </c>
      <c r="B528">
        <v>4</v>
      </c>
      <c r="C528" t="s">
        <v>75</v>
      </c>
      <c r="D528">
        <v>83160</v>
      </c>
      <c r="E528" t="s">
        <v>334</v>
      </c>
      <c r="F528">
        <v>11</v>
      </c>
      <c r="G528" t="s">
        <v>32</v>
      </c>
      <c r="H528">
        <v>0</v>
      </c>
      <c r="I528">
        <v>0</v>
      </c>
      <c r="J528">
        <v>0</v>
      </c>
      <c r="K528">
        <v>0</v>
      </c>
      <c r="M528">
        <v>0</v>
      </c>
      <c r="N528" t="s">
        <v>18</v>
      </c>
      <c r="O528" t="s">
        <v>312</v>
      </c>
      <c r="P528" t="str">
        <f>IFERROR(INDEX(Store_Master!$B$2:$B$51,MATCH(D528,Store_Master!$A$2:$A$51,0)),"Not Found")</f>
        <v>83160 Berlin (I)</v>
      </c>
      <c r="Q528" t="str">
        <f>IFERROR(VLOOKUP(D528,Store_Master!$A$2:$D$51,3,FALSE),"Not Found")</f>
        <v>Germany</v>
      </c>
      <c r="R528" t="str">
        <f>IFERROR(INDEX(Store_Master!$D$2:$D$51,MATCH(D528,Store_Master!$A$2:$A$51,0)),"Not Found")</f>
        <v>Type A</v>
      </c>
    </row>
    <row r="529" spans="1:18" x14ac:dyDescent="0.3">
      <c r="A529" s="6" t="s">
        <v>14</v>
      </c>
      <c r="B529">
        <v>4</v>
      </c>
      <c r="C529" t="s">
        <v>75</v>
      </c>
      <c r="D529">
        <v>83160</v>
      </c>
      <c r="E529" t="s">
        <v>334</v>
      </c>
      <c r="F529">
        <v>17</v>
      </c>
      <c r="G529" t="s">
        <v>317</v>
      </c>
      <c r="H529">
        <v>2800.83</v>
      </c>
      <c r="I529">
        <v>0</v>
      </c>
      <c r="J529">
        <v>160</v>
      </c>
      <c r="K529">
        <v>0</v>
      </c>
      <c r="M529">
        <v>0</v>
      </c>
      <c r="N529" t="s">
        <v>18</v>
      </c>
      <c r="O529" t="s">
        <v>312</v>
      </c>
      <c r="P529" t="str">
        <f>IFERROR(INDEX(Store_Master!$B$2:$B$51,MATCH(D529,Store_Master!$A$2:$A$51,0)),"Not Found")</f>
        <v>83160 Berlin (I)</v>
      </c>
      <c r="Q529" t="str">
        <f>IFERROR(VLOOKUP(D529,Store_Master!$A$2:$D$51,3,FALSE),"Not Found")</f>
        <v>Germany</v>
      </c>
      <c r="R529" t="str">
        <f>IFERROR(INDEX(Store_Master!$D$2:$D$51,MATCH(D529,Store_Master!$A$2:$A$51,0)),"Not Found")</f>
        <v>Type A</v>
      </c>
    </row>
    <row r="530" spans="1:18" x14ac:dyDescent="0.3">
      <c r="A530" s="6" t="s">
        <v>14</v>
      </c>
      <c r="B530">
        <v>4</v>
      </c>
      <c r="C530" t="s">
        <v>75</v>
      </c>
      <c r="D530">
        <v>12227</v>
      </c>
      <c r="E530" t="s">
        <v>335</v>
      </c>
      <c r="F530">
        <v>1</v>
      </c>
      <c r="G530" t="s">
        <v>17</v>
      </c>
      <c r="H530">
        <v>5730.6869999999999</v>
      </c>
      <c r="I530">
        <v>0</v>
      </c>
      <c r="J530">
        <v>575875</v>
      </c>
      <c r="K530">
        <v>2112063</v>
      </c>
      <c r="M530">
        <v>1096.68</v>
      </c>
      <c r="N530" t="s">
        <v>18</v>
      </c>
      <c r="O530" t="s">
        <v>312</v>
      </c>
      <c r="P530" t="str">
        <f>IFERROR(INDEX(Store_Master!$B$2:$B$51,MATCH(D530,Store_Master!$A$2:$A$51,0)),"Not Found")</f>
        <v>12227 Berlin (II)</v>
      </c>
      <c r="Q530" t="str">
        <f>IFERROR(VLOOKUP(D530,Store_Master!$A$2:$D$51,3,FALSE),"Not Found")</f>
        <v>Germany</v>
      </c>
      <c r="R530" t="str">
        <f>IFERROR(INDEX(Store_Master!$D$2:$D$51,MATCH(D530,Store_Master!$A$2:$A$51,0)),"Not Found")</f>
        <v>Type A</v>
      </c>
    </row>
    <row r="531" spans="1:18" x14ac:dyDescent="0.3">
      <c r="A531" s="6" t="s">
        <v>14</v>
      </c>
      <c r="B531">
        <v>4</v>
      </c>
      <c r="C531" t="s">
        <v>75</v>
      </c>
      <c r="D531">
        <v>12227</v>
      </c>
      <c r="E531" t="s">
        <v>335</v>
      </c>
      <c r="F531">
        <v>2</v>
      </c>
      <c r="G531" t="s">
        <v>19</v>
      </c>
      <c r="H531">
        <v>2958.18</v>
      </c>
      <c r="I531">
        <v>0</v>
      </c>
      <c r="J531">
        <v>159675</v>
      </c>
      <c r="K531">
        <v>928242</v>
      </c>
      <c r="M531">
        <v>902.88</v>
      </c>
      <c r="N531" t="s">
        <v>18</v>
      </c>
      <c r="O531" t="s">
        <v>312</v>
      </c>
      <c r="P531" t="str">
        <f>IFERROR(INDEX(Store_Master!$B$2:$B$51,MATCH(D531,Store_Master!$A$2:$A$51,0)),"Not Found")</f>
        <v>12227 Berlin (II)</v>
      </c>
      <c r="Q531" t="str">
        <f>IFERROR(VLOOKUP(D531,Store_Master!$A$2:$D$51,3,FALSE),"Not Found")</f>
        <v>Germany</v>
      </c>
      <c r="R531" t="str">
        <f>IFERROR(INDEX(Store_Master!$D$2:$D$51,MATCH(D531,Store_Master!$A$2:$A$51,0)),"Not Found")</f>
        <v>Type A</v>
      </c>
    </row>
    <row r="532" spans="1:18" x14ac:dyDescent="0.3">
      <c r="A532" s="6" t="s">
        <v>14</v>
      </c>
      <c r="B532">
        <v>4</v>
      </c>
      <c r="C532" t="s">
        <v>75</v>
      </c>
      <c r="D532">
        <v>12227</v>
      </c>
      <c r="E532" t="s">
        <v>335</v>
      </c>
      <c r="F532">
        <v>3</v>
      </c>
      <c r="G532" t="s">
        <v>313</v>
      </c>
      <c r="H532">
        <v>47.204999999999998</v>
      </c>
      <c r="I532">
        <v>0</v>
      </c>
      <c r="J532">
        <v>747865</v>
      </c>
      <c r="K532">
        <v>1185966</v>
      </c>
      <c r="M532">
        <v>1425</v>
      </c>
      <c r="N532" t="s">
        <v>18</v>
      </c>
      <c r="O532" t="s">
        <v>312</v>
      </c>
      <c r="P532" t="str">
        <f>IFERROR(INDEX(Store_Master!$B$2:$B$51,MATCH(D532,Store_Master!$A$2:$A$51,0)),"Not Found")</f>
        <v>12227 Berlin (II)</v>
      </c>
      <c r="Q532" t="str">
        <f>IFERROR(VLOOKUP(D532,Store_Master!$A$2:$D$51,3,FALSE),"Not Found")</f>
        <v>Germany</v>
      </c>
      <c r="R532" t="str">
        <f>IFERROR(INDEX(Store_Master!$D$2:$D$51,MATCH(D532,Store_Master!$A$2:$A$51,0)),"Not Found")</f>
        <v>Type A</v>
      </c>
    </row>
    <row r="533" spans="1:18" x14ac:dyDescent="0.3">
      <c r="A533" s="6" t="s">
        <v>14</v>
      </c>
      <c r="B533">
        <v>4</v>
      </c>
      <c r="C533" t="s">
        <v>75</v>
      </c>
      <c r="D533">
        <v>12227</v>
      </c>
      <c r="E533" t="s">
        <v>335</v>
      </c>
      <c r="F533">
        <v>4</v>
      </c>
      <c r="G533" t="s">
        <v>21</v>
      </c>
      <c r="H533">
        <v>3036.855</v>
      </c>
      <c r="I533">
        <v>0</v>
      </c>
      <c r="J533">
        <v>552955</v>
      </c>
      <c r="K533">
        <v>882882</v>
      </c>
      <c r="M533">
        <v>798</v>
      </c>
      <c r="N533" t="s">
        <v>18</v>
      </c>
      <c r="O533" t="s">
        <v>312</v>
      </c>
      <c r="P533" t="str">
        <f>IFERROR(INDEX(Store_Master!$B$2:$B$51,MATCH(D533,Store_Master!$A$2:$A$51,0)),"Not Found")</f>
        <v>12227 Berlin (II)</v>
      </c>
      <c r="Q533" t="str">
        <f>IFERROR(VLOOKUP(D533,Store_Master!$A$2:$D$51,3,FALSE),"Not Found")</f>
        <v>Germany</v>
      </c>
      <c r="R533" t="str">
        <f>IFERROR(INDEX(Store_Master!$D$2:$D$51,MATCH(D533,Store_Master!$A$2:$A$51,0)),"Not Found")</f>
        <v>Type A</v>
      </c>
    </row>
    <row r="534" spans="1:18" x14ac:dyDescent="0.3">
      <c r="A534" s="6" t="s">
        <v>14</v>
      </c>
      <c r="B534">
        <v>4</v>
      </c>
      <c r="C534" t="s">
        <v>75</v>
      </c>
      <c r="D534">
        <v>12227</v>
      </c>
      <c r="E534" t="s">
        <v>335</v>
      </c>
      <c r="F534">
        <v>5</v>
      </c>
      <c r="G534" t="s">
        <v>314</v>
      </c>
      <c r="H534">
        <v>5397.1049999999996</v>
      </c>
      <c r="I534">
        <v>0</v>
      </c>
      <c r="J534">
        <v>277595</v>
      </c>
      <c r="K534">
        <v>621993</v>
      </c>
      <c r="M534">
        <v>1602.84</v>
      </c>
      <c r="N534" t="s">
        <v>18</v>
      </c>
      <c r="O534" t="s">
        <v>312</v>
      </c>
      <c r="P534" t="str">
        <f>IFERROR(INDEX(Store_Master!$B$2:$B$51,MATCH(D534,Store_Master!$A$2:$A$51,0)),"Not Found")</f>
        <v>12227 Berlin (II)</v>
      </c>
      <c r="Q534" t="str">
        <f>IFERROR(VLOOKUP(D534,Store_Master!$A$2:$D$51,3,FALSE),"Not Found")</f>
        <v>Germany</v>
      </c>
      <c r="R534" t="str">
        <f>IFERROR(INDEX(Store_Master!$D$2:$D$51,MATCH(D534,Store_Master!$A$2:$A$51,0)),"Not Found")</f>
        <v>Type A</v>
      </c>
    </row>
    <row r="535" spans="1:18" x14ac:dyDescent="0.3">
      <c r="A535" s="6" t="s">
        <v>14</v>
      </c>
      <c r="B535">
        <v>4</v>
      </c>
      <c r="C535" t="s">
        <v>75</v>
      </c>
      <c r="D535">
        <v>12227</v>
      </c>
      <c r="E535" t="s">
        <v>335</v>
      </c>
      <c r="F535">
        <v>6</v>
      </c>
      <c r="G535" t="s">
        <v>23</v>
      </c>
      <c r="H535">
        <v>13236.281999999999</v>
      </c>
      <c r="I535">
        <v>0</v>
      </c>
      <c r="J535">
        <v>2069895</v>
      </c>
      <c r="K535">
        <v>7226742</v>
      </c>
      <c r="M535">
        <v>11229</v>
      </c>
      <c r="N535" t="s">
        <v>18</v>
      </c>
      <c r="O535" t="s">
        <v>312</v>
      </c>
      <c r="P535" t="str">
        <f>IFERROR(INDEX(Store_Master!$B$2:$B$51,MATCH(D535,Store_Master!$A$2:$A$51,0)),"Not Found")</f>
        <v>12227 Berlin (II)</v>
      </c>
      <c r="Q535" t="str">
        <f>IFERROR(VLOOKUP(D535,Store_Master!$A$2:$D$51,3,FALSE),"Not Found")</f>
        <v>Germany</v>
      </c>
      <c r="R535" t="str">
        <f>IFERROR(INDEX(Store_Master!$D$2:$D$51,MATCH(D535,Store_Master!$A$2:$A$51,0)),"Not Found")</f>
        <v>Type A</v>
      </c>
    </row>
    <row r="536" spans="1:18" x14ac:dyDescent="0.3">
      <c r="A536" s="6" t="s">
        <v>14</v>
      </c>
      <c r="B536">
        <v>4</v>
      </c>
      <c r="C536" t="s">
        <v>75</v>
      </c>
      <c r="D536">
        <v>12227</v>
      </c>
      <c r="E536" t="s">
        <v>335</v>
      </c>
      <c r="F536">
        <v>13</v>
      </c>
      <c r="G536" t="s">
        <v>24</v>
      </c>
      <c r="H536">
        <v>30406.313999999998</v>
      </c>
      <c r="I536">
        <v>0</v>
      </c>
      <c r="J536">
        <v>4383860</v>
      </c>
      <c r="K536">
        <v>12957888</v>
      </c>
      <c r="M536">
        <v>17806.8</v>
      </c>
      <c r="N536" t="s">
        <v>18</v>
      </c>
      <c r="O536" t="s">
        <v>312</v>
      </c>
      <c r="P536" t="str">
        <f>IFERROR(INDEX(Store_Master!$B$2:$B$51,MATCH(D536,Store_Master!$A$2:$A$51,0)),"Not Found")</f>
        <v>12227 Berlin (II)</v>
      </c>
      <c r="Q536" t="str">
        <f>IFERROR(VLOOKUP(D536,Store_Master!$A$2:$D$51,3,FALSE),"Not Found")</f>
        <v>Germany</v>
      </c>
      <c r="R536" t="str">
        <f>IFERROR(INDEX(Store_Master!$D$2:$D$51,MATCH(D536,Store_Master!$A$2:$A$51,0)),"Not Found")</f>
        <v>Type A</v>
      </c>
    </row>
    <row r="537" spans="1:18" x14ac:dyDescent="0.3">
      <c r="A537" s="6" t="s">
        <v>14</v>
      </c>
      <c r="B537">
        <v>4</v>
      </c>
      <c r="C537" t="s">
        <v>75</v>
      </c>
      <c r="D537">
        <v>12227</v>
      </c>
      <c r="E537" t="s">
        <v>335</v>
      </c>
      <c r="F537">
        <v>7</v>
      </c>
      <c r="G537" t="s">
        <v>25</v>
      </c>
      <c r="H537">
        <v>9138.8880000000008</v>
      </c>
      <c r="I537">
        <v>0</v>
      </c>
      <c r="J537">
        <v>272425</v>
      </c>
      <c r="K537">
        <v>2189670</v>
      </c>
      <c r="M537">
        <v>6080.76</v>
      </c>
      <c r="N537" t="s">
        <v>18</v>
      </c>
      <c r="O537" t="s">
        <v>312</v>
      </c>
      <c r="P537" t="str">
        <f>IFERROR(INDEX(Store_Master!$B$2:$B$51,MATCH(D537,Store_Master!$A$2:$A$51,0)),"Not Found")</f>
        <v>12227 Berlin (II)</v>
      </c>
      <c r="Q537" t="str">
        <f>IFERROR(VLOOKUP(D537,Store_Master!$A$2:$D$51,3,FALSE),"Not Found")</f>
        <v>Germany</v>
      </c>
      <c r="R537" t="str">
        <f>IFERROR(INDEX(Store_Master!$D$2:$D$51,MATCH(D537,Store_Master!$A$2:$A$51,0)),"Not Found")</f>
        <v>Type A</v>
      </c>
    </row>
    <row r="538" spans="1:18" x14ac:dyDescent="0.3">
      <c r="A538" s="6" t="s">
        <v>14</v>
      </c>
      <c r="B538">
        <v>4</v>
      </c>
      <c r="C538" t="s">
        <v>75</v>
      </c>
      <c r="D538">
        <v>12227</v>
      </c>
      <c r="E538" t="s">
        <v>335</v>
      </c>
      <c r="F538">
        <v>8</v>
      </c>
      <c r="G538" t="s">
        <v>26</v>
      </c>
      <c r="H538">
        <v>2737.89</v>
      </c>
      <c r="I538">
        <v>0</v>
      </c>
      <c r="J538">
        <v>46920</v>
      </c>
      <c r="K538">
        <v>264453</v>
      </c>
      <c r="M538">
        <v>3360.72</v>
      </c>
      <c r="N538" t="s">
        <v>18</v>
      </c>
      <c r="O538" t="s">
        <v>312</v>
      </c>
      <c r="P538" t="str">
        <f>IFERROR(INDEX(Store_Master!$B$2:$B$51,MATCH(D538,Store_Master!$A$2:$A$51,0)),"Not Found")</f>
        <v>12227 Berlin (II)</v>
      </c>
      <c r="Q538" t="str">
        <f>IFERROR(VLOOKUP(D538,Store_Master!$A$2:$D$51,3,FALSE),"Not Found")</f>
        <v>Germany</v>
      </c>
      <c r="R538" t="str">
        <f>IFERROR(INDEX(Store_Master!$D$2:$D$51,MATCH(D538,Store_Master!$A$2:$A$51,0)),"Not Found")</f>
        <v>Type A</v>
      </c>
    </row>
    <row r="539" spans="1:18" x14ac:dyDescent="0.3">
      <c r="A539" s="6" t="s">
        <v>14</v>
      </c>
      <c r="B539">
        <v>4</v>
      </c>
      <c r="C539" t="s">
        <v>75</v>
      </c>
      <c r="D539">
        <v>12227</v>
      </c>
      <c r="E539" t="s">
        <v>335</v>
      </c>
      <c r="F539">
        <v>9</v>
      </c>
      <c r="G539" t="s">
        <v>27</v>
      </c>
      <c r="H539">
        <v>2152.5479999999998</v>
      </c>
      <c r="I539">
        <v>0</v>
      </c>
      <c r="J539">
        <v>52725</v>
      </c>
      <c r="K539">
        <v>400674</v>
      </c>
      <c r="M539">
        <v>2770.2</v>
      </c>
      <c r="N539" t="s">
        <v>18</v>
      </c>
      <c r="O539" t="s">
        <v>312</v>
      </c>
      <c r="P539" t="str">
        <f>IFERROR(INDEX(Store_Master!$B$2:$B$51,MATCH(D539,Store_Master!$A$2:$A$51,0)),"Not Found")</f>
        <v>12227 Berlin (II)</v>
      </c>
      <c r="Q539" t="str">
        <f>IFERROR(VLOOKUP(D539,Store_Master!$A$2:$D$51,3,FALSE),"Not Found")</f>
        <v>Germany</v>
      </c>
      <c r="R539" t="str">
        <f>IFERROR(INDEX(Store_Master!$D$2:$D$51,MATCH(D539,Store_Master!$A$2:$A$51,0)),"Not Found")</f>
        <v>Type A</v>
      </c>
    </row>
    <row r="540" spans="1:18" x14ac:dyDescent="0.3">
      <c r="A540" s="6" t="s">
        <v>14</v>
      </c>
      <c r="B540">
        <v>4</v>
      </c>
      <c r="C540" t="s">
        <v>75</v>
      </c>
      <c r="D540">
        <v>12227</v>
      </c>
      <c r="E540" t="s">
        <v>335</v>
      </c>
      <c r="F540">
        <v>14</v>
      </c>
      <c r="G540" t="s">
        <v>315</v>
      </c>
      <c r="H540">
        <v>14029.325999999999</v>
      </c>
      <c r="I540">
        <v>0</v>
      </c>
      <c r="J540">
        <v>372070</v>
      </c>
      <c r="K540">
        <v>2854797</v>
      </c>
      <c r="M540">
        <v>13778.04</v>
      </c>
      <c r="N540" t="s">
        <v>18</v>
      </c>
      <c r="O540" t="s">
        <v>312</v>
      </c>
      <c r="P540" t="str">
        <f>IFERROR(INDEX(Store_Master!$B$2:$B$51,MATCH(D540,Store_Master!$A$2:$A$51,0)),"Not Found")</f>
        <v>12227 Berlin (II)</v>
      </c>
      <c r="Q540" t="str">
        <f>IFERROR(VLOOKUP(D540,Store_Master!$A$2:$D$51,3,FALSE),"Not Found")</f>
        <v>Germany</v>
      </c>
      <c r="R540" t="str">
        <f>IFERROR(INDEX(Store_Master!$D$2:$D$51,MATCH(D540,Store_Master!$A$2:$A$51,0)),"Not Found")</f>
        <v>Type A</v>
      </c>
    </row>
    <row r="541" spans="1:18" x14ac:dyDescent="0.3">
      <c r="A541" s="6" t="s">
        <v>14</v>
      </c>
      <c r="B541">
        <v>4</v>
      </c>
      <c r="C541" t="s">
        <v>75</v>
      </c>
      <c r="D541">
        <v>12227</v>
      </c>
      <c r="E541" t="s">
        <v>335</v>
      </c>
      <c r="F541">
        <v>15</v>
      </c>
      <c r="G541" t="s">
        <v>29</v>
      </c>
      <c r="H541">
        <v>4638.6779999999999</v>
      </c>
      <c r="I541">
        <v>0</v>
      </c>
      <c r="J541">
        <v>165</v>
      </c>
      <c r="K541">
        <v>0</v>
      </c>
      <c r="M541">
        <v>0</v>
      </c>
      <c r="N541" t="s">
        <v>18</v>
      </c>
      <c r="O541" t="s">
        <v>312</v>
      </c>
      <c r="P541" t="str">
        <f>IFERROR(INDEX(Store_Master!$B$2:$B$51,MATCH(D541,Store_Master!$A$2:$A$51,0)),"Not Found")</f>
        <v>12227 Berlin (II)</v>
      </c>
      <c r="Q541" t="str">
        <f>IFERROR(VLOOKUP(D541,Store_Master!$A$2:$D$51,3,FALSE),"Not Found")</f>
        <v>Germany</v>
      </c>
      <c r="R541" t="str">
        <f>IFERROR(INDEX(Store_Master!$D$2:$D$51,MATCH(D541,Store_Master!$A$2:$A$51,0)),"Not Found")</f>
        <v>Type A</v>
      </c>
    </row>
    <row r="542" spans="1:18" x14ac:dyDescent="0.3">
      <c r="A542" s="6" t="s">
        <v>14</v>
      </c>
      <c r="B542">
        <v>4</v>
      </c>
      <c r="C542" t="s">
        <v>75</v>
      </c>
      <c r="D542">
        <v>12227</v>
      </c>
      <c r="E542" t="s">
        <v>335</v>
      </c>
      <c r="F542">
        <v>12</v>
      </c>
      <c r="G542" t="s">
        <v>30</v>
      </c>
      <c r="H542">
        <v>10891.767</v>
      </c>
      <c r="I542">
        <v>0</v>
      </c>
      <c r="J542">
        <v>4755930</v>
      </c>
      <c r="K542">
        <v>15812685</v>
      </c>
      <c r="M542">
        <v>31584.84</v>
      </c>
      <c r="N542" t="s">
        <v>18</v>
      </c>
      <c r="O542" t="s">
        <v>312</v>
      </c>
      <c r="P542" t="str">
        <f>IFERROR(INDEX(Store_Master!$B$2:$B$51,MATCH(D542,Store_Master!$A$2:$A$51,0)),"Not Found")</f>
        <v>12227 Berlin (II)</v>
      </c>
      <c r="Q542" t="str">
        <f>IFERROR(VLOOKUP(D542,Store_Master!$A$2:$D$51,3,FALSE),"Not Found")</f>
        <v>Germany</v>
      </c>
      <c r="R542" t="str">
        <f>IFERROR(INDEX(Store_Master!$D$2:$D$51,MATCH(D542,Store_Master!$A$2:$A$51,0)),"Not Found")</f>
        <v>Type A</v>
      </c>
    </row>
    <row r="543" spans="1:18" x14ac:dyDescent="0.3">
      <c r="A543" s="6" t="s">
        <v>14</v>
      </c>
      <c r="B543">
        <v>4</v>
      </c>
      <c r="C543" t="s">
        <v>75</v>
      </c>
      <c r="D543">
        <v>12227</v>
      </c>
      <c r="E543" t="s">
        <v>335</v>
      </c>
      <c r="F543">
        <v>16</v>
      </c>
      <c r="G543" t="s">
        <v>316</v>
      </c>
      <c r="H543">
        <v>3861.3690000000001</v>
      </c>
      <c r="I543">
        <v>0</v>
      </c>
      <c r="J543">
        <v>165</v>
      </c>
      <c r="K543">
        <v>0</v>
      </c>
      <c r="M543">
        <v>0</v>
      </c>
      <c r="N543" t="s">
        <v>18</v>
      </c>
      <c r="O543" t="s">
        <v>312</v>
      </c>
      <c r="P543" t="str">
        <f>IFERROR(INDEX(Store_Master!$B$2:$B$51,MATCH(D543,Store_Master!$A$2:$A$51,0)),"Not Found")</f>
        <v>12227 Berlin (II)</v>
      </c>
      <c r="Q543" t="str">
        <f>IFERROR(VLOOKUP(D543,Store_Master!$A$2:$D$51,3,FALSE),"Not Found")</f>
        <v>Germany</v>
      </c>
      <c r="R543" t="str">
        <f>IFERROR(INDEX(Store_Master!$D$2:$D$51,MATCH(D543,Store_Master!$A$2:$A$51,0)),"Not Found")</f>
        <v>Type A</v>
      </c>
    </row>
    <row r="544" spans="1:18" x14ac:dyDescent="0.3">
      <c r="A544" s="6" t="s">
        <v>14</v>
      </c>
      <c r="B544">
        <v>4</v>
      </c>
      <c r="C544" t="s">
        <v>75</v>
      </c>
      <c r="D544">
        <v>12227</v>
      </c>
      <c r="E544" t="s">
        <v>335</v>
      </c>
      <c r="F544">
        <v>11</v>
      </c>
      <c r="G544" t="s">
        <v>32</v>
      </c>
      <c r="H544">
        <v>0</v>
      </c>
      <c r="I544">
        <v>0</v>
      </c>
      <c r="J544">
        <v>0</v>
      </c>
      <c r="K544">
        <v>0</v>
      </c>
      <c r="M544">
        <v>0</v>
      </c>
      <c r="N544" t="s">
        <v>18</v>
      </c>
      <c r="O544" t="s">
        <v>312</v>
      </c>
      <c r="P544" t="str">
        <f>IFERROR(INDEX(Store_Master!$B$2:$B$51,MATCH(D544,Store_Master!$A$2:$A$51,0)),"Not Found")</f>
        <v>12227 Berlin (II)</v>
      </c>
      <c r="Q544" t="str">
        <f>IFERROR(VLOOKUP(D544,Store_Master!$A$2:$D$51,3,FALSE),"Not Found")</f>
        <v>Germany</v>
      </c>
      <c r="R544" t="str">
        <f>IFERROR(INDEX(Store_Master!$D$2:$D$51,MATCH(D544,Store_Master!$A$2:$A$51,0)),"Not Found")</f>
        <v>Type A</v>
      </c>
    </row>
    <row r="545" spans="1:18" x14ac:dyDescent="0.3">
      <c r="A545" s="6" t="s">
        <v>14</v>
      </c>
      <c r="B545">
        <v>4</v>
      </c>
      <c r="C545" t="s">
        <v>75</v>
      </c>
      <c r="D545">
        <v>12227</v>
      </c>
      <c r="E545" t="s">
        <v>335</v>
      </c>
      <c r="F545">
        <v>17</v>
      </c>
      <c r="G545" t="s">
        <v>317</v>
      </c>
      <c r="H545">
        <v>2108.4899999999998</v>
      </c>
      <c r="I545">
        <v>0</v>
      </c>
      <c r="J545">
        <v>165</v>
      </c>
      <c r="K545">
        <v>0</v>
      </c>
      <c r="M545">
        <v>0</v>
      </c>
      <c r="N545" t="s">
        <v>18</v>
      </c>
      <c r="O545" t="s">
        <v>312</v>
      </c>
      <c r="P545" t="str">
        <f>IFERROR(INDEX(Store_Master!$B$2:$B$51,MATCH(D545,Store_Master!$A$2:$A$51,0)),"Not Found")</f>
        <v>12227 Berlin (II)</v>
      </c>
      <c r="Q545" t="str">
        <f>IFERROR(VLOOKUP(D545,Store_Master!$A$2:$D$51,3,FALSE),"Not Found")</f>
        <v>Germany</v>
      </c>
      <c r="R545" t="str">
        <f>IFERROR(INDEX(Store_Master!$D$2:$D$51,MATCH(D545,Store_Master!$A$2:$A$51,0)),"Not Found")</f>
        <v>Type A</v>
      </c>
    </row>
    <row r="546" spans="1:18" x14ac:dyDescent="0.3">
      <c r="A546" s="6" t="s">
        <v>14</v>
      </c>
      <c r="B546">
        <v>4</v>
      </c>
      <c r="C546" t="s">
        <v>75</v>
      </c>
      <c r="D546">
        <v>94882</v>
      </c>
      <c r="E546" t="s">
        <v>78</v>
      </c>
      <c r="F546">
        <v>1</v>
      </c>
      <c r="G546" t="s">
        <v>17</v>
      </c>
      <c r="H546">
        <v>4943.9369999999999</v>
      </c>
      <c r="I546">
        <v>0</v>
      </c>
      <c r="J546">
        <v>763075</v>
      </c>
      <c r="K546">
        <v>2587101</v>
      </c>
      <c r="M546">
        <v>923.4</v>
      </c>
      <c r="N546" t="s">
        <v>39</v>
      </c>
      <c r="O546" t="s">
        <v>312</v>
      </c>
      <c r="P546" t="str">
        <f>IFERROR(INDEX(Store_Master!$B$2:$B$51,MATCH(D546,Store_Master!$A$2:$A$51,0)),"Not Found")</f>
        <v>94882 Munich</v>
      </c>
      <c r="Q546" t="str">
        <f>IFERROR(VLOOKUP(D546,Store_Master!$A$2:$D$51,3,FALSE),"Not Found")</f>
        <v>Germany</v>
      </c>
      <c r="R546" t="str">
        <f>IFERROR(INDEX(Store_Master!$D$2:$D$51,MATCH(D546,Store_Master!$A$2:$A$51,0)),"Not Found")</f>
        <v>Type B</v>
      </c>
    </row>
    <row r="547" spans="1:18" x14ac:dyDescent="0.3">
      <c r="A547" s="6" t="s">
        <v>14</v>
      </c>
      <c r="B547">
        <v>4</v>
      </c>
      <c r="C547" t="s">
        <v>75</v>
      </c>
      <c r="D547">
        <v>94882</v>
      </c>
      <c r="E547" t="s">
        <v>78</v>
      </c>
      <c r="F547">
        <v>2</v>
      </c>
      <c r="G547" t="s">
        <v>19</v>
      </c>
      <c r="H547">
        <v>2580.54</v>
      </c>
      <c r="I547">
        <v>0</v>
      </c>
      <c r="J547">
        <v>124715</v>
      </c>
      <c r="K547">
        <v>811839</v>
      </c>
      <c r="M547">
        <v>663.48</v>
      </c>
      <c r="N547" t="s">
        <v>39</v>
      </c>
      <c r="O547" t="s">
        <v>312</v>
      </c>
      <c r="P547" t="str">
        <f>IFERROR(INDEX(Store_Master!$B$2:$B$51,MATCH(D547,Store_Master!$A$2:$A$51,0)),"Not Found")</f>
        <v>94882 Munich</v>
      </c>
      <c r="Q547" t="str">
        <f>IFERROR(VLOOKUP(D547,Store_Master!$A$2:$D$51,3,FALSE),"Not Found")</f>
        <v>Germany</v>
      </c>
      <c r="R547" t="str">
        <f>IFERROR(INDEX(Store_Master!$D$2:$D$51,MATCH(D547,Store_Master!$A$2:$A$51,0)),"Not Found")</f>
        <v>Type B</v>
      </c>
    </row>
    <row r="548" spans="1:18" x14ac:dyDescent="0.3">
      <c r="A548" s="6" t="s">
        <v>14</v>
      </c>
      <c r="B548">
        <v>4</v>
      </c>
      <c r="C548" t="s">
        <v>75</v>
      </c>
      <c r="D548">
        <v>94882</v>
      </c>
      <c r="E548" t="s">
        <v>78</v>
      </c>
      <c r="F548">
        <v>3</v>
      </c>
      <c r="G548" t="s">
        <v>313</v>
      </c>
      <c r="H548">
        <v>47.204999999999998</v>
      </c>
      <c r="I548">
        <v>0</v>
      </c>
      <c r="J548">
        <v>601620</v>
      </c>
      <c r="K548">
        <v>888969</v>
      </c>
      <c r="M548">
        <v>996.36</v>
      </c>
      <c r="N548" t="s">
        <v>39</v>
      </c>
      <c r="O548" t="s">
        <v>312</v>
      </c>
      <c r="P548" t="str">
        <f>IFERROR(INDEX(Store_Master!$B$2:$B$51,MATCH(D548,Store_Master!$A$2:$A$51,0)),"Not Found")</f>
        <v>94882 Munich</v>
      </c>
      <c r="Q548" t="str">
        <f>IFERROR(VLOOKUP(D548,Store_Master!$A$2:$D$51,3,FALSE),"Not Found")</f>
        <v>Germany</v>
      </c>
      <c r="R548" t="str">
        <f>IFERROR(INDEX(Store_Master!$D$2:$D$51,MATCH(D548,Store_Master!$A$2:$A$51,0)),"Not Found")</f>
        <v>Type B</v>
      </c>
    </row>
    <row r="549" spans="1:18" x14ac:dyDescent="0.3">
      <c r="A549" s="6" t="s">
        <v>14</v>
      </c>
      <c r="B549">
        <v>4</v>
      </c>
      <c r="C549" t="s">
        <v>75</v>
      </c>
      <c r="D549">
        <v>94882</v>
      </c>
      <c r="E549" t="s">
        <v>78</v>
      </c>
      <c r="F549">
        <v>4</v>
      </c>
      <c r="G549" t="s">
        <v>21</v>
      </c>
      <c r="H549">
        <v>3011.6790000000001</v>
      </c>
      <c r="I549">
        <v>0</v>
      </c>
      <c r="J549">
        <v>522310</v>
      </c>
      <c r="K549">
        <v>959484</v>
      </c>
      <c r="M549">
        <v>1190.1600000000001</v>
      </c>
      <c r="N549" t="s">
        <v>39</v>
      </c>
      <c r="O549" t="s">
        <v>312</v>
      </c>
      <c r="P549" t="str">
        <f>IFERROR(INDEX(Store_Master!$B$2:$B$51,MATCH(D549,Store_Master!$A$2:$A$51,0)),"Not Found")</f>
        <v>94882 Munich</v>
      </c>
      <c r="Q549" t="str">
        <f>IFERROR(VLOOKUP(D549,Store_Master!$A$2:$D$51,3,FALSE),"Not Found")</f>
        <v>Germany</v>
      </c>
      <c r="R549" t="str">
        <f>IFERROR(INDEX(Store_Master!$D$2:$D$51,MATCH(D549,Store_Master!$A$2:$A$51,0)),"Not Found")</f>
        <v>Type B</v>
      </c>
    </row>
    <row r="550" spans="1:18" x14ac:dyDescent="0.3">
      <c r="A550" s="6" t="s">
        <v>14</v>
      </c>
      <c r="B550">
        <v>4</v>
      </c>
      <c r="C550" t="s">
        <v>75</v>
      </c>
      <c r="D550">
        <v>94882</v>
      </c>
      <c r="E550" t="s">
        <v>78</v>
      </c>
      <c r="F550">
        <v>5</v>
      </c>
      <c r="G550" t="s">
        <v>314</v>
      </c>
      <c r="H550">
        <v>3933.75</v>
      </c>
      <c r="I550">
        <v>0</v>
      </c>
      <c r="J550">
        <v>238500</v>
      </c>
      <c r="K550">
        <v>503547</v>
      </c>
      <c r="M550">
        <v>955.32</v>
      </c>
      <c r="N550" t="s">
        <v>39</v>
      </c>
      <c r="O550" t="s">
        <v>312</v>
      </c>
      <c r="P550" t="str">
        <f>IFERROR(INDEX(Store_Master!$B$2:$B$51,MATCH(D550,Store_Master!$A$2:$A$51,0)),"Not Found")</f>
        <v>94882 Munich</v>
      </c>
      <c r="Q550" t="str">
        <f>IFERROR(VLOOKUP(D550,Store_Master!$A$2:$D$51,3,FALSE),"Not Found")</f>
        <v>Germany</v>
      </c>
      <c r="R550" t="str">
        <f>IFERROR(INDEX(Store_Master!$D$2:$D$51,MATCH(D550,Store_Master!$A$2:$A$51,0)),"Not Found")</f>
        <v>Type B</v>
      </c>
    </row>
    <row r="551" spans="1:18" x14ac:dyDescent="0.3">
      <c r="A551" s="6" t="s">
        <v>14</v>
      </c>
      <c r="B551">
        <v>4</v>
      </c>
      <c r="C551" t="s">
        <v>75</v>
      </c>
      <c r="D551">
        <v>94882</v>
      </c>
      <c r="E551" t="s">
        <v>78</v>
      </c>
      <c r="F551">
        <v>6</v>
      </c>
      <c r="G551" t="s">
        <v>23</v>
      </c>
      <c r="H551">
        <v>13569.864</v>
      </c>
      <c r="I551">
        <v>0</v>
      </c>
      <c r="J551">
        <v>1898175</v>
      </c>
      <c r="K551">
        <v>6108279</v>
      </c>
      <c r="M551">
        <v>11281.44</v>
      </c>
      <c r="N551" t="s">
        <v>39</v>
      </c>
      <c r="O551" t="s">
        <v>312</v>
      </c>
      <c r="P551" t="str">
        <f>IFERROR(INDEX(Store_Master!$B$2:$B$51,MATCH(D551,Store_Master!$A$2:$A$51,0)),"Not Found")</f>
        <v>94882 Munich</v>
      </c>
      <c r="Q551" t="str">
        <f>IFERROR(VLOOKUP(D551,Store_Master!$A$2:$D$51,3,FALSE),"Not Found")</f>
        <v>Germany</v>
      </c>
      <c r="R551" t="str">
        <f>IFERROR(INDEX(Store_Master!$D$2:$D$51,MATCH(D551,Store_Master!$A$2:$A$51,0)),"Not Found")</f>
        <v>Type B</v>
      </c>
    </row>
    <row r="552" spans="1:18" x14ac:dyDescent="0.3">
      <c r="A552" s="6" t="s">
        <v>14</v>
      </c>
      <c r="B552">
        <v>4</v>
      </c>
      <c r="C552" t="s">
        <v>75</v>
      </c>
      <c r="D552">
        <v>94882</v>
      </c>
      <c r="E552" t="s">
        <v>78</v>
      </c>
      <c r="F552">
        <v>13</v>
      </c>
      <c r="G552" t="s">
        <v>24</v>
      </c>
      <c r="H552">
        <v>28086.974999999999</v>
      </c>
      <c r="I552">
        <v>0</v>
      </c>
      <c r="J552">
        <v>4148395</v>
      </c>
      <c r="K552">
        <v>11859219</v>
      </c>
      <c r="M552">
        <v>18162.48</v>
      </c>
      <c r="N552" t="s">
        <v>39</v>
      </c>
      <c r="O552" t="s">
        <v>312</v>
      </c>
      <c r="P552" t="str">
        <f>IFERROR(INDEX(Store_Master!$B$2:$B$51,MATCH(D552,Store_Master!$A$2:$A$51,0)),"Not Found")</f>
        <v>94882 Munich</v>
      </c>
      <c r="Q552" t="str">
        <f>IFERROR(VLOOKUP(D552,Store_Master!$A$2:$D$51,3,FALSE),"Not Found")</f>
        <v>Germany</v>
      </c>
      <c r="R552" t="str">
        <f>IFERROR(INDEX(Store_Master!$D$2:$D$51,MATCH(D552,Store_Master!$A$2:$A$51,0)),"Not Found")</f>
        <v>Type B</v>
      </c>
    </row>
    <row r="553" spans="1:18" x14ac:dyDescent="0.3">
      <c r="A553" s="6" t="s">
        <v>14</v>
      </c>
      <c r="B553">
        <v>4</v>
      </c>
      <c r="C553" t="s">
        <v>75</v>
      </c>
      <c r="D553">
        <v>94882</v>
      </c>
      <c r="E553" t="s">
        <v>78</v>
      </c>
      <c r="F553">
        <v>7</v>
      </c>
      <c r="G553" t="s">
        <v>25</v>
      </c>
      <c r="H553">
        <v>9541.7039999999997</v>
      </c>
      <c r="I553">
        <v>0</v>
      </c>
      <c r="J553">
        <v>298585</v>
      </c>
      <c r="K553">
        <v>2812440</v>
      </c>
      <c r="M553">
        <v>7624.32</v>
      </c>
      <c r="N553" t="s">
        <v>39</v>
      </c>
      <c r="O553" t="s">
        <v>312</v>
      </c>
      <c r="P553" t="str">
        <f>IFERROR(INDEX(Store_Master!$B$2:$B$51,MATCH(D553,Store_Master!$A$2:$A$51,0)),"Not Found")</f>
        <v>94882 Munich</v>
      </c>
      <c r="Q553" t="str">
        <f>IFERROR(VLOOKUP(D553,Store_Master!$A$2:$D$51,3,FALSE),"Not Found")</f>
        <v>Germany</v>
      </c>
      <c r="R553" t="str">
        <f>IFERROR(INDEX(Store_Master!$D$2:$D$51,MATCH(D553,Store_Master!$A$2:$A$51,0)),"Not Found")</f>
        <v>Type B</v>
      </c>
    </row>
    <row r="554" spans="1:18" x14ac:dyDescent="0.3">
      <c r="A554" s="6" t="s">
        <v>14</v>
      </c>
      <c r="B554">
        <v>4</v>
      </c>
      <c r="C554" t="s">
        <v>75</v>
      </c>
      <c r="D554">
        <v>94882</v>
      </c>
      <c r="E554" t="s">
        <v>78</v>
      </c>
      <c r="F554">
        <v>8</v>
      </c>
      <c r="G554" t="s">
        <v>26</v>
      </c>
      <c r="H554">
        <v>4100.5410000000002</v>
      </c>
      <c r="I554">
        <v>0</v>
      </c>
      <c r="J554">
        <v>67485</v>
      </c>
      <c r="K554">
        <v>364059</v>
      </c>
      <c r="M554">
        <v>4327.4399999999996</v>
      </c>
      <c r="N554" t="s">
        <v>39</v>
      </c>
      <c r="O554" t="s">
        <v>312</v>
      </c>
      <c r="P554" t="str">
        <f>IFERROR(INDEX(Store_Master!$B$2:$B$51,MATCH(D554,Store_Master!$A$2:$A$51,0)),"Not Found")</f>
        <v>94882 Munich</v>
      </c>
      <c r="Q554" t="str">
        <f>IFERROR(VLOOKUP(D554,Store_Master!$A$2:$D$51,3,FALSE),"Not Found")</f>
        <v>Germany</v>
      </c>
      <c r="R554" t="str">
        <f>IFERROR(INDEX(Store_Master!$D$2:$D$51,MATCH(D554,Store_Master!$A$2:$A$51,0)),"Not Found")</f>
        <v>Type B</v>
      </c>
    </row>
    <row r="555" spans="1:18" x14ac:dyDescent="0.3">
      <c r="A555" s="6" t="s">
        <v>14</v>
      </c>
      <c r="B555">
        <v>4</v>
      </c>
      <c r="C555" t="s">
        <v>75</v>
      </c>
      <c r="D555">
        <v>94882</v>
      </c>
      <c r="E555" t="s">
        <v>78</v>
      </c>
      <c r="F555">
        <v>9</v>
      </c>
      <c r="G555" t="s">
        <v>27</v>
      </c>
      <c r="H555">
        <v>2964.4740000000002</v>
      </c>
      <c r="I555">
        <v>0</v>
      </c>
      <c r="J555">
        <v>84470</v>
      </c>
      <c r="K555">
        <v>634056</v>
      </c>
      <c r="M555">
        <v>5339.76</v>
      </c>
      <c r="N555" t="s">
        <v>39</v>
      </c>
      <c r="O555" t="s">
        <v>312</v>
      </c>
      <c r="P555" t="str">
        <f>IFERROR(INDEX(Store_Master!$B$2:$B$51,MATCH(D555,Store_Master!$A$2:$A$51,0)),"Not Found")</f>
        <v>94882 Munich</v>
      </c>
      <c r="Q555" t="str">
        <f>IFERROR(VLOOKUP(D555,Store_Master!$A$2:$D$51,3,FALSE),"Not Found")</f>
        <v>Germany</v>
      </c>
      <c r="R555" t="str">
        <f>IFERROR(INDEX(Store_Master!$D$2:$D$51,MATCH(D555,Store_Master!$A$2:$A$51,0)),"Not Found")</f>
        <v>Type B</v>
      </c>
    </row>
    <row r="556" spans="1:18" x14ac:dyDescent="0.3">
      <c r="A556" s="6" t="s">
        <v>14</v>
      </c>
      <c r="B556">
        <v>4</v>
      </c>
      <c r="C556" t="s">
        <v>75</v>
      </c>
      <c r="D556">
        <v>94882</v>
      </c>
      <c r="E556" t="s">
        <v>78</v>
      </c>
      <c r="F556">
        <v>14</v>
      </c>
      <c r="G556" t="s">
        <v>315</v>
      </c>
      <c r="H556">
        <v>16606.719000000001</v>
      </c>
      <c r="I556">
        <v>0</v>
      </c>
      <c r="J556">
        <v>450540</v>
      </c>
      <c r="K556">
        <v>3810555</v>
      </c>
      <c r="M556">
        <v>18985.560000000001</v>
      </c>
      <c r="N556" t="s">
        <v>39</v>
      </c>
      <c r="O556" t="s">
        <v>312</v>
      </c>
      <c r="P556" t="str">
        <f>IFERROR(INDEX(Store_Master!$B$2:$B$51,MATCH(D556,Store_Master!$A$2:$A$51,0)),"Not Found")</f>
        <v>94882 Munich</v>
      </c>
      <c r="Q556" t="str">
        <f>IFERROR(VLOOKUP(D556,Store_Master!$A$2:$D$51,3,FALSE),"Not Found")</f>
        <v>Germany</v>
      </c>
      <c r="R556" t="str">
        <f>IFERROR(INDEX(Store_Master!$D$2:$D$51,MATCH(D556,Store_Master!$A$2:$A$51,0)),"Not Found")</f>
        <v>Type B</v>
      </c>
    </row>
    <row r="557" spans="1:18" x14ac:dyDescent="0.3">
      <c r="A557" s="6" t="s">
        <v>14</v>
      </c>
      <c r="B557">
        <v>4</v>
      </c>
      <c r="C557" t="s">
        <v>75</v>
      </c>
      <c r="D557">
        <v>94882</v>
      </c>
      <c r="E557" t="s">
        <v>78</v>
      </c>
      <c r="F557">
        <v>15</v>
      </c>
      <c r="G557" t="s">
        <v>29</v>
      </c>
      <c r="H557">
        <v>6281.4120000000003</v>
      </c>
      <c r="I557">
        <v>0</v>
      </c>
      <c r="J557">
        <v>170</v>
      </c>
      <c r="K557">
        <v>0</v>
      </c>
      <c r="M557">
        <v>0</v>
      </c>
      <c r="N557" t="s">
        <v>39</v>
      </c>
      <c r="O557" t="s">
        <v>312</v>
      </c>
      <c r="P557" t="str">
        <f>IFERROR(INDEX(Store_Master!$B$2:$B$51,MATCH(D557,Store_Master!$A$2:$A$51,0)),"Not Found")</f>
        <v>94882 Munich</v>
      </c>
      <c r="Q557" t="str">
        <f>IFERROR(VLOOKUP(D557,Store_Master!$A$2:$D$51,3,FALSE),"Not Found")</f>
        <v>Germany</v>
      </c>
      <c r="R557" t="str">
        <f>IFERROR(INDEX(Store_Master!$D$2:$D$51,MATCH(D557,Store_Master!$A$2:$A$51,0)),"Not Found")</f>
        <v>Type B</v>
      </c>
    </row>
    <row r="558" spans="1:18" x14ac:dyDescent="0.3">
      <c r="A558" s="6" t="s">
        <v>14</v>
      </c>
      <c r="B558">
        <v>4</v>
      </c>
      <c r="C558" t="s">
        <v>75</v>
      </c>
      <c r="D558">
        <v>94882</v>
      </c>
      <c r="E558" t="s">
        <v>78</v>
      </c>
      <c r="F558">
        <v>12</v>
      </c>
      <c r="G558" t="s">
        <v>30</v>
      </c>
      <c r="H558">
        <v>8603.8979999999992</v>
      </c>
      <c r="I558">
        <v>0</v>
      </c>
      <c r="J558">
        <v>4598935</v>
      </c>
      <c r="K558">
        <v>15669774</v>
      </c>
      <c r="M558">
        <v>37148.04</v>
      </c>
      <c r="N558" t="s">
        <v>39</v>
      </c>
      <c r="O558" t="s">
        <v>312</v>
      </c>
      <c r="P558" t="str">
        <f>IFERROR(INDEX(Store_Master!$B$2:$B$51,MATCH(D558,Store_Master!$A$2:$A$51,0)),"Not Found")</f>
        <v>94882 Munich</v>
      </c>
      <c r="Q558" t="str">
        <f>IFERROR(VLOOKUP(D558,Store_Master!$A$2:$D$51,3,FALSE),"Not Found")</f>
        <v>Germany</v>
      </c>
      <c r="R558" t="str">
        <f>IFERROR(INDEX(Store_Master!$D$2:$D$51,MATCH(D558,Store_Master!$A$2:$A$51,0)),"Not Found")</f>
        <v>Type B</v>
      </c>
    </row>
    <row r="559" spans="1:18" x14ac:dyDescent="0.3">
      <c r="A559" s="6" t="s">
        <v>14</v>
      </c>
      <c r="B559">
        <v>4</v>
      </c>
      <c r="C559" t="s">
        <v>75</v>
      </c>
      <c r="D559">
        <v>94882</v>
      </c>
      <c r="E559" t="s">
        <v>78</v>
      </c>
      <c r="F559">
        <v>16</v>
      </c>
      <c r="G559" t="s">
        <v>316</v>
      </c>
      <c r="H559">
        <v>4522.2389999999996</v>
      </c>
      <c r="I559">
        <v>0</v>
      </c>
      <c r="J559">
        <v>170</v>
      </c>
      <c r="K559">
        <v>0</v>
      </c>
      <c r="M559">
        <v>0</v>
      </c>
      <c r="N559" t="s">
        <v>39</v>
      </c>
      <c r="O559" t="s">
        <v>312</v>
      </c>
      <c r="P559" t="str">
        <f>IFERROR(INDEX(Store_Master!$B$2:$B$51,MATCH(D559,Store_Master!$A$2:$A$51,0)),"Not Found")</f>
        <v>94882 Munich</v>
      </c>
      <c r="Q559" t="str">
        <f>IFERROR(VLOOKUP(D559,Store_Master!$A$2:$D$51,3,FALSE),"Not Found")</f>
        <v>Germany</v>
      </c>
      <c r="R559" t="str">
        <f>IFERROR(INDEX(Store_Master!$D$2:$D$51,MATCH(D559,Store_Master!$A$2:$A$51,0)),"Not Found")</f>
        <v>Type B</v>
      </c>
    </row>
    <row r="560" spans="1:18" x14ac:dyDescent="0.3">
      <c r="A560" s="6" t="s">
        <v>14</v>
      </c>
      <c r="B560">
        <v>4</v>
      </c>
      <c r="C560" t="s">
        <v>75</v>
      </c>
      <c r="D560">
        <v>94882</v>
      </c>
      <c r="E560" t="s">
        <v>78</v>
      </c>
      <c r="F560">
        <v>11</v>
      </c>
      <c r="G560" t="s">
        <v>32</v>
      </c>
      <c r="H560">
        <v>5821.95</v>
      </c>
      <c r="I560">
        <v>0</v>
      </c>
      <c r="J560">
        <v>615400</v>
      </c>
      <c r="K560">
        <v>1852974</v>
      </c>
      <c r="M560">
        <v>0</v>
      </c>
      <c r="N560" t="s">
        <v>39</v>
      </c>
      <c r="O560" t="s">
        <v>312</v>
      </c>
      <c r="P560" t="str">
        <f>IFERROR(INDEX(Store_Master!$B$2:$B$51,MATCH(D560,Store_Master!$A$2:$A$51,0)),"Not Found")</f>
        <v>94882 Munich</v>
      </c>
      <c r="Q560" t="str">
        <f>IFERROR(VLOOKUP(D560,Store_Master!$A$2:$D$51,3,FALSE),"Not Found")</f>
        <v>Germany</v>
      </c>
      <c r="R560" t="str">
        <f>IFERROR(INDEX(Store_Master!$D$2:$D$51,MATCH(D560,Store_Master!$A$2:$A$51,0)),"Not Found")</f>
        <v>Type B</v>
      </c>
    </row>
    <row r="561" spans="1:18" x14ac:dyDescent="0.3">
      <c r="A561" s="6" t="s">
        <v>14</v>
      </c>
      <c r="B561">
        <v>4</v>
      </c>
      <c r="C561" t="s">
        <v>75</v>
      </c>
      <c r="D561">
        <v>94882</v>
      </c>
      <c r="E561" t="s">
        <v>78</v>
      </c>
      <c r="F561">
        <v>17</v>
      </c>
      <c r="G561" t="s">
        <v>317</v>
      </c>
      <c r="H561">
        <v>2630.8919999999998</v>
      </c>
      <c r="I561">
        <v>0</v>
      </c>
      <c r="J561">
        <v>170</v>
      </c>
      <c r="K561">
        <v>0</v>
      </c>
      <c r="M561">
        <v>0</v>
      </c>
      <c r="N561" t="s">
        <v>39</v>
      </c>
      <c r="O561" t="s">
        <v>312</v>
      </c>
      <c r="P561" t="str">
        <f>IFERROR(INDEX(Store_Master!$B$2:$B$51,MATCH(D561,Store_Master!$A$2:$A$51,0)),"Not Found")</f>
        <v>94882 Munich</v>
      </c>
      <c r="Q561" t="str">
        <f>IFERROR(VLOOKUP(D561,Store_Master!$A$2:$D$51,3,FALSE),"Not Found")</f>
        <v>Germany</v>
      </c>
      <c r="R561" t="str">
        <f>IFERROR(INDEX(Store_Master!$D$2:$D$51,MATCH(D561,Store_Master!$A$2:$A$51,0)),"Not Found")</f>
        <v>Type B</v>
      </c>
    </row>
    <row r="562" spans="1:18" x14ac:dyDescent="0.3">
      <c r="A562" s="6" t="s">
        <v>14</v>
      </c>
      <c r="B562">
        <v>4</v>
      </c>
      <c r="C562" t="s">
        <v>75</v>
      </c>
      <c r="D562">
        <v>34378</v>
      </c>
      <c r="E562" t="s">
        <v>79</v>
      </c>
      <c r="F562">
        <v>1</v>
      </c>
      <c r="G562" t="s">
        <v>17</v>
      </c>
      <c r="H562">
        <v>4604.0609999999997</v>
      </c>
      <c r="I562">
        <v>0</v>
      </c>
      <c r="J562">
        <v>723760</v>
      </c>
      <c r="K562">
        <v>2632590</v>
      </c>
      <c r="M562">
        <v>994.08</v>
      </c>
      <c r="N562" t="s">
        <v>18</v>
      </c>
      <c r="O562" t="s">
        <v>312</v>
      </c>
      <c r="P562" t="str">
        <f>IFERROR(INDEX(Store_Master!$B$2:$B$51,MATCH(D562,Store_Master!$A$2:$A$51,0)),"Not Found")</f>
        <v>34378 Hamburg</v>
      </c>
      <c r="Q562" t="str">
        <f>IFERROR(VLOOKUP(D562,Store_Master!$A$2:$D$51,3,FALSE),"Not Found")</f>
        <v>Germany</v>
      </c>
      <c r="R562" t="str">
        <f>IFERROR(INDEX(Store_Master!$D$2:$D$51,MATCH(D562,Store_Master!$A$2:$A$51,0)),"Not Found")</f>
        <v>Type A</v>
      </c>
    </row>
    <row r="563" spans="1:18" x14ac:dyDescent="0.3">
      <c r="A563" s="6" t="s">
        <v>14</v>
      </c>
      <c r="B563">
        <v>4</v>
      </c>
      <c r="C563" t="s">
        <v>75</v>
      </c>
      <c r="D563">
        <v>34378</v>
      </c>
      <c r="E563" t="s">
        <v>79</v>
      </c>
      <c r="F563">
        <v>2</v>
      </c>
      <c r="G563" t="s">
        <v>19</v>
      </c>
      <c r="H563">
        <v>3663.1080000000002</v>
      </c>
      <c r="I563">
        <v>0</v>
      </c>
      <c r="J563">
        <v>178455</v>
      </c>
      <c r="K563">
        <v>1042980</v>
      </c>
      <c r="M563">
        <v>629.28</v>
      </c>
      <c r="N563" t="s">
        <v>18</v>
      </c>
      <c r="O563" t="s">
        <v>312</v>
      </c>
      <c r="P563" t="str">
        <f>IFERROR(INDEX(Store_Master!$B$2:$B$51,MATCH(D563,Store_Master!$A$2:$A$51,0)),"Not Found")</f>
        <v>34378 Hamburg</v>
      </c>
      <c r="Q563" t="str">
        <f>IFERROR(VLOOKUP(D563,Store_Master!$A$2:$D$51,3,FALSE),"Not Found")</f>
        <v>Germany</v>
      </c>
      <c r="R563" t="str">
        <f>IFERROR(INDEX(Store_Master!$D$2:$D$51,MATCH(D563,Store_Master!$A$2:$A$51,0)),"Not Found")</f>
        <v>Type A</v>
      </c>
    </row>
    <row r="564" spans="1:18" x14ac:dyDescent="0.3">
      <c r="A564" s="6" t="s">
        <v>14</v>
      </c>
      <c r="B564">
        <v>4</v>
      </c>
      <c r="C564" t="s">
        <v>75</v>
      </c>
      <c r="D564">
        <v>34378</v>
      </c>
      <c r="E564" t="s">
        <v>79</v>
      </c>
      <c r="F564">
        <v>3</v>
      </c>
      <c r="G564" t="s">
        <v>313</v>
      </c>
      <c r="H564">
        <v>47.204999999999998</v>
      </c>
      <c r="I564">
        <v>0</v>
      </c>
      <c r="J564">
        <v>906400</v>
      </c>
      <c r="K564">
        <v>1443411</v>
      </c>
      <c r="M564">
        <v>893.76</v>
      </c>
      <c r="N564" t="s">
        <v>18</v>
      </c>
      <c r="O564" t="s">
        <v>312</v>
      </c>
      <c r="P564" t="str">
        <f>IFERROR(INDEX(Store_Master!$B$2:$B$51,MATCH(D564,Store_Master!$A$2:$A$51,0)),"Not Found")</f>
        <v>34378 Hamburg</v>
      </c>
      <c r="Q564" t="str">
        <f>IFERROR(VLOOKUP(D564,Store_Master!$A$2:$D$51,3,FALSE),"Not Found")</f>
        <v>Germany</v>
      </c>
      <c r="R564" t="str">
        <f>IFERROR(INDEX(Store_Master!$D$2:$D$51,MATCH(D564,Store_Master!$A$2:$A$51,0)),"Not Found")</f>
        <v>Type A</v>
      </c>
    </row>
    <row r="565" spans="1:18" x14ac:dyDescent="0.3">
      <c r="A565" s="6" t="s">
        <v>14</v>
      </c>
      <c r="B565">
        <v>4</v>
      </c>
      <c r="C565" t="s">
        <v>75</v>
      </c>
      <c r="D565">
        <v>34378</v>
      </c>
      <c r="E565" t="s">
        <v>79</v>
      </c>
      <c r="F565">
        <v>4</v>
      </c>
      <c r="G565" t="s">
        <v>21</v>
      </c>
      <c r="H565">
        <v>3065.1779999999999</v>
      </c>
      <c r="I565">
        <v>0</v>
      </c>
      <c r="J565">
        <v>594805</v>
      </c>
      <c r="K565">
        <v>1017615</v>
      </c>
      <c r="M565">
        <v>768.36</v>
      </c>
      <c r="N565" t="s">
        <v>18</v>
      </c>
      <c r="O565" t="s">
        <v>312</v>
      </c>
      <c r="P565" t="str">
        <f>IFERROR(INDEX(Store_Master!$B$2:$B$51,MATCH(D565,Store_Master!$A$2:$A$51,0)),"Not Found")</f>
        <v>34378 Hamburg</v>
      </c>
      <c r="Q565" t="str">
        <f>IFERROR(VLOOKUP(D565,Store_Master!$A$2:$D$51,3,FALSE),"Not Found")</f>
        <v>Germany</v>
      </c>
      <c r="R565" t="str">
        <f>IFERROR(INDEX(Store_Master!$D$2:$D$51,MATCH(D565,Store_Master!$A$2:$A$51,0)),"Not Found")</f>
        <v>Type A</v>
      </c>
    </row>
    <row r="566" spans="1:18" x14ac:dyDescent="0.3">
      <c r="A566" s="6" t="s">
        <v>14</v>
      </c>
      <c r="B566">
        <v>4</v>
      </c>
      <c r="C566" t="s">
        <v>75</v>
      </c>
      <c r="D566">
        <v>34378</v>
      </c>
      <c r="E566" t="s">
        <v>79</v>
      </c>
      <c r="F566">
        <v>5</v>
      </c>
      <c r="G566" t="s">
        <v>314</v>
      </c>
      <c r="H566">
        <v>4915.6139999999996</v>
      </c>
      <c r="I566">
        <v>0</v>
      </c>
      <c r="J566">
        <v>332570</v>
      </c>
      <c r="K566">
        <v>684351</v>
      </c>
      <c r="M566">
        <v>1158.24</v>
      </c>
      <c r="N566" t="s">
        <v>18</v>
      </c>
      <c r="O566" t="s">
        <v>312</v>
      </c>
      <c r="P566" t="str">
        <f>IFERROR(INDEX(Store_Master!$B$2:$B$51,MATCH(D566,Store_Master!$A$2:$A$51,0)),"Not Found")</f>
        <v>34378 Hamburg</v>
      </c>
      <c r="Q566" t="str">
        <f>IFERROR(VLOOKUP(D566,Store_Master!$A$2:$D$51,3,FALSE),"Not Found")</f>
        <v>Germany</v>
      </c>
      <c r="R566" t="str">
        <f>IFERROR(INDEX(Store_Master!$D$2:$D$51,MATCH(D566,Store_Master!$A$2:$A$51,0)),"Not Found")</f>
        <v>Type A</v>
      </c>
    </row>
    <row r="567" spans="1:18" x14ac:dyDescent="0.3">
      <c r="A567" s="6" t="s">
        <v>14</v>
      </c>
      <c r="B567">
        <v>4</v>
      </c>
      <c r="C567" t="s">
        <v>75</v>
      </c>
      <c r="D567">
        <v>34378</v>
      </c>
      <c r="E567" t="s">
        <v>79</v>
      </c>
      <c r="F567">
        <v>6</v>
      </c>
      <c r="G567" t="s">
        <v>23</v>
      </c>
      <c r="H567">
        <v>20162.829000000002</v>
      </c>
      <c r="I567">
        <v>0</v>
      </c>
      <c r="J567">
        <v>2180750</v>
      </c>
      <c r="K567">
        <v>8090976</v>
      </c>
      <c r="M567">
        <v>10161.959999999999</v>
      </c>
      <c r="N567" t="s">
        <v>18</v>
      </c>
      <c r="O567" t="s">
        <v>312</v>
      </c>
      <c r="P567" t="str">
        <f>IFERROR(INDEX(Store_Master!$B$2:$B$51,MATCH(D567,Store_Master!$A$2:$A$51,0)),"Not Found")</f>
        <v>34378 Hamburg</v>
      </c>
      <c r="Q567" t="str">
        <f>IFERROR(VLOOKUP(D567,Store_Master!$A$2:$D$51,3,FALSE),"Not Found")</f>
        <v>Germany</v>
      </c>
      <c r="R567" t="str">
        <f>IFERROR(INDEX(Store_Master!$D$2:$D$51,MATCH(D567,Store_Master!$A$2:$A$51,0)),"Not Found")</f>
        <v>Type A</v>
      </c>
    </row>
    <row r="568" spans="1:18" x14ac:dyDescent="0.3">
      <c r="A568" s="6" t="s">
        <v>14</v>
      </c>
      <c r="B568">
        <v>4</v>
      </c>
      <c r="C568" t="s">
        <v>75</v>
      </c>
      <c r="D568">
        <v>34378</v>
      </c>
      <c r="E568" t="s">
        <v>79</v>
      </c>
      <c r="F568">
        <v>13</v>
      </c>
      <c r="G568" t="s">
        <v>24</v>
      </c>
      <c r="H568">
        <v>36457.995000000003</v>
      </c>
      <c r="I568">
        <v>0</v>
      </c>
      <c r="J568">
        <v>4916740</v>
      </c>
      <c r="K568">
        <v>14911923</v>
      </c>
      <c r="M568">
        <v>15333</v>
      </c>
      <c r="N568" t="s">
        <v>18</v>
      </c>
      <c r="O568" t="s">
        <v>312</v>
      </c>
      <c r="P568" t="str">
        <f>IFERROR(INDEX(Store_Master!$B$2:$B$51,MATCH(D568,Store_Master!$A$2:$A$51,0)),"Not Found")</f>
        <v>34378 Hamburg</v>
      </c>
      <c r="Q568" t="str">
        <f>IFERROR(VLOOKUP(D568,Store_Master!$A$2:$D$51,3,FALSE),"Not Found")</f>
        <v>Germany</v>
      </c>
      <c r="R568" t="str">
        <f>IFERROR(INDEX(Store_Master!$D$2:$D$51,MATCH(D568,Store_Master!$A$2:$A$51,0)),"Not Found")</f>
        <v>Type A</v>
      </c>
    </row>
    <row r="569" spans="1:18" x14ac:dyDescent="0.3">
      <c r="A569" s="6" t="s">
        <v>14</v>
      </c>
      <c r="B569">
        <v>4</v>
      </c>
      <c r="C569" t="s">
        <v>75</v>
      </c>
      <c r="D569">
        <v>34378</v>
      </c>
      <c r="E569" t="s">
        <v>79</v>
      </c>
      <c r="F569">
        <v>7</v>
      </c>
      <c r="G569" t="s">
        <v>25</v>
      </c>
      <c r="H569">
        <v>6410.4390000000003</v>
      </c>
      <c r="I569">
        <v>0</v>
      </c>
      <c r="J569">
        <v>288525</v>
      </c>
      <c r="K569">
        <v>2534364</v>
      </c>
      <c r="M569">
        <v>6632.52</v>
      </c>
      <c r="N569" t="s">
        <v>18</v>
      </c>
      <c r="O569" t="s">
        <v>312</v>
      </c>
      <c r="P569" t="str">
        <f>IFERROR(INDEX(Store_Master!$B$2:$B$51,MATCH(D569,Store_Master!$A$2:$A$51,0)),"Not Found")</f>
        <v>34378 Hamburg</v>
      </c>
      <c r="Q569" t="str">
        <f>IFERROR(VLOOKUP(D569,Store_Master!$A$2:$D$51,3,FALSE),"Not Found")</f>
        <v>Germany</v>
      </c>
      <c r="R569" t="str">
        <f>IFERROR(INDEX(Store_Master!$D$2:$D$51,MATCH(D569,Store_Master!$A$2:$A$51,0)),"Not Found")</f>
        <v>Type A</v>
      </c>
    </row>
    <row r="570" spans="1:18" x14ac:dyDescent="0.3">
      <c r="A570" s="6" t="s">
        <v>14</v>
      </c>
      <c r="B570">
        <v>4</v>
      </c>
      <c r="C570" t="s">
        <v>75</v>
      </c>
      <c r="D570">
        <v>34378</v>
      </c>
      <c r="E570" t="s">
        <v>79</v>
      </c>
      <c r="F570">
        <v>8</v>
      </c>
      <c r="G570" t="s">
        <v>26</v>
      </c>
      <c r="H570">
        <v>1746.585</v>
      </c>
      <c r="I570">
        <v>0</v>
      </c>
      <c r="J570">
        <v>83275</v>
      </c>
      <c r="K570">
        <v>385386</v>
      </c>
      <c r="M570">
        <v>4817.6400000000003</v>
      </c>
      <c r="N570" t="s">
        <v>18</v>
      </c>
      <c r="O570" t="s">
        <v>312</v>
      </c>
      <c r="P570" t="str">
        <f>IFERROR(INDEX(Store_Master!$B$2:$B$51,MATCH(D570,Store_Master!$A$2:$A$51,0)),"Not Found")</f>
        <v>34378 Hamburg</v>
      </c>
      <c r="Q570" t="str">
        <f>IFERROR(VLOOKUP(D570,Store_Master!$A$2:$D$51,3,FALSE),"Not Found")</f>
        <v>Germany</v>
      </c>
      <c r="R570" t="str">
        <f>IFERROR(INDEX(Store_Master!$D$2:$D$51,MATCH(D570,Store_Master!$A$2:$A$51,0)),"Not Found")</f>
        <v>Type A</v>
      </c>
    </row>
    <row r="571" spans="1:18" x14ac:dyDescent="0.3">
      <c r="A571" s="6" t="s">
        <v>14</v>
      </c>
      <c r="B571">
        <v>4</v>
      </c>
      <c r="C571" t="s">
        <v>75</v>
      </c>
      <c r="D571">
        <v>34378</v>
      </c>
      <c r="E571" t="s">
        <v>79</v>
      </c>
      <c r="F571">
        <v>9</v>
      </c>
      <c r="G571" t="s">
        <v>27</v>
      </c>
      <c r="H571">
        <v>4059.63</v>
      </c>
      <c r="I571">
        <v>0</v>
      </c>
      <c r="J571">
        <v>68545</v>
      </c>
      <c r="K571">
        <v>496728</v>
      </c>
      <c r="M571">
        <v>4040.16</v>
      </c>
      <c r="N571" t="s">
        <v>18</v>
      </c>
      <c r="O571" t="s">
        <v>312</v>
      </c>
      <c r="P571" t="str">
        <f>IFERROR(INDEX(Store_Master!$B$2:$B$51,MATCH(D571,Store_Master!$A$2:$A$51,0)),"Not Found")</f>
        <v>34378 Hamburg</v>
      </c>
      <c r="Q571" t="str">
        <f>IFERROR(VLOOKUP(D571,Store_Master!$A$2:$D$51,3,FALSE),"Not Found")</f>
        <v>Germany</v>
      </c>
      <c r="R571" t="str">
        <f>IFERROR(INDEX(Store_Master!$D$2:$D$51,MATCH(D571,Store_Master!$A$2:$A$51,0)),"Not Found")</f>
        <v>Type A</v>
      </c>
    </row>
    <row r="572" spans="1:18" x14ac:dyDescent="0.3">
      <c r="A572" s="6" t="s">
        <v>14</v>
      </c>
      <c r="B572">
        <v>4</v>
      </c>
      <c r="C572" t="s">
        <v>75</v>
      </c>
      <c r="D572">
        <v>34378</v>
      </c>
      <c r="E572" t="s">
        <v>79</v>
      </c>
      <c r="F572">
        <v>14</v>
      </c>
      <c r="G572" t="s">
        <v>315</v>
      </c>
      <c r="H572">
        <v>12216.654</v>
      </c>
      <c r="I572">
        <v>0</v>
      </c>
      <c r="J572">
        <v>440345</v>
      </c>
      <c r="K572">
        <v>3416478</v>
      </c>
      <c r="M572">
        <v>17081.759999999998</v>
      </c>
      <c r="N572" t="s">
        <v>18</v>
      </c>
      <c r="O572" t="s">
        <v>312</v>
      </c>
      <c r="P572" t="str">
        <f>IFERROR(INDEX(Store_Master!$B$2:$B$51,MATCH(D572,Store_Master!$A$2:$A$51,0)),"Not Found")</f>
        <v>34378 Hamburg</v>
      </c>
      <c r="Q572" t="str">
        <f>IFERROR(VLOOKUP(D572,Store_Master!$A$2:$D$51,3,FALSE),"Not Found")</f>
        <v>Germany</v>
      </c>
      <c r="R572" t="str">
        <f>IFERROR(INDEX(Store_Master!$D$2:$D$51,MATCH(D572,Store_Master!$A$2:$A$51,0)),"Not Found")</f>
        <v>Type A</v>
      </c>
    </row>
    <row r="573" spans="1:18" x14ac:dyDescent="0.3">
      <c r="A573" s="6" t="s">
        <v>14</v>
      </c>
      <c r="B573">
        <v>4</v>
      </c>
      <c r="C573" t="s">
        <v>75</v>
      </c>
      <c r="D573">
        <v>34378</v>
      </c>
      <c r="E573" t="s">
        <v>79</v>
      </c>
      <c r="F573">
        <v>15</v>
      </c>
      <c r="G573" t="s">
        <v>29</v>
      </c>
      <c r="H573">
        <v>5123.3159999999998</v>
      </c>
      <c r="I573">
        <v>0</v>
      </c>
      <c r="J573">
        <v>175</v>
      </c>
      <c r="K573">
        <v>0</v>
      </c>
      <c r="M573">
        <v>0</v>
      </c>
      <c r="N573" t="s">
        <v>18</v>
      </c>
      <c r="O573" t="s">
        <v>312</v>
      </c>
      <c r="P573" t="str">
        <f>IFERROR(INDEX(Store_Master!$B$2:$B$51,MATCH(D573,Store_Master!$A$2:$A$51,0)),"Not Found")</f>
        <v>34378 Hamburg</v>
      </c>
      <c r="Q573" t="str">
        <f>IFERROR(VLOOKUP(D573,Store_Master!$A$2:$D$51,3,FALSE),"Not Found")</f>
        <v>Germany</v>
      </c>
      <c r="R573" t="str">
        <f>IFERROR(INDEX(Store_Master!$D$2:$D$51,MATCH(D573,Store_Master!$A$2:$A$51,0)),"Not Found")</f>
        <v>Type A</v>
      </c>
    </row>
    <row r="574" spans="1:18" x14ac:dyDescent="0.3">
      <c r="A574" s="6" t="s">
        <v>14</v>
      </c>
      <c r="B574">
        <v>4</v>
      </c>
      <c r="C574" t="s">
        <v>75</v>
      </c>
      <c r="D574">
        <v>34378</v>
      </c>
      <c r="E574" t="s">
        <v>79</v>
      </c>
      <c r="F574">
        <v>12</v>
      </c>
      <c r="G574" t="s">
        <v>30</v>
      </c>
      <c r="H574">
        <v>12358.269</v>
      </c>
      <c r="I574">
        <v>0</v>
      </c>
      <c r="J574">
        <v>5357085</v>
      </c>
      <c r="K574">
        <v>18328401</v>
      </c>
      <c r="M574">
        <v>32414.76</v>
      </c>
      <c r="N574" t="s">
        <v>18</v>
      </c>
      <c r="O574" t="s">
        <v>312</v>
      </c>
      <c r="P574" t="str">
        <f>IFERROR(INDEX(Store_Master!$B$2:$B$51,MATCH(D574,Store_Master!$A$2:$A$51,0)),"Not Found")</f>
        <v>34378 Hamburg</v>
      </c>
      <c r="Q574" t="str">
        <f>IFERROR(VLOOKUP(D574,Store_Master!$A$2:$D$51,3,FALSE),"Not Found")</f>
        <v>Germany</v>
      </c>
      <c r="R574" t="str">
        <f>IFERROR(INDEX(Store_Master!$D$2:$D$51,MATCH(D574,Store_Master!$A$2:$A$51,0)),"Not Found")</f>
        <v>Type A</v>
      </c>
    </row>
    <row r="575" spans="1:18" x14ac:dyDescent="0.3">
      <c r="A575" s="6" t="s">
        <v>14</v>
      </c>
      <c r="B575">
        <v>4</v>
      </c>
      <c r="C575" t="s">
        <v>75</v>
      </c>
      <c r="D575">
        <v>34378</v>
      </c>
      <c r="E575" t="s">
        <v>79</v>
      </c>
      <c r="F575">
        <v>16</v>
      </c>
      <c r="G575" t="s">
        <v>316</v>
      </c>
      <c r="H575">
        <v>5381.37</v>
      </c>
      <c r="I575">
        <v>0</v>
      </c>
      <c r="J575">
        <v>175</v>
      </c>
      <c r="K575">
        <v>0</v>
      </c>
      <c r="M575">
        <v>0</v>
      </c>
      <c r="N575" t="s">
        <v>18</v>
      </c>
      <c r="O575" t="s">
        <v>312</v>
      </c>
      <c r="P575" t="str">
        <f>IFERROR(INDEX(Store_Master!$B$2:$B$51,MATCH(D575,Store_Master!$A$2:$A$51,0)),"Not Found")</f>
        <v>34378 Hamburg</v>
      </c>
      <c r="Q575" t="str">
        <f>IFERROR(VLOOKUP(D575,Store_Master!$A$2:$D$51,3,FALSE),"Not Found")</f>
        <v>Germany</v>
      </c>
      <c r="R575" t="str">
        <f>IFERROR(INDEX(Store_Master!$D$2:$D$51,MATCH(D575,Store_Master!$A$2:$A$51,0)),"Not Found")</f>
        <v>Type A</v>
      </c>
    </row>
    <row r="576" spans="1:18" x14ac:dyDescent="0.3">
      <c r="A576" s="6" t="s">
        <v>14</v>
      </c>
      <c r="B576">
        <v>4</v>
      </c>
      <c r="C576" t="s">
        <v>75</v>
      </c>
      <c r="D576">
        <v>34378</v>
      </c>
      <c r="E576" t="s">
        <v>79</v>
      </c>
      <c r="F576">
        <v>11</v>
      </c>
      <c r="G576" t="s">
        <v>32</v>
      </c>
      <c r="H576">
        <v>0</v>
      </c>
      <c r="I576">
        <v>0</v>
      </c>
      <c r="J576">
        <v>0</v>
      </c>
      <c r="K576">
        <v>0</v>
      </c>
      <c r="M576">
        <v>0</v>
      </c>
      <c r="N576" t="s">
        <v>18</v>
      </c>
      <c r="O576" t="s">
        <v>312</v>
      </c>
      <c r="P576" t="str">
        <f>IFERROR(INDEX(Store_Master!$B$2:$B$51,MATCH(D576,Store_Master!$A$2:$A$51,0)),"Not Found")</f>
        <v>34378 Hamburg</v>
      </c>
      <c r="Q576" t="str">
        <f>IFERROR(VLOOKUP(D576,Store_Master!$A$2:$D$51,3,FALSE),"Not Found")</f>
        <v>Germany</v>
      </c>
      <c r="R576" t="str">
        <f>IFERROR(INDEX(Store_Master!$D$2:$D$51,MATCH(D576,Store_Master!$A$2:$A$51,0)),"Not Found")</f>
        <v>Type A</v>
      </c>
    </row>
    <row r="577" spans="1:18" x14ac:dyDescent="0.3">
      <c r="A577" s="6" t="s">
        <v>14</v>
      </c>
      <c r="B577">
        <v>4</v>
      </c>
      <c r="C577" t="s">
        <v>75</v>
      </c>
      <c r="D577">
        <v>34378</v>
      </c>
      <c r="E577" t="s">
        <v>79</v>
      </c>
      <c r="F577">
        <v>17</v>
      </c>
      <c r="G577" t="s">
        <v>317</v>
      </c>
      <c r="H577">
        <v>1822.1130000000001</v>
      </c>
      <c r="I577">
        <v>0</v>
      </c>
      <c r="J577">
        <v>175</v>
      </c>
      <c r="K577">
        <v>0</v>
      </c>
      <c r="M577">
        <v>0</v>
      </c>
      <c r="N577" t="s">
        <v>18</v>
      </c>
      <c r="O577" t="s">
        <v>312</v>
      </c>
      <c r="P577" t="str">
        <f>IFERROR(INDEX(Store_Master!$B$2:$B$51,MATCH(D577,Store_Master!$A$2:$A$51,0)),"Not Found")</f>
        <v>34378 Hamburg</v>
      </c>
      <c r="Q577" t="str">
        <f>IFERROR(VLOOKUP(D577,Store_Master!$A$2:$D$51,3,FALSE),"Not Found")</f>
        <v>Germany</v>
      </c>
      <c r="R577" t="str">
        <f>IFERROR(INDEX(Store_Master!$D$2:$D$51,MATCH(D577,Store_Master!$A$2:$A$51,0)),"Not Found")</f>
        <v>Type A</v>
      </c>
    </row>
    <row r="578" spans="1:18" x14ac:dyDescent="0.3">
      <c r="A578" s="6" t="s">
        <v>14</v>
      </c>
      <c r="B578">
        <v>4</v>
      </c>
      <c r="C578" t="s">
        <v>75</v>
      </c>
      <c r="D578">
        <v>42367</v>
      </c>
      <c r="E578" t="s">
        <v>80</v>
      </c>
      <c r="F578">
        <v>1</v>
      </c>
      <c r="G578" t="s">
        <v>17</v>
      </c>
      <c r="H578">
        <v>3458.5529999999999</v>
      </c>
      <c r="I578">
        <v>0</v>
      </c>
      <c r="J578">
        <v>726525</v>
      </c>
      <c r="K578">
        <v>2362047</v>
      </c>
      <c r="M578">
        <v>1162.8</v>
      </c>
      <c r="N578" t="s">
        <v>18</v>
      </c>
      <c r="O578" t="s">
        <v>312</v>
      </c>
      <c r="P578" t="str">
        <f>IFERROR(INDEX(Store_Master!$B$2:$B$51,MATCH(D578,Store_Master!$A$2:$A$51,0)),"Not Found")</f>
        <v>42367 Frankfurt</v>
      </c>
      <c r="Q578" t="str">
        <f>IFERROR(VLOOKUP(D578,Store_Master!$A$2:$D$51,3,FALSE),"Not Found")</f>
        <v>Germany</v>
      </c>
      <c r="R578" t="str">
        <f>IFERROR(INDEX(Store_Master!$D$2:$D$51,MATCH(D578,Store_Master!$A$2:$A$51,0)),"Not Found")</f>
        <v>Type A</v>
      </c>
    </row>
    <row r="579" spans="1:18" x14ac:dyDescent="0.3">
      <c r="A579" s="6" t="s">
        <v>14</v>
      </c>
      <c r="B579">
        <v>4</v>
      </c>
      <c r="C579" t="s">
        <v>75</v>
      </c>
      <c r="D579">
        <v>42367</v>
      </c>
      <c r="E579" t="s">
        <v>80</v>
      </c>
      <c r="F579">
        <v>2</v>
      </c>
      <c r="G579" t="s">
        <v>19</v>
      </c>
      <c r="H579">
        <v>2687.538</v>
      </c>
      <c r="I579">
        <v>0</v>
      </c>
      <c r="J579">
        <v>127765</v>
      </c>
      <c r="K579">
        <v>840066</v>
      </c>
      <c r="M579">
        <v>654.36</v>
      </c>
      <c r="N579" t="s">
        <v>18</v>
      </c>
      <c r="O579" t="s">
        <v>312</v>
      </c>
      <c r="P579" t="str">
        <f>IFERROR(INDEX(Store_Master!$B$2:$B$51,MATCH(D579,Store_Master!$A$2:$A$51,0)),"Not Found")</f>
        <v>42367 Frankfurt</v>
      </c>
      <c r="Q579" t="str">
        <f>IFERROR(VLOOKUP(D579,Store_Master!$A$2:$D$51,3,FALSE),"Not Found")</f>
        <v>Germany</v>
      </c>
      <c r="R579" t="str">
        <f>IFERROR(INDEX(Store_Master!$D$2:$D$51,MATCH(D579,Store_Master!$A$2:$A$51,0)),"Not Found")</f>
        <v>Type A</v>
      </c>
    </row>
    <row r="580" spans="1:18" x14ac:dyDescent="0.3">
      <c r="A580" s="6" t="s">
        <v>14</v>
      </c>
      <c r="B580">
        <v>4</v>
      </c>
      <c r="C580" t="s">
        <v>75</v>
      </c>
      <c r="D580">
        <v>42367</v>
      </c>
      <c r="E580" t="s">
        <v>80</v>
      </c>
      <c r="F580">
        <v>3</v>
      </c>
      <c r="G580" t="s">
        <v>313</v>
      </c>
      <c r="H580">
        <v>47.204999999999998</v>
      </c>
      <c r="I580">
        <v>0</v>
      </c>
      <c r="J580">
        <v>532285</v>
      </c>
      <c r="K580">
        <v>853731</v>
      </c>
      <c r="M580">
        <v>1254</v>
      </c>
      <c r="N580" t="s">
        <v>18</v>
      </c>
      <c r="O580" t="s">
        <v>312</v>
      </c>
      <c r="P580" t="str">
        <f>IFERROR(INDEX(Store_Master!$B$2:$B$51,MATCH(D580,Store_Master!$A$2:$A$51,0)),"Not Found")</f>
        <v>42367 Frankfurt</v>
      </c>
      <c r="Q580" t="str">
        <f>IFERROR(VLOOKUP(D580,Store_Master!$A$2:$D$51,3,FALSE),"Not Found")</f>
        <v>Germany</v>
      </c>
      <c r="R580" t="str">
        <f>IFERROR(INDEX(Store_Master!$D$2:$D$51,MATCH(D580,Store_Master!$A$2:$A$51,0)),"Not Found")</f>
        <v>Type A</v>
      </c>
    </row>
    <row r="581" spans="1:18" x14ac:dyDescent="0.3">
      <c r="A581" s="6" t="s">
        <v>14</v>
      </c>
      <c r="B581">
        <v>4</v>
      </c>
      <c r="C581" t="s">
        <v>75</v>
      </c>
      <c r="D581">
        <v>42367</v>
      </c>
      <c r="E581" t="s">
        <v>80</v>
      </c>
      <c r="F581">
        <v>4</v>
      </c>
      <c r="G581" t="s">
        <v>21</v>
      </c>
      <c r="H581">
        <v>1787.4960000000001</v>
      </c>
      <c r="I581">
        <v>0</v>
      </c>
      <c r="J581">
        <v>418725</v>
      </c>
      <c r="K581">
        <v>79200</v>
      </c>
      <c r="M581">
        <v>798</v>
      </c>
      <c r="N581" t="s">
        <v>18</v>
      </c>
      <c r="O581" t="s">
        <v>312</v>
      </c>
      <c r="P581" t="str">
        <f>IFERROR(INDEX(Store_Master!$B$2:$B$51,MATCH(D581,Store_Master!$A$2:$A$51,0)),"Not Found")</f>
        <v>42367 Frankfurt</v>
      </c>
      <c r="Q581" t="str">
        <f>IFERROR(VLOOKUP(D581,Store_Master!$A$2:$D$51,3,FALSE),"Not Found")</f>
        <v>Germany</v>
      </c>
      <c r="R581" t="str">
        <f>IFERROR(INDEX(Store_Master!$D$2:$D$51,MATCH(D581,Store_Master!$A$2:$A$51,0)),"Not Found")</f>
        <v>Type A</v>
      </c>
    </row>
    <row r="582" spans="1:18" x14ac:dyDescent="0.3">
      <c r="A582" s="6" t="s">
        <v>14</v>
      </c>
      <c r="B582">
        <v>4</v>
      </c>
      <c r="C582" t="s">
        <v>75</v>
      </c>
      <c r="D582">
        <v>42367</v>
      </c>
      <c r="E582" t="s">
        <v>80</v>
      </c>
      <c r="F582">
        <v>5</v>
      </c>
      <c r="G582" t="s">
        <v>314</v>
      </c>
      <c r="H582">
        <v>5633.13</v>
      </c>
      <c r="I582">
        <v>0</v>
      </c>
      <c r="J582">
        <v>196490</v>
      </c>
      <c r="K582">
        <v>469410</v>
      </c>
      <c r="M582">
        <v>1055.6400000000001</v>
      </c>
      <c r="N582" t="s">
        <v>18</v>
      </c>
      <c r="O582" t="s">
        <v>312</v>
      </c>
      <c r="P582" t="str">
        <f>IFERROR(INDEX(Store_Master!$B$2:$B$51,MATCH(D582,Store_Master!$A$2:$A$51,0)),"Not Found")</f>
        <v>42367 Frankfurt</v>
      </c>
      <c r="Q582" t="str">
        <f>IFERROR(VLOOKUP(D582,Store_Master!$A$2:$D$51,3,FALSE),"Not Found")</f>
        <v>Germany</v>
      </c>
      <c r="R582" t="str">
        <f>IFERROR(INDEX(Store_Master!$D$2:$D$51,MATCH(D582,Store_Master!$A$2:$A$51,0)),"Not Found")</f>
        <v>Type A</v>
      </c>
    </row>
    <row r="583" spans="1:18" x14ac:dyDescent="0.3">
      <c r="A583" s="6" t="s">
        <v>14</v>
      </c>
      <c r="B583">
        <v>4</v>
      </c>
      <c r="C583" t="s">
        <v>75</v>
      </c>
      <c r="D583">
        <v>42367</v>
      </c>
      <c r="E583" t="s">
        <v>80</v>
      </c>
      <c r="F583">
        <v>6</v>
      </c>
      <c r="G583" t="s">
        <v>23</v>
      </c>
      <c r="H583">
        <v>11036.529</v>
      </c>
      <c r="I583">
        <v>44</v>
      </c>
      <c r="J583">
        <v>1442550</v>
      </c>
      <c r="K583">
        <v>520704</v>
      </c>
      <c r="M583">
        <v>12104.52</v>
      </c>
      <c r="N583" t="s">
        <v>18</v>
      </c>
      <c r="O583" t="s">
        <v>312</v>
      </c>
      <c r="P583" t="str">
        <f>IFERROR(INDEX(Store_Master!$B$2:$B$51,MATCH(D583,Store_Master!$A$2:$A$51,0)),"Not Found")</f>
        <v>42367 Frankfurt</v>
      </c>
      <c r="Q583" t="str">
        <f>IFERROR(VLOOKUP(D583,Store_Master!$A$2:$D$51,3,FALSE),"Not Found")</f>
        <v>Germany</v>
      </c>
      <c r="R583" t="str">
        <f>IFERROR(INDEX(Store_Master!$D$2:$D$51,MATCH(D583,Store_Master!$A$2:$A$51,0)),"Not Found")</f>
        <v>Type A</v>
      </c>
    </row>
    <row r="584" spans="1:18" x14ac:dyDescent="0.3">
      <c r="A584" s="6" t="s">
        <v>14</v>
      </c>
      <c r="B584">
        <v>4</v>
      </c>
      <c r="C584" t="s">
        <v>75</v>
      </c>
      <c r="D584">
        <v>42367</v>
      </c>
      <c r="E584" t="s">
        <v>80</v>
      </c>
      <c r="F584">
        <v>13</v>
      </c>
      <c r="G584" t="s">
        <v>24</v>
      </c>
      <c r="H584">
        <v>24650.451000000001</v>
      </c>
      <c r="I584">
        <v>44</v>
      </c>
      <c r="J584">
        <v>3444340</v>
      </c>
      <c r="K584">
        <v>10578018</v>
      </c>
      <c r="M584">
        <v>19327.560000000001</v>
      </c>
      <c r="N584" t="s">
        <v>18</v>
      </c>
      <c r="O584" t="s">
        <v>312</v>
      </c>
      <c r="P584" t="str">
        <f>IFERROR(INDEX(Store_Master!$B$2:$B$51,MATCH(D584,Store_Master!$A$2:$A$51,0)),"Not Found")</f>
        <v>42367 Frankfurt</v>
      </c>
      <c r="Q584" t="str">
        <f>IFERROR(VLOOKUP(D584,Store_Master!$A$2:$D$51,3,FALSE),"Not Found")</f>
        <v>Germany</v>
      </c>
      <c r="R584" t="str">
        <f>IFERROR(INDEX(Store_Master!$D$2:$D$51,MATCH(D584,Store_Master!$A$2:$A$51,0)),"Not Found")</f>
        <v>Type A</v>
      </c>
    </row>
    <row r="585" spans="1:18" x14ac:dyDescent="0.3">
      <c r="A585" s="6" t="s">
        <v>14</v>
      </c>
      <c r="B585">
        <v>4</v>
      </c>
      <c r="C585" t="s">
        <v>75</v>
      </c>
      <c r="D585">
        <v>42367</v>
      </c>
      <c r="E585" t="s">
        <v>80</v>
      </c>
      <c r="F585">
        <v>7</v>
      </c>
      <c r="G585" t="s">
        <v>25</v>
      </c>
      <c r="H585">
        <v>6942.2820000000002</v>
      </c>
      <c r="I585">
        <v>0</v>
      </c>
      <c r="J585">
        <v>245385</v>
      </c>
      <c r="K585">
        <v>240063</v>
      </c>
      <c r="M585">
        <v>6735.12</v>
      </c>
      <c r="N585" t="s">
        <v>18</v>
      </c>
      <c r="O585" t="s">
        <v>312</v>
      </c>
      <c r="P585" t="str">
        <f>IFERROR(INDEX(Store_Master!$B$2:$B$51,MATCH(D585,Store_Master!$A$2:$A$51,0)),"Not Found")</f>
        <v>42367 Frankfurt</v>
      </c>
      <c r="Q585" t="str">
        <f>IFERROR(VLOOKUP(D585,Store_Master!$A$2:$D$51,3,FALSE),"Not Found")</f>
        <v>Germany</v>
      </c>
      <c r="R585" t="str">
        <f>IFERROR(INDEX(Store_Master!$D$2:$D$51,MATCH(D585,Store_Master!$A$2:$A$51,0)),"Not Found")</f>
        <v>Type A</v>
      </c>
    </row>
    <row r="586" spans="1:18" x14ac:dyDescent="0.3">
      <c r="A586" s="6" t="s">
        <v>14</v>
      </c>
      <c r="B586">
        <v>4</v>
      </c>
      <c r="C586" t="s">
        <v>75</v>
      </c>
      <c r="D586">
        <v>42367</v>
      </c>
      <c r="E586" t="s">
        <v>80</v>
      </c>
      <c r="F586">
        <v>8</v>
      </c>
      <c r="G586" t="s">
        <v>26</v>
      </c>
      <c r="H586">
        <v>2690.6849999999999</v>
      </c>
      <c r="I586">
        <v>0</v>
      </c>
      <c r="J586">
        <v>59840</v>
      </c>
      <c r="K586">
        <v>285063</v>
      </c>
      <c r="M586">
        <v>5191.5600000000004</v>
      </c>
      <c r="N586" t="s">
        <v>18</v>
      </c>
      <c r="O586" t="s">
        <v>312</v>
      </c>
      <c r="P586" t="str">
        <f>IFERROR(INDEX(Store_Master!$B$2:$B$51,MATCH(D586,Store_Master!$A$2:$A$51,0)),"Not Found")</f>
        <v>42367 Frankfurt</v>
      </c>
      <c r="Q586" t="str">
        <f>IFERROR(VLOOKUP(D586,Store_Master!$A$2:$D$51,3,FALSE),"Not Found")</f>
        <v>Germany</v>
      </c>
      <c r="R586" t="str">
        <f>IFERROR(INDEX(Store_Master!$D$2:$D$51,MATCH(D586,Store_Master!$A$2:$A$51,0)),"Not Found")</f>
        <v>Type A</v>
      </c>
    </row>
    <row r="587" spans="1:18" x14ac:dyDescent="0.3">
      <c r="A587" s="6" t="s">
        <v>14</v>
      </c>
      <c r="B587">
        <v>4</v>
      </c>
      <c r="C587" t="s">
        <v>75</v>
      </c>
      <c r="D587">
        <v>42367</v>
      </c>
      <c r="E587" t="s">
        <v>80</v>
      </c>
      <c r="F587">
        <v>9</v>
      </c>
      <c r="G587" t="s">
        <v>27</v>
      </c>
      <c r="H587">
        <v>4103.6880000000001</v>
      </c>
      <c r="I587">
        <v>0</v>
      </c>
      <c r="J587">
        <v>60270</v>
      </c>
      <c r="K587">
        <v>457056</v>
      </c>
      <c r="M587">
        <v>4259.04</v>
      </c>
      <c r="N587" t="s">
        <v>18</v>
      </c>
      <c r="O587" t="s">
        <v>312</v>
      </c>
      <c r="P587" t="str">
        <f>IFERROR(INDEX(Store_Master!$B$2:$B$51,MATCH(D587,Store_Master!$A$2:$A$51,0)),"Not Found")</f>
        <v>42367 Frankfurt</v>
      </c>
      <c r="Q587" t="str">
        <f>IFERROR(VLOOKUP(D587,Store_Master!$A$2:$D$51,3,FALSE),"Not Found")</f>
        <v>Germany</v>
      </c>
      <c r="R587" t="str">
        <f>IFERROR(INDEX(Store_Master!$D$2:$D$51,MATCH(D587,Store_Master!$A$2:$A$51,0)),"Not Found")</f>
        <v>Type A</v>
      </c>
    </row>
    <row r="588" spans="1:18" x14ac:dyDescent="0.3">
      <c r="A588" s="6" t="s">
        <v>14</v>
      </c>
      <c r="B588">
        <v>4</v>
      </c>
      <c r="C588" t="s">
        <v>75</v>
      </c>
      <c r="D588">
        <v>42367</v>
      </c>
      <c r="E588" t="s">
        <v>80</v>
      </c>
      <c r="F588">
        <v>14</v>
      </c>
      <c r="G588" t="s">
        <v>315</v>
      </c>
      <c r="H588">
        <v>13736.655000000001</v>
      </c>
      <c r="I588">
        <v>0</v>
      </c>
      <c r="J588">
        <v>365495</v>
      </c>
      <c r="K588">
        <v>3148182</v>
      </c>
      <c r="M588">
        <v>18531.84</v>
      </c>
      <c r="N588" t="s">
        <v>18</v>
      </c>
      <c r="O588" t="s">
        <v>312</v>
      </c>
      <c r="P588" t="str">
        <f>IFERROR(INDEX(Store_Master!$B$2:$B$51,MATCH(D588,Store_Master!$A$2:$A$51,0)),"Not Found")</f>
        <v>42367 Frankfurt</v>
      </c>
      <c r="Q588" t="str">
        <f>IFERROR(VLOOKUP(D588,Store_Master!$A$2:$D$51,3,FALSE),"Not Found")</f>
        <v>Germany</v>
      </c>
      <c r="R588" t="str">
        <f>IFERROR(INDEX(Store_Master!$D$2:$D$51,MATCH(D588,Store_Master!$A$2:$A$51,0)),"Not Found")</f>
        <v>Type A</v>
      </c>
    </row>
    <row r="589" spans="1:18" x14ac:dyDescent="0.3">
      <c r="A589" s="6" t="s">
        <v>14</v>
      </c>
      <c r="B589">
        <v>4</v>
      </c>
      <c r="C589" t="s">
        <v>75</v>
      </c>
      <c r="D589">
        <v>42367</v>
      </c>
      <c r="E589" t="s">
        <v>80</v>
      </c>
      <c r="F589">
        <v>15</v>
      </c>
      <c r="G589" t="s">
        <v>29</v>
      </c>
      <c r="H589">
        <v>4808.616</v>
      </c>
      <c r="I589">
        <v>0</v>
      </c>
      <c r="J589">
        <v>180</v>
      </c>
      <c r="K589">
        <v>0</v>
      </c>
      <c r="M589">
        <v>0</v>
      </c>
      <c r="N589" t="s">
        <v>18</v>
      </c>
      <c r="O589" t="s">
        <v>312</v>
      </c>
      <c r="P589" t="str">
        <f>IFERROR(INDEX(Store_Master!$B$2:$B$51,MATCH(D589,Store_Master!$A$2:$A$51,0)),"Not Found")</f>
        <v>42367 Frankfurt</v>
      </c>
      <c r="Q589" t="str">
        <f>IFERROR(VLOOKUP(D589,Store_Master!$A$2:$D$51,3,FALSE),"Not Found")</f>
        <v>Germany</v>
      </c>
      <c r="R589" t="str">
        <f>IFERROR(INDEX(Store_Master!$D$2:$D$51,MATCH(D589,Store_Master!$A$2:$A$51,0)),"Not Found")</f>
        <v>Type A</v>
      </c>
    </row>
    <row r="590" spans="1:18" x14ac:dyDescent="0.3">
      <c r="A590" s="6" t="s">
        <v>14</v>
      </c>
      <c r="B590">
        <v>4</v>
      </c>
      <c r="C590" t="s">
        <v>75</v>
      </c>
      <c r="D590">
        <v>42367</v>
      </c>
      <c r="E590" t="s">
        <v>80</v>
      </c>
      <c r="F590">
        <v>12</v>
      </c>
      <c r="G590" t="s">
        <v>30</v>
      </c>
      <c r="H590">
        <v>9371.7659999999996</v>
      </c>
      <c r="I590">
        <v>0</v>
      </c>
      <c r="J590">
        <v>3809835</v>
      </c>
      <c r="K590">
        <v>13726200</v>
      </c>
      <c r="M590">
        <v>37859.4</v>
      </c>
      <c r="N590" t="s">
        <v>18</v>
      </c>
      <c r="O590" t="s">
        <v>312</v>
      </c>
      <c r="P590" t="str">
        <f>IFERROR(INDEX(Store_Master!$B$2:$B$51,MATCH(D590,Store_Master!$A$2:$A$51,0)),"Not Found")</f>
        <v>42367 Frankfurt</v>
      </c>
      <c r="Q590" t="str">
        <f>IFERROR(VLOOKUP(D590,Store_Master!$A$2:$D$51,3,FALSE),"Not Found")</f>
        <v>Germany</v>
      </c>
      <c r="R590" t="str">
        <f>IFERROR(INDEX(Store_Master!$D$2:$D$51,MATCH(D590,Store_Master!$A$2:$A$51,0)),"Not Found")</f>
        <v>Type A</v>
      </c>
    </row>
    <row r="591" spans="1:18" x14ac:dyDescent="0.3">
      <c r="A591" s="6" t="s">
        <v>14</v>
      </c>
      <c r="B591">
        <v>4</v>
      </c>
      <c r="C591" t="s">
        <v>75</v>
      </c>
      <c r="D591">
        <v>42367</v>
      </c>
      <c r="E591" t="s">
        <v>80</v>
      </c>
      <c r="F591">
        <v>16</v>
      </c>
      <c r="G591" t="s">
        <v>316</v>
      </c>
      <c r="H591">
        <v>4160.3339999999998</v>
      </c>
      <c r="I591">
        <v>0</v>
      </c>
      <c r="J591">
        <v>180</v>
      </c>
      <c r="K591">
        <v>0</v>
      </c>
      <c r="M591">
        <v>0</v>
      </c>
      <c r="N591" t="s">
        <v>18</v>
      </c>
      <c r="O591" t="s">
        <v>312</v>
      </c>
      <c r="P591" t="str">
        <f>IFERROR(INDEX(Store_Master!$B$2:$B$51,MATCH(D591,Store_Master!$A$2:$A$51,0)),"Not Found")</f>
        <v>42367 Frankfurt</v>
      </c>
      <c r="Q591" t="str">
        <f>IFERROR(VLOOKUP(D591,Store_Master!$A$2:$D$51,3,FALSE),"Not Found")</f>
        <v>Germany</v>
      </c>
      <c r="R591" t="str">
        <f>IFERROR(INDEX(Store_Master!$D$2:$D$51,MATCH(D591,Store_Master!$A$2:$A$51,0)),"Not Found")</f>
        <v>Type A</v>
      </c>
    </row>
    <row r="592" spans="1:18" x14ac:dyDescent="0.3">
      <c r="A592" s="6" t="s">
        <v>14</v>
      </c>
      <c r="B592">
        <v>4</v>
      </c>
      <c r="C592" t="s">
        <v>75</v>
      </c>
      <c r="D592">
        <v>42367</v>
      </c>
      <c r="E592" t="s">
        <v>80</v>
      </c>
      <c r="F592">
        <v>11</v>
      </c>
      <c r="G592" t="s">
        <v>32</v>
      </c>
      <c r="H592">
        <v>4931.3490000000002</v>
      </c>
      <c r="I592">
        <v>0</v>
      </c>
      <c r="J592">
        <v>356905</v>
      </c>
      <c r="K592">
        <v>1286832</v>
      </c>
      <c r="M592">
        <v>0</v>
      </c>
      <c r="N592" t="s">
        <v>18</v>
      </c>
      <c r="O592" t="s">
        <v>312</v>
      </c>
      <c r="P592" t="str">
        <f>IFERROR(INDEX(Store_Master!$B$2:$B$51,MATCH(D592,Store_Master!$A$2:$A$51,0)),"Not Found")</f>
        <v>42367 Frankfurt</v>
      </c>
      <c r="Q592" t="str">
        <f>IFERROR(VLOOKUP(D592,Store_Master!$A$2:$D$51,3,FALSE),"Not Found")</f>
        <v>Germany</v>
      </c>
      <c r="R592" t="str">
        <f>IFERROR(INDEX(Store_Master!$D$2:$D$51,MATCH(D592,Store_Master!$A$2:$A$51,0)),"Not Found")</f>
        <v>Type A</v>
      </c>
    </row>
    <row r="593" spans="1:18" x14ac:dyDescent="0.3">
      <c r="A593" s="6" t="s">
        <v>14</v>
      </c>
      <c r="B593">
        <v>4</v>
      </c>
      <c r="C593" t="s">
        <v>75</v>
      </c>
      <c r="D593">
        <v>42367</v>
      </c>
      <c r="E593" t="s">
        <v>80</v>
      </c>
      <c r="F593">
        <v>17</v>
      </c>
      <c r="G593" t="s">
        <v>317</v>
      </c>
      <c r="H593">
        <v>2747.3310000000001</v>
      </c>
      <c r="I593">
        <v>0</v>
      </c>
      <c r="J593">
        <v>180</v>
      </c>
      <c r="K593">
        <v>0</v>
      </c>
      <c r="M593">
        <v>0</v>
      </c>
      <c r="N593" t="s">
        <v>18</v>
      </c>
      <c r="O593" t="s">
        <v>312</v>
      </c>
      <c r="P593" t="str">
        <f>IFERROR(INDEX(Store_Master!$B$2:$B$51,MATCH(D593,Store_Master!$A$2:$A$51,0)),"Not Found")</f>
        <v>42367 Frankfurt</v>
      </c>
      <c r="Q593" t="str">
        <f>IFERROR(VLOOKUP(D593,Store_Master!$A$2:$D$51,3,FALSE),"Not Found")</f>
        <v>Germany</v>
      </c>
      <c r="R593" t="str">
        <f>IFERROR(INDEX(Store_Master!$D$2:$D$51,MATCH(D593,Store_Master!$A$2:$A$51,0)),"Not Found")</f>
        <v>Type A</v>
      </c>
    </row>
    <row r="594" spans="1:18" x14ac:dyDescent="0.3">
      <c r="A594" s="6" t="s">
        <v>14</v>
      </c>
      <c r="B594">
        <v>4</v>
      </c>
      <c r="C594" t="s">
        <v>75</v>
      </c>
      <c r="D594">
        <v>86089</v>
      </c>
      <c r="E594" t="s">
        <v>81</v>
      </c>
      <c r="F594">
        <v>1</v>
      </c>
      <c r="G594" t="s">
        <v>17</v>
      </c>
      <c r="H594">
        <v>3360.9960000000001</v>
      </c>
      <c r="I594">
        <v>64</v>
      </c>
      <c r="J594">
        <v>599565</v>
      </c>
      <c r="K594">
        <v>2262345</v>
      </c>
      <c r="M594">
        <v>1153.68</v>
      </c>
      <c r="N594" t="s">
        <v>18</v>
      </c>
      <c r="O594" t="s">
        <v>312</v>
      </c>
      <c r="P594" t="str">
        <f>IFERROR(INDEX(Store_Master!$B$2:$B$51,MATCH(D594,Store_Master!$A$2:$A$51,0)),"Not Found")</f>
        <v>86089 Cologne</v>
      </c>
      <c r="Q594" t="str">
        <f>IFERROR(VLOOKUP(D594,Store_Master!$A$2:$D$51,3,FALSE),"Not Found")</f>
        <v>Germany</v>
      </c>
      <c r="R594" t="str">
        <f>IFERROR(INDEX(Store_Master!$D$2:$D$51,MATCH(D594,Store_Master!$A$2:$A$51,0)),"Not Found")</f>
        <v>Type A</v>
      </c>
    </row>
    <row r="595" spans="1:18" x14ac:dyDescent="0.3">
      <c r="A595" s="6" t="s">
        <v>14</v>
      </c>
      <c r="B595">
        <v>4</v>
      </c>
      <c r="C595" t="s">
        <v>75</v>
      </c>
      <c r="D595">
        <v>86089</v>
      </c>
      <c r="E595" t="s">
        <v>81</v>
      </c>
      <c r="F595">
        <v>2</v>
      </c>
      <c r="G595" t="s">
        <v>19</v>
      </c>
      <c r="H595">
        <v>2039.2560000000001</v>
      </c>
      <c r="I595">
        <v>0</v>
      </c>
      <c r="J595">
        <v>125995</v>
      </c>
      <c r="K595">
        <v>796545</v>
      </c>
      <c r="M595">
        <v>574.55999999999995</v>
      </c>
      <c r="N595" t="s">
        <v>18</v>
      </c>
      <c r="O595" t="s">
        <v>312</v>
      </c>
      <c r="P595" t="str">
        <f>IFERROR(INDEX(Store_Master!$B$2:$B$51,MATCH(D595,Store_Master!$A$2:$A$51,0)),"Not Found")</f>
        <v>86089 Cologne</v>
      </c>
      <c r="Q595" t="str">
        <f>IFERROR(VLOOKUP(D595,Store_Master!$A$2:$D$51,3,FALSE),"Not Found")</f>
        <v>Germany</v>
      </c>
      <c r="R595" t="str">
        <f>IFERROR(INDEX(Store_Master!$D$2:$D$51,MATCH(D595,Store_Master!$A$2:$A$51,0)),"Not Found")</f>
        <v>Type A</v>
      </c>
    </row>
    <row r="596" spans="1:18" x14ac:dyDescent="0.3">
      <c r="A596" s="6" t="s">
        <v>14</v>
      </c>
      <c r="B596">
        <v>4</v>
      </c>
      <c r="C596" t="s">
        <v>75</v>
      </c>
      <c r="D596">
        <v>86089</v>
      </c>
      <c r="E596" t="s">
        <v>81</v>
      </c>
      <c r="F596">
        <v>3</v>
      </c>
      <c r="G596" t="s">
        <v>313</v>
      </c>
      <c r="H596">
        <v>47.204999999999998</v>
      </c>
      <c r="I596">
        <v>0</v>
      </c>
      <c r="J596">
        <v>599855</v>
      </c>
      <c r="K596">
        <v>1041552</v>
      </c>
      <c r="M596">
        <v>1007.76</v>
      </c>
      <c r="N596" t="s">
        <v>18</v>
      </c>
      <c r="O596" t="s">
        <v>312</v>
      </c>
      <c r="P596" t="str">
        <f>IFERROR(INDEX(Store_Master!$B$2:$B$51,MATCH(D596,Store_Master!$A$2:$A$51,0)),"Not Found")</f>
        <v>86089 Cologne</v>
      </c>
      <c r="Q596" t="str">
        <f>IFERROR(VLOOKUP(D596,Store_Master!$A$2:$D$51,3,FALSE),"Not Found")</f>
        <v>Germany</v>
      </c>
      <c r="R596" t="str">
        <f>IFERROR(INDEX(Store_Master!$D$2:$D$51,MATCH(D596,Store_Master!$A$2:$A$51,0)),"Not Found")</f>
        <v>Type A</v>
      </c>
    </row>
    <row r="597" spans="1:18" x14ac:dyDescent="0.3">
      <c r="A597" s="6" t="s">
        <v>14</v>
      </c>
      <c r="B597">
        <v>4</v>
      </c>
      <c r="C597" t="s">
        <v>75</v>
      </c>
      <c r="D597">
        <v>86089</v>
      </c>
      <c r="E597" t="s">
        <v>81</v>
      </c>
      <c r="F597">
        <v>4</v>
      </c>
      <c r="G597" t="s">
        <v>21</v>
      </c>
      <c r="H597">
        <v>2929.857</v>
      </c>
      <c r="I597">
        <v>0</v>
      </c>
      <c r="J597">
        <v>460410</v>
      </c>
      <c r="K597">
        <v>871407</v>
      </c>
      <c r="M597">
        <v>798</v>
      </c>
      <c r="N597" t="s">
        <v>18</v>
      </c>
      <c r="O597" t="s">
        <v>312</v>
      </c>
      <c r="P597" t="str">
        <f>IFERROR(INDEX(Store_Master!$B$2:$B$51,MATCH(D597,Store_Master!$A$2:$A$51,0)),"Not Found")</f>
        <v>86089 Cologne</v>
      </c>
      <c r="Q597" t="str">
        <f>IFERROR(VLOOKUP(D597,Store_Master!$A$2:$D$51,3,FALSE),"Not Found")</f>
        <v>Germany</v>
      </c>
      <c r="R597" t="str">
        <f>IFERROR(INDEX(Store_Master!$D$2:$D$51,MATCH(D597,Store_Master!$A$2:$A$51,0)),"Not Found")</f>
        <v>Type A</v>
      </c>
    </row>
    <row r="598" spans="1:18" x14ac:dyDescent="0.3">
      <c r="A598" s="6" t="s">
        <v>14</v>
      </c>
      <c r="B598">
        <v>4</v>
      </c>
      <c r="C598" t="s">
        <v>75</v>
      </c>
      <c r="D598">
        <v>86089</v>
      </c>
      <c r="E598" t="s">
        <v>81</v>
      </c>
      <c r="F598">
        <v>5</v>
      </c>
      <c r="G598" t="s">
        <v>314</v>
      </c>
      <c r="H598">
        <v>3628.491</v>
      </c>
      <c r="I598">
        <v>0</v>
      </c>
      <c r="J598">
        <v>239675</v>
      </c>
      <c r="K598">
        <v>549477</v>
      </c>
      <c r="M598">
        <v>1190.1600000000001</v>
      </c>
      <c r="N598" t="s">
        <v>18</v>
      </c>
      <c r="O598" t="s">
        <v>312</v>
      </c>
      <c r="P598" t="str">
        <f>IFERROR(INDEX(Store_Master!$B$2:$B$51,MATCH(D598,Store_Master!$A$2:$A$51,0)),"Not Found")</f>
        <v>86089 Cologne</v>
      </c>
      <c r="Q598" t="str">
        <f>IFERROR(VLOOKUP(D598,Store_Master!$A$2:$D$51,3,FALSE),"Not Found")</f>
        <v>Germany</v>
      </c>
      <c r="R598" t="str">
        <f>IFERROR(INDEX(Store_Master!$D$2:$D$51,MATCH(D598,Store_Master!$A$2:$A$51,0)),"Not Found")</f>
        <v>Type A</v>
      </c>
    </row>
    <row r="599" spans="1:18" x14ac:dyDescent="0.3">
      <c r="A599" s="6" t="s">
        <v>14</v>
      </c>
      <c r="B599">
        <v>4</v>
      </c>
      <c r="C599" t="s">
        <v>75</v>
      </c>
      <c r="D599">
        <v>86089</v>
      </c>
      <c r="E599" t="s">
        <v>81</v>
      </c>
      <c r="F599">
        <v>6</v>
      </c>
      <c r="G599" t="s">
        <v>23</v>
      </c>
      <c r="H599">
        <v>11304.023999999999</v>
      </c>
      <c r="I599">
        <v>486</v>
      </c>
      <c r="J599">
        <v>1817205</v>
      </c>
      <c r="K599">
        <v>6348537</v>
      </c>
      <c r="M599">
        <v>11967.72</v>
      </c>
      <c r="N599" t="s">
        <v>18</v>
      </c>
      <c r="O599" t="s">
        <v>312</v>
      </c>
      <c r="P599" t="str">
        <f>IFERROR(INDEX(Store_Master!$B$2:$B$51,MATCH(D599,Store_Master!$A$2:$A$51,0)),"Not Found")</f>
        <v>86089 Cologne</v>
      </c>
      <c r="Q599" t="str">
        <f>IFERROR(VLOOKUP(D599,Store_Master!$A$2:$D$51,3,FALSE),"Not Found")</f>
        <v>Germany</v>
      </c>
      <c r="R599" t="str">
        <f>IFERROR(INDEX(Store_Master!$D$2:$D$51,MATCH(D599,Store_Master!$A$2:$A$51,0)),"Not Found")</f>
        <v>Type A</v>
      </c>
    </row>
    <row r="600" spans="1:18" x14ac:dyDescent="0.3">
      <c r="A600" s="6" t="s">
        <v>14</v>
      </c>
      <c r="B600">
        <v>4</v>
      </c>
      <c r="C600" t="s">
        <v>75</v>
      </c>
      <c r="D600">
        <v>86089</v>
      </c>
      <c r="E600" t="s">
        <v>81</v>
      </c>
      <c r="F600">
        <v>13</v>
      </c>
      <c r="G600" t="s">
        <v>24</v>
      </c>
      <c r="H600">
        <v>23309.829000000002</v>
      </c>
      <c r="I600">
        <v>550</v>
      </c>
      <c r="J600">
        <v>3842705</v>
      </c>
      <c r="K600">
        <v>11869863</v>
      </c>
      <c r="M600">
        <v>18087.240000000002</v>
      </c>
      <c r="N600" t="s">
        <v>18</v>
      </c>
      <c r="O600" t="s">
        <v>312</v>
      </c>
      <c r="P600" t="str">
        <f>IFERROR(INDEX(Store_Master!$B$2:$B$51,MATCH(D600,Store_Master!$A$2:$A$51,0)),"Not Found")</f>
        <v>86089 Cologne</v>
      </c>
      <c r="Q600" t="str">
        <f>IFERROR(VLOOKUP(D600,Store_Master!$A$2:$D$51,3,FALSE),"Not Found")</f>
        <v>Germany</v>
      </c>
      <c r="R600" t="str">
        <f>IFERROR(INDEX(Store_Master!$D$2:$D$51,MATCH(D600,Store_Master!$A$2:$A$51,0)),"Not Found")</f>
        <v>Type A</v>
      </c>
    </row>
    <row r="601" spans="1:18" x14ac:dyDescent="0.3">
      <c r="A601" s="6" t="s">
        <v>14</v>
      </c>
      <c r="B601">
        <v>4</v>
      </c>
      <c r="C601" t="s">
        <v>75</v>
      </c>
      <c r="D601">
        <v>86089</v>
      </c>
      <c r="E601" t="s">
        <v>81</v>
      </c>
      <c r="F601">
        <v>7</v>
      </c>
      <c r="G601" t="s">
        <v>25</v>
      </c>
      <c r="H601">
        <v>8201.0820000000003</v>
      </c>
      <c r="I601">
        <v>0</v>
      </c>
      <c r="J601">
        <v>277570</v>
      </c>
      <c r="K601">
        <v>2340645</v>
      </c>
      <c r="M601">
        <v>6757.92</v>
      </c>
      <c r="N601" t="s">
        <v>18</v>
      </c>
      <c r="O601" t="s">
        <v>312</v>
      </c>
      <c r="P601" t="str">
        <f>IFERROR(INDEX(Store_Master!$B$2:$B$51,MATCH(D601,Store_Master!$A$2:$A$51,0)),"Not Found")</f>
        <v>86089 Cologne</v>
      </c>
      <c r="Q601" t="str">
        <f>IFERROR(VLOOKUP(D601,Store_Master!$A$2:$D$51,3,FALSE),"Not Found")</f>
        <v>Germany</v>
      </c>
      <c r="R601" t="str">
        <f>IFERROR(INDEX(Store_Master!$D$2:$D$51,MATCH(D601,Store_Master!$A$2:$A$51,0)),"Not Found")</f>
        <v>Type A</v>
      </c>
    </row>
    <row r="602" spans="1:18" x14ac:dyDescent="0.3">
      <c r="A602" s="6" t="s">
        <v>14</v>
      </c>
      <c r="B602">
        <v>4</v>
      </c>
      <c r="C602" t="s">
        <v>75</v>
      </c>
      <c r="D602">
        <v>86089</v>
      </c>
      <c r="E602" t="s">
        <v>81</v>
      </c>
      <c r="F602">
        <v>8</v>
      </c>
      <c r="G602" t="s">
        <v>26</v>
      </c>
      <c r="H602">
        <v>1601.8230000000001</v>
      </c>
      <c r="I602">
        <v>0</v>
      </c>
      <c r="J602">
        <v>50945</v>
      </c>
      <c r="K602">
        <v>277110</v>
      </c>
      <c r="M602">
        <v>5109.4799999999996</v>
      </c>
      <c r="N602" t="s">
        <v>18</v>
      </c>
      <c r="O602" t="s">
        <v>312</v>
      </c>
      <c r="P602" t="str">
        <f>IFERROR(INDEX(Store_Master!$B$2:$B$51,MATCH(D602,Store_Master!$A$2:$A$51,0)),"Not Found")</f>
        <v>86089 Cologne</v>
      </c>
      <c r="Q602" t="str">
        <f>IFERROR(VLOOKUP(D602,Store_Master!$A$2:$D$51,3,FALSE),"Not Found")</f>
        <v>Germany</v>
      </c>
      <c r="R602" t="str">
        <f>IFERROR(INDEX(Store_Master!$D$2:$D$51,MATCH(D602,Store_Master!$A$2:$A$51,0)),"Not Found")</f>
        <v>Type A</v>
      </c>
    </row>
    <row r="603" spans="1:18" x14ac:dyDescent="0.3">
      <c r="A603" s="6" t="s">
        <v>14</v>
      </c>
      <c r="B603">
        <v>4</v>
      </c>
      <c r="C603" t="s">
        <v>75</v>
      </c>
      <c r="D603">
        <v>86089</v>
      </c>
      <c r="E603" t="s">
        <v>81</v>
      </c>
      <c r="F603">
        <v>9</v>
      </c>
      <c r="G603" t="s">
        <v>27</v>
      </c>
      <c r="H603">
        <v>3518.346</v>
      </c>
      <c r="I603">
        <v>0</v>
      </c>
      <c r="J603">
        <v>62155</v>
      </c>
      <c r="K603">
        <v>475092</v>
      </c>
      <c r="M603">
        <v>3727.8</v>
      </c>
      <c r="N603" t="s">
        <v>18</v>
      </c>
      <c r="O603" t="s">
        <v>312</v>
      </c>
      <c r="P603" t="str">
        <f>IFERROR(INDEX(Store_Master!$B$2:$B$51,MATCH(D603,Store_Master!$A$2:$A$51,0)),"Not Found")</f>
        <v>86089 Cologne</v>
      </c>
      <c r="Q603" t="str">
        <f>IFERROR(VLOOKUP(D603,Store_Master!$A$2:$D$51,3,FALSE),"Not Found")</f>
        <v>Germany</v>
      </c>
      <c r="R603" t="str">
        <f>IFERROR(INDEX(Store_Master!$D$2:$D$51,MATCH(D603,Store_Master!$A$2:$A$51,0)),"Not Found")</f>
        <v>Type A</v>
      </c>
    </row>
    <row r="604" spans="1:18" x14ac:dyDescent="0.3">
      <c r="A604" s="6" t="s">
        <v>14</v>
      </c>
      <c r="B604">
        <v>4</v>
      </c>
      <c r="C604" t="s">
        <v>75</v>
      </c>
      <c r="D604">
        <v>86089</v>
      </c>
      <c r="E604" t="s">
        <v>81</v>
      </c>
      <c r="F604">
        <v>14</v>
      </c>
      <c r="G604" t="s">
        <v>315</v>
      </c>
      <c r="H604">
        <v>13321.251</v>
      </c>
      <c r="I604">
        <v>0</v>
      </c>
      <c r="J604">
        <v>390670</v>
      </c>
      <c r="K604">
        <v>3092847</v>
      </c>
      <c r="M604">
        <v>16418.28</v>
      </c>
      <c r="N604" t="s">
        <v>18</v>
      </c>
      <c r="O604" t="s">
        <v>312</v>
      </c>
      <c r="P604" t="str">
        <f>IFERROR(INDEX(Store_Master!$B$2:$B$51,MATCH(D604,Store_Master!$A$2:$A$51,0)),"Not Found")</f>
        <v>86089 Cologne</v>
      </c>
      <c r="Q604" t="str">
        <f>IFERROR(VLOOKUP(D604,Store_Master!$A$2:$D$51,3,FALSE),"Not Found")</f>
        <v>Germany</v>
      </c>
      <c r="R604" t="str">
        <f>IFERROR(INDEX(Store_Master!$D$2:$D$51,MATCH(D604,Store_Master!$A$2:$A$51,0)),"Not Found")</f>
        <v>Type A</v>
      </c>
    </row>
    <row r="605" spans="1:18" x14ac:dyDescent="0.3">
      <c r="A605" s="6" t="s">
        <v>14</v>
      </c>
      <c r="B605">
        <v>4</v>
      </c>
      <c r="C605" t="s">
        <v>75</v>
      </c>
      <c r="D605">
        <v>86089</v>
      </c>
      <c r="E605" t="s">
        <v>81</v>
      </c>
      <c r="F605">
        <v>15</v>
      </c>
      <c r="G605" t="s">
        <v>29</v>
      </c>
      <c r="H605">
        <v>5573.3370000000004</v>
      </c>
      <c r="I605">
        <v>0</v>
      </c>
      <c r="J605">
        <v>185</v>
      </c>
      <c r="K605">
        <v>0</v>
      </c>
      <c r="M605">
        <v>0</v>
      </c>
      <c r="N605" t="s">
        <v>18</v>
      </c>
      <c r="O605" t="s">
        <v>312</v>
      </c>
      <c r="P605" t="str">
        <f>IFERROR(INDEX(Store_Master!$B$2:$B$51,MATCH(D605,Store_Master!$A$2:$A$51,0)),"Not Found")</f>
        <v>86089 Cologne</v>
      </c>
      <c r="Q605" t="str">
        <f>IFERROR(VLOOKUP(D605,Store_Master!$A$2:$D$51,3,FALSE),"Not Found")</f>
        <v>Germany</v>
      </c>
      <c r="R605" t="str">
        <f>IFERROR(INDEX(Store_Master!$D$2:$D$51,MATCH(D605,Store_Master!$A$2:$A$51,0)),"Not Found")</f>
        <v>Type A</v>
      </c>
    </row>
    <row r="606" spans="1:18" x14ac:dyDescent="0.3">
      <c r="A606" s="6" t="s">
        <v>14</v>
      </c>
      <c r="B606">
        <v>4</v>
      </c>
      <c r="C606" t="s">
        <v>75</v>
      </c>
      <c r="D606">
        <v>86089</v>
      </c>
      <c r="E606" t="s">
        <v>81</v>
      </c>
      <c r="F606">
        <v>12</v>
      </c>
      <c r="G606" t="s">
        <v>30</v>
      </c>
      <c r="H606">
        <v>8795.8649999999998</v>
      </c>
      <c r="I606">
        <v>0</v>
      </c>
      <c r="J606">
        <v>4233375</v>
      </c>
      <c r="K606">
        <v>14962710</v>
      </c>
      <c r="M606">
        <v>34505.519999999997</v>
      </c>
      <c r="N606" t="s">
        <v>18</v>
      </c>
      <c r="O606" t="s">
        <v>312</v>
      </c>
      <c r="P606" t="str">
        <f>IFERROR(INDEX(Store_Master!$B$2:$B$51,MATCH(D606,Store_Master!$A$2:$A$51,0)),"Not Found")</f>
        <v>86089 Cologne</v>
      </c>
      <c r="Q606" t="str">
        <f>IFERROR(VLOOKUP(D606,Store_Master!$A$2:$D$51,3,FALSE),"Not Found")</f>
        <v>Germany</v>
      </c>
      <c r="R606" t="str">
        <f>IFERROR(INDEX(Store_Master!$D$2:$D$51,MATCH(D606,Store_Master!$A$2:$A$51,0)),"Not Found")</f>
        <v>Type A</v>
      </c>
    </row>
    <row r="607" spans="1:18" x14ac:dyDescent="0.3">
      <c r="A607" s="6" t="s">
        <v>14</v>
      </c>
      <c r="B607">
        <v>4</v>
      </c>
      <c r="C607" t="s">
        <v>75</v>
      </c>
      <c r="D607">
        <v>86089</v>
      </c>
      <c r="E607" t="s">
        <v>81</v>
      </c>
      <c r="F607">
        <v>16</v>
      </c>
      <c r="G607" t="s">
        <v>316</v>
      </c>
      <c r="H607">
        <v>3219.3809999999999</v>
      </c>
      <c r="I607">
        <v>14</v>
      </c>
      <c r="J607">
        <v>185</v>
      </c>
      <c r="K607">
        <v>0</v>
      </c>
      <c r="M607">
        <v>0</v>
      </c>
      <c r="N607" t="s">
        <v>18</v>
      </c>
      <c r="O607" t="s">
        <v>312</v>
      </c>
      <c r="P607" t="str">
        <f>IFERROR(INDEX(Store_Master!$B$2:$B$51,MATCH(D607,Store_Master!$A$2:$A$51,0)),"Not Found")</f>
        <v>86089 Cologne</v>
      </c>
      <c r="Q607" t="str">
        <f>IFERROR(VLOOKUP(D607,Store_Master!$A$2:$D$51,3,FALSE),"Not Found")</f>
        <v>Germany</v>
      </c>
      <c r="R607" t="str">
        <f>IFERROR(INDEX(Store_Master!$D$2:$D$51,MATCH(D607,Store_Master!$A$2:$A$51,0)),"Not Found")</f>
        <v>Type A</v>
      </c>
    </row>
    <row r="608" spans="1:18" x14ac:dyDescent="0.3">
      <c r="A608" s="6" t="s">
        <v>14</v>
      </c>
      <c r="B608">
        <v>4</v>
      </c>
      <c r="C608" t="s">
        <v>75</v>
      </c>
      <c r="D608">
        <v>86089</v>
      </c>
      <c r="E608" t="s">
        <v>81</v>
      </c>
      <c r="F608">
        <v>11</v>
      </c>
      <c r="G608" t="s">
        <v>32</v>
      </c>
      <c r="H608">
        <v>4490.7690000000002</v>
      </c>
      <c r="I608">
        <v>0</v>
      </c>
      <c r="J608">
        <v>306340</v>
      </c>
      <c r="K608">
        <v>997293</v>
      </c>
      <c r="M608">
        <v>0</v>
      </c>
      <c r="N608" t="s">
        <v>18</v>
      </c>
      <c r="O608" t="s">
        <v>312</v>
      </c>
      <c r="P608" t="str">
        <f>IFERROR(INDEX(Store_Master!$B$2:$B$51,MATCH(D608,Store_Master!$A$2:$A$51,0)),"Not Found")</f>
        <v>86089 Cologne</v>
      </c>
      <c r="Q608" t="str">
        <f>IFERROR(VLOOKUP(D608,Store_Master!$A$2:$D$51,3,FALSE),"Not Found")</f>
        <v>Germany</v>
      </c>
      <c r="R608" t="str">
        <f>IFERROR(INDEX(Store_Master!$D$2:$D$51,MATCH(D608,Store_Master!$A$2:$A$51,0)),"Not Found")</f>
        <v>Type A</v>
      </c>
    </row>
    <row r="609" spans="1:18" x14ac:dyDescent="0.3">
      <c r="A609" s="6" t="s">
        <v>14</v>
      </c>
      <c r="B609">
        <v>4</v>
      </c>
      <c r="C609" t="s">
        <v>75</v>
      </c>
      <c r="D609">
        <v>86089</v>
      </c>
      <c r="E609" t="s">
        <v>81</v>
      </c>
      <c r="F609">
        <v>17</v>
      </c>
      <c r="G609" t="s">
        <v>317</v>
      </c>
      <c r="H609">
        <v>2099.049</v>
      </c>
      <c r="I609">
        <v>0</v>
      </c>
      <c r="J609">
        <v>185</v>
      </c>
      <c r="K609">
        <v>0</v>
      </c>
      <c r="M609">
        <v>0</v>
      </c>
      <c r="N609" t="s">
        <v>18</v>
      </c>
      <c r="O609" t="s">
        <v>312</v>
      </c>
      <c r="P609" t="str">
        <f>IFERROR(INDEX(Store_Master!$B$2:$B$51,MATCH(D609,Store_Master!$A$2:$A$51,0)),"Not Found")</f>
        <v>86089 Cologne</v>
      </c>
      <c r="Q609" t="str">
        <f>IFERROR(VLOOKUP(D609,Store_Master!$A$2:$D$51,3,FALSE),"Not Found")</f>
        <v>Germany</v>
      </c>
      <c r="R609" t="str">
        <f>IFERROR(INDEX(Store_Master!$D$2:$D$51,MATCH(D609,Store_Master!$A$2:$A$51,0)),"Not Found")</f>
        <v>Type A</v>
      </c>
    </row>
    <row r="610" spans="1:18" x14ac:dyDescent="0.3">
      <c r="A610" s="6" t="s">
        <v>14</v>
      </c>
      <c r="B610">
        <v>4</v>
      </c>
      <c r="C610" t="s">
        <v>82</v>
      </c>
      <c r="D610">
        <v>98422</v>
      </c>
      <c r="E610" t="s">
        <v>336</v>
      </c>
      <c r="F610">
        <v>1</v>
      </c>
      <c r="G610" t="s">
        <v>17</v>
      </c>
      <c r="H610">
        <v>4248.45</v>
      </c>
      <c r="I610">
        <v>0</v>
      </c>
      <c r="J610">
        <v>402945</v>
      </c>
      <c r="K610">
        <v>1540152</v>
      </c>
      <c r="M610">
        <v>989.52</v>
      </c>
      <c r="N610" t="s">
        <v>39</v>
      </c>
      <c r="O610" t="s">
        <v>312</v>
      </c>
      <c r="P610" t="str">
        <f>IFERROR(INDEX(Store_Master!$B$2:$B$51,MATCH(D610,Store_Master!$A$2:$A$51,0)),"Not Found")</f>
        <v>98422 Paris (I)</v>
      </c>
      <c r="Q610" t="str">
        <f>IFERROR(VLOOKUP(D610,Store_Master!$A$2:$D$51,3,FALSE),"Not Found")</f>
        <v>France</v>
      </c>
      <c r="R610" t="str">
        <f>IFERROR(INDEX(Store_Master!$D$2:$D$51,MATCH(D610,Store_Master!$A$2:$A$51,0)),"Not Found")</f>
        <v>Type B</v>
      </c>
    </row>
    <row r="611" spans="1:18" x14ac:dyDescent="0.3">
      <c r="A611" s="6" t="s">
        <v>14</v>
      </c>
      <c r="B611">
        <v>4</v>
      </c>
      <c r="C611" t="s">
        <v>82</v>
      </c>
      <c r="D611">
        <v>98422</v>
      </c>
      <c r="E611" t="s">
        <v>336</v>
      </c>
      <c r="F611">
        <v>2</v>
      </c>
      <c r="G611" t="s">
        <v>19</v>
      </c>
      <c r="H611">
        <v>2781.9479999999999</v>
      </c>
      <c r="I611">
        <v>0</v>
      </c>
      <c r="J611">
        <v>99325</v>
      </c>
      <c r="K611">
        <v>617670</v>
      </c>
      <c r="M611">
        <v>633.84</v>
      </c>
      <c r="N611" t="s">
        <v>39</v>
      </c>
      <c r="O611" t="s">
        <v>312</v>
      </c>
      <c r="P611" t="str">
        <f>IFERROR(INDEX(Store_Master!$B$2:$B$51,MATCH(D611,Store_Master!$A$2:$A$51,0)),"Not Found")</f>
        <v>98422 Paris (I)</v>
      </c>
      <c r="Q611" t="str">
        <f>IFERROR(VLOOKUP(D611,Store_Master!$A$2:$D$51,3,FALSE),"Not Found")</f>
        <v>France</v>
      </c>
      <c r="R611" t="str">
        <f>IFERROR(INDEX(Store_Master!$D$2:$D$51,MATCH(D611,Store_Master!$A$2:$A$51,0)),"Not Found")</f>
        <v>Type B</v>
      </c>
    </row>
    <row r="612" spans="1:18" x14ac:dyDescent="0.3">
      <c r="A612" s="6" t="s">
        <v>14</v>
      </c>
      <c r="B612">
        <v>4</v>
      </c>
      <c r="C612" t="s">
        <v>82</v>
      </c>
      <c r="D612">
        <v>98422</v>
      </c>
      <c r="E612" t="s">
        <v>336</v>
      </c>
      <c r="F612">
        <v>3</v>
      </c>
      <c r="G612" t="s">
        <v>313</v>
      </c>
      <c r="H612">
        <v>47.204999999999998</v>
      </c>
      <c r="I612">
        <v>0</v>
      </c>
      <c r="J612">
        <v>410555</v>
      </c>
      <c r="K612">
        <v>597339</v>
      </c>
      <c r="M612">
        <v>889.2</v>
      </c>
      <c r="N612" t="s">
        <v>39</v>
      </c>
      <c r="O612" t="s">
        <v>312</v>
      </c>
      <c r="P612" t="str">
        <f>IFERROR(INDEX(Store_Master!$B$2:$B$51,MATCH(D612,Store_Master!$A$2:$A$51,0)),"Not Found")</f>
        <v>98422 Paris (I)</v>
      </c>
      <c r="Q612" t="str">
        <f>IFERROR(VLOOKUP(D612,Store_Master!$A$2:$D$51,3,FALSE),"Not Found")</f>
        <v>France</v>
      </c>
      <c r="R612" t="str">
        <f>IFERROR(INDEX(Store_Master!$D$2:$D$51,MATCH(D612,Store_Master!$A$2:$A$51,0)),"Not Found")</f>
        <v>Type B</v>
      </c>
    </row>
    <row r="613" spans="1:18" x14ac:dyDescent="0.3">
      <c r="A613" s="6" t="s">
        <v>14</v>
      </c>
      <c r="B613">
        <v>4</v>
      </c>
      <c r="C613" t="s">
        <v>82</v>
      </c>
      <c r="D613">
        <v>98422</v>
      </c>
      <c r="E613" t="s">
        <v>336</v>
      </c>
      <c r="F613">
        <v>4</v>
      </c>
      <c r="G613" t="s">
        <v>21</v>
      </c>
      <c r="H613">
        <v>2791.3890000000001</v>
      </c>
      <c r="I613">
        <v>0</v>
      </c>
      <c r="J613">
        <v>277295</v>
      </c>
      <c r="K613">
        <v>552585</v>
      </c>
      <c r="M613">
        <v>668.04</v>
      </c>
      <c r="N613" t="s">
        <v>39</v>
      </c>
      <c r="O613" t="s">
        <v>312</v>
      </c>
      <c r="P613" t="str">
        <f>IFERROR(INDEX(Store_Master!$B$2:$B$51,MATCH(D613,Store_Master!$A$2:$A$51,0)),"Not Found")</f>
        <v>98422 Paris (I)</v>
      </c>
      <c r="Q613" t="str">
        <f>IFERROR(VLOOKUP(D613,Store_Master!$A$2:$D$51,3,FALSE),"Not Found")</f>
        <v>France</v>
      </c>
      <c r="R613" t="str">
        <f>IFERROR(INDEX(Store_Master!$D$2:$D$51,MATCH(D613,Store_Master!$A$2:$A$51,0)),"Not Found")</f>
        <v>Type B</v>
      </c>
    </row>
    <row r="614" spans="1:18" x14ac:dyDescent="0.3">
      <c r="A614" s="6" t="s">
        <v>14</v>
      </c>
      <c r="B614">
        <v>4</v>
      </c>
      <c r="C614" t="s">
        <v>82</v>
      </c>
      <c r="D614">
        <v>98422</v>
      </c>
      <c r="E614" t="s">
        <v>336</v>
      </c>
      <c r="F614">
        <v>5</v>
      </c>
      <c r="G614" t="s">
        <v>314</v>
      </c>
      <c r="H614">
        <v>3811.0169999999998</v>
      </c>
      <c r="I614">
        <v>0</v>
      </c>
      <c r="J614">
        <v>172905</v>
      </c>
      <c r="K614">
        <v>369249</v>
      </c>
      <c r="M614">
        <v>1053.3599999999999</v>
      </c>
      <c r="N614" t="s">
        <v>39</v>
      </c>
      <c r="O614" t="s">
        <v>312</v>
      </c>
      <c r="P614" t="str">
        <f>IFERROR(INDEX(Store_Master!$B$2:$B$51,MATCH(D614,Store_Master!$A$2:$A$51,0)),"Not Found")</f>
        <v>98422 Paris (I)</v>
      </c>
      <c r="Q614" t="str">
        <f>IFERROR(VLOOKUP(D614,Store_Master!$A$2:$D$51,3,FALSE),"Not Found")</f>
        <v>France</v>
      </c>
      <c r="R614" t="str">
        <f>IFERROR(INDEX(Store_Master!$D$2:$D$51,MATCH(D614,Store_Master!$A$2:$A$51,0)),"Not Found")</f>
        <v>Type B</v>
      </c>
    </row>
    <row r="615" spans="1:18" x14ac:dyDescent="0.3">
      <c r="A615" s="6" t="s">
        <v>14</v>
      </c>
      <c r="B615">
        <v>4</v>
      </c>
      <c r="C615" t="s">
        <v>82</v>
      </c>
      <c r="D615">
        <v>98422</v>
      </c>
      <c r="E615" t="s">
        <v>336</v>
      </c>
      <c r="F615">
        <v>6</v>
      </c>
      <c r="G615" t="s">
        <v>23</v>
      </c>
      <c r="H615">
        <v>8912.3040000000001</v>
      </c>
      <c r="I615">
        <v>0</v>
      </c>
      <c r="J615">
        <v>1208355</v>
      </c>
      <c r="K615">
        <v>4869072</v>
      </c>
      <c r="M615">
        <v>9651.24</v>
      </c>
      <c r="N615" t="s">
        <v>39</v>
      </c>
      <c r="O615" t="s">
        <v>312</v>
      </c>
      <c r="P615" t="str">
        <f>IFERROR(INDEX(Store_Master!$B$2:$B$51,MATCH(D615,Store_Master!$A$2:$A$51,0)),"Not Found")</f>
        <v>98422 Paris (I)</v>
      </c>
      <c r="Q615" t="str">
        <f>IFERROR(VLOOKUP(D615,Store_Master!$A$2:$D$51,3,FALSE),"Not Found")</f>
        <v>France</v>
      </c>
      <c r="R615" t="str">
        <f>IFERROR(INDEX(Store_Master!$D$2:$D$51,MATCH(D615,Store_Master!$A$2:$A$51,0)),"Not Found")</f>
        <v>Type B</v>
      </c>
    </row>
    <row r="616" spans="1:18" x14ac:dyDescent="0.3">
      <c r="A616" s="6" t="s">
        <v>14</v>
      </c>
      <c r="B616">
        <v>4</v>
      </c>
      <c r="C616" t="s">
        <v>82</v>
      </c>
      <c r="D616">
        <v>98422</v>
      </c>
      <c r="E616" t="s">
        <v>336</v>
      </c>
      <c r="F616">
        <v>13</v>
      </c>
      <c r="G616" t="s">
        <v>24</v>
      </c>
      <c r="H616">
        <v>22592.312999999998</v>
      </c>
      <c r="I616">
        <v>0</v>
      </c>
      <c r="J616">
        <v>2571380</v>
      </c>
      <c r="K616">
        <v>854067</v>
      </c>
      <c r="M616">
        <v>15474.36</v>
      </c>
      <c r="N616" t="s">
        <v>39</v>
      </c>
      <c r="O616" t="s">
        <v>312</v>
      </c>
      <c r="P616" t="str">
        <f>IFERROR(INDEX(Store_Master!$B$2:$B$51,MATCH(D616,Store_Master!$A$2:$A$51,0)),"Not Found")</f>
        <v>98422 Paris (I)</v>
      </c>
      <c r="Q616" t="str">
        <f>IFERROR(VLOOKUP(D616,Store_Master!$A$2:$D$51,3,FALSE),"Not Found")</f>
        <v>France</v>
      </c>
      <c r="R616" t="str">
        <f>IFERROR(INDEX(Store_Master!$D$2:$D$51,MATCH(D616,Store_Master!$A$2:$A$51,0)),"Not Found")</f>
        <v>Type B</v>
      </c>
    </row>
    <row r="617" spans="1:18" x14ac:dyDescent="0.3">
      <c r="A617" s="6" t="s">
        <v>14</v>
      </c>
      <c r="B617">
        <v>4</v>
      </c>
      <c r="C617" t="s">
        <v>82</v>
      </c>
      <c r="D617">
        <v>98422</v>
      </c>
      <c r="E617" t="s">
        <v>336</v>
      </c>
      <c r="F617">
        <v>7</v>
      </c>
      <c r="G617" t="s">
        <v>25</v>
      </c>
      <c r="H617">
        <v>6224.7659999999996</v>
      </c>
      <c r="I617">
        <v>0</v>
      </c>
      <c r="J617">
        <v>196160</v>
      </c>
      <c r="K617">
        <v>1842375</v>
      </c>
      <c r="M617">
        <v>6969.96</v>
      </c>
      <c r="N617" t="s">
        <v>39</v>
      </c>
      <c r="O617" t="s">
        <v>312</v>
      </c>
      <c r="P617" t="str">
        <f>IFERROR(INDEX(Store_Master!$B$2:$B$51,MATCH(D617,Store_Master!$A$2:$A$51,0)),"Not Found")</f>
        <v>98422 Paris (I)</v>
      </c>
      <c r="Q617" t="str">
        <f>IFERROR(VLOOKUP(D617,Store_Master!$A$2:$D$51,3,FALSE),"Not Found")</f>
        <v>France</v>
      </c>
      <c r="R617" t="str">
        <f>IFERROR(INDEX(Store_Master!$D$2:$D$51,MATCH(D617,Store_Master!$A$2:$A$51,0)),"Not Found")</f>
        <v>Type B</v>
      </c>
    </row>
    <row r="618" spans="1:18" x14ac:dyDescent="0.3">
      <c r="A618" s="6" t="s">
        <v>14</v>
      </c>
      <c r="B618">
        <v>4</v>
      </c>
      <c r="C618" t="s">
        <v>82</v>
      </c>
      <c r="D618">
        <v>98422</v>
      </c>
      <c r="E618" t="s">
        <v>336</v>
      </c>
      <c r="F618">
        <v>8</v>
      </c>
      <c r="G618" t="s">
        <v>26</v>
      </c>
      <c r="H618">
        <v>1318.5930000000001</v>
      </c>
      <c r="I618">
        <v>0</v>
      </c>
      <c r="J618">
        <v>36550</v>
      </c>
      <c r="K618">
        <v>232131</v>
      </c>
      <c r="M618">
        <v>3864.6</v>
      </c>
      <c r="N618" t="s">
        <v>39</v>
      </c>
      <c r="O618" t="s">
        <v>312</v>
      </c>
      <c r="P618" t="str">
        <f>IFERROR(INDEX(Store_Master!$B$2:$B$51,MATCH(D618,Store_Master!$A$2:$A$51,0)),"Not Found")</f>
        <v>98422 Paris (I)</v>
      </c>
      <c r="Q618" t="str">
        <f>IFERROR(VLOOKUP(D618,Store_Master!$A$2:$D$51,3,FALSE),"Not Found")</f>
        <v>France</v>
      </c>
      <c r="R618" t="str">
        <f>IFERROR(INDEX(Store_Master!$D$2:$D$51,MATCH(D618,Store_Master!$A$2:$A$51,0)),"Not Found")</f>
        <v>Type B</v>
      </c>
    </row>
    <row r="619" spans="1:18" x14ac:dyDescent="0.3">
      <c r="A619" s="6" t="s">
        <v>14</v>
      </c>
      <c r="B619">
        <v>4</v>
      </c>
      <c r="C619" t="s">
        <v>82</v>
      </c>
      <c r="D619">
        <v>98422</v>
      </c>
      <c r="E619" t="s">
        <v>336</v>
      </c>
      <c r="F619">
        <v>9</v>
      </c>
      <c r="G619" t="s">
        <v>27</v>
      </c>
      <c r="H619">
        <v>3266.5859999999998</v>
      </c>
      <c r="I619">
        <v>0</v>
      </c>
      <c r="J619">
        <v>61985</v>
      </c>
      <c r="K619">
        <v>443763</v>
      </c>
      <c r="M619">
        <v>4432.32</v>
      </c>
      <c r="N619" t="s">
        <v>39</v>
      </c>
      <c r="O619" t="s">
        <v>312</v>
      </c>
      <c r="P619" t="str">
        <f>IFERROR(INDEX(Store_Master!$B$2:$B$51,MATCH(D619,Store_Master!$A$2:$A$51,0)),"Not Found")</f>
        <v>98422 Paris (I)</v>
      </c>
      <c r="Q619" t="str">
        <f>IFERROR(VLOOKUP(D619,Store_Master!$A$2:$D$51,3,FALSE),"Not Found")</f>
        <v>France</v>
      </c>
      <c r="R619" t="str">
        <f>IFERROR(INDEX(Store_Master!$D$2:$D$51,MATCH(D619,Store_Master!$A$2:$A$51,0)),"Not Found")</f>
        <v>Type B</v>
      </c>
    </row>
    <row r="620" spans="1:18" x14ac:dyDescent="0.3">
      <c r="A620" s="6" t="s">
        <v>14</v>
      </c>
      <c r="B620">
        <v>4</v>
      </c>
      <c r="C620" t="s">
        <v>82</v>
      </c>
      <c r="D620">
        <v>98422</v>
      </c>
      <c r="E620" t="s">
        <v>336</v>
      </c>
      <c r="F620">
        <v>14</v>
      </c>
      <c r="G620" t="s">
        <v>315</v>
      </c>
      <c r="H620">
        <v>10809.945</v>
      </c>
      <c r="I620">
        <v>0</v>
      </c>
      <c r="J620">
        <v>294695</v>
      </c>
      <c r="K620">
        <v>2518269</v>
      </c>
      <c r="M620">
        <v>16890.240000000002</v>
      </c>
      <c r="N620" t="s">
        <v>39</v>
      </c>
      <c r="O620" t="s">
        <v>312</v>
      </c>
      <c r="P620" t="str">
        <f>IFERROR(INDEX(Store_Master!$B$2:$B$51,MATCH(D620,Store_Master!$A$2:$A$51,0)),"Not Found")</f>
        <v>98422 Paris (I)</v>
      </c>
      <c r="Q620" t="str">
        <f>IFERROR(VLOOKUP(D620,Store_Master!$A$2:$D$51,3,FALSE),"Not Found")</f>
        <v>France</v>
      </c>
      <c r="R620" t="str">
        <f>IFERROR(INDEX(Store_Master!$D$2:$D$51,MATCH(D620,Store_Master!$A$2:$A$51,0)),"Not Found")</f>
        <v>Type B</v>
      </c>
    </row>
    <row r="621" spans="1:18" x14ac:dyDescent="0.3">
      <c r="A621" s="6" t="s">
        <v>14</v>
      </c>
      <c r="B621">
        <v>4</v>
      </c>
      <c r="C621" t="s">
        <v>82</v>
      </c>
      <c r="D621">
        <v>98422</v>
      </c>
      <c r="E621" t="s">
        <v>336</v>
      </c>
      <c r="F621">
        <v>15</v>
      </c>
      <c r="G621" t="s">
        <v>29</v>
      </c>
      <c r="H621">
        <v>5107.5810000000001</v>
      </c>
      <c r="I621">
        <v>0</v>
      </c>
      <c r="J621">
        <v>190</v>
      </c>
      <c r="K621">
        <v>0</v>
      </c>
      <c r="M621">
        <v>0</v>
      </c>
      <c r="N621" t="s">
        <v>39</v>
      </c>
      <c r="O621" t="s">
        <v>312</v>
      </c>
      <c r="P621" t="str">
        <f>IFERROR(INDEX(Store_Master!$B$2:$B$51,MATCH(D621,Store_Master!$A$2:$A$51,0)),"Not Found")</f>
        <v>98422 Paris (I)</v>
      </c>
      <c r="Q621" t="str">
        <f>IFERROR(VLOOKUP(D621,Store_Master!$A$2:$D$51,3,FALSE),"Not Found")</f>
        <v>France</v>
      </c>
      <c r="R621" t="str">
        <f>IFERROR(INDEX(Store_Master!$D$2:$D$51,MATCH(D621,Store_Master!$A$2:$A$51,0)),"Not Found")</f>
        <v>Type B</v>
      </c>
    </row>
    <row r="622" spans="1:18" x14ac:dyDescent="0.3">
      <c r="A622" s="6" t="s">
        <v>14</v>
      </c>
      <c r="B622">
        <v>4</v>
      </c>
      <c r="C622" t="s">
        <v>82</v>
      </c>
      <c r="D622">
        <v>98422</v>
      </c>
      <c r="E622" t="s">
        <v>336</v>
      </c>
      <c r="F622">
        <v>12</v>
      </c>
      <c r="G622" t="s">
        <v>30</v>
      </c>
      <c r="H622">
        <v>5935.2420000000002</v>
      </c>
      <c r="I622">
        <v>0</v>
      </c>
      <c r="J622">
        <v>2866075</v>
      </c>
      <c r="K622">
        <v>11064336</v>
      </c>
      <c r="M622">
        <v>32364.6</v>
      </c>
      <c r="N622" t="s">
        <v>39</v>
      </c>
      <c r="O622" t="s">
        <v>312</v>
      </c>
      <c r="P622" t="str">
        <f>IFERROR(INDEX(Store_Master!$B$2:$B$51,MATCH(D622,Store_Master!$A$2:$A$51,0)),"Not Found")</f>
        <v>98422 Paris (I)</v>
      </c>
      <c r="Q622" t="str">
        <f>IFERROR(VLOOKUP(D622,Store_Master!$A$2:$D$51,3,FALSE),"Not Found")</f>
        <v>France</v>
      </c>
      <c r="R622" t="str">
        <f>IFERROR(INDEX(Store_Master!$D$2:$D$51,MATCH(D622,Store_Master!$A$2:$A$51,0)),"Not Found")</f>
        <v>Type B</v>
      </c>
    </row>
    <row r="623" spans="1:18" x14ac:dyDescent="0.3">
      <c r="A623" s="6" t="s">
        <v>14</v>
      </c>
      <c r="B623">
        <v>4</v>
      </c>
      <c r="C623" t="s">
        <v>82</v>
      </c>
      <c r="D623">
        <v>98422</v>
      </c>
      <c r="E623" t="s">
        <v>336</v>
      </c>
      <c r="F623">
        <v>16</v>
      </c>
      <c r="G623" t="s">
        <v>316</v>
      </c>
      <c r="H623">
        <v>3398.76</v>
      </c>
      <c r="I623">
        <v>0</v>
      </c>
      <c r="J623">
        <v>190</v>
      </c>
      <c r="K623">
        <v>0</v>
      </c>
      <c r="M623">
        <v>0</v>
      </c>
      <c r="N623" t="s">
        <v>39</v>
      </c>
      <c r="O623" t="s">
        <v>312</v>
      </c>
      <c r="P623" t="str">
        <f>IFERROR(INDEX(Store_Master!$B$2:$B$51,MATCH(D623,Store_Master!$A$2:$A$51,0)),"Not Found")</f>
        <v>98422 Paris (I)</v>
      </c>
      <c r="Q623" t="str">
        <f>IFERROR(VLOOKUP(D623,Store_Master!$A$2:$D$51,3,FALSE),"Not Found")</f>
        <v>France</v>
      </c>
      <c r="R623" t="str">
        <f>IFERROR(INDEX(Store_Master!$D$2:$D$51,MATCH(D623,Store_Master!$A$2:$A$51,0)),"Not Found")</f>
        <v>Type B</v>
      </c>
    </row>
    <row r="624" spans="1:18" x14ac:dyDescent="0.3">
      <c r="A624" s="6" t="s">
        <v>14</v>
      </c>
      <c r="B624">
        <v>4</v>
      </c>
      <c r="C624" t="s">
        <v>82</v>
      </c>
      <c r="D624">
        <v>98422</v>
      </c>
      <c r="E624" t="s">
        <v>336</v>
      </c>
      <c r="F624">
        <v>11</v>
      </c>
      <c r="G624" t="s">
        <v>32</v>
      </c>
      <c r="H624">
        <v>4210.6859999999997</v>
      </c>
      <c r="I624">
        <v>0</v>
      </c>
      <c r="J624">
        <v>394300</v>
      </c>
      <c r="K624">
        <v>1279752</v>
      </c>
      <c r="M624">
        <v>0</v>
      </c>
      <c r="N624" t="s">
        <v>39</v>
      </c>
      <c r="O624" t="s">
        <v>312</v>
      </c>
      <c r="P624" t="str">
        <f>IFERROR(INDEX(Store_Master!$B$2:$B$51,MATCH(D624,Store_Master!$A$2:$A$51,0)),"Not Found")</f>
        <v>98422 Paris (I)</v>
      </c>
      <c r="Q624" t="str">
        <f>IFERROR(VLOOKUP(D624,Store_Master!$A$2:$D$51,3,FALSE),"Not Found")</f>
        <v>France</v>
      </c>
      <c r="R624" t="str">
        <f>IFERROR(INDEX(Store_Master!$D$2:$D$51,MATCH(D624,Store_Master!$A$2:$A$51,0)),"Not Found")</f>
        <v>Type B</v>
      </c>
    </row>
    <row r="625" spans="1:18" x14ac:dyDescent="0.3">
      <c r="A625" s="6" t="s">
        <v>14</v>
      </c>
      <c r="B625">
        <v>4</v>
      </c>
      <c r="C625" t="s">
        <v>82</v>
      </c>
      <c r="D625">
        <v>98422</v>
      </c>
      <c r="E625" t="s">
        <v>336</v>
      </c>
      <c r="F625">
        <v>17</v>
      </c>
      <c r="G625" t="s">
        <v>317</v>
      </c>
      <c r="H625">
        <v>31.47</v>
      </c>
      <c r="I625">
        <v>0</v>
      </c>
      <c r="J625">
        <v>190</v>
      </c>
      <c r="K625">
        <v>0</v>
      </c>
      <c r="M625">
        <v>0</v>
      </c>
      <c r="N625" t="s">
        <v>39</v>
      </c>
      <c r="O625" t="s">
        <v>312</v>
      </c>
      <c r="P625" t="str">
        <f>IFERROR(INDEX(Store_Master!$B$2:$B$51,MATCH(D625,Store_Master!$A$2:$A$51,0)),"Not Found")</f>
        <v>98422 Paris (I)</v>
      </c>
      <c r="Q625" t="str">
        <f>IFERROR(VLOOKUP(D625,Store_Master!$A$2:$D$51,3,FALSE),"Not Found")</f>
        <v>France</v>
      </c>
      <c r="R625" t="str">
        <f>IFERROR(INDEX(Store_Master!$D$2:$D$51,MATCH(D625,Store_Master!$A$2:$A$51,0)),"Not Found")</f>
        <v>Type B</v>
      </c>
    </row>
    <row r="626" spans="1:18" x14ac:dyDescent="0.3">
      <c r="A626" s="6" t="s">
        <v>14</v>
      </c>
      <c r="B626">
        <v>4</v>
      </c>
      <c r="C626" t="s">
        <v>82</v>
      </c>
      <c r="D626">
        <v>79785</v>
      </c>
      <c r="E626" t="s">
        <v>337</v>
      </c>
      <c r="F626">
        <v>1</v>
      </c>
      <c r="G626" t="s">
        <v>17</v>
      </c>
      <c r="H626">
        <v>3792.1350000000002</v>
      </c>
      <c r="I626">
        <v>0</v>
      </c>
      <c r="J626">
        <v>360345</v>
      </c>
      <c r="K626">
        <v>1177923</v>
      </c>
      <c r="M626">
        <v>907.44</v>
      </c>
      <c r="N626" t="s">
        <v>18</v>
      </c>
      <c r="O626" t="s">
        <v>312</v>
      </c>
      <c r="P626" t="str">
        <f>IFERROR(INDEX(Store_Master!$B$2:$B$51,MATCH(D626,Store_Master!$A$2:$A$51,0)),"Not Found")</f>
        <v>79785 Paris (II)</v>
      </c>
      <c r="Q626" t="str">
        <f>IFERROR(VLOOKUP(D626,Store_Master!$A$2:$D$51,3,FALSE),"Not Found")</f>
        <v>France</v>
      </c>
      <c r="R626" t="str">
        <f>IFERROR(INDEX(Store_Master!$D$2:$D$51,MATCH(D626,Store_Master!$A$2:$A$51,0)),"Not Found")</f>
        <v>Type B</v>
      </c>
    </row>
    <row r="627" spans="1:18" x14ac:dyDescent="0.3">
      <c r="A627" s="6" t="s">
        <v>14</v>
      </c>
      <c r="B627">
        <v>4</v>
      </c>
      <c r="C627" t="s">
        <v>82</v>
      </c>
      <c r="D627">
        <v>79785</v>
      </c>
      <c r="E627" t="s">
        <v>337</v>
      </c>
      <c r="F627">
        <v>2</v>
      </c>
      <c r="G627" t="s">
        <v>19</v>
      </c>
      <c r="H627">
        <v>2199.7530000000002</v>
      </c>
      <c r="I627">
        <v>0</v>
      </c>
      <c r="J627">
        <v>68995</v>
      </c>
      <c r="K627">
        <v>403155</v>
      </c>
      <c r="M627">
        <v>684</v>
      </c>
      <c r="N627" t="s">
        <v>18</v>
      </c>
      <c r="O627" t="s">
        <v>312</v>
      </c>
      <c r="P627" t="str">
        <f>IFERROR(INDEX(Store_Master!$B$2:$B$51,MATCH(D627,Store_Master!$A$2:$A$51,0)),"Not Found")</f>
        <v>79785 Paris (II)</v>
      </c>
      <c r="Q627" t="str">
        <f>IFERROR(VLOOKUP(D627,Store_Master!$A$2:$D$51,3,FALSE),"Not Found")</f>
        <v>France</v>
      </c>
      <c r="R627" t="str">
        <f>IFERROR(INDEX(Store_Master!$D$2:$D$51,MATCH(D627,Store_Master!$A$2:$A$51,0)),"Not Found")</f>
        <v>Type B</v>
      </c>
    </row>
    <row r="628" spans="1:18" x14ac:dyDescent="0.3">
      <c r="A628" s="6" t="s">
        <v>14</v>
      </c>
      <c r="B628">
        <v>4</v>
      </c>
      <c r="C628" t="s">
        <v>82</v>
      </c>
      <c r="D628">
        <v>79785</v>
      </c>
      <c r="E628" t="s">
        <v>337</v>
      </c>
      <c r="F628">
        <v>3</v>
      </c>
      <c r="G628" t="s">
        <v>313</v>
      </c>
      <c r="H628">
        <v>47.204999999999998</v>
      </c>
      <c r="I628">
        <v>0</v>
      </c>
      <c r="J628">
        <v>423935</v>
      </c>
      <c r="K628">
        <v>649674</v>
      </c>
      <c r="M628">
        <v>1026</v>
      </c>
      <c r="N628" t="s">
        <v>18</v>
      </c>
      <c r="O628" t="s">
        <v>312</v>
      </c>
      <c r="P628" t="str">
        <f>IFERROR(INDEX(Store_Master!$B$2:$B$51,MATCH(D628,Store_Master!$A$2:$A$51,0)),"Not Found")</f>
        <v>79785 Paris (II)</v>
      </c>
      <c r="Q628" t="str">
        <f>IFERROR(VLOOKUP(D628,Store_Master!$A$2:$D$51,3,FALSE),"Not Found")</f>
        <v>France</v>
      </c>
      <c r="R628" t="str">
        <f>IFERROR(INDEX(Store_Master!$D$2:$D$51,MATCH(D628,Store_Master!$A$2:$A$51,0)),"Not Found")</f>
        <v>Type B</v>
      </c>
    </row>
    <row r="629" spans="1:18" x14ac:dyDescent="0.3">
      <c r="A629" s="6" t="s">
        <v>14</v>
      </c>
      <c r="B629">
        <v>4</v>
      </c>
      <c r="C629" t="s">
        <v>82</v>
      </c>
      <c r="D629">
        <v>79785</v>
      </c>
      <c r="E629" t="s">
        <v>337</v>
      </c>
      <c r="F629">
        <v>4</v>
      </c>
      <c r="G629" t="s">
        <v>21</v>
      </c>
      <c r="H629">
        <v>2007.7860000000001</v>
      </c>
      <c r="I629">
        <v>0</v>
      </c>
      <c r="J629">
        <v>277955</v>
      </c>
      <c r="K629">
        <v>457410</v>
      </c>
      <c r="M629">
        <v>775.2</v>
      </c>
      <c r="N629" t="s">
        <v>18</v>
      </c>
      <c r="O629" t="s">
        <v>312</v>
      </c>
      <c r="P629" t="str">
        <f>IFERROR(INDEX(Store_Master!$B$2:$B$51,MATCH(D629,Store_Master!$A$2:$A$51,0)),"Not Found")</f>
        <v>79785 Paris (II)</v>
      </c>
      <c r="Q629" t="str">
        <f>IFERROR(VLOOKUP(D629,Store_Master!$A$2:$D$51,3,FALSE),"Not Found")</f>
        <v>France</v>
      </c>
      <c r="R629" t="str">
        <f>IFERROR(INDEX(Store_Master!$D$2:$D$51,MATCH(D629,Store_Master!$A$2:$A$51,0)),"Not Found")</f>
        <v>Type B</v>
      </c>
    </row>
    <row r="630" spans="1:18" x14ac:dyDescent="0.3">
      <c r="A630" s="6" t="s">
        <v>14</v>
      </c>
      <c r="B630">
        <v>4</v>
      </c>
      <c r="C630" t="s">
        <v>82</v>
      </c>
      <c r="D630">
        <v>79785</v>
      </c>
      <c r="E630" t="s">
        <v>337</v>
      </c>
      <c r="F630">
        <v>5</v>
      </c>
      <c r="G630" t="s">
        <v>314</v>
      </c>
      <c r="H630">
        <v>2781.9479999999999</v>
      </c>
      <c r="I630">
        <v>0</v>
      </c>
      <c r="J630">
        <v>173805</v>
      </c>
      <c r="K630">
        <v>326670</v>
      </c>
      <c r="M630">
        <v>1124.04</v>
      </c>
      <c r="N630" t="s">
        <v>18</v>
      </c>
      <c r="O630" t="s">
        <v>312</v>
      </c>
      <c r="P630" t="str">
        <f>IFERROR(INDEX(Store_Master!$B$2:$B$51,MATCH(D630,Store_Master!$A$2:$A$51,0)),"Not Found")</f>
        <v>79785 Paris (II)</v>
      </c>
      <c r="Q630" t="str">
        <f>IFERROR(VLOOKUP(D630,Store_Master!$A$2:$D$51,3,FALSE),"Not Found")</f>
        <v>France</v>
      </c>
      <c r="R630" t="str">
        <f>IFERROR(INDEX(Store_Master!$D$2:$D$51,MATCH(D630,Store_Master!$A$2:$A$51,0)),"Not Found")</f>
        <v>Type B</v>
      </c>
    </row>
    <row r="631" spans="1:18" x14ac:dyDescent="0.3">
      <c r="A631" s="6" t="s">
        <v>14</v>
      </c>
      <c r="B631">
        <v>4</v>
      </c>
      <c r="C631" t="s">
        <v>82</v>
      </c>
      <c r="D631">
        <v>79785</v>
      </c>
      <c r="E631" t="s">
        <v>337</v>
      </c>
      <c r="F631">
        <v>6</v>
      </c>
      <c r="G631" t="s">
        <v>23</v>
      </c>
      <c r="H631">
        <v>9648.7019999999993</v>
      </c>
      <c r="I631">
        <v>0</v>
      </c>
      <c r="J631">
        <v>1464515</v>
      </c>
      <c r="K631">
        <v>701586</v>
      </c>
      <c r="M631">
        <v>11509.44</v>
      </c>
      <c r="N631" t="s">
        <v>18</v>
      </c>
      <c r="O631" t="s">
        <v>312</v>
      </c>
      <c r="P631" t="str">
        <f>IFERROR(INDEX(Store_Master!$B$2:$B$51,MATCH(D631,Store_Master!$A$2:$A$51,0)),"Not Found")</f>
        <v>79785 Paris (II)</v>
      </c>
      <c r="Q631" t="str">
        <f>IFERROR(VLOOKUP(D631,Store_Master!$A$2:$D$51,3,FALSE),"Not Found")</f>
        <v>France</v>
      </c>
      <c r="R631" t="str">
        <f>IFERROR(INDEX(Store_Master!$D$2:$D$51,MATCH(D631,Store_Master!$A$2:$A$51,0)),"Not Found")</f>
        <v>Type B</v>
      </c>
    </row>
    <row r="632" spans="1:18" x14ac:dyDescent="0.3">
      <c r="A632" s="6" t="s">
        <v>14</v>
      </c>
      <c r="B632">
        <v>4</v>
      </c>
      <c r="C632" t="s">
        <v>82</v>
      </c>
      <c r="D632">
        <v>79785</v>
      </c>
      <c r="E632" t="s">
        <v>337</v>
      </c>
      <c r="F632">
        <v>13</v>
      </c>
      <c r="G632" t="s">
        <v>24</v>
      </c>
      <c r="H632">
        <v>20477.528999999999</v>
      </c>
      <c r="I632">
        <v>0</v>
      </c>
      <c r="J632">
        <v>2769550</v>
      </c>
      <c r="K632">
        <v>10616418</v>
      </c>
      <c r="M632">
        <v>19033.439999999999</v>
      </c>
      <c r="N632" t="s">
        <v>18</v>
      </c>
      <c r="O632" t="s">
        <v>312</v>
      </c>
      <c r="P632" t="str">
        <f>IFERROR(INDEX(Store_Master!$B$2:$B$51,MATCH(D632,Store_Master!$A$2:$A$51,0)),"Not Found")</f>
        <v>79785 Paris (II)</v>
      </c>
      <c r="Q632" t="str">
        <f>IFERROR(VLOOKUP(D632,Store_Master!$A$2:$D$51,3,FALSE),"Not Found")</f>
        <v>France</v>
      </c>
      <c r="R632" t="str">
        <f>IFERROR(INDEX(Store_Master!$D$2:$D$51,MATCH(D632,Store_Master!$A$2:$A$51,0)),"Not Found")</f>
        <v>Type B</v>
      </c>
    </row>
    <row r="633" spans="1:18" x14ac:dyDescent="0.3">
      <c r="A633" s="6" t="s">
        <v>14</v>
      </c>
      <c r="B633">
        <v>4</v>
      </c>
      <c r="C633" t="s">
        <v>82</v>
      </c>
      <c r="D633">
        <v>79785</v>
      </c>
      <c r="E633" t="s">
        <v>337</v>
      </c>
      <c r="F633">
        <v>7</v>
      </c>
      <c r="G633" t="s">
        <v>25</v>
      </c>
      <c r="H633">
        <v>5736.9809999999998</v>
      </c>
      <c r="I633">
        <v>0</v>
      </c>
      <c r="J633">
        <v>174985</v>
      </c>
      <c r="K633">
        <v>104784</v>
      </c>
      <c r="M633">
        <v>7225.32</v>
      </c>
      <c r="N633" t="s">
        <v>18</v>
      </c>
      <c r="O633" t="s">
        <v>312</v>
      </c>
      <c r="P633" t="str">
        <f>IFERROR(INDEX(Store_Master!$B$2:$B$51,MATCH(D633,Store_Master!$A$2:$A$51,0)),"Not Found")</f>
        <v>79785 Paris (II)</v>
      </c>
      <c r="Q633" t="str">
        <f>IFERROR(VLOOKUP(D633,Store_Master!$A$2:$D$51,3,FALSE),"Not Found")</f>
        <v>France</v>
      </c>
      <c r="R633" t="str">
        <f>IFERROR(INDEX(Store_Master!$D$2:$D$51,MATCH(D633,Store_Master!$A$2:$A$51,0)),"Not Found")</f>
        <v>Type B</v>
      </c>
    </row>
    <row r="634" spans="1:18" x14ac:dyDescent="0.3">
      <c r="A634" s="6" t="s">
        <v>14</v>
      </c>
      <c r="B634">
        <v>4</v>
      </c>
      <c r="C634" t="s">
        <v>82</v>
      </c>
      <c r="D634">
        <v>79785</v>
      </c>
      <c r="E634" t="s">
        <v>337</v>
      </c>
      <c r="F634">
        <v>8</v>
      </c>
      <c r="G634" t="s">
        <v>26</v>
      </c>
      <c r="H634">
        <v>1796.9369999999999</v>
      </c>
      <c r="I634">
        <v>0</v>
      </c>
      <c r="J634">
        <v>43755</v>
      </c>
      <c r="K634">
        <v>217194</v>
      </c>
      <c r="M634">
        <v>5084.3999999999996</v>
      </c>
      <c r="N634" t="s">
        <v>18</v>
      </c>
      <c r="O634" t="s">
        <v>312</v>
      </c>
      <c r="P634" t="str">
        <f>IFERROR(INDEX(Store_Master!$B$2:$B$51,MATCH(D634,Store_Master!$A$2:$A$51,0)),"Not Found")</f>
        <v>79785 Paris (II)</v>
      </c>
      <c r="Q634" t="str">
        <f>IFERROR(VLOOKUP(D634,Store_Master!$A$2:$D$51,3,FALSE),"Not Found")</f>
        <v>France</v>
      </c>
      <c r="R634" t="str">
        <f>IFERROR(INDEX(Store_Master!$D$2:$D$51,MATCH(D634,Store_Master!$A$2:$A$51,0)),"Not Found")</f>
        <v>Type B</v>
      </c>
    </row>
    <row r="635" spans="1:18" x14ac:dyDescent="0.3">
      <c r="A635" s="6" t="s">
        <v>14</v>
      </c>
      <c r="B635">
        <v>4</v>
      </c>
      <c r="C635" t="s">
        <v>82</v>
      </c>
      <c r="D635">
        <v>79785</v>
      </c>
      <c r="E635" t="s">
        <v>337</v>
      </c>
      <c r="F635">
        <v>9</v>
      </c>
      <c r="G635" t="s">
        <v>27</v>
      </c>
      <c r="H635">
        <v>2360.25</v>
      </c>
      <c r="I635">
        <v>0</v>
      </c>
      <c r="J635">
        <v>52445</v>
      </c>
      <c r="K635">
        <v>407787</v>
      </c>
      <c r="M635">
        <v>5538.12</v>
      </c>
      <c r="N635" t="s">
        <v>18</v>
      </c>
      <c r="O635" t="s">
        <v>312</v>
      </c>
      <c r="P635" t="str">
        <f>IFERROR(INDEX(Store_Master!$B$2:$B$51,MATCH(D635,Store_Master!$A$2:$A$51,0)),"Not Found")</f>
        <v>79785 Paris (II)</v>
      </c>
      <c r="Q635" t="str">
        <f>IFERROR(VLOOKUP(D635,Store_Master!$A$2:$D$51,3,FALSE),"Not Found")</f>
        <v>France</v>
      </c>
      <c r="R635" t="str">
        <f>IFERROR(INDEX(Store_Master!$D$2:$D$51,MATCH(D635,Store_Master!$A$2:$A$51,0)),"Not Found")</f>
        <v>Type B</v>
      </c>
    </row>
    <row r="636" spans="1:18" x14ac:dyDescent="0.3">
      <c r="A636" s="6" t="s">
        <v>14</v>
      </c>
      <c r="B636">
        <v>4</v>
      </c>
      <c r="C636" t="s">
        <v>82</v>
      </c>
      <c r="D636">
        <v>79785</v>
      </c>
      <c r="E636" t="s">
        <v>337</v>
      </c>
      <c r="F636">
        <v>14</v>
      </c>
      <c r="G636" t="s">
        <v>315</v>
      </c>
      <c r="H636">
        <v>9894.1679999999997</v>
      </c>
      <c r="I636">
        <v>0</v>
      </c>
      <c r="J636">
        <v>271185</v>
      </c>
      <c r="K636">
        <v>2229765</v>
      </c>
      <c r="M636">
        <v>18933.12</v>
      </c>
      <c r="N636" t="s">
        <v>18</v>
      </c>
      <c r="O636" t="s">
        <v>312</v>
      </c>
      <c r="P636" t="str">
        <f>IFERROR(INDEX(Store_Master!$B$2:$B$51,MATCH(D636,Store_Master!$A$2:$A$51,0)),"Not Found")</f>
        <v>79785 Paris (II)</v>
      </c>
      <c r="Q636" t="str">
        <f>IFERROR(VLOOKUP(D636,Store_Master!$A$2:$D$51,3,FALSE),"Not Found")</f>
        <v>France</v>
      </c>
      <c r="R636" t="str">
        <f>IFERROR(INDEX(Store_Master!$D$2:$D$51,MATCH(D636,Store_Master!$A$2:$A$51,0)),"Not Found")</f>
        <v>Type B</v>
      </c>
    </row>
    <row r="637" spans="1:18" x14ac:dyDescent="0.3">
      <c r="A637" s="6" t="s">
        <v>14</v>
      </c>
      <c r="B637">
        <v>4</v>
      </c>
      <c r="C637" t="s">
        <v>82</v>
      </c>
      <c r="D637">
        <v>79785</v>
      </c>
      <c r="E637" t="s">
        <v>337</v>
      </c>
      <c r="F637">
        <v>15</v>
      </c>
      <c r="G637" t="s">
        <v>29</v>
      </c>
      <c r="H637">
        <v>4950.2309999999998</v>
      </c>
      <c r="I637">
        <v>0</v>
      </c>
      <c r="J637">
        <v>195</v>
      </c>
      <c r="K637">
        <v>0</v>
      </c>
      <c r="M637">
        <v>0</v>
      </c>
      <c r="N637" t="s">
        <v>18</v>
      </c>
      <c r="O637" t="s">
        <v>312</v>
      </c>
      <c r="P637" t="str">
        <f>IFERROR(INDEX(Store_Master!$B$2:$B$51,MATCH(D637,Store_Master!$A$2:$A$51,0)),"Not Found")</f>
        <v>79785 Paris (II)</v>
      </c>
      <c r="Q637" t="str">
        <f>IFERROR(VLOOKUP(D637,Store_Master!$A$2:$D$51,3,FALSE),"Not Found")</f>
        <v>France</v>
      </c>
      <c r="R637" t="str">
        <f>IFERROR(INDEX(Store_Master!$D$2:$D$51,MATCH(D637,Store_Master!$A$2:$A$51,0)),"Not Found")</f>
        <v>Type B</v>
      </c>
    </row>
    <row r="638" spans="1:18" x14ac:dyDescent="0.3">
      <c r="A638" s="6" t="s">
        <v>14</v>
      </c>
      <c r="B638">
        <v>4</v>
      </c>
      <c r="C638" t="s">
        <v>82</v>
      </c>
      <c r="D638">
        <v>79785</v>
      </c>
      <c r="E638" t="s">
        <v>337</v>
      </c>
      <c r="F638">
        <v>12</v>
      </c>
      <c r="G638" t="s">
        <v>30</v>
      </c>
      <c r="H638">
        <v>7131.1019999999999</v>
      </c>
      <c r="I638">
        <v>0</v>
      </c>
      <c r="J638">
        <v>3040735</v>
      </c>
      <c r="K638">
        <v>12846183</v>
      </c>
      <c r="M638">
        <v>37966.559999999998</v>
      </c>
      <c r="N638" t="s">
        <v>18</v>
      </c>
      <c r="O638" t="s">
        <v>312</v>
      </c>
      <c r="P638" t="str">
        <f>IFERROR(INDEX(Store_Master!$B$2:$B$51,MATCH(D638,Store_Master!$A$2:$A$51,0)),"Not Found")</f>
        <v>79785 Paris (II)</v>
      </c>
      <c r="Q638" t="str">
        <f>IFERROR(VLOOKUP(D638,Store_Master!$A$2:$D$51,3,FALSE),"Not Found")</f>
        <v>France</v>
      </c>
      <c r="R638" t="str">
        <f>IFERROR(INDEX(Store_Master!$D$2:$D$51,MATCH(D638,Store_Master!$A$2:$A$51,0)),"Not Found")</f>
        <v>Type B</v>
      </c>
    </row>
    <row r="639" spans="1:18" x14ac:dyDescent="0.3">
      <c r="A639" s="6" t="s">
        <v>14</v>
      </c>
      <c r="B639">
        <v>4</v>
      </c>
      <c r="C639" t="s">
        <v>82</v>
      </c>
      <c r="D639">
        <v>79785</v>
      </c>
      <c r="E639" t="s">
        <v>337</v>
      </c>
      <c r="F639">
        <v>16</v>
      </c>
      <c r="G639" t="s">
        <v>316</v>
      </c>
      <c r="H639">
        <v>3889.692</v>
      </c>
      <c r="I639">
        <v>0</v>
      </c>
      <c r="J639">
        <v>195</v>
      </c>
      <c r="K639">
        <v>0</v>
      </c>
      <c r="M639">
        <v>0</v>
      </c>
      <c r="N639" t="s">
        <v>18</v>
      </c>
      <c r="O639" t="s">
        <v>312</v>
      </c>
      <c r="P639" t="str">
        <f>IFERROR(INDEX(Store_Master!$B$2:$B$51,MATCH(D639,Store_Master!$A$2:$A$51,0)),"Not Found")</f>
        <v>79785 Paris (II)</v>
      </c>
      <c r="Q639" t="str">
        <f>IFERROR(VLOOKUP(D639,Store_Master!$A$2:$D$51,3,FALSE),"Not Found")</f>
        <v>France</v>
      </c>
      <c r="R639" t="str">
        <f>IFERROR(INDEX(Store_Master!$D$2:$D$51,MATCH(D639,Store_Master!$A$2:$A$51,0)),"Not Found")</f>
        <v>Type B</v>
      </c>
    </row>
    <row r="640" spans="1:18" x14ac:dyDescent="0.3">
      <c r="A640" s="6" t="s">
        <v>14</v>
      </c>
      <c r="B640">
        <v>4</v>
      </c>
      <c r="C640" t="s">
        <v>82</v>
      </c>
      <c r="D640">
        <v>79785</v>
      </c>
      <c r="E640" t="s">
        <v>337</v>
      </c>
      <c r="F640">
        <v>11</v>
      </c>
      <c r="G640" t="s">
        <v>32</v>
      </c>
      <c r="H640">
        <v>2775.654</v>
      </c>
      <c r="I640">
        <v>0</v>
      </c>
      <c r="J640">
        <v>192380</v>
      </c>
      <c r="K640">
        <v>781740</v>
      </c>
      <c r="M640">
        <v>0</v>
      </c>
      <c r="N640" t="s">
        <v>18</v>
      </c>
      <c r="O640" t="s">
        <v>312</v>
      </c>
      <c r="P640" t="str">
        <f>IFERROR(INDEX(Store_Master!$B$2:$B$51,MATCH(D640,Store_Master!$A$2:$A$51,0)),"Not Found")</f>
        <v>79785 Paris (II)</v>
      </c>
      <c r="Q640" t="str">
        <f>IFERROR(VLOOKUP(D640,Store_Master!$A$2:$D$51,3,FALSE),"Not Found")</f>
        <v>France</v>
      </c>
      <c r="R640" t="str">
        <f>IFERROR(INDEX(Store_Master!$D$2:$D$51,MATCH(D640,Store_Master!$A$2:$A$51,0)),"Not Found")</f>
        <v>Type B</v>
      </c>
    </row>
    <row r="641" spans="1:18" x14ac:dyDescent="0.3">
      <c r="A641" s="6" t="s">
        <v>14</v>
      </c>
      <c r="B641">
        <v>4</v>
      </c>
      <c r="C641" t="s">
        <v>82</v>
      </c>
      <c r="D641">
        <v>79785</v>
      </c>
      <c r="E641" t="s">
        <v>337</v>
      </c>
      <c r="F641">
        <v>17</v>
      </c>
      <c r="G641" t="s">
        <v>317</v>
      </c>
      <c r="H641">
        <v>1623.8520000000001</v>
      </c>
      <c r="I641">
        <v>0</v>
      </c>
      <c r="J641">
        <v>195</v>
      </c>
      <c r="K641">
        <v>0</v>
      </c>
      <c r="M641">
        <v>0</v>
      </c>
      <c r="N641" t="s">
        <v>18</v>
      </c>
      <c r="O641" t="s">
        <v>312</v>
      </c>
      <c r="P641" t="str">
        <f>IFERROR(INDEX(Store_Master!$B$2:$B$51,MATCH(D641,Store_Master!$A$2:$A$51,0)),"Not Found")</f>
        <v>79785 Paris (II)</v>
      </c>
      <c r="Q641" t="str">
        <f>IFERROR(VLOOKUP(D641,Store_Master!$A$2:$D$51,3,FALSE),"Not Found")</f>
        <v>France</v>
      </c>
      <c r="R641" t="str">
        <f>IFERROR(INDEX(Store_Master!$D$2:$D$51,MATCH(D641,Store_Master!$A$2:$A$51,0)),"Not Found")</f>
        <v>Type B</v>
      </c>
    </row>
    <row r="642" spans="1:18" x14ac:dyDescent="0.3">
      <c r="A642" s="6" t="s">
        <v>14</v>
      </c>
      <c r="B642">
        <v>4</v>
      </c>
      <c r="C642" t="s">
        <v>82</v>
      </c>
      <c r="D642">
        <v>63354</v>
      </c>
      <c r="E642" t="s">
        <v>85</v>
      </c>
      <c r="F642">
        <v>1</v>
      </c>
      <c r="G642" t="s">
        <v>17</v>
      </c>
      <c r="H642">
        <v>3716.607</v>
      </c>
      <c r="I642">
        <v>0</v>
      </c>
      <c r="J642">
        <v>416920</v>
      </c>
      <c r="K642">
        <v>1496385</v>
      </c>
      <c r="M642">
        <v>955.32</v>
      </c>
      <c r="N642" t="s">
        <v>18</v>
      </c>
      <c r="O642" t="s">
        <v>312</v>
      </c>
      <c r="P642" t="str">
        <f>IFERROR(INDEX(Store_Master!$B$2:$B$51,MATCH(D642,Store_Master!$A$2:$A$51,0)),"Not Found")</f>
        <v>63354 Marseille</v>
      </c>
      <c r="Q642" t="str">
        <f>IFERROR(VLOOKUP(D642,Store_Master!$A$2:$D$51,3,FALSE),"Not Found")</f>
        <v>France</v>
      </c>
      <c r="R642" t="str">
        <f>IFERROR(INDEX(Store_Master!$D$2:$D$51,MATCH(D642,Store_Master!$A$2:$A$51,0)),"Not Found")</f>
        <v>Type A</v>
      </c>
    </row>
    <row r="643" spans="1:18" x14ac:dyDescent="0.3">
      <c r="A643" s="6" t="s">
        <v>14</v>
      </c>
      <c r="B643">
        <v>4</v>
      </c>
      <c r="C643" t="s">
        <v>82</v>
      </c>
      <c r="D643">
        <v>63354</v>
      </c>
      <c r="E643" t="s">
        <v>85</v>
      </c>
      <c r="F643">
        <v>2</v>
      </c>
      <c r="G643" t="s">
        <v>19</v>
      </c>
      <c r="H643">
        <v>2253.252</v>
      </c>
      <c r="I643">
        <v>0</v>
      </c>
      <c r="J643">
        <v>98090</v>
      </c>
      <c r="K643">
        <v>4119</v>
      </c>
      <c r="M643">
        <v>677.16</v>
      </c>
      <c r="N643" t="s">
        <v>18</v>
      </c>
      <c r="O643" t="s">
        <v>312</v>
      </c>
      <c r="P643" t="str">
        <f>IFERROR(INDEX(Store_Master!$B$2:$B$51,MATCH(D643,Store_Master!$A$2:$A$51,0)),"Not Found")</f>
        <v>63354 Marseille</v>
      </c>
      <c r="Q643" t="str">
        <f>IFERROR(VLOOKUP(D643,Store_Master!$A$2:$D$51,3,FALSE),"Not Found")</f>
        <v>France</v>
      </c>
      <c r="R643" t="str">
        <f>IFERROR(INDEX(Store_Master!$D$2:$D$51,MATCH(D643,Store_Master!$A$2:$A$51,0)),"Not Found")</f>
        <v>Type A</v>
      </c>
    </row>
    <row r="644" spans="1:18" x14ac:dyDescent="0.3">
      <c r="A644" s="6" t="s">
        <v>14</v>
      </c>
      <c r="B644">
        <v>4</v>
      </c>
      <c r="C644" t="s">
        <v>82</v>
      </c>
      <c r="D644">
        <v>63354</v>
      </c>
      <c r="E644" t="s">
        <v>85</v>
      </c>
      <c r="F644">
        <v>3</v>
      </c>
      <c r="G644" t="s">
        <v>313</v>
      </c>
      <c r="H644">
        <v>47.204999999999998</v>
      </c>
      <c r="I644">
        <v>0</v>
      </c>
      <c r="J644">
        <v>521990</v>
      </c>
      <c r="K644">
        <v>748533</v>
      </c>
      <c r="M644">
        <v>1030.56</v>
      </c>
      <c r="N644" t="s">
        <v>18</v>
      </c>
      <c r="O644" t="s">
        <v>312</v>
      </c>
      <c r="P644" t="str">
        <f>IFERROR(INDEX(Store_Master!$B$2:$B$51,MATCH(D644,Store_Master!$A$2:$A$51,0)),"Not Found")</f>
        <v>63354 Marseille</v>
      </c>
      <c r="Q644" t="str">
        <f>IFERROR(VLOOKUP(D644,Store_Master!$A$2:$D$51,3,FALSE),"Not Found")</f>
        <v>France</v>
      </c>
      <c r="R644" t="str">
        <f>IFERROR(INDEX(Store_Master!$D$2:$D$51,MATCH(D644,Store_Master!$A$2:$A$51,0)),"Not Found")</f>
        <v>Type A</v>
      </c>
    </row>
    <row r="645" spans="1:18" x14ac:dyDescent="0.3">
      <c r="A645" s="6" t="s">
        <v>14</v>
      </c>
      <c r="B645">
        <v>4</v>
      </c>
      <c r="C645" t="s">
        <v>82</v>
      </c>
      <c r="D645">
        <v>63354</v>
      </c>
      <c r="E645" t="s">
        <v>85</v>
      </c>
      <c r="F645">
        <v>4</v>
      </c>
      <c r="G645" t="s">
        <v>21</v>
      </c>
      <c r="H645">
        <v>1815.819</v>
      </c>
      <c r="I645">
        <v>0</v>
      </c>
      <c r="J645">
        <v>377775</v>
      </c>
      <c r="K645">
        <v>617973</v>
      </c>
      <c r="M645">
        <v>868.68</v>
      </c>
      <c r="N645" t="s">
        <v>18</v>
      </c>
      <c r="O645" t="s">
        <v>312</v>
      </c>
      <c r="P645" t="str">
        <f>IFERROR(INDEX(Store_Master!$B$2:$B$51,MATCH(D645,Store_Master!$A$2:$A$51,0)),"Not Found")</f>
        <v>63354 Marseille</v>
      </c>
      <c r="Q645" t="str">
        <f>IFERROR(VLOOKUP(D645,Store_Master!$A$2:$D$51,3,FALSE),"Not Found")</f>
        <v>France</v>
      </c>
      <c r="R645" t="str">
        <f>IFERROR(INDEX(Store_Master!$D$2:$D$51,MATCH(D645,Store_Master!$A$2:$A$51,0)),"Not Found")</f>
        <v>Type A</v>
      </c>
    </row>
    <row r="646" spans="1:18" x14ac:dyDescent="0.3">
      <c r="A646" s="6" t="s">
        <v>14</v>
      </c>
      <c r="B646">
        <v>4</v>
      </c>
      <c r="C646" t="s">
        <v>82</v>
      </c>
      <c r="D646">
        <v>63354</v>
      </c>
      <c r="E646" t="s">
        <v>85</v>
      </c>
      <c r="F646">
        <v>5</v>
      </c>
      <c r="G646" t="s">
        <v>314</v>
      </c>
      <c r="H646">
        <v>3571.8449999999998</v>
      </c>
      <c r="I646">
        <v>0</v>
      </c>
      <c r="J646">
        <v>192675</v>
      </c>
      <c r="K646">
        <v>376371</v>
      </c>
      <c r="M646">
        <v>1315.56</v>
      </c>
      <c r="N646" t="s">
        <v>18</v>
      </c>
      <c r="O646" t="s">
        <v>312</v>
      </c>
      <c r="P646" t="str">
        <f>IFERROR(INDEX(Store_Master!$B$2:$B$51,MATCH(D646,Store_Master!$A$2:$A$51,0)),"Not Found")</f>
        <v>63354 Marseille</v>
      </c>
      <c r="Q646" t="str">
        <f>IFERROR(VLOOKUP(D646,Store_Master!$A$2:$D$51,3,FALSE),"Not Found")</f>
        <v>France</v>
      </c>
      <c r="R646" t="str">
        <f>IFERROR(INDEX(Store_Master!$D$2:$D$51,MATCH(D646,Store_Master!$A$2:$A$51,0)),"Not Found")</f>
        <v>Type A</v>
      </c>
    </row>
    <row r="647" spans="1:18" x14ac:dyDescent="0.3">
      <c r="A647" s="6" t="s">
        <v>14</v>
      </c>
      <c r="B647">
        <v>4</v>
      </c>
      <c r="C647" t="s">
        <v>82</v>
      </c>
      <c r="D647">
        <v>63354</v>
      </c>
      <c r="E647" t="s">
        <v>85</v>
      </c>
      <c r="F647">
        <v>6</v>
      </c>
      <c r="G647" t="s">
        <v>23</v>
      </c>
      <c r="H647">
        <v>12351.975</v>
      </c>
      <c r="I647">
        <v>0</v>
      </c>
      <c r="J647">
        <v>1986330</v>
      </c>
      <c r="K647">
        <v>891096</v>
      </c>
      <c r="M647">
        <v>12357.6</v>
      </c>
      <c r="N647" t="s">
        <v>18</v>
      </c>
      <c r="O647" t="s">
        <v>312</v>
      </c>
      <c r="P647" t="str">
        <f>IFERROR(INDEX(Store_Master!$B$2:$B$51,MATCH(D647,Store_Master!$A$2:$A$51,0)),"Not Found")</f>
        <v>63354 Marseille</v>
      </c>
      <c r="Q647" t="str">
        <f>IFERROR(VLOOKUP(D647,Store_Master!$A$2:$D$51,3,FALSE),"Not Found")</f>
        <v>France</v>
      </c>
      <c r="R647" t="str">
        <f>IFERROR(INDEX(Store_Master!$D$2:$D$51,MATCH(D647,Store_Master!$A$2:$A$51,0)),"Not Found")</f>
        <v>Type A</v>
      </c>
    </row>
    <row r="648" spans="1:18" x14ac:dyDescent="0.3">
      <c r="A648" s="6" t="s">
        <v>14</v>
      </c>
      <c r="B648">
        <v>4</v>
      </c>
      <c r="C648" t="s">
        <v>82</v>
      </c>
      <c r="D648">
        <v>63354</v>
      </c>
      <c r="E648" t="s">
        <v>85</v>
      </c>
      <c r="F648">
        <v>13</v>
      </c>
      <c r="G648" t="s">
        <v>24</v>
      </c>
      <c r="H648">
        <v>23756.703000000001</v>
      </c>
      <c r="I648">
        <v>0</v>
      </c>
      <c r="J648">
        <v>3593780</v>
      </c>
      <c r="K648">
        <v>12759477</v>
      </c>
      <c r="M648">
        <v>18155.64</v>
      </c>
      <c r="N648" t="s">
        <v>18</v>
      </c>
      <c r="O648" t="s">
        <v>312</v>
      </c>
      <c r="P648" t="str">
        <f>IFERROR(INDEX(Store_Master!$B$2:$B$51,MATCH(D648,Store_Master!$A$2:$A$51,0)),"Not Found")</f>
        <v>63354 Marseille</v>
      </c>
      <c r="Q648" t="str">
        <f>IFERROR(VLOOKUP(D648,Store_Master!$A$2:$D$51,3,FALSE),"Not Found")</f>
        <v>France</v>
      </c>
      <c r="R648" t="str">
        <f>IFERROR(INDEX(Store_Master!$D$2:$D$51,MATCH(D648,Store_Master!$A$2:$A$51,0)),"Not Found")</f>
        <v>Type A</v>
      </c>
    </row>
    <row r="649" spans="1:18" x14ac:dyDescent="0.3">
      <c r="A649" s="6" t="s">
        <v>14</v>
      </c>
      <c r="B649">
        <v>4</v>
      </c>
      <c r="C649" t="s">
        <v>82</v>
      </c>
      <c r="D649">
        <v>63354</v>
      </c>
      <c r="E649" t="s">
        <v>85</v>
      </c>
      <c r="F649">
        <v>7</v>
      </c>
      <c r="G649" t="s">
        <v>25</v>
      </c>
      <c r="H649">
        <v>6891.93</v>
      </c>
      <c r="I649">
        <v>0</v>
      </c>
      <c r="J649">
        <v>272405</v>
      </c>
      <c r="K649">
        <v>2324139</v>
      </c>
      <c r="M649">
        <v>6495.72</v>
      </c>
      <c r="N649" t="s">
        <v>18</v>
      </c>
      <c r="O649" t="s">
        <v>312</v>
      </c>
      <c r="P649" t="str">
        <f>IFERROR(INDEX(Store_Master!$B$2:$B$51,MATCH(D649,Store_Master!$A$2:$A$51,0)),"Not Found")</f>
        <v>63354 Marseille</v>
      </c>
      <c r="Q649" t="str">
        <f>IFERROR(VLOOKUP(D649,Store_Master!$A$2:$D$51,3,FALSE),"Not Found")</f>
        <v>France</v>
      </c>
      <c r="R649" t="str">
        <f>IFERROR(INDEX(Store_Master!$D$2:$D$51,MATCH(D649,Store_Master!$A$2:$A$51,0)),"Not Found")</f>
        <v>Type A</v>
      </c>
    </row>
    <row r="650" spans="1:18" x14ac:dyDescent="0.3">
      <c r="A650" s="6" t="s">
        <v>14</v>
      </c>
      <c r="B650">
        <v>4</v>
      </c>
      <c r="C650" t="s">
        <v>82</v>
      </c>
      <c r="D650">
        <v>63354</v>
      </c>
      <c r="E650" t="s">
        <v>85</v>
      </c>
      <c r="F650">
        <v>8</v>
      </c>
      <c r="G650" t="s">
        <v>26</v>
      </c>
      <c r="H650">
        <v>4018.7190000000001</v>
      </c>
      <c r="I650">
        <v>0</v>
      </c>
      <c r="J650">
        <v>55855</v>
      </c>
      <c r="K650">
        <v>31308</v>
      </c>
      <c r="M650">
        <v>4833.6000000000004</v>
      </c>
      <c r="N650" t="s">
        <v>18</v>
      </c>
      <c r="O650" t="s">
        <v>312</v>
      </c>
      <c r="P650" t="str">
        <f>IFERROR(INDEX(Store_Master!$B$2:$B$51,MATCH(D650,Store_Master!$A$2:$A$51,0)),"Not Found")</f>
        <v>63354 Marseille</v>
      </c>
      <c r="Q650" t="str">
        <f>IFERROR(VLOOKUP(D650,Store_Master!$A$2:$D$51,3,FALSE),"Not Found")</f>
        <v>France</v>
      </c>
      <c r="R650" t="str">
        <f>IFERROR(INDEX(Store_Master!$D$2:$D$51,MATCH(D650,Store_Master!$A$2:$A$51,0)),"Not Found")</f>
        <v>Type A</v>
      </c>
    </row>
    <row r="651" spans="1:18" x14ac:dyDescent="0.3">
      <c r="A651" s="6" t="s">
        <v>14</v>
      </c>
      <c r="B651">
        <v>4</v>
      </c>
      <c r="C651" t="s">
        <v>82</v>
      </c>
      <c r="D651">
        <v>63354</v>
      </c>
      <c r="E651" t="s">
        <v>85</v>
      </c>
      <c r="F651">
        <v>9</v>
      </c>
      <c r="G651" t="s">
        <v>27</v>
      </c>
      <c r="H651">
        <v>3851.9279999999999</v>
      </c>
      <c r="I651">
        <v>0</v>
      </c>
      <c r="J651">
        <v>65755</v>
      </c>
      <c r="K651">
        <v>458094</v>
      </c>
      <c r="M651">
        <v>5424.12</v>
      </c>
      <c r="N651" t="s">
        <v>18</v>
      </c>
      <c r="O651" t="s">
        <v>312</v>
      </c>
      <c r="P651" t="str">
        <f>IFERROR(INDEX(Store_Master!$B$2:$B$51,MATCH(D651,Store_Master!$A$2:$A$51,0)),"Not Found")</f>
        <v>63354 Marseille</v>
      </c>
      <c r="Q651" t="str">
        <f>IFERROR(VLOOKUP(D651,Store_Master!$A$2:$D$51,3,FALSE),"Not Found")</f>
        <v>France</v>
      </c>
      <c r="R651" t="str">
        <f>IFERROR(INDEX(Store_Master!$D$2:$D$51,MATCH(D651,Store_Master!$A$2:$A$51,0)),"Not Found")</f>
        <v>Type A</v>
      </c>
    </row>
    <row r="652" spans="1:18" x14ac:dyDescent="0.3">
      <c r="A652" s="6" t="s">
        <v>14</v>
      </c>
      <c r="B652">
        <v>4</v>
      </c>
      <c r="C652" t="s">
        <v>82</v>
      </c>
      <c r="D652">
        <v>63354</v>
      </c>
      <c r="E652" t="s">
        <v>85</v>
      </c>
      <c r="F652">
        <v>14</v>
      </c>
      <c r="G652" t="s">
        <v>315</v>
      </c>
      <c r="H652">
        <v>14762.576999999999</v>
      </c>
      <c r="I652">
        <v>0</v>
      </c>
      <c r="J652">
        <v>394015</v>
      </c>
      <c r="K652">
        <v>3095841</v>
      </c>
      <c r="M652">
        <v>18315.240000000002</v>
      </c>
      <c r="N652" t="s">
        <v>18</v>
      </c>
      <c r="O652" t="s">
        <v>312</v>
      </c>
      <c r="P652" t="str">
        <f>IFERROR(INDEX(Store_Master!$B$2:$B$51,MATCH(D652,Store_Master!$A$2:$A$51,0)),"Not Found")</f>
        <v>63354 Marseille</v>
      </c>
      <c r="Q652" t="str">
        <f>IFERROR(VLOOKUP(D652,Store_Master!$A$2:$D$51,3,FALSE),"Not Found")</f>
        <v>France</v>
      </c>
      <c r="R652" t="str">
        <f>IFERROR(INDEX(Store_Master!$D$2:$D$51,MATCH(D652,Store_Master!$A$2:$A$51,0)),"Not Found")</f>
        <v>Type A</v>
      </c>
    </row>
    <row r="653" spans="1:18" x14ac:dyDescent="0.3">
      <c r="A653" s="6" t="s">
        <v>14</v>
      </c>
      <c r="B653">
        <v>4</v>
      </c>
      <c r="C653" t="s">
        <v>82</v>
      </c>
      <c r="D653">
        <v>63354</v>
      </c>
      <c r="E653" t="s">
        <v>85</v>
      </c>
      <c r="F653">
        <v>15</v>
      </c>
      <c r="G653" t="s">
        <v>29</v>
      </c>
      <c r="H653">
        <v>5859.7139999999999</v>
      </c>
      <c r="I653">
        <v>0</v>
      </c>
      <c r="J653">
        <v>200</v>
      </c>
      <c r="K653">
        <v>0</v>
      </c>
      <c r="M653">
        <v>0</v>
      </c>
      <c r="N653" t="s">
        <v>18</v>
      </c>
      <c r="O653" t="s">
        <v>312</v>
      </c>
      <c r="P653" t="str">
        <f>IFERROR(INDEX(Store_Master!$B$2:$B$51,MATCH(D653,Store_Master!$A$2:$A$51,0)),"Not Found")</f>
        <v>63354 Marseille</v>
      </c>
      <c r="Q653" t="str">
        <f>IFERROR(VLOOKUP(D653,Store_Master!$A$2:$D$51,3,FALSE),"Not Found")</f>
        <v>France</v>
      </c>
      <c r="R653" t="str">
        <f>IFERROR(INDEX(Store_Master!$D$2:$D$51,MATCH(D653,Store_Master!$A$2:$A$51,0)),"Not Found")</f>
        <v>Type A</v>
      </c>
    </row>
    <row r="654" spans="1:18" x14ac:dyDescent="0.3">
      <c r="A654" s="6" t="s">
        <v>14</v>
      </c>
      <c r="B654">
        <v>4</v>
      </c>
      <c r="C654" t="s">
        <v>82</v>
      </c>
      <c r="D654">
        <v>63354</v>
      </c>
      <c r="E654" t="s">
        <v>85</v>
      </c>
      <c r="F654">
        <v>12</v>
      </c>
      <c r="G654" t="s">
        <v>30</v>
      </c>
      <c r="H654">
        <v>9488.2049999999999</v>
      </c>
      <c r="I654">
        <v>0</v>
      </c>
      <c r="J654">
        <v>3987795</v>
      </c>
      <c r="K654">
        <v>15855318</v>
      </c>
      <c r="M654">
        <v>36470.879999999997</v>
      </c>
      <c r="N654" t="s">
        <v>18</v>
      </c>
      <c r="O654" t="s">
        <v>312</v>
      </c>
      <c r="P654" t="str">
        <f>IFERROR(INDEX(Store_Master!$B$2:$B$51,MATCH(D654,Store_Master!$A$2:$A$51,0)),"Not Found")</f>
        <v>63354 Marseille</v>
      </c>
      <c r="Q654" t="str">
        <f>IFERROR(VLOOKUP(D654,Store_Master!$A$2:$D$51,3,FALSE),"Not Found")</f>
        <v>France</v>
      </c>
      <c r="R654" t="str">
        <f>IFERROR(INDEX(Store_Master!$D$2:$D$51,MATCH(D654,Store_Master!$A$2:$A$51,0)),"Not Found")</f>
        <v>Type A</v>
      </c>
    </row>
    <row r="655" spans="1:18" x14ac:dyDescent="0.3">
      <c r="A655" s="6" t="s">
        <v>14</v>
      </c>
      <c r="B655">
        <v>4</v>
      </c>
      <c r="C655" t="s">
        <v>82</v>
      </c>
      <c r="D655">
        <v>63354</v>
      </c>
      <c r="E655" t="s">
        <v>85</v>
      </c>
      <c r="F655">
        <v>16</v>
      </c>
      <c r="G655" t="s">
        <v>316</v>
      </c>
      <c r="H655">
        <v>4717.3530000000001</v>
      </c>
      <c r="I655">
        <v>0</v>
      </c>
      <c r="J655">
        <v>200</v>
      </c>
      <c r="K655">
        <v>0</v>
      </c>
      <c r="M655">
        <v>0</v>
      </c>
      <c r="N655" t="s">
        <v>18</v>
      </c>
      <c r="O655" t="s">
        <v>312</v>
      </c>
      <c r="P655" t="str">
        <f>IFERROR(INDEX(Store_Master!$B$2:$B$51,MATCH(D655,Store_Master!$A$2:$A$51,0)),"Not Found")</f>
        <v>63354 Marseille</v>
      </c>
      <c r="Q655" t="str">
        <f>IFERROR(VLOOKUP(D655,Store_Master!$A$2:$D$51,3,FALSE),"Not Found")</f>
        <v>France</v>
      </c>
      <c r="R655" t="str">
        <f>IFERROR(INDEX(Store_Master!$D$2:$D$51,MATCH(D655,Store_Master!$A$2:$A$51,0)),"Not Found")</f>
        <v>Type A</v>
      </c>
    </row>
    <row r="656" spans="1:18" x14ac:dyDescent="0.3">
      <c r="A656" s="6" t="s">
        <v>14</v>
      </c>
      <c r="B656">
        <v>4</v>
      </c>
      <c r="C656" t="s">
        <v>82</v>
      </c>
      <c r="D656">
        <v>63354</v>
      </c>
      <c r="E656" t="s">
        <v>85</v>
      </c>
      <c r="F656">
        <v>11</v>
      </c>
      <c r="G656" t="s">
        <v>32</v>
      </c>
      <c r="H656">
        <v>5513.5439999999999</v>
      </c>
      <c r="I656">
        <v>0</v>
      </c>
      <c r="J656">
        <v>701465</v>
      </c>
      <c r="K656">
        <v>195084</v>
      </c>
      <c r="M656">
        <v>0</v>
      </c>
      <c r="N656" t="s">
        <v>18</v>
      </c>
      <c r="O656" t="s">
        <v>312</v>
      </c>
      <c r="P656" t="str">
        <f>IFERROR(INDEX(Store_Master!$B$2:$B$51,MATCH(D656,Store_Master!$A$2:$A$51,0)),"Not Found")</f>
        <v>63354 Marseille</v>
      </c>
      <c r="Q656" t="str">
        <f>IFERROR(VLOOKUP(D656,Store_Master!$A$2:$D$51,3,FALSE),"Not Found")</f>
        <v>France</v>
      </c>
      <c r="R656" t="str">
        <f>IFERROR(INDEX(Store_Master!$D$2:$D$51,MATCH(D656,Store_Master!$A$2:$A$51,0)),"Not Found")</f>
        <v>Type A</v>
      </c>
    </row>
    <row r="657" spans="1:18" x14ac:dyDescent="0.3">
      <c r="A657" s="6" t="s">
        <v>14</v>
      </c>
      <c r="B657">
        <v>4</v>
      </c>
      <c r="C657" t="s">
        <v>82</v>
      </c>
      <c r="D657">
        <v>63354</v>
      </c>
      <c r="E657" t="s">
        <v>85</v>
      </c>
      <c r="F657">
        <v>17</v>
      </c>
      <c r="G657" t="s">
        <v>317</v>
      </c>
      <c r="H657">
        <v>2165.136</v>
      </c>
      <c r="I657">
        <v>0</v>
      </c>
      <c r="J657">
        <v>200</v>
      </c>
      <c r="K657">
        <v>0</v>
      </c>
      <c r="M657">
        <v>0</v>
      </c>
      <c r="N657" t="s">
        <v>18</v>
      </c>
      <c r="O657" t="s">
        <v>312</v>
      </c>
      <c r="P657" t="str">
        <f>IFERROR(INDEX(Store_Master!$B$2:$B$51,MATCH(D657,Store_Master!$A$2:$A$51,0)),"Not Found")</f>
        <v>63354 Marseille</v>
      </c>
      <c r="Q657" t="str">
        <f>IFERROR(VLOOKUP(D657,Store_Master!$A$2:$D$51,3,FALSE),"Not Found")</f>
        <v>France</v>
      </c>
      <c r="R657" t="str">
        <f>IFERROR(INDEX(Store_Master!$D$2:$D$51,MATCH(D657,Store_Master!$A$2:$A$51,0)),"Not Found")</f>
        <v>Type A</v>
      </c>
    </row>
    <row r="658" spans="1:18" x14ac:dyDescent="0.3">
      <c r="A658" s="6" t="s">
        <v>14</v>
      </c>
      <c r="B658">
        <v>4</v>
      </c>
      <c r="C658" t="s">
        <v>82</v>
      </c>
      <c r="D658">
        <v>85124</v>
      </c>
      <c r="E658" t="s">
        <v>86</v>
      </c>
      <c r="F658">
        <v>1</v>
      </c>
      <c r="G658" t="s">
        <v>17</v>
      </c>
      <c r="H658">
        <v>4339.7129999999997</v>
      </c>
      <c r="I658">
        <v>0</v>
      </c>
      <c r="J658">
        <v>530415</v>
      </c>
      <c r="K658">
        <v>1930788</v>
      </c>
      <c r="M658">
        <v>1062.48</v>
      </c>
      <c r="N658" t="s">
        <v>39</v>
      </c>
      <c r="O658" t="s">
        <v>312</v>
      </c>
      <c r="P658" t="str">
        <f>IFERROR(INDEX(Store_Master!$B$2:$B$51,MATCH(D658,Store_Master!$A$2:$A$51,0)),"Not Found")</f>
        <v>85124 Lyon</v>
      </c>
      <c r="Q658" t="str">
        <f>IFERROR(VLOOKUP(D658,Store_Master!$A$2:$D$51,3,FALSE),"Not Found")</f>
        <v>France</v>
      </c>
      <c r="R658" t="str">
        <f>IFERROR(INDEX(Store_Master!$D$2:$D$51,MATCH(D658,Store_Master!$A$2:$A$51,0)),"Not Found")</f>
        <v>Type B</v>
      </c>
    </row>
    <row r="659" spans="1:18" x14ac:dyDescent="0.3">
      <c r="A659" s="6" t="s">
        <v>14</v>
      </c>
      <c r="B659">
        <v>4</v>
      </c>
      <c r="C659" t="s">
        <v>82</v>
      </c>
      <c r="D659">
        <v>85124</v>
      </c>
      <c r="E659" t="s">
        <v>86</v>
      </c>
      <c r="F659">
        <v>2</v>
      </c>
      <c r="G659" t="s">
        <v>19</v>
      </c>
      <c r="H659">
        <v>4210.6859999999997</v>
      </c>
      <c r="I659">
        <v>0</v>
      </c>
      <c r="J659">
        <v>111990</v>
      </c>
      <c r="K659">
        <v>711618</v>
      </c>
      <c r="M659">
        <v>608.76</v>
      </c>
      <c r="N659" t="s">
        <v>39</v>
      </c>
      <c r="O659" t="s">
        <v>312</v>
      </c>
      <c r="P659" t="str">
        <f>IFERROR(INDEX(Store_Master!$B$2:$B$51,MATCH(D659,Store_Master!$A$2:$A$51,0)),"Not Found")</f>
        <v>85124 Lyon</v>
      </c>
      <c r="Q659" t="str">
        <f>IFERROR(VLOOKUP(D659,Store_Master!$A$2:$D$51,3,FALSE),"Not Found")</f>
        <v>France</v>
      </c>
      <c r="R659" t="str">
        <f>IFERROR(INDEX(Store_Master!$D$2:$D$51,MATCH(D659,Store_Master!$A$2:$A$51,0)),"Not Found")</f>
        <v>Type B</v>
      </c>
    </row>
    <row r="660" spans="1:18" x14ac:dyDescent="0.3">
      <c r="A660" s="6" t="s">
        <v>14</v>
      </c>
      <c r="B660">
        <v>4</v>
      </c>
      <c r="C660" t="s">
        <v>82</v>
      </c>
      <c r="D660">
        <v>85124</v>
      </c>
      <c r="E660" t="s">
        <v>86</v>
      </c>
      <c r="F660">
        <v>3</v>
      </c>
      <c r="G660" t="s">
        <v>313</v>
      </c>
      <c r="H660">
        <v>47.204999999999998</v>
      </c>
      <c r="I660">
        <v>0</v>
      </c>
      <c r="J660">
        <v>467985</v>
      </c>
      <c r="K660">
        <v>794415</v>
      </c>
      <c r="M660">
        <v>1087.56</v>
      </c>
      <c r="N660" t="s">
        <v>39</v>
      </c>
      <c r="O660" t="s">
        <v>312</v>
      </c>
      <c r="P660" t="str">
        <f>IFERROR(INDEX(Store_Master!$B$2:$B$51,MATCH(D660,Store_Master!$A$2:$A$51,0)),"Not Found")</f>
        <v>85124 Lyon</v>
      </c>
      <c r="Q660" t="str">
        <f>IFERROR(VLOOKUP(D660,Store_Master!$A$2:$D$51,3,FALSE),"Not Found")</f>
        <v>France</v>
      </c>
      <c r="R660" t="str">
        <f>IFERROR(INDEX(Store_Master!$D$2:$D$51,MATCH(D660,Store_Master!$A$2:$A$51,0)),"Not Found")</f>
        <v>Type B</v>
      </c>
    </row>
    <row r="661" spans="1:18" x14ac:dyDescent="0.3">
      <c r="A661" s="6" t="s">
        <v>14</v>
      </c>
      <c r="B661">
        <v>4</v>
      </c>
      <c r="C661" t="s">
        <v>82</v>
      </c>
      <c r="D661">
        <v>85124</v>
      </c>
      <c r="E661" t="s">
        <v>86</v>
      </c>
      <c r="F661">
        <v>4</v>
      </c>
      <c r="G661" t="s">
        <v>21</v>
      </c>
      <c r="H661">
        <v>2061.2849999999999</v>
      </c>
      <c r="I661">
        <v>0</v>
      </c>
      <c r="J661">
        <v>392030</v>
      </c>
      <c r="K661">
        <v>70890</v>
      </c>
      <c r="M661">
        <v>868.68</v>
      </c>
      <c r="N661" t="s">
        <v>39</v>
      </c>
      <c r="O661" t="s">
        <v>312</v>
      </c>
      <c r="P661" t="str">
        <f>IFERROR(INDEX(Store_Master!$B$2:$B$51,MATCH(D661,Store_Master!$A$2:$A$51,0)),"Not Found")</f>
        <v>85124 Lyon</v>
      </c>
      <c r="Q661" t="str">
        <f>IFERROR(VLOOKUP(D661,Store_Master!$A$2:$D$51,3,FALSE),"Not Found")</f>
        <v>France</v>
      </c>
      <c r="R661" t="str">
        <f>IFERROR(INDEX(Store_Master!$D$2:$D$51,MATCH(D661,Store_Master!$A$2:$A$51,0)),"Not Found")</f>
        <v>Type B</v>
      </c>
    </row>
    <row r="662" spans="1:18" x14ac:dyDescent="0.3">
      <c r="A662" s="6" t="s">
        <v>14</v>
      </c>
      <c r="B662">
        <v>4</v>
      </c>
      <c r="C662" t="s">
        <v>82</v>
      </c>
      <c r="D662">
        <v>85124</v>
      </c>
      <c r="E662" t="s">
        <v>86</v>
      </c>
      <c r="F662">
        <v>5</v>
      </c>
      <c r="G662" t="s">
        <v>314</v>
      </c>
      <c r="H662">
        <v>4629.2370000000001</v>
      </c>
      <c r="I662">
        <v>0</v>
      </c>
      <c r="J662">
        <v>211885</v>
      </c>
      <c r="K662">
        <v>432306</v>
      </c>
      <c r="M662">
        <v>1087.56</v>
      </c>
      <c r="N662" t="s">
        <v>39</v>
      </c>
      <c r="O662" t="s">
        <v>312</v>
      </c>
      <c r="P662" t="str">
        <f>IFERROR(INDEX(Store_Master!$B$2:$B$51,MATCH(D662,Store_Master!$A$2:$A$51,0)),"Not Found")</f>
        <v>85124 Lyon</v>
      </c>
      <c r="Q662" t="str">
        <f>IFERROR(VLOOKUP(D662,Store_Master!$A$2:$D$51,3,FALSE),"Not Found")</f>
        <v>France</v>
      </c>
      <c r="R662" t="str">
        <f>IFERROR(INDEX(Store_Master!$D$2:$D$51,MATCH(D662,Store_Master!$A$2:$A$51,0)),"Not Found")</f>
        <v>Type B</v>
      </c>
    </row>
    <row r="663" spans="1:18" x14ac:dyDescent="0.3">
      <c r="A663" s="6" t="s">
        <v>14</v>
      </c>
      <c r="B663">
        <v>4</v>
      </c>
      <c r="C663" t="s">
        <v>82</v>
      </c>
      <c r="D663">
        <v>85124</v>
      </c>
      <c r="E663" t="s">
        <v>86</v>
      </c>
      <c r="F663">
        <v>6</v>
      </c>
      <c r="G663" t="s">
        <v>23</v>
      </c>
      <c r="H663">
        <v>11165.556</v>
      </c>
      <c r="I663">
        <v>0</v>
      </c>
      <c r="J663">
        <v>1347065</v>
      </c>
      <c r="K663">
        <v>4148394</v>
      </c>
      <c r="M663">
        <v>10157.4</v>
      </c>
      <c r="N663" t="s">
        <v>39</v>
      </c>
      <c r="O663" t="s">
        <v>312</v>
      </c>
      <c r="P663" t="str">
        <f>IFERROR(INDEX(Store_Master!$B$2:$B$51,MATCH(D663,Store_Master!$A$2:$A$51,0)),"Not Found")</f>
        <v>85124 Lyon</v>
      </c>
      <c r="Q663" t="str">
        <f>IFERROR(VLOOKUP(D663,Store_Master!$A$2:$D$51,3,FALSE),"Not Found")</f>
        <v>France</v>
      </c>
      <c r="R663" t="str">
        <f>IFERROR(INDEX(Store_Master!$D$2:$D$51,MATCH(D663,Store_Master!$A$2:$A$51,0)),"Not Found")</f>
        <v>Type B</v>
      </c>
    </row>
    <row r="664" spans="1:18" x14ac:dyDescent="0.3">
      <c r="A664" s="6" t="s">
        <v>14</v>
      </c>
      <c r="B664">
        <v>4</v>
      </c>
      <c r="C664" t="s">
        <v>82</v>
      </c>
      <c r="D664">
        <v>85124</v>
      </c>
      <c r="E664" t="s">
        <v>86</v>
      </c>
      <c r="F664">
        <v>13</v>
      </c>
      <c r="G664" t="s">
        <v>24</v>
      </c>
      <c r="H664">
        <v>26453.682000000001</v>
      </c>
      <c r="I664">
        <v>0</v>
      </c>
      <c r="J664">
        <v>3061370</v>
      </c>
      <c r="K664">
        <v>8778411</v>
      </c>
      <c r="M664">
        <v>17147.88</v>
      </c>
      <c r="N664" t="s">
        <v>39</v>
      </c>
      <c r="O664" t="s">
        <v>312</v>
      </c>
      <c r="P664" t="str">
        <f>IFERROR(INDEX(Store_Master!$B$2:$B$51,MATCH(D664,Store_Master!$A$2:$A$51,0)),"Not Found")</f>
        <v>85124 Lyon</v>
      </c>
      <c r="Q664" t="str">
        <f>IFERROR(VLOOKUP(D664,Store_Master!$A$2:$D$51,3,FALSE),"Not Found")</f>
        <v>France</v>
      </c>
      <c r="R664" t="str">
        <f>IFERROR(INDEX(Store_Master!$D$2:$D$51,MATCH(D664,Store_Master!$A$2:$A$51,0)),"Not Found")</f>
        <v>Type B</v>
      </c>
    </row>
    <row r="665" spans="1:18" x14ac:dyDescent="0.3">
      <c r="A665" s="6" t="s">
        <v>14</v>
      </c>
      <c r="B665">
        <v>4</v>
      </c>
      <c r="C665" t="s">
        <v>82</v>
      </c>
      <c r="D665">
        <v>85124</v>
      </c>
      <c r="E665" t="s">
        <v>86</v>
      </c>
      <c r="F665">
        <v>7</v>
      </c>
      <c r="G665" t="s">
        <v>25</v>
      </c>
      <c r="H665">
        <v>7977.6450000000004</v>
      </c>
      <c r="I665">
        <v>0</v>
      </c>
      <c r="J665">
        <v>236600</v>
      </c>
      <c r="K665">
        <v>2250969</v>
      </c>
      <c r="M665">
        <v>7562.76</v>
      </c>
      <c r="N665" t="s">
        <v>39</v>
      </c>
      <c r="O665" t="s">
        <v>312</v>
      </c>
      <c r="P665" t="str">
        <f>IFERROR(INDEX(Store_Master!$B$2:$B$51,MATCH(D665,Store_Master!$A$2:$A$51,0)),"Not Found")</f>
        <v>85124 Lyon</v>
      </c>
      <c r="Q665" t="str">
        <f>IFERROR(VLOOKUP(D665,Store_Master!$A$2:$D$51,3,FALSE),"Not Found")</f>
        <v>France</v>
      </c>
      <c r="R665" t="str">
        <f>IFERROR(INDEX(Store_Master!$D$2:$D$51,MATCH(D665,Store_Master!$A$2:$A$51,0)),"Not Found")</f>
        <v>Type B</v>
      </c>
    </row>
    <row r="666" spans="1:18" x14ac:dyDescent="0.3">
      <c r="A666" s="6" t="s">
        <v>14</v>
      </c>
      <c r="B666">
        <v>4</v>
      </c>
      <c r="C666" t="s">
        <v>82</v>
      </c>
      <c r="D666">
        <v>85124</v>
      </c>
      <c r="E666" t="s">
        <v>86</v>
      </c>
      <c r="F666">
        <v>8</v>
      </c>
      <c r="G666" t="s">
        <v>26</v>
      </c>
      <c r="H666">
        <v>2039.2560000000001</v>
      </c>
      <c r="I666">
        <v>0</v>
      </c>
      <c r="J666">
        <v>40580</v>
      </c>
      <c r="K666">
        <v>208755</v>
      </c>
      <c r="M666">
        <v>4395.84</v>
      </c>
      <c r="N666" t="s">
        <v>39</v>
      </c>
      <c r="O666" t="s">
        <v>312</v>
      </c>
      <c r="P666" t="str">
        <f>IFERROR(INDEX(Store_Master!$B$2:$B$51,MATCH(D666,Store_Master!$A$2:$A$51,0)),"Not Found")</f>
        <v>85124 Lyon</v>
      </c>
      <c r="Q666" t="str">
        <f>IFERROR(VLOOKUP(D666,Store_Master!$A$2:$D$51,3,FALSE),"Not Found")</f>
        <v>France</v>
      </c>
      <c r="R666" t="str">
        <f>IFERROR(INDEX(Store_Master!$D$2:$D$51,MATCH(D666,Store_Master!$A$2:$A$51,0)),"Not Found")</f>
        <v>Type B</v>
      </c>
    </row>
    <row r="667" spans="1:18" x14ac:dyDescent="0.3">
      <c r="A667" s="6" t="s">
        <v>14</v>
      </c>
      <c r="B667">
        <v>4</v>
      </c>
      <c r="C667" t="s">
        <v>82</v>
      </c>
      <c r="D667">
        <v>85124</v>
      </c>
      <c r="E667" t="s">
        <v>86</v>
      </c>
      <c r="F667">
        <v>9</v>
      </c>
      <c r="G667" t="s">
        <v>27</v>
      </c>
      <c r="H667">
        <v>2986.5030000000002</v>
      </c>
      <c r="I667">
        <v>0</v>
      </c>
      <c r="J667">
        <v>70720</v>
      </c>
      <c r="K667">
        <v>490677</v>
      </c>
      <c r="M667">
        <v>5202.96</v>
      </c>
      <c r="N667" t="s">
        <v>39</v>
      </c>
      <c r="O667" t="s">
        <v>312</v>
      </c>
      <c r="P667" t="str">
        <f>IFERROR(INDEX(Store_Master!$B$2:$B$51,MATCH(D667,Store_Master!$A$2:$A$51,0)),"Not Found")</f>
        <v>85124 Lyon</v>
      </c>
      <c r="Q667" t="str">
        <f>IFERROR(VLOOKUP(D667,Store_Master!$A$2:$D$51,3,FALSE),"Not Found")</f>
        <v>France</v>
      </c>
      <c r="R667" t="str">
        <f>IFERROR(INDEX(Store_Master!$D$2:$D$51,MATCH(D667,Store_Master!$A$2:$A$51,0)),"Not Found")</f>
        <v>Type B</v>
      </c>
    </row>
    <row r="668" spans="1:18" x14ac:dyDescent="0.3">
      <c r="A668" s="6" t="s">
        <v>14</v>
      </c>
      <c r="B668">
        <v>4</v>
      </c>
      <c r="C668" t="s">
        <v>82</v>
      </c>
      <c r="D668">
        <v>85124</v>
      </c>
      <c r="E668" t="s">
        <v>86</v>
      </c>
      <c r="F668">
        <v>14</v>
      </c>
      <c r="G668" t="s">
        <v>315</v>
      </c>
      <c r="H668">
        <v>13003.404</v>
      </c>
      <c r="I668">
        <v>0</v>
      </c>
      <c r="J668">
        <v>347900</v>
      </c>
      <c r="K668">
        <v>2950401</v>
      </c>
      <c r="M668">
        <v>19042.560000000001</v>
      </c>
      <c r="N668" t="s">
        <v>39</v>
      </c>
      <c r="O668" t="s">
        <v>312</v>
      </c>
      <c r="P668" t="str">
        <f>IFERROR(INDEX(Store_Master!$B$2:$B$51,MATCH(D668,Store_Master!$A$2:$A$51,0)),"Not Found")</f>
        <v>85124 Lyon</v>
      </c>
      <c r="Q668" t="str">
        <f>IFERROR(VLOOKUP(D668,Store_Master!$A$2:$D$51,3,FALSE),"Not Found")</f>
        <v>France</v>
      </c>
      <c r="R668" t="str">
        <f>IFERROR(INDEX(Store_Master!$D$2:$D$51,MATCH(D668,Store_Master!$A$2:$A$51,0)),"Not Found")</f>
        <v>Type B</v>
      </c>
    </row>
    <row r="669" spans="1:18" x14ac:dyDescent="0.3">
      <c r="A669" s="6" t="s">
        <v>14</v>
      </c>
      <c r="B669">
        <v>4</v>
      </c>
      <c r="C669" t="s">
        <v>82</v>
      </c>
      <c r="D669">
        <v>85124</v>
      </c>
      <c r="E669" t="s">
        <v>86</v>
      </c>
      <c r="F669">
        <v>15</v>
      </c>
      <c r="G669" t="s">
        <v>29</v>
      </c>
      <c r="H669">
        <v>6976.8990000000003</v>
      </c>
      <c r="I669">
        <v>0</v>
      </c>
      <c r="J669">
        <v>205</v>
      </c>
      <c r="K669">
        <v>0</v>
      </c>
      <c r="M669">
        <v>0</v>
      </c>
      <c r="N669" t="s">
        <v>39</v>
      </c>
      <c r="O669" t="s">
        <v>312</v>
      </c>
      <c r="P669" t="str">
        <f>IFERROR(INDEX(Store_Master!$B$2:$B$51,MATCH(D669,Store_Master!$A$2:$A$51,0)),"Not Found")</f>
        <v>85124 Lyon</v>
      </c>
      <c r="Q669" t="str">
        <f>IFERROR(VLOOKUP(D669,Store_Master!$A$2:$D$51,3,FALSE),"Not Found")</f>
        <v>France</v>
      </c>
      <c r="R669" t="str">
        <f>IFERROR(INDEX(Store_Master!$D$2:$D$51,MATCH(D669,Store_Master!$A$2:$A$51,0)),"Not Found")</f>
        <v>Type B</v>
      </c>
    </row>
    <row r="670" spans="1:18" x14ac:dyDescent="0.3">
      <c r="A670" s="6" t="s">
        <v>14</v>
      </c>
      <c r="B670">
        <v>4</v>
      </c>
      <c r="C670" t="s">
        <v>82</v>
      </c>
      <c r="D670">
        <v>85124</v>
      </c>
      <c r="E670" t="s">
        <v>86</v>
      </c>
      <c r="F670">
        <v>12</v>
      </c>
      <c r="G670" t="s">
        <v>30</v>
      </c>
      <c r="H670">
        <v>7647.21</v>
      </c>
      <c r="I670">
        <v>0</v>
      </c>
      <c r="J670">
        <v>3409270</v>
      </c>
      <c r="K670">
        <v>11728812</v>
      </c>
      <c r="M670">
        <v>36190.44</v>
      </c>
      <c r="N670" t="s">
        <v>39</v>
      </c>
      <c r="O670" t="s">
        <v>312</v>
      </c>
      <c r="P670" t="str">
        <f>IFERROR(INDEX(Store_Master!$B$2:$B$51,MATCH(D670,Store_Master!$A$2:$A$51,0)),"Not Found")</f>
        <v>85124 Lyon</v>
      </c>
      <c r="Q670" t="str">
        <f>IFERROR(VLOOKUP(D670,Store_Master!$A$2:$D$51,3,FALSE),"Not Found")</f>
        <v>France</v>
      </c>
      <c r="R670" t="str">
        <f>IFERROR(INDEX(Store_Master!$D$2:$D$51,MATCH(D670,Store_Master!$A$2:$A$51,0)),"Not Found")</f>
        <v>Type B</v>
      </c>
    </row>
    <row r="671" spans="1:18" x14ac:dyDescent="0.3">
      <c r="A671" s="6" t="s">
        <v>14</v>
      </c>
      <c r="B671">
        <v>4</v>
      </c>
      <c r="C671" t="s">
        <v>82</v>
      </c>
      <c r="D671">
        <v>85124</v>
      </c>
      <c r="E671" t="s">
        <v>86</v>
      </c>
      <c r="F671">
        <v>16</v>
      </c>
      <c r="G671" t="s">
        <v>316</v>
      </c>
      <c r="H671">
        <v>4402.6530000000002</v>
      </c>
      <c r="I671">
        <v>0</v>
      </c>
      <c r="J671">
        <v>205</v>
      </c>
      <c r="K671">
        <v>0</v>
      </c>
      <c r="M671">
        <v>0</v>
      </c>
      <c r="N671" t="s">
        <v>39</v>
      </c>
      <c r="O671" t="s">
        <v>312</v>
      </c>
      <c r="P671" t="str">
        <f>IFERROR(INDEX(Store_Master!$B$2:$B$51,MATCH(D671,Store_Master!$A$2:$A$51,0)),"Not Found")</f>
        <v>85124 Lyon</v>
      </c>
      <c r="Q671" t="str">
        <f>IFERROR(VLOOKUP(D671,Store_Master!$A$2:$D$51,3,FALSE),"Not Found")</f>
        <v>France</v>
      </c>
      <c r="R671" t="str">
        <f>IFERROR(INDEX(Store_Master!$D$2:$D$51,MATCH(D671,Store_Master!$A$2:$A$51,0)),"Not Found")</f>
        <v>Type B</v>
      </c>
    </row>
    <row r="672" spans="1:18" x14ac:dyDescent="0.3">
      <c r="A672" s="6" t="s">
        <v>14</v>
      </c>
      <c r="B672">
        <v>4</v>
      </c>
      <c r="C672" t="s">
        <v>82</v>
      </c>
      <c r="D672">
        <v>85124</v>
      </c>
      <c r="E672" t="s">
        <v>86</v>
      </c>
      <c r="F672">
        <v>11</v>
      </c>
      <c r="G672" t="s">
        <v>32</v>
      </c>
      <c r="H672">
        <v>4226.4210000000003</v>
      </c>
      <c r="I672">
        <v>0</v>
      </c>
      <c r="J672">
        <v>493515</v>
      </c>
      <c r="K672">
        <v>1509390</v>
      </c>
      <c r="M672">
        <v>0</v>
      </c>
      <c r="N672" t="s">
        <v>39</v>
      </c>
      <c r="O672" t="s">
        <v>312</v>
      </c>
      <c r="P672" t="str">
        <f>IFERROR(INDEX(Store_Master!$B$2:$B$51,MATCH(D672,Store_Master!$A$2:$A$51,0)),"Not Found")</f>
        <v>85124 Lyon</v>
      </c>
      <c r="Q672" t="str">
        <f>IFERROR(VLOOKUP(D672,Store_Master!$A$2:$D$51,3,FALSE),"Not Found")</f>
        <v>France</v>
      </c>
      <c r="R672" t="str">
        <f>IFERROR(INDEX(Store_Master!$D$2:$D$51,MATCH(D672,Store_Master!$A$2:$A$51,0)),"Not Found")</f>
        <v>Type B</v>
      </c>
    </row>
    <row r="673" spans="1:18" x14ac:dyDescent="0.3">
      <c r="A673" s="6" t="s">
        <v>14</v>
      </c>
      <c r="B673">
        <v>4</v>
      </c>
      <c r="C673" t="s">
        <v>82</v>
      </c>
      <c r="D673">
        <v>85124</v>
      </c>
      <c r="E673" t="s">
        <v>86</v>
      </c>
      <c r="F673">
        <v>17</v>
      </c>
      <c r="G673" t="s">
        <v>317</v>
      </c>
      <c r="H673">
        <v>2353.9560000000001</v>
      </c>
      <c r="I673">
        <v>0</v>
      </c>
      <c r="J673">
        <v>205</v>
      </c>
      <c r="K673">
        <v>0</v>
      </c>
      <c r="M673">
        <v>0</v>
      </c>
      <c r="N673" t="s">
        <v>39</v>
      </c>
      <c r="O673" t="s">
        <v>312</v>
      </c>
      <c r="P673" t="str">
        <f>IFERROR(INDEX(Store_Master!$B$2:$B$51,MATCH(D673,Store_Master!$A$2:$A$51,0)),"Not Found")</f>
        <v>85124 Lyon</v>
      </c>
      <c r="Q673" t="str">
        <f>IFERROR(VLOOKUP(D673,Store_Master!$A$2:$D$51,3,FALSE),"Not Found")</f>
        <v>France</v>
      </c>
      <c r="R673" t="str">
        <f>IFERROR(INDEX(Store_Master!$D$2:$D$51,MATCH(D673,Store_Master!$A$2:$A$51,0)),"Not Found")</f>
        <v>Type B</v>
      </c>
    </row>
    <row r="674" spans="1:18" x14ac:dyDescent="0.3">
      <c r="A674" s="6" t="s">
        <v>14</v>
      </c>
      <c r="B674">
        <v>4</v>
      </c>
      <c r="C674" t="s">
        <v>82</v>
      </c>
      <c r="D674">
        <v>73422</v>
      </c>
      <c r="E674" t="s">
        <v>87</v>
      </c>
      <c r="F674">
        <v>1</v>
      </c>
      <c r="G674" t="s">
        <v>17</v>
      </c>
      <c r="H674">
        <v>4364.8890000000001</v>
      </c>
      <c r="I674">
        <v>0</v>
      </c>
      <c r="J674">
        <v>638775</v>
      </c>
      <c r="K674">
        <v>2159586</v>
      </c>
      <c r="M674">
        <v>1003.2</v>
      </c>
      <c r="N674" t="s">
        <v>18</v>
      </c>
      <c r="O674" t="s">
        <v>312</v>
      </c>
      <c r="P674" t="str">
        <f>IFERROR(INDEX(Store_Master!$B$2:$B$51,MATCH(D674,Store_Master!$A$2:$A$51,0)),"Not Found")</f>
        <v>73422 Bordeaux</v>
      </c>
      <c r="Q674" t="str">
        <f>IFERROR(VLOOKUP(D674,Store_Master!$A$2:$D$51,3,FALSE),"Not Found")</f>
        <v>France</v>
      </c>
      <c r="R674" t="str">
        <f>IFERROR(INDEX(Store_Master!$D$2:$D$51,MATCH(D674,Store_Master!$A$2:$A$51,0)),"Not Found")</f>
        <v>Type A</v>
      </c>
    </row>
    <row r="675" spans="1:18" x14ac:dyDescent="0.3">
      <c r="A675" s="6" t="s">
        <v>14</v>
      </c>
      <c r="B675">
        <v>4</v>
      </c>
      <c r="C675" t="s">
        <v>82</v>
      </c>
      <c r="D675">
        <v>73422</v>
      </c>
      <c r="E675" t="s">
        <v>87</v>
      </c>
      <c r="F675">
        <v>2</v>
      </c>
      <c r="G675" t="s">
        <v>19</v>
      </c>
      <c r="H675">
        <v>3276.027</v>
      </c>
      <c r="I675">
        <v>0</v>
      </c>
      <c r="J675">
        <v>129015</v>
      </c>
      <c r="K675">
        <v>768822</v>
      </c>
      <c r="M675">
        <v>672.6</v>
      </c>
      <c r="N675" t="s">
        <v>18</v>
      </c>
      <c r="O675" t="s">
        <v>312</v>
      </c>
      <c r="P675" t="str">
        <f>IFERROR(INDEX(Store_Master!$B$2:$B$51,MATCH(D675,Store_Master!$A$2:$A$51,0)),"Not Found")</f>
        <v>73422 Bordeaux</v>
      </c>
      <c r="Q675" t="str">
        <f>IFERROR(VLOOKUP(D675,Store_Master!$A$2:$D$51,3,FALSE),"Not Found")</f>
        <v>France</v>
      </c>
      <c r="R675" t="str">
        <f>IFERROR(INDEX(Store_Master!$D$2:$D$51,MATCH(D675,Store_Master!$A$2:$A$51,0)),"Not Found")</f>
        <v>Type A</v>
      </c>
    </row>
    <row r="676" spans="1:18" x14ac:dyDescent="0.3">
      <c r="A676" s="6" t="s">
        <v>14</v>
      </c>
      <c r="B676">
        <v>4</v>
      </c>
      <c r="C676" t="s">
        <v>82</v>
      </c>
      <c r="D676">
        <v>73422</v>
      </c>
      <c r="E676" t="s">
        <v>87</v>
      </c>
      <c r="F676">
        <v>3</v>
      </c>
      <c r="G676" t="s">
        <v>313</v>
      </c>
      <c r="H676">
        <v>47.204999999999998</v>
      </c>
      <c r="I676">
        <v>0</v>
      </c>
      <c r="J676">
        <v>604280</v>
      </c>
      <c r="K676">
        <v>95580</v>
      </c>
      <c r="M676">
        <v>1140</v>
      </c>
      <c r="N676" t="s">
        <v>18</v>
      </c>
      <c r="O676" t="s">
        <v>312</v>
      </c>
      <c r="P676" t="str">
        <f>IFERROR(INDEX(Store_Master!$B$2:$B$51,MATCH(D676,Store_Master!$A$2:$A$51,0)),"Not Found")</f>
        <v>73422 Bordeaux</v>
      </c>
      <c r="Q676" t="str">
        <f>IFERROR(VLOOKUP(D676,Store_Master!$A$2:$D$51,3,FALSE),"Not Found")</f>
        <v>France</v>
      </c>
      <c r="R676" t="str">
        <f>IFERROR(INDEX(Store_Master!$D$2:$D$51,MATCH(D676,Store_Master!$A$2:$A$51,0)),"Not Found")</f>
        <v>Type A</v>
      </c>
    </row>
    <row r="677" spans="1:18" x14ac:dyDescent="0.3">
      <c r="A677" s="6" t="s">
        <v>14</v>
      </c>
      <c r="B677">
        <v>4</v>
      </c>
      <c r="C677" t="s">
        <v>82</v>
      </c>
      <c r="D677">
        <v>73422</v>
      </c>
      <c r="E677" t="s">
        <v>87</v>
      </c>
      <c r="F677">
        <v>4</v>
      </c>
      <c r="G677" t="s">
        <v>21</v>
      </c>
      <c r="H677">
        <v>2910.9749999999999</v>
      </c>
      <c r="I677">
        <v>0</v>
      </c>
      <c r="J677">
        <v>482425</v>
      </c>
      <c r="K677">
        <v>839913</v>
      </c>
      <c r="M677">
        <v>1037.4000000000001</v>
      </c>
      <c r="N677" t="s">
        <v>18</v>
      </c>
      <c r="O677" t="s">
        <v>312</v>
      </c>
      <c r="P677" t="str">
        <f>IFERROR(INDEX(Store_Master!$B$2:$B$51,MATCH(D677,Store_Master!$A$2:$A$51,0)),"Not Found")</f>
        <v>73422 Bordeaux</v>
      </c>
      <c r="Q677" t="str">
        <f>IFERROR(VLOOKUP(D677,Store_Master!$A$2:$D$51,3,FALSE),"Not Found")</f>
        <v>France</v>
      </c>
      <c r="R677" t="str">
        <f>IFERROR(INDEX(Store_Master!$D$2:$D$51,MATCH(D677,Store_Master!$A$2:$A$51,0)),"Not Found")</f>
        <v>Type A</v>
      </c>
    </row>
    <row r="678" spans="1:18" x14ac:dyDescent="0.3">
      <c r="A678" s="6" t="s">
        <v>14</v>
      </c>
      <c r="B678">
        <v>4</v>
      </c>
      <c r="C678" t="s">
        <v>82</v>
      </c>
      <c r="D678">
        <v>73422</v>
      </c>
      <c r="E678" t="s">
        <v>87</v>
      </c>
      <c r="F678">
        <v>5</v>
      </c>
      <c r="G678" t="s">
        <v>314</v>
      </c>
      <c r="H678">
        <v>6164.973</v>
      </c>
      <c r="I678">
        <v>0</v>
      </c>
      <c r="J678">
        <v>278225</v>
      </c>
      <c r="K678">
        <v>590679</v>
      </c>
      <c r="M678">
        <v>1133.1600000000001</v>
      </c>
      <c r="N678" t="s">
        <v>18</v>
      </c>
      <c r="O678" t="s">
        <v>312</v>
      </c>
      <c r="P678" t="str">
        <f>IFERROR(INDEX(Store_Master!$B$2:$B$51,MATCH(D678,Store_Master!$A$2:$A$51,0)),"Not Found")</f>
        <v>73422 Bordeaux</v>
      </c>
      <c r="Q678" t="str">
        <f>IFERROR(VLOOKUP(D678,Store_Master!$A$2:$D$51,3,FALSE),"Not Found")</f>
        <v>France</v>
      </c>
      <c r="R678" t="str">
        <f>IFERROR(INDEX(Store_Master!$D$2:$D$51,MATCH(D678,Store_Master!$A$2:$A$51,0)),"Not Found")</f>
        <v>Type A</v>
      </c>
    </row>
    <row r="679" spans="1:18" x14ac:dyDescent="0.3">
      <c r="A679" s="6" t="s">
        <v>14</v>
      </c>
      <c r="B679">
        <v>4</v>
      </c>
      <c r="C679" t="s">
        <v>82</v>
      </c>
      <c r="D679">
        <v>73422</v>
      </c>
      <c r="E679" t="s">
        <v>87</v>
      </c>
      <c r="F679">
        <v>6</v>
      </c>
      <c r="G679" t="s">
        <v>23</v>
      </c>
      <c r="H679">
        <v>14312.556</v>
      </c>
      <c r="I679">
        <v>0</v>
      </c>
      <c r="J679">
        <v>2126265</v>
      </c>
      <c r="K679">
        <v>7370811</v>
      </c>
      <c r="M679">
        <v>12346.2</v>
      </c>
      <c r="N679" t="s">
        <v>18</v>
      </c>
      <c r="O679" t="s">
        <v>312</v>
      </c>
      <c r="P679" t="str">
        <f>IFERROR(INDEX(Store_Master!$B$2:$B$51,MATCH(D679,Store_Master!$A$2:$A$51,0)),"Not Found")</f>
        <v>73422 Bordeaux</v>
      </c>
      <c r="Q679" t="str">
        <f>IFERROR(VLOOKUP(D679,Store_Master!$A$2:$D$51,3,FALSE),"Not Found")</f>
        <v>France</v>
      </c>
      <c r="R679" t="str">
        <f>IFERROR(INDEX(Store_Master!$D$2:$D$51,MATCH(D679,Store_Master!$A$2:$A$51,0)),"Not Found")</f>
        <v>Type A</v>
      </c>
    </row>
    <row r="680" spans="1:18" x14ac:dyDescent="0.3">
      <c r="A680" s="6" t="s">
        <v>14</v>
      </c>
      <c r="B680">
        <v>4</v>
      </c>
      <c r="C680" t="s">
        <v>82</v>
      </c>
      <c r="D680">
        <v>73422</v>
      </c>
      <c r="E680" t="s">
        <v>87</v>
      </c>
      <c r="F680">
        <v>13</v>
      </c>
      <c r="G680" t="s">
        <v>24</v>
      </c>
      <c r="H680">
        <v>31076.625</v>
      </c>
      <c r="I680">
        <v>0</v>
      </c>
      <c r="J680">
        <v>4258985</v>
      </c>
      <c r="K680">
        <v>12685671</v>
      </c>
      <c r="M680">
        <v>17697.36</v>
      </c>
      <c r="N680" t="s">
        <v>18</v>
      </c>
      <c r="O680" t="s">
        <v>312</v>
      </c>
      <c r="P680" t="str">
        <f>IFERROR(INDEX(Store_Master!$B$2:$B$51,MATCH(D680,Store_Master!$A$2:$A$51,0)),"Not Found")</f>
        <v>73422 Bordeaux</v>
      </c>
      <c r="Q680" t="str">
        <f>IFERROR(VLOOKUP(D680,Store_Master!$A$2:$D$51,3,FALSE),"Not Found")</f>
        <v>France</v>
      </c>
      <c r="R680" t="str">
        <f>IFERROR(INDEX(Store_Master!$D$2:$D$51,MATCH(D680,Store_Master!$A$2:$A$51,0)),"Not Found")</f>
        <v>Type A</v>
      </c>
    </row>
    <row r="681" spans="1:18" x14ac:dyDescent="0.3">
      <c r="A681" s="6" t="s">
        <v>14</v>
      </c>
      <c r="B681">
        <v>4</v>
      </c>
      <c r="C681" t="s">
        <v>82</v>
      </c>
      <c r="D681">
        <v>73422</v>
      </c>
      <c r="E681" t="s">
        <v>87</v>
      </c>
      <c r="F681">
        <v>7</v>
      </c>
      <c r="G681" t="s">
        <v>25</v>
      </c>
      <c r="H681">
        <v>10426.011</v>
      </c>
      <c r="I681">
        <v>0</v>
      </c>
      <c r="J681">
        <v>317415</v>
      </c>
      <c r="K681">
        <v>2759088</v>
      </c>
      <c r="M681">
        <v>7635.72</v>
      </c>
      <c r="N681" t="s">
        <v>18</v>
      </c>
      <c r="O681" t="s">
        <v>312</v>
      </c>
      <c r="P681" t="str">
        <f>IFERROR(INDEX(Store_Master!$B$2:$B$51,MATCH(D681,Store_Master!$A$2:$A$51,0)),"Not Found")</f>
        <v>73422 Bordeaux</v>
      </c>
      <c r="Q681" t="str">
        <f>IFERROR(VLOOKUP(D681,Store_Master!$A$2:$D$51,3,FALSE),"Not Found")</f>
        <v>France</v>
      </c>
      <c r="R681" t="str">
        <f>IFERROR(INDEX(Store_Master!$D$2:$D$51,MATCH(D681,Store_Master!$A$2:$A$51,0)),"Not Found")</f>
        <v>Type A</v>
      </c>
    </row>
    <row r="682" spans="1:18" x14ac:dyDescent="0.3">
      <c r="A682" s="6" t="s">
        <v>14</v>
      </c>
      <c r="B682">
        <v>4</v>
      </c>
      <c r="C682" t="s">
        <v>82</v>
      </c>
      <c r="D682">
        <v>73422</v>
      </c>
      <c r="E682" t="s">
        <v>87</v>
      </c>
      <c r="F682">
        <v>8</v>
      </c>
      <c r="G682" t="s">
        <v>26</v>
      </c>
      <c r="H682">
        <v>4056.4830000000002</v>
      </c>
      <c r="I682">
        <v>0</v>
      </c>
      <c r="J682">
        <v>78735</v>
      </c>
      <c r="K682">
        <v>405132</v>
      </c>
      <c r="M682">
        <v>5529</v>
      </c>
      <c r="N682" t="s">
        <v>18</v>
      </c>
      <c r="O682" t="s">
        <v>312</v>
      </c>
      <c r="P682" t="str">
        <f>IFERROR(INDEX(Store_Master!$B$2:$B$51,MATCH(D682,Store_Master!$A$2:$A$51,0)),"Not Found")</f>
        <v>73422 Bordeaux</v>
      </c>
      <c r="Q682" t="str">
        <f>IFERROR(VLOOKUP(D682,Store_Master!$A$2:$D$51,3,FALSE),"Not Found")</f>
        <v>France</v>
      </c>
      <c r="R682" t="str">
        <f>IFERROR(INDEX(Store_Master!$D$2:$D$51,MATCH(D682,Store_Master!$A$2:$A$51,0)),"Not Found")</f>
        <v>Type A</v>
      </c>
    </row>
    <row r="683" spans="1:18" x14ac:dyDescent="0.3">
      <c r="A683" s="6" t="s">
        <v>14</v>
      </c>
      <c r="B683">
        <v>4</v>
      </c>
      <c r="C683" t="s">
        <v>82</v>
      </c>
      <c r="D683">
        <v>73422</v>
      </c>
      <c r="E683" t="s">
        <v>87</v>
      </c>
      <c r="F683">
        <v>9</v>
      </c>
      <c r="G683" t="s">
        <v>27</v>
      </c>
      <c r="H683">
        <v>3811.0169999999998</v>
      </c>
      <c r="I683">
        <v>0</v>
      </c>
      <c r="J683">
        <v>75685</v>
      </c>
      <c r="K683">
        <v>582150</v>
      </c>
      <c r="M683">
        <v>5469.72</v>
      </c>
      <c r="N683" t="s">
        <v>18</v>
      </c>
      <c r="O683" t="s">
        <v>312</v>
      </c>
      <c r="P683" t="str">
        <f>IFERROR(INDEX(Store_Master!$B$2:$B$51,MATCH(D683,Store_Master!$A$2:$A$51,0)),"Not Found")</f>
        <v>73422 Bordeaux</v>
      </c>
      <c r="Q683" t="str">
        <f>IFERROR(VLOOKUP(D683,Store_Master!$A$2:$D$51,3,FALSE),"Not Found")</f>
        <v>France</v>
      </c>
      <c r="R683" t="str">
        <f>IFERROR(INDEX(Store_Master!$D$2:$D$51,MATCH(D683,Store_Master!$A$2:$A$51,0)),"Not Found")</f>
        <v>Type A</v>
      </c>
    </row>
    <row r="684" spans="1:18" x14ac:dyDescent="0.3">
      <c r="A684" s="6" t="s">
        <v>14</v>
      </c>
      <c r="B684">
        <v>4</v>
      </c>
      <c r="C684" t="s">
        <v>82</v>
      </c>
      <c r="D684">
        <v>73422</v>
      </c>
      <c r="E684" t="s">
        <v>87</v>
      </c>
      <c r="F684">
        <v>14</v>
      </c>
      <c r="G684" t="s">
        <v>315</v>
      </c>
      <c r="H684">
        <v>18293.510999999999</v>
      </c>
      <c r="I684">
        <v>0</v>
      </c>
      <c r="J684">
        <v>471835</v>
      </c>
      <c r="K684">
        <v>3746370</v>
      </c>
      <c r="M684">
        <v>20761.68</v>
      </c>
      <c r="N684" t="s">
        <v>18</v>
      </c>
      <c r="O684" t="s">
        <v>312</v>
      </c>
      <c r="P684" t="str">
        <f>IFERROR(INDEX(Store_Master!$B$2:$B$51,MATCH(D684,Store_Master!$A$2:$A$51,0)),"Not Found")</f>
        <v>73422 Bordeaux</v>
      </c>
      <c r="Q684" t="str">
        <f>IFERROR(VLOOKUP(D684,Store_Master!$A$2:$D$51,3,FALSE),"Not Found")</f>
        <v>France</v>
      </c>
      <c r="R684" t="str">
        <f>IFERROR(INDEX(Store_Master!$D$2:$D$51,MATCH(D684,Store_Master!$A$2:$A$51,0)),"Not Found")</f>
        <v>Type A</v>
      </c>
    </row>
    <row r="685" spans="1:18" x14ac:dyDescent="0.3">
      <c r="A685" s="6" t="s">
        <v>14</v>
      </c>
      <c r="B685">
        <v>4</v>
      </c>
      <c r="C685" t="s">
        <v>82</v>
      </c>
      <c r="D685">
        <v>73422</v>
      </c>
      <c r="E685" t="s">
        <v>87</v>
      </c>
      <c r="F685">
        <v>15</v>
      </c>
      <c r="G685" t="s">
        <v>29</v>
      </c>
      <c r="H685">
        <v>5412.84</v>
      </c>
      <c r="I685">
        <v>0</v>
      </c>
      <c r="J685">
        <v>210</v>
      </c>
      <c r="K685">
        <v>0</v>
      </c>
      <c r="M685">
        <v>0</v>
      </c>
      <c r="N685" t="s">
        <v>18</v>
      </c>
      <c r="O685" t="s">
        <v>312</v>
      </c>
      <c r="P685" t="str">
        <f>IFERROR(INDEX(Store_Master!$B$2:$B$51,MATCH(D685,Store_Master!$A$2:$A$51,0)),"Not Found")</f>
        <v>73422 Bordeaux</v>
      </c>
      <c r="Q685" t="str">
        <f>IFERROR(VLOOKUP(D685,Store_Master!$A$2:$D$51,3,FALSE),"Not Found")</f>
        <v>France</v>
      </c>
      <c r="R685" t="str">
        <f>IFERROR(INDEX(Store_Master!$D$2:$D$51,MATCH(D685,Store_Master!$A$2:$A$51,0)),"Not Found")</f>
        <v>Type A</v>
      </c>
    </row>
    <row r="686" spans="1:18" x14ac:dyDescent="0.3">
      <c r="A686" s="6" t="s">
        <v>14</v>
      </c>
      <c r="B686">
        <v>4</v>
      </c>
      <c r="C686" t="s">
        <v>82</v>
      </c>
      <c r="D686">
        <v>73422</v>
      </c>
      <c r="E686" t="s">
        <v>87</v>
      </c>
      <c r="F686">
        <v>12</v>
      </c>
      <c r="G686" t="s">
        <v>30</v>
      </c>
      <c r="H686">
        <v>12222.948</v>
      </c>
      <c r="I686">
        <v>0</v>
      </c>
      <c r="J686">
        <v>4730820</v>
      </c>
      <c r="K686">
        <v>16432041</v>
      </c>
      <c r="M686">
        <v>38459.040000000001</v>
      </c>
      <c r="N686" t="s">
        <v>18</v>
      </c>
      <c r="O686" t="s">
        <v>312</v>
      </c>
      <c r="P686" t="str">
        <f>IFERROR(INDEX(Store_Master!$B$2:$B$51,MATCH(D686,Store_Master!$A$2:$A$51,0)),"Not Found")</f>
        <v>73422 Bordeaux</v>
      </c>
      <c r="Q686" t="str">
        <f>IFERROR(VLOOKUP(D686,Store_Master!$A$2:$D$51,3,FALSE),"Not Found")</f>
        <v>France</v>
      </c>
      <c r="R686" t="str">
        <f>IFERROR(INDEX(Store_Master!$D$2:$D$51,MATCH(D686,Store_Master!$A$2:$A$51,0)),"Not Found")</f>
        <v>Type A</v>
      </c>
    </row>
    <row r="687" spans="1:18" x14ac:dyDescent="0.3">
      <c r="A687" s="6" t="s">
        <v>14</v>
      </c>
      <c r="B687">
        <v>4</v>
      </c>
      <c r="C687" t="s">
        <v>82</v>
      </c>
      <c r="D687">
        <v>73422</v>
      </c>
      <c r="E687" t="s">
        <v>87</v>
      </c>
      <c r="F687">
        <v>16</v>
      </c>
      <c r="G687" t="s">
        <v>316</v>
      </c>
      <c r="H687">
        <v>5069.817</v>
      </c>
      <c r="I687">
        <v>0</v>
      </c>
      <c r="J687">
        <v>210</v>
      </c>
      <c r="K687">
        <v>0</v>
      </c>
      <c r="M687">
        <v>0</v>
      </c>
      <c r="N687" t="s">
        <v>18</v>
      </c>
      <c r="O687" t="s">
        <v>312</v>
      </c>
      <c r="P687" t="str">
        <f>IFERROR(INDEX(Store_Master!$B$2:$B$51,MATCH(D687,Store_Master!$A$2:$A$51,0)),"Not Found")</f>
        <v>73422 Bordeaux</v>
      </c>
      <c r="Q687" t="str">
        <f>IFERROR(VLOOKUP(D687,Store_Master!$A$2:$D$51,3,FALSE),"Not Found")</f>
        <v>France</v>
      </c>
      <c r="R687" t="str">
        <f>IFERROR(INDEX(Store_Master!$D$2:$D$51,MATCH(D687,Store_Master!$A$2:$A$51,0)),"Not Found")</f>
        <v>Type A</v>
      </c>
    </row>
    <row r="688" spans="1:18" x14ac:dyDescent="0.3">
      <c r="A688" s="6" t="s">
        <v>14</v>
      </c>
      <c r="B688">
        <v>4</v>
      </c>
      <c r="C688" t="s">
        <v>82</v>
      </c>
      <c r="D688">
        <v>73422</v>
      </c>
      <c r="E688" t="s">
        <v>87</v>
      </c>
      <c r="F688">
        <v>11</v>
      </c>
      <c r="G688" t="s">
        <v>32</v>
      </c>
      <c r="H688">
        <v>4355.4480000000003</v>
      </c>
      <c r="I688">
        <v>0</v>
      </c>
      <c r="J688">
        <v>532610</v>
      </c>
      <c r="K688">
        <v>10056</v>
      </c>
      <c r="M688">
        <v>0</v>
      </c>
      <c r="N688" t="s">
        <v>18</v>
      </c>
      <c r="O688" t="s">
        <v>312</v>
      </c>
      <c r="P688" t="str">
        <f>IFERROR(INDEX(Store_Master!$B$2:$B$51,MATCH(D688,Store_Master!$A$2:$A$51,0)),"Not Found")</f>
        <v>73422 Bordeaux</v>
      </c>
      <c r="Q688" t="str">
        <f>IFERROR(VLOOKUP(D688,Store_Master!$A$2:$D$51,3,FALSE),"Not Found")</f>
        <v>France</v>
      </c>
      <c r="R688" t="str">
        <f>IFERROR(INDEX(Store_Master!$D$2:$D$51,MATCH(D688,Store_Master!$A$2:$A$51,0)),"Not Found")</f>
        <v>Type A</v>
      </c>
    </row>
    <row r="689" spans="1:18" x14ac:dyDescent="0.3">
      <c r="A689" s="6" t="s">
        <v>14</v>
      </c>
      <c r="B689">
        <v>4</v>
      </c>
      <c r="C689" t="s">
        <v>82</v>
      </c>
      <c r="D689">
        <v>73422</v>
      </c>
      <c r="E689" t="s">
        <v>87</v>
      </c>
      <c r="F689">
        <v>17</v>
      </c>
      <c r="G689" t="s">
        <v>317</v>
      </c>
      <c r="H689">
        <v>1812.672</v>
      </c>
      <c r="I689">
        <v>0</v>
      </c>
      <c r="J689">
        <v>210</v>
      </c>
      <c r="K689">
        <v>0</v>
      </c>
      <c r="M689">
        <v>0</v>
      </c>
      <c r="N689" t="s">
        <v>18</v>
      </c>
      <c r="O689" t="s">
        <v>312</v>
      </c>
      <c r="P689" t="str">
        <f>IFERROR(INDEX(Store_Master!$B$2:$B$51,MATCH(D689,Store_Master!$A$2:$A$51,0)),"Not Found")</f>
        <v>73422 Bordeaux</v>
      </c>
      <c r="Q689" t="str">
        <f>IFERROR(VLOOKUP(D689,Store_Master!$A$2:$D$51,3,FALSE),"Not Found")</f>
        <v>France</v>
      </c>
      <c r="R689" t="str">
        <f>IFERROR(INDEX(Store_Master!$D$2:$D$51,MATCH(D689,Store_Master!$A$2:$A$51,0)),"Not Found")</f>
        <v>Type A</v>
      </c>
    </row>
    <row r="690" spans="1:18" x14ac:dyDescent="0.3">
      <c r="A690" s="6" t="s">
        <v>14</v>
      </c>
      <c r="B690">
        <v>4</v>
      </c>
      <c r="C690" t="s">
        <v>82</v>
      </c>
      <c r="D690">
        <v>91973</v>
      </c>
      <c r="E690" t="s">
        <v>88</v>
      </c>
      <c r="F690">
        <v>1</v>
      </c>
      <c r="G690" t="s">
        <v>17</v>
      </c>
      <c r="H690">
        <v>2769.36</v>
      </c>
      <c r="I690">
        <v>334</v>
      </c>
      <c r="J690">
        <v>356780</v>
      </c>
      <c r="K690">
        <v>1236798</v>
      </c>
      <c r="M690">
        <v>900.6</v>
      </c>
      <c r="N690" t="s">
        <v>39</v>
      </c>
      <c r="O690" t="s">
        <v>312</v>
      </c>
      <c r="P690" t="str">
        <f>IFERROR(INDEX(Store_Master!$B$2:$B$51,MATCH(D690,Store_Master!$A$2:$A$51,0)),"Not Found")</f>
        <v>91973 Nantes</v>
      </c>
      <c r="Q690" t="str">
        <f>IFERROR(VLOOKUP(D690,Store_Master!$A$2:$D$51,3,FALSE),"Not Found")</f>
        <v>France</v>
      </c>
      <c r="R690" t="str">
        <f>IFERROR(INDEX(Store_Master!$D$2:$D$51,MATCH(D690,Store_Master!$A$2:$A$51,0)),"Not Found")</f>
        <v>Type B</v>
      </c>
    </row>
    <row r="691" spans="1:18" x14ac:dyDescent="0.3">
      <c r="A691" s="6" t="s">
        <v>14</v>
      </c>
      <c r="B691">
        <v>4</v>
      </c>
      <c r="C691" t="s">
        <v>82</v>
      </c>
      <c r="D691">
        <v>91973</v>
      </c>
      <c r="E691" t="s">
        <v>88</v>
      </c>
      <c r="F691">
        <v>2</v>
      </c>
      <c r="G691" t="s">
        <v>19</v>
      </c>
      <c r="H691">
        <v>2536.482</v>
      </c>
      <c r="I691">
        <v>0</v>
      </c>
      <c r="J691">
        <v>88585</v>
      </c>
      <c r="K691">
        <v>588678</v>
      </c>
      <c r="M691">
        <v>599.64</v>
      </c>
      <c r="N691" t="s">
        <v>39</v>
      </c>
      <c r="O691" t="s">
        <v>312</v>
      </c>
      <c r="P691" t="str">
        <f>IFERROR(INDEX(Store_Master!$B$2:$B$51,MATCH(D691,Store_Master!$A$2:$A$51,0)),"Not Found")</f>
        <v>91973 Nantes</v>
      </c>
      <c r="Q691" t="str">
        <f>IFERROR(VLOOKUP(D691,Store_Master!$A$2:$D$51,3,FALSE),"Not Found")</f>
        <v>France</v>
      </c>
      <c r="R691" t="str">
        <f>IFERROR(INDEX(Store_Master!$D$2:$D$51,MATCH(D691,Store_Master!$A$2:$A$51,0)),"Not Found")</f>
        <v>Type B</v>
      </c>
    </row>
    <row r="692" spans="1:18" x14ac:dyDescent="0.3">
      <c r="A692" s="6" t="s">
        <v>14</v>
      </c>
      <c r="B692">
        <v>4</v>
      </c>
      <c r="C692" t="s">
        <v>82</v>
      </c>
      <c r="D692">
        <v>91973</v>
      </c>
      <c r="E692" t="s">
        <v>88</v>
      </c>
      <c r="F692">
        <v>3</v>
      </c>
      <c r="G692" t="s">
        <v>313</v>
      </c>
      <c r="H692">
        <v>47.204999999999998</v>
      </c>
      <c r="I692">
        <v>0</v>
      </c>
      <c r="J692">
        <v>449245</v>
      </c>
      <c r="K692">
        <v>762957</v>
      </c>
      <c r="M692">
        <v>1146.8399999999999</v>
      </c>
      <c r="N692" t="s">
        <v>39</v>
      </c>
      <c r="O692" t="s">
        <v>312</v>
      </c>
      <c r="P692" t="str">
        <f>IFERROR(INDEX(Store_Master!$B$2:$B$51,MATCH(D692,Store_Master!$A$2:$A$51,0)),"Not Found")</f>
        <v>91973 Nantes</v>
      </c>
      <c r="Q692" t="str">
        <f>IFERROR(VLOOKUP(D692,Store_Master!$A$2:$D$51,3,FALSE),"Not Found")</f>
        <v>France</v>
      </c>
      <c r="R692" t="str">
        <f>IFERROR(INDEX(Store_Master!$D$2:$D$51,MATCH(D692,Store_Master!$A$2:$A$51,0)),"Not Found")</f>
        <v>Type B</v>
      </c>
    </row>
    <row r="693" spans="1:18" x14ac:dyDescent="0.3">
      <c r="A693" s="6" t="s">
        <v>14</v>
      </c>
      <c r="B693">
        <v>4</v>
      </c>
      <c r="C693" t="s">
        <v>82</v>
      </c>
      <c r="D693">
        <v>91973</v>
      </c>
      <c r="E693" t="s">
        <v>88</v>
      </c>
      <c r="F693">
        <v>4</v>
      </c>
      <c r="G693" t="s">
        <v>21</v>
      </c>
      <c r="H693">
        <v>925.21799999999996</v>
      </c>
      <c r="I693">
        <v>0</v>
      </c>
      <c r="J693">
        <v>221020</v>
      </c>
      <c r="K693">
        <v>435624</v>
      </c>
      <c r="M693">
        <v>718.2</v>
      </c>
      <c r="N693" t="s">
        <v>39</v>
      </c>
      <c r="O693" t="s">
        <v>312</v>
      </c>
      <c r="P693" t="str">
        <f>IFERROR(INDEX(Store_Master!$B$2:$B$51,MATCH(D693,Store_Master!$A$2:$A$51,0)),"Not Found")</f>
        <v>91973 Nantes</v>
      </c>
      <c r="Q693" t="str">
        <f>IFERROR(VLOOKUP(D693,Store_Master!$A$2:$D$51,3,FALSE),"Not Found")</f>
        <v>France</v>
      </c>
      <c r="R693" t="str">
        <f>IFERROR(INDEX(Store_Master!$D$2:$D$51,MATCH(D693,Store_Master!$A$2:$A$51,0)),"Not Found")</f>
        <v>Type B</v>
      </c>
    </row>
    <row r="694" spans="1:18" x14ac:dyDescent="0.3">
      <c r="A694" s="6" t="s">
        <v>14</v>
      </c>
      <c r="B694">
        <v>4</v>
      </c>
      <c r="C694" t="s">
        <v>82</v>
      </c>
      <c r="D694">
        <v>91973</v>
      </c>
      <c r="E694" t="s">
        <v>88</v>
      </c>
      <c r="F694">
        <v>5</v>
      </c>
      <c r="G694" t="s">
        <v>314</v>
      </c>
      <c r="H694">
        <v>2829.1529999999998</v>
      </c>
      <c r="I694">
        <v>94</v>
      </c>
      <c r="J694">
        <v>144905</v>
      </c>
      <c r="K694">
        <v>317466</v>
      </c>
      <c r="M694">
        <v>1032.8399999999999</v>
      </c>
      <c r="N694" t="s">
        <v>39</v>
      </c>
      <c r="O694" t="s">
        <v>312</v>
      </c>
      <c r="P694" t="str">
        <f>IFERROR(INDEX(Store_Master!$B$2:$B$51,MATCH(D694,Store_Master!$A$2:$A$51,0)),"Not Found")</f>
        <v>91973 Nantes</v>
      </c>
      <c r="Q694" t="str">
        <f>IFERROR(VLOOKUP(D694,Store_Master!$A$2:$D$51,3,FALSE),"Not Found")</f>
        <v>France</v>
      </c>
      <c r="R694" t="str">
        <f>IFERROR(INDEX(Store_Master!$D$2:$D$51,MATCH(D694,Store_Master!$A$2:$A$51,0)),"Not Found")</f>
        <v>Type B</v>
      </c>
    </row>
    <row r="695" spans="1:18" x14ac:dyDescent="0.3">
      <c r="A695" s="6" t="s">
        <v>14</v>
      </c>
      <c r="B695">
        <v>4</v>
      </c>
      <c r="C695" t="s">
        <v>82</v>
      </c>
      <c r="D695">
        <v>91973</v>
      </c>
      <c r="E695" t="s">
        <v>88</v>
      </c>
      <c r="F695">
        <v>6</v>
      </c>
      <c r="G695" t="s">
        <v>23</v>
      </c>
      <c r="H695">
        <v>7389.1559999999999</v>
      </c>
      <c r="I695">
        <v>514</v>
      </c>
      <c r="J695">
        <v>1124480</v>
      </c>
      <c r="K695">
        <v>3725691</v>
      </c>
      <c r="M695">
        <v>9072.1200000000008</v>
      </c>
      <c r="N695" t="s">
        <v>39</v>
      </c>
      <c r="O695" t="s">
        <v>312</v>
      </c>
      <c r="P695" t="str">
        <f>IFERROR(INDEX(Store_Master!$B$2:$B$51,MATCH(D695,Store_Master!$A$2:$A$51,0)),"Not Found")</f>
        <v>91973 Nantes</v>
      </c>
      <c r="Q695" t="str">
        <f>IFERROR(VLOOKUP(D695,Store_Master!$A$2:$D$51,3,FALSE),"Not Found")</f>
        <v>France</v>
      </c>
      <c r="R695" t="str">
        <f>IFERROR(INDEX(Store_Master!$D$2:$D$51,MATCH(D695,Store_Master!$A$2:$A$51,0)),"Not Found")</f>
        <v>Type B</v>
      </c>
    </row>
    <row r="696" spans="1:18" x14ac:dyDescent="0.3">
      <c r="A696" s="6" t="s">
        <v>14</v>
      </c>
      <c r="B696">
        <v>4</v>
      </c>
      <c r="C696" t="s">
        <v>82</v>
      </c>
      <c r="D696">
        <v>91973</v>
      </c>
      <c r="E696" t="s">
        <v>88</v>
      </c>
      <c r="F696">
        <v>13</v>
      </c>
      <c r="G696" t="s">
        <v>24</v>
      </c>
      <c r="H696">
        <v>16496.574000000001</v>
      </c>
      <c r="I696">
        <v>942</v>
      </c>
      <c r="J696">
        <v>2385015</v>
      </c>
      <c r="K696">
        <v>7067214</v>
      </c>
      <c r="M696">
        <v>15164.28</v>
      </c>
      <c r="N696" t="s">
        <v>39</v>
      </c>
      <c r="O696" t="s">
        <v>312</v>
      </c>
      <c r="P696" t="str">
        <f>IFERROR(INDEX(Store_Master!$B$2:$B$51,MATCH(D696,Store_Master!$A$2:$A$51,0)),"Not Found")</f>
        <v>91973 Nantes</v>
      </c>
      <c r="Q696" t="str">
        <f>IFERROR(VLOOKUP(D696,Store_Master!$A$2:$D$51,3,FALSE),"Not Found")</f>
        <v>France</v>
      </c>
      <c r="R696" t="str">
        <f>IFERROR(INDEX(Store_Master!$D$2:$D$51,MATCH(D696,Store_Master!$A$2:$A$51,0)),"Not Found")</f>
        <v>Type B</v>
      </c>
    </row>
    <row r="697" spans="1:18" x14ac:dyDescent="0.3">
      <c r="A697" s="6" t="s">
        <v>14</v>
      </c>
      <c r="B697">
        <v>4</v>
      </c>
      <c r="C697" t="s">
        <v>82</v>
      </c>
      <c r="D697">
        <v>91973</v>
      </c>
      <c r="E697" t="s">
        <v>88</v>
      </c>
      <c r="F697">
        <v>7</v>
      </c>
      <c r="G697" t="s">
        <v>25</v>
      </c>
      <c r="H697">
        <v>3571.8449999999998</v>
      </c>
      <c r="I697">
        <v>286</v>
      </c>
      <c r="J697">
        <v>125810</v>
      </c>
      <c r="K697">
        <v>112068</v>
      </c>
      <c r="M697">
        <v>3935.28</v>
      </c>
      <c r="N697" t="s">
        <v>39</v>
      </c>
      <c r="O697" t="s">
        <v>312</v>
      </c>
      <c r="P697" t="str">
        <f>IFERROR(INDEX(Store_Master!$B$2:$B$51,MATCH(D697,Store_Master!$A$2:$A$51,0)),"Not Found")</f>
        <v>91973 Nantes</v>
      </c>
      <c r="Q697" t="str">
        <f>IFERROR(VLOOKUP(D697,Store_Master!$A$2:$D$51,3,FALSE),"Not Found")</f>
        <v>France</v>
      </c>
      <c r="R697" t="str">
        <f>IFERROR(INDEX(Store_Master!$D$2:$D$51,MATCH(D697,Store_Master!$A$2:$A$51,0)),"Not Found")</f>
        <v>Type B</v>
      </c>
    </row>
    <row r="698" spans="1:18" x14ac:dyDescent="0.3">
      <c r="A698" s="6" t="s">
        <v>14</v>
      </c>
      <c r="B698">
        <v>4</v>
      </c>
      <c r="C698" t="s">
        <v>82</v>
      </c>
      <c r="D698">
        <v>91973</v>
      </c>
      <c r="E698" t="s">
        <v>88</v>
      </c>
      <c r="F698">
        <v>8</v>
      </c>
      <c r="G698" t="s">
        <v>26</v>
      </c>
      <c r="H698">
        <v>1340.6220000000001</v>
      </c>
      <c r="I698">
        <v>0</v>
      </c>
      <c r="J698">
        <v>24480</v>
      </c>
      <c r="K698">
        <v>149721</v>
      </c>
      <c r="M698">
        <v>2090.7600000000002</v>
      </c>
      <c r="N698" t="s">
        <v>39</v>
      </c>
      <c r="O698" t="s">
        <v>312</v>
      </c>
      <c r="P698" t="str">
        <f>IFERROR(INDEX(Store_Master!$B$2:$B$51,MATCH(D698,Store_Master!$A$2:$A$51,0)),"Not Found")</f>
        <v>91973 Nantes</v>
      </c>
      <c r="Q698" t="str">
        <f>IFERROR(VLOOKUP(D698,Store_Master!$A$2:$D$51,3,FALSE),"Not Found")</f>
        <v>France</v>
      </c>
      <c r="R698" t="str">
        <f>IFERROR(INDEX(Store_Master!$D$2:$D$51,MATCH(D698,Store_Master!$A$2:$A$51,0)),"Not Found")</f>
        <v>Type B</v>
      </c>
    </row>
    <row r="699" spans="1:18" x14ac:dyDescent="0.3">
      <c r="A699" s="6" t="s">
        <v>14</v>
      </c>
      <c r="B699">
        <v>4</v>
      </c>
      <c r="C699" t="s">
        <v>82</v>
      </c>
      <c r="D699">
        <v>91973</v>
      </c>
      <c r="E699" t="s">
        <v>88</v>
      </c>
      <c r="F699">
        <v>9</v>
      </c>
      <c r="G699" t="s">
        <v>27</v>
      </c>
      <c r="H699">
        <v>1435.0319999999999</v>
      </c>
      <c r="I699">
        <v>198</v>
      </c>
      <c r="J699">
        <v>28500</v>
      </c>
      <c r="K699">
        <v>228657</v>
      </c>
      <c r="M699">
        <v>1926.6</v>
      </c>
      <c r="N699" t="s">
        <v>39</v>
      </c>
      <c r="O699" t="s">
        <v>312</v>
      </c>
      <c r="P699" t="str">
        <f>IFERROR(INDEX(Store_Master!$B$2:$B$51,MATCH(D699,Store_Master!$A$2:$A$51,0)),"Not Found")</f>
        <v>91973 Nantes</v>
      </c>
      <c r="Q699" t="str">
        <f>IFERROR(VLOOKUP(D699,Store_Master!$A$2:$D$51,3,FALSE),"Not Found")</f>
        <v>France</v>
      </c>
      <c r="R699" t="str">
        <f>IFERROR(INDEX(Store_Master!$D$2:$D$51,MATCH(D699,Store_Master!$A$2:$A$51,0)),"Not Found")</f>
        <v>Type B</v>
      </c>
    </row>
    <row r="700" spans="1:18" x14ac:dyDescent="0.3">
      <c r="A700" s="6" t="s">
        <v>14</v>
      </c>
      <c r="B700">
        <v>4</v>
      </c>
      <c r="C700" t="s">
        <v>82</v>
      </c>
      <c r="D700">
        <v>91973</v>
      </c>
      <c r="E700" t="s">
        <v>88</v>
      </c>
      <c r="F700">
        <v>14</v>
      </c>
      <c r="G700" t="s">
        <v>315</v>
      </c>
      <c r="H700">
        <v>6347.4989999999998</v>
      </c>
      <c r="I700">
        <v>484</v>
      </c>
      <c r="J700">
        <v>178790</v>
      </c>
      <c r="K700">
        <v>1504446</v>
      </c>
      <c r="M700">
        <v>8844.1200000000008</v>
      </c>
      <c r="N700" t="s">
        <v>39</v>
      </c>
      <c r="O700" t="s">
        <v>312</v>
      </c>
      <c r="P700" t="str">
        <f>IFERROR(INDEX(Store_Master!$B$2:$B$51,MATCH(D700,Store_Master!$A$2:$A$51,0)),"Not Found")</f>
        <v>91973 Nantes</v>
      </c>
      <c r="Q700" t="str">
        <f>IFERROR(VLOOKUP(D700,Store_Master!$A$2:$D$51,3,FALSE),"Not Found")</f>
        <v>France</v>
      </c>
      <c r="R700" t="str">
        <f>IFERROR(INDEX(Store_Master!$D$2:$D$51,MATCH(D700,Store_Master!$A$2:$A$51,0)),"Not Found")</f>
        <v>Type B</v>
      </c>
    </row>
    <row r="701" spans="1:18" x14ac:dyDescent="0.3">
      <c r="A701" s="6" t="s">
        <v>14</v>
      </c>
      <c r="B701">
        <v>4</v>
      </c>
      <c r="C701" t="s">
        <v>82</v>
      </c>
      <c r="D701">
        <v>91973</v>
      </c>
      <c r="E701" t="s">
        <v>88</v>
      </c>
      <c r="F701">
        <v>15</v>
      </c>
      <c r="G701" t="s">
        <v>29</v>
      </c>
      <c r="H701">
        <v>4890.4380000000001</v>
      </c>
      <c r="I701">
        <v>50</v>
      </c>
      <c r="J701">
        <v>215</v>
      </c>
      <c r="K701">
        <v>0</v>
      </c>
      <c r="M701">
        <v>0</v>
      </c>
      <c r="N701" t="s">
        <v>39</v>
      </c>
      <c r="O701" t="s">
        <v>312</v>
      </c>
      <c r="P701" t="str">
        <f>IFERROR(INDEX(Store_Master!$B$2:$B$51,MATCH(D701,Store_Master!$A$2:$A$51,0)),"Not Found")</f>
        <v>91973 Nantes</v>
      </c>
      <c r="Q701" t="str">
        <f>IFERROR(VLOOKUP(D701,Store_Master!$A$2:$D$51,3,FALSE),"Not Found")</f>
        <v>France</v>
      </c>
      <c r="R701" t="str">
        <f>IFERROR(INDEX(Store_Master!$D$2:$D$51,MATCH(D701,Store_Master!$A$2:$A$51,0)),"Not Found")</f>
        <v>Type B</v>
      </c>
    </row>
    <row r="702" spans="1:18" x14ac:dyDescent="0.3">
      <c r="A702" s="6" t="s">
        <v>14</v>
      </c>
      <c r="B702">
        <v>4</v>
      </c>
      <c r="C702" t="s">
        <v>82</v>
      </c>
      <c r="D702">
        <v>91973</v>
      </c>
      <c r="E702" t="s">
        <v>88</v>
      </c>
      <c r="F702">
        <v>12</v>
      </c>
      <c r="G702" t="s">
        <v>30</v>
      </c>
      <c r="H702">
        <v>4748.8230000000003</v>
      </c>
      <c r="I702">
        <v>0</v>
      </c>
      <c r="J702">
        <v>2563805</v>
      </c>
      <c r="K702">
        <v>857160</v>
      </c>
      <c r="M702">
        <v>24008.400000000001</v>
      </c>
      <c r="N702" t="s">
        <v>39</v>
      </c>
      <c r="O702" t="s">
        <v>312</v>
      </c>
      <c r="P702" t="str">
        <f>IFERROR(INDEX(Store_Master!$B$2:$B$51,MATCH(D702,Store_Master!$A$2:$A$51,0)),"Not Found")</f>
        <v>91973 Nantes</v>
      </c>
      <c r="Q702" t="str">
        <f>IFERROR(VLOOKUP(D702,Store_Master!$A$2:$D$51,3,FALSE),"Not Found")</f>
        <v>France</v>
      </c>
      <c r="R702" t="str">
        <f>IFERROR(INDEX(Store_Master!$D$2:$D$51,MATCH(D702,Store_Master!$A$2:$A$51,0)),"Not Found")</f>
        <v>Type B</v>
      </c>
    </row>
    <row r="703" spans="1:18" x14ac:dyDescent="0.3">
      <c r="A703" s="6" t="s">
        <v>14</v>
      </c>
      <c r="B703">
        <v>4</v>
      </c>
      <c r="C703" t="s">
        <v>82</v>
      </c>
      <c r="D703">
        <v>91973</v>
      </c>
      <c r="E703" t="s">
        <v>88</v>
      </c>
      <c r="F703">
        <v>16</v>
      </c>
      <c r="G703" t="s">
        <v>316</v>
      </c>
      <c r="H703">
        <v>2545.9229999999998</v>
      </c>
      <c r="I703">
        <v>0</v>
      </c>
      <c r="J703">
        <v>215</v>
      </c>
      <c r="K703">
        <v>0</v>
      </c>
      <c r="M703">
        <v>0</v>
      </c>
      <c r="N703" t="s">
        <v>39</v>
      </c>
      <c r="O703" t="s">
        <v>312</v>
      </c>
      <c r="P703" t="str">
        <f>IFERROR(INDEX(Store_Master!$B$2:$B$51,MATCH(D703,Store_Master!$A$2:$A$51,0)),"Not Found")</f>
        <v>91973 Nantes</v>
      </c>
      <c r="Q703" t="str">
        <f>IFERROR(VLOOKUP(D703,Store_Master!$A$2:$D$51,3,FALSE),"Not Found")</f>
        <v>France</v>
      </c>
      <c r="R703" t="str">
        <f>IFERROR(INDEX(Store_Master!$D$2:$D$51,MATCH(D703,Store_Master!$A$2:$A$51,0)),"Not Found")</f>
        <v>Type B</v>
      </c>
    </row>
    <row r="704" spans="1:18" x14ac:dyDescent="0.3">
      <c r="A704" s="6" t="s">
        <v>14</v>
      </c>
      <c r="B704">
        <v>4</v>
      </c>
      <c r="C704" t="s">
        <v>82</v>
      </c>
      <c r="D704">
        <v>91973</v>
      </c>
      <c r="E704" t="s">
        <v>88</v>
      </c>
      <c r="F704">
        <v>11</v>
      </c>
      <c r="G704" t="s">
        <v>32</v>
      </c>
      <c r="H704">
        <v>0</v>
      </c>
      <c r="I704">
        <v>0</v>
      </c>
      <c r="J704">
        <v>25800</v>
      </c>
      <c r="K704">
        <v>56838</v>
      </c>
      <c r="M704">
        <v>0</v>
      </c>
      <c r="N704" t="s">
        <v>39</v>
      </c>
      <c r="O704" t="s">
        <v>312</v>
      </c>
      <c r="P704" t="str">
        <f>IFERROR(INDEX(Store_Master!$B$2:$B$51,MATCH(D704,Store_Master!$A$2:$A$51,0)),"Not Found")</f>
        <v>91973 Nantes</v>
      </c>
      <c r="Q704" t="str">
        <f>IFERROR(VLOOKUP(D704,Store_Master!$A$2:$D$51,3,FALSE),"Not Found")</f>
        <v>France</v>
      </c>
      <c r="R704" t="str">
        <f>IFERROR(INDEX(Store_Master!$D$2:$D$51,MATCH(D704,Store_Master!$A$2:$A$51,0)),"Not Found")</f>
        <v>Type B</v>
      </c>
    </row>
    <row r="705" spans="1:18" x14ac:dyDescent="0.3">
      <c r="A705" s="6" t="s">
        <v>14</v>
      </c>
      <c r="B705">
        <v>4</v>
      </c>
      <c r="C705" t="s">
        <v>82</v>
      </c>
      <c r="D705">
        <v>91973</v>
      </c>
      <c r="E705" t="s">
        <v>88</v>
      </c>
      <c r="F705">
        <v>17</v>
      </c>
      <c r="G705" t="s">
        <v>317</v>
      </c>
      <c r="H705">
        <v>1570.3530000000001</v>
      </c>
      <c r="I705">
        <v>284</v>
      </c>
      <c r="J705">
        <v>215</v>
      </c>
      <c r="K705">
        <v>0</v>
      </c>
      <c r="M705">
        <v>0</v>
      </c>
      <c r="N705" t="s">
        <v>39</v>
      </c>
      <c r="O705" t="s">
        <v>312</v>
      </c>
      <c r="P705" t="str">
        <f>IFERROR(INDEX(Store_Master!$B$2:$B$51,MATCH(D705,Store_Master!$A$2:$A$51,0)),"Not Found")</f>
        <v>91973 Nantes</v>
      </c>
      <c r="Q705" t="str">
        <f>IFERROR(VLOOKUP(D705,Store_Master!$A$2:$D$51,3,FALSE),"Not Found")</f>
        <v>France</v>
      </c>
      <c r="R705" t="str">
        <f>IFERROR(INDEX(Store_Master!$D$2:$D$51,MATCH(D705,Store_Master!$A$2:$A$51,0)),"Not Found")</f>
        <v>Type B</v>
      </c>
    </row>
    <row r="706" spans="1:18" x14ac:dyDescent="0.3">
      <c r="A706" s="6" t="s">
        <v>14</v>
      </c>
      <c r="B706">
        <v>4</v>
      </c>
      <c r="C706" t="s">
        <v>89</v>
      </c>
      <c r="D706">
        <v>19340</v>
      </c>
      <c r="E706" t="s">
        <v>338</v>
      </c>
      <c r="F706">
        <v>1</v>
      </c>
      <c r="G706" t="s">
        <v>17</v>
      </c>
      <c r="H706">
        <v>3678.8429999999998</v>
      </c>
      <c r="I706">
        <v>0</v>
      </c>
      <c r="J706">
        <v>365565</v>
      </c>
      <c r="K706">
        <v>1403496</v>
      </c>
      <c r="M706">
        <v>1083</v>
      </c>
      <c r="N706" t="s">
        <v>18</v>
      </c>
      <c r="O706" t="s">
        <v>312</v>
      </c>
      <c r="P706" t="str">
        <f>IFERROR(INDEX(Store_Master!$B$2:$B$51,MATCH(D706,Store_Master!$A$2:$A$51,0)),"Not Found")</f>
        <v>19340 Brussels (I)</v>
      </c>
      <c r="Q706" t="str">
        <f>IFERROR(VLOOKUP(D706,Store_Master!$A$2:$D$51,3,FALSE),"Not Found")</f>
        <v>Belgium</v>
      </c>
      <c r="R706" t="str">
        <f>IFERROR(INDEX(Store_Master!$D$2:$D$51,MATCH(D706,Store_Master!$A$2:$A$51,0)),"Not Found")</f>
        <v>Type A</v>
      </c>
    </row>
    <row r="707" spans="1:18" x14ac:dyDescent="0.3">
      <c r="A707" s="6" t="s">
        <v>14</v>
      </c>
      <c r="B707">
        <v>4</v>
      </c>
      <c r="C707" t="s">
        <v>89</v>
      </c>
      <c r="D707">
        <v>19340</v>
      </c>
      <c r="E707" t="s">
        <v>338</v>
      </c>
      <c r="F707">
        <v>2</v>
      </c>
      <c r="G707" t="s">
        <v>19</v>
      </c>
      <c r="H707">
        <v>2237.5169999999998</v>
      </c>
      <c r="I707">
        <v>0</v>
      </c>
      <c r="J707">
        <v>70045</v>
      </c>
      <c r="K707">
        <v>398937</v>
      </c>
      <c r="M707">
        <v>581.4</v>
      </c>
      <c r="N707" t="s">
        <v>18</v>
      </c>
      <c r="O707" t="s">
        <v>312</v>
      </c>
      <c r="P707" t="str">
        <f>IFERROR(INDEX(Store_Master!$B$2:$B$51,MATCH(D707,Store_Master!$A$2:$A$51,0)),"Not Found")</f>
        <v>19340 Brussels (I)</v>
      </c>
      <c r="Q707" t="str">
        <f>IFERROR(VLOOKUP(D707,Store_Master!$A$2:$D$51,3,FALSE),"Not Found")</f>
        <v>Belgium</v>
      </c>
      <c r="R707" t="str">
        <f>IFERROR(INDEX(Store_Master!$D$2:$D$51,MATCH(D707,Store_Master!$A$2:$A$51,0)),"Not Found")</f>
        <v>Type A</v>
      </c>
    </row>
    <row r="708" spans="1:18" x14ac:dyDescent="0.3">
      <c r="A708" s="6" t="s">
        <v>14</v>
      </c>
      <c r="B708">
        <v>4</v>
      </c>
      <c r="C708" t="s">
        <v>89</v>
      </c>
      <c r="D708">
        <v>19340</v>
      </c>
      <c r="E708" t="s">
        <v>338</v>
      </c>
      <c r="F708">
        <v>3</v>
      </c>
      <c r="G708" t="s">
        <v>313</v>
      </c>
      <c r="H708">
        <v>47.204999999999998</v>
      </c>
      <c r="I708">
        <v>0</v>
      </c>
      <c r="J708">
        <v>626270</v>
      </c>
      <c r="K708">
        <v>877248</v>
      </c>
      <c r="M708">
        <v>969</v>
      </c>
      <c r="N708" t="s">
        <v>18</v>
      </c>
      <c r="O708" t="s">
        <v>312</v>
      </c>
      <c r="P708" t="str">
        <f>IFERROR(INDEX(Store_Master!$B$2:$B$51,MATCH(D708,Store_Master!$A$2:$A$51,0)),"Not Found")</f>
        <v>19340 Brussels (I)</v>
      </c>
      <c r="Q708" t="str">
        <f>IFERROR(VLOOKUP(D708,Store_Master!$A$2:$D$51,3,FALSE),"Not Found")</f>
        <v>Belgium</v>
      </c>
      <c r="R708" t="str">
        <f>IFERROR(INDEX(Store_Master!$D$2:$D$51,MATCH(D708,Store_Master!$A$2:$A$51,0)),"Not Found")</f>
        <v>Type A</v>
      </c>
    </row>
    <row r="709" spans="1:18" x14ac:dyDescent="0.3">
      <c r="A709" s="6" t="s">
        <v>14</v>
      </c>
      <c r="B709">
        <v>4</v>
      </c>
      <c r="C709" t="s">
        <v>89</v>
      </c>
      <c r="D709">
        <v>19340</v>
      </c>
      <c r="E709" t="s">
        <v>338</v>
      </c>
      <c r="F709">
        <v>4</v>
      </c>
      <c r="G709" t="s">
        <v>21</v>
      </c>
      <c r="H709">
        <v>2228.076</v>
      </c>
      <c r="I709">
        <v>0</v>
      </c>
      <c r="J709">
        <v>365240</v>
      </c>
      <c r="K709">
        <v>682395</v>
      </c>
      <c r="M709">
        <v>754.68</v>
      </c>
      <c r="N709" t="s">
        <v>18</v>
      </c>
      <c r="O709" t="s">
        <v>312</v>
      </c>
      <c r="P709" t="str">
        <f>IFERROR(INDEX(Store_Master!$B$2:$B$51,MATCH(D709,Store_Master!$A$2:$A$51,0)),"Not Found")</f>
        <v>19340 Brussels (I)</v>
      </c>
      <c r="Q709" t="str">
        <f>IFERROR(VLOOKUP(D709,Store_Master!$A$2:$D$51,3,FALSE),"Not Found")</f>
        <v>Belgium</v>
      </c>
      <c r="R709" t="str">
        <f>IFERROR(INDEX(Store_Master!$D$2:$D$51,MATCH(D709,Store_Master!$A$2:$A$51,0)),"Not Found")</f>
        <v>Type A</v>
      </c>
    </row>
    <row r="710" spans="1:18" x14ac:dyDescent="0.3">
      <c r="A710" s="6" t="s">
        <v>14</v>
      </c>
      <c r="B710">
        <v>4</v>
      </c>
      <c r="C710" t="s">
        <v>89</v>
      </c>
      <c r="D710">
        <v>19340</v>
      </c>
      <c r="E710" t="s">
        <v>338</v>
      </c>
      <c r="F710">
        <v>5</v>
      </c>
      <c r="G710" t="s">
        <v>314</v>
      </c>
      <c r="H710">
        <v>2177.7240000000002</v>
      </c>
      <c r="I710">
        <v>0</v>
      </c>
      <c r="J710">
        <v>154515</v>
      </c>
      <c r="K710">
        <v>369348</v>
      </c>
      <c r="M710">
        <v>1135.44</v>
      </c>
      <c r="N710" t="s">
        <v>18</v>
      </c>
      <c r="O710" t="s">
        <v>312</v>
      </c>
      <c r="P710" t="str">
        <f>IFERROR(INDEX(Store_Master!$B$2:$B$51,MATCH(D710,Store_Master!$A$2:$A$51,0)),"Not Found")</f>
        <v>19340 Brussels (I)</v>
      </c>
      <c r="Q710" t="str">
        <f>IFERROR(VLOOKUP(D710,Store_Master!$A$2:$D$51,3,FALSE),"Not Found")</f>
        <v>Belgium</v>
      </c>
      <c r="R710" t="str">
        <f>IFERROR(INDEX(Store_Master!$D$2:$D$51,MATCH(D710,Store_Master!$A$2:$A$51,0)),"Not Found")</f>
        <v>Type A</v>
      </c>
    </row>
    <row r="711" spans="1:18" x14ac:dyDescent="0.3">
      <c r="A711" s="6" t="s">
        <v>14</v>
      </c>
      <c r="B711">
        <v>4</v>
      </c>
      <c r="C711" t="s">
        <v>89</v>
      </c>
      <c r="D711">
        <v>19340</v>
      </c>
      <c r="E711" t="s">
        <v>338</v>
      </c>
      <c r="F711">
        <v>6</v>
      </c>
      <c r="G711" t="s">
        <v>23</v>
      </c>
      <c r="H711">
        <v>9913.0499999999993</v>
      </c>
      <c r="I711">
        <v>0</v>
      </c>
      <c r="J711">
        <v>1572895</v>
      </c>
      <c r="K711">
        <v>5801463</v>
      </c>
      <c r="M711">
        <v>9671.76</v>
      </c>
      <c r="N711" t="s">
        <v>18</v>
      </c>
      <c r="O711" t="s">
        <v>312</v>
      </c>
      <c r="P711" t="str">
        <f>IFERROR(INDEX(Store_Master!$B$2:$B$51,MATCH(D711,Store_Master!$A$2:$A$51,0)),"Not Found")</f>
        <v>19340 Brussels (I)</v>
      </c>
      <c r="Q711" t="str">
        <f>IFERROR(VLOOKUP(D711,Store_Master!$A$2:$D$51,3,FALSE),"Not Found")</f>
        <v>Belgium</v>
      </c>
      <c r="R711" t="str">
        <f>IFERROR(INDEX(Store_Master!$D$2:$D$51,MATCH(D711,Store_Master!$A$2:$A$51,0)),"Not Found")</f>
        <v>Type A</v>
      </c>
    </row>
    <row r="712" spans="1:18" x14ac:dyDescent="0.3">
      <c r="A712" s="6" t="s">
        <v>14</v>
      </c>
      <c r="B712">
        <v>4</v>
      </c>
      <c r="C712" t="s">
        <v>89</v>
      </c>
      <c r="D712">
        <v>19340</v>
      </c>
      <c r="E712" t="s">
        <v>338</v>
      </c>
      <c r="F712">
        <v>13</v>
      </c>
      <c r="G712" t="s">
        <v>24</v>
      </c>
      <c r="H712">
        <v>20282.415000000001</v>
      </c>
      <c r="I712">
        <v>0</v>
      </c>
      <c r="J712">
        <v>3154530</v>
      </c>
      <c r="K712">
        <v>9532887</v>
      </c>
      <c r="M712">
        <v>15857.4</v>
      </c>
      <c r="N712" t="s">
        <v>18</v>
      </c>
      <c r="O712" t="s">
        <v>312</v>
      </c>
      <c r="P712" t="str">
        <f>IFERROR(INDEX(Store_Master!$B$2:$B$51,MATCH(D712,Store_Master!$A$2:$A$51,0)),"Not Found")</f>
        <v>19340 Brussels (I)</v>
      </c>
      <c r="Q712" t="str">
        <f>IFERROR(VLOOKUP(D712,Store_Master!$A$2:$D$51,3,FALSE),"Not Found")</f>
        <v>Belgium</v>
      </c>
      <c r="R712" t="str">
        <f>IFERROR(INDEX(Store_Master!$D$2:$D$51,MATCH(D712,Store_Master!$A$2:$A$51,0)),"Not Found")</f>
        <v>Type A</v>
      </c>
    </row>
    <row r="713" spans="1:18" x14ac:dyDescent="0.3">
      <c r="A713" s="6" t="s">
        <v>14</v>
      </c>
      <c r="B713">
        <v>4</v>
      </c>
      <c r="C713" t="s">
        <v>89</v>
      </c>
      <c r="D713">
        <v>19340</v>
      </c>
      <c r="E713" t="s">
        <v>338</v>
      </c>
      <c r="F713">
        <v>7</v>
      </c>
      <c r="G713" t="s">
        <v>25</v>
      </c>
      <c r="H713">
        <v>4723.6469999999999</v>
      </c>
      <c r="I713">
        <v>0</v>
      </c>
      <c r="J713">
        <v>185045</v>
      </c>
      <c r="K713">
        <v>1624464</v>
      </c>
      <c r="M713">
        <v>5241.72</v>
      </c>
      <c r="N713" t="s">
        <v>18</v>
      </c>
      <c r="O713" t="s">
        <v>312</v>
      </c>
      <c r="P713" t="str">
        <f>IFERROR(INDEX(Store_Master!$B$2:$B$51,MATCH(D713,Store_Master!$A$2:$A$51,0)),"Not Found")</f>
        <v>19340 Brussels (I)</v>
      </c>
      <c r="Q713" t="str">
        <f>IFERROR(VLOOKUP(D713,Store_Master!$A$2:$D$51,3,FALSE),"Not Found")</f>
        <v>Belgium</v>
      </c>
      <c r="R713" t="str">
        <f>IFERROR(INDEX(Store_Master!$D$2:$D$51,MATCH(D713,Store_Master!$A$2:$A$51,0)),"Not Found")</f>
        <v>Type A</v>
      </c>
    </row>
    <row r="714" spans="1:18" x14ac:dyDescent="0.3">
      <c r="A714" s="6" t="s">
        <v>14</v>
      </c>
      <c r="B714">
        <v>4</v>
      </c>
      <c r="C714" t="s">
        <v>89</v>
      </c>
      <c r="D714">
        <v>19340</v>
      </c>
      <c r="E714" t="s">
        <v>338</v>
      </c>
      <c r="F714">
        <v>8</v>
      </c>
      <c r="G714" t="s">
        <v>26</v>
      </c>
      <c r="H714">
        <v>1255.653</v>
      </c>
      <c r="I714">
        <v>0</v>
      </c>
      <c r="J714">
        <v>34235</v>
      </c>
      <c r="K714">
        <v>187140</v>
      </c>
      <c r="M714">
        <v>2305.08</v>
      </c>
      <c r="N714" t="s">
        <v>18</v>
      </c>
      <c r="O714" t="s">
        <v>312</v>
      </c>
      <c r="P714" t="str">
        <f>IFERROR(INDEX(Store_Master!$B$2:$B$51,MATCH(D714,Store_Master!$A$2:$A$51,0)),"Not Found")</f>
        <v>19340 Brussels (I)</v>
      </c>
      <c r="Q714" t="str">
        <f>IFERROR(VLOOKUP(D714,Store_Master!$A$2:$D$51,3,FALSE),"Not Found")</f>
        <v>Belgium</v>
      </c>
      <c r="R714" t="str">
        <f>IFERROR(INDEX(Store_Master!$D$2:$D$51,MATCH(D714,Store_Master!$A$2:$A$51,0)),"Not Found")</f>
        <v>Type A</v>
      </c>
    </row>
    <row r="715" spans="1:18" x14ac:dyDescent="0.3">
      <c r="A715" s="6" t="s">
        <v>14</v>
      </c>
      <c r="B715">
        <v>4</v>
      </c>
      <c r="C715" t="s">
        <v>89</v>
      </c>
      <c r="D715">
        <v>19340</v>
      </c>
      <c r="E715" t="s">
        <v>338</v>
      </c>
      <c r="F715">
        <v>9</v>
      </c>
      <c r="G715" t="s">
        <v>27</v>
      </c>
      <c r="H715">
        <v>1686.7919999999999</v>
      </c>
      <c r="I715">
        <v>0</v>
      </c>
      <c r="J715">
        <v>34995</v>
      </c>
      <c r="K715">
        <v>20793</v>
      </c>
      <c r="M715">
        <v>2608.3200000000002</v>
      </c>
      <c r="N715" t="s">
        <v>18</v>
      </c>
      <c r="O715" t="s">
        <v>312</v>
      </c>
      <c r="P715" t="str">
        <f>IFERROR(INDEX(Store_Master!$B$2:$B$51,MATCH(D715,Store_Master!$A$2:$A$51,0)),"Not Found")</f>
        <v>19340 Brussels (I)</v>
      </c>
      <c r="Q715" t="str">
        <f>IFERROR(VLOOKUP(D715,Store_Master!$A$2:$D$51,3,FALSE),"Not Found")</f>
        <v>Belgium</v>
      </c>
      <c r="R715" t="str">
        <f>IFERROR(INDEX(Store_Master!$D$2:$D$51,MATCH(D715,Store_Master!$A$2:$A$51,0)),"Not Found")</f>
        <v>Type A</v>
      </c>
    </row>
    <row r="716" spans="1:18" x14ac:dyDescent="0.3">
      <c r="A716" s="6" t="s">
        <v>14</v>
      </c>
      <c r="B716">
        <v>4</v>
      </c>
      <c r="C716" t="s">
        <v>89</v>
      </c>
      <c r="D716">
        <v>19340</v>
      </c>
      <c r="E716" t="s">
        <v>338</v>
      </c>
      <c r="F716">
        <v>14</v>
      </c>
      <c r="G716" t="s">
        <v>315</v>
      </c>
      <c r="H716">
        <v>7666.0919999999996</v>
      </c>
      <c r="I716">
        <v>0</v>
      </c>
      <c r="J716">
        <v>254275</v>
      </c>
      <c r="K716">
        <v>2072397</v>
      </c>
      <c r="M716">
        <v>10896.12</v>
      </c>
      <c r="N716" t="s">
        <v>18</v>
      </c>
      <c r="O716" t="s">
        <v>312</v>
      </c>
      <c r="P716" t="str">
        <f>IFERROR(INDEX(Store_Master!$B$2:$B$51,MATCH(D716,Store_Master!$A$2:$A$51,0)),"Not Found")</f>
        <v>19340 Brussels (I)</v>
      </c>
      <c r="Q716" t="str">
        <f>IFERROR(VLOOKUP(D716,Store_Master!$A$2:$D$51,3,FALSE),"Not Found")</f>
        <v>Belgium</v>
      </c>
      <c r="R716" t="str">
        <f>IFERROR(INDEX(Store_Master!$D$2:$D$51,MATCH(D716,Store_Master!$A$2:$A$51,0)),"Not Found")</f>
        <v>Type A</v>
      </c>
    </row>
    <row r="717" spans="1:18" x14ac:dyDescent="0.3">
      <c r="A717" s="6" t="s">
        <v>14</v>
      </c>
      <c r="B717">
        <v>4</v>
      </c>
      <c r="C717" t="s">
        <v>89</v>
      </c>
      <c r="D717">
        <v>19340</v>
      </c>
      <c r="E717" t="s">
        <v>338</v>
      </c>
      <c r="F717">
        <v>15</v>
      </c>
      <c r="G717" t="s">
        <v>29</v>
      </c>
      <c r="H717">
        <v>5274.3720000000003</v>
      </c>
      <c r="I717">
        <v>0</v>
      </c>
      <c r="J717">
        <v>220</v>
      </c>
      <c r="K717">
        <v>0</v>
      </c>
      <c r="M717">
        <v>0</v>
      </c>
      <c r="N717" t="s">
        <v>18</v>
      </c>
      <c r="O717" t="s">
        <v>312</v>
      </c>
      <c r="P717" t="str">
        <f>IFERROR(INDEX(Store_Master!$B$2:$B$51,MATCH(D717,Store_Master!$A$2:$A$51,0)),"Not Found")</f>
        <v>19340 Brussels (I)</v>
      </c>
      <c r="Q717" t="str">
        <f>IFERROR(VLOOKUP(D717,Store_Master!$A$2:$D$51,3,FALSE),"Not Found")</f>
        <v>Belgium</v>
      </c>
      <c r="R717" t="str">
        <f>IFERROR(INDEX(Store_Master!$D$2:$D$51,MATCH(D717,Store_Master!$A$2:$A$51,0)),"Not Found")</f>
        <v>Type A</v>
      </c>
    </row>
    <row r="718" spans="1:18" x14ac:dyDescent="0.3">
      <c r="A718" s="6" t="s">
        <v>14</v>
      </c>
      <c r="B718">
        <v>4</v>
      </c>
      <c r="C718" t="s">
        <v>89</v>
      </c>
      <c r="D718">
        <v>19340</v>
      </c>
      <c r="E718" t="s">
        <v>338</v>
      </c>
      <c r="F718">
        <v>12</v>
      </c>
      <c r="G718" t="s">
        <v>30</v>
      </c>
      <c r="H718">
        <v>5944.683</v>
      </c>
      <c r="I718">
        <v>0</v>
      </c>
      <c r="J718">
        <v>3408805</v>
      </c>
      <c r="K718">
        <v>1105284</v>
      </c>
      <c r="M718">
        <v>26753.52</v>
      </c>
      <c r="N718" t="s">
        <v>18</v>
      </c>
      <c r="O718" t="s">
        <v>312</v>
      </c>
      <c r="P718" t="str">
        <f>IFERROR(INDEX(Store_Master!$B$2:$B$51,MATCH(D718,Store_Master!$A$2:$A$51,0)),"Not Found")</f>
        <v>19340 Brussels (I)</v>
      </c>
      <c r="Q718" t="str">
        <f>IFERROR(VLOOKUP(D718,Store_Master!$A$2:$D$51,3,FALSE),"Not Found")</f>
        <v>Belgium</v>
      </c>
      <c r="R718" t="str">
        <f>IFERROR(INDEX(Store_Master!$D$2:$D$51,MATCH(D718,Store_Master!$A$2:$A$51,0)),"Not Found")</f>
        <v>Type A</v>
      </c>
    </row>
    <row r="719" spans="1:18" x14ac:dyDescent="0.3">
      <c r="A719" s="6" t="s">
        <v>14</v>
      </c>
      <c r="B719">
        <v>4</v>
      </c>
      <c r="C719" t="s">
        <v>89</v>
      </c>
      <c r="D719">
        <v>19340</v>
      </c>
      <c r="E719" t="s">
        <v>338</v>
      </c>
      <c r="F719">
        <v>16</v>
      </c>
      <c r="G719" t="s">
        <v>316</v>
      </c>
      <c r="H719">
        <v>3184.7640000000001</v>
      </c>
      <c r="I719">
        <v>0</v>
      </c>
      <c r="J719">
        <v>220</v>
      </c>
      <c r="K719">
        <v>0</v>
      </c>
      <c r="M719">
        <v>0</v>
      </c>
      <c r="N719" t="s">
        <v>18</v>
      </c>
      <c r="O719" t="s">
        <v>312</v>
      </c>
      <c r="P719" t="str">
        <f>IFERROR(INDEX(Store_Master!$B$2:$B$51,MATCH(D719,Store_Master!$A$2:$A$51,0)),"Not Found")</f>
        <v>19340 Brussels (I)</v>
      </c>
      <c r="Q719" t="str">
        <f>IFERROR(VLOOKUP(D719,Store_Master!$A$2:$D$51,3,FALSE),"Not Found")</f>
        <v>Belgium</v>
      </c>
      <c r="R719" t="str">
        <f>IFERROR(INDEX(Store_Master!$D$2:$D$51,MATCH(D719,Store_Master!$A$2:$A$51,0)),"Not Found")</f>
        <v>Type A</v>
      </c>
    </row>
    <row r="720" spans="1:18" x14ac:dyDescent="0.3">
      <c r="A720" s="6" t="s">
        <v>14</v>
      </c>
      <c r="B720">
        <v>4</v>
      </c>
      <c r="C720" t="s">
        <v>89</v>
      </c>
      <c r="D720">
        <v>19340</v>
      </c>
      <c r="E720" t="s">
        <v>338</v>
      </c>
      <c r="F720">
        <v>11</v>
      </c>
      <c r="G720" t="s">
        <v>32</v>
      </c>
      <c r="H720">
        <v>796.19100000000003</v>
      </c>
      <c r="I720">
        <v>0</v>
      </c>
      <c r="J720">
        <v>0</v>
      </c>
      <c r="K720">
        <v>0</v>
      </c>
      <c r="M720">
        <v>0</v>
      </c>
      <c r="N720" t="s">
        <v>18</v>
      </c>
      <c r="O720" t="s">
        <v>312</v>
      </c>
      <c r="P720" t="str">
        <f>IFERROR(INDEX(Store_Master!$B$2:$B$51,MATCH(D720,Store_Master!$A$2:$A$51,0)),"Not Found")</f>
        <v>19340 Brussels (I)</v>
      </c>
      <c r="Q720" t="str">
        <f>IFERROR(VLOOKUP(D720,Store_Master!$A$2:$D$51,3,FALSE),"Not Found")</f>
        <v>Belgium</v>
      </c>
      <c r="R720" t="str">
        <f>IFERROR(INDEX(Store_Master!$D$2:$D$51,MATCH(D720,Store_Master!$A$2:$A$51,0)),"Not Found")</f>
        <v>Type A</v>
      </c>
    </row>
    <row r="721" spans="1:18" x14ac:dyDescent="0.3">
      <c r="A721" s="6" t="s">
        <v>14</v>
      </c>
      <c r="B721">
        <v>4</v>
      </c>
      <c r="C721" t="s">
        <v>89</v>
      </c>
      <c r="D721">
        <v>19340</v>
      </c>
      <c r="E721" t="s">
        <v>338</v>
      </c>
      <c r="F721">
        <v>17</v>
      </c>
      <c r="G721" t="s">
        <v>317</v>
      </c>
      <c r="H721">
        <v>31.47</v>
      </c>
      <c r="I721">
        <v>0</v>
      </c>
      <c r="J721">
        <v>220</v>
      </c>
      <c r="K721">
        <v>0</v>
      </c>
      <c r="M721">
        <v>0</v>
      </c>
      <c r="N721" t="s">
        <v>18</v>
      </c>
      <c r="O721" t="s">
        <v>312</v>
      </c>
      <c r="P721" t="str">
        <f>IFERROR(INDEX(Store_Master!$B$2:$B$51,MATCH(D721,Store_Master!$A$2:$A$51,0)),"Not Found")</f>
        <v>19340 Brussels (I)</v>
      </c>
      <c r="Q721" t="str">
        <f>IFERROR(VLOOKUP(D721,Store_Master!$A$2:$D$51,3,FALSE),"Not Found")</f>
        <v>Belgium</v>
      </c>
      <c r="R721" t="str">
        <f>IFERROR(INDEX(Store_Master!$D$2:$D$51,MATCH(D721,Store_Master!$A$2:$A$51,0)),"Not Found")</f>
        <v>Type A</v>
      </c>
    </row>
    <row r="722" spans="1:18" x14ac:dyDescent="0.3">
      <c r="A722" s="6" t="s">
        <v>14</v>
      </c>
      <c r="B722">
        <v>4</v>
      </c>
      <c r="C722" t="s">
        <v>89</v>
      </c>
      <c r="D722">
        <v>76852</v>
      </c>
      <c r="E722" t="s">
        <v>339</v>
      </c>
      <c r="F722">
        <v>1</v>
      </c>
      <c r="G722" t="s">
        <v>17</v>
      </c>
      <c r="H722">
        <v>4522.2389999999996</v>
      </c>
      <c r="I722">
        <v>0</v>
      </c>
      <c r="J722">
        <v>581580</v>
      </c>
      <c r="K722">
        <v>2655963</v>
      </c>
      <c r="M722">
        <v>1064.76</v>
      </c>
      <c r="N722" t="s">
        <v>18</v>
      </c>
      <c r="O722" t="s">
        <v>312</v>
      </c>
      <c r="P722" t="str">
        <f>IFERROR(INDEX(Store_Master!$B$2:$B$51,MATCH(D722,Store_Master!$A$2:$A$51,0)),"Not Found")</f>
        <v>76852 Brussels (II)</v>
      </c>
      <c r="Q722" t="str">
        <f>IFERROR(VLOOKUP(D722,Store_Master!$A$2:$D$51,3,FALSE),"Not Found")</f>
        <v>Belgium</v>
      </c>
      <c r="R722" t="str">
        <f>IFERROR(INDEX(Store_Master!$D$2:$D$51,MATCH(D722,Store_Master!$A$2:$A$51,0)),"Not Found")</f>
        <v>Type A</v>
      </c>
    </row>
    <row r="723" spans="1:18" x14ac:dyDescent="0.3">
      <c r="A723" s="6" t="s">
        <v>14</v>
      </c>
      <c r="B723">
        <v>4</v>
      </c>
      <c r="C723" t="s">
        <v>89</v>
      </c>
      <c r="D723">
        <v>76852</v>
      </c>
      <c r="E723" t="s">
        <v>339</v>
      </c>
      <c r="F723">
        <v>2</v>
      </c>
      <c r="G723" t="s">
        <v>19</v>
      </c>
      <c r="H723">
        <v>3455.4059999999999</v>
      </c>
      <c r="I723">
        <v>0</v>
      </c>
      <c r="J723">
        <v>117520</v>
      </c>
      <c r="K723">
        <v>700080</v>
      </c>
      <c r="M723">
        <v>718.2</v>
      </c>
      <c r="N723" t="s">
        <v>18</v>
      </c>
      <c r="O723" t="s">
        <v>312</v>
      </c>
      <c r="P723" t="str">
        <f>IFERROR(INDEX(Store_Master!$B$2:$B$51,MATCH(D723,Store_Master!$A$2:$A$51,0)),"Not Found")</f>
        <v>76852 Brussels (II)</v>
      </c>
      <c r="Q723" t="str">
        <f>IFERROR(VLOOKUP(D723,Store_Master!$A$2:$D$51,3,FALSE),"Not Found")</f>
        <v>Belgium</v>
      </c>
      <c r="R723" t="str">
        <f>IFERROR(INDEX(Store_Master!$D$2:$D$51,MATCH(D723,Store_Master!$A$2:$A$51,0)),"Not Found")</f>
        <v>Type A</v>
      </c>
    </row>
    <row r="724" spans="1:18" x14ac:dyDescent="0.3">
      <c r="A724" s="6" t="s">
        <v>14</v>
      </c>
      <c r="B724">
        <v>4</v>
      </c>
      <c r="C724" t="s">
        <v>89</v>
      </c>
      <c r="D724">
        <v>76852</v>
      </c>
      <c r="E724" t="s">
        <v>339</v>
      </c>
      <c r="F724">
        <v>3</v>
      </c>
      <c r="G724" t="s">
        <v>313</v>
      </c>
      <c r="H724">
        <v>47.204999999999998</v>
      </c>
      <c r="I724">
        <v>0</v>
      </c>
      <c r="J724">
        <v>862725</v>
      </c>
      <c r="K724">
        <v>1469790</v>
      </c>
      <c r="M724">
        <v>1144.56</v>
      </c>
      <c r="N724" t="s">
        <v>18</v>
      </c>
      <c r="O724" t="s">
        <v>312</v>
      </c>
      <c r="P724" t="str">
        <f>IFERROR(INDEX(Store_Master!$B$2:$B$51,MATCH(D724,Store_Master!$A$2:$A$51,0)),"Not Found")</f>
        <v>76852 Brussels (II)</v>
      </c>
      <c r="Q724" t="str">
        <f>IFERROR(VLOOKUP(D724,Store_Master!$A$2:$D$51,3,FALSE),"Not Found")</f>
        <v>Belgium</v>
      </c>
      <c r="R724" t="str">
        <f>IFERROR(INDEX(Store_Master!$D$2:$D$51,MATCH(D724,Store_Master!$A$2:$A$51,0)),"Not Found")</f>
        <v>Type A</v>
      </c>
    </row>
    <row r="725" spans="1:18" x14ac:dyDescent="0.3">
      <c r="A725" s="6" t="s">
        <v>14</v>
      </c>
      <c r="B725">
        <v>4</v>
      </c>
      <c r="C725" t="s">
        <v>89</v>
      </c>
      <c r="D725">
        <v>76852</v>
      </c>
      <c r="E725" t="s">
        <v>339</v>
      </c>
      <c r="F725">
        <v>4</v>
      </c>
      <c r="G725" t="s">
        <v>21</v>
      </c>
      <c r="H725">
        <v>2404.308</v>
      </c>
      <c r="I725">
        <v>0</v>
      </c>
      <c r="J725">
        <v>568520</v>
      </c>
      <c r="K725">
        <v>1096674</v>
      </c>
      <c r="M725">
        <v>898.32</v>
      </c>
      <c r="N725" t="s">
        <v>18</v>
      </c>
      <c r="O725" t="s">
        <v>312</v>
      </c>
      <c r="P725" t="str">
        <f>IFERROR(INDEX(Store_Master!$B$2:$B$51,MATCH(D725,Store_Master!$A$2:$A$51,0)),"Not Found")</f>
        <v>76852 Brussels (II)</v>
      </c>
      <c r="Q725" t="str">
        <f>IFERROR(VLOOKUP(D725,Store_Master!$A$2:$D$51,3,FALSE),"Not Found")</f>
        <v>Belgium</v>
      </c>
      <c r="R725" t="str">
        <f>IFERROR(INDEX(Store_Master!$D$2:$D$51,MATCH(D725,Store_Master!$A$2:$A$51,0)),"Not Found")</f>
        <v>Type A</v>
      </c>
    </row>
    <row r="726" spans="1:18" x14ac:dyDescent="0.3">
      <c r="A726" s="6" t="s">
        <v>14</v>
      </c>
      <c r="B726">
        <v>4</v>
      </c>
      <c r="C726" t="s">
        <v>89</v>
      </c>
      <c r="D726">
        <v>76852</v>
      </c>
      <c r="E726" t="s">
        <v>339</v>
      </c>
      <c r="F726">
        <v>5</v>
      </c>
      <c r="G726" t="s">
        <v>314</v>
      </c>
      <c r="H726">
        <v>4644.9719999999998</v>
      </c>
      <c r="I726">
        <v>0</v>
      </c>
      <c r="J726">
        <v>278925</v>
      </c>
      <c r="K726">
        <v>661449</v>
      </c>
      <c r="M726">
        <v>1190.1600000000001</v>
      </c>
      <c r="N726" t="s">
        <v>18</v>
      </c>
      <c r="O726" t="s">
        <v>312</v>
      </c>
      <c r="P726" t="str">
        <f>IFERROR(INDEX(Store_Master!$B$2:$B$51,MATCH(D726,Store_Master!$A$2:$A$51,0)),"Not Found")</f>
        <v>76852 Brussels (II)</v>
      </c>
      <c r="Q726" t="str">
        <f>IFERROR(VLOOKUP(D726,Store_Master!$A$2:$D$51,3,FALSE),"Not Found")</f>
        <v>Belgium</v>
      </c>
      <c r="R726" t="str">
        <f>IFERROR(INDEX(Store_Master!$D$2:$D$51,MATCH(D726,Store_Master!$A$2:$A$51,0)),"Not Found")</f>
        <v>Type A</v>
      </c>
    </row>
    <row r="727" spans="1:18" x14ac:dyDescent="0.3">
      <c r="A727" s="6" t="s">
        <v>14</v>
      </c>
      <c r="B727">
        <v>4</v>
      </c>
      <c r="C727" t="s">
        <v>89</v>
      </c>
      <c r="D727">
        <v>76852</v>
      </c>
      <c r="E727" t="s">
        <v>339</v>
      </c>
      <c r="F727">
        <v>6</v>
      </c>
      <c r="G727" t="s">
        <v>23</v>
      </c>
      <c r="H727">
        <v>14904.191999999999</v>
      </c>
      <c r="I727">
        <v>0</v>
      </c>
      <c r="J727">
        <v>2304970</v>
      </c>
      <c r="K727">
        <v>7770318</v>
      </c>
      <c r="M727">
        <v>11156.04</v>
      </c>
      <c r="N727" t="s">
        <v>18</v>
      </c>
      <c r="O727" t="s">
        <v>312</v>
      </c>
      <c r="P727" t="str">
        <f>IFERROR(INDEX(Store_Master!$B$2:$B$51,MATCH(D727,Store_Master!$A$2:$A$51,0)),"Not Found")</f>
        <v>76852 Brussels (II)</v>
      </c>
      <c r="Q727" t="str">
        <f>IFERROR(VLOOKUP(D727,Store_Master!$A$2:$D$51,3,FALSE),"Not Found")</f>
        <v>Belgium</v>
      </c>
      <c r="R727" t="str">
        <f>IFERROR(INDEX(Store_Master!$D$2:$D$51,MATCH(D727,Store_Master!$A$2:$A$51,0)),"Not Found")</f>
        <v>Type A</v>
      </c>
    </row>
    <row r="728" spans="1:18" x14ac:dyDescent="0.3">
      <c r="A728" s="6" t="s">
        <v>14</v>
      </c>
      <c r="B728">
        <v>4</v>
      </c>
      <c r="C728" t="s">
        <v>89</v>
      </c>
      <c r="D728">
        <v>76852</v>
      </c>
      <c r="E728" t="s">
        <v>339</v>
      </c>
      <c r="F728">
        <v>13</v>
      </c>
      <c r="G728" t="s">
        <v>24</v>
      </c>
      <c r="H728">
        <v>29978.322</v>
      </c>
      <c r="I728">
        <v>0</v>
      </c>
      <c r="J728">
        <v>4714240</v>
      </c>
      <c r="K728">
        <v>14354274</v>
      </c>
      <c r="M728">
        <v>17412.36</v>
      </c>
      <c r="N728" t="s">
        <v>18</v>
      </c>
      <c r="O728" t="s">
        <v>312</v>
      </c>
      <c r="P728" t="str">
        <f>IFERROR(INDEX(Store_Master!$B$2:$B$51,MATCH(D728,Store_Master!$A$2:$A$51,0)),"Not Found")</f>
        <v>76852 Brussels (II)</v>
      </c>
      <c r="Q728" t="str">
        <f>IFERROR(VLOOKUP(D728,Store_Master!$A$2:$D$51,3,FALSE),"Not Found")</f>
        <v>Belgium</v>
      </c>
      <c r="R728" t="str">
        <f>IFERROR(INDEX(Store_Master!$D$2:$D$51,MATCH(D728,Store_Master!$A$2:$A$51,0)),"Not Found")</f>
        <v>Type A</v>
      </c>
    </row>
    <row r="729" spans="1:18" x14ac:dyDescent="0.3">
      <c r="A729" s="6" t="s">
        <v>14</v>
      </c>
      <c r="B729">
        <v>4</v>
      </c>
      <c r="C729" t="s">
        <v>89</v>
      </c>
      <c r="D729">
        <v>76852</v>
      </c>
      <c r="E729" t="s">
        <v>339</v>
      </c>
      <c r="F729">
        <v>7</v>
      </c>
      <c r="G729" t="s">
        <v>25</v>
      </c>
      <c r="H729">
        <v>7360.8329999999996</v>
      </c>
      <c r="I729">
        <v>0</v>
      </c>
      <c r="J729">
        <v>276185</v>
      </c>
      <c r="K729">
        <v>2248224</v>
      </c>
      <c r="M729">
        <v>8390.4</v>
      </c>
      <c r="N729" t="s">
        <v>18</v>
      </c>
      <c r="O729" t="s">
        <v>312</v>
      </c>
      <c r="P729" t="str">
        <f>IFERROR(INDEX(Store_Master!$B$2:$B$51,MATCH(D729,Store_Master!$A$2:$A$51,0)),"Not Found")</f>
        <v>76852 Brussels (II)</v>
      </c>
      <c r="Q729" t="str">
        <f>IFERROR(VLOOKUP(D729,Store_Master!$A$2:$D$51,3,FALSE),"Not Found")</f>
        <v>Belgium</v>
      </c>
      <c r="R729" t="str">
        <f>IFERROR(INDEX(Store_Master!$D$2:$D$51,MATCH(D729,Store_Master!$A$2:$A$51,0)),"Not Found")</f>
        <v>Type A</v>
      </c>
    </row>
    <row r="730" spans="1:18" x14ac:dyDescent="0.3">
      <c r="A730" s="6" t="s">
        <v>14</v>
      </c>
      <c r="B730">
        <v>4</v>
      </c>
      <c r="C730" t="s">
        <v>89</v>
      </c>
      <c r="D730">
        <v>76852</v>
      </c>
      <c r="E730" t="s">
        <v>339</v>
      </c>
      <c r="F730">
        <v>8</v>
      </c>
      <c r="G730" t="s">
        <v>26</v>
      </c>
      <c r="H730">
        <v>2032.962</v>
      </c>
      <c r="I730">
        <v>0</v>
      </c>
      <c r="J730">
        <v>47005</v>
      </c>
      <c r="K730">
        <v>291156</v>
      </c>
      <c r="M730">
        <v>5177.88</v>
      </c>
      <c r="N730" t="s">
        <v>18</v>
      </c>
      <c r="O730" t="s">
        <v>312</v>
      </c>
      <c r="P730" t="str">
        <f>IFERROR(INDEX(Store_Master!$B$2:$B$51,MATCH(D730,Store_Master!$A$2:$A$51,0)),"Not Found")</f>
        <v>76852 Brussels (II)</v>
      </c>
      <c r="Q730" t="str">
        <f>IFERROR(VLOOKUP(D730,Store_Master!$A$2:$D$51,3,FALSE),"Not Found")</f>
        <v>Belgium</v>
      </c>
      <c r="R730" t="str">
        <f>IFERROR(INDEX(Store_Master!$D$2:$D$51,MATCH(D730,Store_Master!$A$2:$A$51,0)),"Not Found")</f>
        <v>Type A</v>
      </c>
    </row>
    <row r="731" spans="1:18" x14ac:dyDescent="0.3">
      <c r="A731" s="6" t="s">
        <v>14</v>
      </c>
      <c r="B731">
        <v>4</v>
      </c>
      <c r="C731" t="s">
        <v>89</v>
      </c>
      <c r="D731">
        <v>76852</v>
      </c>
      <c r="E731" t="s">
        <v>339</v>
      </c>
      <c r="F731">
        <v>9</v>
      </c>
      <c r="G731" t="s">
        <v>27</v>
      </c>
      <c r="H731">
        <v>4018.7190000000001</v>
      </c>
      <c r="I731">
        <v>0</v>
      </c>
      <c r="J731">
        <v>69720</v>
      </c>
      <c r="K731">
        <v>523758</v>
      </c>
      <c r="M731">
        <v>4678.5600000000004</v>
      </c>
      <c r="N731" t="s">
        <v>18</v>
      </c>
      <c r="O731" t="s">
        <v>312</v>
      </c>
      <c r="P731" t="str">
        <f>IFERROR(INDEX(Store_Master!$B$2:$B$51,MATCH(D731,Store_Master!$A$2:$A$51,0)),"Not Found")</f>
        <v>76852 Brussels (II)</v>
      </c>
      <c r="Q731" t="str">
        <f>IFERROR(VLOOKUP(D731,Store_Master!$A$2:$D$51,3,FALSE),"Not Found")</f>
        <v>Belgium</v>
      </c>
      <c r="R731" t="str">
        <f>IFERROR(INDEX(Store_Master!$D$2:$D$51,MATCH(D731,Store_Master!$A$2:$A$51,0)),"Not Found")</f>
        <v>Type A</v>
      </c>
    </row>
    <row r="732" spans="1:18" x14ac:dyDescent="0.3">
      <c r="A732" s="6" t="s">
        <v>14</v>
      </c>
      <c r="B732">
        <v>4</v>
      </c>
      <c r="C732" t="s">
        <v>89</v>
      </c>
      <c r="D732">
        <v>76852</v>
      </c>
      <c r="E732" t="s">
        <v>339</v>
      </c>
      <c r="F732">
        <v>14</v>
      </c>
      <c r="G732" t="s">
        <v>315</v>
      </c>
      <c r="H732">
        <v>13412.513999999999</v>
      </c>
      <c r="I732">
        <v>0</v>
      </c>
      <c r="J732">
        <v>392910</v>
      </c>
      <c r="K732">
        <v>3063138</v>
      </c>
      <c r="M732">
        <v>20273.759999999998</v>
      </c>
      <c r="N732" t="s">
        <v>18</v>
      </c>
      <c r="O732" t="s">
        <v>312</v>
      </c>
      <c r="P732" t="str">
        <f>IFERROR(INDEX(Store_Master!$B$2:$B$51,MATCH(D732,Store_Master!$A$2:$A$51,0)),"Not Found")</f>
        <v>76852 Brussels (II)</v>
      </c>
      <c r="Q732" t="str">
        <f>IFERROR(VLOOKUP(D732,Store_Master!$A$2:$D$51,3,FALSE),"Not Found")</f>
        <v>Belgium</v>
      </c>
      <c r="R732" t="str">
        <f>IFERROR(INDEX(Store_Master!$D$2:$D$51,MATCH(D732,Store_Master!$A$2:$A$51,0)),"Not Found")</f>
        <v>Type A</v>
      </c>
    </row>
    <row r="733" spans="1:18" x14ac:dyDescent="0.3">
      <c r="A733" s="6" t="s">
        <v>14</v>
      </c>
      <c r="B733">
        <v>4</v>
      </c>
      <c r="C733" t="s">
        <v>89</v>
      </c>
      <c r="D733">
        <v>76852</v>
      </c>
      <c r="E733" t="s">
        <v>339</v>
      </c>
      <c r="F733">
        <v>15</v>
      </c>
      <c r="G733" t="s">
        <v>29</v>
      </c>
      <c r="H733">
        <v>5875.4489999999996</v>
      </c>
      <c r="I733">
        <v>0</v>
      </c>
      <c r="J733">
        <v>225</v>
      </c>
      <c r="K733">
        <v>0</v>
      </c>
      <c r="M733">
        <v>0</v>
      </c>
      <c r="N733" t="s">
        <v>18</v>
      </c>
      <c r="O733" t="s">
        <v>312</v>
      </c>
      <c r="P733" t="str">
        <f>IFERROR(INDEX(Store_Master!$B$2:$B$51,MATCH(D733,Store_Master!$A$2:$A$51,0)),"Not Found")</f>
        <v>76852 Brussels (II)</v>
      </c>
      <c r="Q733" t="str">
        <f>IFERROR(VLOOKUP(D733,Store_Master!$A$2:$D$51,3,FALSE),"Not Found")</f>
        <v>Belgium</v>
      </c>
      <c r="R733" t="str">
        <f>IFERROR(INDEX(Store_Master!$D$2:$D$51,MATCH(D733,Store_Master!$A$2:$A$51,0)),"Not Found")</f>
        <v>Type A</v>
      </c>
    </row>
    <row r="734" spans="1:18" x14ac:dyDescent="0.3">
      <c r="A734" s="6" t="s">
        <v>14</v>
      </c>
      <c r="B734">
        <v>4</v>
      </c>
      <c r="C734" t="s">
        <v>89</v>
      </c>
      <c r="D734">
        <v>76852</v>
      </c>
      <c r="E734" t="s">
        <v>339</v>
      </c>
      <c r="F734">
        <v>12</v>
      </c>
      <c r="G734" t="s">
        <v>30</v>
      </c>
      <c r="H734">
        <v>10429.157999999999</v>
      </c>
      <c r="I734">
        <v>0</v>
      </c>
      <c r="J734">
        <v>5107150</v>
      </c>
      <c r="K734">
        <v>17417412</v>
      </c>
      <c r="M734">
        <v>37686.120000000003</v>
      </c>
      <c r="N734" t="s">
        <v>18</v>
      </c>
      <c r="O734" t="s">
        <v>312</v>
      </c>
      <c r="P734" t="str">
        <f>IFERROR(INDEX(Store_Master!$B$2:$B$51,MATCH(D734,Store_Master!$A$2:$A$51,0)),"Not Found")</f>
        <v>76852 Brussels (II)</v>
      </c>
      <c r="Q734" t="str">
        <f>IFERROR(VLOOKUP(D734,Store_Master!$A$2:$D$51,3,FALSE),"Not Found")</f>
        <v>Belgium</v>
      </c>
      <c r="R734" t="str">
        <f>IFERROR(INDEX(Store_Master!$D$2:$D$51,MATCH(D734,Store_Master!$A$2:$A$51,0)),"Not Found")</f>
        <v>Type A</v>
      </c>
    </row>
    <row r="735" spans="1:18" x14ac:dyDescent="0.3">
      <c r="A735" s="6" t="s">
        <v>14</v>
      </c>
      <c r="B735">
        <v>4</v>
      </c>
      <c r="C735" t="s">
        <v>89</v>
      </c>
      <c r="D735">
        <v>76852</v>
      </c>
      <c r="E735" t="s">
        <v>339</v>
      </c>
      <c r="F735">
        <v>16</v>
      </c>
      <c r="G735" t="s">
        <v>316</v>
      </c>
      <c r="H735">
        <v>2316.192</v>
      </c>
      <c r="I735">
        <v>0</v>
      </c>
      <c r="J735">
        <v>225</v>
      </c>
      <c r="K735">
        <v>0</v>
      </c>
      <c r="M735">
        <v>0</v>
      </c>
      <c r="N735" t="s">
        <v>18</v>
      </c>
      <c r="O735" t="s">
        <v>312</v>
      </c>
      <c r="P735" t="str">
        <f>IFERROR(INDEX(Store_Master!$B$2:$B$51,MATCH(D735,Store_Master!$A$2:$A$51,0)),"Not Found")</f>
        <v>76852 Brussels (II)</v>
      </c>
      <c r="Q735" t="str">
        <f>IFERROR(VLOOKUP(D735,Store_Master!$A$2:$D$51,3,FALSE),"Not Found")</f>
        <v>Belgium</v>
      </c>
      <c r="R735" t="str">
        <f>IFERROR(INDEX(Store_Master!$D$2:$D$51,MATCH(D735,Store_Master!$A$2:$A$51,0)),"Not Found")</f>
        <v>Type A</v>
      </c>
    </row>
    <row r="736" spans="1:18" x14ac:dyDescent="0.3">
      <c r="A736" s="6" t="s">
        <v>14</v>
      </c>
      <c r="B736">
        <v>4</v>
      </c>
      <c r="C736" t="s">
        <v>89</v>
      </c>
      <c r="D736">
        <v>76852</v>
      </c>
      <c r="E736" t="s">
        <v>339</v>
      </c>
      <c r="F736">
        <v>11</v>
      </c>
      <c r="G736" t="s">
        <v>32</v>
      </c>
      <c r="H736">
        <v>0</v>
      </c>
      <c r="I736">
        <v>0</v>
      </c>
      <c r="J736">
        <v>0</v>
      </c>
      <c r="K736">
        <v>0</v>
      </c>
      <c r="M736">
        <v>0</v>
      </c>
      <c r="N736" t="s">
        <v>18</v>
      </c>
      <c r="O736" t="s">
        <v>312</v>
      </c>
      <c r="P736" t="str">
        <f>IFERROR(INDEX(Store_Master!$B$2:$B$51,MATCH(D736,Store_Master!$A$2:$A$51,0)),"Not Found")</f>
        <v>76852 Brussels (II)</v>
      </c>
      <c r="Q736" t="str">
        <f>IFERROR(VLOOKUP(D736,Store_Master!$A$2:$D$51,3,FALSE),"Not Found")</f>
        <v>Belgium</v>
      </c>
      <c r="R736" t="str">
        <f>IFERROR(INDEX(Store_Master!$D$2:$D$51,MATCH(D736,Store_Master!$A$2:$A$51,0)),"Not Found")</f>
        <v>Type A</v>
      </c>
    </row>
    <row r="737" spans="1:18" x14ac:dyDescent="0.3">
      <c r="A737" s="6" t="s">
        <v>14</v>
      </c>
      <c r="B737">
        <v>4</v>
      </c>
      <c r="C737" t="s">
        <v>89</v>
      </c>
      <c r="D737">
        <v>76852</v>
      </c>
      <c r="E737" t="s">
        <v>339</v>
      </c>
      <c r="F737">
        <v>17</v>
      </c>
      <c r="G737" t="s">
        <v>317</v>
      </c>
      <c r="H737">
        <v>31.47</v>
      </c>
      <c r="I737">
        <v>0</v>
      </c>
      <c r="J737">
        <v>225</v>
      </c>
      <c r="K737">
        <v>0</v>
      </c>
      <c r="M737">
        <v>0</v>
      </c>
      <c r="N737" t="s">
        <v>18</v>
      </c>
      <c r="O737" t="s">
        <v>312</v>
      </c>
      <c r="P737" t="str">
        <f>IFERROR(INDEX(Store_Master!$B$2:$B$51,MATCH(D737,Store_Master!$A$2:$A$51,0)),"Not Found")</f>
        <v>76852 Brussels (II)</v>
      </c>
      <c r="Q737" t="str">
        <f>IFERROR(VLOOKUP(D737,Store_Master!$A$2:$D$51,3,FALSE),"Not Found")</f>
        <v>Belgium</v>
      </c>
      <c r="R737" t="str">
        <f>IFERROR(INDEX(Store_Master!$D$2:$D$51,MATCH(D737,Store_Master!$A$2:$A$51,0)),"Not Found")</f>
        <v>Type A</v>
      </c>
    </row>
    <row r="738" spans="1:18" x14ac:dyDescent="0.3">
      <c r="A738" s="6" t="s">
        <v>14</v>
      </c>
      <c r="B738">
        <v>4</v>
      </c>
      <c r="C738" t="s">
        <v>89</v>
      </c>
      <c r="D738">
        <v>73762</v>
      </c>
      <c r="E738" t="s">
        <v>92</v>
      </c>
      <c r="F738">
        <v>1</v>
      </c>
      <c r="G738" t="s">
        <v>17</v>
      </c>
      <c r="H738">
        <v>4887.2910000000002</v>
      </c>
      <c r="I738">
        <v>0</v>
      </c>
      <c r="J738">
        <v>747490</v>
      </c>
      <c r="K738">
        <v>3110238</v>
      </c>
      <c r="M738">
        <v>912</v>
      </c>
      <c r="N738" t="s">
        <v>18</v>
      </c>
      <c r="O738" t="s">
        <v>312</v>
      </c>
      <c r="P738" t="str">
        <f>IFERROR(INDEX(Store_Master!$B$2:$B$51,MATCH(D738,Store_Master!$A$2:$A$51,0)),"Not Found")</f>
        <v>73762 Antwerp</v>
      </c>
      <c r="Q738" t="str">
        <f>IFERROR(VLOOKUP(D738,Store_Master!$A$2:$D$51,3,FALSE),"Not Found")</f>
        <v>Belgium</v>
      </c>
      <c r="R738" t="str">
        <f>IFERROR(INDEX(Store_Master!$D$2:$D$51,MATCH(D738,Store_Master!$A$2:$A$51,0)),"Not Found")</f>
        <v>Type A</v>
      </c>
    </row>
    <row r="739" spans="1:18" x14ac:dyDescent="0.3">
      <c r="A739" s="6" t="s">
        <v>14</v>
      </c>
      <c r="B739">
        <v>4</v>
      </c>
      <c r="C739" t="s">
        <v>89</v>
      </c>
      <c r="D739">
        <v>73762</v>
      </c>
      <c r="E739" t="s">
        <v>92</v>
      </c>
      <c r="F739">
        <v>2</v>
      </c>
      <c r="G739" t="s">
        <v>19</v>
      </c>
      <c r="H739">
        <v>2838.5940000000001</v>
      </c>
      <c r="I739">
        <v>0</v>
      </c>
      <c r="J739">
        <v>139440</v>
      </c>
      <c r="K739">
        <v>931953</v>
      </c>
      <c r="M739">
        <v>627</v>
      </c>
      <c r="N739" t="s">
        <v>18</v>
      </c>
      <c r="O739" t="s">
        <v>312</v>
      </c>
      <c r="P739" t="str">
        <f>IFERROR(INDEX(Store_Master!$B$2:$B$51,MATCH(D739,Store_Master!$A$2:$A$51,0)),"Not Found")</f>
        <v>73762 Antwerp</v>
      </c>
      <c r="Q739" t="str">
        <f>IFERROR(VLOOKUP(D739,Store_Master!$A$2:$D$51,3,FALSE),"Not Found")</f>
        <v>Belgium</v>
      </c>
      <c r="R739" t="str">
        <f>IFERROR(INDEX(Store_Master!$D$2:$D$51,MATCH(D739,Store_Master!$A$2:$A$51,0)),"Not Found")</f>
        <v>Type A</v>
      </c>
    </row>
    <row r="740" spans="1:18" x14ac:dyDescent="0.3">
      <c r="A740" s="6" t="s">
        <v>14</v>
      </c>
      <c r="B740">
        <v>4</v>
      </c>
      <c r="C740" t="s">
        <v>89</v>
      </c>
      <c r="D740">
        <v>73762</v>
      </c>
      <c r="E740" t="s">
        <v>92</v>
      </c>
      <c r="F740">
        <v>3</v>
      </c>
      <c r="G740" t="s">
        <v>313</v>
      </c>
      <c r="H740">
        <v>47.204999999999998</v>
      </c>
      <c r="I740">
        <v>0</v>
      </c>
      <c r="J740">
        <v>918325</v>
      </c>
      <c r="K740">
        <v>1546656</v>
      </c>
      <c r="M740">
        <v>1133.1600000000001</v>
      </c>
      <c r="N740" t="s">
        <v>18</v>
      </c>
      <c r="O740" t="s">
        <v>312</v>
      </c>
      <c r="P740" t="str">
        <f>IFERROR(INDEX(Store_Master!$B$2:$B$51,MATCH(D740,Store_Master!$A$2:$A$51,0)),"Not Found")</f>
        <v>73762 Antwerp</v>
      </c>
      <c r="Q740" t="str">
        <f>IFERROR(VLOOKUP(D740,Store_Master!$A$2:$D$51,3,FALSE),"Not Found")</f>
        <v>Belgium</v>
      </c>
      <c r="R740" t="str">
        <f>IFERROR(INDEX(Store_Master!$D$2:$D$51,MATCH(D740,Store_Master!$A$2:$A$51,0)),"Not Found")</f>
        <v>Type A</v>
      </c>
    </row>
    <row r="741" spans="1:18" x14ac:dyDescent="0.3">
      <c r="A741" s="6" t="s">
        <v>14</v>
      </c>
      <c r="B741">
        <v>4</v>
      </c>
      <c r="C741" t="s">
        <v>89</v>
      </c>
      <c r="D741">
        <v>73762</v>
      </c>
      <c r="E741" t="s">
        <v>92</v>
      </c>
      <c r="F741">
        <v>4</v>
      </c>
      <c r="G741" t="s">
        <v>21</v>
      </c>
      <c r="H741">
        <v>3367.29</v>
      </c>
      <c r="I741">
        <v>0</v>
      </c>
      <c r="J741">
        <v>540335</v>
      </c>
      <c r="K741">
        <v>1150023</v>
      </c>
      <c r="M741">
        <v>1016.88</v>
      </c>
      <c r="N741" t="s">
        <v>18</v>
      </c>
      <c r="O741" t="s">
        <v>312</v>
      </c>
      <c r="P741" t="str">
        <f>IFERROR(INDEX(Store_Master!$B$2:$B$51,MATCH(D741,Store_Master!$A$2:$A$51,0)),"Not Found")</f>
        <v>73762 Antwerp</v>
      </c>
      <c r="Q741" t="str">
        <f>IFERROR(VLOOKUP(D741,Store_Master!$A$2:$D$51,3,FALSE),"Not Found")</f>
        <v>Belgium</v>
      </c>
      <c r="R741" t="str">
        <f>IFERROR(INDEX(Store_Master!$D$2:$D$51,MATCH(D741,Store_Master!$A$2:$A$51,0)),"Not Found")</f>
        <v>Type A</v>
      </c>
    </row>
    <row r="742" spans="1:18" x14ac:dyDescent="0.3">
      <c r="A742" s="6" t="s">
        <v>14</v>
      </c>
      <c r="B742">
        <v>4</v>
      </c>
      <c r="C742" t="s">
        <v>89</v>
      </c>
      <c r="D742">
        <v>73762</v>
      </c>
      <c r="E742" t="s">
        <v>92</v>
      </c>
      <c r="F742">
        <v>5</v>
      </c>
      <c r="G742" t="s">
        <v>314</v>
      </c>
      <c r="H742">
        <v>6042.24</v>
      </c>
      <c r="I742">
        <v>0</v>
      </c>
      <c r="J742">
        <v>269285</v>
      </c>
      <c r="K742">
        <v>662349</v>
      </c>
      <c r="M742">
        <v>987.24</v>
      </c>
      <c r="N742" t="s">
        <v>18</v>
      </c>
      <c r="O742" t="s">
        <v>312</v>
      </c>
      <c r="P742" t="str">
        <f>IFERROR(INDEX(Store_Master!$B$2:$B$51,MATCH(D742,Store_Master!$A$2:$A$51,0)),"Not Found")</f>
        <v>73762 Antwerp</v>
      </c>
      <c r="Q742" t="str">
        <f>IFERROR(VLOOKUP(D742,Store_Master!$A$2:$D$51,3,FALSE),"Not Found")</f>
        <v>Belgium</v>
      </c>
      <c r="R742" t="str">
        <f>IFERROR(INDEX(Store_Master!$D$2:$D$51,MATCH(D742,Store_Master!$A$2:$A$51,0)),"Not Found")</f>
        <v>Type A</v>
      </c>
    </row>
    <row r="743" spans="1:18" x14ac:dyDescent="0.3">
      <c r="A743" s="6" t="s">
        <v>14</v>
      </c>
      <c r="B743">
        <v>4</v>
      </c>
      <c r="C743" t="s">
        <v>89</v>
      </c>
      <c r="D743">
        <v>73762</v>
      </c>
      <c r="E743" t="s">
        <v>92</v>
      </c>
      <c r="F743">
        <v>6</v>
      </c>
      <c r="G743" t="s">
        <v>23</v>
      </c>
      <c r="H743">
        <v>14463.611999999999</v>
      </c>
      <c r="I743">
        <v>0</v>
      </c>
      <c r="J743">
        <v>2151750</v>
      </c>
      <c r="K743">
        <v>7976670</v>
      </c>
      <c r="M743">
        <v>12152.4</v>
      </c>
      <c r="N743" t="s">
        <v>18</v>
      </c>
      <c r="O743" t="s">
        <v>312</v>
      </c>
      <c r="P743" t="str">
        <f>IFERROR(INDEX(Store_Master!$B$2:$B$51,MATCH(D743,Store_Master!$A$2:$A$51,0)),"Not Found")</f>
        <v>73762 Antwerp</v>
      </c>
      <c r="Q743" t="str">
        <f>IFERROR(VLOOKUP(D743,Store_Master!$A$2:$D$51,3,FALSE),"Not Found")</f>
        <v>Belgium</v>
      </c>
      <c r="R743" t="str">
        <f>IFERROR(INDEX(Store_Master!$D$2:$D$51,MATCH(D743,Store_Master!$A$2:$A$51,0)),"Not Found")</f>
        <v>Type A</v>
      </c>
    </row>
    <row r="744" spans="1:18" x14ac:dyDescent="0.3">
      <c r="A744" s="6" t="s">
        <v>14</v>
      </c>
      <c r="B744">
        <v>4</v>
      </c>
      <c r="C744" t="s">
        <v>89</v>
      </c>
      <c r="D744">
        <v>73762</v>
      </c>
      <c r="E744" t="s">
        <v>92</v>
      </c>
      <c r="F744">
        <v>13</v>
      </c>
      <c r="G744" t="s">
        <v>24</v>
      </c>
      <c r="H744">
        <v>31646.232</v>
      </c>
      <c r="I744">
        <v>0</v>
      </c>
      <c r="J744">
        <v>4766625</v>
      </c>
      <c r="K744">
        <v>15377889</v>
      </c>
      <c r="M744">
        <v>18379.080000000002</v>
      </c>
      <c r="N744" t="s">
        <v>18</v>
      </c>
      <c r="O744" t="s">
        <v>312</v>
      </c>
      <c r="P744" t="str">
        <f>IFERROR(INDEX(Store_Master!$B$2:$B$51,MATCH(D744,Store_Master!$A$2:$A$51,0)),"Not Found")</f>
        <v>73762 Antwerp</v>
      </c>
      <c r="Q744" t="str">
        <f>IFERROR(VLOOKUP(D744,Store_Master!$A$2:$D$51,3,FALSE),"Not Found")</f>
        <v>Belgium</v>
      </c>
      <c r="R744" t="str">
        <f>IFERROR(INDEX(Store_Master!$D$2:$D$51,MATCH(D744,Store_Master!$A$2:$A$51,0)),"Not Found")</f>
        <v>Type A</v>
      </c>
    </row>
    <row r="745" spans="1:18" x14ac:dyDescent="0.3">
      <c r="A745" s="6" t="s">
        <v>14</v>
      </c>
      <c r="B745">
        <v>4</v>
      </c>
      <c r="C745" t="s">
        <v>89</v>
      </c>
      <c r="D745">
        <v>73762</v>
      </c>
      <c r="E745" t="s">
        <v>92</v>
      </c>
      <c r="F745">
        <v>7</v>
      </c>
      <c r="G745" t="s">
        <v>25</v>
      </c>
      <c r="H745">
        <v>8556.6929999999993</v>
      </c>
      <c r="I745">
        <v>0</v>
      </c>
      <c r="J745">
        <v>254805</v>
      </c>
      <c r="K745">
        <v>2473101</v>
      </c>
      <c r="M745">
        <v>7079.4</v>
      </c>
      <c r="N745" t="s">
        <v>18</v>
      </c>
      <c r="O745" t="s">
        <v>312</v>
      </c>
      <c r="P745" t="str">
        <f>IFERROR(INDEX(Store_Master!$B$2:$B$51,MATCH(D745,Store_Master!$A$2:$A$51,0)),"Not Found")</f>
        <v>73762 Antwerp</v>
      </c>
      <c r="Q745" t="str">
        <f>IFERROR(VLOOKUP(D745,Store_Master!$A$2:$D$51,3,FALSE),"Not Found")</f>
        <v>Belgium</v>
      </c>
      <c r="R745" t="str">
        <f>IFERROR(INDEX(Store_Master!$D$2:$D$51,MATCH(D745,Store_Master!$A$2:$A$51,0)),"Not Found")</f>
        <v>Type A</v>
      </c>
    </row>
    <row r="746" spans="1:18" x14ac:dyDescent="0.3">
      <c r="A746" s="6" t="s">
        <v>14</v>
      </c>
      <c r="B746">
        <v>4</v>
      </c>
      <c r="C746" t="s">
        <v>89</v>
      </c>
      <c r="D746">
        <v>73762</v>
      </c>
      <c r="E746" t="s">
        <v>92</v>
      </c>
      <c r="F746">
        <v>8</v>
      </c>
      <c r="G746" t="s">
        <v>26</v>
      </c>
      <c r="H746">
        <v>2577.393</v>
      </c>
      <c r="I746">
        <v>0</v>
      </c>
      <c r="J746">
        <v>62885</v>
      </c>
      <c r="K746">
        <v>330711</v>
      </c>
      <c r="M746">
        <v>5073</v>
      </c>
      <c r="N746" t="s">
        <v>18</v>
      </c>
      <c r="O746" t="s">
        <v>312</v>
      </c>
      <c r="P746" t="str">
        <f>IFERROR(INDEX(Store_Master!$B$2:$B$51,MATCH(D746,Store_Master!$A$2:$A$51,0)),"Not Found")</f>
        <v>73762 Antwerp</v>
      </c>
      <c r="Q746" t="str">
        <f>IFERROR(VLOOKUP(D746,Store_Master!$A$2:$D$51,3,FALSE),"Not Found")</f>
        <v>Belgium</v>
      </c>
      <c r="R746" t="str">
        <f>IFERROR(INDEX(Store_Master!$D$2:$D$51,MATCH(D746,Store_Master!$A$2:$A$51,0)),"Not Found")</f>
        <v>Type A</v>
      </c>
    </row>
    <row r="747" spans="1:18" x14ac:dyDescent="0.3">
      <c r="A747" s="6" t="s">
        <v>14</v>
      </c>
      <c r="B747">
        <v>4</v>
      </c>
      <c r="C747" t="s">
        <v>89</v>
      </c>
      <c r="D747">
        <v>73762</v>
      </c>
      <c r="E747" t="s">
        <v>92</v>
      </c>
      <c r="F747">
        <v>9</v>
      </c>
      <c r="G747" t="s">
        <v>27</v>
      </c>
      <c r="H747">
        <v>2910.9749999999999</v>
      </c>
      <c r="I747">
        <v>0</v>
      </c>
      <c r="J747">
        <v>48100</v>
      </c>
      <c r="K747">
        <v>393882</v>
      </c>
      <c r="M747">
        <v>5095.8</v>
      </c>
      <c r="N747" t="s">
        <v>18</v>
      </c>
      <c r="O747" t="s">
        <v>312</v>
      </c>
      <c r="P747" t="str">
        <f>IFERROR(INDEX(Store_Master!$B$2:$B$51,MATCH(D747,Store_Master!$A$2:$A$51,0)),"Not Found")</f>
        <v>73762 Antwerp</v>
      </c>
      <c r="Q747" t="str">
        <f>IFERROR(VLOOKUP(D747,Store_Master!$A$2:$D$51,3,FALSE),"Not Found")</f>
        <v>Belgium</v>
      </c>
      <c r="R747" t="str">
        <f>IFERROR(INDEX(Store_Master!$D$2:$D$51,MATCH(D747,Store_Master!$A$2:$A$51,0)),"Not Found")</f>
        <v>Type A</v>
      </c>
    </row>
    <row r="748" spans="1:18" x14ac:dyDescent="0.3">
      <c r="A748" s="6" t="s">
        <v>14</v>
      </c>
      <c r="B748">
        <v>4</v>
      </c>
      <c r="C748" t="s">
        <v>89</v>
      </c>
      <c r="D748">
        <v>73762</v>
      </c>
      <c r="E748" t="s">
        <v>92</v>
      </c>
      <c r="F748">
        <v>14</v>
      </c>
      <c r="G748" t="s">
        <v>315</v>
      </c>
      <c r="H748">
        <v>14045.061</v>
      </c>
      <c r="I748">
        <v>0</v>
      </c>
      <c r="J748">
        <v>365790</v>
      </c>
      <c r="K748">
        <v>3197694</v>
      </c>
      <c r="M748">
        <v>18069</v>
      </c>
      <c r="N748" t="s">
        <v>18</v>
      </c>
      <c r="O748" t="s">
        <v>312</v>
      </c>
      <c r="P748" t="str">
        <f>IFERROR(INDEX(Store_Master!$B$2:$B$51,MATCH(D748,Store_Master!$A$2:$A$51,0)),"Not Found")</f>
        <v>73762 Antwerp</v>
      </c>
      <c r="Q748" t="str">
        <f>IFERROR(VLOOKUP(D748,Store_Master!$A$2:$D$51,3,FALSE),"Not Found")</f>
        <v>Belgium</v>
      </c>
      <c r="R748" t="str">
        <f>IFERROR(INDEX(Store_Master!$D$2:$D$51,MATCH(D748,Store_Master!$A$2:$A$51,0)),"Not Found")</f>
        <v>Type A</v>
      </c>
    </row>
    <row r="749" spans="1:18" x14ac:dyDescent="0.3">
      <c r="A749" s="6" t="s">
        <v>14</v>
      </c>
      <c r="B749">
        <v>4</v>
      </c>
      <c r="C749" t="s">
        <v>89</v>
      </c>
      <c r="D749">
        <v>73762</v>
      </c>
      <c r="E749" t="s">
        <v>92</v>
      </c>
      <c r="F749">
        <v>15</v>
      </c>
      <c r="G749" t="s">
        <v>29</v>
      </c>
      <c r="H749">
        <v>6583.5240000000003</v>
      </c>
      <c r="I749">
        <v>0</v>
      </c>
      <c r="J749">
        <v>230</v>
      </c>
      <c r="K749">
        <v>0</v>
      </c>
      <c r="M749">
        <v>0</v>
      </c>
      <c r="N749" t="s">
        <v>18</v>
      </c>
      <c r="O749" t="s">
        <v>312</v>
      </c>
      <c r="P749" t="str">
        <f>IFERROR(INDEX(Store_Master!$B$2:$B$51,MATCH(D749,Store_Master!$A$2:$A$51,0)),"Not Found")</f>
        <v>73762 Antwerp</v>
      </c>
      <c r="Q749" t="str">
        <f>IFERROR(VLOOKUP(D749,Store_Master!$A$2:$D$51,3,FALSE),"Not Found")</f>
        <v>Belgium</v>
      </c>
      <c r="R749" t="str">
        <f>IFERROR(INDEX(Store_Master!$D$2:$D$51,MATCH(D749,Store_Master!$A$2:$A$51,0)),"Not Found")</f>
        <v>Type A</v>
      </c>
    </row>
    <row r="750" spans="1:18" x14ac:dyDescent="0.3">
      <c r="A750" s="6" t="s">
        <v>14</v>
      </c>
      <c r="B750">
        <v>4</v>
      </c>
      <c r="C750" t="s">
        <v>89</v>
      </c>
      <c r="D750">
        <v>73762</v>
      </c>
      <c r="E750" t="s">
        <v>92</v>
      </c>
      <c r="F750">
        <v>12</v>
      </c>
      <c r="G750" t="s">
        <v>30</v>
      </c>
      <c r="H750">
        <v>10526.715</v>
      </c>
      <c r="I750">
        <v>0</v>
      </c>
      <c r="J750">
        <v>5132415</v>
      </c>
      <c r="K750">
        <v>18575583</v>
      </c>
      <c r="M750">
        <v>36448.080000000002</v>
      </c>
      <c r="N750" t="s">
        <v>18</v>
      </c>
      <c r="O750" t="s">
        <v>312</v>
      </c>
      <c r="P750" t="str">
        <f>IFERROR(INDEX(Store_Master!$B$2:$B$51,MATCH(D750,Store_Master!$A$2:$A$51,0)),"Not Found")</f>
        <v>73762 Antwerp</v>
      </c>
      <c r="Q750" t="str">
        <f>IFERROR(VLOOKUP(D750,Store_Master!$A$2:$D$51,3,FALSE),"Not Found")</f>
        <v>Belgium</v>
      </c>
      <c r="R750" t="str">
        <f>IFERROR(INDEX(Store_Master!$D$2:$D$51,MATCH(D750,Store_Master!$A$2:$A$51,0)),"Not Found")</f>
        <v>Type A</v>
      </c>
    </row>
    <row r="751" spans="1:18" x14ac:dyDescent="0.3">
      <c r="A751" s="6" t="s">
        <v>14</v>
      </c>
      <c r="B751">
        <v>4</v>
      </c>
      <c r="C751" t="s">
        <v>89</v>
      </c>
      <c r="D751">
        <v>73762</v>
      </c>
      <c r="E751" t="s">
        <v>92</v>
      </c>
      <c r="F751">
        <v>16</v>
      </c>
      <c r="G751" t="s">
        <v>316</v>
      </c>
      <c r="H751">
        <v>5249.1959999999999</v>
      </c>
      <c r="I751">
        <v>0</v>
      </c>
      <c r="J751">
        <v>230</v>
      </c>
      <c r="K751">
        <v>0</v>
      </c>
      <c r="M751">
        <v>0</v>
      </c>
      <c r="N751" t="s">
        <v>18</v>
      </c>
      <c r="O751" t="s">
        <v>312</v>
      </c>
      <c r="P751" t="str">
        <f>IFERROR(INDEX(Store_Master!$B$2:$B$51,MATCH(D751,Store_Master!$A$2:$A$51,0)),"Not Found")</f>
        <v>73762 Antwerp</v>
      </c>
      <c r="Q751" t="str">
        <f>IFERROR(VLOOKUP(D751,Store_Master!$A$2:$D$51,3,FALSE),"Not Found")</f>
        <v>Belgium</v>
      </c>
      <c r="R751" t="str">
        <f>IFERROR(INDEX(Store_Master!$D$2:$D$51,MATCH(D751,Store_Master!$A$2:$A$51,0)),"Not Found")</f>
        <v>Type A</v>
      </c>
    </row>
    <row r="752" spans="1:18" x14ac:dyDescent="0.3">
      <c r="A752" s="6" t="s">
        <v>14</v>
      </c>
      <c r="B752">
        <v>4</v>
      </c>
      <c r="C752" t="s">
        <v>89</v>
      </c>
      <c r="D752">
        <v>73762</v>
      </c>
      <c r="E752" t="s">
        <v>92</v>
      </c>
      <c r="F752">
        <v>11</v>
      </c>
      <c r="G752" t="s">
        <v>32</v>
      </c>
      <c r="H752">
        <v>0</v>
      </c>
      <c r="I752">
        <v>0</v>
      </c>
      <c r="J752">
        <v>0</v>
      </c>
      <c r="K752">
        <v>0</v>
      </c>
      <c r="M752">
        <v>0</v>
      </c>
      <c r="N752" t="s">
        <v>18</v>
      </c>
      <c r="O752" t="s">
        <v>312</v>
      </c>
      <c r="P752" t="str">
        <f>IFERROR(INDEX(Store_Master!$B$2:$B$51,MATCH(D752,Store_Master!$A$2:$A$51,0)),"Not Found")</f>
        <v>73762 Antwerp</v>
      </c>
      <c r="Q752" t="str">
        <f>IFERROR(VLOOKUP(D752,Store_Master!$A$2:$D$51,3,FALSE),"Not Found")</f>
        <v>Belgium</v>
      </c>
      <c r="R752" t="str">
        <f>IFERROR(INDEX(Store_Master!$D$2:$D$51,MATCH(D752,Store_Master!$A$2:$A$51,0)),"Not Found")</f>
        <v>Type A</v>
      </c>
    </row>
    <row r="753" spans="1:18" x14ac:dyDescent="0.3">
      <c r="A753" s="6" t="s">
        <v>14</v>
      </c>
      <c r="B753">
        <v>4</v>
      </c>
      <c r="C753" t="s">
        <v>89</v>
      </c>
      <c r="D753">
        <v>73762</v>
      </c>
      <c r="E753" t="s">
        <v>92</v>
      </c>
      <c r="F753">
        <v>17</v>
      </c>
      <c r="G753" t="s">
        <v>317</v>
      </c>
      <c r="H753">
        <v>2149.4009999999998</v>
      </c>
      <c r="I753">
        <v>0</v>
      </c>
      <c r="J753">
        <v>230</v>
      </c>
      <c r="K753">
        <v>0</v>
      </c>
      <c r="M753">
        <v>0</v>
      </c>
      <c r="N753" t="s">
        <v>18</v>
      </c>
      <c r="O753" t="s">
        <v>312</v>
      </c>
      <c r="P753" t="str">
        <f>IFERROR(INDEX(Store_Master!$B$2:$B$51,MATCH(D753,Store_Master!$A$2:$A$51,0)),"Not Found")</f>
        <v>73762 Antwerp</v>
      </c>
      <c r="Q753" t="str">
        <f>IFERROR(VLOOKUP(D753,Store_Master!$A$2:$D$51,3,FALSE),"Not Found")</f>
        <v>Belgium</v>
      </c>
      <c r="R753" t="str">
        <f>IFERROR(INDEX(Store_Master!$D$2:$D$51,MATCH(D753,Store_Master!$A$2:$A$51,0)),"Not Found")</f>
        <v>Type A</v>
      </c>
    </row>
    <row r="754" spans="1:18" x14ac:dyDescent="0.3">
      <c r="A754" s="6" t="s">
        <v>14</v>
      </c>
      <c r="B754">
        <v>4</v>
      </c>
      <c r="C754" t="s">
        <v>93</v>
      </c>
      <c r="D754">
        <v>81473</v>
      </c>
      <c r="E754" t="s">
        <v>94</v>
      </c>
      <c r="F754">
        <v>1</v>
      </c>
      <c r="G754" t="s">
        <v>17</v>
      </c>
      <c r="H754">
        <v>6064.2690000000002</v>
      </c>
      <c r="I754">
        <v>0</v>
      </c>
      <c r="J754">
        <v>722260</v>
      </c>
      <c r="K754">
        <v>2861688</v>
      </c>
      <c r="M754">
        <v>1527.6</v>
      </c>
      <c r="N754" t="s">
        <v>18</v>
      </c>
      <c r="O754" t="s">
        <v>312</v>
      </c>
      <c r="P754" t="str">
        <f>IFERROR(INDEX(Store_Master!$B$2:$B$51,MATCH(D754,Store_Master!$A$2:$A$51,0)),"Not Found")</f>
        <v>81473 Stockholm</v>
      </c>
      <c r="Q754" t="str">
        <f>IFERROR(VLOOKUP(D754,Store_Master!$A$2:$D$51,3,FALSE),"Not Found")</f>
        <v>Sweden</v>
      </c>
      <c r="R754" t="str">
        <f>IFERROR(INDEX(Store_Master!$D$2:$D$51,MATCH(D754,Store_Master!$A$2:$A$51,0)),"Not Found")</f>
        <v>Type A</v>
      </c>
    </row>
    <row r="755" spans="1:18" x14ac:dyDescent="0.3">
      <c r="A755" s="6" t="s">
        <v>14</v>
      </c>
      <c r="B755">
        <v>4</v>
      </c>
      <c r="C755" t="s">
        <v>93</v>
      </c>
      <c r="D755">
        <v>81473</v>
      </c>
      <c r="E755" t="s">
        <v>94</v>
      </c>
      <c r="F755">
        <v>2</v>
      </c>
      <c r="G755" t="s">
        <v>19</v>
      </c>
      <c r="H755">
        <v>5387.6639999999998</v>
      </c>
      <c r="I755">
        <v>0</v>
      </c>
      <c r="J755">
        <v>202850</v>
      </c>
      <c r="K755">
        <v>1361559</v>
      </c>
      <c r="M755">
        <v>1021.44</v>
      </c>
      <c r="N755" t="s">
        <v>18</v>
      </c>
      <c r="O755" t="s">
        <v>312</v>
      </c>
      <c r="P755" t="str">
        <f>IFERROR(INDEX(Store_Master!$B$2:$B$51,MATCH(D755,Store_Master!$A$2:$A$51,0)),"Not Found")</f>
        <v>81473 Stockholm</v>
      </c>
      <c r="Q755" t="str">
        <f>IFERROR(VLOOKUP(D755,Store_Master!$A$2:$D$51,3,FALSE),"Not Found")</f>
        <v>Sweden</v>
      </c>
      <c r="R755" t="str">
        <f>IFERROR(INDEX(Store_Master!$D$2:$D$51,MATCH(D755,Store_Master!$A$2:$A$51,0)),"Not Found")</f>
        <v>Type A</v>
      </c>
    </row>
    <row r="756" spans="1:18" x14ac:dyDescent="0.3">
      <c r="A756" s="6" t="s">
        <v>14</v>
      </c>
      <c r="B756">
        <v>4</v>
      </c>
      <c r="C756" t="s">
        <v>93</v>
      </c>
      <c r="D756">
        <v>81473</v>
      </c>
      <c r="E756" t="s">
        <v>94</v>
      </c>
      <c r="F756">
        <v>3</v>
      </c>
      <c r="G756" t="s">
        <v>313</v>
      </c>
      <c r="H756">
        <v>47.204999999999998</v>
      </c>
      <c r="I756">
        <v>0</v>
      </c>
      <c r="J756">
        <v>1054655</v>
      </c>
      <c r="K756">
        <v>1562121</v>
      </c>
      <c r="M756">
        <v>1397.64</v>
      </c>
      <c r="N756" t="s">
        <v>18</v>
      </c>
      <c r="O756" t="s">
        <v>312</v>
      </c>
      <c r="P756" t="str">
        <f>IFERROR(INDEX(Store_Master!$B$2:$B$51,MATCH(D756,Store_Master!$A$2:$A$51,0)),"Not Found")</f>
        <v>81473 Stockholm</v>
      </c>
      <c r="Q756" t="str">
        <f>IFERROR(VLOOKUP(D756,Store_Master!$A$2:$D$51,3,FALSE),"Not Found")</f>
        <v>Sweden</v>
      </c>
      <c r="R756" t="str">
        <f>IFERROR(INDEX(Store_Master!$D$2:$D$51,MATCH(D756,Store_Master!$A$2:$A$51,0)),"Not Found")</f>
        <v>Type A</v>
      </c>
    </row>
    <row r="757" spans="1:18" x14ac:dyDescent="0.3">
      <c r="A757" s="6" t="s">
        <v>14</v>
      </c>
      <c r="B757">
        <v>4</v>
      </c>
      <c r="C757" t="s">
        <v>93</v>
      </c>
      <c r="D757">
        <v>81473</v>
      </c>
      <c r="E757" t="s">
        <v>94</v>
      </c>
      <c r="F757">
        <v>4</v>
      </c>
      <c r="G757" t="s">
        <v>21</v>
      </c>
      <c r="H757">
        <v>3461.7</v>
      </c>
      <c r="I757">
        <v>0</v>
      </c>
      <c r="J757">
        <v>856225</v>
      </c>
      <c r="K757">
        <v>1432008</v>
      </c>
      <c r="M757">
        <v>1329.24</v>
      </c>
      <c r="N757" t="s">
        <v>18</v>
      </c>
      <c r="O757" t="s">
        <v>312</v>
      </c>
      <c r="P757" t="str">
        <f>IFERROR(INDEX(Store_Master!$B$2:$B$51,MATCH(D757,Store_Master!$A$2:$A$51,0)),"Not Found")</f>
        <v>81473 Stockholm</v>
      </c>
      <c r="Q757" t="str">
        <f>IFERROR(VLOOKUP(D757,Store_Master!$A$2:$D$51,3,FALSE),"Not Found")</f>
        <v>Sweden</v>
      </c>
      <c r="R757" t="str">
        <f>IFERROR(INDEX(Store_Master!$D$2:$D$51,MATCH(D757,Store_Master!$A$2:$A$51,0)),"Not Found")</f>
        <v>Type A</v>
      </c>
    </row>
    <row r="758" spans="1:18" x14ac:dyDescent="0.3">
      <c r="A758" s="6" t="s">
        <v>14</v>
      </c>
      <c r="B758">
        <v>4</v>
      </c>
      <c r="C758" t="s">
        <v>93</v>
      </c>
      <c r="D758">
        <v>81473</v>
      </c>
      <c r="E758" t="s">
        <v>94</v>
      </c>
      <c r="F758">
        <v>5</v>
      </c>
      <c r="G758" t="s">
        <v>314</v>
      </c>
      <c r="H758">
        <v>5167.3739999999998</v>
      </c>
      <c r="I758">
        <v>0</v>
      </c>
      <c r="J758">
        <v>432390</v>
      </c>
      <c r="K758">
        <v>767190</v>
      </c>
      <c r="M758">
        <v>1867.32</v>
      </c>
      <c r="N758" t="s">
        <v>18</v>
      </c>
      <c r="O758" t="s">
        <v>312</v>
      </c>
      <c r="P758" t="str">
        <f>IFERROR(INDEX(Store_Master!$B$2:$B$51,MATCH(D758,Store_Master!$A$2:$A$51,0)),"Not Found")</f>
        <v>81473 Stockholm</v>
      </c>
      <c r="Q758" t="str">
        <f>IFERROR(VLOOKUP(D758,Store_Master!$A$2:$D$51,3,FALSE),"Not Found")</f>
        <v>Sweden</v>
      </c>
      <c r="R758" t="str">
        <f>IFERROR(INDEX(Store_Master!$D$2:$D$51,MATCH(D758,Store_Master!$A$2:$A$51,0)),"Not Found")</f>
        <v>Type A</v>
      </c>
    </row>
    <row r="759" spans="1:18" x14ac:dyDescent="0.3">
      <c r="A759" s="6" t="s">
        <v>14</v>
      </c>
      <c r="B759">
        <v>4</v>
      </c>
      <c r="C759" t="s">
        <v>93</v>
      </c>
      <c r="D759">
        <v>81473</v>
      </c>
      <c r="E759" t="s">
        <v>94</v>
      </c>
      <c r="F759">
        <v>6</v>
      </c>
      <c r="G759" t="s">
        <v>23</v>
      </c>
      <c r="H759">
        <v>22957.365000000002</v>
      </c>
      <c r="I759">
        <v>0</v>
      </c>
      <c r="J759">
        <v>3237950</v>
      </c>
      <c r="K759">
        <v>15147309</v>
      </c>
      <c r="M759">
        <v>14028.84</v>
      </c>
      <c r="N759" t="s">
        <v>18</v>
      </c>
      <c r="O759" t="s">
        <v>312</v>
      </c>
      <c r="P759" t="str">
        <f>IFERROR(INDEX(Store_Master!$B$2:$B$51,MATCH(D759,Store_Master!$A$2:$A$51,0)),"Not Found")</f>
        <v>81473 Stockholm</v>
      </c>
      <c r="Q759" t="str">
        <f>IFERROR(VLOOKUP(D759,Store_Master!$A$2:$D$51,3,FALSE),"Not Found")</f>
        <v>Sweden</v>
      </c>
      <c r="R759" t="str">
        <f>IFERROR(INDEX(Store_Master!$D$2:$D$51,MATCH(D759,Store_Master!$A$2:$A$51,0)),"Not Found")</f>
        <v>Type A</v>
      </c>
    </row>
    <row r="760" spans="1:18" x14ac:dyDescent="0.3">
      <c r="A760" s="6" t="s">
        <v>14</v>
      </c>
      <c r="B760">
        <v>4</v>
      </c>
      <c r="C760" t="s">
        <v>93</v>
      </c>
      <c r="D760">
        <v>81473</v>
      </c>
      <c r="E760" t="s">
        <v>94</v>
      </c>
      <c r="F760">
        <v>13</v>
      </c>
      <c r="G760" t="s">
        <v>24</v>
      </c>
      <c r="H760">
        <v>43085.576999999997</v>
      </c>
      <c r="I760">
        <v>0</v>
      </c>
      <c r="J760">
        <v>6506330</v>
      </c>
      <c r="K760">
        <v>23131875</v>
      </c>
      <c r="M760">
        <v>22948.2</v>
      </c>
      <c r="N760" t="s">
        <v>18</v>
      </c>
      <c r="O760" t="s">
        <v>312</v>
      </c>
      <c r="P760" t="str">
        <f>IFERROR(INDEX(Store_Master!$B$2:$B$51,MATCH(D760,Store_Master!$A$2:$A$51,0)),"Not Found")</f>
        <v>81473 Stockholm</v>
      </c>
      <c r="Q760" t="str">
        <f>IFERROR(VLOOKUP(D760,Store_Master!$A$2:$D$51,3,FALSE),"Not Found")</f>
        <v>Sweden</v>
      </c>
      <c r="R760" t="str">
        <f>IFERROR(INDEX(Store_Master!$D$2:$D$51,MATCH(D760,Store_Master!$A$2:$A$51,0)),"Not Found")</f>
        <v>Type A</v>
      </c>
    </row>
    <row r="761" spans="1:18" x14ac:dyDescent="0.3">
      <c r="A761" s="6" t="s">
        <v>14</v>
      </c>
      <c r="B761">
        <v>4</v>
      </c>
      <c r="C761" t="s">
        <v>93</v>
      </c>
      <c r="D761">
        <v>81473</v>
      </c>
      <c r="E761" t="s">
        <v>94</v>
      </c>
      <c r="F761">
        <v>7</v>
      </c>
      <c r="G761" t="s">
        <v>25</v>
      </c>
      <c r="H761">
        <v>11458.227000000001</v>
      </c>
      <c r="I761">
        <v>0</v>
      </c>
      <c r="J761">
        <v>419840</v>
      </c>
      <c r="K761">
        <v>3101889</v>
      </c>
      <c r="M761">
        <v>7893.36</v>
      </c>
      <c r="N761" t="s">
        <v>18</v>
      </c>
      <c r="O761" t="s">
        <v>312</v>
      </c>
      <c r="P761" t="str">
        <f>IFERROR(INDEX(Store_Master!$B$2:$B$51,MATCH(D761,Store_Master!$A$2:$A$51,0)),"Not Found")</f>
        <v>81473 Stockholm</v>
      </c>
      <c r="Q761" t="str">
        <f>IFERROR(VLOOKUP(D761,Store_Master!$A$2:$D$51,3,FALSE),"Not Found")</f>
        <v>Sweden</v>
      </c>
      <c r="R761" t="str">
        <f>IFERROR(INDEX(Store_Master!$D$2:$D$51,MATCH(D761,Store_Master!$A$2:$A$51,0)),"Not Found")</f>
        <v>Type A</v>
      </c>
    </row>
    <row r="762" spans="1:18" x14ac:dyDescent="0.3">
      <c r="A762" s="6" t="s">
        <v>14</v>
      </c>
      <c r="B762">
        <v>4</v>
      </c>
      <c r="C762" t="s">
        <v>93</v>
      </c>
      <c r="D762">
        <v>81473</v>
      </c>
      <c r="E762" t="s">
        <v>94</v>
      </c>
      <c r="F762">
        <v>8</v>
      </c>
      <c r="G762" t="s">
        <v>26</v>
      </c>
      <c r="H762">
        <v>2379.1320000000001</v>
      </c>
      <c r="I762">
        <v>0</v>
      </c>
      <c r="J762">
        <v>57025</v>
      </c>
      <c r="K762">
        <v>338583</v>
      </c>
      <c r="M762">
        <v>3946.68</v>
      </c>
      <c r="N762" t="s">
        <v>18</v>
      </c>
      <c r="O762" t="s">
        <v>312</v>
      </c>
      <c r="P762" t="str">
        <f>IFERROR(INDEX(Store_Master!$B$2:$B$51,MATCH(D762,Store_Master!$A$2:$A$51,0)),"Not Found")</f>
        <v>81473 Stockholm</v>
      </c>
      <c r="Q762" t="str">
        <f>IFERROR(VLOOKUP(D762,Store_Master!$A$2:$D$51,3,FALSE),"Not Found")</f>
        <v>Sweden</v>
      </c>
      <c r="R762" t="str">
        <f>IFERROR(INDEX(Store_Master!$D$2:$D$51,MATCH(D762,Store_Master!$A$2:$A$51,0)),"Not Found")</f>
        <v>Type A</v>
      </c>
    </row>
    <row r="763" spans="1:18" x14ac:dyDescent="0.3">
      <c r="A763" s="6" t="s">
        <v>14</v>
      </c>
      <c r="B763">
        <v>4</v>
      </c>
      <c r="C763" t="s">
        <v>93</v>
      </c>
      <c r="D763">
        <v>81473</v>
      </c>
      <c r="E763" t="s">
        <v>94</v>
      </c>
      <c r="F763">
        <v>9</v>
      </c>
      <c r="G763" t="s">
        <v>27</v>
      </c>
      <c r="H763">
        <v>3269.7330000000002</v>
      </c>
      <c r="I763">
        <v>0</v>
      </c>
      <c r="J763">
        <v>68940</v>
      </c>
      <c r="K763">
        <v>554976</v>
      </c>
      <c r="M763">
        <v>3401.76</v>
      </c>
      <c r="N763" t="s">
        <v>18</v>
      </c>
      <c r="O763" t="s">
        <v>312</v>
      </c>
      <c r="P763" t="str">
        <f>IFERROR(INDEX(Store_Master!$B$2:$B$51,MATCH(D763,Store_Master!$A$2:$A$51,0)),"Not Found")</f>
        <v>81473 Stockholm</v>
      </c>
      <c r="Q763" t="str">
        <f>IFERROR(VLOOKUP(D763,Store_Master!$A$2:$D$51,3,FALSE),"Not Found")</f>
        <v>Sweden</v>
      </c>
      <c r="R763" t="str">
        <f>IFERROR(INDEX(Store_Master!$D$2:$D$51,MATCH(D763,Store_Master!$A$2:$A$51,0)),"Not Found")</f>
        <v>Type A</v>
      </c>
    </row>
    <row r="764" spans="1:18" x14ac:dyDescent="0.3">
      <c r="A764" s="6" t="s">
        <v>14</v>
      </c>
      <c r="B764">
        <v>4</v>
      </c>
      <c r="C764" t="s">
        <v>93</v>
      </c>
      <c r="D764">
        <v>81473</v>
      </c>
      <c r="E764" t="s">
        <v>94</v>
      </c>
      <c r="F764">
        <v>14</v>
      </c>
      <c r="G764" t="s">
        <v>315</v>
      </c>
      <c r="H764">
        <v>17107.092000000001</v>
      </c>
      <c r="I764">
        <v>0</v>
      </c>
      <c r="J764">
        <v>545805</v>
      </c>
      <c r="K764">
        <v>3995448</v>
      </c>
      <c r="M764">
        <v>16053.48</v>
      </c>
      <c r="N764" t="s">
        <v>18</v>
      </c>
      <c r="O764" t="s">
        <v>312</v>
      </c>
      <c r="P764" t="str">
        <f>IFERROR(INDEX(Store_Master!$B$2:$B$51,MATCH(D764,Store_Master!$A$2:$A$51,0)),"Not Found")</f>
        <v>81473 Stockholm</v>
      </c>
      <c r="Q764" t="str">
        <f>IFERROR(VLOOKUP(D764,Store_Master!$A$2:$D$51,3,FALSE),"Not Found")</f>
        <v>Sweden</v>
      </c>
      <c r="R764" t="str">
        <f>IFERROR(INDEX(Store_Master!$D$2:$D$51,MATCH(D764,Store_Master!$A$2:$A$51,0)),"Not Found")</f>
        <v>Type A</v>
      </c>
    </row>
    <row r="765" spans="1:18" x14ac:dyDescent="0.3">
      <c r="A765" s="6" t="s">
        <v>14</v>
      </c>
      <c r="B765">
        <v>4</v>
      </c>
      <c r="C765" t="s">
        <v>93</v>
      </c>
      <c r="D765">
        <v>81473</v>
      </c>
      <c r="E765" t="s">
        <v>94</v>
      </c>
      <c r="F765">
        <v>15</v>
      </c>
      <c r="G765" t="s">
        <v>29</v>
      </c>
      <c r="H765">
        <v>8389.902</v>
      </c>
      <c r="I765">
        <v>0</v>
      </c>
      <c r="J765">
        <v>235</v>
      </c>
      <c r="K765">
        <v>0</v>
      </c>
      <c r="M765">
        <v>0</v>
      </c>
      <c r="N765" t="s">
        <v>18</v>
      </c>
      <c r="O765" t="s">
        <v>312</v>
      </c>
      <c r="P765" t="str">
        <f>IFERROR(INDEX(Store_Master!$B$2:$B$51,MATCH(D765,Store_Master!$A$2:$A$51,0)),"Not Found")</f>
        <v>81473 Stockholm</v>
      </c>
      <c r="Q765" t="str">
        <f>IFERROR(VLOOKUP(D765,Store_Master!$A$2:$D$51,3,FALSE),"Not Found")</f>
        <v>Sweden</v>
      </c>
      <c r="R765" t="str">
        <f>IFERROR(INDEX(Store_Master!$D$2:$D$51,MATCH(D765,Store_Master!$A$2:$A$51,0)),"Not Found")</f>
        <v>Type A</v>
      </c>
    </row>
    <row r="766" spans="1:18" x14ac:dyDescent="0.3">
      <c r="A766" s="6" t="s">
        <v>14</v>
      </c>
      <c r="B766">
        <v>4</v>
      </c>
      <c r="C766" t="s">
        <v>93</v>
      </c>
      <c r="D766">
        <v>81473</v>
      </c>
      <c r="E766" t="s">
        <v>94</v>
      </c>
      <c r="F766">
        <v>12</v>
      </c>
      <c r="G766" t="s">
        <v>30</v>
      </c>
      <c r="H766">
        <v>14491.934999999999</v>
      </c>
      <c r="I766">
        <v>0</v>
      </c>
      <c r="J766">
        <v>7052135</v>
      </c>
      <c r="K766">
        <v>27127323</v>
      </c>
      <c r="M766">
        <v>39001.68</v>
      </c>
      <c r="N766" t="s">
        <v>18</v>
      </c>
      <c r="O766" t="s">
        <v>312</v>
      </c>
      <c r="P766" t="str">
        <f>IFERROR(INDEX(Store_Master!$B$2:$B$51,MATCH(D766,Store_Master!$A$2:$A$51,0)),"Not Found")</f>
        <v>81473 Stockholm</v>
      </c>
      <c r="Q766" t="str">
        <f>IFERROR(VLOOKUP(D766,Store_Master!$A$2:$D$51,3,FALSE),"Not Found")</f>
        <v>Sweden</v>
      </c>
      <c r="R766" t="str">
        <f>IFERROR(INDEX(Store_Master!$D$2:$D$51,MATCH(D766,Store_Master!$A$2:$A$51,0)),"Not Found")</f>
        <v>Type A</v>
      </c>
    </row>
    <row r="767" spans="1:18" x14ac:dyDescent="0.3">
      <c r="A767" s="6" t="s">
        <v>14</v>
      </c>
      <c r="B767">
        <v>4</v>
      </c>
      <c r="C767" t="s">
        <v>93</v>
      </c>
      <c r="D767">
        <v>81473</v>
      </c>
      <c r="E767" t="s">
        <v>94</v>
      </c>
      <c r="F767">
        <v>16</v>
      </c>
      <c r="G767" t="s">
        <v>316</v>
      </c>
      <c r="H767">
        <v>5913.2129999999997</v>
      </c>
      <c r="I767">
        <v>0</v>
      </c>
      <c r="J767">
        <v>235</v>
      </c>
      <c r="K767">
        <v>0</v>
      </c>
      <c r="M767">
        <v>0</v>
      </c>
      <c r="N767" t="s">
        <v>18</v>
      </c>
      <c r="O767" t="s">
        <v>312</v>
      </c>
      <c r="P767" t="str">
        <f>IFERROR(INDEX(Store_Master!$B$2:$B$51,MATCH(D767,Store_Master!$A$2:$A$51,0)),"Not Found")</f>
        <v>81473 Stockholm</v>
      </c>
      <c r="Q767" t="str">
        <f>IFERROR(VLOOKUP(D767,Store_Master!$A$2:$D$51,3,FALSE),"Not Found")</f>
        <v>Sweden</v>
      </c>
      <c r="R767" t="str">
        <f>IFERROR(INDEX(Store_Master!$D$2:$D$51,MATCH(D767,Store_Master!$A$2:$A$51,0)),"Not Found")</f>
        <v>Type A</v>
      </c>
    </row>
    <row r="768" spans="1:18" x14ac:dyDescent="0.3">
      <c r="A768" s="6" t="s">
        <v>14</v>
      </c>
      <c r="B768">
        <v>4</v>
      </c>
      <c r="C768" t="s">
        <v>93</v>
      </c>
      <c r="D768">
        <v>81473</v>
      </c>
      <c r="E768" t="s">
        <v>94</v>
      </c>
      <c r="F768">
        <v>11</v>
      </c>
      <c r="G768" t="s">
        <v>32</v>
      </c>
      <c r="H768">
        <v>0</v>
      </c>
      <c r="I768">
        <v>0</v>
      </c>
      <c r="J768">
        <v>0</v>
      </c>
      <c r="K768">
        <v>0</v>
      </c>
      <c r="M768">
        <v>0</v>
      </c>
      <c r="N768" t="s">
        <v>18</v>
      </c>
      <c r="O768" t="s">
        <v>312</v>
      </c>
      <c r="P768" t="str">
        <f>IFERROR(INDEX(Store_Master!$B$2:$B$51,MATCH(D768,Store_Master!$A$2:$A$51,0)),"Not Found")</f>
        <v>81473 Stockholm</v>
      </c>
      <c r="Q768" t="str">
        <f>IFERROR(VLOOKUP(D768,Store_Master!$A$2:$D$51,3,FALSE),"Not Found")</f>
        <v>Sweden</v>
      </c>
      <c r="R768" t="str">
        <f>IFERROR(INDEX(Store_Master!$D$2:$D$51,MATCH(D768,Store_Master!$A$2:$A$51,0)),"Not Found")</f>
        <v>Type A</v>
      </c>
    </row>
    <row r="769" spans="1:18" x14ac:dyDescent="0.3">
      <c r="A769" s="6" t="s">
        <v>14</v>
      </c>
      <c r="B769">
        <v>4</v>
      </c>
      <c r="C769" t="s">
        <v>93</v>
      </c>
      <c r="D769">
        <v>81473</v>
      </c>
      <c r="E769" t="s">
        <v>94</v>
      </c>
      <c r="F769">
        <v>17</v>
      </c>
      <c r="G769" t="s">
        <v>317</v>
      </c>
      <c r="H769">
        <v>4796.0280000000002</v>
      </c>
      <c r="I769">
        <v>0</v>
      </c>
      <c r="J769">
        <v>235</v>
      </c>
      <c r="K769">
        <v>0</v>
      </c>
      <c r="M769">
        <v>0</v>
      </c>
      <c r="N769" t="s">
        <v>18</v>
      </c>
      <c r="O769" t="s">
        <v>312</v>
      </c>
      <c r="P769" t="str">
        <f>IFERROR(INDEX(Store_Master!$B$2:$B$51,MATCH(D769,Store_Master!$A$2:$A$51,0)),"Not Found")</f>
        <v>81473 Stockholm</v>
      </c>
      <c r="Q769" t="str">
        <f>IFERROR(VLOOKUP(D769,Store_Master!$A$2:$D$51,3,FALSE),"Not Found")</f>
        <v>Sweden</v>
      </c>
      <c r="R769" t="str">
        <f>IFERROR(INDEX(Store_Master!$D$2:$D$51,MATCH(D769,Store_Master!$A$2:$A$51,0)),"Not Found")</f>
        <v>Type A</v>
      </c>
    </row>
    <row r="770" spans="1:18" x14ac:dyDescent="0.3">
      <c r="A770" s="6" t="s">
        <v>14</v>
      </c>
      <c r="B770">
        <v>4</v>
      </c>
      <c r="C770" t="s">
        <v>93</v>
      </c>
      <c r="D770">
        <v>90992</v>
      </c>
      <c r="E770" t="s">
        <v>95</v>
      </c>
      <c r="F770">
        <v>1</v>
      </c>
      <c r="G770" t="s">
        <v>17</v>
      </c>
      <c r="H770">
        <v>4783.4399999999996</v>
      </c>
      <c r="I770">
        <v>0</v>
      </c>
      <c r="J770">
        <v>603555</v>
      </c>
      <c r="K770">
        <v>2186853</v>
      </c>
      <c r="M770">
        <v>959.88</v>
      </c>
      <c r="N770" t="s">
        <v>18</v>
      </c>
      <c r="O770" t="s">
        <v>312</v>
      </c>
      <c r="P770" t="str">
        <f>IFERROR(INDEX(Store_Master!$B$2:$B$51,MATCH(D770,Store_Master!$A$2:$A$51,0)),"Not Found")</f>
        <v>90992 Malmö</v>
      </c>
      <c r="Q770" t="str">
        <f>IFERROR(VLOOKUP(D770,Store_Master!$A$2:$D$51,3,FALSE),"Not Found")</f>
        <v>Sweden</v>
      </c>
      <c r="R770" t="str">
        <f>IFERROR(INDEX(Store_Master!$D$2:$D$51,MATCH(D770,Store_Master!$A$2:$A$51,0)),"Not Found")</f>
        <v>Type A</v>
      </c>
    </row>
    <row r="771" spans="1:18" x14ac:dyDescent="0.3">
      <c r="A771" s="6" t="s">
        <v>14</v>
      </c>
      <c r="B771">
        <v>4</v>
      </c>
      <c r="C771" t="s">
        <v>93</v>
      </c>
      <c r="D771">
        <v>90992</v>
      </c>
      <c r="E771" t="s">
        <v>95</v>
      </c>
      <c r="F771">
        <v>2</v>
      </c>
      <c r="G771" t="s">
        <v>19</v>
      </c>
      <c r="H771">
        <v>2511.306</v>
      </c>
      <c r="I771">
        <v>0</v>
      </c>
      <c r="J771">
        <v>109090</v>
      </c>
      <c r="K771">
        <v>579735</v>
      </c>
      <c r="M771">
        <v>611.04</v>
      </c>
      <c r="N771" t="s">
        <v>18</v>
      </c>
      <c r="O771" t="s">
        <v>312</v>
      </c>
      <c r="P771" t="str">
        <f>IFERROR(INDEX(Store_Master!$B$2:$B$51,MATCH(D771,Store_Master!$A$2:$A$51,0)),"Not Found")</f>
        <v>90992 Malmö</v>
      </c>
      <c r="Q771" t="str">
        <f>IFERROR(VLOOKUP(D771,Store_Master!$A$2:$D$51,3,FALSE),"Not Found")</f>
        <v>Sweden</v>
      </c>
      <c r="R771" t="str">
        <f>IFERROR(INDEX(Store_Master!$D$2:$D$51,MATCH(D771,Store_Master!$A$2:$A$51,0)),"Not Found")</f>
        <v>Type A</v>
      </c>
    </row>
    <row r="772" spans="1:18" x14ac:dyDescent="0.3">
      <c r="A772" s="6" t="s">
        <v>14</v>
      </c>
      <c r="B772">
        <v>4</v>
      </c>
      <c r="C772" t="s">
        <v>93</v>
      </c>
      <c r="D772">
        <v>90992</v>
      </c>
      <c r="E772" t="s">
        <v>95</v>
      </c>
      <c r="F772">
        <v>3</v>
      </c>
      <c r="G772" t="s">
        <v>313</v>
      </c>
      <c r="H772">
        <v>47.204999999999998</v>
      </c>
      <c r="I772">
        <v>0</v>
      </c>
      <c r="J772">
        <v>508270</v>
      </c>
      <c r="K772">
        <v>769071</v>
      </c>
      <c r="M772">
        <v>1140</v>
      </c>
      <c r="N772" t="s">
        <v>18</v>
      </c>
      <c r="O772" t="s">
        <v>312</v>
      </c>
      <c r="P772" t="str">
        <f>IFERROR(INDEX(Store_Master!$B$2:$B$51,MATCH(D772,Store_Master!$A$2:$A$51,0)),"Not Found")</f>
        <v>90992 Malmö</v>
      </c>
      <c r="Q772" t="str">
        <f>IFERROR(VLOOKUP(D772,Store_Master!$A$2:$D$51,3,FALSE),"Not Found")</f>
        <v>Sweden</v>
      </c>
      <c r="R772" t="str">
        <f>IFERROR(INDEX(Store_Master!$D$2:$D$51,MATCH(D772,Store_Master!$A$2:$A$51,0)),"Not Found")</f>
        <v>Type A</v>
      </c>
    </row>
    <row r="773" spans="1:18" x14ac:dyDescent="0.3">
      <c r="A773" s="6" t="s">
        <v>14</v>
      </c>
      <c r="B773">
        <v>4</v>
      </c>
      <c r="C773" t="s">
        <v>93</v>
      </c>
      <c r="D773">
        <v>90992</v>
      </c>
      <c r="E773" t="s">
        <v>95</v>
      </c>
      <c r="F773">
        <v>4</v>
      </c>
      <c r="G773" t="s">
        <v>21</v>
      </c>
      <c r="H773">
        <v>1733.9970000000001</v>
      </c>
      <c r="I773">
        <v>0</v>
      </c>
      <c r="J773">
        <v>396585</v>
      </c>
      <c r="K773">
        <v>649083</v>
      </c>
      <c r="M773">
        <v>953.04</v>
      </c>
      <c r="N773" t="s">
        <v>18</v>
      </c>
      <c r="O773" t="s">
        <v>312</v>
      </c>
      <c r="P773" t="str">
        <f>IFERROR(INDEX(Store_Master!$B$2:$B$51,MATCH(D773,Store_Master!$A$2:$A$51,0)),"Not Found")</f>
        <v>90992 Malmö</v>
      </c>
      <c r="Q773" t="str">
        <f>IFERROR(VLOOKUP(D773,Store_Master!$A$2:$D$51,3,FALSE),"Not Found")</f>
        <v>Sweden</v>
      </c>
      <c r="R773" t="str">
        <f>IFERROR(INDEX(Store_Master!$D$2:$D$51,MATCH(D773,Store_Master!$A$2:$A$51,0)),"Not Found")</f>
        <v>Type A</v>
      </c>
    </row>
    <row r="774" spans="1:18" x14ac:dyDescent="0.3">
      <c r="A774" s="6" t="s">
        <v>14</v>
      </c>
      <c r="B774">
        <v>4</v>
      </c>
      <c r="C774" t="s">
        <v>93</v>
      </c>
      <c r="D774">
        <v>90992</v>
      </c>
      <c r="E774" t="s">
        <v>95</v>
      </c>
      <c r="F774">
        <v>5</v>
      </c>
      <c r="G774" t="s">
        <v>314</v>
      </c>
      <c r="H774">
        <v>3379.8780000000002</v>
      </c>
      <c r="I774">
        <v>0</v>
      </c>
      <c r="J774">
        <v>241245</v>
      </c>
      <c r="K774">
        <v>431553</v>
      </c>
      <c r="M774">
        <v>1447.8</v>
      </c>
      <c r="N774" t="s">
        <v>18</v>
      </c>
      <c r="O774" t="s">
        <v>312</v>
      </c>
      <c r="P774" t="str">
        <f>IFERROR(INDEX(Store_Master!$B$2:$B$51,MATCH(D774,Store_Master!$A$2:$A$51,0)),"Not Found")</f>
        <v>90992 Malmö</v>
      </c>
      <c r="Q774" t="str">
        <f>IFERROR(VLOOKUP(D774,Store_Master!$A$2:$D$51,3,FALSE),"Not Found")</f>
        <v>Sweden</v>
      </c>
      <c r="R774" t="str">
        <f>IFERROR(INDEX(Store_Master!$D$2:$D$51,MATCH(D774,Store_Master!$A$2:$A$51,0)),"Not Found")</f>
        <v>Type A</v>
      </c>
    </row>
    <row r="775" spans="1:18" x14ac:dyDescent="0.3">
      <c r="A775" s="6" t="s">
        <v>14</v>
      </c>
      <c r="B775">
        <v>4</v>
      </c>
      <c r="C775" t="s">
        <v>93</v>
      </c>
      <c r="D775">
        <v>90992</v>
      </c>
      <c r="E775" t="s">
        <v>95</v>
      </c>
      <c r="F775">
        <v>6</v>
      </c>
      <c r="G775" t="s">
        <v>23</v>
      </c>
      <c r="H775">
        <v>9661.2900000000009</v>
      </c>
      <c r="I775">
        <v>0</v>
      </c>
      <c r="J775">
        <v>1619895</v>
      </c>
      <c r="K775">
        <v>7735257</v>
      </c>
      <c r="M775">
        <v>10902.96</v>
      </c>
      <c r="N775" t="s">
        <v>18</v>
      </c>
      <c r="O775" t="s">
        <v>312</v>
      </c>
      <c r="P775" t="str">
        <f>IFERROR(INDEX(Store_Master!$B$2:$B$51,MATCH(D775,Store_Master!$A$2:$A$51,0)),"Not Found")</f>
        <v>90992 Malmö</v>
      </c>
      <c r="Q775" t="str">
        <f>IFERROR(VLOOKUP(D775,Store_Master!$A$2:$D$51,3,FALSE),"Not Found")</f>
        <v>Sweden</v>
      </c>
      <c r="R775" t="str">
        <f>IFERROR(INDEX(Store_Master!$D$2:$D$51,MATCH(D775,Store_Master!$A$2:$A$51,0)),"Not Found")</f>
        <v>Type A</v>
      </c>
    </row>
    <row r="776" spans="1:18" x14ac:dyDescent="0.3">
      <c r="A776" s="6" t="s">
        <v>14</v>
      </c>
      <c r="B776">
        <v>4</v>
      </c>
      <c r="C776" t="s">
        <v>93</v>
      </c>
      <c r="D776">
        <v>90992</v>
      </c>
      <c r="E776" t="s">
        <v>95</v>
      </c>
      <c r="F776">
        <v>13</v>
      </c>
      <c r="G776" t="s">
        <v>24</v>
      </c>
      <c r="H776">
        <v>22117.116000000002</v>
      </c>
      <c r="I776">
        <v>0</v>
      </c>
      <c r="J776">
        <v>3478640</v>
      </c>
      <c r="K776">
        <v>12351552</v>
      </c>
      <c r="M776">
        <v>16742.04</v>
      </c>
      <c r="N776" t="s">
        <v>18</v>
      </c>
      <c r="O776" t="s">
        <v>312</v>
      </c>
      <c r="P776" t="str">
        <f>IFERROR(INDEX(Store_Master!$B$2:$B$51,MATCH(D776,Store_Master!$A$2:$A$51,0)),"Not Found")</f>
        <v>90992 Malmö</v>
      </c>
      <c r="Q776" t="str">
        <f>IFERROR(VLOOKUP(D776,Store_Master!$A$2:$D$51,3,FALSE),"Not Found")</f>
        <v>Sweden</v>
      </c>
      <c r="R776" t="str">
        <f>IFERROR(INDEX(Store_Master!$D$2:$D$51,MATCH(D776,Store_Master!$A$2:$A$51,0)),"Not Found")</f>
        <v>Type A</v>
      </c>
    </row>
    <row r="777" spans="1:18" x14ac:dyDescent="0.3">
      <c r="A777" s="6" t="s">
        <v>14</v>
      </c>
      <c r="B777">
        <v>4</v>
      </c>
      <c r="C777" t="s">
        <v>93</v>
      </c>
      <c r="D777">
        <v>90992</v>
      </c>
      <c r="E777" t="s">
        <v>95</v>
      </c>
      <c r="F777">
        <v>7</v>
      </c>
      <c r="G777" t="s">
        <v>25</v>
      </c>
      <c r="H777">
        <v>5973.0060000000003</v>
      </c>
      <c r="I777">
        <v>0</v>
      </c>
      <c r="J777">
        <v>201055</v>
      </c>
      <c r="K777">
        <v>1815402</v>
      </c>
      <c r="M777">
        <v>6992.76</v>
      </c>
      <c r="N777" t="s">
        <v>18</v>
      </c>
      <c r="O777" t="s">
        <v>312</v>
      </c>
      <c r="P777" t="str">
        <f>IFERROR(INDEX(Store_Master!$B$2:$B$51,MATCH(D777,Store_Master!$A$2:$A$51,0)),"Not Found")</f>
        <v>90992 Malmö</v>
      </c>
      <c r="Q777" t="str">
        <f>IFERROR(VLOOKUP(D777,Store_Master!$A$2:$D$51,3,FALSE),"Not Found")</f>
        <v>Sweden</v>
      </c>
      <c r="R777" t="str">
        <f>IFERROR(INDEX(Store_Master!$D$2:$D$51,MATCH(D777,Store_Master!$A$2:$A$51,0)),"Not Found")</f>
        <v>Type A</v>
      </c>
    </row>
    <row r="778" spans="1:18" x14ac:dyDescent="0.3">
      <c r="A778" s="6" t="s">
        <v>14</v>
      </c>
      <c r="B778">
        <v>4</v>
      </c>
      <c r="C778" t="s">
        <v>93</v>
      </c>
      <c r="D778">
        <v>90992</v>
      </c>
      <c r="E778" t="s">
        <v>95</v>
      </c>
      <c r="F778">
        <v>8</v>
      </c>
      <c r="G778" t="s">
        <v>26</v>
      </c>
      <c r="H778">
        <v>2794.5360000000001</v>
      </c>
      <c r="I778">
        <v>0</v>
      </c>
      <c r="J778">
        <v>47860</v>
      </c>
      <c r="K778">
        <v>288579</v>
      </c>
      <c r="M778">
        <v>5002.32</v>
      </c>
      <c r="N778" t="s">
        <v>18</v>
      </c>
      <c r="O778" t="s">
        <v>312</v>
      </c>
      <c r="P778" t="str">
        <f>IFERROR(INDEX(Store_Master!$B$2:$B$51,MATCH(D778,Store_Master!$A$2:$A$51,0)),"Not Found")</f>
        <v>90992 Malmö</v>
      </c>
      <c r="Q778" t="str">
        <f>IFERROR(VLOOKUP(D778,Store_Master!$A$2:$D$51,3,FALSE),"Not Found")</f>
        <v>Sweden</v>
      </c>
      <c r="R778" t="str">
        <f>IFERROR(INDEX(Store_Master!$D$2:$D$51,MATCH(D778,Store_Master!$A$2:$A$51,0)),"Not Found")</f>
        <v>Type A</v>
      </c>
    </row>
    <row r="779" spans="1:18" x14ac:dyDescent="0.3">
      <c r="A779" s="6" t="s">
        <v>14</v>
      </c>
      <c r="B779">
        <v>4</v>
      </c>
      <c r="C779" t="s">
        <v>93</v>
      </c>
      <c r="D779">
        <v>90992</v>
      </c>
      <c r="E779" t="s">
        <v>95</v>
      </c>
      <c r="F779">
        <v>9</v>
      </c>
      <c r="G779" t="s">
        <v>27</v>
      </c>
      <c r="H779">
        <v>1793.79</v>
      </c>
      <c r="I779">
        <v>0</v>
      </c>
      <c r="J779">
        <v>54335</v>
      </c>
      <c r="K779">
        <v>430413</v>
      </c>
      <c r="M779">
        <v>3477</v>
      </c>
      <c r="N779" t="s">
        <v>18</v>
      </c>
      <c r="O779" t="s">
        <v>312</v>
      </c>
      <c r="P779" t="str">
        <f>IFERROR(INDEX(Store_Master!$B$2:$B$51,MATCH(D779,Store_Master!$A$2:$A$51,0)),"Not Found")</f>
        <v>90992 Malmö</v>
      </c>
      <c r="Q779" t="str">
        <f>IFERROR(VLOOKUP(D779,Store_Master!$A$2:$D$51,3,FALSE),"Not Found")</f>
        <v>Sweden</v>
      </c>
      <c r="R779" t="str">
        <f>IFERROR(INDEX(Store_Master!$D$2:$D$51,MATCH(D779,Store_Master!$A$2:$A$51,0)),"Not Found")</f>
        <v>Type A</v>
      </c>
    </row>
    <row r="780" spans="1:18" x14ac:dyDescent="0.3">
      <c r="A780" s="6" t="s">
        <v>14</v>
      </c>
      <c r="B780">
        <v>4</v>
      </c>
      <c r="C780" t="s">
        <v>93</v>
      </c>
      <c r="D780">
        <v>90992</v>
      </c>
      <c r="E780" t="s">
        <v>95</v>
      </c>
      <c r="F780">
        <v>14</v>
      </c>
      <c r="G780" t="s">
        <v>315</v>
      </c>
      <c r="H780">
        <v>10561.332</v>
      </c>
      <c r="I780">
        <v>0</v>
      </c>
      <c r="J780">
        <v>303250</v>
      </c>
      <c r="K780">
        <v>2534394</v>
      </c>
      <c r="M780">
        <v>15109.56</v>
      </c>
      <c r="N780" t="s">
        <v>18</v>
      </c>
      <c r="O780" t="s">
        <v>312</v>
      </c>
      <c r="P780" t="str">
        <f>IFERROR(INDEX(Store_Master!$B$2:$B$51,MATCH(D780,Store_Master!$A$2:$A$51,0)),"Not Found")</f>
        <v>90992 Malmö</v>
      </c>
      <c r="Q780" t="str">
        <f>IFERROR(VLOOKUP(D780,Store_Master!$A$2:$D$51,3,FALSE),"Not Found")</f>
        <v>Sweden</v>
      </c>
      <c r="R780" t="str">
        <f>IFERROR(INDEX(Store_Master!$D$2:$D$51,MATCH(D780,Store_Master!$A$2:$A$51,0)),"Not Found")</f>
        <v>Type A</v>
      </c>
    </row>
    <row r="781" spans="1:18" x14ac:dyDescent="0.3">
      <c r="A781" s="6" t="s">
        <v>14</v>
      </c>
      <c r="B781">
        <v>4</v>
      </c>
      <c r="C781" t="s">
        <v>93</v>
      </c>
      <c r="D781">
        <v>90992</v>
      </c>
      <c r="E781" t="s">
        <v>95</v>
      </c>
      <c r="F781">
        <v>15</v>
      </c>
      <c r="G781" t="s">
        <v>29</v>
      </c>
      <c r="H781">
        <v>3880.2510000000002</v>
      </c>
      <c r="I781">
        <v>0</v>
      </c>
      <c r="J781">
        <v>240</v>
      </c>
      <c r="K781">
        <v>0</v>
      </c>
      <c r="M781">
        <v>0</v>
      </c>
      <c r="N781" t="s">
        <v>18</v>
      </c>
      <c r="O781" t="s">
        <v>312</v>
      </c>
      <c r="P781" t="str">
        <f>IFERROR(INDEX(Store_Master!$B$2:$B$51,MATCH(D781,Store_Master!$A$2:$A$51,0)),"Not Found")</f>
        <v>90992 Malmö</v>
      </c>
      <c r="Q781" t="str">
        <f>IFERROR(VLOOKUP(D781,Store_Master!$A$2:$D$51,3,FALSE),"Not Found")</f>
        <v>Sweden</v>
      </c>
      <c r="R781" t="str">
        <f>IFERROR(INDEX(Store_Master!$D$2:$D$51,MATCH(D781,Store_Master!$A$2:$A$51,0)),"Not Found")</f>
        <v>Type A</v>
      </c>
    </row>
    <row r="782" spans="1:18" x14ac:dyDescent="0.3">
      <c r="A782" s="6" t="s">
        <v>14</v>
      </c>
      <c r="B782">
        <v>4</v>
      </c>
      <c r="C782" t="s">
        <v>93</v>
      </c>
      <c r="D782">
        <v>90992</v>
      </c>
      <c r="E782" t="s">
        <v>95</v>
      </c>
      <c r="F782">
        <v>12</v>
      </c>
      <c r="G782" t="s">
        <v>30</v>
      </c>
      <c r="H782">
        <v>8651.1029999999992</v>
      </c>
      <c r="I782">
        <v>0</v>
      </c>
      <c r="J782">
        <v>3781890</v>
      </c>
      <c r="K782">
        <v>14885946</v>
      </c>
      <c r="M782">
        <v>31851.599999999999</v>
      </c>
      <c r="N782" t="s">
        <v>18</v>
      </c>
      <c r="O782" t="s">
        <v>312</v>
      </c>
      <c r="P782" t="str">
        <f>IFERROR(INDEX(Store_Master!$B$2:$B$51,MATCH(D782,Store_Master!$A$2:$A$51,0)),"Not Found")</f>
        <v>90992 Malmö</v>
      </c>
      <c r="Q782" t="str">
        <f>IFERROR(VLOOKUP(D782,Store_Master!$A$2:$D$51,3,FALSE),"Not Found")</f>
        <v>Sweden</v>
      </c>
      <c r="R782" t="str">
        <f>IFERROR(INDEX(Store_Master!$D$2:$D$51,MATCH(D782,Store_Master!$A$2:$A$51,0)),"Not Found")</f>
        <v>Type A</v>
      </c>
    </row>
    <row r="783" spans="1:18" x14ac:dyDescent="0.3">
      <c r="A783" s="6" t="s">
        <v>14</v>
      </c>
      <c r="B783">
        <v>4</v>
      </c>
      <c r="C783" t="s">
        <v>93</v>
      </c>
      <c r="D783">
        <v>90992</v>
      </c>
      <c r="E783" t="s">
        <v>95</v>
      </c>
      <c r="F783">
        <v>16</v>
      </c>
      <c r="G783" t="s">
        <v>316</v>
      </c>
      <c r="H783">
        <v>3298.056</v>
      </c>
      <c r="I783">
        <v>0</v>
      </c>
      <c r="J783">
        <v>240</v>
      </c>
      <c r="K783">
        <v>0</v>
      </c>
      <c r="M783">
        <v>0</v>
      </c>
      <c r="N783" t="s">
        <v>18</v>
      </c>
      <c r="O783" t="s">
        <v>312</v>
      </c>
      <c r="P783" t="str">
        <f>IFERROR(INDEX(Store_Master!$B$2:$B$51,MATCH(D783,Store_Master!$A$2:$A$51,0)),"Not Found")</f>
        <v>90992 Malmö</v>
      </c>
      <c r="Q783" t="str">
        <f>IFERROR(VLOOKUP(D783,Store_Master!$A$2:$D$51,3,FALSE),"Not Found")</f>
        <v>Sweden</v>
      </c>
      <c r="R783" t="str">
        <f>IFERROR(INDEX(Store_Master!$D$2:$D$51,MATCH(D783,Store_Master!$A$2:$A$51,0)),"Not Found")</f>
        <v>Type A</v>
      </c>
    </row>
    <row r="784" spans="1:18" x14ac:dyDescent="0.3">
      <c r="A784" s="6" t="s">
        <v>14</v>
      </c>
      <c r="B784">
        <v>4</v>
      </c>
      <c r="C784" t="s">
        <v>93</v>
      </c>
      <c r="D784">
        <v>90992</v>
      </c>
      <c r="E784" t="s">
        <v>95</v>
      </c>
      <c r="F784">
        <v>11</v>
      </c>
      <c r="G784" t="s">
        <v>32</v>
      </c>
      <c r="H784">
        <v>0</v>
      </c>
      <c r="I784">
        <v>0</v>
      </c>
      <c r="J784">
        <v>0</v>
      </c>
      <c r="K784">
        <v>0</v>
      </c>
      <c r="M784">
        <v>0</v>
      </c>
      <c r="N784" t="s">
        <v>18</v>
      </c>
      <c r="O784" t="s">
        <v>312</v>
      </c>
      <c r="P784" t="str">
        <f>IFERROR(INDEX(Store_Master!$B$2:$B$51,MATCH(D784,Store_Master!$A$2:$A$51,0)),"Not Found")</f>
        <v>90992 Malmö</v>
      </c>
      <c r="Q784" t="str">
        <f>IFERROR(VLOOKUP(D784,Store_Master!$A$2:$D$51,3,FALSE),"Not Found")</f>
        <v>Sweden</v>
      </c>
      <c r="R784" t="str">
        <f>IFERROR(INDEX(Store_Master!$D$2:$D$51,MATCH(D784,Store_Master!$A$2:$A$51,0)),"Not Found")</f>
        <v>Type A</v>
      </c>
    </row>
    <row r="785" spans="1:18" x14ac:dyDescent="0.3">
      <c r="A785" s="6" t="s">
        <v>14</v>
      </c>
      <c r="B785">
        <v>4</v>
      </c>
      <c r="C785" t="s">
        <v>93</v>
      </c>
      <c r="D785">
        <v>90992</v>
      </c>
      <c r="E785" t="s">
        <v>95</v>
      </c>
      <c r="F785">
        <v>17</v>
      </c>
      <c r="G785" t="s">
        <v>317</v>
      </c>
      <c r="H785">
        <v>2407.4549999999999</v>
      </c>
      <c r="I785">
        <v>0</v>
      </c>
      <c r="J785">
        <v>240</v>
      </c>
      <c r="K785">
        <v>0</v>
      </c>
      <c r="M785">
        <v>0</v>
      </c>
      <c r="N785" t="s">
        <v>18</v>
      </c>
      <c r="O785" t="s">
        <v>312</v>
      </c>
      <c r="P785" t="str">
        <f>IFERROR(INDEX(Store_Master!$B$2:$B$51,MATCH(D785,Store_Master!$A$2:$A$51,0)),"Not Found")</f>
        <v>90992 Malmö</v>
      </c>
      <c r="Q785" t="str">
        <f>IFERROR(VLOOKUP(D785,Store_Master!$A$2:$D$51,3,FALSE),"Not Found")</f>
        <v>Sweden</v>
      </c>
      <c r="R785" t="str">
        <f>IFERROR(INDEX(Store_Master!$D$2:$D$51,MATCH(D785,Store_Master!$A$2:$A$51,0)),"Not Found")</f>
        <v>Type A</v>
      </c>
    </row>
    <row r="786" spans="1:18" x14ac:dyDescent="0.3">
      <c r="A786" s="6" t="s">
        <v>14</v>
      </c>
      <c r="B786">
        <v>4</v>
      </c>
      <c r="C786" t="s">
        <v>93</v>
      </c>
      <c r="D786">
        <v>29650</v>
      </c>
      <c r="E786" t="s">
        <v>96</v>
      </c>
      <c r="F786">
        <v>1</v>
      </c>
      <c r="G786" t="s">
        <v>17</v>
      </c>
      <c r="H786">
        <v>3065.1779999999999</v>
      </c>
      <c r="I786">
        <v>0</v>
      </c>
      <c r="J786">
        <v>378990</v>
      </c>
      <c r="K786">
        <v>1265793</v>
      </c>
      <c r="M786">
        <v>989.52</v>
      </c>
      <c r="N786" t="s">
        <v>18</v>
      </c>
      <c r="O786" t="s">
        <v>312</v>
      </c>
      <c r="P786" t="str">
        <f>IFERROR(INDEX(Store_Master!$B$2:$B$51,MATCH(D786,Store_Master!$A$2:$A$51,0)),"Not Found")</f>
        <v>29650 Gothenburg</v>
      </c>
      <c r="Q786" t="str">
        <f>IFERROR(VLOOKUP(D786,Store_Master!$A$2:$D$51,3,FALSE),"Not Found")</f>
        <v>Sweden</v>
      </c>
      <c r="R786" t="str">
        <f>IFERROR(INDEX(Store_Master!$D$2:$D$51,MATCH(D786,Store_Master!$A$2:$A$51,0)),"Not Found")</f>
        <v>Type A</v>
      </c>
    </row>
    <row r="787" spans="1:18" x14ac:dyDescent="0.3">
      <c r="A787" s="6" t="s">
        <v>14</v>
      </c>
      <c r="B787">
        <v>4</v>
      </c>
      <c r="C787" t="s">
        <v>93</v>
      </c>
      <c r="D787">
        <v>29650</v>
      </c>
      <c r="E787" t="s">
        <v>96</v>
      </c>
      <c r="F787">
        <v>2</v>
      </c>
      <c r="G787" t="s">
        <v>19</v>
      </c>
      <c r="H787">
        <v>2161.989</v>
      </c>
      <c r="I787">
        <v>0</v>
      </c>
      <c r="J787">
        <v>78865</v>
      </c>
      <c r="K787">
        <v>440205</v>
      </c>
      <c r="M787">
        <v>624.72</v>
      </c>
      <c r="N787" t="s">
        <v>18</v>
      </c>
      <c r="O787" t="s">
        <v>312</v>
      </c>
      <c r="P787" t="str">
        <f>IFERROR(INDEX(Store_Master!$B$2:$B$51,MATCH(D787,Store_Master!$A$2:$A$51,0)),"Not Found")</f>
        <v>29650 Gothenburg</v>
      </c>
      <c r="Q787" t="str">
        <f>IFERROR(VLOOKUP(D787,Store_Master!$A$2:$D$51,3,FALSE),"Not Found")</f>
        <v>Sweden</v>
      </c>
      <c r="R787" t="str">
        <f>IFERROR(INDEX(Store_Master!$D$2:$D$51,MATCH(D787,Store_Master!$A$2:$A$51,0)),"Not Found")</f>
        <v>Type A</v>
      </c>
    </row>
    <row r="788" spans="1:18" x14ac:dyDescent="0.3">
      <c r="A788" s="6" t="s">
        <v>14</v>
      </c>
      <c r="B788">
        <v>4</v>
      </c>
      <c r="C788" t="s">
        <v>93</v>
      </c>
      <c r="D788">
        <v>29650</v>
      </c>
      <c r="E788" t="s">
        <v>96</v>
      </c>
      <c r="F788">
        <v>3</v>
      </c>
      <c r="G788" t="s">
        <v>313</v>
      </c>
      <c r="H788">
        <v>47.204999999999998</v>
      </c>
      <c r="I788">
        <v>0</v>
      </c>
      <c r="J788">
        <v>449085</v>
      </c>
      <c r="K788">
        <v>576573</v>
      </c>
      <c r="M788">
        <v>1114.92</v>
      </c>
      <c r="N788" t="s">
        <v>18</v>
      </c>
      <c r="O788" t="s">
        <v>312</v>
      </c>
      <c r="P788" t="str">
        <f>IFERROR(INDEX(Store_Master!$B$2:$B$51,MATCH(D788,Store_Master!$A$2:$A$51,0)),"Not Found")</f>
        <v>29650 Gothenburg</v>
      </c>
      <c r="Q788" t="str">
        <f>IFERROR(VLOOKUP(D788,Store_Master!$A$2:$D$51,3,FALSE),"Not Found")</f>
        <v>Sweden</v>
      </c>
      <c r="R788" t="str">
        <f>IFERROR(INDEX(Store_Master!$D$2:$D$51,MATCH(D788,Store_Master!$A$2:$A$51,0)),"Not Found")</f>
        <v>Type A</v>
      </c>
    </row>
    <row r="789" spans="1:18" x14ac:dyDescent="0.3">
      <c r="A789" s="6" t="s">
        <v>14</v>
      </c>
      <c r="B789">
        <v>4</v>
      </c>
      <c r="C789" t="s">
        <v>93</v>
      </c>
      <c r="D789">
        <v>29650</v>
      </c>
      <c r="E789" t="s">
        <v>96</v>
      </c>
      <c r="F789">
        <v>4</v>
      </c>
      <c r="G789" t="s">
        <v>21</v>
      </c>
      <c r="H789">
        <v>1409.856</v>
      </c>
      <c r="I789">
        <v>0</v>
      </c>
      <c r="J789">
        <v>286185</v>
      </c>
      <c r="K789">
        <v>477171</v>
      </c>
      <c r="M789">
        <v>916.56</v>
      </c>
      <c r="N789" t="s">
        <v>18</v>
      </c>
      <c r="O789" t="s">
        <v>312</v>
      </c>
      <c r="P789" t="str">
        <f>IFERROR(INDEX(Store_Master!$B$2:$B$51,MATCH(D789,Store_Master!$A$2:$A$51,0)),"Not Found")</f>
        <v>29650 Gothenburg</v>
      </c>
      <c r="Q789" t="str">
        <f>IFERROR(VLOOKUP(D789,Store_Master!$A$2:$D$51,3,FALSE),"Not Found")</f>
        <v>Sweden</v>
      </c>
      <c r="R789" t="str">
        <f>IFERROR(INDEX(Store_Master!$D$2:$D$51,MATCH(D789,Store_Master!$A$2:$A$51,0)),"Not Found")</f>
        <v>Type A</v>
      </c>
    </row>
    <row r="790" spans="1:18" x14ac:dyDescent="0.3">
      <c r="A790" s="6" t="s">
        <v>14</v>
      </c>
      <c r="B790">
        <v>4</v>
      </c>
      <c r="C790" t="s">
        <v>93</v>
      </c>
      <c r="D790">
        <v>29650</v>
      </c>
      <c r="E790" t="s">
        <v>96</v>
      </c>
      <c r="F790">
        <v>5</v>
      </c>
      <c r="G790" t="s">
        <v>314</v>
      </c>
      <c r="H790">
        <v>3471.1410000000001</v>
      </c>
      <c r="I790">
        <v>0</v>
      </c>
      <c r="J790">
        <v>200185</v>
      </c>
      <c r="K790">
        <v>328416</v>
      </c>
      <c r="M790">
        <v>982.68</v>
      </c>
      <c r="N790" t="s">
        <v>18</v>
      </c>
      <c r="O790" t="s">
        <v>312</v>
      </c>
      <c r="P790" t="str">
        <f>IFERROR(INDEX(Store_Master!$B$2:$B$51,MATCH(D790,Store_Master!$A$2:$A$51,0)),"Not Found")</f>
        <v>29650 Gothenburg</v>
      </c>
      <c r="Q790" t="str">
        <f>IFERROR(VLOOKUP(D790,Store_Master!$A$2:$D$51,3,FALSE),"Not Found")</f>
        <v>Sweden</v>
      </c>
      <c r="R790" t="str">
        <f>IFERROR(INDEX(Store_Master!$D$2:$D$51,MATCH(D790,Store_Master!$A$2:$A$51,0)),"Not Found")</f>
        <v>Type A</v>
      </c>
    </row>
    <row r="791" spans="1:18" x14ac:dyDescent="0.3">
      <c r="A791" s="6" t="s">
        <v>14</v>
      </c>
      <c r="B791">
        <v>4</v>
      </c>
      <c r="C791" t="s">
        <v>93</v>
      </c>
      <c r="D791">
        <v>29650</v>
      </c>
      <c r="E791" t="s">
        <v>96</v>
      </c>
      <c r="F791">
        <v>6</v>
      </c>
      <c r="G791" t="s">
        <v>23</v>
      </c>
      <c r="H791">
        <v>10539.303</v>
      </c>
      <c r="I791">
        <v>0</v>
      </c>
      <c r="J791">
        <v>1561810</v>
      </c>
      <c r="K791">
        <v>6445272</v>
      </c>
      <c r="M791">
        <v>10980.48</v>
      </c>
      <c r="N791" t="s">
        <v>18</v>
      </c>
      <c r="O791" t="s">
        <v>312</v>
      </c>
      <c r="P791" t="str">
        <f>IFERROR(INDEX(Store_Master!$B$2:$B$51,MATCH(D791,Store_Master!$A$2:$A$51,0)),"Not Found")</f>
        <v>29650 Gothenburg</v>
      </c>
      <c r="Q791" t="str">
        <f>IFERROR(VLOOKUP(D791,Store_Master!$A$2:$D$51,3,FALSE),"Not Found")</f>
        <v>Sweden</v>
      </c>
      <c r="R791" t="str">
        <f>IFERROR(INDEX(Store_Master!$D$2:$D$51,MATCH(D791,Store_Master!$A$2:$A$51,0)),"Not Found")</f>
        <v>Type A</v>
      </c>
    </row>
    <row r="792" spans="1:18" x14ac:dyDescent="0.3">
      <c r="A792" s="6" t="s">
        <v>14</v>
      </c>
      <c r="B792">
        <v>4</v>
      </c>
      <c r="C792" t="s">
        <v>93</v>
      </c>
      <c r="D792">
        <v>29650</v>
      </c>
      <c r="E792" t="s">
        <v>96</v>
      </c>
      <c r="F792">
        <v>13</v>
      </c>
      <c r="G792" t="s">
        <v>24</v>
      </c>
      <c r="H792">
        <v>20694.671999999999</v>
      </c>
      <c r="I792">
        <v>0</v>
      </c>
      <c r="J792">
        <v>2955120</v>
      </c>
      <c r="K792">
        <v>9533430</v>
      </c>
      <c r="M792">
        <v>18620.759999999998</v>
      </c>
      <c r="N792" t="s">
        <v>18</v>
      </c>
      <c r="O792" t="s">
        <v>312</v>
      </c>
      <c r="P792" t="str">
        <f>IFERROR(INDEX(Store_Master!$B$2:$B$51,MATCH(D792,Store_Master!$A$2:$A$51,0)),"Not Found")</f>
        <v>29650 Gothenburg</v>
      </c>
      <c r="Q792" t="str">
        <f>IFERROR(VLOOKUP(D792,Store_Master!$A$2:$D$51,3,FALSE),"Not Found")</f>
        <v>Sweden</v>
      </c>
      <c r="R792" t="str">
        <f>IFERROR(INDEX(Store_Master!$D$2:$D$51,MATCH(D792,Store_Master!$A$2:$A$51,0)),"Not Found")</f>
        <v>Type A</v>
      </c>
    </row>
    <row r="793" spans="1:18" x14ac:dyDescent="0.3">
      <c r="A793" s="6" t="s">
        <v>14</v>
      </c>
      <c r="B793">
        <v>4</v>
      </c>
      <c r="C793" t="s">
        <v>93</v>
      </c>
      <c r="D793">
        <v>29650</v>
      </c>
      <c r="E793" t="s">
        <v>96</v>
      </c>
      <c r="F793">
        <v>7</v>
      </c>
      <c r="G793" t="s">
        <v>25</v>
      </c>
      <c r="H793">
        <v>5356.1940000000004</v>
      </c>
      <c r="I793">
        <v>0</v>
      </c>
      <c r="J793">
        <v>194985</v>
      </c>
      <c r="K793">
        <v>1535586</v>
      </c>
      <c r="M793">
        <v>5262.24</v>
      </c>
      <c r="N793" t="s">
        <v>18</v>
      </c>
      <c r="O793" t="s">
        <v>312</v>
      </c>
      <c r="P793" t="str">
        <f>IFERROR(INDEX(Store_Master!$B$2:$B$51,MATCH(D793,Store_Master!$A$2:$A$51,0)),"Not Found")</f>
        <v>29650 Gothenburg</v>
      </c>
      <c r="Q793" t="str">
        <f>IFERROR(VLOOKUP(D793,Store_Master!$A$2:$D$51,3,FALSE),"Not Found")</f>
        <v>Sweden</v>
      </c>
      <c r="R793" t="str">
        <f>IFERROR(INDEX(Store_Master!$D$2:$D$51,MATCH(D793,Store_Master!$A$2:$A$51,0)),"Not Found")</f>
        <v>Type A</v>
      </c>
    </row>
    <row r="794" spans="1:18" x14ac:dyDescent="0.3">
      <c r="A794" s="6" t="s">
        <v>14</v>
      </c>
      <c r="B794">
        <v>4</v>
      </c>
      <c r="C794" t="s">
        <v>93</v>
      </c>
      <c r="D794">
        <v>29650</v>
      </c>
      <c r="E794" t="s">
        <v>96</v>
      </c>
      <c r="F794">
        <v>8</v>
      </c>
      <c r="G794" t="s">
        <v>26</v>
      </c>
      <c r="H794">
        <v>2325.6329999999998</v>
      </c>
      <c r="I794">
        <v>0</v>
      </c>
      <c r="J794">
        <v>44255</v>
      </c>
      <c r="K794">
        <v>20268</v>
      </c>
      <c r="M794">
        <v>3869.16</v>
      </c>
      <c r="N794" t="s">
        <v>18</v>
      </c>
      <c r="O794" t="s">
        <v>312</v>
      </c>
      <c r="P794" t="str">
        <f>IFERROR(INDEX(Store_Master!$B$2:$B$51,MATCH(D794,Store_Master!$A$2:$A$51,0)),"Not Found")</f>
        <v>29650 Gothenburg</v>
      </c>
      <c r="Q794" t="str">
        <f>IFERROR(VLOOKUP(D794,Store_Master!$A$2:$D$51,3,FALSE),"Not Found")</f>
        <v>Sweden</v>
      </c>
      <c r="R794" t="str">
        <f>IFERROR(INDEX(Store_Master!$D$2:$D$51,MATCH(D794,Store_Master!$A$2:$A$51,0)),"Not Found")</f>
        <v>Type A</v>
      </c>
    </row>
    <row r="795" spans="1:18" x14ac:dyDescent="0.3">
      <c r="A795" s="6" t="s">
        <v>14</v>
      </c>
      <c r="B795">
        <v>4</v>
      </c>
      <c r="C795" t="s">
        <v>93</v>
      </c>
      <c r="D795">
        <v>29650</v>
      </c>
      <c r="E795" t="s">
        <v>96</v>
      </c>
      <c r="F795">
        <v>9</v>
      </c>
      <c r="G795" t="s">
        <v>27</v>
      </c>
      <c r="H795">
        <v>2366.5439999999999</v>
      </c>
      <c r="I795">
        <v>0</v>
      </c>
      <c r="J795">
        <v>54505</v>
      </c>
      <c r="K795">
        <v>394848</v>
      </c>
      <c r="M795">
        <v>3269.52</v>
      </c>
      <c r="N795" t="s">
        <v>18</v>
      </c>
      <c r="O795" t="s">
        <v>312</v>
      </c>
      <c r="P795" t="str">
        <f>IFERROR(INDEX(Store_Master!$B$2:$B$51,MATCH(D795,Store_Master!$A$2:$A$51,0)),"Not Found")</f>
        <v>29650 Gothenburg</v>
      </c>
      <c r="Q795" t="str">
        <f>IFERROR(VLOOKUP(D795,Store_Master!$A$2:$D$51,3,FALSE),"Not Found")</f>
        <v>Sweden</v>
      </c>
      <c r="R795" t="str">
        <f>IFERROR(INDEX(Store_Master!$D$2:$D$51,MATCH(D795,Store_Master!$A$2:$A$51,0)),"Not Found")</f>
        <v>Type A</v>
      </c>
    </row>
    <row r="796" spans="1:18" x14ac:dyDescent="0.3">
      <c r="A796" s="6" t="s">
        <v>14</v>
      </c>
      <c r="B796">
        <v>4</v>
      </c>
      <c r="C796" t="s">
        <v>93</v>
      </c>
      <c r="D796">
        <v>29650</v>
      </c>
      <c r="E796" t="s">
        <v>96</v>
      </c>
      <c r="F796">
        <v>14</v>
      </c>
      <c r="G796" t="s">
        <v>315</v>
      </c>
      <c r="H796">
        <v>10048.370999999999</v>
      </c>
      <c r="I796">
        <v>0</v>
      </c>
      <c r="J796">
        <v>293745</v>
      </c>
      <c r="K796">
        <v>2190702</v>
      </c>
      <c r="M796">
        <v>12861.48</v>
      </c>
      <c r="N796" t="s">
        <v>18</v>
      </c>
      <c r="O796" t="s">
        <v>312</v>
      </c>
      <c r="P796" t="str">
        <f>IFERROR(INDEX(Store_Master!$B$2:$B$51,MATCH(D796,Store_Master!$A$2:$A$51,0)),"Not Found")</f>
        <v>29650 Gothenburg</v>
      </c>
      <c r="Q796" t="str">
        <f>IFERROR(VLOOKUP(D796,Store_Master!$A$2:$D$51,3,FALSE),"Not Found")</f>
        <v>Sweden</v>
      </c>
      <c r="R796" t="str">
        <f>IFERROR(INDEX(Store_Master!$D$2:$D$51,MATCH(D796,Store_Master!$A$2:$A$51,0)),"Not Found")</f>
        <v>Type A</v>
      </c>
    </row>
    <row r="797" spans="1:18" x14ac:dyDescent="0.3">
      <c r="A797" s="6" t="s">
        <v>14</v>
      </c>
      <c r="B797">
        <v>4</v>
      </c>
      <c r="C797" t="s">
        <v>93</v>
      </c>
      <c r="D797">
        <v>29650</v>
      </c>
      <c r="E797" t="s">
        <v>96</v>
      </c>
      <c r="F797">
        <v>15</v>
      </c>
      <c r="G797" t="s">
        <v>29</v>
      </c>
      <c r="H797">
        <v>6227.9129999999996</v>
      </c>
      <c r="I797">
        <v>0</v>
      </c>
      <c r="J797">
        <v>245</v>
      </c>
      <c r="K797">
        <v>0</v>
      </c>
      <c r="M797">
        <v>0</v>
      </c>
      <c r="N797" t="s">
        <v>18</v>
      </c>
      <c r="O797" t="s">
        <v>312</v>
      </c>
      <c r="P797" t="str">
        <f>IFERROR(INDEX(Store_Master!$B$2:$B$51,MATCH(D797,Store_Master!$A$2:$A$51,0)),"Not Found")</f>
        <v>29650 Gothenburg</v>
      </c>
      <c r="Q797" t="str">
        <f>IFERROR(VLOOKUP(D797,Store_Master!$A$2:$D$51,3,FALSE),"Not Found")</f>
        <v>Sweden</v>
      </c>
      <c r="R797" t="str">
        <f>IFERROR(INDEX(Store_Master!$D$2:$D$51,MATCH(D797,Store_Master!$A$2:$A$51,0)),"Not Found")</f>
        <v>Type A</v>
      </c>
    </row>
    <row r="798" spans="1:18" x14ac:dyDescent="0.3">
      <c r="A798" s="6" t="s">
        <v>14</v>
      </c>
      <c r="B798">
        <v>4</v>
      </c>
      <c r="C798" t="s">
        <v>93</v>
      </c>
      <c r="D798">
        <v>29650</v>
      </c>
      <c r="E798" t="s">
        <v>96</v>
      </c>
      <c r="F798">
        <v>12</v>
      </c>
      <c r="G798" t="s">
        <v>30</v>
      </c>
      <c r="H798">
        <v>7700.7089999999998</v>
      </c>
      <c r="I798">
        <v>0</v>
      </c>
      <c r="J798">
        <v>3248865</v>
      </c>
      <c r="K798">
        <v>11724132</v>
      </c>
      <c r="M798">
        <v>31482.240000000002</v>
      </c>
      <c r="N798" t="s">
        <v>18</v>
      </c>
      <c r="O798" t="s">
        <v>312</v>
      </c>
      <c r="P798" t="str">
        <f>IFERROR(INDEX(Store_Master!$B$2:$B$51,MATCH(D798,Store_Master!$A$2:$A$51,0)),"Not Found")</f>
        <v>29650 Gothenburg</v>
      </c>
      <c r="Q798" t="str">
        <f>IFERROR(VLOOKUP(D798,Store_Master!$A$2:$D$51,3,FALSE),"Not Found")</f>
        <v>Sweden</v>
      </c>
      <c r="R798" t="str">
        <f>IFERROR(INDEX(Store_Master!$D$2:$D$51,MATCH(D798,Store_Master!$A$2:$A$51,0)),"Not Found")</f>
        <v>Type A</v>
      </c>
    </row>
    <row r="799" spans="1:18" x14ac:dyDescent="0.3">
      <c r="A799" s="6" t="s">
        <v>14</v>
      </c>
      <c r="B799">
        <v>4</v>
      </c>
      <c r="C799" t="s">
        <v>93</v>
      </c>
      <c r="D799">
        <v>29650</v>
      </c>
      <c r="E799" t="s">
        <v>96</v>
      </c>
      <c r="F799">
        <v>16</v>
      </c>
      <c r="G799" t="s">
        <v>316</v>
      </c>
      <c r="H799">
        <v>4213.8329999999996</v>
      </c>
      <c r="I799">
        <v>0</v>
      </c>
      <c r="J799">
        <v>245</v>
      </c>
      <c r="K799">
        <v>0</v>
      </c>
      <c r="M799">
        <v>0</v>
      </c>
      <c r="N799" t="s">
        <v>18</v>
      </c>
      <c r="O799" t="s">
        <v>312</v>
      </c>
      <c r="P799" t="str">
        <f>IFERROR(INDEX(Store_Master!$B$2:$B$51,MATCH(D799,Store_Master!$A$2:$A$51,0)),"Not Found")</f>
        <v>29650 Gothenburg</v>
      </c>
      <c r="Q799" t="str">
        <f>IFERROR(VLOOKUP(D799,Store_Master!$A$2:$D$51,3,FALSE),"Not Found")</f>
        <v>Sweden</v>
      </c>
      <c r="R799" t="str">
        <f>IFERROR(INDEX(Store_Master!$D$2:$D$51,MATCH(D799,Store_Master!$A$2:$A$51,0)),"Not Found")</f>
        <v>Type A</v>
      </c>
    </row>
    <row r="800" spans="1:18" x14ac:dyDescent="0.3">
      <c r="A800" s="6" t="s">
        <v>14</v>
      </c>
      <c r="B800">
        <v>4</v>
      </c>
      <c r="C800" t="s">
        <v>93</v>
      </c>
      <c r="D800">
        <v>29650</v>
      </c>
      <c r="E800" t="s">
        <v>96</v>
      </c>
      <c r="F800">
        <v>11</v>
      </c>
      <c r="G800" t="s">
        <v>32</v>
      </c>
      <c r="H800">
        <v>0</v>
      </c>
      <c r="I800">
        <v>0</v>
      </c>
      <c r="J800">
        <v>0</v>
      </c>
      <c r="K800">
        <v>0</v>
      </c>
      <c r="M800">
        <v>0</v>
      </c>
      <c r="N800" t="s">
        <v>18</v>
      </c>
      <c r="O800" t="s">
        <v>312</v>
      </c>
      <c r="P800" t="str">
        <f>IFERROR(INDEX(Store_Master!$B$2:$B$51,MATCH(D800,Store_Master!$A$2:$A$51,0)),"Not Found")</f>
        <v>29650 Gothenburg</v>
      </c>
      <c r="Q800" t="str">
        <f>IFERROR(VLOOKUP(D800,Store_Master!$A$2:$D$51,3,FALSE),"Not Found")</f>
        <v>Sweden</v>
      </c>
      <c r="R800" t="str">
        <f>IFERROR(INDEX(Store_Master!$D$2:$D$51,MATCH(D800,Store_Master!$A$2:$A$51,0)),"Not Found")</f>
        <v>Type A</v>
      </c>
    </row>
    <row r="801" spans="1:18" x14ac:dyDescent="0.3">
      <c r="A801" s="6" t="s">
        <v>14</v>
      </c>
      <c r="B801">
        <v>4</v>
      </c>
      <c r="C801" t="s">
        <v>93</v>
      </c>
      <c r="D801">
        <v>29650</v>
      </c>
      <c r="E801" t="s">
        <v>96</v>
      </c>
      <c r="F801">
        <v>17</v>
      </c>
      <c r="G801" t="s">
        <v>317</v>
      </c>
      <c r="H801">
        <v>3068.3249999999998</v>
      </c>
      <c r="I801">
        <v>318</v>
      </c>
      <c r="J801">
        <v>245</v>
      </c>
      <c r="K801">
        <v>0</v>
      </c>
      <c r="M801">
        <v>0</v>
      </c>
      <c r="N801" t="s">
        <v>18</v>
      </c>
      <c r="O801" t="s">
        <v>312</v>
      </c>
      <c r="P801" t="str">
        <f>IFERROR(INDEX(Store_Master!$B$2:$B$51,MATCH(D801,Store_Master!$A$2:$A$51,0)),"Not Found")</f>
        <v>29650 Gothenburg</v>
      </c>
      <c r="Q801" t="str">
        <f>IFERROR(VLOOKUP(D801,Store_Master!$A$2:$D$51,3,FALSE),"Not Found")</f>
        <v>Sweden</v>
      </c>
      <c r="R801" t="str">
        <f>IFERROR(INDEX(Store_Master!$D$2:$D$51,MATCH(D801,Store_Master!$A$2:$A$51,0)),"Not Found")</f>
        <v>Type A</v>
      </c>
    </row>
    <row r="802" spans="1:18" x14ac:dyDescent="0.3">
      <c r="A802" s="6" t="s">
        <v>97</v>
      </c>
      <c r="B802">
        <v>5</v>
      </c>
      <c r="C802" t="s">
        <v>75</v>
      </c>
      <c r="D802">
        <v>86089</v>
      </c>
      <c r="E802" t="s">
        <v>81</v>
      </c>
      <c r="F802">
        <v>3</v>
      </c>
      <c r="G802" t="s">
        <v>313</v>
      </c>
      <c r="H802">
        <v>47.204999999999998</v>
      </c>
      <c r="I802">
        <v>0</v>
      </c>
      <c r="J802">
        <v>594685</v>
      </c>
      <c r="K802">
        <v>1101564</v>
      </c>
      <c r="M802">
        <v>1062.48</v>
      </c>
      <c r="N802" t="s">
        <v>18</v>
      </c>
      <c r="O802" t="s">
        <v>312</v>
      </c>
      <c r="P802" t="str">
        <f>IFERROR(INDEX(Store_Master!$B$2:$B$51,MATCH(D802,Store_Master!$A$2:$A$51,0)),"Not Found")</f>
        <v>86089 Cologne</v>
      </c>
      <c r="Q802" t="str">
        <f>IFERROR(VLOOKUP(D802,Store_Master!$A$2:$D$51,3,FALSE),"Not Found")</f>
        <v>Germany</v>
      </c>
      <c r="R802" t="str">
        <f>IFERROR(INDEX(Store_Master!$D$2:$D$51,MATCH(D802,Store_Master!$A$2:$A$51,0)),"Not Found")</f>
        <v>Type A</v>
      </c>
    </row>
    <row r="803" spans="1:18" x14ac:dyDescent="0.3">
      <c r="A803" s="6" t="s">
        <v>97</v>
      </c>
      <c r="B803">
        <v>5</v>
      </c>
      <c r="C803" t="s">
        <v>89</v>
      </c>
      <c r="D803">
        <v>73762</v>
      </c>
      <c r="E803" t="s">
        <v>92</v>
      </c>
      <c r="F803">
        <v>7</v>
      </c>
      <c r="G803" t="s">
        <v>25</v>
      </c>
      <c r="H803">
        <v>7077.6030000000001</v>
      </c>
      <c r="I803">
        <v>0</v>
      </c>
      <c r="J803">
        <v>232615</v>
      </c>
      <c r="K803">
        <v>1990074</v>
      </c>
      <c r="M803">
        <v>6969.96</v>
      </c>
      <c r="N803" t="s">
        <v>18</v>
      </c>
      <c r="O803" t="s">
        <v>312</v>
      </c>
      <c r="P803" t="str">
        <f>IFERROR(INDEX(Store_Master!$B$2:$B$51,MATCH(D803,Store_Master!$A$2:$A$51,0)),"Not Found")</f>
        <v>73762 Antwerp</v>
      </c>
      <c r="Q803" t="str">
        <f>IFERROR(VLOOKUP(D803,Store_Master!$A$2:$D$51,3,FALSE),"Not Found")</f>
        <v>Belgium</v>
      </c>
      <c r="R803" t="str">
        <f>IFERROR(INDEX(Store_Master!$D$2:$D$51,MATCH(D803,Store_Master!$A$2:$A$51,0)),"Not Found")</f>
        <v>Type A</v>
      </c>
    </row>
    <row r="804" spans="1:18" x14ac:dyDescent="0.3">
      <c r="A804" s="6" t="s">
        <v>97</v>
      </c>
      <c r="B804">
        <v>5</v>
      </c>
      <c r="C804" t="s">
        <v>93</v>
      </c>
      <c r="D804">
        <v>29650</v>
      </c>
      <c r="E804" t="s">
        <v>96</v>
      </c>
      <c r="F804">
        <v>5</v>
      </c>
      <c r="G804" t="s">
        <v>314</v>
      </c>
      <c r="H804">
        <v>3653.6669999999999</v>
      </c>
      <c r="I804">
        <v>0</v>
      </c>
      <c r="J804">
        <v>212010</v>
      </c>
      <c r="K804">
        <v>351324</v>
      </c>
      <c r="M804">
        <v>921.12</v>
      </c>
      <c r="N804" t="s">
        <v>18</v>
      </c>
      <c r="O804" t="s">
        <v>312</v>
      </c>
      <c r="P804" t="str">
        <f>IFERROR(INDEX(Store_Master!$B$2:$B$51,MATCH(D804,Store_Master!$A$2:$A$51,0)),"Not Found")</f>
        <v>29650 Gothenburg</v>
      </c>
      <c r="Q804" t="str">
        <f>IFERROR(VLOOKUP(D804,Store_Master!$A$2:$D$51,3,FALSE),"Not Found")</f>
        <v>Sweden</v>
      </c>
      <c r="R804" t="str">
        <f>IFERROR(INDEX(Store_Master!$D$2:$D$51,MATCH(D804,Store_Master!$A$2:$A$51,0)),"Not Found")</f>
        <v>Type A</v>
      </c>
    </row>
    <row r="805" spans="1:18" x14ac:dyDescent="0.3">
      <c r="A805" s="6" t="s">
        <v>97</v>
      </c>
      <c r="B805">
        <v>5</v>
      </c>
      <c r="C805" t="s">
        <v>15</v>
      </c>
      <c r="D805">
        <v>18808</v>
      </c>
      <c r="E805" t="s">
        <v>318</v>
      </c>
      <c r="F805">
        <v>13</v>
      </c>
      <c r="G805" t="s">
        <v>24</v>
      </c>
      <c r="H805">
        <v>16011.936</v>
      </c>
      <c r="I805">
        <v>0</v>
      </c>
      <c r="J805">
        <v>2811355</v>
      </c>
      <c r="K805">
        <v>8651259</v>
      </c>
      <c r="M805">
        <v>12455.64</v>
      </c>
      <c r="N805" t="s">
        <v>39</v>
      </c>
      <c r="O805" t="s">
        <v>312</v>
      </c>
      <c r="P805" t="str">
        <f>IFERROR(INDEX(Store_Master!$B$2:$B$51,MATCH(D805,Store_Master!$A$2:$A$51,0)),"Not Found")</f>
        <v>18808 London (II)</v>
      </c>
      <c r="Q805" t="str">
        <f>IFERROR(VLOOKUP(D805,Store_Master!$A$2:$D$51,3,FALSE),"Not Found")</f>
        <v>United Kingdom</v>
      </c>
      <c r="R805" t="str">
        <f>IFERROR(INDEX(Store_Master!$D$2:$D$51,MATCH(D805,Store_Master!$A$2:$A$51,0)),"Not Found")</f>
        <v>Type B</v>
      </c>
    </row>
    <row r="806" spans="1:18" x14ac:dyDescent="0.3">
      <c r="A806" s="6" t="s">
        <v>97</v>
      </c>
      <c r="B806">
        <v>5</v>
      </c>
      <c r="C806" t="s">
        <v>75</v>
      </c>
      <c r="D806">
        <v>42367</v>
      </c>
      <c r="E806" t="s">
        <v>80</v>
      </c>
      <c r="F806">
        <v>1</v>
      </c>
      <c r="G806" t="s">
        <v>17</v>
      </c>
      <c r="H806">
        <v>3552.9630000000002</v>
      </c>
      <c r="I806">
        <v>0</v>
      </c>
      <c r="J806">
        <v>700715</v>
      </c>
      <c r="K806">
        <v>2252997</v>
      </c>
      <c r="M806">
        <v>1130.8800000000001</v>
      </c>
      <c r="N806" t="s">
        <v>18</v>
      </c>
      <c r="O806" t="s">
        <v>312</v>
      </c>
      <c r="P806" t="str">
        <f>IFERROR(INDEX(Store_Master!$B$2:$B$51,MATCH(D806,Store_Master!$A$2:$A$51,0)),"Not Found")</f>
        <v>42367 Frankfurt</v>
      </c>
      <c r="Q806" t="str">
        <f>IFERROR(VLOOKUP(D806,Store_Master!$A$2:$D$51,3,FALSE),"Not Found")</f>
        <v>Germany</v>
      </c>
      <c r="R806" t="str">
        <f>IFERROR(INDEX(Store_Master!$D$2:$D$51,MATCH(D806,Store_Master!$A$2:$A$51,0)),"Not Found")</f>
        <v>Type A</v>
      </c>
    </row>
    <row r="807" spans="1:18" x14ac:dyDescent="0.3">
      <c r="A807" s="6" t="s">
        <v>97</v>
      </c>
      <c r="B807">
        <v>5</v>
      </c>
      <c r="C807" t="s">
        <v>82</v>
      </c>
      <c r="D807">
        <v>85124</v>
      </c>
      <c r="E807" t="s">
        <v>86</v>
      </c>
      <c r="F807">
        <v>5</v>
      </c>
      <c r="G807" t="s">
        <v>314</v>
      </c>
      <c r="H807">
        <v>4257.8909999999996</v>
      </c>
      <c r="I807">
        <v>0</v>
      </c>
      <c r="J807">
        <v>191240</v>
      </c>
      <c r="K807">
        <v>449301</v>
      </c>
      <c r="M807">
        <v>1142.28</v>
      </c>
      <c r="N807" t="s">
        <v>39</v>
      </c>
      <c r="O807" t="s">
        <v>312</v>
      </c>
      <c r="P807" t="str">
        <f>IFERROR(INDEX(Store_Master!$B$2:$B$51,MATCH(D807,Store_Master!$A$2:$A$51,0)),"Not Found")</f>
        <v>85124 Lyon</v>
      </c>
      <c r="Q807" t="str">
        <f>IFERROR(VLOOKUP(D807,Store_Master!$A$2:$D$51,3,FALSE),"Not Found")</f>
        <v>France</v>
      </c>
      <c r="R807" t="str">
        <f>IFERROR(INDEX(Store_Master!$D$2:$D$51,MATCH(D807,Store_Master!$A$2:$A$51,0)),"Not Found")</f>
        <v>Type B</v>
      </c>
    </row>
    <row r="808" spans="1:18" x14ac:dyDescent="0.3">
      <c r="A808" s="6" t="s">
        <v>97</v>
      </c>
      <c r="B808">
        <v>5</v>
      </c>
      <c r="C808" t="s">
        <v>15</v>
      </c>
      <c r="D808">
        <v>73949</v>
      </c>
      <c r="E808" t="s">
        <v>38</v>
      </c>
      <c r="F808">
        <v>2</v>
      </c>
      <c r="G808" t="s">
        <v>19</v>
      </c>
      <c r="H808">
        <v>3244.5569999999998</v>
      </c>
      <c r="I808">
        <v>0</v>
      </c>
      <c r="J808">
        <v>160380</v>
      </c>
      <c r="K808">
        <v>981576</v>
      </c>
      <c r="M808">
        <v>503.88</v>
      </c>
      <c r="N808" t="s">
        <v>39</v>
      </c>
      <c r="O808" t="s">
        <v>312</v>
      </c>
      <c r="P808" t="str">
        <f>IFERROR(INDEX(Store_Master!$B$2:$B$51,MATCH(D808,Store_Master!$A$2:$A$51,0)),"Not Found")</f>
        <v>73949 Leicester</v>
      </c>
      <c r="Q808" t="str">
        <f>IFERROR(VLOOKUP(D808,Store_Master!$A$2:$D$51,3,FALSE),"Not Found")</f>
        <v>United Kingdom</v>
      </c>
      <c r="R808" t="str">
        <f>IFERROR(INDEX(Store_Master!$D$2:$D$51,MATCH(D808,Store_Master!$A$2:$A$51,0)),"Not Found")</f>
        <v>Type B</v>
      </c>
    </row>
    <row r="809" spans="1:18" x14ac:dyDescent="0.3">
      <c r="A809" s="6" t="s">
        <v>97</v>
      </c>
      <c r="B809">
        <v>5</v>
      </c>
      <c r="C809" t="s">
        <v>82</v>
      </c>
      <c r="D809">
        <v>85124</v>
      </c>
      <c r="E809" t="s">
        <v>86</v>
      </c>
      <c r="F809">
        <v>9</v>
      </c>
      <c r="G809" t="s">
        <v>27</v>
      </c>
      <c r="H809">
        <v>2206.047</v>
      </c>
      <c r="I809">
        <v>0</v>
      </c>
      <c r="J809">
        <v>51145</v>
      </c>
      <c r="K809">
        <v>374628</v>
      </c>
      <c r="M809">
        <v>5713.68</v>
      </c>
      <c r="N809" t="s">
        <v>39</v>
      </c>
      <c r="O809" t="s">
        <v>312</v>
      </c>
      <c r="P809" t="str">
        <f>IFERROR(INDEX(Store_Master!$B$2:$B$51,MATCH(D809,Store_Master!$A$2:$A$51,0)),"Not Found")</f>
        <v>85124 Lyon</v>
      </c>
      <c r="Q809" t="str">
        <f>IFERROR(VLOOKUP(D809,Store_Master!$A$2:$D$51,3,FALSE),"Not Found")</f>
        <v>France</v>
      </c>
      <c r="R809" t="str">
        <f>IFERROR(INDEX(Store_Master!$D$2:$D$51,MATCH(D809,Store_Master!$A$2:$A$51,0)),"Not Found")</f>
        <v>Type B</v>
      </c>
    </row>
    <row r="810" spans="1:18" x14ac:dyDescent="0.3">
      <c r="A810" s="6" t="s">
        <v>97</v>
      </c>
      <c r="B810">
        <v>5</v>
      </c>
      <c r="C810" t="s">
        <v>15</v>
      </c>
      <c r="D810">
        <v>88253</v>
      </c>
      <c r="E810" t="s">
        <v>311</v>
      </c>
      <c r="F810">
        <v>1</v>
      </c>
      <c r="G810" t="s">
        <v>17</v>
      </c>
      <c r="H810">
        <v>3203.6460000000002</v>
      </c>
      <c r="I810">
        <v>0</v>
      </c>
      <c r="J810">
        <v>313065</v>
      </c>
      <c r="K810">
        <v>990585</v>
      </c>
      <c r="M810">
        <v>1012.32</v>
      </c>
      <c r="N810" t="s">
        <v>18</v>
      </c>
      <c r="O810" t="s">
        <v>312</v>
      </c>
      <c r="P810" t="str">
        <f>IFERROR(INDEX(Store_Master!$B$2:$B$51,MATCH(D810,Store_Master!$A$2:$A$51,0)),"Not Found")</f>
        <v>88253 London (I)</v>
      </c>
      <c r="Q810" t="str">
        <f>IFERROR(VLOOKUP(D810,Store_Master!$A$2:$D$51,3,FALSE),"Not Found")</f>
        <v>United Kingdom</v>
      </c>
      <c r="R810" t="str">
        <f>IFERROR(INDEX(Store_Master!$D$2:$D$51,MATCH(D810,Store_Master!$A$2:$A$51,0)),"Not Found")</f>
        <v>Type A</v>
      </c>
    </row>
    <row r="811" spans="1:18" x14ac:dyDescent="0.3">
      <c r="A811" s="6" t="s">
        <v>97</v>
      </c>
      <c r="B811">
        <v>5</v>
      </c>
      <c r="C811" t="s">
        <v>15</v>
      </c>
      <c r="D811">
        <v>88253</v>
      </c>
      <c r="E811" t="s">
        <v>311</v>
      </c>
      <c r="F811">
        <v>5</v>
      </c>
      <c r="G811" t="s">
        <v>314</v>
      </c>
      <c r="H811">
        <v>1872.4649999999999</v>
      </c>
      <c r="I811">
        <v>0</v>
      </c>
      <c r="J811">
        <v>135665</v>
      </c>
      <c r="K811">
        <v>288309</v>
      </c>
      <c r="M811">
        <v>1012.32</v>
      </c>
      <c r="N811" t="s">
        <v>18</v>
      </c>
      <c r="O811" t="s">
        <v>312</v>
      </c>
      <c r="P811" t="str">
        <f>IFERROR(INDEX(Store_Master!$B$2:$B$51,MATCH(D811,Store_Master!$A$2:$A$51,0)),"Not Found")</f>
        <v>88253 London (I)</v>
      </c>
      <c r="Q811" t="str">
        <f>IFERROR(VLOOKUP(D811,Store_Master!$A$2:$D$51,3,FALSE),"Not Found")</f>
        <v>United Kingdom</v>
      </c>
      <c r="R811" t="str">
        <f>IFERROR(INDEX(Store_Master!$D$2:$D$51,MATCH(D811,Store_Master!$A$2:$A$51,0)),"Not Found")</f>
        <v>Type A</v>
      </c>
    </row>
    <row r="812" spans="1:18" x14ac:dyDescent="0.3">
      <c r="A812" s="6" t="s">
        <v>97</v>
      </c>
      <c r="B812">
        <v>5</v>
      </c>
      <c r="C812" t="s">
        <v>93</v>
      </c>
      <c r="E812" t="s">
        <v>95</v>
      </c>
      <c r="F812">
        <v>15</v>
      </c>
      <c r="G812" t="s">
        <v>29</v>
      </c>
      <c r="H812">
        <v>4154.04</v>
      </c>
      <c r="I812">
        <v>0</v>
      </c>
      <c r="J812">
        <v>240</v>
      </c>
      <c r="K812">
        <v>0</v>
      </c>
      <c r="M812">
        <v>0</v>
      </c>
      <c r="N812" t="s">
        <v>18</v>
      </c>
      <c r="O812" t="s">
        <v>340</v>
      </c>
      <c r="P812" t="str">
        <f>IFERROR(INDEX(Store_Master!$B$2:$B$51,MATCH(D812,Store_Master!$A$2:$A$51,0)),"Not Found")</f>
        <v>Not Found</v>
      </c>
      <c r="Q812" t="str">
        <f>IFERROR(VLOOKUP(D812,Store_Master!$A$2:$D$51,3,FALSE),"Not Found")</f>
        <v>Not Found</v>
      </c>
      <c r="R812" t="str">
        <f>IFERROR(INDEX(Store_Master!$D$2:$D$51,MATCH(D812,Store_Master!$A$2:$A$51,0)),"Not Found")</f>
        <v>Not Found</v>
      </c>
    </row>
    <row r="813" spans="1:18" x14ac:dyDescent="0.3">
      <c r="A813" s="6" t="s">
        <v>97</v>
      </c>
      <c r="B813">
        <v>5</v>
      </c>
      <c r="C813" t="s">
        <v>82</v>
      </c>
      <c r="D813">
        <v>63354</v>
      </c>
      <c r="E813" t="s">
        <v>85</v>
      </c>
      <c r="F813">
        <v>2</v>
      </c>
      <c r="G813" t="s">
        <v>19</v>
      </c>
      <c r="H813">
        <v>2564.8049999999998</v>
      </c>
      <c r="I813">
        <v>0</v>
      </c>
      <c r="J813">
        <v>99255</v>
      </c>
      <c r="K813">
        <v>588549</v>
      </c>
      <c r="M813">
        <v>699.96</v>
      </c>
      <c r="N813" t="s">
        <v>18</v>
      </c>
      <c r="O813" t="s">
        <v>312</v>
      </c>
      <c r="P813" t="str">
        <f>IFERROR(INDEX(Store_Master!$B$2:$B$51,MATCH(D813,Store_Master!$A$2:$A$51,0)),"Not Found")</f>
        <v>63354 Marseille</v>
      </c>
      <c r="Q813" t="str">
        <f>IFERROR(VLOOKUP(D813,Store_Master!$A$2:$D$51,3,FALSE),"Not Found")</f>
        <v>France</v>
      </c>
      <c r="R813" t="str">
        <f>IFERROR(INDEX(Store_Master!$D$2:$D$51,MATCH(D813,Store_Master!$A$2:$A$51,0)),"Not Found")</f>
        <v>Type A</v>
      </c>
    </row>
    <row r="814" spans="1:18" x14ac:dyDescent="0.3">
      <c r="A814" s="6" t="s">
        <v>97</v>
      </c>
      <c r="B814">
        <v>5</v>
      </c>
      <c r="C814" t="s">
        <v>75</v>
      </c>
      <c r="D814">
        <v>12227</v>
      </c>
      <c r="E814" t="s">
        <v>335</v>
      </c>
      <c r="F814">
        <v>13</v>
      </c>
      <c r="G814" t="s">
        <v>24</v>
      </c>
      <c r="H814">
        <v>28052.358</v>
      </c>
      <c r="I814">
        <v>0</v>
      </c>
      <c r="J814">
        <v>4713235</v>
      </c>
      <c r="K814">
        <v>13522125</v>
      </c>
      <c r="M814">
        <v>19165.68</v>
      </c>
      <c r="N814" t="s">
        <v>18</v>
      </c>
      <c r="O814" t="s">
        <v>312</v>
      </c>
      <c r="P814" t="str">
        <f>IFERROR(INDEX(Store_Master!$B$2:$B$51,MATCH(D814,Store_Master!$A$2:$A$51,0)),"Not Found")</f>
        <v>12227 Berlin (II)</v>
      </c>
      <c r="Q814" t="str">
        <f>IFERROR(VLOOKUP(D814,Store_Master!$A$2:$D$51,3,FALSE),"Not Found")</f>
        <v>Germany</v>
      </c>
      <c r="R814" t="str">
        <f>IFERROR(INDEX(Store_Master!$D$2:$D$51,MATCH(D814,Store_Master!$A$2:$A$51,0)),"Not Found")</f>
        <v>Type A</v>
      </c>
    </row>
    <row r="815" spans="1:18" x14ac:dyDescent="0.3">
      <c r="A815" s="6" t="s">
        <v>97</v>
      </c>
      <c r="B815">
        <v>5</v>
      </c>
      <c r="C815" t="s">
        <v>75</v>
      </c>
      <c r="D815">
        <v>86089</v>
      </c>
      <c r="E815" t="s">
        <v>81</v>
      </c>
      <c r="F815">
        <v>13</v>
      </c>
      <c r="G815" t="s">
        <v>24</v>
      </c>
      <c r="H815">
        <v>21748.917000000001</v>
      </c>
      <c r="I815">
        <v>58</v>
      </c>
      <c r="J815">
        <v>3911225</v>
      </c>
      <c r="K815">
        <v>11933697</v>
      </c>
      <c r="M815">
        <v>17426.04</v>
      </c>
      <c r="N815" t="s">
        <v>18</v>
      </c>
      <c r="O815" t="s">
        <v>312</v>
      </c>
      <c r="P815" t="str">
        <f>IFERROR(INDEX(Store_Master!$B$2:$B$51,MATCH(D815,Store_Master!$A$2:$A$51,0)),"Not Found")</f>
        <v>86089 Cologne</v>
      </c>
      <c r="Q815" t="str">
        <f>IFERROR(VLOOKUP(D815,Store_Master!$A$2:$D$51,3,FALSE),"Not Found")</f>
        <v>Germany</v>
      </c>
      <c r="R815" t="str">
        <f>IFERROR(INDEX(Store_Master!$D$2:$D$51,MATCH(D815,Store_Master!$A$2:$A$51,0)),"Not Found")</f>
        <v>Type A</v>
      </c>
    </row>
    <row r="816" spans="1:18" x14ac:dyDescent="0.3">
      <c r="A816" s="6" t="s">
        <v>97</v>
      </c>
      <c r="B816">
        <v>5</v>
      </c>
      <c r="C816" t="s">
        <v>41</v>
      </c>
      <c r="D816">
        <v>86208</v>
      </c>
      <c r="E816" t="s">
        <v>320</v>
      </c>
      <c r="F816">
        <v>4</v>
      </c>
      <c r="G816" t="s">
        <v>21</v>
      </c>
      <c r="H816">
        <v>1176.9780000000001</v>
      </c>
      <c r="I816">
        <v>0</v>
      </c>
      <c r="J816">
        <v>255865</v>
      </c>
      <c r="K816">
        <v>419571</v>
      </c>
      <c r="M816">
        <v>736.44</v>
      </c>
      <c r="N816" t="s">
        <v>39</v>
      </c>
      <c r="O816" t="s">
        <v>312</v>
      </c>
      <c r="P816" t="str">
        <f>IFERROR(INDEX(Store_Master!$B$2:$B$51,MATCH(D816,Store_Master!$A$2:$A$51,0)),"Not Found")</f>
        <v>86208 Warsaw (II)</v>
      </c>
      <c r="Q816" t="str">
        <f>IFERROR(VLOOKUP(D816,Store_Master!$A$2:$D$51,3,FALSE),"Not Found")</f>
        <v>Poland</v>
      </c>
      <c r="R816" t="str">
        <f>IFERROR(INDEX(Store_Master!$D$2:$D$51,MATCH(D816,Store_Master!$A$2:$A$51,0)),"Not Found")</f>
        <v>Type B</v>
      </c>
    </row>
    <row r="817" spans="1:18" x14ac:dyDescent="0.3">
      <c r="A817" s="6" t="s">
        <v>97</v>
      </c>
      <c r="B817">
        <v>5</v>
      </c>
      <c r="C817" t="s">
        <v>68</v>
      </c>
      <c r="D817">
        <v>94153</v>
      </c>
      <c r="E817" t="s">
        <v>333</v>
      </c>
      <c r="F817">
        <v>3</v>
      </c>
      <c r="G817" t="s">
        <v>313</v>
      </c>
      <c r="H817">
        <v>47.204999999999998</v>
      </c>
      <c r="I817">
        <v>0</v>
      </c>
      <c r="J817">
        <v>710200</v>
      </c>
      <c r="K817">
        <v>1119558</v>
      </c>
      <c r="M817">
        <v>1140</v>
      </c>
      <c r="N817" t="s">
        <v>39</v>
      </c>
      <c r="O817" t="s">
        <v>312</v>
      </c>
      <c r="P817" t="str">
        <f>IFERROR(INDEX(Store_Master!$B$2:$B$51,MATCH(D817,Store_Master!$A$2:$A$51,0)),"Not Found")</f>
        <v>94153 Rome (II)</v>
      </c>
      <c r="Q817" t="str">
        <f>IFERROR(VLOOKUP(D817,Store_Master!$A$2:$D$51,3,FALSE),"Not Found")</f>
        <v>Italy</v>
      </c>
      <c r="R817" t="str">
        <f>IFERROR(INDEX(Store_Master!$D$2:$D$51,MATCH(D817,Store_Master!$A$2:$A$51,0)),"Not Found")</f>
        <v>Type A</v>
      </c>
    </row>
    <row r="818" spans="1:18" x14ac:dyDescent="0.3">
      <c r="A818" s="6" t="s">
        <v>97</v>
      </c>
      <c r="B818">
        <v>5</v>
      </c>
      <c r="C818" t="s">
        <v>51</v>
      </c>
      <c r="D818">
        <v>20891</v>
      </c>
      <c r="E818" t="s">
        <v>53</v>
      </c>
      <c r="F818">
        <v>9</v>
      </c>
      <c r="G818" t="s">
        <v>27</v>
      </c>
      <c r="H818">
        <v>1727.703</v>
      </c>
      <c r="I818">
        <v>0</v>
      </c>
      <c r="J818">
        <v>46045</v>
      </c>
      <c r="K818">
        <v>328206</v>
      </c>
      <c r="M818">
        <v>4434.6000000000004</v>
      </c>
      <c r="N818" t="s">
        <v>18</v>
      </c>
      <c r="O818" t="s">
        <v>312</v>
      </c>
      <c r="P818" t="str">
        <f>IFERROR(INDEX(Store_Master!$B$2:$B$51,MATCH(D818,Store_Master!$A$2:$A$51,0)),"Not Found")</f>
        <v>20891 Brno</v>
      </c>
      <c r="Q818" t="str">
        <f>IFERROR(VLOOKUP(D818,Store_Master!$A$2:$D$51,3,FALSE),"Not Found")</f>
        <v>Czech Republic</v>
      </c>
      <c r="R818" t="str">
        <f>IFERROR(INDEX(Store_Master!$D$2:$D$51,MATCH(D818,Store_Master!$A$2:$A$51,0)),"Not Found")</f>
        <v>Type A</v>
      </c>
    </row>
    <row r="819" spans="1:18" x14ac:dyDescent="0.3">
      <c r="A819" s="6" t="s">
        <v>97</v>
      </c>
      <c r="B819">
        <v>5</v>
      </c>
      <c r="C819" t="s">
        <v>15</v>
      </c>
      <c r="D819">
        <v>73949</v>
      </c>
      <c r="E819" t="s">
        <v>38</v>
      </c>
      <c r="F819">
        <v>16</v>
      </c>
      <c r="G819" t="s">
        <v>316</v>
      </c>
      <c r="H819">
        <v>2586.8339999999998</v>
      </c>
      <c r="I819">
        <v>0</v>
      </c>
      <c r="J819">
        <v>20</v>
      </c>
      <c r="K819">
        <v>0</v>
      </c>
      <c r="M819">
        <v>0</v>
      </c>
      <c r="N819" t="s">
        <v>39</v>
      </c>
      <c r="O819" t="s">
        <v>312</v>
      </c>
      <c r="P819" t="str">
        <f>IFERROR(INDEX(Store_Master!$B$2:$B$51,MATCH(D819,Store_Master!$A$2:$A$51,0)),"Not Found")</f>
        <v>73949 Leicester</v>
      </c>
      <c r="Q819" t="str">
        <f>IFERROR(VLOOKUP(D819,Store_Master!$A$2:$D$51,3,FALSE),"Not Found")</f>
        <v>United Kingdom</v>
      </c>
      <c r="R819" t="str">
        <f>IFERROR(INDEX(Store_Master!$D$2:$D$51,MATCH(D819,Store_Master!$A$2:$A$51,0)),"Not Found")</f>
        <v>Type B</v>
      </c>
    </row>
    <row r="820" spans="1:18" x14ac:dyDescent="0.3">
      <c r="A820" s="6" t="s">
        <v>97</v>
      </c>
      <c r="B820">
        <v>5</v>
      </c>
      <c r="C820" t="s">
        <v>51</v>
      </c>
      <c r="D820">
        <v>85696</v>
      </c>
      <c r="E820" t="s">
        <v>323</v>
      </c>
      <c r="F820">
        <v>3</v>
      </c>
      <c r="G820" t="s">
        <v>313</v>
      </c>
      <c r="H820">
        <v>47.204999999999998</v>
      </c>
      <c r="I820">
        <v>0</v>
      </c>
      <c r="J820">
        <v>377815</v>
      </c>
      <c r="K820">
        <v>574716</v>
      </c>
      <c r="M820">
        <v>779.76</v>
      </c>
      <c r="N820" t="s">
        <v>39</v>
      </c>
      <c r="O820" t="s">
        <v>312</v>
      </c>
      <c r="P820" t="str">
        <f>IFERROR(INDEX(Store_Master!$B$2:$B$51,MATCH(D820,Store_Master!$A$2:$A$51,0)),"Not Found")</f>
        <v>85696 Prague (II)</v>
      </c>
      <c r="Q820" t="str">
        <f>IFERROR(VLOOKUP(D820,Store_Master!$A$2:$D$51,3,FALSE),"Not Found")</f>
        <v>Czech Republic</v>
      </c>
      <c r="R820" t="str">
        <f>IFERROR(INDEX(Store_Master!$D$2:$D$51,MATCH(D820,Store_Master!$A$2:$A$51,0)),"Not Found")</f>
        <v>Type B</v>
      </c>
    </row>
    <row r="821" spans="1:18" x14ac:dyDescent="0.3">
      <c r="A821" s="6" t="s">
        <v>97</v>
      </c>
      <c r="B821">
        <v>5</v>
      </c>
      <c r="C821" t="s">
        <v>68</v>
      </c>
      <c r="D821">
        <v>78325</v>
      </c>
      <c r="E821" t="s">
        <v>74</v>
      </c>
      <c r="F821">
        <v>2</v>
      </c>
      <c r="G821" t="s">
        <v>19</v>
      </c>
      <c r="H821">
        <v>2322.4859999999999</v>
      </c>
      <c r="I821">
        <v>0</v>
      </c>
      <c r="J821">
        <v>146385</v>
      </c>
      <c r="K821">
        <v>952401</v>
      </c>
      <c r="M821">
        <v>627</v>
      </c>
      <c r="N821" t="s">
        <v>18</v>
      </c>
      <c r="O821" t="s">
        <v>312</v>
      </c>
      <c r="P821" t="str">
        <f>IFERROR(INDEX(Store_Master!$B$2:$B$51,MATCH(D821,Store_Master!$A$2:$A$51,0)),"Not Found")</f>
        <v>78325 Napoli</v>
      </c>
      <c r="Q821" t="str">
        <f>IFERROR(VLOOKUP(D821,Store_Master!$A$2:$D$51,3,FALSE),"Not Found")</f>
        <v>Italy</v>
      </c>
      <c r="R821" t="str">
        <f>IFERROR(INDEX(Store_Master!$D$2:$D$51,MATCH(D821,Store_Master!$A$2:$A$51,0)),"Not Found")</f>
        <v>Type A</v>
      </c>
    </row>
    <row r="822" spans="1:18" x14ac:dyDescent="0.3">
      <c r="A822" s="6" t="s">
        <v>97</v>
      </c>
      <c r="B822">
        <v>5</v>
      </c>
      <c r="C822" t="s">
        <v>41</v>
      </c>
      <c r="D822">
        <v>86208</v>
      </c>
      <c r="E822" t="s">
        <v>320</v>
      </c>
      <c r="F822">
        <v>12</v>
      </c>
      <c r="G822" t="s">
        <v>30</v>
      </c>
      <c r="H822">
        <v>5387.6639999999998</v>
      </c>
      <c r="I822">
        <v>0</v>
      </c>
      <c r="J822">
        <v>2040870</v>
      </c>
      <c r="K822">
        <v>6917268</v>
      </c>
      <c r="M822">
        <v>28855.68</v>
      </c>
      <c r="N822" t="s">
        <v>39</v>
      </c>
      <c r="O822" t="s">
        <v>312</v>
      </c>
      <c r="P822" t="str">
        <f>IFERROR(INDEX(Store_Master!$B$2:$B$51,MATCH(D822,Store_Master!$A$2:$A$51,0)),"Not Found")</f>
        <v>86208 Warsaw (II)</v>
      </c>
      <c r="Q822" t="str">
        <f>IFERROR(VLOOKUP(D822,Store_Master!$A$2:$D$51,3,FALSE),"Not Found")</f>
        <v>Poland</v>
      </c>
      <c r="R822" t="str">
        <f>IFERROR(INDEX(Store_Master!$D$2:$D$51,MATCH(D822,Store_Master!$A$2:$A$51,0)),"Not Found")</f>
        <v>Type B</v>
      </c>
    </row>
    <row r="823" spans="1:18" x14ac:dyDescent="0.3">
      <c r="A823" s="6" t="s">
        <v>97</v>
      </c>
      <c r="B823">
        <v>5</v>
      </c>
      <c r="C823" t="s">
        <v>15</v>
      </c>
      <c r="D823">
        <v>22117</v>
      </c>
      <c r="E823" t="s">
        <v>37</v>
      </c>
      <c r="F823">
        <v>8</v>
      </c>
      <c r="G823" t="s">
        <v>26</v>
      </c>
      <c r="H823">
        <v>1538.883</v>
      </c>
      <c r="I823">
        <v>0</v>
      </c>
      <c r="J823">
        <v>30305</v>
      </c>
      <c r="K823">
        <v>209391</v>
      </c>
      <c r="M823">
        <v>4327.4399999999996</v>
      </c>
      <c r="N823" t="s">
        <v>18</v>
      </c>
      <c r="O823" t="s">
        <v>312</v>
      </c>
      <c r="P823" t="str">
        <f>IFERROR(INDEX(Store_Master!$B$2:$B$51,MATCH(D823,Store_Master!$A$2:$A$51,0)),"Not Found")</f>
        <v>22117 Birmingham</v>
      </c>
      <c r="Q823" t="str">
        <f>IFERROR(VLOOKUP(D823,Store_Master!$A$2:$D$51,3,FALSE),"Not Found")</f>
        <v>United Kingdom</v>
      </c>
      <c r="R823" t="str">
        <f>IFERROR(INDEX(Store_Master!$D$2:$D$51,MATCH(D823,Store_Master!$A$2:$A$51,0)),"Not Found")</f>
        <v>Type A</v>
      </c>
    </row>
    <row r="824" spans="1:18" x14ac:dyDescent="0.3">
      <c r="A824" s="6" t="s">
        <v>97</v>
      </c>
      <c r="B824">
        <v>5</v>
      </c>
      <c r="C824" t="s">
        <v>93</v>
      </c>
      <c r="D824">
        <v>90992</v>
      </c>
      <c r="E824" t="s">
        <v>95</v>
      </c>
      <c r="F824">
        <v>9</v>
      </c>
      <c r="G824" t="s">
        <v>27</v>
      </c>
      <c r="H824">
        <v>1444.473</v>
      </c>
      <c r="I824">
        <v>0</v>
      </c>
      <c r="J824">
        <v>52950</v>
      </c>
      <c r="K824">
        <v>366270</v>
      </c>
      <c r="M824">
        <v>3378.96</v>
      </c>
      <c r="N824" t="s">
        <v>18</v>
      </c>
      <c r="O824" t="s">
        <v>312</v>
      </c>
      <c r="P824" t="str">
        <f>IFERROR(INDEX(Store_Master!$B$2:$B$51,MATCH(D824,Store_Master!$A$2:$A$51,0)),"Not Found")</f>
        <v>90992 Malmö</v>
      </c>
      <c r="Q824" t="str">
        <f>IFERROR(VLOOKUP(D824,Store_Master!$A$2:$D$51,3,FALSE),"Not Found")</f>
        <v>Sweden</v>
      </c>
      <c r="R824" t="str">
        <f>IFERROR(INDEX(Store_Master!$D$2:$D$51,MATCH(D824,Store_Master!$A$2:$A$51,0)),"Not Found")</f>
        <v>Type A</v>
      </c>
    </row>
    <row r="825" spans="1:18" x14ac:dyDescent="0.3">
      <c r="A825" s="6" t="s">
        <v>97</v>
      </c>
      <c r="B825">
        <v>5</v>
      </c>
      <c r="C825" t="s">
        <v>68</v>
      </c>
      <c r="D825">
        <v>77348</v>
      </c>
      <c r="E825" t="s">
        <v>73</v>
      </c>
      <c r="F825">
        <v>6</v>
      </c>
      <c r="G825" t="s">
        <v>23</v>
      </c>
      <c r="H825">
        <v>12776.82</v>
      </c>
      <c r="I825">
        <v>0</v>
      </c>
      <c r="J825">
        <v>2254530</v>
      </c>
      <c r="K825">
        <v>6547200</v>
      </c>
      <c r="M825">
        <v>10624.8</v>
      </c>
      <c r="N825" t="s">
        <v>39</v>
      </c>
      <c r="O825" t="s">
        <v>312</v>
      </c>
      <c r="P825" t="str">
        <f>IFERROR(INDEX(Store_Master!$B$2:$B$51,MATCH(D825,Store_Master!$A$2:$A$51,0)),"Not Found")</f>
        <v>77348 Bologna</v>
      </c>
      <c r="Q825" t="str">
        <f>IFERROR(VLOOKUP(D825,Store_Master!$A$2:$D$51,3,FALSE),"Not Found")</f>
        <v>Italy</v>
      </c>
      <c r="R825" t="str">
        <f>IFERROR(INDEX(Store_Master!$D$2:$D$51,MATCH(D825,Store_Master!$A$2:$A$51,0)),"Not Found")</f>
        <v>Type B</v>
      </c>
    </row>
    <row r="826" spans="1:18" x14ac:dyDescent="0.3">
      <c r="A826" s="6" t="s">
        <v>97</v>
      </c>
      <c r="B826">
        <v>5</v>
      </c>
      <c r="C826" t="s">
        <v>61</v>
      </c>
      <c r="D826">
        <v>88994</v>
      </c>
      <c r="E826" t="s">
        <v>328</v>
      </c>
      <c r="F826">
        <v>14</v>
      </c>
      <c r="G826" t="s">
        <v>315</v>
      </c>
      <c r="H826">
        <v>8490.6059999999998</v>
      </c>
      <c r="I826">
        <v>0</v>
      </c>
      <c r="J826">
        <v>253950</v>
      </c>
      <c r="K826">
        <v>1936869</v>
      </c>
      <c r="M826">
        <v>18837.36</v>
      </c>
      <c r="N826" t="s">
        <v>18</v>
      </c>
      <c r="O826" t="s">
        <v>312</v>
      </c>
      <c r="P826" t="str">
        <f>IFERROR(INDEX(Store_Master!$B$2:$B$51,MATCH(D826,Store_Master!$A$2:$A$51,0)),"Not Found")</f>
        <v>88994 Madrid (I)</v>
      </c>
      <c r="Q826" t="str">
        <f>IFERROR(VLOOKUP(D826,Store_Master!$A$2:$D$51,3,FALSE),"Not Found")</f>
        <v>Spain</v>
      </c>
      <c r="R826" t="str">
        <f>IFERROR(INDEX(Store_Master!$D$2:$D$51,MATCH(D826,Store_Master!$A$2:$A$51,0)),"Not Found")</f>
        <v>Type A</v>
      </c>
    </row>
    <row r="827" spans="1:18" x14ac:dyDescent="0.3">
      <c r="A827" s="6" t="s">
        <v>97</v>
      </c>
      <c r="B827">
        <v>5</v>
      </c>
      <c r="C827" t="s">
        <v>56</v>
      </c>
      <c r="D827">
        <v>32949</v>
      </c>
      <c r="E827" t="s">
        <v>324</v>
      </c>
      <c r="F827">
        <v>13</v>
      </c>
      <c r="G827" t="s">
        <v>24</v>
      </c>
      <c r="H827">
        <v>11820.132</v>
      </c>
      <c r="I827">
        <v>0</v>
      </c>
      <c r="J827">
        <v>1940590</v>
      </c>
      <c r="K827">
        <v>4683192</v>
      </c>
      <c r="M827">
        <v>12970.92</v>
      </c>
      <c r="N827" t="s">
        <v>18</v>
      </c>
      <c r="O827" t="s">
        <v>312</v>
      </c>
      <c r="P827" t="str">
        <f>IFERROR(INDEX(Store_Master!$B$2:$B$51,MATCH(D827,Store_Master!$A$2:$A$51,0)),"Not Found")</f>
        <v>32949 Copenhagen (I)</v>
      </c>
      <c r="Q827" t="str">
        <f>IFERROR(VLOOKUP(D827,Store_Master!$A$2:$D$51,3,FALSE),"Not Found")</f>
        <v>Denmark</v>
      </c>
      <c r="R827" t="str">
        <f>IFERROR(INDEX(Store_Master!$D$2:$D$51,MATCH(D827,Store_Master!$A$2:$A$51,0)),"Not Found")</f>
        <v>Type A</v>
      </c>
    </row>
    <row r="828" spans="1:18" x14ac:dyDescent="0.3">
      <c r="A828" s="6" t="s">
        <v>97</v>
      </c>
      <c r="B828">
        <v>5</v>
      </c>
      <c r="C828" t="s">
        <v>56</v>
      </c>
      <c r="E828" t="s">
        <v>326</v>
      </c>
      <c r="F828">
        <v>7</v>
      </c>
      <c r="G828" t="s">
        <v>25</v>
      </c>
      <c r="H828">
        <v>3732.3420000000001</v>
      </c>
      <c r="I828">
        <v>0</v>
      </c>
      <c r="J828">
        <v>135735</v>
      </c>
      <c r="K828">
        <v>1372095</v>
      </c>
      <c r="M828">
        <v>5319.24</v>
      </c>
      <c r="N828" t="s">
        <v>18</v>
      </c>
      <c r="O828" t="s">
        <v>340</v>
      </c>
      <c r="P828" t="str">
        <f>IFERROR(INDEX(Store_Master!$B$2:$B$51,MATCH(D828,Store_Master!$A$2:$A$51,0)),"Not Found")</f>
        <v>Not Found</v>
      </c>
      <c r="Q828" t="str">
        <f>IFERROR(VLOOKUP(D828,Store_Master!$A$2:$D$51,3,FALSE),"Not Found")</f>
        <v>Not Found</v>
      </c>
      <c r="R828" t="str">
        <f>IFERROR(INDEX(Store_Master!$D$2:$D$51,MATCH(D828,Store_Master!$A$2:$A$51,0)),"Not Found")</f>
        <v>Not Found</v>
      </c>
    </row>
    <row r="829" spans="1:18" x14ac:dyDescent="0.3">
      <c r="A829" s="6" t="s">
        <v>97</v>
      </c>
      <c r="B829">
        <v>5</v>
      </c>
      <c r="C829" t="s">
        <v>82</v>
      </c>
      <c r="D829">
        <v>79785</v>
      </c>
      <c r="E829" t="s">
        <v>337</v>
      </c>
      <c r="F829">
        <v>13</v>
      </c>
      <c r="G829" t="s">
        <v>24</v>
      </c>
      <c r="H829">
        <v>19206.141</v>
      </c>
      <c r="I829">
        <v>0</v>
      </c>
      <c r="J829">
        <v>3185920</v>
      </c>
      <c r="M829">
        <v>19140.599999999999</v>
      </c>
      <c r="N829" t="s">
        <v>18</v>
      </c>
      <c r="O829" t="s">
        <v>340</v>
      </c>
      <c r="P829" t="str">
        <f>IFERROR(INDEX(Store_Master!$B$2:$B$51,MATCH(D829,Store_Master!$A$2:$A$51,0)),"Not Found")</f>
        <v>79785 Paris (II)</v>
      </c>
      <c r="Q829" t="str">
        <f>IFERROR(VLOOKUP(D829,Store_Master!$A$2:$D$51,3,FALSE),"Not Found")</f>
        <v>France</v>
      </c>
      <c r="R829" t="str">
        <f>IFERROR(INDEX(Store_Master!$D$2:$D$51,MATCH(D829,Store_Master!$A$2:$A$51,0)),"Not Found")</f>
        <v>Type B</v>
      </c>
    </row>
    <row r="830" spans="1:18" x14ac:dyDescent="0.3">
      <c r="A830" s="6" t="s">
        <v>97</v>
      </c>
      <c r="B830">
        <v>5</v>
      </c>
      <c r="C830" t="s">
        <v>46</v>
      </c>
      <c r="D830">
        <v>93033</v>
      </c>
      <c r="E830" t="s">
        <v>49</v>
      </c>
      <c r="F830">
        <v>6</v>
      </c>
      <c r="G830" t="s">
        <v>23</v>
      </c>
      <c r="H830">
        <v>8411.9310000000005</v>
      </c>
      <c r="I830">
        <v>0</v>
      </c>
      <c r="J830">
        <v>1499545</v>
      </c>
      <c r="K830">
        <v>8647284</v>
      </c>
      <c r="M830">
        <v>11021.52</v>
      </c>
      <c r="N830" t="s">
        <v>18</v>
      </c>
      <c r="O830" t="s">
        <v>312</v>
      </c>
      <c r="P830" t="str">
        <f>IFERROR(INDEX(Store_Master!$B$2:$B$51,MATCH(D830,Store_Master!$A$2:$A$51,0)),"Not Found")</f>
        <v>93033 Rotterdam</v>
      </c>
      <c r="Q830" t="str">
        <f>IFERROR(VLOOKUP(D830,Store_Master!$A$2:$D$51,3,FALSE),"Not Found")</f>
        <v>The Netherlands</v>
      </c>
      <c r="R830" t="str">
        <f>IFERROR(INDEX(Store_Master!$D$2:$D$51,MATCH(D830,Store_Master!$A$2:$A$51,0)),"Not Found")</f>
        <v>Type A</v>
      </c>
    </row>
    <row r="831" spans="1:18" x14ac:dyDescent="0.3">
      <c r="A831" s="6" t="s">
        <v>97</v>
      </c>
      <c r="B831">
        <v>5</v>
      </c>
      <c r="C831" t="s">
        <v>93</v>
      </c>
      <c r="D831">
        <v>90992</v>
      </c>
      <c r="E831" t="s">
        <v>95</v>
      </c>
      <c r="F831">
        <v>3</v>
      </c>
      <c r="G831" t="s">
        <v>313</v>
      </c>
      <c r="H831">
        <v>47.204999999999998</v>
      </c>
      <c r="I831">
        <v>0</v>
      </c>
      <c r="J831">
        <v>536435</v>
      </c>
      <c r="K831">
        <v>76074</v>
      </c>
      <c r="M831">
        <v>1098.96</v>
      </c>
      <c r="N831" t="s">
        <v>18</v>
      </c>
      <c r="O831" t="s">
        <v>312</v>
      </c>
      <c r="P831" t="str">
        <f>IFERROR(INDEX(Store_Master!$B$2:$B$51,MATCH(D831,Store_Master!$A$2:$A$51,0)),"Not Found")</f>
        <v>90992 Malmö</v>
      </c>
      <c r="Q831" t="str">
        <f>IFERROR(VLOOKUP(D831,Store_Master!$A$2:$D$51,3,FALSE),"Not Found")</f>
        <v>Sweden</v>
      </c>
      <c r="R831" t="str">
        <f>IFERROR(INDEX(Store_Master!$D$2:$D$51,MATCH(D831,Store_Master!$A$2:$A$51,0)),"Not Found")</f>
        <v>Type A</v>
      </c>
    </row>
    <row r="832" spans="1:18" x14ac:dyDescent="0.3">
      <c r="A832" s="6" t="s">
        <v>97</v>
      </c>
      <c r="B832">
        <v>5</v>
      </c>
      <c r="C832" t="s">
        <v>56</v>
      </c>
      <c r="D832">
        <v>32949</v>
      </c>
      <c r="E832" t="s">
        <v>324</v>
      </c>
      <c r="F832">
        <v>3</v>
      </c>
      <c r="G832" t="s">
        <v>313</v>
      </c>
      <c r="H832">
        <v>47.204999999999998</v>
      </c>
      <c r="I832">
        <v>0</v>
      </c>
      <c r="J832">
        <v>338355</v>
      </c>
      <c r="K832">
        <v>517782</v>
      </c>
      <c r="M832">
        <v>656.64</v>
      </c>
      <c r="N832" t="s">
        <v>18</v>
      </c>
      <c r="O832" t="s">
        <v>312</v>
      </c>
      <c r="P832" t="str">
        <f>IFERROR(INDEX(Store_Master!$B$2:$B$51,MATCH(D832,Store_Master!$A$2:$A$51,0)),"Not Found")</f>
        <v>32949 Copenhagen (I)</v>
      </c>
      <c r="Q832" t="str">
        <f>IFERROR(VLOOKUP(D832,Store_Master!$A$2:$D$51,3,FALSE),"Not Found")</f>
        <v>Denmark</v>
      </c>
      <c r="R832" t="str">
        <f>IFERROR(INDEX(Store_Master!$D$2:$D$51,MATCH(D832,Store_Master!$A$2:$A$51,0)),"Not Found")</f>
        <v>Type A</v>
      </c>
    </row>
    <row r="833" spans="1:18" x14ac:dyDescent="0.3">
      <c r="A833" s="6" t="s">
        <v>97</v>
      </c>
      <c r="B833">
        <v>5</v>
      </c>
      <c r="C833" t="s">
        <v>68</v>
      </c>
      <c r="D833">
        <v>78450</v>
      </c>
      <c r="E833" t="s">
        <v>332</v>
      </c>
      <c r="F833">
        <v>4</v>
      </c>
      <c r="G833" t="s">
        <v>21</v>
      </c>
      <c r="H833">
        <v>2108.4899999999998</v>
      </c>
      <c r="I833">
        <v>0</v>
      </c>
      <c r="J833">
        <v>324365</v>
      </c>
      <c r="K833">
        <v>743565</v>
      </c>
      <c r="M833">
        <v>743.28</v>
      </c>
      <c r="N833" t="s">
        <v>39</v>
      </c>
      <c r="O833" t="s">
        <v>312</v>
      </c>
      <c r="P833" t="str">
        <f>IFERROR(INDEX(Store_Master!$B$2:$B$51,MATCH(D833,Store_Master!$A$2:$A$51,0)),"Not Found")</f>
        <v>78450 Rome (I)</v>
      </c>
      <c r="Q833" t="str">
        <f>IFERROR(VLOOKUP(D833,Store_Master!$A$2:$D$51,3,FALSE),"Not Found")</f>
        <v>Italy</v>
      </c>
      <c r="R833" t="str">
        <f>IFERROR(INDEX(Store_Master!$D$2:$D$51,MATCH(D833,Store_Master!$A$2:$A$51,0)),"Not Found")</f>
        <v>Type B</v>
      </c>
    </row>
    <row r="834" spans="1:18" x14ac:dyDescent="0.3">
      <c r="A834" s="6" t="s">
        <v>97</v>
      </c>
      <c r="B834">
        <v>5</v>
      </c>
      <c r="C834" t="s">
        <v>61</v>
      </c>
      <c r="D834">
        <v>20166</v>
      </c>
      <c r="E834" t="s">
        <v>329</v>
      </c>
      <c r="F834">
        <v>15</v>
      </c>
      <c r="G834" t="s">
        <v>29</v>
      </c>
      <c r="H834">
        <v>4264.1850000000004</v>
      </c>
      <c r="I834">
        <v>0</v>
      </c>
      <c r="J834">
        <v>115</v>
      </c>
      <c r="K834">
        <v>0</v>
      </c>
      <c r="M834">
        <v>0</v>
      </c>
      <c r="N834" t="s">
        <v>18</v>
      </c>
      <c r="O834" t="s">
        <v>312</v>
      </c>
      <c r="P834" t="str">
        <f>IFERROR(INDEX(Store_Master!$B$2:$B$51,MATCH(D834,Store_Master!$A$2:$A$51,0)),"Not Found")</f>
        <v>20166 Madrid (II)</v>
      </c>
      <c r="Q834" t="str">
        <f>IFERROR(VLOOKUP(D834,Store_Master!$A$2:$D$51,3,FALSE),"Not Found")</f>
        <v>Spain</v>
      </c>
      <c r="R834" t="str">
        <f>IFERROR(INDEX(Store_Master!$D$2:$D$51,MATCH(D834,Store_Master!$A$2:$A$51,0)),"Not Found")</f>
        <v>Type A</v>
      </c>
    </row>
    <row r="835" spans="1:18" x14ac:dyDescent="0.3">
      <c r="A835" s="6" t="s">
        <v>97</v>
      </c>
      <c r="B835">
        <v>5</v>
      </c>
      <c r="C835" t="s">
        <v>93</v>
      </c>
      <c r="D835">
        <v>90992</v>
      </c>
      <c r="E835" t="s">
        <v>95</v>
      </c>
      <c r="F835">
        <v>13</v>
      </c>
      <c r="G835" t="s">
        <v>24</v>
      </c>
      <c r="H835">
        <v>21550.655999999999</v>
      </c>
      <c r="I835">
        <v>0</v>
      </c>
      <c r="J835">
        <v>3545505</v>
      </c>
      <c r="K835">
        <v>12243372</v>
      </c>
      <c r="M835">
        <v>17496.72</v>
      </c>
      <c r="N835" t="s">
        <v>18</v>
      </c>
      <c r="O835" t="s">
        <v>312</v>
      </c>
      <c r="P835" t="str">
        <f>IFERROR(INDEX(Store_Master!$B$2:$B$51,MATCH(D835,Store_Master!$A$2:$A$51,0)),"Not Found")</f>
        <v>90992 Malmö</v>
      </c>
      <c r="Q835" t="str">
        <f>IFERROR(VLOOKUP(D835,Store_Master!$A$2:$D$51,3,FALSE),"Not Found")</f>
        <v>Sweden</v>
      </c>
      <c r="R835" t="str">
        <f>IFERROR(INDEX(Store_Master!$D$2:$D$51,MATCH(D835,Store_Master!$A$2:$A$51,0)),"Not Found")</f>
        <v>Type A</v>
      </c>
    </row>
    <row r="836" spans="1:18" x14ac:dyDescent="0.3">
      <c r="A836" s="6" t="s">
        <v>97</v>
      </c>
      <c r="B836">
        <v>5</v>
      </c>
      <c r="C836" t="s">
        <v>15</v>
      </c>
      <c r="D836">
        <v>18808</v>
      </c>
      <c r="E836" t="s">
        <v>318</v>
      </c>
      <c r="F836">
        <v>15</v>
      </c>
      <c r="G836" t="s">
        <v>29</v>
      </c>
      <c r="H836">
        <v>4213.8329999999996</v>
      </c>
      <c r="I836">
        <v>0</v>
      </c>
      <c r="J836">
        <v>25</v>
      </c>
      <c r="K836">
        <v>0</v>
      </c>
      <c r="M836">
        <v>0</v>
      </c>
      <c r="N836" t="s">
        <v>39</v>
      </c>
      <c r="O836" t="s">
        <v>312</v>
      </c>
      <c r="P836" t="str">
        <f>IFERROR(INDEX(Store_Master!$B$2:$B$51,MATCH(D836,Store_Master!$A$2:$A$51,0)),"Not Found")</f>
        <v>18808 London (II)</v>
      </c>
      <c r="Q836" t="str">
        <f>IFERROR(VLOOKUP(D836,Store_Master!$A$2:$D$51,3,FALSE),"Not Found")</f>
        <v>United Kingdom</v>
      </c>
      <c r="R836" t="str">
        <f>IFERROR(INDEX(Store_Master!$D$2:$D$51,MATCH(D836,Store_Master!$A$2:$A$51,0)),"Not Found")</f>
        <v>Type B</v>
      </c>
    </row>
    <row r="837" spans="1:18" x14ac:dyDescent="0.3">
      <c r="A837" s="6" t="s">
        <v>97</v>
      </c>
      <c r="B837">
        <v>5</v>
      </c>
      <c r="C837" t="s">
        <v>56</v>
      </c>
      <c r="D837">
        <v>87703</v>
      </c>
      <c r="E837" t="s">
        <v>326</v>
      </c>
      <c r="F837">
        <v>6</v>
      </c>
      <c r="G837" t="s">
        <v>23</v>
      </c>
      <c r="H837">
        <v>7656.6509999999998</v>
      </c>
      <c r="I837">
        <v>0</v>
      </c>
      <c r="J837">
        <v>1016615</v>
      </c>
      <c r="K837">
        <v>2956332</v>
      </c>
      <c r="M837">
        <v>8962.68</v>
      </c>
      <c r="N837" t="s">
        <v>18</v>
      </c>
      <c r="O837" t="s">
        <v>312</v>
      </c>
      <c r="P837" t="str">
        <f>IFERROR(INDEX(Store_Master!$B$2:$B$51,MATCH(D837,Store_Master!$A$2:$A$51,0)),"Not Found")</f>
        <v>87703 Aalborg (I)</v>
      </c>
      <c r="Q837" t="str">
        <f>IFERROR(VLOOKUP(D837,Store_Master!$A$2:$D$51,3,FALSE),"Not Found")</f>
        <v>Denmark</v>
      </c>
      <c r="R837" t="str">
        <f>IFERROR(INDEX(Store_Master!$D$2:$D$51,MATCH(D837,Store_Master!$A$2:$A$51,0)),"Not Found")</f>
        <v>Type A</v>
      </c>
    </row>
    <row r="838" spans="1:18" x14ac:dyDescent="0.3">
      <c r="A838" s="6" t="s">
        <v>97</v>
      </c>
      <c r="B838">
        <v>5</v>
      </c>
      <c r="C838" t="s">
        <v>51</v>
      </c>
      <c r="D838">
        <v>85696</v>
      </c>
      <c r="E838" t="s">
        <v>323</v>
      </c>
      <c r="F838">
        <v>4</v>
      </c>
      <c r="G838" t="s">
        <v>21</v>
      </c>
      <c r="H838">
        <v>1482.2370000000001</v>
      </c>
      <c r="I838">
        <v>0</v>
      </c>
      <c r="J838">
        <v>322715</v>
      </c>
      <c r="K838">
        <v>3759</v>
      </c>
      <c r="M838">
        <v>852.72</v>
      </c>
      <c r="N838" t="s">
        <v>39</v>
      </c>
      <c r="O838" t="s">
        <v>312</v>
      </c>
      <c r="P838" t="str">
        <f>IFERROR(INDEX(Store_Master!$B$2:$B$51,MATCH(D838,Store_Master!$A$2:$A$51,0)),"Not Found")</f>
        <v>85696 Prague (II)</v>
      </c>
      <c r="Q838" t="str">
        <f>IFERROR(VLOOKUP(D838,Store_Master!$A$2:$D$51,3,FALSE),"Not Found")</f>
        <v>Czech Republic</v>
      </c>
      <c r="R838" t="str">
        <f>IFERROR(INDEX(Store_Master!$D$2:$D$51,MATCH(D838,Store_Master!$A$2:$A$51,0)),"Not Found")</f>
        <v>Type B</v>
      </c>
    </row>
    <row r="839" spans="1:18" x14ac:dyDescent="0.3">
      <c r="A839" s="6" t="s">
        <v>97</v>
      </c>
      <c r="B839">
        <v>5</v>
      </c>
      <c r="C839" t="s">
        <v>61</v>
      </c>
      <c r="D839">
        <v>88750</v>
      </c>
      <c r="E839" t="s">
        <v>67</v>
      </c>
      <c r="F839">
        <v>6</v>
      </c>
      <c r="G839" t="s">
        <v>23</v>
      </c>
      <c r="H839">
        <v>9982.2839999999997</v>
      </c>
      <c r="I839">
        <v>0</v>
      </c>
      <c r="J839">
        <v>1890955</v>
      </c>
      <c r="K839">
        <v>6292251</v>
      </c>
      <c r="M839">
        <v>10663.56</v>
      </c>
      <c r="N839" t="s">
        <v>18</v>
      </c>
      <c r="O839" t="s">
        <v>312</v>
      </c>
      <c r="P839" t="str">
        <f>IFERROR(INDEX(Store_Master!$B$2:$B$51,MATCH(D839,Store_Master!$A$2:$A$51,0)),"Not Found")</f>
        <v>88750 Bilbao</v>
      </c>
      <c r="Q839" t="str">
        <f>IFERROR(VLOOKUP(D839,Store_Master!$A$2:$D$51,3,FALSE),"Not Found")</f>
        <v>Spain</v>
      </c>
      <c r="R839" t="str">
        <f>IFERROR(INDEX(Store_Master!$D$2:$D$51,MATCH(D839,Store_Master!$A$2:$A$51,0)),"Not Found")</f>
        <v>Type A</v>
      </c>
    </row>
    <row r="840" spans="1:18" x14ac:dyDescent="0.3">
      <c r="A840" s="6" t="s">
        <v>97</v>
      </c>
      <c r="B840">
        <v>5</v>
      </c>
      <c r="C840" t="s">
        <v>41</v>
      </c>
      <c r="D840">
        <v>23623</v>
      </c>
      <c r="E840" t="s">
        <v>44</v>
      </c>
      <c r="F840">
        <v>2</v>
      </c>
      <c r="G840" t="s">
        <v>19</v>
      </c>
      <c r="H840">
        <v>1645.8810000000001</v>
      </c>
      <c r="I840">
        <v>0</v>
      </c>
      <c r="J840">
        <v>90875</v>
      </c>
      <c r="K840">
        <v>475971</v>
      </c>
      <c r="M840">
        <v>629.28</v>
      </c>
      <c r="N840" t="s">
        <v>18</v>
      </c>
      <c r="O840" t="s">
        <v>312</v>
      </c>
      <c r="P840" t="str">
        <f>IFERROR(INDEX(Store_Master!$B$2:$B$51,MATCH(D840,Store_Master!$A$2:$A$51,0)),"Not Found")</f>
        <v>23623 Poznan</v>
      </c>
      <c r="Q840" t="str">
        <f>IFERROR(VLOOKUP(D840,Store_Master!$A$2:$D$51,3,FALSE),"Not Found")</f>
        <v>Poland</v>
      </c>
      <c r="R840" t="str">
        <f>IFERROR(INDEX(Store_Master!$D$2:$D$51,MATCH(D840,Store_Master!$A$2:$A$51,0)),"Not Found")</f>
        <v>Type A</v>
      </c>
    </row>
    <row r="841" spans="1:18" x14ac:dyDescent="0.3">
      <c r="A841" s="6" t="s">
        <v>97</v>
      </c>
      <c r="B841">
        <v>5</v>
      </c>
      <c r="C841" t="s">
        <v>46</v>
      </c>
      <c r="D841">
        <v>85321</v>
      </c>
      <c r="E841" t="s">
        <v>50</v>
      </c>
      <c r="F841">
        <v>7</v>
      </c>
      <c r="G841" t="s">
        <v>25</v>
      </c>
      <c r="H841">
        <v>5016.3180000000002</v>
      </c>
      <c r="I841">
        <v>0</v>
      </c>
      <c r="J841">
        <v>140085</v>
      </c>
      <c r="K841">
        <v>1194735</v>
      </c>
      <c r="M841">
        <v>6710.04</v>
      </c>
      <c r="N841" t="s">
        <v>18</v>
      </c>
      <c r="O841" t="s">
        <v>312</v>
      </c>
      <c r="P841" t="str">
        <f>IFERROR(INDEX(Store_Master!$B$2:$B$51,MATCH(D841,Store_Master!$A$2:$A$51,0)),"Not Found")</f>
        <v>85321 Groningen</v>
      </c>
      <c r="Q841" t="str">
        <f>IFERROR(VLOOKUP(D841,Store_Master!$A$2:$D$51,3,FALSE),"Not Found")</f>
        <v>The Netherlands</v>
      </c>
      <c r="R841" t="str">
        <f>IFERROR(INDEX(Store_Master!$D$2:$D$51,MATCH(D841,Store_Master!$A$2:$A$51,0)),"Not Found")</f>
        <v>Type A</v>
      </c>
    </row>
    <row r="842" spans="1:18" x14ac:dyDescent="0.3">
      <c r="A842" s="6" t="s">
        <v>97</v>
      </c>
      <c r="B842">
        <v>5</v>
      </c>
      <c r="C842" t="s">
        <v>75</v>
      </c>
      <c r="D842">
        <v>83160</v>
      </c>
      <c r="E842" t="s">
        <v>334</v>
      </c>
      <c r="F842">
        <v>2</v>
      </c>
      <c r="G842" t="s">
        <v>19</v>
      </c>
      <c r="H842">
        <v>3027.4140000000002</v>
      </c>
      <c r="I842">
        <v>0</v>
      </c>
      <c r="J842">
        <v>182445</v>
      </c>
      <c r="K842">
        <v>1153200</v>
      </c>
      <c r="M842">
        <v>873.24</v>
      </c>
      <c r="N842" t="s">
        <v>18</v>
      </c>
      <c r="O842" t="s">
        <v>312</v>
      </c>
      <c r="P842" t="str">
        <f>IFERROR(INDEX(Store_Master!$B$2:$B$51,MATCH(D842,Store_Master!$A$2:$A$51,0)),"Not Found")</f>
        <v>83160 Berlin (I)</v>
      </c>
      <c r="Q842" t="str">
        <f>IFERROR(VLOOKUP(D842,Store_Master!$A$2:$D$51,3,FALSE),"Not Found")</f>
        <v>Germany</v>
      </c>
      <c r="R842" t="str">
        <f>IFERROR(INDEX(Store_Master!$D$2:$D$51,MATCH(D842,Store_Master!$A$2:$A$51,0)),"Not Found")</f>
        <v>Type A</v>
      </c>
    </row>
    <row r="843" spans="1:18" x14ac:dyDescent="0.3">
      <c r="A843" s="6" t="s">
        <v>97</v>
      </c>
      <c r="B843">
        <v>5</v>
      </c>
      <c r="C843" t="s">
        <v>89</v>
      </c>
      <c r="D843">
        <v>73762</v>
      </c>
      <c r="E843" t="s">
        <v>92</v>
      </c>
      <c r="F843">
        <v>8</v>
      </c>
      <c r="G843" t="s">
        <v>26</v>
      </c>
      <c r="H843">
        <v>2420.0430000000001</v>
      </c>
      <c r="I843">
        <v>0</v>
      </c>
      <c r="J843">
        <v>70055</v>
      </c>
      <c r="K843">
        <v>411837</v>
      </c>
      <c r="M843">
        <v>5100.3599999999997</v>
      </c>
      <c r="N843" t="s">
        <v>18</v>
      </c>
      <c r="O843" t="s">
        <v>312</v>
      </c>
      <c r="P843" t="str">
        <f>IFERROR(INDEX(Store_Master!$B$2:$B$51,MATCH(D843,Store_Master!$A$2:$A$51,0)),"Not Found")</f>
        <v>73762 Antwerp</v>
      </c>
      <c r="Q843" t="str">
        <f>IFERROR(VLOOKUP(D843,Store_Master!$A$2:$D$51,3,FALSE),"Not Found")</f>
        <v>Belgium</v>
      </c>
      <c r="R843" t="str">
        <f>IFERROR(INDEX(Store_Master!$D$2:$D$51,MATCH(D843,Store_Master!$A$2:$A$51,0)),"Not Found")</f>
        <v>Type A</v>
      </c>
    </row>
    <row r="844" spans="1:18" x14ac:dyDescent="0.3">
      <c r="A844" s="6" t="s">
        <v>97</v>
      </c>
      <c r="B844">
        <v>5</v>
      </c>
      <c r="C844" t="s">
        <v>82</v>
      </c>
      <c r="D844">
        <v>73422</v>
      </c>
      <c r="E844" t="s">
        <v>87</v>
      </c>
      <c r="F844">
        <v>9</v>
      </c>
      <c r="G844" t="s">
        <v>27</v>
      </c>
      <c r="H844">
        <v>3011.6790000000001</v>
      </c>
      <c r="I844">
        <v>0</v>
      </c>
      <c r="J844">
        <v>84005</v>
      </c>
      <c r="K844">
        <v>621789</v>
      </c>
      <c r="M844">
        <v>5855.04</v>
      </c>
      <c r="N844" t="s">
        <v>18</v>
      </c>
      <c r="O844" t="s">
        <v>312</v>
      </c>
      <c r="P844" t="str">
        <f>IFERROR(INDEX(Store_Master!$B$2:$B$51,MATCH(D844,Store_Master!$A$2:$A$51,0)),"Not Found")</f>
        <v>73422 Bordeaux</v>
      </c>
      <c r="Q844" t="str">
        <f>IFERROR(VLOOKUP(D844,Store_Master!$A$2:$D$51,3,FALSE),"Not Found")</f>
        <v>France</v>
      </c>
      <c r="R844" t="str">
        <f>IFERROR(INDEX(Store_Master!$D$2:$D$51,MATCH(D844,Store_Master!$A$2:$A$51,0)),"Not Found")</f>
        <v>Type A</v>
      </c>
    </row>
    <row r="845" spans="1:18" x14ac:dyDescent="0.3">
      <c r="A845" s="6" t="s">
        <v>97</v>
      </c>
      <c r="B845">
        <v>5</v>
      </c>
      <c r="C845" t="s">
        <v>93</v>
      </c>
      <c r="D845">
        <v>90992</v>
      </c>
      <c r="E845" t="s">
        <v>95</v>
      </c>
      <c r="F845">
        <v>17</v>
      </c>
      <c r="G845" t="s">
        <v>317</v>
      </c>
      <c r="H845">
        <v>2432.6309999999999</v>
      </c>
      <c r="I845">
        <v>0</v>
      </c>
      <c r="J845">
        <v>240</v>
      </c>
      <c r="K845">
        <v>0</v>
      </c>
      <c r="M845">
        <v>0</v>
      </c>
      <c r="N845" t="s">
        <v>18</v>
      </c>
      <c r="O845" t="s">
        <v>312</v>
      </c>
      <c r="P845" t="str">
        <f>IFERROR(INDEX(Store_Master!$B$2:$B$51,MATCH(D845,Store_Master!$A$2:$A$51,0)),"Not Found")</f>
        <v>90992 Malmö</v>
      </c>
      <c r="Q845" t="str">
        <f>IFERROR(VLOOKUP(D845,Store_Master!$A$2:$D$51,3,FALSE),"Not Found")</f>
        <v>Sweden</v>
      </c>
      <c r="R845" t="str">
        <f>IFERROR(INDEX(Store_Master!$D$2:$D$51,MATCH(D845,Store_Master!$A$2:$A$51,0)),"Not Found")</f>
        <v>Type A</v>
      </c>
    </row>
    <row r="846" spans="1:18" x14ac:dyDescent="0.3">
      <c r="A846" s="6" t="s">
        <v>97</v>
      </c>
      <c r="B846">
        <v>5</v>
      </c>
      <c r="C846" t="s">
        <v>82</v>
      </c>
      <c r="D846">
        <v>98422</v>
      </c>
      <c r="E846" t="s">
        <v>336</v>
      </c>
      <c r="F846">
        <v>8</v>
      </c>
      <c r="G846" t="s">
        <v>26</v>
      </c>
      <c r="H846">
        <v>1214.742</v>
      </c>
      <c r="I846">
        <v>0</v>
      </c>
      <c r="J846">
        <v>45480</v>
      </c>
      <c r="K846">
        <v>272457</v>
      </c>
      <c r="M846">
        <v>3887.4</v>
      </c>
      <c r="N846" t="s">
        <v>39</v>
      </c>
      <c r="O846" t="s">
        <v>312</v>
      </c>
      <c r="P846" t="str">
        <f>IFERROR(INDEX(Store_Master!$B$2:$B$51,MATCH(D846,Store_Master!$A$2:$A$51,0)),"Not Found")</f>
        <v>98422 Paris (I)</v>
      </c>
      <c r="Q846" t="str">
        <f>IFERROR(VLOOKUP(D846,Store_Master!$A$2:$D$51,3,FALSE),"Not Found")</f>
        <v>France</v>
      </c>
      <c r="R846" t="str">
        <f>IFERROR(INDEX(Store_Master!$D$2:$D$51,MATCH(D846,Store_Master!$A$2:$A$51,0)),"Not Found")</f>
        <v>Type B</v>
      </c>
    </row>
    <row r="847" spans="1:18" x14ac:dyDescent="0.3">
      <c r="A847" s="6" t="s">
        <v>97</v>
      </c>
      <c r="B847">
        <v>5</v>
      </c>
      <c r="C847" t="s">
        <v>15</v>
      </c>
      <c r="D847">
        <v>73949</v>
      </c>
      <c r="E847" t="s">
        <v>38</v>
      </c>
      <c r="F847">
        <v>1</v>
      </c>
      <c r="G847" t="s">
        <v>17</v>
      </c>
      <c r="H847">
        <v>2750.4780000000001</v>
      </c>
      <c r="I847">
        <v>0</v>
      </c>
      <c r="J847">
        <v>397010</v>
      </c>
      <c r="K847">
        <v>1659936</v>
      </c>
      <c r="M847">
        <v>836.76</v>
      </c>
      <c r="N847" t="s">
        <v>39</v>
      </c>
      <c r="O847" t="s">
        <v>312</v>
      </c>
      <c r="P847" t="str">
        <f>IFERROR(INDEX(Store_Master!$B$2:$B$51,MATCH(D847,Store_Master!$A$2:$A$51,0)),"Not Found")</f>
        <v>73949 Leicester</v>
      </c>
      <c r="Q847" t="str">
        <f>IFERROR(VLOOKUP(D847,Store_Master!$A$2:$D$51,3,FALSE),"Not Found")</f>
        <v>United Kingdom</v>
      </c>
      <c r="R847" t="str">
        <f>IFERROR(INDEX(Store_Master!$D$2:$D$51,MATCH(D847,Store_Master!$A$2:$A$51,0)),"Not Found")</f>
        <v>Type B</v>
      </c>
    </row>
    <row r="848" spans="1:18" x14ac:dyDescent="0.3">
      <c r="A848" s="6" t="s">
        <v>97</v>
      </c>
      <c r="B848">
        <v>5</v>
      </c>
      <c r="C848" t="s">
        <v>82</v>
      </c>
      <c r="D848">
        <v>98422</v>
      </c>
      <c r="E848" t="s">
        <v>336</v>
      </c>
      <c r="F848">
        <v>9</v>
      </c>
      <c r="G848" t="s">
        <v>27</v>
      </c>
      <c r="H848">
        <v>2722.1550000000002</v>
      </c>
      <c r="I848">
        <v>0</v>
      </c>
      <c r="J848">
        <v>60560</v>
      </c>
      <c r="K848">
        <v>413568</v>
      </c>
      <c r="M848">
        <v>4455.12</v>
      </c>
      <c r="N848" t="s">
        <v>39</v>
      </c>
      <c r="O848" t="s">
        <v>312</v>
      </c>
      <c r="P848" t="str">
        <f>IFERROR(INDEX(Store_Master!$B$2:$B$51,MATCH(D848,Store_Master!$A$2:$A$51,0)),"Not Found")</f>
        <v>98422 Paris (I)</v>
      </c>
      <c r="Q848" t="str">
        <f>IFERROR(VLOOKUP(D848,Store_Master!$A$2:$D$51,3,FALSE),"Not Found")</f>
        <v>France</v>
      </c>
      <c r="R848" t="str">
        <f>IFERROR(INDEX(Store_Master!$D$2:$D$51,MATCH(D848,Store_Master!$A$2:$A$51,0)),"Not Found")</f>
        <v>Type B</v>
      </c>
    </row>
    <row r="849" spans="1:18" x14ac:dyDescent="0.3">
      <c r="A849" s="6" t="s">
        <v>97</v>
      </c>
      <c r="B849">
        <v>5</v>
      </c>
      <c r="C849" t="s">
        <v>68</v>
      </c>
      <c r="D849">
        <v>78325</v>
      </c>
      <c r="E849" t="s">
        <v>74</v>
      </c>
      <c r="F849">
        <v>6</v>
      </c>
      <c r="G849" t="s">
        <v>23</v>
      </c>
      <c r="H849">
        <v>8597.6039999999994</v>
      </c>
      <c r="I849">
        <v>0</v>
      </c>
      <c r="J849">
        <v>2023850</v>
      </c>
      <c r="K849">
        <v>7267041</v>
      </c>
      <c r="M849">
        <v>10602</v>
      </c>
      <c r="N849" t="s">
        <v>18</v>
      </c>
      <c r="O849" t="s">
        <v>312</v>
      </c>
      <c r="P849" t="str">
        <f>IFERROR(INDEX(Store_Master!$B$2:$B$51,MATCH(D849,Store_Master!$A$2:$A$51,0)),"Not Found")</f>
        <v>78325 Napoli</v>
      </c>
      <c r="Q849" t="str">
        <f>IFERROR(VLOOKUP(D849,Store_Master!$A$2:$D$51,3,FALSE),"Not Found")</f>
        <v>Italy</v>
      </c>
      <c r="R849" t="str">
        <f>IFERROR(INDEX(Store_Master!$D$2:$D$51,MATCH(D849,Store_Master!$A$2:$A$51,0)),"Not Found")</f>
        <v>Type A</v>
      </c>
    </row>
    <row r="850" spans="1:18" x14ac:dyDescent="0.3">
      <c r="A850" s="6" t="s">
        <v>97</v>
      </c>
      <c r="B850">
        <v>5</v>
      </c>
      <c r="C850" t="s">
        <v>82</v>
      </c>
      <c r="D850">
        <v>73422</v>
      </c>
      <c r="E850" t="s">
        <v>87</v>
      </c>
      <c r="F850">
        <v>14</v>
      </c>
      <c r="G850" t="s">
        <v>315</v>
      </c>
      <c r="H850">
        <v>16128.375</v>
      </c>
      <c r="I850">
        <v>0</v>
      </c>
      <c r="J850">
        <v>503820</v>
      </c>
      <c r="K850">
        <v>3565779</v>
      </c>
      <c r="M850">
        <v>19190.759999999998</v>
      </c>
      <c r="N850" t="s">
        <v>18</v>
      </c>
      <c r="O850" t="s">
        <v>312</v>
      </c>
      <c r="P850" t="str">
        <f>IFERROR(INDEX(Store_Master!$B$2:$B$51,MATCH(D850,Store_Master!$A$2:$A$51,0)),"Not Found")</f>
        <v>73422 Bordeaux</v>
      </c>
      <c r="Q850" t="str">
        <f>IFERROR(VLOOKUP(D850,Store_Master!$A$2:$D$51,3,FALSE),"Not Found")</f>
        <v>France</v>
      </c>
      <c r="R850" t="str">
        <f>IFERROR(INDEX(Store_Master!$D$2:$D$51,MATCH(D850,Store_Master!$A$2:$A$51,0)),"Not Found")</f>
        <v>Type A</v>
      </c>
    </row>
    <row r="851" spans="1:18" x14ac:dyDescent="0.3">
      <c r="A851" s="6" t="s">
        <v>97</v>
      </c>
      <c r="B851">
        <v>5</v>
      </c>
      <c r="C851" t="s">
        <v>56</v>
      </c>
      <c r="D851">
        <v>32949</v>
      </c>
      <c r="E851" t="s">
        <v>324</v>
      </c>
      <c r="F851">
        <v>17</v>
      </c>
      <c r="G851" t="s">
        <v>317</v>
      </c>
      <c r="H851">
        <v>31.47</v>
      </c>
      <c r="I851">
        <v>0</v>
      </c>
      <c r="J851">
        <v>90</v>
      </c>
      <c r="K851">
        <v>0</v>
      </c>
      <c r="M851">
        <v>0</v>
      </c>
      <c r="N851" t="s">
        <v>18</v>
      </c>
      <c r="O851" t="s">
        <v>312</v>
      </c>
      <c r="P851" t="str">
        <f>IFERROR(INDEX(Store_Master!$B$2:$B$51,MATCH(D851,Store_Master!$A$2:$A$51,0)),"Not Found")</f>
        <v>32949 Copenhagen (I)</v>
      </c>
      <c r="Q851" t="str">
        <f>IFERROR(VLOOKUP(D851,Store_Master!$A$2:$D$51,3,FALSE),"Not Found")</f>
        <v>Denmark</v>
      </c>
      <c r="R851" t="str">
        <f>IFERROR(INDEX(Store_Master!$D$2:$D$51,MATCH(D851,Store_Master!$A$2:$A$51,0)),"Not Found")</f>
        <v>Type A</v>
      </c>
    </row>
    <row r="852" spans="1:18" x14ac:dyDescent="0.3">
      <c r="A852" s="6" t="s">
        <v>97</v>
      </c>
      <c r="B852">
        <v>5</v>
      </c>
      <c r="C852" t="s">
        <v>93</v>
      </c>
      <c r="D852">
        <v>81473</v>
      </c>
      <c r="E852" t="s">
        <v>94</v>
      </c>
      <c r="F852">
        <v>15</v>
      </c>
      <c r="G852" t="s">
        <v>29</v>
      </c>
      <c r="H852">
        <v>7266.4229999999998</v>
      </c>
      <c r="I852">
        <v>0</v>
      </c>
      <c r="J852">
        <v>235</v>
      </c>
      <c r="K852">
        <v>0</v>
      </c>
      <c r="M852">
        <v>0</v>
      </c>
      <c r="N852" t="s">
        <v>18</v>
      </c>
      <c r="O852" t="s">
        <v>312</v>
      </c>
      <c r="P852" t="str">
        <f>IFERROR(INDEX(Store_Master!$B$2:$B$51,MATCH(D852,Store_Master!$A$2:$A$51,0)),"Not Found")</f>
        <v>81473 Stockholm</v>
      </c>
      <c r="Q852" t="str">
        <f>IFERROR(VLOOKUP(D852,Store_Master!$A$2:$D$51,3,FALSE),"Not Found")</f>
        <v>Sweden</v>
      </c>
      <c r="R852" t="str">
        <f>IFERROR(INDEX(Store_Master!$D$2:$D$51,MATCH(D852,Store_Master!$A$2:$A$51,0)),"Not Found")</f>
        <v>Type A</v>
      </c>
    </row>
    <row r="853" spans="1:18" x14ac:dyDescent="0.3">
      <c r="A853" s="6" t="s">
        <v>97</v>
      </c>
      <c r="B853">
        <v>5</v>
      </c>
      <c r="C853" t="s">
        <v>41</v>
      </c>
      <c r="D853">
        <v>86208</v>
      </c>
      <c r="E853" t="s">
        <v>320</v>
      </c>
      <c r="F853">
        <v>8</v>
      </c>
      <c r="G853" t="s">
        <v>26</v>
      </c>
      <c r="H853">
        <v>991.30499999999995</v>
      </c>
      <c r="I853">
        <v>0</v>
      </c>
      <c r="J853">
        <v>26965</v>
      </c>
      <c r="K853">
        <v>187221</v>
      </c>
      <c r="M853">
        <v>3996.84</v>
      </c>
      <c r="N853" t="s">
        <v>39</v>
      </c>
      <c r="O853" t="s">
        <v>312</v>
      </c>
      <c r="P853" t="str">
        <f>IFERROR(INDEX(Store_Master!$B$2:$B$51,MATCH(D853,Store_Master!$A$2:$A$51,0)),"Not Found")</f>
        <v>86208 Warsaw (II)</v>
      </c>
      <c r="Q853" t="str">
        <f>IFERROR(VLOOKUP(D853,Store_Master!$A$2:$D$51,3,FALSE),"Not Found")</f>
        <v>Poland</v>
      </c>
      <c r="R853" t="str">
        <f>IFERROR(INDEX(Store_Master!$D$2:$D$51,MATCH(D853,Store_Master!$A$2:$A$51,0)),"Not Found")</f>
        <v>Type B</v>
      </c>
    </row>
    <row r="854" spans="1:18" x14ac:dyDescent="0.3">
      <c r="A854" s="6" t="s">
        <v>97</v>
      </c>
      <c r="B854">
        <v>5</v>
      </c>
      <c r="C854" t="s">
        <v>61</v>
      </c>
      <c r="D854">
        <v>96493</v>
      </c>
      <c r="E854" t="s">
        <v>331</v>
      </c>
      <c r="F854">
        <v>3</v>
      </c>
      <c r="G854" t="s">
        <v>313</v>
      </c>
      <c r="H854">
        <v>47.204999999999998</v>
      </c>
      <c r="I854">
        <v>0</v>
      </c>
      <c r="J854">
        <v>898030</v>
      </c>
      <c r="K854">
        <v>1351656</v>
      </c>
      <c r="M854">
        <v>1007.76</v>
      </c>
      <c r="N854" t="s">
        <v>18</v>
      </c>
      <c r="O854" t="s">
        <v>312</v>
      </c>
      <c r="P854" t="str">
        <f>IFERROR(INDEX(Store_Master!$B$2:$B$51,MATCH(D854,Store_Master!$A$2:$A$51,0)),"Not Found")</f>
        <v>96493 Barcelona (II)</v>
      </c>
      <c r="Q854" t="str">
        <f>IFERROR(VLOOKUP(D854,Store_Master!$A$2:$D$51,3,FALSE),"Not Found")</f>
        <v>Spain</v>
      </c>
      <c r="R854" t="str">
        <f>IFERROR(INDEX(Store_Master!$D$2:$D$51,MATCH(D854,Store_Master!$A$2:$A$51,0)),"Not Found")</f>
        <v>Type A</v>
      </c>
    </row>
    <row r="855" spans="1:18" x14ac:dyDescent="0.3">
      <c r="A855" s="6" t="s">
        <v>97</v>
      </c>
      <c r="B855">
        <v>5</v>
      </c>
      <c r="C855" t="s">
        <v>61</v>
      </c>
      <c r="D855">
        <v>96493</v>
      </c>
      <c r="E855" t="s">
        <v>331</v>
      </c>
      <c r="F855">
        <v>2</v>
      </c>
      <c r="G855" t="s">
        <v>19</v>
      </c>
      <c r="H855">
        <v>3209.94</v>
      </c>
      <c r="I855">
        <v>0</v>
      </c>
      <c r="J855">
        <v>165290</v>
      </c>
      <c r="K855">
        <v>919851</v>
      </c>
      <c r="M855">
        <v>567.72</v>
      </c>
      <c r="N855" t="s">
        <v>18</v>
      </c>
      <c r="O855" t="s">
        <v>312</v>
      </c>
      <c r="P855" t="str">
        <f>IFERROR(INDEX(Store_Master!$B$2:$B$51,MATCH(D855,Store_Master!$A$2:$A$51,0)),"Not Found")</f>
        <v>96493 Barcelona (II)</v>
      </c>
      <c r="Q855" t="str">
        <f>IFERROR(VLOOKUP(D855,Store_Master!$A$2:$D$51,3,FALSE),"Not Found")</f>
        <v>Spain</v>
      </c>
      <c r="R855" t="str">
        <f>IFERROR(INDEX(Store_Master!$D$2:$D$51,MATCH(D855,Store_Master!$A$2:$A$51,0)),"Not Found")</f>
        <v>Type A</v>
      </c>
    </row>
    <row r="856" spans="1:18" x14ac:dyDescent="0.3">
      <c r="A856" s="6" t="s">
        <v>97</v>
      </c>
      <c r="B856">
        <v>5</v>
      </c>
      <c r="C856" t="s">
        <v>46</v>
      </c>
      <c r="E856" t="s">
        <v>321</v>
      </c>
      <c r="F856">
        <v>1</v>
      </c>
      <c r="G856" t="s">
        <v>17</v>
      </c>
      <c r="H856">
        <v>2970.768</v>
      </c>
      <c r="I856">
        <v>0</v>
      </c>
      <c r="J856">
        <v>494660</v>
      </c>
      <c r="K856">
        <v>1924473</v>
      </c>
      <c r="M856">
        <v>816.24</v>
      </c>
      <c r="N856" t="s">
        <v>39</v>
      </c>
      <c r="O856" t="s">
        <v>340</v>
      </c>
      <c r="P856" t="str">
        <f>IFERROR(INDEX(Store_Master!$B$2:$B$51,MATCH(D856,Store_Master!$A$2:$A$51,0)),"Not Found")</f>
        <v>Not Found</v>
      </c>
      <c r="Q856" t="str">
        <f>IFERROR(VLOOKUP(D856,Store_Master!$A$2:$D$51,3,FALSE),"Not Found")</f>
        <v>Not Found</v>
      </c>
      <c r="R856" t="str">
        <f>IFERROR(INDEX(Store_Master!$D$2:$D$51,MATCH(D856,Store_Master!$A$2:$A$51,0)),"Not Found")</f>
        <v>Not Found</v>
      </c>
    </row>
    <row r="857" spans="1:18" x14ac:dyDescent="0.3">
      <c r="A857" s="6" t="s">
        <v>97</v>
      </c>
      <c r="B857">
        <v>5</v>
      </c>
      <c r="C857" t="s">
        <v>56</v>
      </c>
      <c r="D857">
        <v>87703</v>
      </c>
      <c r="E857" t="s">
        <v>326</v>
      </c>
      <c r="F857">
        <v>17</v>
      </c>
      <c r="G857" t="s">
        <v>317</v>
      </c>
      <c r="H857">
        <v>31.47</v>
      </c>
      <c r="I857">
        <v>0</v>
      </c>
      <c r="J857">
        <v>100</v>
      </c>
      <c r="K857">
        <v>0</v>
      </c>
      <c r="M857">
        <v>0</v>
      </c>
      <c r="N857" t="s">
        <v>18</v>
      </c>
      <c r="O857" t="s">
        <v>312</v>
      </c>
      <c r="P857" t="str">
        <f>IFERROR(INDEX(Store_Master!$B$2:$B$51,MATCH(D857,Store_Master!$A$2:$A$51,0)),"Not Found")</f>
        <v>87703 Aalborg (I)</v>
      </c>
      <c r="Q857" t="str">
        <f>IFERROR(VLOOKUP(D857,Store_Master!$A$2:$D$51,3,FALSE),"Not Found")</f>
        <v>Denmark</v>
      </c>
      <c r="R857" t="str">
        <f>IFERROR(INDEX(Store_Master!$D$2:$D$51,MATCH(D857,Store_Master!$A$2:$A$51,0)),"Not Found")</f>
        <v>Type A</v>
      </c>
    </row>
    <row r="858" spans="1:18" x14ac:dyDescent="0.3">
      <c r="A858" s="6" t="s">
        <v>97</v>
      </c>
      <c r="B858">
        <v>5</v>
      </c>
      <c r="C858" t="s">
        <v>82</v>
      </c>
      <c r="D858">
        <v>91973</v>
      </c>
      <c r="E858" t="s">
        <v>88</v>
      </c>
      <c r="F858">
        <v>16</v>
      </c>
      <c r="G858" t="s">
        <v>316</v>
      </c>
      <c r="H858">
        <v>2955.0329999999999</v>
      </c>
      <c r="I858">
        <v>0</v>
      </c>
      <c r="J858">
        <v>215</v>
      </c>
      <c r="K858">
        <v>0</v>
      </c>
      <c r="M858">
        <v>0</v>
      </c>
      <c r="N858" t="s">
        <v>39</v>
      </c>
      <c r="O858" t="s">
        <v>312</v>
      </c>
      <c r="P858" t="str">
        <f>IFERROR(INDEX(Store_Master!$B$2:$B$51,MATCH(D858,Store_Master!$A$2:$A$51,0)),"Not Found")</f>
        <v>91973 Nantes</v>
      </c>
      <c r="Q858" t="str">
        <f>IFERROR(VLOOKUP(D858,Store_Master!$A$2:$D$51,3,FALSE),"Not Found")</f>
        <v>France</v>
      </c>
      <c r="R858" t="str">
        <f>IFERROR(INDEX(Store_Master!$D$2:$D$51,MATCH(D858,Store_Master!$A$2:$A$51,0)),"Not Found")</f>
        <v>Type B</v>
      </c>
    </row>
    <row r="859" spans="1:18" x14ac:dyDescent="0.3">
      <c r="A859" s="6" t="s">
        <v>97</v>
      </c>
      <c r="B859">
        <v>5</v>
      </c>
      <c r="C859" t="s">
        <v>93</v>
      </c>
      <c r="D859">
        <v>29650</v>
      </c>
      <c r="E859" t="s">
        <v>96</v>
      </c>
      <c r="F859">
        <v>17</v>
      </c>
      <c r="G859" t="s">
        <v>317</v>
      </c>
      <c r="H859">
        <v>2605.7159999999999</v>
      </c>
      <c r="I859">
        <v>0</v>
      </c>
      <c r="J859">
        <v>245</v>
      </c>
      <c r="K859">
        <v>0</v>
      </c>
      <c r="M859">
        <v>0</v>
      </c>
      <c r="N859" t="s">
        <v>18</v>
      </c>
      <c r="O859" t="s">
        <v>312</v>
      </c>
      <c r="P859" t="str">
        <f>IFERROR(INDEX(Store_Master!$B$2:$B$51,MATCH(D859,Store_Master!$A$2:$A$51,0)),"Not Found")</f>
        <v>29650 Gothenburg</v>
      </c>
      <c r="Q859" t="str">
        <f>IFERROR(VLOOKUP(D859,Store_Master!$A$2:$D$51,3,FALSE),"Not Found")</f>
        <v>Sweden</v>
      </c>
      <c r="R859" t="str">
        <f>IFERROR(INDEX(Store_Master!$D$2:$D$51,MATCH(D859,Store_Master!$A$2:$A$51,0)),"Not Found")</f>
        <v>Type A</v>
      </c>
    </row>
    <row r="860" spans="1:18" x14ac:dyDescent="0.3">
      <c r="A860" s="6" t="s">
        <v>97</v>
      </c>
      <c r="B860">
        <v>5</v>
      </c>
      <c r="C860" t="s">
        <v>41</v>
      </c>
      <c r="D860">
        <v>71991</v>
      </c>
      <c r="E860" t="s">
        <v>319</v>
      </c>
      <c r="F860">
        <v>4</v>
      </c>
      <c r="G860" t="s">
        <v>21</v>
      </c>
      <c r="H860">
        <v>1749.732</v>
      </c>
      <c r="I860">
        <v>0</v>
      </c>
      <c r="J860">
        <v>244040</v>
      </c>
      <c r="K860">
        <v>434235</v>
      </c>
      <c r="M860">
        <v>585.96</v>
      </c>
      <c r="N860" t="s">
        <v>18</v>
      </c>
      <c r="O860" t="s">
        <v>312</v>
      </c>
      <c r="P860" t="str">
        <f>IFERROR(INDEX(Store_Master!$B$2:$B$51,MATCH(D860,Store_Master!$A$2:$A$51,0)),"Not Found")</f>
        <v>71991 Warsaw (I)</v>
      </c>
      <c r="Q860" t="str">
        <f>IFERROR(VLOOKUP(D860,Store_Master!$A$2:$D$51,3,FALSE),"Not Found")</f>
        <v>Poland</v>
      </c>
      <c r="R860" t="str">
        <f>IFERROR(INDEX(Store_Master!$D$2:$D$51,MATCH(D860,Store_Master!$A$2:$A$51,0)),"Not Found")</f>
        <v>Type A</v>
      </c>
    </row>
    <row r="861" spans="1:18" x14ac:dyDescent="0.3">
      <c r="A861" s="6" t="s">
        <v>97</v>
      </c>
      <c r="B861">
        <v>5</v>
      </c>
      <c r="C861" t="s">
        <v>89</v>
      </c>
      <c r="D861">
        <v>76852</v>
      </c>
      <c r="E861" t="s">
        <v>339</v>
      </c>
      <c r="F861">
        <v>3</v>
      </c>
      <c r="G861" t="s">
        <v>313</v>
      </c>
      <c r="H861">
        <v>47.204999999999998</v>
      </c>
      <c r="I861">
        <v>0</v>
      </c>
      <c r="J861">
        <v>861750</v>
      </c>
      <c r="K861">
        <v>1416624</v>
      </c>
      <c r="M861">
        <v>1003.2</v>
      </c>
      <c r="N861" t="s">
        <v>18</v>
      </c>
      <c r="O861" t="s">
        <v>312</v>
      </c>
      <c r="P861" t="str">
        <f>IFERROR(INDEX(Store_Master!$B$2:$B$51,MATCH(D861,Store_Master!$A$2:$A$51,0)),"Not Found")</f>
        <v>76852 Brussels (II)</v>
      </c>
      <c r="Q861" t="str">
        <f>IFERROR(VLOOKUP(D861,Store_Master!$A$2:$D$51,3,FALSE),"Not Found")</f>
        <v>Belgium</v>
      </c>
      <c r="R861" t="str">
        <f>IFERROR(INDEX(Store_Master!$D$2:$D$51,MATCH(D861,Store_Master!$A$2:$A$51,0)),"Not Found")</f>
        <v>Type A</v>
      </c>
    </row>
    <row r="862" spans="1:18" x14ac:dyDescent="0.3">
      <c r="A862" s="6" t="s">
        <v>97</v>
      </c>
      <c r="B862">
        <v>5</v>
      </c>
      <c r="C862" t="s">
        <v>89</v>
      </c>
      <c r="D862">
        <v>19340</v>
      </c>
      <c r="E862" t="s">
        <v>338</v>
      </c>
      <c r="F862">
        <v>15</v>
      </c>
      <c r="G862" t="s">
        <v>29</v>
      </c>
      <c r="H862">
        <v>4821.2039999999997</v>
      </c>
      <c r="I862">
        <v>0</v>
      </c>
      <c r="J862">
        <v>220</v>
      </c>
      <c r="K862">
        <v>0</v>
      </c>
      <c r="M862">
        <v>0</v>
      </c>
      <c r="N862" t="s">
        <v>18</v>
      </c>
      <c r="O862" t="s">
        <v>312</v>
      </c>
      <c r="P862" t="str">
        <f>IFERROR(INDEX(Store_Master!$B$2:$B$51,MATCH(D862,Store_Master!$A$2:$A$51,0)),"Not Found")</f>
        <v>19340 Brussels (I)</v>
      </c>
      <c r="Q862" t="str">
        <f>IFERROR(VLOOKUP(D862,Store_Master!$A$2:$D$51,3,FALSE),"Not Found")</f>
        <v>Belgium</v>
      </c>
      <c r="R862" t="str">
        <f>IFERROR(INDEX(Store_Master!$D$2:$D$51,MATCH(D862,Store_Master!$A$2:$A$51,0)),"Not Found")</f>
        <v>Type A</v>
      </c>
    </row>
    <row r="863" spans="1:18" x14ac:dyDescent="0.3">
      <c r="A863" s="6" t="s">
        <v>97</v>
      </c>
      <c r="B863">
        <v>5</v>
      </c>
      <c r="C863" t="s">
        <v>82</v>
      </c>
      <c r="D863">
        <v>85124</v>
      </c>
      <c r="E863" t="s">
        <v>86</v>
      </c>
      <c r="F863">
        <v>12</v>
      </c>
      <c r="G863" t="s">
        <v>30</v>
      </c>
      <c r="H863">
        <v>6687.375</v>
      </c>
      <c r="I863">
        <v>0</v>
      </c>
      <c r="J863">
        <v>3622710</v>
      </c>
      <c r="K863">
        <v>12193113</v>
      </c>
      <c r="M863">
        <v>34640.04</v>
      </c>
      <c r="N863" t="s">
        <v>39</v>
      </c>
      <c r="O863" t="s">
        <v>312</v>
      </c>
      <c r="P863" t="str">
        <f>IFERROR(INDEX(Store_Master!$B$2:$B$51,MATCH(D863,Store_Master!$A$2:$A$51,0)),"Not Found")</f>
        <v>85124 Lyon</v>
      </c>
      <c r="Q863" t="str">
        <f>IFERROR(VLOOKUP(D863,Store_Master!$A$2:$D$51,3,FALSE),"Not Found")</f>
        <v>France</v>
      </c>
      <c r="R863" t="str">
        <f>IFERROR(INDEX(Store_Master!$D$2:$D$51,MATCH(D863,Store_Master!$A$2:$A$51,0)),"Not Found")</f>
        <v>Type B</v>
      </c>
    </row>
    <row r="864" spans="1:18" x14ac:dyDescent="0.3">
      <c r="A864" s="6" t="s">
        <v>97</v>
      </c>
      <c r="B864">
        <v>5</v>
      </c>
      <c r="C864" t="s">
        <v>46</v>
      </c>
      <c r="D864">
        <v>95434</v>
      </c>
      <c r="E864" t="s">
        <v>321</v>
      </c>
      <c r="F864">
        <v>14</v>
      </c>
      <c r="G864" t="s">
        <v>315</v>
      </c>
      <c r="H864">
        <v>8994.1260000000002</v>
      </c>
      <c r="I864">
        <v>0</v>
      </c>
      <c r="J864">
        <v>322615</v>
      </c>
      <c r="K864">
        <v>2499798</v>
      </c>
      <c r="M864">
        <v>15136.92</v>
      </c>
      <c r="N864" t="s">
        <v>39</v>
      </c>
      <c r="O864" t="s">
        <v>312</v>
      </c>
      <c r="P864" t="str">
        <f>IFERROR(INDEX(Store_Master!$B$2:$B$51,MATCH(D864,Store_Master!$A$2:$A$51,0)),"Not Found")</f>
        <v>95434 Den Haag</v>
      </c>
      <c r="Q864" t="str">
        <f>IFERROR(VLOOKUP(D864,Store_Master!$A$2:$D$51,3,FALSE),"Not Found")</f>
        <v>The Netherlands</v>
      </c>
      <c r="R864" t="str">
        <f>IFERROR(INDEX(Store_Master!$D$2:$D$51,MATCH(D864,Store_Master!$A$2:$A$51,0)),"Not Found")</f>
        <v>Type B</v>
      </c>
    </row>
    <row r="865" spans="1:18" x14ac:dyDescent="0.3">
      <c r="A865" s="6" t="s">
        <v>97</v>
      </c>
      <c r="B865">
        <v>5</v>
      </c>
      <c r="C865" t="s">
        <v>51</v>
      </c>
      <c r="D865">
        <v>38560</v>
      </c>
      <c r="E865" t="s">
        <v>322</v>
      </c>
      <c r="F865">
        <v>17</v>
      </c>
      <c r="G865" t="s">
        <v>317</v>
      </c>
      <c r="H865">
        <v>226.584</v>
      </c>
      <c r="I865">
        <v>0</v>
      </c>
      <c r="J865">
        <v>70</v>
      </c>
      <c r="K865">
        <v>0</v>
      </c>
      <c r="M865">
        <v>0</v>
      </c>
      <c r="N865" t="s">
        <v>18</v>
      </c>
      <c r="O865" t="s">
        <v>312</v>
      </c>
      <c r="P865" t="str">
        <f>IFERROR(INDEX(Store_Master!$B$2:$B$51,MATCH(D865,Store_Master!$A$2:$A$51,0)),"Not Found")</f>
        <v>38560 Prague (I)</v>
      </c>
      <c r="Q865" t="str">
        <f>IFERROR(VLOOKUP(D865,Store_Master!$A$2:$D$51,3,FALSE),"Not Found")</f>
        <v>Czech Republic</v>
      </c>
      <c r="R865" t="str">
        <f>IFERROR(INDEX(Store_Master!$D$2:$D$51,MATCH(D865,Store_Master!$A$2:$A$51,0)),"Not Found")</f>
        <v>Type A</v>
      </c>
    </row>
    <row r="866" spans="1:18" x14ac:dyDescent="0.3">
      <c r="A866" s="6" t="s">
        <v>97</v>
      </c>
      <c r="B866">
        <v>5</v>
      </c>
      <c r="C866" t="s">
        <v>75</v>
      </c>
      <c r="D866">
        <v>83160</v>
      </c>
      <c r="E866" t="s">
        <v>334</v>
      </c>
      <c r="F866">
        <v>1</v>
      </c>
      <c r="G866" t="s">
        <v>17</v>
      </c>
      <c r="H866">
        <v>2574.2460000000001</v>
      </c>
      <c r="I866">
        <v>0</v>
      </c>
      <c r="J866">
        <v>612435</v>
      </c>
      <c r="K866">
        <v>2279097</v>
      </c>
      <c r="M866">
        <v>1201.56</v>
      </c>
      <c r="N866" t="s">
        <v>18</v>
      </c>
      <c r="O866" t="s">
        <v>312</v>
      </c>
      <c r="P866" t="str">
        <f>IFERROR(INDEX(Store_Master!$B$2:$B$51,MATCH(D866,Store_Master!$A$2:$A$51,0)),"Not Found")</f>
        <v>83160 Berlin (I)</v>
      </c>
      <c r="Q866" t="str">
        <f>IFERROR(VLOOKUP(D866,Store_Master!$A$2:$D$51,3,FALSE),"Not Found")</f>
        <v>Germany</v>
      </c>
      <c r="R866" t="str">
        <f>IFERROR(INDEX(Store_Master!$D$2:$D$51,MATCH(D866,Store_Master!$A$2:$A$51,0)),"Not Found")</f>
        <v>Type A</v>
      </c>
    </row>
    <row r="867" spans="1:18" x14ac:dyDescent="0.3">
      <c r="A867" s="6" t="s">
        <v>97</v>
      </c>
      <c r="B867">
        <v>5</v>
      </c>
      <c r="C867" t="s">
        <v>46</v>
      </c>
      <c r="D867">
        <v>15552</v>
      </c>
      <c r="E867" t="s">
        <v>47</v>
      </c>
      <c r="F867">
        <v>3</v>
      </c>
      <c r="G867" t="s">
        <v>313</v>
      </c>
      <c r="H867">
        <v>47.204999999999998</v>
      </c>
      <c r="I867">
        <v>0</v>
      </c>
      <c r="J867">
        <v>377125</v>
      </c>
      <c r="K867">
        <v>564216</v>
      </c>
      <c r="M867">
        <v>816.24</v>
      </c>
      <c r="N867" t="s">
        <v>18</v>
      </c>
      <c r="O867" t="s">
        <v>312</v>
      </c>
      <c r="P867" t="str">
        <f>IFERROR(INDEX(Store_Master!$B$2:$B$51,MATCH(D867,Store_Master!$A$2:$A$51,0)),"Not Found")</f>
        <v>15552 Amsterdam</v>
      </c>
      <c r="Q867" t="str">
        <f>IFERROR(VLOOKUP(D867,Store_Master!$A$2:$D$51,3,FALSE),"Not Found")</f>
        <v>The Netherlands</v>
      </c>
      <c r="R867" t="str">
        <f>IFERROR(INDEX(Store_Master!$D$2:$D$51,MATCH(D867,Store_Master!$A$2:$A$51,0)),"Not Found")</f>
        <v>Type A</v>
      </c>
    </row>
    <row r="868" spans="1:18" x14ac:dyDescent="0.3">
      <c r="A868" s="6" t="s">
        <v>97</v>
      </c>
      <c r="B868">
        <v>5</v>
      </c>
      <c r="C868" t="s">
        <v>51</v>
      </c>
      <c r="D868">
        <v>45583</v>
      </c>
      <c r="E868" t="s">
        <v>54</v>
      </c>
      <c r="F868">
        <v>13</v>
      </c>
      <c r="G868" t="s">
        <v>24</v>
      </c>
      <c r="H868">
        <v>14246.468999999999</v>
      </c>
      <c r="I868">
        <v>0</v>
      </c>
      <c r="J868">
        <v>2269950</v>
      </c>
      <c r="K868">
        <v>5989266</v>
      </c>
      <c r="M868">
        <v>16267.8</v>
      </c>
      <c r="N868" t="s">
        <v>18</v>
      </c>
      <c r="O868" t="s">
        <v>312</v>
      </c>
      <c r="P868" t="str">
        <f>IFERROR(INDEX(Store_Master!$B$2:$B$51,MATCH(D868,Store_Master!$A$2:$A$51,0)),"Not Found")</f>
        <v>45583 Ostrava</v>
      </c>
      <c r="Q868" t="str">
        <f>IFERROR(VLOOKUP(D868,Store_Master!$A$2:$D$51,3,FALSE),"Not Found")</f>
        <v>Czech Republic</v>
      </c>
      <c r="R868" t="str">
        <f>IFERROR(INDEX(Store_Master!$D$2:$D$51,MATCH(D868,Store_Master!$A$2:$A$51,0)),"Not Found")</f>
        <v>Type A</v>
      </c>
    </row>
    <row r="869" spans="1:18" x14ac:dyDescent="0.3">
      <c r="A869" s="6" t="s">
        <v>97</v>
      </c>
      <c r="B869">
        <v>5</v>
      </c>
      <c r="C869" t="s">
        <v>15</v>
      </c>
      <c r="D869">
        <v>38976</v>
      </c>
      <c r="E869" t="s">
        <v>35</v>
      </c>
      <c r="F869">
        <v>7</v>
      </c>
      <c r="G869" t="s">
        <v>25</v>
      </c>
      <c r="H869">
        <v>6703.11</v>
      </c>
      <c r="I869">
        <v>0</v>
      </c>
      <c r="J869">
        <v>374150</v>
      </c>
      <c r="K869">
        <v>2406456</v>
      </c>
      <c r="M869">
        <v>6475.2</v>
      </c>
      <c r="N869" t="s">
        <v>18</v>
      </c>
      <c r="O869" t="s">
        <v>312</v>
      </c>
      <c r="P869" t="str">
        <f>IFERROR(INDEX(Store_Master!$B$2:$B$51,MATCH(D869,Store_Master!$A$2:$A$51,0)),"Not Found")</f>
        <v>38976 Manchester</v>
      </c>
      <c r="Q869" t="str">
        <f>IFERROR(VLOOKUP(D869,Store_Master!$A$2:$D$51,3,FALSE),"Not Found")</f>
        <v>United Kingdom</v>
      </c>
      <c r="R869" t="str">
        <f>IFERROR(INDEX(Store_Master!$D$2:$D$51,MATCH(D869,Store_Master!$A$2:$A$51,0)),"Not Found")</f>
        <v>Type A</v>
      </c>
    </row>
    <row r="870" spans="1:18" x14ac:dyDescent="0.3">
      <c r="A870" s="6" t="s">
        <v>97</v>
      </c>
      <c r="B870">
        <v>5</v>
      </c>
      <c r="C870" t="s">
        <v>93</v>
      </c>
      <c r="D870">
        <v>81473</v>
      </c>
      <c r="E870" t="s">
        <v>94</v>
      </c>
      <c r="F870">
        <v>2</v>
      </c>
      <c r="G870" t="s">
        <v>19</v>
      </c>
      <c r="H870">
        <v>4846.38</v>
      </c>
      <c r="I870">
        <v>0</v>
      </c>
      <c r="J870">
        <v>220040</v>
      </c>
      <c r="K870">
        <v>1363662</v>
      </c>
      <c r="M870">
        <v>1026</v>
      </c>
      <c r="N870" t="s">
        <v>18</v>
      </c>
      <c r="O870" t="s">
        <v>312</v>
      </c>
      <c r="P870" t="str">
        <f>IFERROR(INDEX(Store_Master!$B$2:$B$51,MATCH(D870,Store_Master!$A$2:$A$51,0)),"Not Found")</f>
        <v>81473 Stockholm</v>
      </c>
      <c r="Q870" t="str">
        <f>IFERROR(VLOOKUP(D870,Store_Master!$A$2:$D$51,3,FALSE),"Not Found")</f>
        <v>Sweden</v>
      </c>
      <c r="R870" t="str">
        <f>IFERROR(INDEX(Store_Master!$D$2:$D$51,MATCH(D870,Store_Master!$A$2:$A$51,0)),"Not Found")</f>
        <v>Type A</v>
      </c>
    </row>
    <row r="871" spans="1:18" x14ac:dyDescent="0.3">
      <c r="A871" s="6" t="s">
        <v>97</v>
      </c>
      <c r="B871">
        <v>5</v>
      </c>
      <c r="C871" t="s">
        <v>46</v>
      </c>
      <c r="D871">
        <v>15552</v>
      </c>
      <c r="E871" t="s">
        <v>47</v>
      </c>
      <c r="F871">
        <v>2</v>
      </c>
      <c r="G871" t="s">
        <v>19</v>
      </c>
      <c r="H871">
        <v>1749.732</v>
      </c>
      <c r="I871">
        <v>0</v>
      </c>
      <c r="J871">
        <v>69535</v>
      </c>
      <c r="K871">
        <v>371163</v>
      </c>
      <c r="M871">
        <v>567.72</v>
      </c>
      <c r="N871" t="s">
        <v>18</v>
      </c>
      <c r="O871" t="s">
        <v>312</v>
      </c>
      <c r="P871" t="str">
        <f>IFERROR(INDEX(Store_Master!$B$2:$B$51,MATCH(D871,Store_Master!$A$2:$A$51,0)),"Not Found")</f>
        <v>15552 Amsterdam</v>
      </c>
      <c r="Q871" t="str">
        <f>IFERROR(VLOOKUP(D871,Store_Master!$A$2:$D$51,3,FALSE),"Not Found")</f>
        <v>The Netherlands</v>
      </c>
      <c r="R871" t="str">
        <f>IFERROR(INDEX(Store_Master!$D$2:$D$51,MATCH(D871,Store_Master!$A$2:$A$51,0)),"Not Found")</f>
        <v>Type A</v>
      </c>
    </row>
    <row r="872" spans="1:18" x14ac:dyDescent="0.3">
      <c r="A872" s="6" t="s">
        <v>97</v>
      </c>
      <c r="B872">
        <v>5</v>
      </c>
      <c r="C872" t="s">
        <v>61</v>
      </c>
      <c r="D872">
        <v>96493</v>
      </c>
      <c r="E872" t="s">
        <v>331</v>
      </c>
      <c r="F872">
        <v>7</v>
      </c>
      <c r="G872" t="s">
        <v>25</v>
      </c>
      <c r="H872">
        <v>6463.9380000000001</v>
      </c>
      <c r="I872">
        <v>0</v>
      </c>
      <c r="J872">
        <v>280175</v>
      </c>
      <c r="M872">
        <v>8654.8799999999992</v>
      </c>
      <c r="N872" t="s">
        <v>18</v>
      </c>
      <c r="O872" t="s">
        <v>340</v>
      </c>
      <c r="P872" t="str">
        <f>IFERROR(INDEX(Store_Master!$B$2:$B$51,MATCH(D872,Store_Master!$A$2:$A$51,0)),"Not Found")</f>
        <v>96493 Barcelona (II)</v>
      </c>
      <c r="Q872" t="str">
        <f>IFERROR(VLOOKUP(D872,Store_Master!$A$2:$D$51,3,FALSE),"Not Found")</f>
        <v>Spain</v>
      </c>
      <c r="R872" t="str">
        <f>IFERROR(INDEX(Store_Master!$D$2:$D$51,MATCH(D872,Store_Master!$A$2:$A$51,0)),"Not Found")</f>
        <v>Type A</v>
      </c>
    </row>
    <row r="873" spans="1:18" x14ac:dyDescent="0.3">
      <c r="A873" s="6" t="s">
        <v>97</v>
      </c>
      <c r="B873">
        <v>5</v>
      </c>
      <c r="C873" t="s">
        <v>41</v>
      </c>
      <c r="D873">
        <v>19769</v>
      </c>
      <c r="E873" t="s">
        <v>45</v>
      </c>
      <c r="F873">
        <v>1</v>
      </c>
      <c r="G873" t="s">
        <v>17</v>
      </c>
      <c r="H873">
        <v>2514.453</v>
      </c>
      <c r="I873">
        <v>0</v>
      </c>
      <c r="J873">
        <v>466120</v>
      </c>
      <c r="K873">
        <v>1540098</v>
      </c>
      <c r="M873">
        <v>1062.48</v>
      </c>
      <c r="N873" t="s">
        <v>18</v>
      </c>
      <c r="O873" t="s">
        <v>312</v>
      </c>
      <c r="P873" t="str">
        <f>IFERROR(INDEX(Store_Master!$B$2:$B$51,MATCH(D873,Store_Master!$A$2:$A$51,0)),"Not Found")</f>
        <v>19769 Krakow</v>
      </c>
      <c r="Q873" t="str">
        <f>IFERROR(VLOOKUP(D873,Store_Master!$A$2:$D$51,3,FALSE),"Not Found")</f>
        <v>Poland</v>
      </c>
      <c r="R873" t="str">
        <f>IFERROR(INDEX(Store_Master!$D$2:$D$51,MATCH(D873,Store_Master!$A$2:$A$51,0)),"Not Found")</f>
        <v>Type A</v>
      </c>
    </row>
    <row r="874" spans="1:18" x14ac:dyDescent="0.3">
      <c r="A874" s="6" t="s">
        <v>97</v>
      </c>
      <c r="B874">
        <v>5</v>
      </c>
      <c r="C874" t="s">
        <v>51</v>
      </c>
      <c r="D874">
        <v>45583</v>
      </c>
      <c r="E874" t="s">
        <v>54</v>
      </c>
      <c r="F874">
        <v>3</v>
      </c>
      <c r="G874" t="s">
        <v>313</v>
      </c>
      <c r="H874">
        <v>47.204999999999998</v>
      </c>
      <c r="I874">
        <v>0</v>
      </c>
      <c r="J874">
        <v>397120</v>
      </c>
      <c r="K874">
        <v>589371</v>
      </c>
      <c r="M874">
        <v>980.4</v>
      </c>
      <c r="N874" t="s">
        <v>18</v>
      </c>
      <c r="O874" t="s">
        <v>312</v>
      </c>
      <c r="P874" t="str">
        <f>IFERROR(INDEX(Store_Master!$B$2:$B$51,MATCH(D874,Store_Master!$A$2:$A$51,0)),"Not Found")</f>
        <v>45583 Ostrava</v>
      </c>
      <c r="Q874" t="str">
        <f>IFERROR(VLOOKUP(D874,Store_Master!$A$2:$D$51,3,FALSE),"Not Found")</f>
        <v>Czech Republic</v>
      </c>
      <c r="R874" t="str">
        <f>IFERROR(INDEX(Store_Master!$D$2:$D$51,MATCH(D874,Store_Master!$A$2:$A$51,0)),"Not Found")</f>
        <v>Type A</v>
      </c>
    </row>
    <row r="875" spans="1:18" x14ac:dyDescent="0.3">
      <c r="A875" s="6" t="s">
        <v>97</v>
      </c>
      <c r="B875">
        <v>5</v>
      </c>
      <c r="C875" t="s">
        <v>15</v>
      </c>
      <c r="D875">
        <v>18808</v>
      </c>
      <c r="E875" t="s">
        <v>318</v>
      </c>
      <c r="F875">
        <v>4</v>
      </c>
      <c r="G875" t="s">
        <v>21</v>
      </c>
      <c r="H875">
        <v>1781.202</v>
      </c>
      <c r="I875">
        <v>0</v>
      </c>
      <c r="J875">
        <v>373995</v>
      </c>
      <c r="K875">
        <v>634509</v>
      </c>
      <c r="M875">
        <v>777.48</v>
      </c>
      <c r="N875" t="s">
        <v>39</v>
      </c>
      <c r="O875" t="s">
        <v>312</v>
      </c>
      <c r="P875" t="str">
        <f>IFERROR(INDEX(Store_Master!$B$2:$B$51,MATCH(D875,Store_Master!$A$2:$A$51,0)),"Not Found")</f>
        <v>18808 London (II)</v>
      </c>
      <c r="Q875" t="str">
        <f>IFERROR(VLOOKUP(D875,Store_Master!$A$2:$D$51,3,FALSE),"Not Found")</f>
        <v>United Kingdom</v>
      </c>
      <c r="R875" t="str">
        <f>IFERROR(INDEX(Store_Master!$D$2:$D$51,MATCH(D875,Store_Master!$A$2:$A$51,0)),"Not Found")</f>
        <v>Type B</v>
      </c>
    </row>
    <row r="876" spans="1:18" x14ac:dyDescent="0.3">
      <c r="A876" s="6" t="s">
        <v>97</v>
      </c>
      <c r="B876">
        <v>5</v>
      </c>
      <c r="C876" t="s">
        <v>89</v>
      </c>
      <c r="D876">
        <v>19340</v>
      </c>
      <c r="E876" t="s">
        <v>338</v>
      </c>
      <c r="F876">
        <v>14</v>
      </c>
      <c r="G876" t="s">
        <v>315</v>
      </c>
      <c r="H876">
        <v>6791.2259999999997</v>
      </c>
      <c r="I876">
        <v>0</v>
      </c>
      <c r="J876">
        <v>226490</v>
      </c>
      <c r="K876">
        <v>180012</v>
      </c>
      <c r="M876">
        <v>10250.879999999999</v>
      </c>
      <c r="N876" t="s">
        <v>18</v>
      </c>
      <c r="O876" t="s">
        <v>312</v>
      </c>
      <c r="P876" t="str">
        <f>IFERROR(INDEX(Store_Master!$B$2:$B$51,MATCH(D876,Store_Master!$A$2:$A$51,0)),"Not Found")</f>
        <v>19340 Brussels (I)</v>
      </c>
      <c r="Q876" t="str">
        <f>IFERROR(VLOOKUP(D876,Store_Master!$A$2:$D$51,3,FALSE),"Not Found")</f>
        <v>Belgium</v>
      </c>
      <c r="R876" t="str">
        <f>IFERROR(INDEX(Store_Master!$D$2:$D$51,MATCH(D876,Store_Master!$A$2:$A$51,0)),"Not Found")</f>
        <v>Type A</v>
      </c>
    </row>
    <row r="877" spans="1:18" x14ac:dyDescent="0.3">
      <c r="A877" s="6" t="s">
        <v>97</v>
      </c>
      <c r="B877">
        <v>5</v>
      </c>
      <c r="C877" t="s">
        <v>75</v>
      </c>
      <c r="D877">
        <v>34378</v>
      </c>
      <c r="E877" t="s">
        <v>79</v>
      </c>
      <c r="F877">
        <v>15</v>
      </c>
      <c r="G877" t="s">
        <v>29</v>
      </c>
      <c r="H877">
        <v>4984.848</v>
      </c>
      <c r="I877">
        <v>0</v>
      </c>
      <c r="J877">
        <v>175</v>
      </c>
      <c r="K877">
        <v>0</v>
      </c>
      <c r="M877">
        <v>0</v>
      </c>
      <c r="N877" t="s">
        <v>18</v>
      </c>
      <c r="O877" t="s">
        <v>312</v>
      </c>
      <c r="P877" t="str">
        <f>IFERROR(INDEX(Store_Master!$B$2:$B$51,MATCH(D877,Store_Master!$A$2:$A$51,0)),"Not Found")</f>
        <v>34378 Hamburg</v>
      </c>
      <c r="Q877" t="str">
        <f>IFERROR(VLOOKUP(D877,Store_Master!$A$2:$D$51,3,FALSE),"Not Found")</f>
        <v>Germany</v>
      </c>
      <c r="R877" t="str">
        <f>IFERROR(INDEX(Store_Master!$D$2:$D$51,MATCH(D877,Store_Master!$A$2:$A$51,0)),"Not Found")</f>
        <v>Type A</v>
      </c>
    </row>
    <row r="878" spans="1:18" x14ac:dyDescent="0.3">
      <c r="A878" s="6" t="s">
        <v>97</v>
      </c>
      <c r="B878">
        <v>5</v>
      </c>
      <c r="C878" t="s">
        <v>46</v>
      </c>
      <c r="E878" t="s">
        <v>321</v>
      </c>
      <c r="F878">
        <v>9</v>
      </c>
      <c r="G878" t="s">
        <v>27</v>
      </c>
      <c r="H878">
        <v>1869.318</v>
      </c>
      <c r="I878">
        <v>0</v>
      </c>
      <c r="J878">
        <v>59310</v>
      </c>
      <c r="K878">
        <v>481779</v>
      </c>
      <c r="M878">
        <v>4648.92</v>
      </c>
      <c r="N878" t="s">
        <v>39</v>
      </c>
      <c r="O878" t="s">
        <v>340</v>
      </c>
      <c r="P878" t="str">
        <f>IFERROR(INDEX(Store_Master!$B$2:$B$51,MATCH(D878,Store_Master!$A$2:$A$51,0)),"Not Found")</f>
        <v>Not Found</v>
      </c>
      <c r="Q878" t="str">
        <f>IFERROR(VLOOKUP(D878,Store_Master!$A$2:$D$51,3,FALSE),"Not Found")</f>
        <v>Not Found</v>
      </c>
      <c r="R878" t="str">
        <f>IFERROR(INDEX(Store_Master!$D$2:$D$51,MATCH(D878,Store_Master!$A$2:$A$51,0)),"Not Found")</f>
        <v>Not Found</v>
      </c>
    </row>
    <row r="879" spans="1:18" x14ac:dyDescent="0.3">
      <c r="A879" s="6" t="s">
        <v>97</v>
      </c>
      <c r="B879">
        <v>5</v>
      </c>
      <c r="C879" t="s">
        <v>15</v>
      </c>
      <c r="D879">
        <v>22117</v>
      </c>
      <c r="E879" t="s">
        <v>37</v>
      </c>
      <c r="F879">
        <v>4</v>
      </c>
      <c r="G879" t="s">
        <v>21</v>
      </c>
      <c r="H879">
        <v>1881.9059999999999</v>
      </c>
      <c r="I879">
        <v>0</v>
      </c>
      <c r="J879">
        <v>235990</v>
      </c>
      <c r="K879">
        <v>407058</v>
      </c>
      <c r="M879">
        <v>547.20000000000005</v>
      </c>
      <c r="N879" t="s">
        <v>18</v>
      </c>
      <c r="O879" t="s">
        <v>312</v>
      </c>
      <c r="P879" t="str">
        <f>IFERROR(INDEX(Store_Master!$B$2:$B$51,MATCH(D879,Store_Master!$A$2:$A$51,0)),"Not Found")</f>
        <v>22117 Birmingham</v>
      </c>
      <c r="Q879" t="str">
        <f>IFERROR(VLOOKUP(D879,Store_Master!$A$2:$D$51,3,FALSE),"Not Found")</f>
        <v>United Kingdom</v>
      </c>
      <c r="R879" t="str">
        <f>IFERROR(INDEX(Store_Master!$D$2:$D$51,MATCH(D879,Store_Master!$A$2:$A$51,0)),"Not Found")</f>
        <v>Type A</v>
      </c>
    </row>
    <row r="880" spans="1:18" x14ac:dyDescent="0.3">
      <c r="A880" s="6" t="s">
        <v>97</v>
      </c>
      <c r="B880">
        <v>5</v>
      </c>
      <c r="C880" t="s">
        <v>15</v>
      </c>
      <c r="D880">
        <v>88253</v>
      </c>
      <c r="E880" t="s">
        <v>311</v>
      </c>
      <c r="F880">
        <v>15</v>
      </c>
      <c r="G880" t="s">
        <v>29</v>
      </c>
      <c r="H880">
        <v>4037.6010000000001</v>
      </c>
      <c r="I880">
        <v>0</v>
      </c>
      <c r="J880">
        <v>0</v>
      </c>
      <c r="K880">
        <v>0</v>
      </c>
      <c r="M880">
        <v>0</v>
      </c>
      <c r="N880" t="s">
        <v>18</v>
      </c>
      <c r="O880" t="s">
        <v>312</v>
      </c>
      <c r="P880" t="str">
        <f>IFERROR(INDEX(Store_Master!$B$2:$B$51,MATCH(D880,Store_Master!$A$2:$A$51,0)),"Not Found")</f>
        <v>88253 London (I)</v>
      </c>
      <c r="Q880" t="str">
        <f>IFERROR(VLOOKUP(D880,Store_Master!$A$2:$D$51,3,FALSE),"Not Found")</f>
        <v>United Kingdom</v>
      </c>
      <c r="R880" t="str">
        <f>IFERROR(INDEX(Store_Master!$D$2:$D$51,MATCH(D880,Store_Master!$A$2:$A$51,0)),"Not Found")</f>
        <v>Type A</v>
      </c>
    </row>
    <row r="881" spans="1:18" x14ac:dyDescent="0.3">
      <c r="A881" s="6" t="s">
        <v>97</v>
      </c>
      <c r="B881">
        <v>5</v>
      </c>
      <c r="C881" t="s">
        <v>51</v>
      </c>
      <c r="D881">
        <v>45583</v>
      </c>
      <c r="E881" t="s">
        <v>54</v>
      </c>
      <c r="F881">
        <v>9</v>
      </c>
      <c r="G881" t="s">
        <v>27</v>
      </c>
      <c r="H881">
        <v>78.674999999999997</v>
      </c>
      <c r="I881">
        <v>0</v>
      </c>
      <c r="J881">
        <v>37355</v>
      </c>
      <c r="K881">
        <v>310899</v>
      </c>
      <c r="M881">
        <v>3465.6</v>
      </c>
      <c r="N881" t="s">
        <v>18</v>
      </c>
      <c r="O881" t="s">
        <v>312</v>
      </c>
      <c r="P881" t="str">
        <f>IFERROR(INDEX(Store_Master!$B$2:$B$51,MATCH(D881,Store_Master!$A$2:$A$51,0)),"Not Found")</f>
        <v>45583 Ostrava</v>
      </c>
      <c r="Q881" t="str">
        <f>IFERROR(VLOOKUP(D881,Store_Master!$A$2:$D$51,3,FALSE),"Not Found")</f>
        <v>Czech Republic</v>
      </c>
      <c r="R881" t="str">
        <f>IFERROR(INDEX(Store_Master!$D$2:$D$51,MATCH(D881,Store_Master!$A$2:$A$51,0)),"Not Found")</f>
        <v>Type A</v>
      </c>
    </row>
    <row r="882" spans="1:18" x14ac:dyDescent="0.3">
      <c r="A882" s="6" t="s">
        <v>97</v>
      </c>
      <c r="B882">
        <v>5</v>
      </c>
      <c r="C882" t="s">
        <v>68</v>
      </c>
      <c r="D882">
        <v>94153</v>
      </c>
      <c r="E882" t="s">
        <v>333</v>
      </c>
      <c r="F882">
        <v>16</v>
      </c>
      <c r="G882" t="s">
        <v>316</v>
      </c>
      <c r="H882">
        <v>4204.3919999999998</v>
      </c>
      <c r="I882">
        <v>0</v>
      </c>
      <c r="J882">
        <v>140</v>
      </c>
      <c r="K882">
        <v>0</v>
      </c>
      <c r="M882">
        <v>0</v>
      </c>
      <c r="N882" t="s">
        <v>39</v>
      </c>
      <c r="O882" t="s">
        <v>312</v>
      </c>
      <c r="P882" t="str">
        <f>IFERROR(INDEX(Store_Master!$B$2:$B$51,MATCH(D882,Store_Master!$A$2:$A$51,0)),"Not Found")</f>
        <v>94153 Rome (II)</v>
      </c>
      <c r="Q882" t="str">
        <f>IFERROR(VLOOKUP(D882,Store_Master!$A$2:$D$51,3,FALSE),"Not Found")</f>
        <v>Italy</v>
      </c>
      <c r="R882" t="str">
        <f>IFERROR(INDEX(Store_Master!$D$2:$D$51,MATCH(D882,Store_Master!$A$2:$A$51,0)),"Not Found")</f>
        <v>Type A</v>
      </c>
    </row>
    <row r="883" spans="1:18" x14ac:dyDescent="0.3">
      <c r="A883" s="6" t="s">
        <v>97</v>
      </c>
      <c r="B883">
        <v>5</v>
      </c>
      <c r="C883" t="s">
        <v>82</v>
      </c>
      <c r="D883">
        <v>63354</v>
      </c>
      <c r="E883" t="s">
        <v>85</v>
      </c>
      <c r="F883">
        <v>3</v>
      </c>
      <c r="G883" t="s">
        <v>313</v>
      </c>
      <c r="H883">
        <v>47.204999999999998</v>
      </c>
      <c r="I883">
        <v>0</v>
      </c>
      <c r="J883">
        <v>520220</v>
      </c>
      <c r="K883">
        <v>774570</v>
      </c>
      <c r="M883">
        <v>1087.56</v>
      </c>
      <c r="N883" t="s">
        <v>18</v>
      </c>
      <c r="O883" t="s">
        <v>312</v>
      </c>
      <c r="P883" t="str">
        <f>IFERROR(INDEX(Store_Master!$B$2:$B$51,MATCH(D883,Store_Master!$A$2:$A$51,0)),"Not Found")</f>
        <v>63354 Marseille</v>
      </c>
      <c r="Q883" t="str">
        <f>IFERROR(VLOOKUP(D883,Store_Master!$A$2:$D$51,3,FALSE),"Not Found")</f>
        <v>France</v>
      </c>
      <c r="R883" t="str">
        <f>IFERROR(INDEX(Store_Master!$D$2:$D$51,MATCH(D883,Store_Master!$A$2:$A$51,0)),"Not Found")</f>
        <v>Type A</v>
      </c>
    </row>
    <row r="884" spans="1:18" x14ac:dyDescent="0.3">
      <c r="A884" s="6" t="s">
        <v>97</v>
      </c>
      <c r="B884">
        <v>5</v>
      </c>
      <c r="C884" t="s">
        <v>75</v>
      </c>
      <c r="D884">
        <v>94882</v>
      </c>
      <c r="E884" t="s">
        <v>78</v>
      </c>
      <c r="F884">
        <v>5</v>
      </c>
      <c r="G884" t="s">
        <v>314</v>
      </c>
      <c r="H884">
        <v>3600.1680000000001</v>
      </c>
      <c r="I884">
        <v>0</v>
      </c>
      <c r="J884">
        <v>245575</v>
      </c>
      <c r="K884">
        <v>495696</v>
      </c>
      <c r="M884">
        <v>1032.8399999999999</v>
      </c>
      <c r="N884" t="s">
        <v>39</v>
      </c>
      <c r="O884" t="s">
        <v>312</v>
      </c>
      <c r="P884" t="str">
        <f>IFERROR(INDEX(Store_Master!$B$2:$B$51,MATCH(D884,Store_Master!$A$2:$A$51,0)),"Not Found")</f>
        <v>94882 Munich</v>
      </c>
      <c r="Q884" t="str">
        <f>IFERROR(VLOOKUP(D884,Store_Master!$A$2:$D$51,3,FALSE),"Not Found")</f>
        <v>Germany</v>
      </c>
      <c r="R884" t="str">
        <f>IFERROR(INDEX(Store_Master!$D$2:$D$51,MATCH(D884,Store_Master!$A$2:$A$51,0)),"Not Found")</f>
        <v>Type B</v>
      </c>
    </row>
    <row r="885" spans="1:18" x14ac:dyDescent="0.3">
      <c r="A885" s="6" t="s">
        <v>97</v>
      </c>
      <c r="B885">
        <v>5</v>
      </c>
      <c r="C885" t="s">
        <v>61</v>
      </c>
      <c r="D885">
        <v>96493</v>
      </c>
      <c r="E885" t="s">
        <v>331</v>
      </c>
      <c r="F885">
        <v>17</v>
      </c>
      <c r="G885" t="s">
        <v>317</v>
      </c>
      <c r="H885">
        <v>3578.1390000000001</v>
      </c>
      <c r="I885">
        <v>0</v>
      </c>
      <c r="J885">
        <v>125</v>
      </c>
      <c r="K885">
        <v>0</v>
      </c>
      <c r="M885">
        <v>0</v>
      </c>
      <c r="N885" t="s">
        <v>18</v>
      </c>
      <c r="O885" t="s">
        <v>312</v>
      </c>
      <c r="P885" t="str">
        <f>IFERROR(INDEX(Store_Master!$B$2:$B$51,MATCH(D885,Store_Master!$A$2:$A$51,0)),"Not Found")</f>
        <v>96493 Barcelona (II)</v>
      </c>
      <c r="Q885" t="str">
        <f>IFERROR(VLOOKUP(D885,Store_Master!$A$2:$D$51,3,FALSE),"Not Found")</f>
        <v>Spain</v>
      </c>
      <c r="R885" t="str">
        <f>IFERROR(INDEX(Store_Master!$D$2:$D$51,MATCH(D885,Store_Master!$A$2:$A$51,0)),"Not Found")</f>
        <v>Type A</v>
      </c>
    </row>
    <row r="886" spans="1:18" x14ac:dyDescent="0.3">
      <c r="A886" s="6" t="s">
        <v>97</v>
      </c>
      <c r="B886">
        <v>5</v>
      </c>
      <c r="C886" t="s">
        <v>56</v>
      </c>
      <c r="D886">
        <v>87703</v>
      </c>
      <c r="E886" t="s">
        <v>326</v>
      </c>
      <c r="F886">
        <v>11</v>
      </c>
      <c r="G886" t="s">
        <v>32</v>
      </c>
      <c r="H886">
        <v>8226.2579999999998</v>
      </c>
      <c r="I886">
        <v>0</v>
      </c>
      <c r="J886">
        <v>715255</v>
      </c>
      <c r="K886">
        <v>2250891</v>
      </c>
      <c r="M886">
        <v>0</v>
      </c>
      <c r="N886" t="s">
        <v>18</v>
      </c>
      <c r="O886" t="s">
        <v>312</v>
      </c>
      <c r="P886" t="str">
        <f>IFERROR(INDEX(Store_Master!$B$2:$B$51,MATCH(D886,Store_Master!$A$2:$A$51,0)),"Not Found")</f>
        <v>87703 Aalborg (I)</v>
      </c>
      <c r="Q886" t="str">
        <f>IFERROR(VLOOKUP(D886,Store_Master!$A$2:$D$51,3,FALSE),"Not Found")</f>
        <v>Denmark</v>
      </c>
      <c r="R886" t="str">
        <f>IFERROR(INDEX(Store_Master!$D$2:$D$51,MATCH(D886,Store_Master!$A$2:$A$51,0)),"Not Found")</f>
        <v>Type A</v>
      </c>
    </row>
    <row r="887" spans="1:18" x14ac:dyDescent="0.3">
      <c r="A887" s="6" t="s">
        <v>97</v>
      </c>
      <c r="B887">
        <v>5</v>
      </c>
      <c r="C887" t="s">
        <v>41</v>
      </c>
      <c r="D887">
        <v>19769</v>
      </c>
      <c r="E887" t="s">
        <v>45</v>
      </c>
      <c r="F887">
        <v>4</v>
      </c>
      <c r="G887" t="s">
        <v>21</v>
      </c>
      <c r="H887">
        <v>862.27800000000002</v>
      </c>
      <c r="I887">
        <v>0</v>
      </c>
      <c r="J887">
        <v>300445</v>
      </c>
      <c r="K887">
        <v>526233</v>
      </c>
      <c r="M887">
        <v>912</v>
      </c>
      <c r="N887" t="s">
        <v>18</v>
      </c>
      <c r="O887" t="s">
        <v>312</v>
      </c>
      <c r="P887" t="str">
        <f>IFERROR(INDEX(Store_Master!$B$2:$B$51,MATCH(D887,Store_Master!$A$2:$A$51,0)),"Not Found")</f>
        <v>19769 Krakow</v>
      </c>
      <c r="Q887" t="str">
        <f>IFERROR(VLOOKUP(D887,Store_Master!$A$2:$D$51,3,FALSE),"Not Found")</f>
        <v>Poland</v>
      </c>
      <c r="R887" t="str">
        <f>IFERROR(INDEX(Store_Master!$D$2:$D$51,MATCH(D887,Store_Master!$A$2:$A$51,0)),"Not Found")</f>
        <v>Type A</v>
      </c>
    </row>
    <row r="888" spans="1:18" x14ac:dyDescent="0.3">
      <c r="A888" s="6" t="s">
        <v>97</v>
      </c>
      <c r="B888">
        <v>5</v>
      </c>
      <c r="C888" t="s">
        <v>56</v>
      </c>
      <c r="D888">
        <v>87703</v>
      </c>
      <c r="E888" t="s">
        <v>326</v>
      </c>
      <c r="F888">
        <v>3</v>
      </c>
      <c r="G888" t="s">
        <v>313</v>
      </c>
      <c r="H888">
        <v>47.204999999999998</v>
      </c>
      <c r="I888">
        <v>0</v>
      </c>
      <c r="J888">
        <v>433200</v>
      </c>
      <c r="K888">
        <v>597339</v>
      </c>
      <c r="M888">
        <v>937.08</v>
      </c>
      <c r="N888" t="s">
        <v>18</v>
      </c>
      <c r="O888" t="s">
        <v>312</v>
      </c>
      <c r="P888" t="str">
        <f>IFERROR(INDEX(Store_Master!$B$2:$B$51,MATCH(D888,Store_Master!$A$2:$A$51,0)),"Not Found")</f>
        <v>87703 Aalborg (I)</v>
      </c>
      <c r="Q888" t="str">
        <f>IFERROR(VLOOKUP(D888,Store_Master!$A$2:$D$51,3,FALSE),"Not Found")</f>
        <v>Denmark</v>
      </c>
      <c r="R888" t="str">
        <f>IFERROR(INDEX(Store_Master!$D$2:$D$51,MATCH(D888,Store_Master!$A$2:$A$51,0)),"Not Found")</f>
        <v>Type A</v>
      </c>
    </row>
    <row r="889" spans="1:18" x14ac:dyDescent="0.3">
      <c r="A889" s="6" t="s">
        <v>97</v>
      </c>
      <c r="B889">
        <v>5</v>
      </c>
      <c r="C889" t="s">
        <v>82</v>
      </c>
      <c r="D889">
        <v>79785</v>
      </c>
      <c r="E889" t="s">
        <v>337</v>
      </c>
      <c r="F889">
        <v>6</v>
      </c>
      <c r="G889" t="s">
        <v>23</v>
      </c>
      <c r="H889">
        <v>9459.8819999999996</v>
      </c>
      <c r="I889">
        <v>0</v>
      </c>
      <c r="J889">
        <v>1861745</v>
      </c>
      <c r="K889">
        <v>8982069</v>
      </c>
      <c r="M889">
        <v>11386.32</v>
      </c>
      <c r="N889" t="s">
        <v>18</v>
      </c>
      <c r="O889" t="s">
        <v>312</v>
      </c>
      <c r="P889" t="str">
        <f>IFERROR(INDEX(Store_Master!$B$2:$B$51,MATCH(D889,Store_Master!$A$2:$A$51,0)),"Not Found")</f>
        <v>79785 Paris (II)</v>
      </c>
      <c r="Q889" t="str">
        <f>IFERROR(VLOOKUP(D889,Store_Master!$A$2:$D$51,3,FALSE),"Not Found")</f>
        <v>France</v>
      </c>
      <c r="R889" t="str">
        <f>IFERROR(INDEX(Store_Master!$D$2:$D$51,MATCH(D889,Store_Master!$A$2:$A$51,0)),"Not Found")</f>
        <v>Type B</v>
      </c>
    </row>
    <row r="890" spans="1:18" x14ac:dyDescent="0.3">
      <c r="A890" s="6" t="s">
        <v>97</v>
      </c>
      <c r="B890">
        <v>5</v>
      </c>
      <c r="C890" t="s">
        <v>68</v>
      </c>
      <c r="D890">
        <v>78325</v>
      </c>
      <c r="E890" t="s">
        <v>74</v>
      </c>
      <c r="F890">
        <v>9</v>
      </c>
      <c r="G890" t="s">
        <v>27</v>
      </c>
      <c r="H890">
        <v>1526.2950000000001</v>
      </c>
      <c r="I890">
        <v>0</v>
      </c>
      <c r="J890">
        <v>51575</v>
      </c>
      <c r="K890">
        <v>355113</v>
      </c>
      <c r="M890">
        <v>3344.76</v>
      </c>
      <c r="N890" t="s">
        <v>18</v>
      </c>
      <c r="O890" t="s">
        <v>312</v>
      </c>
      <c r="P890" t="str">
        <f>IFERROR(INDEX(Store_Master!$B$2:$B$51,MATCH(D890,Store_Master!$A$2:$A$51,0)),"Not Found")</f>
        <v>78325 Napoli</v>
      </c>
      <c r="Q890" t="str">
        <f>IFERROR(VLOOKUP(D890,Store_Master!$A$2:$D$51,3,FALSE),"Not Found")</f>
        <v>Italy</v>
      </c>
      <c r="R890" t="str">
        <f>IFERROR(INDEX(Store_Master!$D$2:$D$51,MATCH(D890,Store_Master!$A$2:$A$51,0)),"Not Found")</f>
        <v>Type A</v>
      </c>
    </row>
    <row r="891" spans="1:18" x14ac:dyDescent="0.3">
      <c r="A891" s="6" t="s">
        <v>97</v>
      </c>
      <c r="B891">
        <v>5</v>
      </c>
      <c r="C891" t="s">
        <v>15</v>
      </c>
      <c r="D891">
        <v>18808</v>
      </c>
      <c r="E891" t="s">
        <v>318</v>
      </c>
      <c r="F891">
        <v>12</v>
      </c>
      <c r="G891" t="s">
        <v>30</v>
      </c>
      <c r="H891">
        <v>5711.8050000000003</v>
      </c>
      <c r="I891">
        <v>0</v>
      </c>
      <c r="J891">
        <v>3059175</v>
      </c>
      <c r="K891">
        <v>10580856</v>
      </c>
      <c r="M891">
        <v>30989.759999999998</v>
      </c>
      <c r="N891" t="s">
        <v>39</v>
      </c>
      <c r="O891" t="s">
        <v>312</v>
      </c>
      <c r="P891" t="str">
        <f>IFERROR(INDEX(Store_Master!$B$2:$B$51,MATCH(D891,Store_Master!$A$2:$A$51,0)),"Not Found")</f>
        <v>18808 London (II)</v>
      </c>
      <c r="Q891" t="str">
        <f>IFERROR(VLOOKUP(D891,Store_Master!$A$2:$D$51,3,FALSE),"Not Found")</f>
        <v>United Kingdom</v>
      </c>
      <c r="R891" t="str">
        <f>IFERROR(INDEX(Store_Master!$D$2:$D$51,MATCH(D891,Store_Master!$A$2:$A$51,0)),"Not Found")</f>
        <v>Type B</v>
      </c>
    </row>
    <row r="892" spans="1:18" x14ac:dyDescent="0.3">
      <c r="A892" s="6" t="s">
        <v>97</v>
      </c>
      <c r="B892">
        <v>5</v>
      </c>
      <c r="C892" t="s">
        <v>61</v>
      </c>
      <c r="D892">
        <v>16927</v>
      </c>
      <c r="E892" t="s">
        <v>330</v>
      </c>
      <c r="F892">
        <v>5</v>
      </c>
      <c r="G892" t="s">
        <v>314</v>
      </c>
      <c r="H892">
        <v>2401.1610000000001</v>
      </c>
      <c r="I892">
        <v>0</v>
      </c>
      <c r="J892">
        <v>204725</v>
      </c>
      <c r="M892">
        <v>964.44</v>
      </c>
      <c r="N892" t="s">
        <v>18</v>
      </c>
      <c r="O892" t="s">
        <v>340</v>
      </c>
      <c r="P892" t="str">
        <f>IFERROR(INDEX(Store_Master!$B$2:$B$51,MATCH(D892,Store_Master!$A$2:$A$51,0)),"Not Found")</f>
        <v>16927 Barcelona (I)</v>
      </c>
      <c r="Q892" t="str">
        <f>IFERROR(VLOOKUP(D892,Store_Master!$A$2:$D$51,3,FALSE),"Not Found")</f>
        <v>Spain</v>
      </c>
      <c r="R892" t="str">
        <f>IFERROR(INDEX(Store_Master!$D$2:$D$51,MATCH(D892,Store_Master!$A$2:$A$51,0)),"Not Found")</f>
        <v>Type A</v>
      </c>
    </row>
    <row r="893" spans="1:18" x14ac:dyDescent="0.3">
      <c r="A893" s="6" t="s">
        <v>97</v>
      </c>
      <c r="B893">
        <v>5</v>
      </c>
      <c r="C893" t="s">
        <v>51</v>
      </c>
      <c r="D893">
        <v>38560</v>
      </c>
      <c r="E893" t="s">
        <v>322</v>
      </c>
      <c r="F893">
        <v>1</v>
      </c>
      <c r="G893" t="s">
        <v>17</v>
      </c>
      <c r="H893">
        <v>2344.5149999999999</v>
      </c>
      <c r="I893">
        <v>0</v>
      </c>
      <c r="J893">
        <v>377340</v>
      </c>
      <c r="K893">
        <v>1376283</v>
      </c>
      <c r="M893">
        <v>914.28</v>
      </c>
      <c r="N893" t="s">
        <v>18</v>
      </c>
      <c r="O893" t="s">
        <v>312</v>
      </c>
      <c r="P893" t="str">
        <f>IFERROR(INDEX(Store_Master!$B$2:$B$51,MATCH(D893,Store_Master!$A$2:$A$51,0)),"Not Found")</f>
        <v>38560 Prague (I)</v>
      </c>
      <c r="Q893" t="str">
        <f>IFERROR(VLOOKUP(D893,Store_Master!$A$2:$D$51,3,FALSE),"Not Found")</f>
        <v>Czech Republic</v>
      </c>
      <c r="R893" t="str">
        <f>IFERROR(INDEX(Store_Master!$D$2:$D$51,MATCH(D893,Store_Master!$A$2:$A$51,0)),"Not Found")</f>
        <v>Type A</v>
      </c>
    </row>
    <row r="894" spans="1:18" x14ac:dyDescent="0.3">
      <c r="A894" s="6" t="s">
        <v>97</v>
      </c>
      <c r="B894">
        <v>5</v>
      </c>
      <c r="C894" t="s">
        <v>56</v>
      </c>
      <c r="D894">
        <v>32949</v>
      </c>
      <c r="E894" t="s">
        <v>324</v>
      </c>
      <c r="F894">
        <v>7</v>
      </c>
      <c r="G894" t="s">
        <v>25</v>
      </c>
      <c r="H894">
        <v>2882.652</v>
      </c>
      <c r="I894">
        <v>0</v>
      </c>
      <c r="J894">
        <v>102695</v>
      </c>
      <c r="K894">
        <v>1067079</v>
      </c>
      <c r="M894">
        <v>6301.92</v>
      </c>
      <c r="N894" t="s">
        <v>18</v>
      </c>
      <c r="O894" t="s">
        <v>312</v>
      </c>
      <c r="P894" t="str">
        <f>IFERROR(INDEX(Store_Master!$B$2:$B$51,MATCH(D894,Store_Master!$A$2:$A$51,0)),"Not Found")</f>
        <v>32949 Copenhagen (I)</v>
      </c>
      <c r="Q894" t="str">
        <f>IFERROR(VLOOKUP(D894,Store_Master!$A$2:$D$51,3,FALSE),"Not Found")</f>
        <v>Denmark</v>
      </c>
      <c r="R894" t="str">
        <f>IFERROR(INDEX(Store_Master!$D$2:$D$51,MATCH(D894,Store_Master!$A$2:$A$51,0)),"Not Found")</f>
        <v>Type A</v>
      </c>
    </row>
    <row r="895" spans="1:18" x14ac:dyDescent="0.3">
      <c r="A895" s="6" t="s">
        <v>97</v>
      </c>
      <c r="B895">
        <v>5</v>
      </c>
      <c r="C895" t="s">
        <v>41</v>
      </c>
      <c r="D895">
        <v>86208</v>
      </c>
      <c r="E895" t="s">
        <v>320</v>
      </c>
      <c r="F895">
        <v>11</v>
      </c>
      <c r="G895" t="s">
        <v>32</v>
      </c>
      <c r="H895">
        <v>651.42899999999997</v>
      </c>
      <c r="I895">
        <v>0</v>
      </c>
      <c r="J895">
        <v>176930</v>
      </c>
      <c r="K895">
        <v>539535</v>
      </c>
      <c r="M895">
        <v>0</v>
      </c>
      <c r="N895" t="s">
        <v>39</v>
      </c>
      <c r="O895" t="s">
        <v>312</v>
      </c>
      <c r="P895" t="str">
        <f>IFERROR(INDEX(Store_Master!$B$2:$B$51,MATCH(D895,Store_Master!$A$2:$A$51,0)),"Not Found")</f>
        <v>86208 Warsaw (II)</v>
      </c>
      <c r="Q895" t="str">
        <f>IFERROR(VLOOKUP(D895,Store_Master!$A$2:$D$51,3,FALSE),"Not Found")</f>
        <v>Poland</v>
      </c>
      <c r="R895" t="str">
        <f>IFERROR(INDEX(Store_Master!$D$2:$D$51,MATCH(D895,Store_Master!$A$2:$A$51,0)),"Not Found")</f>
        <v>Type B</v>
      </c>
    </row>
    <row r="896" spans="1:18" x14ac:dyDescent="0.3">
      <c r="A896" s="6" t="s">
        <v>97</v>
      </c>
      <c r="B896">
        <v>5</v>
      </c>
      <c r="C896" t="s">
        <v>82</v>
      </c>
      <c r="D896">
        <v>91973</v>
      </c>
      <c r="E896" t="s">
        <v>88</v>
      </c>
      <c r="F896">
        <v>1</v>
      </c>
      <c r="G896" t="s">
        <v>17</v>
      </c>
      <c r="H896">
        <v>2341.3679999999999</v>
      </c>
      <c r="I896">
        <v>256</v>
      </c>
      <c r="J896">
        <v>317060</v>
      </c>
      <c r="K896">
        <v>1364544</v>
      </c>
      <c r="M896">
        <v>982.68</v>
      </c>
      <c r="N896" t="s">
        <v>39</v>
      </c>
      <c r="O896" t="s">
        <v>312</v>
      </c>
      <c r="P896" t="str">
        <f>IFERROR(INDEX(Store_Master!$B$2:$B$51,MATCH(D896,Store_Master!$A$2:$A$51,0)),"Not Found")</f>
        <v>91973 Nantes</v>
      </c>
      <c r="Q896" t="str">
        <f>IFERROR(VLOOKUP(D896,Store_Master!$A$2:$D$51,3,FALSE),"Not Found")</f>
        <v>France</v>
      </c>
      <c r="R896" t="str">
        <f>IFERROR(INDEX(Store_Master!$D$2:$D$51,MATCH(D896,Store_Master!$A$2:$A$51,0)),"Not Found")</f>
        <v>Type B</v>
      </c>
    </row>
    <row r="897" spans="1:18" x14ac:dyDescent="0.3">
      <c r="A897" s="6" t="s">
        <v>97</v>
      </c>
      <c r="B897">
        <v>5</v>
      </c>
      <c r="C897" t="s">
        <v>82</v>
      </c>
      <c r="D897">
        <v>85124</v>
      </c>
      <c r="E897" t="s">
        <v>86</v>
      </c>
      <c r="F897">
        <v>1</v>
      </c>
      <c r="G897" t="s">
        <v>17</v>
      </c>
      <c r="H897">
        <v>3644.2260000000001</v>
      </c>
      <c r="I897">
        <v>0</v>
      </c>
      <c r="J897">
        <v>501965</v>
      </c>
      <c r="K897">
        <v>1828482</v>
      </c>
      <c r="M897">
        <v>1073.8800000000001</v>
      </c>
      <c r="N897" t="s">
        <v>39</v>
      </c>
      <c r="O897" t="s">
        <v>312</v>
      </c>
      <c r="P897" t="str">
        <f>IFERROR(INDEX(Store_Master!$B$2:$B$51,MATCH(D897,Store_Master!$A$2:$A$51,0)),"Not Found")</f>
        <v>85124 Lyon</v>
      </c>
      <c r="Q897" t="str">
        <f>IFERROR(VLOOKUP(D897,Store_Master!$A$2:$D$51,3,FALSE),"Not Found")</f>
        <v>France</v>
      </c>
      <c r="R897" t="str">
        <f>IFERROR(INDEX(Store_Master!$D$2:$D$51,MATCH(D897,Store_Master!$A$2:$A$51,0)),"Not Found")</f>
        <v>Type B</v>
      </c>
    </row>
    <row r="898" spans="1:18" x14ac:dyDescent="0.3">
      <c r="A898" s="6" t="s">
        <v>97</v>
      </c>
      <c r="B898">
        <v>5</v>
      </c>
      <c r="C898" t="s">
        <v>75</v>
      </c>
      <c r="D898">
        <v>94882</v>
      </c>
      <c r="E898" t="s">
        <v>78</v>
      </c>
      <c r="F898">
        <v>16</v>
      </c>
      <c r="G898" t="s">
        <v>316</v>
      </c>
      <c r="H898">
        <v>4267.3320000000003</v>
      </c>
      <c r="I898">
        <v>0</v>
      </c>
      <c r="J898">
        <v>170</v>
      </c>
      <c r="K898">
        <v>0</v>
      </c>
      <c r="M898">
        <v>0</v>
      </c>
      <c r="N898" t="s">
        <v>39</v>
      </c>
      <c r="O898" t="s">
        <v>312</v>
      </c>
      <c r="P898" t="str">
        <f>IFERROR(INDEX(Store_Master!$B$2:$B$51,MATCH(D898,Store_Master!$A$2:$A$51,0)),"Not Found")</f>
        <v>94882 Munich</v>
      </c>
      <c r="Q898" t="str">
        <f>IFERROR(VLOOKUP(D898,Store_Master!$A$2:$D$51,3,FALSE),"Not Found")</f>
        <v>Germany</v>
      </c>
      <c r="R898" t="str">
        <f>IFERROR(INDEX(Store_Master!$D$2:$D$51,MATCH(D898,Store_Master!$A$2:$A$51,0)),"Not Found")</f>
        <v>Type B</v>
      </c>
    </row>
    <row r="899" spans="1:18" x14ac:dyDescent="0.3">
      <c r="A899" s="6" t="s">
        <v>97</v>
      </c>
      <c r="B899">
        <v>5</v>
      </c>
      <c r="C899" t="s">
        <v>41</v>
      </c>
      <c r="D899">
        <v>86208</v>
      </c>
      <c r="E899" t="s">
        <v>320</v>
      </c>
      <c r="F899">
        <v>16</v>
      </c>
      <c r="G899" t="s">
        <v>316</v>
      </c>
      <c r="H899">
        <v>2051.8440000000001</v>
      </c>
      <c r="I899">
        <v>0</v>
      </c>
      <c r="J899">
        <v>35</v>
      </c>
      <c r="K899">
        <v>0</v>
      </c>
      <c r="M899">
        <v>0</v>
      </c>
      <c r="N899" t="s">
        <v>39</v>
      </c>
      <c r="O899" t="s">
        <v>312</v>
      </c>
      <c r="P899" t="str">
        <f>IFERROR(INDEX(Store_Master!$B$2:$B$51,MATCH(D899,Store_Master!$A$2:$A$51,0)),"Not Found")</f>
        <v>86208 Warsaw (II)</v>
      </c>
      <c r="Q899" t="str">
        <f>IFERROR(VLOOKUP(D899,Store_Master!$A$2:$D$51,3,FALSE),"Not Found")</f>
        <v>Poland</v>
      </c>
      <c r="R899" t="str">
        <f>IFERROR(INDEX(Store_Master!$D$2:$D$51,MATCH(D899,Store_Master!$A$2:$A$51,0)),"Not Found")</f>
        <v>Type B</v>
      </c>
    </row>
    <row r="900" spans="1:18" x14ac:dyDescent="0.3">
      <c r="A900" s="6" t="s">
        <v>97</v>
      </c>
      <c r="B900">
        <v>5</v>
      </c>
      <c r="C900" t="s">
        <v>46</v>
      </c>
      <c r="D900">
        <v>85321</v>
      </c>
      <c r="E900" t="s">
        <v>50</v>
      </c>
      <c r="F900">
        <v>5</v>
      </c>
      <c r="G900" t="s">
        <v>314</v>
      </c>
      <c r="H900">
        <v>1988.904</v>
      </c>
      <c r="I900">
        <v>0</v>
      </c>
      <c r="J900">
        <v>156850</v>
      </c>
      <c r="K900">
        <v>267624</v>
      </c>
      <c r="M900">
        <v>1128.5999999999999</v>
      </c>
      <c r="N900" t="s">
        <v>18</v>
      </c>
      <c r="O900" t="s">
        <v>312</v>
      </c>
      <c r="P900" t="str">
        <f>IFERROR(INDEX(Store_Master!$B$2:$B$51,MATCH(D900,Store_Master!$A$2:$A$51,0)),"Not Found")</f>
        <v>85321 Groningen</v>
      </c>
      <c r="Q900" t="str">
        <f>IFERROR(VLOOKUP(D900,Store_Master!$A$2:$D$51,3,FALSE),"Not Found")</f>
        <v>The Netherlands</v>
      </c>
      <c r="R900" t="str">
        <f>IFERROR(INDEX(Store_Master!$D$2:$D$51,MATCH(D900,Store_Master!$A$2:$A$51,0)),"Not Found")</f>
        <v>Type A</v>
      </c>
    </row>
    <row r="901" spans="1:18" x14ac:dyDescent="0.3">
      <c r="A901" s="6" t="s">
        <v>97</v>
      </c>
      <c r="B901">
        <v>5</v>
      </c>
      <c r="C901" t="s">
        <v>82</v>
      </c>
      <c r="D901">
        <v>91973</v>
      </c>
      <c r="E901" t="s">
        <v>88</v>
      </c>
      <c r="F901">
        <v>8</v>
      </c>
      <c r="G901" t="s">
        <v>26</v>
      </c>
      <c r="H901">
        <v>1589.2349999999999</v>
      </c>
      <c r="I901">
        <v>0</v>
      </c>
      <c r="J901">
        <v>23975</v>
      </c>
      <c r="K901">
        <v>148737</v>
      </c>
      <c r="M901">
        <v>2077.08</v>
      </c>
      <c r="N901" t="s">
        <v>39</v>
      </c>
      <c r="O901" t="s">
        <v>312</v>
      </c>
      <c r="P901" t="str">
        <f>IFERROR(INDEX(Store_Master!$B$2:$B$51,MATCH(D901,Store_Master!$A$2:$A$51,0)),"Not Found")</f>
        <v>91973 Nantes</v>
      </c>
      <c r="Q901" t="str">
        <f>IFERROR(VLOOKUP(D901,Store_Master!$A$2:$D$51,3,FALSE),"Not Found")</f>
        <v>France</v>
      </c>
      <c r="R901" t="str">
        <f>IFERROR(INDEX(Store_Master!$D$2:$D$51,MATCH(D901,Store_Master!$A$2:$A$51,0)),"Not Found")</f>
        <v>Type B</v>
      </c>
    </row>
    <row r="902" spans="1:18" x14ac:dyDescent="0.3">
      <c r="A902" s="6" t="s">
        <v>97</v>
      </c>
      <c r="B902">
        <v>5</v>
      </c>
      <c r="C902" t="s">
        <v>68</v>
      </c>
      <c r="D902">
        <v>77348</v>
      </c>
      <c r="E902" t="s">
        <v>73</v>
      </c>
      <c r="F902">
        <v>17</v>
      </c>
      <c r="G902" t="s">
        <v>317</v>
      </c>
      <c r="H902">
        <v>4229.5680000000002</v>
      </c>
      <c r="I902">
        <v>0</v>
      </c>
      <c r="J902">
        <v>150</v>
      </c>
      <c r="K902">
        <v>0</v>
      </c>
      <c r="M902">
        <v>0</v>
      </c>
      <c r="N902" t="s">
        <v>39</v>
      </c>
      <c r="O902" t="s">
        <v>312</v>
      </c>
      <c r="P902" t="str">
        <f>IFERROR(INDEX(Store_Master!$B$2:$B$51,MATCH(D902,Store_Master!$A$2:$A$51,0)),"Not Found")</f>
        <v>77348 Bologna</v>
      </c>
      <c r="Q902" t="str">
        <f>IFERROR(VLOOKUP(D902,Store_Master!$A$2:$D$51,3,FALSE),"Not Found")</f>
        <v>Italy</v>
      </c>
      <c r="R902" t="str">
        <f>IFERROR(INDEX(Store_Master!$D$2:$D$51,MATCH(D902,Store_Master!$A$2:$A$51,0)),"Not Found")</f>
        <v>Type B</v>
      </c>
    </row>
    <row r="903" spans="1:18" x14ac:dyDescent="0.3">
      <c r="A903" s="6" t="s">
        <v>97</v>
      </c>
      <c r="B903">
        <v>5</v>
      </c>
      <c r="C903" t="s">
        <v>68</v>
      </c>
      <c r="D903">
        <v>78450</v>
      </c>
      <c r="E903" t="s">
        <v>332</v>
      </c>
      <c r="F903">
        <v>2</v>
      </c>
      <c r="G903" t="s">
        <v>19</v>
      </c>
      <c r="H903">
        <v>2284.7220000000002</v>
      </c>
      <c r="I903">
        <v>0</v>
      </c>
      <c r="J903">
        <v>101990</v>
      </c>
      <c r="K903">
        <v>570846</v>
      </c>
      <c r="M903">
        <v>611.04</v>
      </c>
      <c r="N903" t="s">
        <v>39</v>
      </c>
      <c r="O903" t="s">
        <v>312</v>
      </c>
      <c r="P903" t="str">
        <f>IFERROR(INDEX(Store_Master!$B$2:$B$51,MATCH(D903,Store_Master!$A$2:$A$51,0)),"Not Found")</f>
        <v>78450 Rome (I)</v>
      </c>
      <c r="Q903" t="str">
        <f>IFERROR(VLOOKUP(D903,Store_Master!$A$2:$D$51,3,FALSE),"Not Found")</f>
        <v>Italy</v>
      </c>
      <c r="R903" t="str">
        <f>IFERROR(INDEX(Store_Master!$D$2:$D$51,MATCH(D903,Store_Master!$A$2:$A$51,0)),"Not Found")</f>
        <v>Type B</v>
      </c>
    </row>
    <row r="904" spans="1:18" x14ac:dyDescent="0.3">
      <c r="A904" s="6" t="s">
        <v>97</v>
      </c>
      <c r="B904">
        <v>5</v>
      </c>
      <c r="C904" t="s">
        <v>68</v>
      </c>
      <c r="D904">
        <v>78450</v>
      </c>
      <c r="E904" t="s">
        <v>332</v>
      </c>
      <c r="F904">
        <v>5</v>
      </c>
      <c r="G904" t="s">
        <v>314</v>
      </c>
      <c r="H904">
        <v>2703.2730000000001</v>
      </c>
      <c r="I904">
        <v>0</v>
      </c>
      <c r="J904">
        <v>178715</v>
      </c>
      <c r="K904">
        <v>443355</v>
      </c>
      <c r="M904">
        <v>1048.8</v>
      </c>
      <c r="N904" t="s">
        <v>39</v>
      </c>
      <c r="O904" t="s">
        <v>312</v>
      </c>
      <c r="P904" t="str">
        <f>IFERROR(INDEX(Store_Master!$B$2:$B$51,MATCH(D904,Store_Master!$A$2:$A$51,0)),"Not Found")</f>
        <v>78450 Rome (I)</v>
      </c>
      <c r="Q904" t="str">
        <f>IFERROR(VLOOKUP(D904,Store_Master!$A$2:$D$51,3,FALSE),"Not Found")</f>
        <v>Italy</v>
      </c>
      <c r="R904" t="str">
        <f>IFERROR(INDEX(Store_Master!$D$2:$D$51,MATCH(D904,Store_Master!$A$2:$A$51,0)),"Not Found")</f>
        <v>Type B</v>
      </c>
    </row>
    <row r="905" spans="1:18" x14ac:dyDescent="0.3">
      <c r="A905" s="6" t="s">
        <v>97</v>
      </c>
      <c r="B905">
        <v>5</v>
      </c>
      <c r="C905" t="s">
        <v>93</v>
      </c>
      <c r="D905">
        <v>81473</v>
      </c>
      <c r="E905" t="s">
        <v>94</v>
      </c>
      <c r="F905">
        <v>4</v>
      </c>
      <c r="G905" t="s">
        <v>21</v>
      </c>
      <c r="H905">
        <v>3323.232</v>
      </c>
      <c r="I905">
        <v>0</v>
      </c>
      <c r="J905">
        <v>836905</v>
      </c>
      <c r="K905">
        <v>1406133</v>
      </c>
      <c r="M905">
        <v>1265.4000000000001</v>
      </c>
      <c r="N905" t="s">
        <v>18</v>
      </c>
      <c r="O905" t="s">
        <v>312</v>
      </c>
      <c r="P905" t="str">
        <f>IFERROR(INDEX(Store_Master!$B$2:$B$51,MATCH(D905,Store_Master!$A$2:$A$51,0)),"Not Found")</f>
        <v>81473 Stockholm</v>
      </c>
      <c r="Q905" t="str">
        <f>IFERROR(VLOOKUP(D905,Store_Master!$A$2:$D$51,3,FALSE),"Not Found")</f>
        <v>Sweden</v>
      </c>
      <c r="R905" t="str">
        <f>IFERROR(INDEX(Store_Master!$D$2:$D$51,MATCH(D905,Store_Master!$A$2:$A$51,0)),"Not Found")</f>
        <v>Type A</v>
      </c>
    </row>
    <row r="906" spans="1:18" x14ac:dyDescent="0.3">
      <c r="A906" s="6" t="s">
        <v>97</v>
      </c>
      <c r="B906">
        <v>5</v>
      </c>
      <c r="C906" t="s">
        <v>41</v>
      </c>
      <c r="D906">
        <v>86208</v>
      </c>
      <c r="E906" t="s">
        <v>320</v>
      </c>
      <c r="F906">
        <v>5</v>
      </c>
      <c r="G906" t="s">
        <v>314</v>
      </c>
      <c r="H906">
        <v>953.54100000000005</v>
      </c>
      <c r="I906">
        <v>0</v>
      </c>
      <c r="J906">
        <v>102975</v>
      </c>
      <c r="K906">
        <v>233208</v>
      </c>
      <c r="M906">
        <v>962.16</v>
      </c>
      <c r="N906" t="s">
        <v>39</v>
      </c>
      <c r="O906" t="s">
        <v>312</v>
      </c>
      <c r="P906" t="str">
        <f>IFERROR(INDEX(Store_Master!$B$2:$B$51,MATCH(D906,Store_Master!$A$2:$A$51,0)),"Not Found")</f>
        <v>86208 Warsaw (II)</v>
      </c>
      <c r="Q906" t="str">
        <f>IFERROR(VLOOKUP(D906,Store_Master!$A$2:$D$51,3,FALSE),"Not Found")</f>
        <v>Poland</v>
      </c>
      <c r="R906" t="str">
        <f>IFERROR(INDEX(Store_Master!$D$2:$D$51,MATCH(D906,Store_Master!$A$2:$A$51,0)),"Not Found")</f>
        <v>Type B</v>
      </c>
    </row>
    <row r="907" spans="1:18" x14ac:dyDescent="0.3">
      <c r="A907" s="6" t="s">
        <v>97</v>
      </c>
      <c r="B907">
        <v>5</v>
      </c>
      <c r="C907" t="s">
        <v>68</v>
      </c>
      <c r="D907">
        <v>78325</v>
      </c>
      <c r="E907" t="s">
        <v>74</v>
      </c>
      <c r="F907">
        <v>14</v>
      </c>
      <c r="G907" t="s">
        <v>315</v>
      </c>
      <c r="H907">
        <v>9812.3459999999995</v>
      </c>
      <c r="I907">
        <v>0</v>
      </c>
      <c r="J907">
        <v>311525</v>
      </c>
      <c r="K907">
        <v>2433699</v>
      </c>
      <c r="M907">
        <v>14316.12</v>
      </c>
      <c r="N907" t="s">
        <v>18</v>
      </c>
      <c r="O907" t="s">
        <v>312</v>
      </c>
      <c r="P907" t="str">
        <f>IFERROR(INDEX(Store_Master!$B$2:$B$51,MATCH(D907,Store_Master!$A$2:$A$51,0)),"Not Found")</f>
        <v>78325 Napoli</v>
      </c>
      <c r="Q907" t="str">
        <f>IFERROR(VLOOKUP(D907,Store_Master!$A$2:$D$51,3,FALSE),"Not Found")</f>
        <v>Italy</v>
      </c>
      <c r="R907" t="str">
        <f>IFERROR(INDEX(Store_Master!$D$2:$D$51,MATCH(D907,Store_Master!$A$2:$A$51,0)),"Not Found")</f>
        <v>Type A</v>
      </c>
    </row>
    <row r="908" spans="1:18" x14ac:dyDescent="0.3">
      <c r="A908" s="6" t="s">
        <v>97</v>
      </c>
      <c r="B908">
        <v>5</v>
      </c>
      <c r="C908" t="s">
        <v>89</v>
      </c>
      <c r="D908">
        <v>76852</v>
      </c>
      <c r="E908" t="s">
        <v>339</v>
      </c>
      <c r="F908">
        <v>2</v>
      </c>
      <c r="G908" t="s">
        <v>19</v>
      </c>
      <c r="H908">
        <v>2309.8980000000001</v>
      </c>
      <c r="I908">
        <v>0</v>
      </c>
      <c r="J908">
        <v>132240</v>
      </c>
      <c r="K908">
        <v>784521</v>
      </c>
      <c r="M908">
        <v>681.72</v>
      </c>
      <c r="N908" t="s">
        <v>18</v>
      </c>
      <c r="O908" t="s">
        <v>312</v>
      </c>
      <c r="P908" t="str">
        <f>IFERROR(INDEX(Store_Master!$B$2:$B$51,MATCH(D908,Store_Master!$A$2:$A$51,0)),"Not Found")</f>
        <v>76852 Brussels (II)</v>
      </c>
      <c r="Q908" t="str">
        <f>IFERROR(VLOOKUP(D908,Store_Master!$A$2:$D$51,3,FALSE),"Not Found")</f>
        <v>Belgium</v>
      </c>
      <c r="R908" t="str">
        <f>IFERROR(INDEX(Store_Master!$D$2:$D$51,MATCH(D908,Store_Master!$A$2:$A$51,0)),"Not Found")</f>
        <v>Type A</v>
      </c>
    </row>
    <row r="909" spans="1:18" x14ac:dyDescent="0.3">
      <c r="A909" s="6" t="s">
        <v>97</v>
      </c>
      <c r="B909">
        <v>5</v>
      </c>
      <c r="C909" t="s">
        <v>15</v>
      </c>
      <c r="D909">
        <v>88253</v>
      </c>
      <c r="E909" t="s">
        <v>311</v>
      </c>
      <c r="F909">
        <v>12</v>
      </c>
      <c r="G909" t="s">
        <v>30</v>
      </c>
      <c r="H909">
        <v>5205.1379999999999</v>
      </c>
      <c r="I909">
        <v>0</v>
      </c>
      <c r="J909">
        <v>2901490</v>
      </c>
      <c r="K909">
        <v>9740682</v>
      </c>
      <c r="M909">
        <v>38956.080000000002</v>
      </c>
      <c r="N909" t="s">
        <v>18</v>
      </c>
      <c r="O909" t="s">
        <v>312</v>
      </c>
      <c r="P909" t="str">
        <f>IFERROR(INDEX(Store_Master!$B$2:$B$51,MATCH(D909,Store_Master!$A$2:$A$51,0)),"Not Found")</f>
        <v>88253 London (I)</v>
      </c>
      <c r="Q909" t="str">
        <f>IFERROR(VLOOKUP(D909,Store_Master!$A$2:$D$51,3,FALSE),"Not Found")</f>
        <v>United Kingdom</v>
      </c>
      <c r="R909" t="str">
        <f>IFERROR(INDEX(Store_Master!$D$2:$D$51,MATCH(D909,Store_Master!$A$2:$A$51,0)),"Not Found")</f>
        <v>Type A</v>
      </c>
    </row>
    <row r="910" spans="1:18" x14ac:dyDescent="0.3">
      <c r="A910" s="6" t="s">
        <v>97</v>
      </c>
      <c r="B910">
        <v>5</v>
      </c>
      <c r="C910" t="s">
        <v>15</v>
      </c>
      <c r="D910">
        <v>38976</v>
      </c>
      <c r="E910" t="s">
        <v>35</v>
      </c>
      <c r="F910">
        <v>14</v>
      </c>
      <c r="G910" t="s">
        <v>315</v>
      </c>
      <c r="H910">
        <v>11234.79</v>
      </c>
      <c r="I910">
        <v>0</v>
      </c>
      <c r="J910">
        <v>469835</v>
      </c>
      <c r="K910">
        <v>3080430</v>
      </c>
      <c r="M910">
        <v>16074</v>
      </c>
      <c r="N910" t="s">
        <v>18</v>
      </c>
      <c r="O910" t="s">
        <v>312</v>
      </c>
      <c r="P910" t="str">
        <f>IFERROR(INDEX(Store_Master!$B$2:$B$51,MATCH(D910,Store_Master!$A$2:$A$51,0)),"Not Found")</f>
        <v>38976 Manchester</v>
      </c>
      <c r="Q910" t="str">
        <f>IFERROR(VLOOKUP(D910,Store_Master!$A$2:$D$51,3,FALSE),"Not Found")</f>
        <v>United Kingdom</v>
      </c>
      <c r="R910" t="str">
        <f>IFERROR(INDEX(Store_Master!$D$2:$D$51,MATCH(D910,Store_Master!$A$2:$A$51,0)),"Not Found")</f>
        <v>Type A</v>
      </c>
    </row>
    <row r="911" spans="1:18" x14ac:dyDescent="0.3">
      <c r="A911" s="6" t="s">
        <v>97</v>
      </c>
      <c r="B911">
        <v>5</v>
      </c>
      <c r="C911" t="s">
        <v>93</v>
      </c>
      <c r="D911">
        <v>90992</v>
      </c>
      <c r="E911" t="s">
        <v>95</v>
      </c>
      <c r="F911">
        <v>7</v>
      </c>
      <c r="G911" t="s">
        <v>25</v>
      </c>
      <c r="H911">
        <v>4320.8310000000001</v>
      </c>
      <c r="I911">
        <v>0</v>
      </c>
      <c r="J911">
        <v>173915</v>
      </c>
      <c r="K911">
        <v>1572807</v>
      </c>
      <c r="M911">
        <v>6757.92</v>
      </c>
      <c r="N911" t="s">
        <v>18</v>
      </c>
      <c r="O911" t="s">
        <v>312</v>
      </c>
      <c r="P911" t="str">
        <f>IFERROR(INDEX(Store_Master!$B$2:$B$51,MATCH(D911,Store_Master!$A$2:$A$51,0)),"Not Found")</f>
        <v>90992 Malmö</v>
      </c>
      <c r="Q911" t="str">
        <f>IFERROR(VLOOKUP(D911,Store_Master!$A$2:$D$51,3,FALSE),"Not Found")</f>
        <v>Sweden</v>
      </c>
      <c r="R911" t="str">
        <f>IFERROR(INDEX(Store_Master!$D$2:$D$51,MATCH(D911,Store_Master!$A$2:$A$51,0)),"Not Found")</f>
        <v>Type A</v>
      </c>
    </row>
    <row r="912" spans="1:18" x14ac:dyDescent="0.3">
      <c r="A912" s="6" t="s">
        <v>97</v>
      </c>
      <c r="B912">
        <v>5</v>
      </c>
      <c r="C912" t="s">
        <v>15</v>
      </c>
      <c r="D912">
        <v>17647</v>
      </c>
      <c r="E912" t="s">
        <v>36</v>
      </c>
      <c r="F912">
        <v>8</v>
      </c>
      <c r="G912" t="s">
        <v>26</v>
      </c>
      <c r="H912">
        <v>1828.4069999999999</v>
      </c>
      <c r="I912">
        <v>0</v>
      </c>
      <c r="J912">
        <v>34985</v>
      </c>
      <c r="K912">
        <v>177984</v>
      </c>
      <c r="M912">
        <v>5326.08</v>
      </c>
      <c r="N912" t="s">
        <v>18</v>
      </c>
      <c r="O912" t="s">
        <v>312</v>
      </c>
      <c r="P912" t="str">
        <f>IFERROR(INDEX(Store_Master!$B$2:$B$51,MATCH(D912,Store_Master!$A$2:$A$51,0)),"Not Found")</f>
        <v>17647 Liverpool</v>
      </c>
      <c r="Q912" t="str">
        <f>IFERROR(VLOOKUP(D912,Store_Master!$A$2:$D$51,3,FALSE),"Not Found")</f>
        <v>United Kingdom</v>
      </c>
      <c r="R912" t="str">
        <f>IFERROR(INDEX(Store_Master!$D$2:$D$51,MATCH(D912,Store_Master!$A$2:$A$51,0)),"Not Found")</f>
        <v>Type A</v>
      </c>
    </row>
    <row r="913" spans="1:18" x14ac:dyDescent="0.3">
      <c r="A913" s="6" t="s">
        <v>97</v>
      </c>
      <c r="B913">
        <v>5</v>
      </c>
      <c r="C913" t="s">
        <v>75</v>
      </c>
      <c r="E913" t="s">
        <v>334</v>
      </c>
      <c r="F913">
        <v>9</v>
      </c>
      <c r="G913" t="s">
        <v>27</v>
      </c>
      <c r="H913">
        <v>2117.931</v>
      </c>
      <c r="I913">
        <v>0</v>
      </c>
      <c r="J913">
        <v>56135</v>
      </c>
      <c r="K913">
        <v>438543</v>
      </c>
      <c r="M913">
        <v>2295.96</v>
      </c>
      <c r="N913" t="s">
        <v>18</v>
      </c>
      <c r="O913" t="s">
        <v>340</v>
      </c>
      <c r="P913" t="str">
        <f>IFERROR(INDEX(Store_Master!$B$2:$B$51,MATCH(D913,Store_Master!$A$2:$A$51,0)),"Not Found")</f>
        <v>Not Found</v>
      </c>
      <c r="Q913" t="str">
        <f>IFERROR(VLOOKUP(D913,Store_Master!$A$2:$D$51,3,FALSE),"Not Found")</f>
        <v>Not Found</v>
      </c>
      <c r="R913" t="str">
        <f>IFERROR(INDEX(Store_Master!$D$2:$D$51,MATCH(D913,Store_Master!$A$2:$A$51,0)),"Not Found")</f>
        <v>Not Found</v>
      </c>
    </row>
    <row r="914" spans="1:18" x14ac:dyDescent="0.3">
      <c r="A914" s="6" t="s">
        <v>97</v>
      </c>
      <c r="B914">
        <v>5</v>
      </c>
      <c r="C914" t="s">
        <v>46</v>
      </c>
      <c r="D914">
        <v>15552</v>
      </c>
      <c r="E914" t="s">
        <v>47</v>
      </c>
      <c r="F914">
        <v>6</v>
      </c>
      <c r="G914" t="s">
        <v>23</v>
      </c>
      <c r="H914">
        <v>8260.875</v>
      </c>
      <c r="I914">
        <v>0</v>
      </c>
      <c r="J914">
        <v>1661290</v>
      </c>
      <c r="K914">
        <v>9972363</v>
      </c>
      <c r="M914">
        <v>9806.2800000000007</v>
      </c>
      <c r="N914" t="s">
        <v>18</v>
      </c>
      <c r="O914" t="s">
        <v>312</v>
      </c>
      <c r="P914" t="str">
        <f>IFERROR(INDEX(Store_Master!$B$2:$B$51,MATCH(D914,Store_Master!$A$2:$A$51,0)),"Not Found")</f>
        <v>15552 Amsterdam</v>
      </c>
      <c r="Q914" t="str">
        <f>IFERROR(VLOOKUP(D914,Store_Master!$A$2:$D$51,3,FALSE),"Not Found")</f>
        <v>The Netherlands</v>
      </c>
      <c r="R914" t="str">
        <f>IFERROR(INDEX(Store_Master!$D$2:$D$51,MATCH(D914,Store_Master!$A$2:$A$51,0)),"Not Found")</f>
        <v>Type A</v>
      </c>
    </row>
    <row r="915" spans="1:18" x14ac:dyDescent="0.3">
      <c r="A915" s="6" t="s">
        <v>97</v>
      </c>
      <c r="B915">
        <v>5</v>
      </c>
      <c r="C915" t="s">
        <v>93</v>
      </c>
      <c r="D915">
        <v>90992</v>
      </c>
      <c r="E915" t="s">
        <v>95</v>
      </c>
      <c r="F915">
        <v>2</v>
      </c>
      <c r="G915" t="s">
        <v>19</v>
      </c>
      <c r="H915">
        <v>2212.3409999999999</v>
      </c>
      <c r="I915">
        <v>0</v>
      </c>
      <c r="J915">
        <v>109230</v>
      </c>
      <c r="K915">
        <v>652683</v>
      </c>
      <c r="M915">
        <v>633.84</v>
      </c>
      <c r="N915" t="s">
        <v>18</v>
      </c>
      <c r="O915" t="s">
        <v>312</v>
      </c>
      <c r="P915" t="str">
        <f>IFERROR(INDEX(Store_Master!$B$2:$B$51,MATCH(D915,Store_Master!$A$2:$A$51,0)),"Not Found")</f>
        <v>90992 Malmö</v>
      </c>
      <c r="Q915" t="str">
        <f>IFERROR(VLOOKUP(D915,Store_Master!$A$2:$D$51,3,FALSE),"Not Found")</f>
        <v>Sweden</v>
      </c>
      <c r="R915" t="str">
        <f>IFERROR(INDEX(Store_Master!$D$2:$D$51,MATCH(D915,Store_Master!$A$2:$A$51,0)),"Not Found")</f>
        <v>Type A</v>
      </c>
    </row>
    <row r="916" spans="1:18" x14ac:dyDescent="0.3">
      <c r="A916" s="6" t="s">
        <v>97</v>
      </c>
      <c r="B916">
        <v>5</v>
      </c>
      <c r="C916" t="s">
        <v>15</v>
      </c>
      <c r="D916">
        <v>88253</v>
      </c>
      <c r="E916" t="s">
        <v>311</v>
      </c>
      <c r="F916">
        <v>13</v>
      </c>
      <c r="G916" t="s">
        <v>24</v>
      </c>
      <c r="H916">
        <v>16383.281999999999</v>
      </c>
      <c r="I916">
        <v>0</v>
      </c>
      <c r="J916">
        <v>2680095</v>
      </c>
      <c r="K916">
        <v>7887105</v>
      </c>
      <c r="M916">
        <v>19851.96</v>
      </c>
      <c r="N916" t="s">
        <v>18</v>
      </c>
      <c r="O916" t="s">
        <v>312</v>
      </c>
      <c r="P916" t="str">
        <f>IFERROR(INDEX(Store_Master!$B$2:$B$51,MATCH(D916,Store_Master!$A$2:$A$51,0)),"Not Found")</f>
        <v>88253 London (I)</v>
      </c>
      <c r="Q916" t="str">
        <f>IFERROR(VLOOKUP(D916,Store_Master!$A$2:$D$51,3,FALSE),"Not Found")</f>
        <v>United Kingdom</v>
      </c>
      <c r="R916" t="str">
        <f>IFERROR(INDEX(Store_Master!$D$2:$D$51,MATCH(D916,Store_Master!$A$2:$A$51,0)),"Not Found")</f>
        <v>Type A</v>
      </c>
    </row>
    <row r="917" spans="1:18" x14ac:dyDescent="0.3">
      <c r="A917" s="6" t="s">
        <v>97</v>
      </c>
      <c r="B917">
        <v>5</v>
      </c>
      <c r="C917" t="s">
        <v>82</v>
      </c>
      <c r="D917">
        <v>85124</v>
      </c>
      <c r="E917" t="s">
        <v>86</v>
      </c>
      <c r="F917">
        <v>14</v>
      </c>
      <c r="G917" t="s">
        <v>315</v>
      </c>
      <c r="H917">
        <v>10032.636</v>
      </c>
      <c r="I917">
        <v>0</v>
      </c>
      <c r="J917">
        <v>295815</v>
      </c>
      <c r="K917">
        <v>2467764</v>
      </c>
      <c r="M917">
        <v>19174.8</v>
      </c>
      <c r="N917" t="s">
        <v>39</v>
      </c>
      <c r="O917" t="s">
        <v>312</v>
      </c>
      <c r="P917" t="str">
        <f>IFERROR(INDEX(Store_Master!$B$2:$B$51,MATCH(D917,Store_Master!$A$2:$A$51,0)),"Not Found")</f>
        <v>85124 Lyon</v>
      </c>
      <c r="Q917" t="str">
        <f>IFERROR(VLOOKUP(D917,Store_Master!$A$2:$D$51,3,FALSE),"Not Found")</f>
        <v>France</v>
      </c>
      <c r="R917" t="str">
        <f>IFERROR(INDEX(Store_Master!$D$2:$D$51,MATCH(D917,Store_Master!$A$2:$A$51,0)),"Not Found")</f>
        <v>Type B</v>
      </c>
    </row>
    <row r="918" spans="1:18" x14ac:dyDescent="0.3">
      <c r="A918" s="6" t="s">
        <v>97</v>
      </c>
      <c r="B918">
        <v>5</v>
      </c>
      <c r="C918" t="s">
        <v>51</v>
      </c>
      <c r="D918">
        <v>85696</v>
      </c>
      <c r="E918" t="s">
        <v>323</v>
      </c>
      <c r="F918">
        <v>7</v>
      </c>
      <c r="G918" t="s">
        <v>25</v>
      </c>
      <c r="H918">
        <v>5283.8130000000001</v>
      </c>
      <c r="I918">
        <v>152</v>
      </c>
      <c r="J918">
        <v>168315</v>
      </c>
      <c r="K918">
        <v>1659948</v>
      </c>
      <c r="M918">
        <v>6504.84</v>
      </c>
      <c r="N918" t="s">
        <v>39</v>
      </c>
      <c r="O918" t="s">
        <v>312</v>
      </c>
      <c r="P918" t="str">
        <f>IFERROR(INDEX(Store_Master!$B$2:$B$51,MATCH(D918,Store_Master!$A$2:$A$51,0)),"Not Found")</f>
        <v>85696 Prague (II)</v>
      </c>
      <c r="Q918" t="str">
        <f>IFERROR(VLOOKUP(D918,Store_Master!$A$2:$D$51,3,FALSE),"Not Found")</f>
        <v>Czech Republic</v>
      </c>
      <c r="R918" t="str">
        <f>IFERROR(INDEX(Store_Master!$D$2:$D$51,MATCH(D918,Store_Master!$A$2:$A$51,0)),"Not Found")</f>
        <v>Type B</v>
      </c>
    </row>
    <row r="919" spans="1:18" x14ac:dyDescent="0.3">
      <c r="A919" s="6" t="s">
        <v>97</v>
      </c>
      <c r="B919">
        <v>5</v>
      </c>
      <c r="C919" t="s">
        <v>46</v>
      </c>
      <c r="D919">
        <v>93033</v>
      </c>
      <c r="E919" t="s">
        <v>49</v>
      </c>
      <c r="F919">
        <v>9</v>
      </c>
      <c r="G919" t="s">
        <v>27</v>
      </c>
      <c r="H919">
        <v>1649.028</v>
      </c>
      <c r="I919">
        <v>0</v>
      </c>
      <c r="J919">
        <v>49795</v>
      </c>
      <c r="K919">
        <v>359679</v>
      </c>
      <c r="M919">
        <v>4436.88</v>
      </c>
      <c r="N919" t="s">
        <v>18</v>
      </c>
      <c r="O919" t="s">
        <v>312</v>
      </c>
      <c r="P919" t="str">
        <f>IFERROR(INDEX(Store_Master!$B$2:$B$51,MATCH(D919,Store_Master!$A$2:$A$51,0)),"Not Found")</f>
        <v>93033 Rotterdam</v>
      </c>
      <c r="Q919" t="str">
        <f>IFERROR(VLOOKUP(D919,Store_Master!$A$2:$D$51,3,FALSE),"Not Found")</f>
        <v>The Netherlands</v>
      </c>
      <c r="R919" t="str">
        <f>IFERROR(INDEX(Store_Master!$D$2:$D$51,MATCH(D919,Store_Master!$A$2:$A$51,0)),"Not Found")</f>
        <v>Type A</v>
      </c>
    </row>
    <row r="920" spans="1:18" x14ac:dyDescent="0.3">
      <c r="A920" s="6" t="s">
        <v>97</v>
      </c>
      <c r="B920">
        <v>5</v>
      </c>
      <c r="C920" t="s">
        <v>75</v>
      </c>
      <c r="D920">
        <v>83160</v>
      </c>
      <c r="E920" t="s">
        <v>334</v>
      </c>
      <c r="F920">
        <v>4</v>
      </c>
      <c r="G920" t="s">
        <v>21</v>
      </c>
      <c r="H920">
        <v>2558.511</v>
      </c>
      <c r="I920">
        <v>0</v>
      </c>
      <c r="J920">
        <v>510075</v>
      </c>
      <c r="K920">
        <v>779409</v>
      </c>
      <c r="M920">
        <v>827.64</v>
      </c>
      <c r="N920" t="s">
        <v>18</v>
      </c>
      <c r="O920" t="s">
        <v>312</v>
      </c>
      <c r="P920" t="str">
        <f>IFERROR(INDEX(Store_Master!$B$2:$B$51,MATCH(D920,Store_Master!$A$2:$A$51,0)),"Not Found")</f>
        <v>83160 Berlin (I)</v>
      </c>
      <c r="Q920" t="str">
        <f>IFERROR(VLOOKUP(D920,Store_Master!$A$2:$D$51,3,FALSE),"Not Found")</f>
        <v>Germany</v>
      </c>
      <c r="R920" t="str">
        <f>IFERROR(INDEX(Store_Master!$D$2:$D$51,MATCH(D920,Store_Master!$A$2:$A$51,0)),"Not Found")</f>
        <v>Type A</v>
      </c>
    </row>
    <row r="921" spans="1:18" x14ac:dyDescent="0.3">
      <c r="A921" s="6" t="s">
        <v>97</v>
      </c>
      <c r="B921">
        <v>5</v>
      </c>
      <c r="C921" t="s">
        <v>93</v>
      </c>
      <c r="D921">
        <v>81473</v>
      </c>
      <c r="E921" t="s">
        <v>94</v>
      </c>
      <c r="F921">
        <v>12</v>
      </c>
      <c r="G921" t="s">
        <v>30</v>
      </c>
      <c r="H921">
        <v>13217.4</v>
      </c>
      <c r="I921">
        <v>0</v>
      </c>
      <c r="J921">
        <v>6879980</v>
      </c>
      <c r="K921">
        <v>27995835</v>
      </c>
      <c r="M921">
        <v>39685.68</v>
      </c>
      <c r="N921" t="s">
        <v>18</v>
      </c>
      <c r="O921" t="s">
        <v>312</v>
      </c>
      <c r="P921" t="str">
        <f>IFERROR(INDEX(Store_Master!$B$2:$B$51,MATCH(D921,Store_Master!$A$2:$A$51,0)),"Not Found")</f>
        <v>81473 Stockholm</v>
      </c>
      <c r="Q921" t="str">
        <f>IFERROR(VLOOKUP(D921,Store_Master!$A$2:$D$51,3,FALSE),"Not Found")</f>
        <v>Sweden</v>
      </c>
      <c r="R921" t="str">
        <f>IFERROR(INDEX(Store_Master!$D$2:$D$51,MATCH(D921,Store_Master!$A$2:$A$51,0)),"Not Found")</f>
        <v>Type A</v>
      </c>
    </row>
    <row r="922" spans="1:18" x14ac:dyDescent="0.3">
      <c r="A922" s="6" t="s">
        <v>97</v>
      </c>
      <c r="B922">
        <v>5</v>
      </c>
      <c r="C922" t="s">
        <v>46</v>
      </c>
      <c r="D922">
        <v>93033</v>
      </c>
      <c r="E922" t="s">
        <v>49</v>
      </c>
      <c r="F922">
        <v>3</v>
      </c>
      <c r="G922" t="s">
        <v>313</v>
      </c>
      <c r="H922">
        <v>47.204999999999998</v>
      </c>
      <c r="I922">
        <v>0</v>
      </c>
      <c r="J922">
        <v>347790</v>
      </c>
      <c r="K922">
        <v>474990</v>
      </c>
      <c r="M922">
        <v>918.84</v>
      </c>
      <c r="N922" t="s">
        <v>18</v>
      </c>
      <c r="O922" t="s">
        <v>312</v>
      </c>
      <c r="P922" t="str">
        <f>IFERROR(INDEX(Store_Master!$B$2:$B$51,MATCH(D922,Store_Master!$A$2:$A$51,0)),"Not Found")</f>
        <v>93033 Rotterdam</v>
      </c>
      <c r="Q922" t="str">
        <f>IFERROR(VLOOKUP(D922,Store_Master!$A$2:$D$51,3,FALSE),"Not Found")</f>
        <v>The Netherlands</v>
      </c>
      <c r="R922" t="str">
        <f>IFERROR(INDEX(Store_Master!$D$2:$D$51,MATCH(D922,Store_Master!$A$2:$A$51,0)),"Not Found")</f>
        <v>Type A</v>
      </c>
    </row>
    <row r="923" spans="1:18" x14ac:dyDescent="0.3">
      <c r="A923" s="6" t="s">
        <v>97</v>
      </c>
      <c r="B923">
        <v>5</v>
      </c>
      <c r="C923" t="s">
        <v>93</v>
      </c>
      <c r="D923">
        <v>81473</v>
      </c>
      <c r="E923" t="s">
        <v>94</v>
      </c>
      <c r="F923">
        <v>17</v>
      </c>
      <c r="G923" t="s">
        <v>317</v>
      </c>
      <c r="H923">
        <v>4550.5619999999999</v>
      </c>
      <c r="I923">
        <v>0</v>
      </c>
      <c r="J923">
        <v>235</v>
      </c>
      <c r="K923">
        <v>0</v>
      </c>
      <c r="M923">
        <v>0</v>
      </c>
      <c r="N923" t="s">
        <v>18</v>
      </c>
      <c r="O923" t="s">
        <v>312</v>
      </c>
      <c r="P923" t="str">
        <f>IFERROR(INDEX(Store_Master!$B$2:$B$51,MATCH(D923,Store_Master!$A$2:$A$51,0)),"Not Found")</f>
        <v>81473 Stockholm</v>
      </c>
      <c r="Q923" t="str">
        <f>IFERROR(VLOOKUP(D923,Store_Master!$A$2:$D$51,3,FALSE),"Not Found")</f>
        <v>Sweden</v>
      </c>
      <c r="R923" t="str">
        <f>IFERROR(INDEX(Store_Master!$D$2:$D$51,MATCH(D923,Store_Master!$A$2:$A$51,0)),"Not Found")</f>
        <v>Type A</v>
      </c>
    </row>
    <row r="924" spans="1:18" x14ac:dyDescent="0.3">
      <c r="A924" s="6" t="s">
        <v>97</v>
      </c>
      <c r="B924">
        <v>5</v>
      </c>
      <c r="C924" t="s">
        <v>82</v>
      </c>
      <c r="D924">
        <v>63354</v>
      </c>
      <c r="E924" t="s">
        <v>85</v>
      </c>
      <c r="F924">
        <v>4</v>
      </c>
      <c r="G924" t="s">
        <v>21</v>
      </c>
      <c r="H924">
        <v>1630.146</v>
      </c>
      <c r="I924">
        <v>0</v>
      </c>
      <c r="J924">
        <v>392480</v>
      </c>
      <c r="K924">
        <v>645006</v>
      </c>
      <c r="M924">
        <v>943.92</v>
      </c>
      <c r="N924" t="s">
        <v>18</v>
      </c>
      <c r="O924" t="s">
        <v>312</v>
      </c>
      <c r="P924" t="str">
        <f>IFERROR(INDEX(Store_Master!$B$2:$B$51,MATCH(D924,Store_Master!$A$2:$A$51,0)),"Not Found")</f>
        <v>63354 Marseille</v>
      </c>
      <c r="Q924" t="str">
        <f>IFERROR(VLOOKUP(D924,Store_Master!$A$2:$D$51,3,FALSE),"Not Found")</f>
        <v>France</v>
      </c>
      <c r="R924" t="str">
        <f>IFERROR(INDEX(Store_Master!$D$2:$D$51,MATCH(D924,Store_Master!$A$2:$A$51,0)),"Not Found")</f>
        <v>Type A</v>
      </c>
    </row>
    <row r="925" spans="1:18" x14ac:dyDescent="0.3">
      <c r="A925" s="6" t="s">
        <v>97</v>
      </c>
      <c r="B925">
        <v>5</v>
      </c>
      <c r="C925" t="s">
        <v>75</v>
      </c>
      <c r="D925">
        <v>12227</v>
      </c>
      <c r="E925" t="s">
        <v>335</v>
      </c>
      <c r="F925">
        <v>7</v>
      </c>
      <c r="G925" t="s">
        <v>25</v>
      </c>
      <c r="H925">
        <v>6888.7830000000004</v>
      </c>
      <c r="I925">
        <v>0</v>
      </c>
      <c r="J925">
        <v>250415</v>
      </c>
      <c r="K925">
        <v>2098440</v>
      </c>
      <c r="M925">
        <v>6042</v>
      </c>
      <c r="N925" t="s">
        <v>18</v>
      </c>
      <c r="O925" t="s">
        <v>312</v>
      </c>
      <c r="P925" t="str">
        <f>IFERROR(INDEX(Store_Master!$B$2:$B$51,MATCH(D925,Store_Master!$A$2:$A$51,0)),"Not Found")</f>
        <v>12227 Berlin (II)</v>
      </c>
      <c r="Q925" t="str">
        <f>IFERROR(VLOOKUP(D925,Store_Master!$A$2:$D$51,3,FALSE),"Not Found")</f>
        <v>Germany</v>
      </c>
      <c r="R925" t="str">
        <f>IFERROR(INDEX(Store_Master!$D$2:$D$51,MATCH(D925,Store_Master!$A$2:$A$51,0)),"Not Found")</f>
        <v>Type A</v>
      </c>
    </row>
    <row r="926" spans="1:18" x14ac:dyDescent="0.3">
      <c r="A926" s="6" t="s">
        <v>97</v>
      </c>
      <c r="B926">
        <v>5</v>
      </c>
      <c r="C926" t="s">
        <v>68</v>
      </c>
      <c r="D926">
        <v>77348</v>
      </c>
      <c r="E926" t="s">
        <v>73</v>
      </c>
      <c r="F926">
        <v>8</v>
      </c>
      <c r="G926" t="s">
        <v>26</v>
      </c>
      <c r="H926">
        <v>3030.5610000000001</v>
      </c>
      <c r="I926">
        <v>0</v>
      </c>
      <c r="J926">
        <v>78340</v>
      </c>
      <c r="K926">
        <v>408267</v>
      </c>
      <c r="M926">
        <v>3431.4</v>
      </c>
      <c r="N926" t="s">
        <v>39</v>
      </c>
      <c r="O926" t="s">
        <v>312</v>
      </c>
      <c r="P926" t="str">
        <f>IFERROR(INDEX(Store_Master!$B$2:$B$51,MATCH(D926,Store_Master!$A$2:$A$51,0)),"Not Found")</f>
        <v>77348 Bologna</v>
      </c>
      <c r="Q926" t="str">
        <f>IFERROR(VLOOKUP(D926,Store_Master!$A$2:$D$51,3,FALSE),"Not Found")</f>
        <v>Italy</v>
      </c>
      <c r="R926" t="str">
        <f>IFERROR(INDEX(Store_Master!$D$2:$D$51,MATCH(D926,Store_Master!$A$2:$A$51,0)),"Not Found")</f>
        <v>Type B</v>
      </c>
    </row>
    <row r="927" spans="1:18" x14ac:dyDescent="0.3">
      <c r="A927" s="6" t="s">
        <v>97</v>
      </c>
      <c r="B927">
        <v>5</v>
      </c>
      <c r="C927" t="s">
        <v>75</v>
      </c>
      <c r="D927">
        <v>34378</v>
      </c>
      <c r="E927" t="s">
        <v>79</v>
      </c>
      <c r="F927">
        <v>12</v>
      </c>
      <c r="G927" t="s">
        <v>30</v>
      </c>
      <c r="H927">
        <v>11530.608</v>
      </c>
      <c r="I927">
        <v>0</v>
      </c>
      <c r="J927">
        <v>5513865</v>
      </c>
      <c r="K927">
        <v>18737841</v>
      </c>
      <c r="M927">
        <v>32234.639999999999</v>
      </c>
      <c r="N927" t="s">
        <v>18</v>
      </c>
      <c r="O927" t="s">
        <v>312</v>
      </c>
      <c r="P927" t="str">
        <f>IFERROR(INDEX(Store_Master!$B$2:$B$51,MATCH(D927,Store_Master!$A$2:$A$51,0)),"Not Found")</f>
        <v>34378 Hamburg</v>
      </c>
      <c r="Q927" t="str">
        <f>IFERROR(VLOOKUP(D927,Store_Master!$A$2:$D$51,3,FALSE),"Not Found")</f>
        <v>Germany</v>
      </c>
      <c r="R927" t="str">
        <f>IFERROR(INDEX(Store_Master!$D$2:$D$51,MATCH(D927,Store_Master!$A$2:$A$51,0)),"Not Found")</f>
        <v>Type A</v>
      </c>
    </row>
    <row r="928" spans="1:18" x14ac:dyDescent="0.3">
      <c r="A928" s="6" t="s">
        <v>97</v>
      </c>
      <c r="B928">
        <v>5</v>
      </c>
      <c r="C928" t="s">
        <v>46</v>
      </c>
      <c r="D928">
        <v>93033</v>
      </c>
      <c r="E928" t="s">
        <v>49</v>
      </c>
      <c r="F928">
        <v>4</v>
      </c>
      <c r="G928" t="s">
        <v>21</v>
      </c>
      <c r="H928">
        <v>745.83900000000006</v>
      </c>
      <c r="I928">
        <v>0</v>
      </c>
      <c r="J928">
        <v>221955</v>
      </c>
      <c r="K928">
        <v>423777</v>
      </c>
      <c r="M928">
        <v>870.96</v>
      </c>
      <c r="N928" t="s">
        <v>18</v>
      </c>
      <c r="O928" t="s">
        <v>312</v>
      </c>
      <c r="P928" t="str">
        <f>IFERROR(INDEX(Store_Master!$B$2:$B$51,MATCH(D928,Store_Master!$A$2:$A$51,0)),"Not Found")</f>
        <v>93033 Rotterdam</v>
      </c>
      <c r="Q928" t="str">
        <f>IFERROR(VLOOKUP(D928,Store_Master!$A$2:$D$51,3,FALSE),"Not Found")</f>
        <v>The Netherlands</v>
      </c>
      <c r="R928" t="str">
        <f>IFERROR(INDEX(Store_Master!$D$2:$D$51,MATCH(D928,Store_Master!$A$2:$A$51,0)),"Not Found")</f>
        <v>Type A</v>
      </c>
    </row>
    <row r="929" spans="1:18" x14ac:dyDescent="0.3">
      <c r="A929" s="6" t="s">
        <v>97</v>
      </c>
      <c r="B929">
        <v>5</v>
      </c>
      <c r="C929" t="s">
        <v>56</v>
      </c>
      <c r="D929">
        <v>96857</v>
      </c>
      <c r="E929" t="s">
        <v>325</v>
      </c>
      <c r="F929">
        <v>4</v>
      </c>
      <c r="G929" t="s">
        <v>21</v>
      </c>
      <c r="H929">
        <v>1249.3589999999999</v>
      </c>
      <c r="I929">
        <v>0</v>
      </c>
      <c r="J929">
        <v>292925</v>
      </c>
      <c r="K929">
        <v>494364</v>
      </c>
      <c r="M929">
        <v>595.08000000000004</v>
      </c>
      <c r="N929" t="s">
        <v>18</v>
      </c>
      <c r="O929" t="s">
        <v>312</v>
      </c>
      <c r="P929" t="str">
        <f>IFERROR(INDEX(Store_Master!$B$2:$B$51,MATCH(D929,Store_Master!$A$2:$A$51,0)),"Not Found")</f>
        <v>96857 Copenhagen (II)</v>
      </c>
      <c r="Q929" t="str">
        <f>IFERROR(VLOOKUP(D929,Store_Master!$A$2:$D$51,3,FALSE),"Not Found")</f>
        <v>Denmark</v>
      </c>
      <c r="R929" t="str">
        <f>IFERROR(INDEX(Store_Master!$D$2:$D$51,MATCH(D929,Store_Master!$A$2:$A$51,0)),"Not Found")</f>
        <v>Type A</v>
      </c>
    </row>
    <row r="930" spans="1:18" x14ac:dyDescent="0.3">
      <c r="A930" s="6" t="s">
        <v>97</v>
      </c>
      <c r="B930">
        <v>5</v>
      </c>
      <c r="C930" t="s">
        <v>15</v>
      </c>
      <c r="D930">
        <v>22117</v>
      </c>
      <c r="E930" t="s">
        <v>37</v>
      </c>
      <c r="F930">
        <v>12</v>
      </c>
      <c r="G930" t="s">
        <v>30</v>
      </c>
      <c r="H930">
        <v>4270.4790000000003</v>
      </c>
      <c r="I930">
        <v>0</v>
      </c>
      <c r="J930">
        <v>1984620</v>
      </c>
      <c r="K930">
        <v>614640</v>
      </c>
      <c r="M930">
        <v>27204.959999999999</v>
      </c>
      <c r="N930" t="s">
        <v>18</v>
      </c>
      <c r="O930" t="s">
        <v>312</v>
      </c>
      <c r="P930" t="str">
        <f>IFERROR(INDEX(Store_Master!$B$2:$B$51,MATCH(D930,Store_Master!$A$2:$A$51,0)),"Not Found")</f>
        <v>22117 Birmingham</v>
      </c>
      <c r="Q930" t="str">
        <f>IFERROR(VLOOKUP(D930,Store_Master!$A$2:$D$51,3,FALSE),"Not Found")</f>
        <v>United Kingdom</v>
      </c>
      <c r="R930" t="str">
        <f>IFERROR(INDEX(Store_Master!$D$2:$D$51,MATCH(D930,Store_Master!$A$2:$A$51,0)),"Not Found")</f>
        <v>Type A</v>
      </c>
    </row>
    <row r="931" spans="1:18" x14ac:dyDescent="0.3">
      <c r="A931" s="6" t="s">
        <v>97</v>
      </c>
      <c r="B931">
        <v>5</v>
      </c>
      <c r="C931" t="s">
        <v>51</v>
      </c>
      <c r="D931">
        <v>38560</v>
      </c>
      <c r="E931" t="s">
        <v>322</v>
      </c>
      <c r="F931">
        <v>9</v>
      </c>
      <c r="G931" t="s">
        <v>27</v>
      </c>
      <c r="H931">
        <v>2344.5149999999999</v>
      </c>
      <c r="I931">
        <v>0</v>
      </c>
      <c r="J931">
        <v>48555</v>
      </c>
      <c r="K931">
        <v>319578</v>
      </c>
      <c r="M931">
        <v>2945.76</v>
      </c>
      <c r="N931" t="s">
        <v>18</v>
      </c>
      <c r="O931" t="s">
        <v>312</v>
      </c>
      <c r="P931" t="str">
        <f>IFERROR(INDEX(Store_Master!$B$2:$B$51,MATCH(D931,Store_Master!$A$2:$A$51,0)),"Not Found")</f>
        <v>38560 Prague (I)</v>
      </c>
      <c r="Q931" t="str">
        <f>IFERROR(VLOOKUP(D931,Store_Master!$A$2:$D$51,3,FALSE),"Not Found")</f>
        <v>Czech Republic</v>
      </c>
      <c r="R931" t="str">
        <f>IFERROR(INDEX(Store_Master!$D$2:$D$51,MATCH(D931,Store_Master!$A$2:$A$51,0)),"Not Found")</f>
        <v>Type A</v>
      </c>
    </row>
    <row r="932" spans="1:18" x14ac:dyDescent="0.3">
      <c r="A932" s="6" t="s">
        <v>97</v>
      </c>
      <c r="B932">
        <v>5</v>
      </c>
      <c r="C932" t="s">
        <v>75</v>
      </c>
      <c r="D932">
        <v>94882</v>
      </c>
      <c r="E932" t="s">
        <v>78</v>
      </c>
      <c r="F932">
        <v>9</v>
      </c>
      <c r="G932" t="s">
        <v>27</v>
      </c>
      <c r="H932">
        <v>3005.3850000000002</v>
      </c>
      <c r="I932">
        <v>0</v>
      </c>
      <c r="J932">
        <v>83510</v>
      </c>
      <c r="K932">
        <v>623208</v>
      </c>
      <c r="M932">
        <v>5353.44</v>
      </c>
      <c r="N932" t="s">
        <v>39</v>
      </c>
      <c r="O932" t="s">
        <v>312</v>
      </c>
      <c r="P932" t="str">
        <f>IFERROR(INDEX(Store_Master!$B$2:$B$51,MATCH(D932,Store_Master!$A$2:$A$51,0)),"Not Found")</f>
        <v>94882 Munich</v>
      </c>
      <c r="Q932" t="str">
        <f>IFERROR(VLOOKUP(D932,Store_Master!$A$2:$D$51,3,FALSE),"Not Found")</f>
        <v>Germany</v>
      </c>
      <c r="R932" t="str">
        <f>IFERROR(INDEX(Store_Master!$D$2:$D$51,MATCH(D932,Store_Master!$A$2:$A$51,0)),"Not Found")</f>
        <v>Type B</v>
      </c>
    </row>
    <row r="933" spans="1:18" x14ac:dyDescent="0.3">
      <c r="A933" s="6" t="s">
        <v>97</v>
      </c>
      <c r="B933">
        <v>5</v>
      </c>
      <c r="C933" t="s">
        <v>82</v>
      </c>
      <c r="D933">
        <v>85124</v>
      </c>
      <c r="E933" t="s">
        <v>86</v>
      </c>
      <c r="F933">
        <v>13</v>
      </c>
      <c r="G933" t="s">
        <v>24</v>
      </c>
      <c r="H933">
        <v>26120.1</v>
      </c>
      <c r="I933">
        <v>0</v>
      </c>
      <c r="J933">
        <v>3326895</v>
      </c>
      <c r="K933">
        <v>9725349</v>
      </c>
      <c r="M933">
        <v>15465.24</v>
      </c>
      <c r="N933" t="s">
        <v>39</v>
      </c>
      <c r="O933" t="s">
        <v>312</v>
      </c>
      <c r="P933" t="str">
        <f>IFERROR(INDEX(Store_Master!$B$2:$B$51,MATCH(D933,Store_Master!$A$2:$A$51,0)),"Not Found")</f>
        <v>85124 Lyon</v>
      </c>
      <c r="Q933" t="str">
        <f>IFERROR(VLOOKUP(D933,Store_Master!$A$2:$D$51,3,FALSE),"Not Found")</f>
        <v>France</v>
      </c>
      <c r="R933" t="str">
        <f>IFERROR(INDEX(Store_Master!$D$2:$D$51,MATCH(D933,Store_Master!$A$2:$A$51,0)),"Not Found")</f>
        <v>Type B</v>
      </c>
    </row>
    <row r="934" spans="1:18" x14ac:dyDescent="0.3">
      <c r="A934" s="6" t="s">
        <v>97</v>
      </c>
      <c r="B934">
        <v>5</v>
      </c>
      <c r="C934" t="s">
        <v>61</v>
      </c>
      <c r="D934">
        <v>96493</v>
      </c>
      <c r="E934" t="s">
        <v>331</v>
      </c>
      <c r="F934">
        <v>7</v>
      </c>
      <c r="G934" t="s">
        <v>25</v>
      </c>
      <c r="H934">
        <v>6463.9380000000001</v>
      </c>
      <c r="I934">
        <v>0</v>
      </c>
      <c r="J934">
        <v>280175</v>
      </c>
      <c r="K934">
        <v>2405214</v>
      </c>
      <c r="M934">
        <v>8654.8799999999992</v>
      </c>
      <c r="N934" t="s">
        <v>18</v>
      </c>
      <c r="O934" t="s">
        <v>312</v>
      </c>
      <c r="P934" t="str">
        <f>IFERROR(INDEX(Store_Master!$B$2:$B$51,MATCH(D934,Store_Master!$A$2:$A$51,0)),"Not Found")</f>
        <v>96493 Barcelona (II)</v>
      </c>
      <c r="Q934" t="str">
        <f>IFERROR(VLOOKUP(D934,Store_Master!$A$2:$D$51,3,FALSE),"Not Found")</f>
        <v>Spain</v>
      </c>
      <c r="R934" t="str">
        <f>IFERROR(INDEX(Store_Master!$D$2:$D$51,MATCH(D934,Store_Master!$A$2:$A$51,0)),"Not Found")</f>
        <v>Type A</v>
      </c>
    </row>
    <row r="935" spans="1:18" x14ac:dyDescent="0.3">
      <c r="A935" s="6" t="s">
        <v>97</v>
      </c>
      <c r="B935">
        <v>5</v>
      </c>
      <c r="C935" t="s">
        <v>15</v>
      </c>
      <c r="D935">
        <v>18808</v>
      </c>
      <c r="E935" t="s">
        <v>318</v>
      </c>
      <c r="F935">
        <v>3</v>
      </c>
      <c r="G935" t="s">
        <v>313</v>
      </c>
      <c r="H935">
        <v>47.204999999999998</v>
      </c>
      <c r="I935">
        <v>0</v>
      </c>
      <c r="J935">
        <v>451760</v>
      </c>
      <c r="K935">
        <v>729447</v>
      </c>
      <c r="M935">
        <v>1057.92</v>
      </c>
      <c r="N935" t="s">
        <v>39</v>
      </c>
      <c r="O935" t="s">
        <v>312</v>
      </c>
      <c r="P935" t="str">
        <f>IFERROR(INDEX(Store_Master!$B$2:$B$51,MATCH(D935,Store_Master!$A$2:$A$51,0)),"Not Found")</f>
        <v>18808 London (II)</v>
      </c>
      <c r="Q935" t="str">
        <f>IFERROR(VLOOKUP(D935,Store_Master!$A$2:$D$51,3,FALSE),"Not Found")</f>
        <v>United Kingdom</v>
      </c>
      <c r="R935" t="str">
        <f>IFERROR(INDEX(Store_Master!$D$2:$D$51,MATCH(D935,Store_Master!$A$2:$A$51,0)),"Not Found")</f>
        <v>Type B</v>
      </c>
    </row>
    <row r="936" spans="1:18" x14ac:dyDescent="0.3">
      <c r="A936" s="6" t="s">
        <v>97</v>
      </c>
      <c r="B936">
        <v>5</v>
      </c>
      <c r="C936" t="s">
        <v>46</v>
      </c>
      <c r="D936">
        <v>85321</v>
      </c>
      <c r="E936" t="s">
        <v>50</v>
      </c>
      <c r="F936">
        <v>17</v>
      </c>
      <c r="G936" t="s">
        <v>317</v>
      </c>
      <c r="H936">
        <v>31.47</v>
      </c>
      <c r="I936">
        <v>0</v>
      </c>
      <c r="J936">
        <v>65</v>
      </c>
      <c r="K936">
        <v>0</v>
      </c>
      <c r="M936">
        <v>0</v>
      </c>
      <c r="N936" t="s">
        <v>18</v>
      </c>
      <c r="O936" t="s">
        <v>312</v>
      </c>
      <c r="P936" t="str">
        <f>IFERROR(INDEX(Store_Master!$B$2:$B$51,MATCH(D936,Store_Master!$A$2:$A$51,0)),"Not Found")</f>
        <v>85321 Groningen</v>
      </c>
      <c r="Q936" t="str">
        <f>IFERROR(VLOOKUP(D936,Store_Master!$A$2:$D$51,3,FALSE),"Not Found")</f>
        <v>The Netherlands</v>
      </c>
      <c r="R936" t="str">
        <f>IFERROR(INDEX(Store_Master!$D$2:$D$51,MATCH(D936,Store_Master!$A$2:$A$51,0)),"Not Found")</f>
        <v>Type A</v>
      </c>
    </row>
    <row r="937" spans="1:18" x14ac:dyDescent="0.3">
      <c r="A937" s="6" t="s">
        <v>97</v>
      </c>
      <c r="B937">
        <v>5</v>
      </c>
      <c r="C937" t="s">
        <v>75</v>
      </c>
      <c r="D937">
        <v>34378</v>
      </c>
      <c r="E937" t="s">
        <v>79</v>
      </c>
      <c r="F937">
        <v>4</v>
      </c>
      <c r="G937" t="s">
        <v>21</v>
      </c>
      <c r="H937">
        <v>2313.0450000000001</v>
      </c>
      <c r="I937">
        <v>0</v>
      </c>
      <c r="J937">
        <v>569190</v>
      </c>
      <c r="K937">
        <v>1013190</v>
      </c>
      <c r="M937">
        <v>709.08</v>
      </c>
      <c r="N937" t="s">
        <v>18</v>
      </c>
      <c r="O937" t="s">
        <v>312</v>
      </c>
      <c r="P937" t="str">
        <f>IFERROR(INDEX(Store_Master!$B$2:$B$51,MATCH(D937,Store_Master!$A$2:$A$51,0)),"Not Found")</f>
        <v>34378 Hamburg</v>
      </c>
      <c r="Q937" t="str">
        <f>IFERROR(VLOOKUP(D937,Store_Master!$A$2:$D$51,3,FALSE),"Not Found")</f>
        <v>Germany</v>
      </c>
      <c r="R937" t="str">
        <f>IFERROR(INDEX(Store_Master!$D$2:$D$51,MATCH(D937,Store_Master!$A$2:$A$51,0)),"Not Found")</f>
        <v>Type A</v>
      </c>
    </row>
    <row r="938" spans="1:18" x14ac:dyDescent="0.3">
      <c r="A938" s="6" t="s">
        <v>97</v>
      </c>
      <c r="B938">
        <v>5</v>
      </c>
      <c r="C938" t="s">
        <v>56</v>
      </c>
      <c r="D938">
        <v>32949</v>
      </c>
      <c r="E938" t="s">
        <v>324</v>
      </c>
      <c r="F938">
        <v>15</v>
      </c>
      <c r="G938" t="s">
        <v>29</v>
      </c>
      <c r="H938">
        <v>3184.7640000000001</v>
      </c>
      <c r="I938">
        <v>0</v>
      </c>
      <c r="J938">
        <v>90</v>
      </c>
      <c r="K938">
        <v>0</v>
      </c>
      <c r="M938">
        <v>0</v>
      </c>
      <c r="N938" t="s">
        <v>18</v>
      </c>
      <c r="O938" t="s">
        <v>312</v>
      </c>
      <c r="P938" t="str">
        <f>IFERROR(INDEX(Store_Master!$B$2:$B$51,MATCH(D938,Store_Master!$A$2:$A$51,0)),"Not Found")</f>
        <v>32949 Copenhagen (I)</v>
      </c>
      <c r="Q938" t="str">
        <f>IFERROR(VLOOKUP(D938,Store_Master!$A$2:$D$51,3,FALSE),"Not Found")</f>
        <v>Denmark</v>
      </c>
      <c r="R938" t="str">
        <f>IFERROR(INDEX(Store_Master!$D$2:$D$51,MATCH(D938,Store_Master!$A$2:$A$51,0)),"Not Found")</f>
        <v>Type A</v>
      </c>
    </row>
    <row r="939" spans="1:18" x14ac:dyDescent="0.3">
      <c r="A939" s="6" t="s">
        <v>97</v>
      </c>
      <c r="B939">
        <v>5</v>
      </c>
      <c r="C939" t="s">
        <v>46</v>
      </c>
      <c r="D939">
        <v>15552</v>
      </c>
      <c r="E939" t="s">
        <v>47</v>
      </c>
      <c r="F939">
        <v>12</v>
      </c>
      <c r="G939" t="s">
        <v>30</v>
      </c>
      <c r="H939">
        <v>4893.585</v>
      </c>
      <c r="I939">
        <v>0</v>
      </c>
      <c r="J939">
        <v>3026300</v>
      </c>
      <c r="K939">
        <v>14293881</v>
      </c>
      <c r="M939">
        <v>25987.439999999999</v>
      </c>
      <c r="N939" t="s">
        <v>18</v>
      </c>
      <c r="O939" t="s">
        <v>312</v>
      </c>
      <c r="P939" t="str">
        <f>IFERROR(INDEX(Store_Master!$B$2:$B$51,MATCH(D939,Store_Master!$A$2:$A$51,0)),"Not Found")</f>
        <v>15552 Amsterdam</v>
      </c>
      <c r="Q939" t="str">
        <f>IFERROR(VLOOKUP(D939,Store_Master!$A$2:$D$51,3,FALSE),"Not Found")</f>
        <v>The Netherlands</v>
      </c>
      <c r="R939" t="str">
        <f>IFERROR(INDEX(Store_Master!$D$2:$D$51,MATCH(D939,Store_Master!$A$2:$A$51,0)),"Not Found")</f>
        <v>Type A</v>
      </c>
    </row>
    <row r="940" spans="1:18" x14ac:dyDescent="0.3">
      <c r="A940" s="6" t="s">
        <v>97</v>
      </c>
      <c r="B940">
        <v>5</v>
      </c>
      <c r="C940" t="s">
        <v>68</v>
      </c>
      <c r="D940">
        <v>94153</v>
      </c>
      <c r="E940" t="s">
        <v>333</v>
      </c>
      <c r="F940">
        <v>12</v>
      </c>
      <c r="G940" t="s">
        <v>30</v>
      </c>
      <c r="H940">
        <v>8562.9869999999992</v>
      </c>
      <c r="I940">
        <v>0</v>
      </c>
      <c r="J940">
        <v>4290400</v>
      </c>
      <c r="K940">
        <v>14856333</v>
      </c>
      <c r="M940">
        <v>37683.839999999997</v>
      </c>
      <c r="N940" t="s">
        <v>39</v>
      </c>
      <c r="O940" t="s">
        <v>312</v>
      </c>
      <c r="P940" t="str">
        <f>IFERROR(INDEX(Store_Master!$B$2:$B$51,MATCH(D940,Store_Master!$A$2:$A$51,0)),"Not Found")</f>
        <v>94153 Rome (II)</v>
      </c>
      <c r="Q940" t="str">
        <f>IFERROR(VLOOKUP(D940,Store_Master!$A$2:$D$51,3,FALSE),"Not Found")</f>
        <v>Italy</v>
      </c>
      <c r="R940" t="str">
        <f>IFERROR(INDEX(Store_Master!$D$2:$D$51,MATCH(D940,Store_Master!$A$2:$A$51,0)),"Not Found")</f>
        <v>Type A</v>
      </c>
    </row>
    <row r="941" spans="1:18" x14ac:dyDescent="0.3">
      <c r="A941" s="6" t="s">
        <v>97</v>
      </c>
      <c r="B941">
        <v>5</v>
      </c>
      <c r="C941" t="s">
        <v>82</v>
      </c>
      <c r="D941">
        <v>63354</v>
      </c>
      <c r="E941" t="s">
        <v>85</v>
      </c>
      <c r="F941">
        <v>7</v>
      </c>
      <c r="G941" t="s">
        <v>25</v>
      </c>
      <c r="H941">
        <v>6234.2070000000003</v>
      </c>
      <c r="I941">
        <v>0</v>
      </c>
      <c r="J941">
        <v>237725</v>
      </c>
      <c r="K941">
        <v>2096871</v>
      </c>
      <c r="M941">
        <v>7113.6</v>
      </c>
      <c r="N941" t="s">
        <v>18</v>
      </c>
      <c r="O941" t="s">
        <v>312</v>
      </c>
      <c r="P941" t="str">
        <f>IFERROR(INDEX(Store_Master!$B$2:$B$51,MATCH(D941,Store_Master!$A$2:$A$51,0)),"Not Found")</f>
        <v>63354 Marseille</v>
      </c>
      <c r="Q941" t="str">
        <f>IFERROR(VLOOKUP(D941,Store_Master!$A$2:$D$51,3,FALSE),"Not Found")</f>
        <v>France</v>
      </c>
      <c r="R941" t="str">
        <f>IFERROR(INDEX(Store_Master!$D$2:$D$51,MATCH(D941,Store_Master!$A$2:$A$51,0)),"Not Found")</f>
        <v>Type A</v>
      </c>
    </row>
    <row r="942" spans="1:18" x14ac:dyDescent="0.3">
      <c r="A942" s="6" t="s">
        <v>97</v>
      </c>
      <c r="B942">
        <v>5</v>
      </c>
      <c r="C942" t="s">
        <v>46</v>
      </c>
      <c r="D942">
        <v>15552</v>
      </c>
      <c r="E942" t="s">
        <v>47</v>
      </c>
      <c r="F942">
        <v>7</v>
      </c>
      <c r="G942" t="s">
        <v>25</v>
      </c>
      <c r="H942">
        <v>3282.3209999999999</v>
      </c>
      <c r="I942">
        <v>0</v>
      </c>
      <c r="J942">
        <v>128890</v>
      </c>
      <c r="K942">
        <v>1095426</v>
      </c>
      <c r="M942">
        <v>5501.64</v>
      </c>
      <c r="N942" t="s">
        <v>18</v>
      </c>
      <c r="O942" t="s">
        <v>312</v>
      </c>
      <c r="P942" t="str">
        <f>IFERROR(INDEX(Store_Master!$B$2:$B$51,MATCH(D942,Store_Master!$A$2:$A$51,0)),"Not Found")</f>
        <v>15552 Amsterdam</v>
      </c>
      <c r="Q942" t="str">
        <f>IFERROR(VLOOKUP(D942,Store_Master!$A$2:$D$51,3,FALSE),"Not Found")</f>
        <v>The Netherlands</v>
      </c>
      <c r="R942" t="str">
        <f>IFERROR(INDEX(Store_Master!$D$2:$D$51,MATCH(D942,Store_Master!$A$2:$A$51,0)),"Not Found")</f>
        <v>Type A</v>
      </c>
    </row>
    <row r="943" spans="1:18" x14ac:dyDescent="0.3">
      <c r="A943" s="6" t="s">
        <v>97</v>
      </c>
      <c r="B943">
        <v>5</v>
      </c>
      <c r="C943" t="s">
        <v>75</v>
      </c>
      <c r="D943">
        <v>12227</v>
      </c>
      <c r="E943" t="s">
        <v>335</v>
      </c>
      <c r="F943">
        <v>6</v>
      </c>
      <c r="G943" t="s">
        <v>23</v>
      </c>
      <c r="H943">
        <v>12827.172</v>
      </c>
      <c r="I943">
        <v>0</v>
      </c>
      <c r="J943">
        <v>2299000</v>
      </c>
      <c r="K943">
        <v>7529784</v>
      </c>
      <c r="M943">
        <v>10522.2</v>
      </c>
      <c r="N943" t="s">
        <v>18</v>
      </c>
      <c r="O943" t="s">
        <v>312</v>
      </c>
      <c r="P943" t="str">
        <f>IFERROR(INDEX(Store_Master!$B$2:$B$51,MATCH(D943,Store_Master!$A$2:$A$51,0)),"Not Found")</f>
        <v>12227 Berlin (II)</v>
      </c>
      <c r="Q943" t="str">
        <f>IFERROR(VLOOKUP(D943,Store_Master!$A$2:$D$51,3,FALSE),"Not Found")</f>
        <v>Germany</v>
      </c>
      <c r="R943" t="str">
        <f>IFERROR(INDEX(Store_Master!$D$2:$D$51,MATCH(D943,Store_Master!$A$2:$A$51,0)),"Not Found")</f>
        <v>Type A</v>
      </c>
    </row>
    <row r="944" spans="1:18" x14ac:dyDescent="0.3">
      <c r="A944" s="6" t="s">
        <v>97</v>
      </c>
      <c r="B944">
        <v>5</v>
      </c>
      <c r="C944" t="s">
        <v>46</v>
      </c>
      <c r="D944">
        <v>15552</v>
      </c>
      <c r="E944" t="s">
        <v>47</v>
      </c>
      <c r="F944">
        <v>8</v>
      </c>
      <c r="G944" t="s">
        <v>26</v>
      </c>
      <c r="H944">
        <v>1658.4690000000001</v>
      </c>
      <c r="I944">
        <v>0</v>
      </c>
      <c r="J944">
        <v>38195</v>
      </c>
      <c r="K944">
        <v>183762</v>
      </c>
      <c r="M944">
        <v>3702.72</v>
      </c>
      <c r="N944" t="s">
        <v>18</v>
      </c>
      <c r="O944" t="s">
        <v>312</v>
      </c>
      <c r="P944" t="str">
        <f>IFERROR(INDEX(Store_Master!$B$2:$B$51,MATCH(D944,Store_Master!$A$2:$A$51,0)),"Not Found")</f>
        <v>15552 Amsterdam</v>
      </c>
      <c r="Q944" t="str">
        <f>IFERROR(VLOOKUP(D944,Store_Master!$A$2:$D$51,3,FALSE),"Not Found")</f>
        <v>The Netherlands</v>
      </c>
      <c r="R944" t="str">
        <f>IFERROR(INDEX(Store_Master!$D$2:$D$51,MATCH(D944,Store_Master!$A$2:$A$51,0)),"Not Found")</f>
        <v>Type A</v>
      </c>
    </row>
    <row r="945" spans="1:18" x14ac:dyDescent="0.3">
      <c r="A945" s="6" t="s">
        <v>97</v>
      </c>
      <c r="B945">
        <v>5</v>
      </c>
      <c r="C945" t="s">
        <v>15</v>
      </c>
      <c r="D945">
        <v>88253</v>
      </c>
      <c r="E945" t="s">
        <v>311</v>
      </c>
      <c r="F945">
        <v>14</v>
      </c>
      <c r="G945" t="s">
        <v>315</v>
      </c>
      <c r="H945">
        <v>7952.4690000000001</v>
      </c>
      <c r="I945">
        <v>0</v>
      </c>
      <c r="J945">
        <v>221395</v>
      </c>
      <c r="K945">
        <v>1853577</v>
      </c>
      <c r="M945">
        <v>19104.12</v>
      </c>
      <c r="N945" t="s">
        <v>18</v>
      </c>
      <c r="O945" t="s">
        <v>312</v>
      </c>
      <c r="P945" t="str">
        <f>IFERROR(INDEX(Store_Master!$B$2:$B$51,MATCH(D945,Store_Master!$A$2:$A$51,0)),"Not Found")</f>
        <v>88253 London (I)</v>
      </c>
      <c r="Q945" t="str">
        <f>IFERROR(VLOOKUP(D945,Store_Master!$A$2:$D$51,3,FALSE),"Not Found")</f>
        <v>United Kingdom</v>
      </c>
      <c r="R945" t="str">
        <f>IFERROR(INDEX(Store_Master!$D$2:$D$51,MATCH(D945,Store_Master!$A$2:$A$51,0)),"Not Found")</f>
        <v>Type A</v>
      </c>
    </row>
    <row r="946" spans="1:18" x14ac:dyDescent="0.3">
      <c r="A946" s="6" t="s">
        <v>97</v>
      </c>
      <c r="B946">
        <v>5</v>
      </c>
      <c r="C946" t="s">
        <v>75</v>
      </c>
      <c r="D946">
        <v>94882</v>
      </c>
      <c r="E946" t="s">
        <v>78</v>
      </c>
      <c r="F946">
        <v>8</v>
      </c>
      <c r="G946" t="s">
        <v>26</v>
      </c>
      <c r="H946">
        <v>2980.2089999999998</v>
      </c>
      <c r="I946">
        <v>0</v>
      </c>
      <c r="J946">
        <v>59805</v>
      </c>
      <c r="K946">
        <v>326541</v>
      </c>
      <c r="M946">
        <v>4275</v>
      </c>
      <c r="N946" t="s">
        <v>39</v>
      </c>
      <c r="O946" t="s">
        <v>312</v>
      </c>
      <c r="P946" t="str">
        <f>IFERROR(INDEX(Store_Master!$B$2:$B$51,MATCH(D946,Store_Master!$A$2:$A$51,0)),"Not Found")</f>
        <v>94882 Munich</v>
      </c>
      <c r="Q946" t="str">
        <f>IFERROR(VLOOKUP(D946,Store_Master!$A$2:$D$51,3,FALSE),"Not Found")</f>
        <v>Germany</v>
      </c>
      <c r="R946" t="str">
        <f>IFERROR(INDEX(Store_Master!$D$2:$D$51,MATCH(D946,Store_Master!$A$2:$A$51,0)),"Not Found")</f>
        <v>Type B</v>
      </c>
    </row>
    <row r="947" spans="1:18" x14ac:dyDescent="0.3">
      <c r="A947" s="6" t="s">
        <v>97</v>
      </c>
      <c r="B947">
        <v>5</v>
      </c>
      <c r="C947" t="s">
        <v>89</v>
      </c>
      <c r="D947">
        <v>73762</v>
      </c>
      <c r="E947" t="s">
        <v>92</v>
      </c>
      <c r="F947">
        <v>4</v>
      </c>
      <c r="G947" t="s">
        <v>21</v>
      </c>
      <c r="H947">
        <v>3401.9070000000002</v>
      </c>
      <c r="I947">
        <v>0</v>
      </c>
      <c r="J947">
        <v>605255</v>
      </c>
      <c r="K947">
        <v>1203300</v>
      </c>
      <c r="M947">
        <v>1060.2</v>
      </c>
      <c r="N947" t="s">
        <v>18</v>
      </c>
      <c r="O947" t="s">
        <v>312</v>
      </c>
      <c r="P947" t="str">
        <f>IFERROR(INDEX(Store_Master!$B$2:$B$51,MATCH(D947,Store_Master!$A$2:$A$51,0)),"Not Found")</f>
        <v>73762 Antwerp</v>
      </c>
      <c r="Q947" t="str">
        <f>IFERROR(VLOOKUP(D947,Store_Master!$A$2:$D$51,3,FALSE),"Not Found")</f>
        <v>Belgium</v>
      </c>
      <c r="R947" t="str">
        <f>IFERROR(INDEX(Store_Master!$D$2:$D$51,MATCH(D947,Store_Master!$A$2:$A$51,0)),"Not Found")</f>
        <v>Type A</v>
      </c>
    </row>
    <row r="948" spans="1:18" x14ac:dyDescent="0.3">
      <c r="A948" s="6" t="s">
        <v>97</v>
      </c>
      <c r="B948">
        <v>5</v>
      </c>
      <c r="C948" t="s">
        <v>82</v>
      </c>
      <c r="D948">
        <v>79785</v>
      </c>
      <c r="E948" t="s">
        <v>337</v>
      </c>
      <c r="F948">
        <v>15</v>
      </c>
      <c r="G948" t="s">
        <v>29</v>
      </c>
      <c r="H948">
        <v>3940.0439999999999</v>
      </c>
      <c r="I948">
        <v>0</v>
      </c>
      <c r="J948">
        <v>195</v>
      </c>
      <c r="K948">
        <v>0</v>
      </c>
      <c r="M948">
        <v>0</v>
      </c>
      <c r="N948" t="s">
        <v>18</v>
      </c>
      <c r="O948" t="s">
        <v>312</v>
      </c>
      <c r="P948" t="str">
        <f>IFERROR(INDEX(Store_Master!$B$2:$B$51,MATCH(D948,Store_Master!$A$2:$A$51,0)),"Not Found")</f>
        <v>79785 Paris (II)</v>
      </c>
      <c r="Q948" t="str">
        <f>IFERROR(VLOOKUP(D948,Store_Master!$A$2:$D$51,3,FALSE),"Not Found")</f>
        <v>France</v>
      </c>
      <c r="R948" t="str">
        <f>IFERROR(INDEX(Store_Master!$D$2:$D$51,MATCH(D948,Store_Master!$A$2:$A$51,0)),"Not Found")</f>
        <v>Type B</v>
      </c>
    </row>
    <row r="949" spans="1:18" x14ac:dyDescent="0.3">
      <c r="A949" s="6" t="s">
        <v>97</v>
      </c>
      <c r="B949">
        <v>5</v>
      </c>
      <c r="C949" t="s">
        <v>15</v>
      </c>
      <c r="D949">
        <v>18808</v>
      </c>
      <c r="E949" t="s">
        <v>318</v>
      </c>
      <c r="F949">
        <v>16</v>
      </c>
      <c r="G949" t="s">
        <v>316</v>
      </c>
      <c r="H949">
        <v>2939.2979999999998</v>
      </c>
      <c r="I949">
        <v>0</v>
      </c>
      <c r="J949">
        <v>25</v>
      </c>
      <c r="K949">
        <v>0</v>
      </c>
      <c r="M949">
        <v>0</v>
      </c>
      <c r="N949" t="s">
        <v>39</v>
      </c>
      <c r="O949" t="s">
        <v>312</v>
      </c>
      <c r="P949" t="str">
        <f>IFERROR(INDEX(Store_Master!$B$2:$B$51,MATCH(D949,Store_Master!$A$2:$A$51,0)),"Not Found")</f>
        <v>18808 London (II)</v>
      </c>
      <c r="Q949" t="str">
        <f>IFERROR(VLOOKUP(D949,Store_Master!$A$2:$D$51,3,FALSE),"Not Found")</f>
        <v>United Kingdom</v>
      </c>
      <c r="R949" t="str">
        <f>IFERROR(INDEX(Store_Master!$D$2:$D$51,MATCH(D949,Store_Master!$A$2:$A$51,0)),"Not Found")</f>
        <v>Type B</v>
      </c>
    </row>
    <row r="950" spans="1:18" x14ac:dyDescent="0.3">
      <c r="A950" s="6" t="s">
        <v>97</v>
      </c>
      <c r="B950">
        <v>5</v>
      </c>
      <c r="C950" t="s">
        <v>82</v>
      </c>
      <c r="D950">
        <v>91973</v>
      </c>
      <c r="E950" t="s">
        <v>88</v>
      </c>
      <c r="F950">
        <v>13</v>
      </c>
      <c r="G950" t="s">
        <v>24</v>
      </c>
      <c r="H950">
        <v>14935.662</v>
      </c>
      <c r="I950">
        <v>328</v>
      </c>
      <c r="J950">
        <v>2479590</v>
      </c>
      <c r="K950">
        <v>7459242</v>
      </c>
      <c r="M950">
        <v>15809.52</v>
      </c>
      <c r="N950" t="s">
        <v>39</v>
      </c>
      <c r="O950" t="s">
        <v>312</v>
      </c>
      <c r="P950" t="str">
        <f>IFERROR(INDEX(Store_Master!$B$2:$B$51,MATCH(D950,Store_Master!$A$2:$A$51,0)),"Not Found")</f>
        <v>91973 Nantes</v>
      </c>
      <c r="Q950" t="str">
        <f>IFERROR(VLOOKUP(D950,Store_Master!$A$2:$D$51,3,FALSE),"Not Found")</f>
        <v>France</v>
      </c>
      <c r="R950" t="str">
        <f>IFERROR(INDEX(Store_Master!$D$2:$D$51,MATCH(D950,Store_Master!$A$2:$A$51,0)),"Not Found")</f>
        <v>Type B</v>
      </c>
    </row>
    <row r="951" spans="1:18" x14ac:dyDescent="0.3">
      <c r="A951" s="6" t="s">
        <v>97</v>
      </c>
      <c r="B951">
        <v>5</v>
      </c>
      <c r="C951" t="s">
        <v>89</v>
      </c>
      <c r="D951">
        <v>19340</v>
      </c>
      <c r="E951" t="s">
        <v>338</v>
      </c>
      <c r="F951">
        <v>3</v>
      </c>
      <c r="G951" t="s">
        <v>313</v>
      </c>
      <c r="H951">
        <v>47.204999999999998</v>
      </c>
      <c r="I951">
        <v>0</v>
      </c>
      <c r="J951">
        <v>581300</v>
      </c>
      <c r="K951">
        <v>853347</v>
      </c>
      <c r="M951">
        <v>1076.1600000000001</v>
      </c>
      <c r="N951" t="s">
        <v>18</v>
      </c>
      <c r="O951" t="s">
        <v>312</v>
      </c>
      <c r="P951" t="str">
        <f>IFERROR(INDEX(Store_Master!$B$2:$B$51,MATCH(D951,Store_Master!$A$2:$A$51,0)),"Not Found")</f>
        <v>19340 Brussels (I)</v>
      </c>
      <c r="Q951" t="str">
        <f>IFERROR(VLOOKUP(D951,Store_Master!$A$2:$D$51,3,FALSE),"Not Found")</f>
        <v>Belgium</v>
      </c>
      <c r="R951" t="str">
        <f>IFERROR(INDEX(Store_Master!$D$2:$D$51,MATCH(D951,Store_Master!$A$2:$A$51,0)),"Not Found")</f>
        <v>Type A</v>
      </c>
    </row>
    <row r="952" spans="1:18" x14ac:dyDescent="0.3">
      <c r="A952" s="6" t="s">
        <v>97</v>
      </c>
      <c r="B952">
        <v>5</v>
      </c>
      <c r="C952" t="s">
        <v>75</v>
      </c>
      <c r="D952">
        <v>42367</v>
      </c>
      <c r="E952" t="s">
        <v>80</v>
      </c>
      <c r="F952">
        <v>8</v>
      </c>
      <c r="G952" t="s">
        <v>26</v>
      </c>
      <c r="H952">
        <v>2885.799</v>
      </c>
      <c r="I952">
        <v>0</v>
      </c>
      <c r="J952">
        <v>56420</v>
      </c>
      <c r="K952">
        <v>329928</v>
      </c>
      <c r="M952">
        <v>5310.12</v>
      </c>
      <c r="N952" t="s">
        <v>18</v>
      </c>
      <c r="O952" t="s">
        <v>312</v>
      </c>
      <c r="P952" t="str">
        <f>IFERROR(INDEX(Store_Master!$B$2:$B$51,MATCH(D952,Store_Master!$A$2:$A$51,0)),"Not Found")</f>
        <v>42367 Frankfurt</v>
      </c>
      <c r="Q952" t="str">
        <f>IFERROR(VLOOKUP(D952,Store_Master!$A$2:$D$51,3,FALSE),"Not Found")</f>
        <v>Germany</v>
      </c>
      <c r="R952" t="str">
        <f>IFERROR(INDEX(Store_Master!$D$2:$D$51,MATCH(D952,Store_Master!$A$2:$A$51,0)),"Not Found")</f>
        <v>Type A</v>
      </c>
    </row>
    <row r="953" spans="1:18" x14ac:dyDescent="0.3">
      <c r="A953" s="6" t="s">
        <v>97</v>
      </c>
      <c r="B953">
        <v>5</v>
      </c>
      <c r="C953" t="s">
        <v>61</v>
      </c>
      <c r="E953" t="s">
        <v>328</v>
      </c>
      <c r="F953">
        <v>11</v>
      </c>
      <c r="G953" t="s">
        <v>32</v>
      </c>
      <c r="H953">
        <v>0</v>
      </c>
      <c r="I953">
        <v>0</v>
      </c>
      <c r="J953">
        <v>0</v>
      </c>
      <c r="K953">
        <v>0</v>
      </c>
      <c r="M953">
        <v>0</v>
      </c>
      <c r="N953" t="s">
        <v>18</v>
      </c>
      <c r="O953" t="s">
        <v>340</v>
      </c>
      <c r="P953" t="str">
        <f>IFERROR(INDEX(Store_Master!$B$2:$B$51,MATCH(D953,Store_Master!$A$2:$A$51,0)),"Not Found")</f>
        <v>Not Found</v>
      </c>
      <c r="Q953" t="str">
        <f>IFERROR(VLOOKUP(D953,Store_Master!$A$2:$D$51,3,FALSE),"Not Found")</f>
        <v>Not Found</v>
      </c>
      <c r="R953" t="str">
        <f>IFERROR(INDEX(Store_Master!$D$2:$D$51,MATCH(D953,Store_Master!$A$2:$A$51,0)),"Not Found")</f>
        <v>Not Found</v>
      </c>
    </row>
    <row r="954" spans="1:18" x14ac:dyDescent="0.3">
      <c r="A954" s="6" t="s">
        <v>97</v>
      </c>
      <c r="B954">
        <v>5</v>
      </c>
      <c r="C954" t="s">
        <v>93</v>
      </c>
      <c r="D954">
        <v>29650</v>
      </c>
      <c r="E954" t="s">
        <v>96</v>
      </c>
      <c r="F954">
        <v>13</v>
      </c>
      <c r="G954" t="s">
        <v>24</v>
      </c>
      <c r="H954">
        <v>19785.188999999998</v>
      </c>
      <c r="I954">
        <v>0</v>
      </c>
      <c r="J954">
        <v>3236805</v>
      </c>
      <c r="K954">
        <v>9701175</v>
      </c>
      <c r="M954">
        <v>17911.68</v>
      </c>
      <c r="N954" t="s">
        <v>18</v>
      </c>
      <c r="O954" t="s">
        <v>312</v>
      </c>
      <c r="P954" t="str">
        <f>IFERROR(INDEX(Store_Master!$B$2:$B$51,MATCH(D954,Store_Master!$A$2:$A$51,0)),"Not Found")</f>
        <v>29650 Gothenburg</v>
      </c>
      <c r="Q954" t="str">
        <f>IFERROR(VLOOKUP(D954,Store_Master!$A$2:$D$51,3,FALSE),"Not Found")</f>
        <v>Sweden</v>
      </c>
      <c r="R954" t="str">
        <f>IFERROR(INDEX(Store_Master!$D$2:$D$51,MATCH(D954,Store_Master!$A$2:$A$51,0)),"Not Found")</f>
        <v>Type A</v>
      </c>
    </row>
    <row r="955" spans="1:18" x14ac:dyDescent="0.3">
      <c r="A955" s="6" t="s">
        <v>97</v>
      </c>
      <c r="B955">
        <v>5</v>
      </c>
      <c r="C955" t="s">
        <v>15</v>
      </c>
      <c r="D955">
        <v>18808</v>
      </c>
      <c r="E955" t="s">
        <v>318</v>
      </c>
      <c r="F955">
        <v>9</v>
      </c>
      <c r="G955" t="s">
        <v>27</v>
      </c>
      <c r="H955">
        <v>1944.846</v>
      </c>
      <c r="I955">
        <v>0</v>
      </c>
      <c r="J955">
        <v>49775</v>
      </c>
      <c r="K955">
        <v>364992</v>
      </c>
      <c r="M955">
        <v>6441</v>
      </c>
      <c r="N955" t="s">
        <v>39</v>
      </c>
      <c r="O955" t="s">
        <v>312</v>
      </c>
      <c r="P955" t="str">
        <f>IFERROR(INDEX(Store_Master!$B$2:$B$51,MATCH(D955,Store_Master!$A$2:$A$51,0)),"Not Found")</f>
        <v>18808 London (II)</v>
      </c>
      <c r="Q955" t="str">
        <f>IFERROR(VLOOKUP(D955,Store_Master!$A$2:$D$51,3,FALSE),"Not Found")</f>
        <v>United Kingdom</v>
      </c>
      <c r="R955" t="str">
        <f>IFERROR(INDEX(Store_Master!$D$2:$D$51,MATCH(D955,Store_Master!$A$2:$A$51,0)),"Not Found")</f>
        <v>Type B</v>
      </c>
    </row>
    <row r="956" spans="1:18" x14ac:dyDescent="0.3">
      <c r="A956" s="6" t="s">
        <v>97</v>
      </c>
      <c r="B956">
        <v>5</v>
      </c>
      <c r="C956" t="s">
        <v>46</v>
      </c>
      <c r="D956">
        <v>95434</v>
      </c>
      <c r="E956" t="s">
        <v>321</v>
      </c>
      <c r="F956">
        <v>11</v>
      </c>
      <c r="G956" t="s">
        <v>32</v>
      </c>
      <c r="H956">
        <v>4018.7190000000001</v>
      </c>
      <c r="I956">
        <v>0</v>
      </c>
      <c r="J956">
        <v>439060</v>
      </c>
      <c r="K956">
        <v>1485624</v>
      </c>
      <c r="M956">
        <v>0</v>
      </c>
      <c r="N956" t="s">
        <v>39</v>
      </c>
      <c r="O956" t="s">
        <v>312</v>
      </c>
      <c r="P956" t="str">
        <f>IFERROR(INDEX(Store_Master!$B$2:$B$51,MATCH(D956,Store_Master!$A$2:$A$51,0)),"Not Found")</f>
        <v>95434 Den Haag</v>
      </c>
      <c r="Q956" t="str">
        <f>IFERROR(VLOOKUP(D956,Store_Master!$A$2:$D$51,3,FALSE),"Not Found")</f>
        <v>The Netherlands</v>
      </c>
      <c r="R956" t="str">
        <f>IFERROR(INDEX(Store_Master!$D$2:$D$51,MATCH(D956,Store_Master!$A$2:$A$51,0)),"Not Found")</f>
        <v>Type B</v>
      </c>
    </row>
    <row r="957" spans="1:18" x14ac:dyDescent="0.3">
      <c r="A957" s="6" t="s">
        <v>97</v>
      </c>
      <c r="B957">
        <v>5</v>
      </c>
      <c r="C957" t="s">
        <v>51</v>
      </c>
      <c r="E957" t="s">
        <v>53</v>
      </c>
      <c r="F957">
        <v>1</v>
      </c>
      <c r="G957" t="s">
        <v>17</v>
      </c>
      <c r="H957">
        <v>2187.165</v>
      </c>
      <c r="I957">
        <v>0</v>
      </c>
      <c r="J957">
        <v>336450</v>
      </c>
      <c r="K957">
        <v>1292073</v>
      </c>
      <c r="M957">
        <v>800.28</v>
      </c>
      <c r="N957" t="s">
        <v>18</v>
      </c>
      <c r="O957" t="s">
        <v>340</v>
      </c>
      <c r="P957" t="str">
        <f>IFERROR(INDEX(Store_Master!$B$2:$B$51,MATCH(D957,Store_Master!$A$2:$A$51,0)),"Not Found")</f>
        <v>Not Found</v>
      </c>
      <c r="Q957" t="str">
        <f>IFERROR(VLOOKUP(D957,Store_Master!$A$2:$D$51,3,FALSE),"Not Found")</f>
        <v>Not Found</v>
      </c>
      <c r="R957" t="str">
        <f>IFERROR(INDEX(Store_Master!$D$2:$D$51,MATCH(D957,Store_Master!$A$2:$A$51,0)),"Not Found")</f>
        <v>Not Found</v>
      </c>
    </row>
    <row r="958" spans="1:18" x14ac:dyDescent="0.3">
      <c r="A958" s="6" t="s">
        <v>97</v>
      </c>
      <c r="B958">
        <v>5</v>
      </c>
      <c r="C958" t="s">
        <v>56</v>
      </c>
      <c r="D958">
        <v>19000</v>
      </c>
      <c r="E958" t="s">
        <v>327</v>
      </c>
      <c r="F958">
        <v>6</v>
      </c>
      <c r="G958" t="s">
        <v>23</v>
      </c>
      <c r="H958">
        <v>8578.7219999999998</v>
      </c>
      <c r="I958">
        <v>0</v>
      </c>
      <c r="J958">
        <v>2088425</v>
      </c>
      <c r="K958">
        <v>8684739</v>
      </c>
      <c r="M958">
        <v>9817.68</v>
      </c>
      <c r="N958" t="s">
        <v>18</v>
      </c>
      <c r="O958" t="s">
        <v>312</v>
      </c>
      <c r="P958" t="str">
        <f>IFERROR(INDEX(Store_Master!$B$2:$B$51,MATCH(D958,Store_Master!$A$2:$A$51,0)),"Not Found")</f>
        <v>19000 Aalborg (II)</v>
      </c>
      <c r="Q958" t="str">
        <f>IFERROR(VLOOKUP(D958,Store_Master!$A$2:$D$51,3,FALSE),"Not Found")</f>
        <v>Denmark</v>
      </c>
      <c r="R958" t="str">
        <f>IFERROR(INDEX(Store_Master!$D$2:$D$51,MATCH(D958,Store_Master!$A$2:$A$51,0)),"Not Found")</f>
        <v>Type B</v>
      </c>
    </row>
    <row r="959" spans="1:18" x14ac:dyDescent="0.3">
      <c r="A959" s="6" t="s">
        <v>97</v>
      </c>
      <c r="B959">
        <v>5</v>
      </c>
      <c r="C959" t="s">
        <v>75</v>
      </c>
      <c r="D959">
        <v>94882</v>
      </c>
      <c r="E959" t="s">
        <v>78</v>
      </c>
      <c r="F959">
        <v>15</v>
      </c>
      <c r="G959" t="s">
        <v>29</v>
      </c>
      <c r="H959">
        <v>5264.9309999999996</v>
      </c>
      <c r="I959">
        <v>0</v>
      </c>
      <c r="J959">
        <v>170</v>
      </c>
      <c r="K959">
        <v>0</v>
      </c>
      <c r="M959">
        <v>0</v>
      </c>
      <c r="N959" t="s">
        <v>39</v>
      </c>
      <c r="O959" t="s">
        <v>312</v>
      </c>
      <c r="P959" t="str">
        <f>IFERROR(INDEX(Store_Master!$B$2:$B$51,MATCH(D959,Store_Master!$A$2:$A$51,0)),"Not Found")</f>
        <v>94882 Munich</v>
      </c>
      <c r="Q959" t="str">
        <f>IFERROR(VLOOKUP(D959,Store_Master!$A$2:$D$51,3,FALSE),"Not Found")</f>
        <v>Germany</v>
      </c>
      <c r="R959" t="str">
        <f>IFERROR(INDEX(Store_Master!$D$2:$D$51,MATCH(D959,Store_Master!$A$2:$A$51,0)),"Not Found")</f>
        <v>Type B</v>
      </c>
    </row>
    <row r="960" spans="1:18" x14ac:dyDescent="0.3">
      <c r="A960" s="6" t="s">
        <v>97</v>
      </c>
      <c r="B960">
        <v>5</v>
      </c>
      <c r="C960" t="s">
        <v>82</v>
      </c>
      <c r="D960">
        <v>73422</v>
      </c>
      <c r="E960" t="s">
        <v>87</v>
      </c>
      <c r="F960">
        <v>5</v>
      </c>
      <c r="G960" t="s">
        <v>314</v>
      </c>
      <c r="H960">
        <v>6891.93</v>
      </c>
      <c r="I960">
        <v>0</v>
      </c>
      <c r="J960">
        <v>299080</v>
      </c>
      <c r="K960">
        <v>610797</v>
      </c>
      <c r="M960">
        <v>1153.68</v>
      </c>
      <c r="N960" t="s">
        <v>18</v>
      </c>
      <c r="O960" t="s">
        <v>312</v>
      </c>
      <c r="P960" t="str">
        <f>IFERROR(INDEX(Store_Master!$B$2:$B$51,MATCH(D960,Store_Master!$A$2:$A$51,0)),"Not Found")</f>
        <v>73422 Bordeaux</v>
      </c>
      <c r="Q960" t="str">
        <f>IFERROR(VLOOKUP(D960,Store_Master!$A$2:$D$51,3,FALSE),"Not Found")</f>
        <v>France</v>
      </c>
      <c r="R960" t="str">
        <f>IFERROR(INDEX(Store_Master!$D$2:$D$51,MATCH(D960,Store_Master!$A$2:$A$51,0)),"Not Found")</f>
        <v>Type A</v>
      </c>
    </row>
    <row r="961" spans="1:18" x14ac:dyDescent="0.3">
      <c r="A961" s="6" t="s">
        <v>97</v>
      </c>
      <c r="B961">
        <v>5</v>
      </c>
      <c r="C961" t="s">
        <v>15</v>
      </c>
      <c r="D961">
        <v>38976</v>
      </c>
      <c r="E961" t="s">
        <v>35</v>
      </c>
      <c r="F961">
        <v>2</v>
      </c>
      <c r="G961" t="s">
        <v>19</v>
      </c>
      <c r="H961">
        <v>5013.1710000000003</v>
      </c>
      <c r="I961">
        <v>0</v>
      </c>
      <c r="J961">
        <v>201825</v>
      </c>
      <c r="K961">
        <v>1044420</v>
      </c>
      <c r="M961">
        <v>1242.5999999999999</v>
      </c>
      <c r="N961" t="s">
        <v>18</v>
      </c>
      <c r="O961" t="s">
        <v>312</v>
      </c>
      <c r="P961" t="str">
        <f>IFERROR(INDEX(Store_Master!$B$2:$B$51,MATCH(D961,Store_Master!$A$2:$A$51,0)),"Not Found")</f>
        <v>38976 Manchester</v>
      </c>
      <c r="Q961" t="str">
        <f>IFERROR(VLOOKUP(D961,Store_Master!$A$2:$D$51,3,FALSE),"Not Found")</f>
        <v>United Kingdom</v>
      </c>
      <c r="R961" t="str">
        <f>IFERROR(INDEX(Store_Master!$D$2:$D$51,MATCH(D961,Store_Master!$A$2:$A$51,0)),"Not Found")</f>
        <v>Type A</v>
      </c>
    </row>
    <row r="962" spans="1:18" x14ac:dyDescent="0.3">
      <c r="A962" s="6" t="s">
        <v>97</v>
      </c>
      <c r="B962">
        <v>5</v>
      </c>
      <c r="C962" t="s">
        <v>82</v>
      </c>
      <c r="D962">
        <v>73422</v>
      </c>
      <c r="E962" t="s">
        <v>87</v>
      </c>
      <c r="F962">
        <v>7</v>
      </c>
      <c r="G962" t="s">
        <v>25</v>
      </c>
      <c r="H962">
        <v>9919.3439999999991</v>
      </c>
      <c r="I962">
        <v>0</v>
      </c>
      <c r="J962">
        <v>290345</v>
      </c>
      <c r="K962">
        <v>2404065</v>
      </c>
      <c r="M962">
        <v>7904.76</v>
      </c>
      <c r="N962" t="s">
        <v>18</v>
      </c>
      <c r="O962" t="s">
        <v>312</v>
      </c>
      <c r="P962" t="str">
        <f>IFERROR(INDEX(Store_Master!$B$2:$B$51,MATCH(D962,Store_Master!$A$2:$A$51,0)),"Not Found")</f>
        <v>73422 Bordeaux</v>
      </c>
      <c r="Q962" t="str">
        <f>IFERROR(VLOOKUP(D962,Store_Master!$A$2:$D$51,3,FALSE),"Not Found")</f>
        <v>France</v>
      </c>
      <c r="R962" t="str">
        <f>IFERROR(INDEX(Store_Master!$D$2:$D$51,MATCH(D962,Store_Master!$A$2:$A$51,0)),"Not Found")</f>
        <v>Type A</v>
      </c>
    </row>
    <row r="963" spans="1:18" x14ac:dyDescent="0.3">
      <c r="A963" s="6" t="s">
        <v>97</v>
      </c>
      <c r="B963">
        <v>5</v>
      </c>
      <c r="C963" t="s">
        <v>93</v>
      </c>
      <c r="D963">
        <v>29650</v>
      </c>
      <c r="E963" t="s">
        <v>96</v>
      </c>
      <c r="F963">
        <v>2</v>
      </c>
      <c r="G963" t="s">
        <v>19</v>
      </c>
      <c r="H963">
        <v>2001.492</v>
      </c>
      <c r="I963">
        <v>0</v>
      </c>
      <c r="J963">
        <v>87085</v>
      </c>
      <c r="K963">
        <v>465399</v>
      </c>
      <c r="M963">
        <v>652.08000000000004</v>
      </c>
      <c r="N963" t="s">
        <v>18</v>
      </c>
      <c r="O963" t="s">
        <v>312</v>
      </c>
      <c r="P963" t="str">
        <f>IFERROR(INDEX(Store_Master!$B$2:$B$51,MATCH(D963,Store_Master!$A$2:$A$51,0)),"Not Found")</f>
        <v>29650 Gothenburg</v>
      </c>
      <c r="Q963" t="str">
        <f>IFERROR(VLOOKUP(D963,Store_Master!$A$2:$D$51,3,FALSE),"Not Found")</f>
        <v>Sweden</v>
      </c>
      <c r="R963" t="str">
        <f>IFERROR(INDEX(Store_Master!$D$2:$D$51,MATCH(D963,Store_Master!$A$2:$A$51,0)),"Not Found")</f>
        <v>Type A</v>
      </c>
    </row>
    <row r="964" spans="1:18" x14ac:dyDescent="0.3">
      <c r="A964" s="6" t="s">
        <v>97</v>
      </c>
      <c r="B964">
        <v>5</v>
      </c>
      <c r="C964" t="s">
        <v>56</v>
      </c>
      <c r="D964">
        <v>96857</v>
      </c>
      <c r="E964" t="s">
        <v>325</v>
      </c>
      <c r="F964">
        <v>7</v>
      </c>
      <c r="G964" t="s">
        <v>25</v>
      </c>
      <c r="H964">
        <v>5217.7259999999997</v>
      </c>
      <c r="I964">
        <v>0</v>
      </c>
      <c r="J964">
        <v>132095</v>
      </c>
      <c r="K964">
        <v>1170621</v>
      </c>
      <c r="M964">
        <v>6108.12</v>
      </c>
      <c r="N964" t="s">
        <v>18</v>
      </c>
      <c r="O964" t="s">
        <v>312</v>
      </c>
      <c r="P964" t="str">
        <f>IFERROR(INDEX(Store_Master!$B$2:$B$51,MATCH(D964,Store_Master!$A$2:$A$51,0)),"Not Found")</f>
        <v>96857 Copenhagen (II)</v>
      </c>
      <c r="Q964" t="str">
        <f>IFERROR(VLOOKUP(D964,Store_Master!$A$2:$D$51,3,FALSE),"Not Found")</f>
        <v>Denmark</v>
      </c>
      <c r="R964" t="str">
        <f>IFERROR(INDEX(Store_Master!$D$2:$D$51,MATCH(D964,Store_Master!$A$2:$A$51,0)),"Not Found")</f>
        <v>Type A</v>
      </c>
    </row>
    <row r="965" spans="1:18" x14ac:dyDescent="0.3">
      <c r="A965" s="6" t="s">
        <v>97</v>
      </c>
      <c r="B965">
        <v>5</v>
      </c>
      <c r="C965" t="s">
        <v>41</v>
      </c>
      <c r="D965">
        <v>23623</v>
      </c>
      <c r="E965" t="s">
        <v>44</v>
      </c>
      <c r="F965">
        <v>17</v>
      </c>
      <c r="G965" t="s">
        <v>317</v>
      </c>
      <c r="H965">
        <v>1623.8520000000001</v>
      </c>
      <c r="I965">
        <v>0</v>
      </c>
      <c r="J965">
        <v>40</v>
      </c>
      <c r="K965">
        <v>0</v>
      </c>
      <c r="M965">
        <v>0</v>
      </c>
      <c r="N965" t="s">
        <v>18</v>
      </c>
      <c r="O965" t="s">
        <v>312</v>
      </c>
      <c r="P965" t="str">
        <f>IFERROR(INDEX(Store_Master!$B$2:$B$51,MATCH(D965,Store_Master!$A$2:$A$51,0)),"Not Found")</f>
        <v>23623 Poznan</v>
      </c>
      <c r="Q965" t="str">
        <f>IFERROR(VLOOKUP(D965,Store_Master!$A$2:$D$51,3,FALSE),"Not Found")</f>
        <v>Poland</v>
      </c>
      <c r="R965" t="str">
        <f>IFERROR(INDEX(Store_Master!$D$2:$D$51,MATCH(D965,Store_Master!$A$2:$A$51,0)),"Not Found")</f>
        <v>Type A</v>
      </c>
    </row>
    <row r="966" spans="1:18" x14ac:dyDescent="0.3">
      <c r="A966" s="6" t="s">
        <v>97</v>
      </c>
      <c r="B966">
        <v>5</v>
      </c>
      <c r="C966" t="s">
        <v>89</v>
      </c>
      <c r="D966">
        <v>19340</v>
      </c>
      <c r="E966" t="s">
        <v>338</v>
      </c>
      <c r="F966">
        <v>15</v>
      </c>
      <c r="G966" t="s">
        <v>29</v>
      </c>
      <c r="H966">
        <v>4821.2039999999997</v>
      </c>
      <c r="I966">
        <v>0</v>
      </c>
      <c r="J966">
        <v>220</v>
      </c>
      <c r="K966">
        <v>0</v>
      </c>
      <c r="M966">
        <v>0</v>
      </c>
      <c r="N966" t="s">
        <v>18</v>
      </c>
      <c r="O966" t="s">
        <v>312</v>
      </c>
      <c r="P966" t="str">
        <f>IFERROR(INDEX(Store_Master!$B$2:$B$51,MATCH(D966,Store_Master!$A$2:$A$51,0)),"Not Found")</f>
        <v>19340 Brussels (I)</v>
      </c>
      <c r="Q966" t="str">
        <f>IFERROR(VLOOKUP(D966,Store_Master!$A$2:$D$51,3,FALSE),"Not Found")</f>
        <v>Belgium</v>
      </c>
      <c r="R966" t="str">
        <f>IFERROR(INDEX(Store_Master!$D$2:$D$51,MATCH(D966,Store_Master!$A$2:$A$51,0)),"Not Found")</f>
        <v>Type A</v>
      </c>
    </row>
    <row r="967" spans="1:18" x14ac:dyDescent="0.3">
      <c r="A967" s="6" t="s">
        <v>97</v>
      </c>
      <c r="B967">
        <v>5</v>
      </c>
      <c r="C967" t="s">
        <v>75</v>
      </c>
      <c r="D967">
        <v>94882</v>
      </c>
      <c r="E967" t="s">
        <v>78</v>
      </c>
      <c r="F967">
        <v>4</v>
      </c>
      <c r="G967" t="s">
        <v>21</v>
      </c>
      <c r="H967">
        <v>2756.7719999999999</v>
      </c>
      <c r="I967">
        <v>0</v>
      </c>
      <c r="J967">
        <v>540175</v>
      </c>
      <c r="K967">
        <v>958221</v>
      </c>
      <c r="M967">
        <v>1181.04</v>
      </c>
      <c r="N967" t="s">
        <v>39</v>
      </c>
      <c r="O967" t="s">
        <v>312</v>
      </c>
      <c r="P967" t="str">
        <f>IFERROR(INDEX(Store_Master!$B$2:$B$51,MATCH(D967,Store_Master!$A$2:$A$51,0)),"Not Found")</f>
        <v>94882 Munich</v>
      </c>
      <c r="Q967" t="str">
        <f>IFERROR(VLOOKUP(D967,Store_Master!$A$2:$D$51,3,FALSE),"Not Found")</f>
        <v>Germany</v>
      </c>
      <c r="R967" t="str">
        <f>IFERROR(INDEX(Store_Master!$D$2:$D$51,MATCH(D967,Store_Master!$A$2:$A$51,0)),"Not Found")</f>
        <v>Type B</v>
      </c>
    </row>
    <row r="968" spans="1:18" x14ac:dyDescent="0.3">
      <c r="A968" s="6" t="s">
        <v>97</v>
      </c>
      <c r="B968">
        <v>5</v>
      </c>
      <c r="C968" t="s">
        <v>75</v>
      </c>
      <c r="D968">
        <v>86089</v>
      </c>
      <c r="E968" t="s">
        <v>81</v>
      </c>
      <c r="F968">
        <v>11</v>
      </c>
      <c r="G968" t="s">
        <v>32</v>
      </c>
      <c r="H968">
        <v>4764.558</v>
      </c>
      <c r="I968">
        <v>0</v>
      </c>
      <c r="J968">
        <v>291545</v>
      </c>
      <c r="K968">
        <v>982740</v>
      </c>
      <c r="M968">
        <v>0</v>
      </c>
      <c r="N968" t="s">
        <v>18</v>
      </c>
      <c r="O968" t="s">
        <v>312</v>
      </c>
      <c r="P968" t="str">
        <f>IFERROR(INDEX(Store_Master!$B$2:$B$51,MATCH(D968,Store_Master!$A$2:$A$51,0)),"Not Found")</f>
        <v>86089 Cologne</v>
      </c>
      <c r="Q968" t="str">
        <f>IFERROR(VLOOKUP(D968,Store_Master!$A$2:$D$51,3,FALSE),"Not Found")</f>
        <v>Germany</v>
      </c>
      <c r="R968" t="str">
        <f>IFERROR(INDEX(Store_Master!$D$2:$D$51,MATCH(D968,Store_Master!$A$2:$A$51,0)),"Not Found")</f>
        <v>Type A</v>
      </c>
    </row>
    <row r="969" spans="1:18" x14ac:dyDescent="0.3">
      <c r="A969" s="6" t="s">
        <v>97</v>
      </c>
      <c r="B969">
        <v>5</v>
      </c>
      <c r="C969" t="s">
        <v>61</v>
      </c>
      <c r="E969" t="s">
        <v>67</v>
      </c>
      <c r="F969">
        <v>15</v>
      </c>
      <c r="G969" t="s">
        <v>29</v>
      </c>
      <c r="H969">
        <v>5441.1629999999996</v>
      </c>
      <c r="I969">
        <v>0</v>
      </c>
      <c r="J969">
        <v>130</v>
      </c>
      <c r="K969">
        <v>0</v>
      </c>
      <c r="M969">
        <v>0</v>
      </c>
      <c r="N969" t="s">
        <v>18</v>
      </c>
      <c r="O969" t="s">
        <v>340</v>
      </c>
      <c r="P969" t="str">
        <f>IFERROR(INDEX(Store_Master!$B$2:$B$51,MATCH(D969,Store_Master!$A$2:$A$51,0)),"Not Found")</f>
        <v>Not Found</v>
      </c>
      <c r="Q969" t="str">
        <f>IFERROR(VLOOKUP(D969,Store_Master!$A$2:$D$51,3,FALSE),"Not Found")</f>
        <v>Not Found</v>
      </c>
      <c r="R969" t="str">
        <f>IFERROR(INDEX(Store_Master!$D$2:$D$51,MATCH(D969,Store_Master!$A$2:$A$51,0)),"Not Found")</f>
        <v>Not Found</v>
      </c>
    </row>
    <row r="970" spans="1:18" x14ac:dyDescent="0.3">
      <c r="A970" s="6" t="s">
        <v>97</v>
      </c>
      <c r="B970">
        <v>5</v>
      </c>
      <c r="C970" t="s">
        <v>89</v>
      </c>
      <c r="D970">
        <v>73762</v>
      </c>
      <c r="E970" t="s">
        <v>92</v>
      </c>
      <c r="F970">
        <v>5</v>
      </c>
      <c r="G970" t="s">
        <v>314</v>
      </c>
      <c r="H970">
        <v>4934.4960000000001</v>
      </c>
      <c r="I970">
        <v>0</v>
      </c>
      <c r="J970">
        <v>299270</v>
      </c>
      <c r="K970">
        <v>723831</v>
      </c>
      <c r="M970">
        <v>1019.16</v>
      </c>
      <c r="N970" t="s">
        <v>18</v>
      </c>
      <c r="O970" t="s">
        <v>312</v>
      </c>
      <c r="P970" t="str">
        <f>IFERROR(INDEX(Store_Master!$B$2:$B$51,MATCH(D970,Store_Master!$A$2:$A$51,0)),"Not Found")</f>
        <v>73762 Antwerp</v>
      </c>
      <c r="Q970" t="str">
        <f>IFERROR(VLOOKUP(D970,Store_Master!$A$2:$D$51,3,FALSE),"Not Found")</f>
        <v>Belgium</v>
      </c>
      <c r="R970" t="str">
        <f>IFERROR(INDEX(Store_Master!$D$2:$D$51,MATCH(D970,Store_Master!$A$2:$A$51,0)),"Not Found")</f>
        <v>Type A</v>
      </c>
    </row>
    <row r="971" spans="1:18" x14ac:dyDescent="0.3">
      <c r="A971" s="6" t="s">
        <v>97</v>
      </c>
      <c r="B971">
        <v>5</v>
      </c>
      <c r="C971" t="s">
        <v>15</v>
      </c>
      <c r="D971">
        <v>38976</v>
      </c>
      <c r="E971" t="s">
        <v>35</v>
      </c>
      <c r="F971">
        <v>1</v>
      </c>
      <c r="G971" t="s">
        <v>17</v>
      </c>
      <c r="H971">
        <v>2552.2170000000001</v>
      </c>
      <c r="I971">
        <v>0</v>
      </c>
      <c r="J971">
        <v>603810</v>
      </c>
      <c r="K971">
        <v>1761792</v>
      </c>
      <c r="M971">
        <v>1488.84</v>
      </c>
      <c r="N971" t="s">
        <v>18</v>
      </c>
      <c r="O971" t="s">
        <v>312</v>
      </c>
      <c r="P971" t="str">
        <f>IFERROR(INDEX(Store_Master!$B$2:$B$51,MATCH(D971,Store_Master!$A$2:$A$51,0)),"Not Found")</f>
        <v>38976 Manchester</v>
      </c>
      <c r="Q971" t="str">
        <f>IFERROR(VLOOKUP(D971,Store_Master!$A$2:$D$51,3,FALSE),"Not Found")</f>
        <v>United Kingdom</v>
      </c>
      <c r="R971" t="str">
        <f>IFERROR(INDEX(Store_Master!$D$2:$D$51,MATCH(D971,Store_Master!$A$2:$A$51,0)),"Not Found")</f>
        <v>Type A</v>
      </c>
    </row>
    <row r="972" spans="1:18" x14ac:dyDescent="0.3">
      <c r="A972" s="6" t="s">
        <v>97</v>
      </c>
      <c r="B972">
        <v>5</v>
      </c>
      <c r="C972" t="s">
        <v>89</v>
      </c>
      <c r="D972">
        <v>73762</v>
      </c>
      <c r="E972" t="s">
        <v>92</v>
      </c>
      <c r="F972">
        <v>1</v>
      </c>
      <c r="G972" t="s">
        <v>17</v>
      </c>
      <c r="H972">
        <v>4814.91</v>
      </c>
      <c r="I972">
        <v>0</v>
      </c>
      <c r="J972">
        <v>768590</v>
      </c>
      <c r="K972">
        <v>3220722</v>
      </c>
      <c r="M972">
        <v>900.6</v>
      </c>
      <c r="N972" t="s">
        <v>18</v>
      </c>
      <c r="O972" t="s">
        <v>312</v>
      </c>
      <c r="P972" t="str">
        <f>IFERROR(INDEX(Store_Master!$B$2:$B$51,MATCH(D972,Store_Master!$A$2:$A$51,0)),"Not Found")</f>
        <v>73762 Antwerp</v>
      </c>
      <c r="Q972" t="str">
        <f>IFERROR(VLOOKUP(D972,Store_Master!$A$2:$D$51,3,FALSE),"Not Found")</f>
        <v>Belgium</v>
      </c>
      <c r="R972" t="str">
        <f>IFERROR(INDEX(Store_Master!$D$2:$D$51,MATCH(D972,Store_Master!$A$2:$A$51,0)),"Not Found")</f>
        <v>Type A</v>
      </c>
    </row>
    <row r="973" spans="1:18" x14ac:dyDescent="0.3">
      <c r="A973" s="6" t="s">
        <v>97</v>
      </c>
      <c r="B973">
        <v>5</v>
      </c>
      <c r="C973" t="s">
        <v>89</v>
      </c>
      <c r="D973">
        <v>19340</v>
      </c>
      <c r="E973" t="s">
        <v>338</v>
      </c>
      <c r="F973">
        <v>1</v>
      </c>
      <c r="G973" t="s">
        <v>17</v>
      </c>
      <c r="H973">
        <v>3128.1179999999999</v>
      </c>
      <c r="I973">
        <v>0</v>
      </c>
      <c r="J973">
        <v>320090</v>
      </c>
      <c r="K973">
        <v>1380978</v>
      </c>
      <c r="M973">
        <v>1085.28</v>
      </c>
      <c r="N973" t="s">
        <v>18</v>
      </c>
      <c r="O973" t="s">
        <v>312</v>
      </c>
      <c r="P973" t="str">
        <f>IFERROR(INDEX(Store_Master!$B$2:$B$51,MATCH(D973,Store_Master!$A$2:$A$51,0)),"Not Found")</f>
        <v>19340 Brussels (I)</v>
      </c>
      <c r="Q973" t="str">
        <f>IFERROR(VLOOKUP(D973,Store_Master!$A$2:$D$51,3,FALSE),"Not Found")</f>
        <v>Belgium</v>
      </c>
      <c r="R973" t="str">
        <f>IFERROR(INDEX(Store_Master!$D$2:$D$51,MATCH(D973,Store_Master!$A$2:$A$51,0)),"Not Found")</f>
        <v>Type A</v>
      </c>
    </row>
    <row r="974" spans="1:18" x14ac:dyDescent="0.3">
      <c r="A974" s="6" t="s">
        <v>97</v>
      </c>
      <c r="B974">
        <v>5</v>
      </c>
      <c r="C974" t="s">
        <v>82</v>
      </c>
      <c r="D974">
        <v>73422</v>
      </c>
      <c r="E974" t="s">
        <v>87</v>
      </c>
      <c r="F974">
        <v>15</v>
      </c>
      <c r="G974" t="s">
        <v>29</v>
      </c>
      <c r="H974">
        <v>6045.3869999999997</v>
      </c>
      <c r="I974">
        <v>0</v>
      </c>
      <c r="J974">
        <v>210</v>
      </c>
      <c r="K974">
        <v>0</v>
      </c>
      <c r="M974">
        <v>0</v>
      </c>
      <c r="N974" t="s">
        <v>18</v>
      </c>
      <c r="O974" t="s">
        <v>312</v>
      </c>
      <c r="P974" t="str">
        <f>IFERROR(INDEX(Store_Master!$B$2:$B$51,MATCH(D974,Store_Master!$A$2:$A$51,0)),"Not Found")</f>
        <v>73422 Bordeaux</v>
      </c>
      <c r="Q974" t="str">
        <f>IFERROR(VLOOKUP(D974,Store_Master!$A$2:$D$51,3,FALSE),"Not Found")</f>
        <v>France</v>
      </c>
      <c r="R974" t="str">
        <f>IFERROR(INDEX(Store_Master!$D$2:$D$51,MATCH(D974,Store_Master!$A$2:$A$51,0)),"Not Found")</f>
        <v>Type A</v>
      </c>
    </row>
    <row r="975" spans="1:18" x14ac:dyDescent="0.3">
      <c r="A975" s="6" t="s">
        <v>97</v>
      </c>
      <c r="B975">
        <v>5</v>
      </c>
      <c r="C975" t="s">
        <v>56</v>
      </c>
      <c r="D975">
        <v>87703</v>
      </c>
      <c r="E975" t="s">
        <v>326</v>
      </c>
      <c r="F975">
        <v>5</v>
      </c>
      <c r="G975" t="s">
        <v>314</v>
      </c>
      <c r="H975">
        <v>2095.902</v>
      </c>
      <c r="I975">
        <v>0</v>
      </c>
      <c r="J975">
        <v>129560</v>
      </c>
      <c r="K975">
        <v>253710</v>
      </c>
      <c r="M975">
        <v>850.44</v>
      </c>
      <c r="N975" t="s">
        <v>18</v>
      </c>
      <c r="O975" t="s">
        <v>312</v>
      </c>
      <c r="P975" t="str">
        <f>IFERROR(INDEX(Store_Master!$B$2:$B$51,MATCH(D975,Store_Master!$A$2:$A$51,0)),"Not Found")</f>
        <v>87703 Aalborg (I)</v>
      </c>
      <c r="Q975" t="str">
        <f>IFERROR(VLOOKUP(D975,Store_Master!$A$2:$D$51,3,FALSE),"Not Found")</f>
        <v>Denmark</v>
      </c>
      <c r="R975" t="str">
        <f>IFERROR(INDEX(Store_Master!$D$2:$D$51,MATCH(D975,Store_Master!$A$2:$A$51,0)),"Not Found")</f>
        <v>Type A</v>
      </c>
    </row>
    <row r="976" spans="1:18" x14ac:dyDescent="0.3">
      <c r="A976" s="6" t="s">
        <v>97</v>
      </c>
      <c r="B976">
        <v>5</v>
      </c>
      <c r="C976" t="s">
        <v>82</v>
      </c>
      <c r="D976">
        <v>85124</v>
      </c>
      <c r="E976" t="s">
        <v>86</v>
      </c>
      <c r="F976">
        <v>4</v>
      </c>
      <c r="G976" t="s">
        <v>21</v>
      </c>
      <c r="H976">
        <v>1686.7919999999999</v>
      </c>
      <c r="I976">
        <v>0</v>
      </c>
      <c r="J976">
        <v>362975</v>
      </c>
      <c r="K976">
        <v>741321</v>
      </c>
      <c r="M976">
        <v>873.24</v>
      </c>
      <c r="N976" t="s">
        <v>39</v>
      </c>
      <c r="O976" t="s">
        <v>312</v>
      </c>
      <c r="P976" t="str">
        <f>IFERROR(INDEX(Store_Master!$B$2:$B$51,MATCH(D976,Store_Master!$A$2:$A$51,0)),"Not Found")</f>
        <v>85124 Lyon</v>
      </c>
      <c r="Q976" t="str">
        <f>IFERROR(VLOOKUP(D976,Store_Master!$A$2:$D$51,3,FALSE),"Not Found")</f>
        <v>France</v>
      </c>
      <c r="R976" t="str">
        <f>IFERROR(INDEX(Store_Master!$D$2:$D$51,MATCH(D976,Store_Master!$A$2:$A$51,0)),"Not Found")</f>
        <v>Type B</v>
      </c>
    </row>
    <row r="977" spans="1:18" x14ac:dyDescent="0.3">
      <c r="A977" s="6" t="s">
        <v>97</v>
      </c>
      <c r="B977">
        <v>5</v>
      </c>
      <c r="C977" t="s">
        <v>56</v>
      </c>
      <c r="D977">
        <v>19000</v>
      </c>
      <c r="E977" t="s">
        <v>327</v>
      </c>
      <c r="F977">
        <v>2</v>
      </c>
      <c r="G977" t="s">
        <v>19</v>
      </c>
      <c r="H977">
        <v>3272.88</v>
      </c>
      <c r="I977">
        <v>0</v>
      </c>
      <c r="J977">
        <v>120860</v>
      </c>
      <c r="K977">
        <v>744495</v>
      </c>
      <c r="M977">
        <v>1103.52</v>
      </c>
      <c r="N977" t="s">
        <v>18</v>
      </c>
      <c r="O977" t="s">
        <v>312</v>
      </c>
      <c r="P977" t="str">
        <f>IFERROR(INDEX(Store_Master!$B$2:$B$51,MATCH(D977,Store_Master!$A$2:$A$51,0)),"Not Found")</f>
        <v>19000 Aalborg (II)</v>
      </c>
      <c r="Q977" t="str">
        <f>IFERROR(VLOOKUP(D977,Store_Master!$A$2:$D$51,3,FALSE),"Not Found")</f>
        <v>Denmark</v>
      </c>
      <c r="R977" t="str">
        <f>IFERROR(INDEX(Store_Master!$D$2:$D$51,MATCH(D977,Store_Master!$A$2:$A$51,0)),"Not Found")</f>
        <v>Type B</v>
      </c>
    </row>
    <row r="978" spans="1:18" x14ac:dyDescent="0.3">
      <c r="A978" s="6" t="s">
        <v>97</v>
      </c>
      <c r="B978">
        <v>5</v>
      </c>
      <c r="C978" t="s">
        <v>93</v>
      </c>
      <c r="D978">
        <v>29650</v>
      </c>
      <c r="E978" t="s">
        <v>96</v>
      </c>
      <c r="F978">
        <v>15</v>
      </c>
      <c r="G978" t="s">
        <v>29</v>
      </c>
      <c r="H978">
        <v>5274.3720000000003</v>
      </c>
      <c r="I978">
        <v>0</v>
      </c>
      <c r="J978">
        <v>245</v>
      </c>
      <c r="K978">
        <v>0</v>
      </c>
      <c r="M978">
        <v>0</v>
      </c>
      <c r="N978" t="s">
        <v>18</v>
      </c>
      <c r="O978" t="s">
        <v>312</v>
      </c>
      <c r="P978" t="str">
        <f>IFERROR(INDEX(Store_Master!$B$2:$B$51,MATCH(D978,Store_Master!$A$2:$A$51,0)),"Not Found")</f>
        <v>29650 Gothenburg</v>
      </c>
      <c r="Q978" t="str">
        <f>IFERROR(VLOOKUP(D978,Store_Master!$A$2:$D$51,3,FALSE),"Not Found")</f>
        <v>Sweden</v>
      </c>
      <c r="R978" t="str">
        <f>IFERROR(INDEX(Store_Master!$D$2:$D$51,MATCH(D978,Store_Master!$A$2:$A$51,0)),"Not Found")</f>
        <v>Type A</v>
      </c>
    </row>
    <row r="979" spans="1:18" x14ac:dyDescent="0.3">
      <c r="A979" s="6" t="s">
        <v>97</v>
      </c>
      <c r="B979">
        <v>5</v>
      </c>
      <c r="C979" t="s">
        <v>68</v>
      </c>
      <c r="D979">
        <v>78325</v>
      </c>
      <c r="E979" t="s">
        <v>74</v>
      </c>
      <c r="F979">
        <v>11</v>
      </c>
      <c r="G979" t="s">
        <v>32</v>
      </c>
      <c r="H979">
        <v>0</v>
      </c>
      <c r="I979">
        <v>0</v>
      </c>
      <c r="J979">
        <v>0</v>
      </c>
      <c r="K979">
        <v>0</v>
      </c>
      <c r="M979">
        <v>0</v>
      </c>
      <c r="N979" t="s">
        <v>18</v>
      </c>
      <c r="O979" t="s">
        <v>312</v>
      </c>
      <c r="P979" t="str">
        <f>IFERROR(INDEX(Store_Master!$B$2:$B$51,MATCH(D979,Store_Master!$A$2:$A$51,0)),"Not Found")</f>
        <v>78325 Napoli</v>
      </c>
      <c r="Q979" t="str">
        <f>IFERROR(VLOOKUP(D979,Store_Master!$A$2:$D$51,3,FALSE),"Not Found")</f>
        <v>Italy</v>
      </c>
      <c r="R979" t="str">
        <f>IFERROR(INDEX(Store_Master!$D$2:$D$51,MATCH(D979,Store_Master!$A$2:$A$51,0)),"Not Found")</f>
        <v>Type A</v>
      </c>
    </row>
    <row r="980" spans="1:18" x14ac:dyDescent="0.3">
      <c r="A980" s="6" t="s">
        <v>97</v>
      </c>
      <c r="B980">
        <v>5</v>
      </c>
      <c r="C980" t="s">
        <v>68</v>
      </c>
      <c r="E980" t="s">
        <v>332</v>
      </c>
      <c r="F980">
        <v>1</v>
      </c>
      <c r="G980" t="s">
        <v>17</v>
      </c>
      <c r="H980">
        <v>3335.82</v>
      </c>
      <c r="I980">
        <v>0</v>
      </c>
      <c r="J980">
        <v>455875</v>
      </c>
      <c r="K980">
        <v>1703814</v>
      </c>
      <c r="M980">
        <v>1023.72</v>
      </c>
      <c r="N980" t="s">
        <v>39</v>
      </c>
      <c r="O980" t="s">
        <v>340</v>
      </c>
      <c r="P980" t="str">
        <f>IFERROR(INDEX(Store_Master!$B$2:$B$51,MATCH(D980,Store_Master!$A$2:$A$51,0)),"Not Found")</f>
        <v>Not Found</v>
      </c>
      <c r="Q980" t="str">
        <f>IFERROR(VLOOKUP(D980,Store_Master!$A$2:$D$51,3,FALSE),"Not Found")</f>
        <v>Not Found</v>
      </c>
      <c r="R980" t="str">
        <f>IFERROR(INDEX(Store_Master!$D$2:$D$51,MATCH(D980,Store_Master!$A$2:$A$51,0)),"Not Found")</f>
        <v>Not Found</v>
      </c>
    </row>
    <row r="981" spans="1:18" x14ac:dyDescent="0.3">
      <c r="A981" s="6" t="s">
        <v>97</v>
      </c>
      <c r="B981">
        <v>5</v>
      </c>
      <c r="C981" t="s">
        <v>56</v>
      </c>
      <c r="D981">
        <v>32949</v>
      </c>
      <c r="E981" t="s">
        <v>324</v>
      </c>
      <c r="F981">
        <v>5</v>
      </c>
      <c r="G981" t="s">
        <v>314</v>
      </c>
      <c r="H981">
        <v>1324.8869999999999</v>
      </c>
      <c r="I981">
        <v>0</v>
      </c>
      <c r="J981">
        <v>101540</v>
      </c>
      <c r="K981">
        <v>201480</v>
      </c>
      <c r="M981">
        <v>601.91999999999996</v>
      </c>
      <c r="N981" t="s">
        <v>18</v>
      </c>
      <c r="O981" t="s">
        <v>312</v>
      </c>
      <c r="P981" t="str">
        <f>IFERROR(INDEX(Store_Master!$B$2:$B$51,MATCH(D981,Store_Master!$A$2:$A$51,0)),"Not Found")</f>
        <v>32949 Copenhagen (I)</v>
      </c>
      <c r="Q981" t="str">
        <f>IFERROR(VLOOKUP(D981,Store_Master!$A$2:$D$51,3,FALSE),"Not Found")</f>
        <v>Denmark</v>
      </c>
      <c r="R981" t="str">
        <f>IFERROR(INDEX(Store_Master!$D$2:$D$51,MATCH(D981,Store_Master!$A$2:$A$51,0)),"Not Found")</f>
        <v>Type A</v>
      </c>
    </row>
    <row r="982" spans="1:18" x14ac:dyDescent="0.3">
      <c r="A982" s="6" t="s">
        <v>97</v>
      </c>
      <c r="B982">
        <v>5</v>
      </c>
      <c r="C982" t="s">
        <v>89</v>
      </c>
      <c r="D982">
        <v>19340</v>
      </c>
      <c r="E982" t="s">
        <v>338</v>
      </c>
      <c r="F982">
        <v>16</v>
      </c>
      <c r="G982" t="s">
        <v>316</v>
      </c>
      <c r="H982">
        <v>2687.538</v>
      </c>
      <c r="I982">
        <v>0</v>
      </c>
      <c r="J982">
        <v>220</v>
      </c>
      <c r="K982">
        <v>0</v>
      </c>
      <c r="M982">
        <v>0</v>
      </c>
      <c r="N982" t="s">
        <v>18</v>
      </c>
      <c r="O982" t="s">
        <v>312</v>
      </c>
      <c r="P982" t="str">
        <f>IFERROR(INDEX(Store_Master!$B$2:$B$51,MATCH(D982,Store_Master!$A$2:$A$51,0)),"Not Found")</f>
        <v>19340 Brussels (I)</v>
      </c>
      <c r="Q982" t="str">
        <f>IFERROR(VLOOKUP(D982,Store_Master!$A$2:$D$51,3,FALSE),"Not Found")</f>
        <v>Belgium</v>
      </c>
      <c r="R982" t="str">
        <f>IFERROR(INDEX(Store_Master!$D$2:$D$51,MATCH(D982,Store_Master!$A$2:$A$51,0)),"Not Found")</f>
        <v>Type A</v>
      </c>
    </row>
    <row r="983" spans="1:18" x14ac:dyDescent="0.3">
      <c r="A983" s="6" t="s">
        <v>97</v>
      </c>
      <c r="B983">
        <v>5</v>
      </c>
      <c r="C983" t="s">
        <v>56</v>
      </c>
      <c r="D983">
        <v>32949</v>
      </c>
      <c r="E983" t="s">
        <v>324</v>
      </c>
      <c r="F983">
        <v>9</v>
      </c>
      <c r="G983" t="s">
        <v>27</v>
      </c>
      <c r="H983">
        <v>959.83500000000004</v>
      </c>
      <c r="I983">
        <v>0</v>
      </c>
      <c r="J983">
        <v>27590</v>
      </c>
      <c r="K983">
        <v>235632</v>
      </c>
      <c r="M983">
        <v>4316.04</v>
      </c>
      <c r="N983" t="s">
        <v>18</v>
      </c>
      <c r="O983" t="s">
        <v>312</v>
      </c>
      <c r="P983" t="str">
        <f>IFERROR(INDEX(Store_Master!$B$2:$B$51,MATCH(D983,Store_Master!$A$2:$A$51,0)),"Not Found")</f>
        <v>32949 Copenhagen (I)</v>
      </c>
      <c r="Q983" t="str">
        <f>IFERROR(VLOOKUP(D983,Store_Master!$A$2:$D$51,3,FALSE),"Not Found")</f>
        <v>Denmark</v>
      </c>
      <c r="R983" t="str">
        <f>IFERROR(INDEX(Store_Master!$D$2:$D$51,MATCH(D983,Store_Master!$A$2:$A$51,0)),"Not Found")</f>
        <v>Type A</v>
      </c>
    </row>
    <row r="984" spans="1:18" x14ac:dyDescent="0.3">
      <c r="A984" s="6" t="s">
        <v>97</v>
      </c>
      <c r="B984">
        <v>5</v>
      </c>
      <c r="C984" t="s">
        <v>75</v>
      </c>
      <c r="D984">
        <v>94882</v>
      </c>
      <c r="E984" t="s">
        <v>78</v>
      </c>
      <c r="F984">
        <v>3</v>
      </c>
      <c r="G984" t="s">
        <v>313</v>
      </c>
      <c r="H984">
        <v>47.204999999999998</v>
      </c>
      <c r="I984">
        <v>0</v>
      </c>
      <c r="J984">
        <v>635765</v>
      </c>
      <c r="K984">
        <v>986670</v>
      </c>
      <c r="M984">
        <v>914.28</v>
      </c>
      <c r="N984" t="s">
        <v>39</v>
      </c>
      <c r="O984" t="s">
        <v>312</v>
      </c>
      <c r="P984" t="str">
        <f>IFERROR(INDEX(Store_Master!$B$2:$B$51,MATCH(D984,Store_Master!$A$2:$A$51,0)),"Not Found")</f>
        <v>94882 Munich</v>
      </c>
      <c r="Q984" t="str">
        <f>IFERROR(VLOOKUP(D984,Store_Master!$A$2:$D$51,3,FALSE),"Not Found")</f>
        <v>Germany</v>
      </c>
      <c r="R984" t="str">
        <f>IFERROR(INDEX(Store_Master!$D$2:$D$51,MATCH(D984,Store_Master!$A$2:$A$51,0)),"Not Found")</f>
        <v>Type B</v>
      </c>
    </row>
    <row r="985" spans="1:18" x14ac:dyDescent="0.3">
      <c r="A985" s="6" t="s">
        <v>97</v>
      </c>
      <c r="B985">
        <v>5</v>
      </c>
      <c r="C985" t="s">
        <v>75</v>
      </c>
      <c r="D985">
        <v>83160</v>
      </c>
      <c r="E985" t="s">
        <v>334</v>
      </c>
      <c r="F985">
        <v>5</v>
      </c>
      <c r="G985" t="s">
        <v>314</v>
      </c>
      <c r="H985">
        <v>3121.8240000000001</v>
      </c>
      <c r="I985">
        <v>0</v>
      </c>
      <c r="J985">
        <v>347855</v>
      </c>
      <c r="K985">
        <v>662358</v>
      </c>
      <c r="M985">
        <v>1463.76</v>
      </c>
      <c r="N985" t="s">
        <v>18</v>
      </c>
      <c r="O985" t="s">
        <v>312</v>
      </c>
      <c r="P985" t="str">
        <f>IFERROR(INDEX(Store_Master!$B$2:$B$51,MATCH(D985,Store_Master!$A$2:$A$51,0)),"Not Found")</f>
        <v>83160 Berlin (I)</v>
      </c>
      <c r="Q985" t="str">
        <f>IFERROR(VLOOKUP(D985,Store_Master!$A$2:$D$51,3,FALSE),"Not Found")</f>
        <v>Germany</v>
      </c>
      <c r="R985" t="str">
        <f>IFERROR(INDEX(Store_Master!$D$2:$D$51,MATCH(D985,Store_Master!$A$2:$A$51,0)),"Not Found")</f>
        <v>Type A</v>
      </c>
    </row>
    <row r="986" spans="1:18" x14ac:dyDescent="0.3">
      <c r="A986" s="6" t="s">
        <v>97</v>
      </c>
      <c r="B986">
        <v>5</v>
      </c>
      <c r="C986" t="s">
        <v>61</v>
      </c>
      <c r="D986">
        <v>88994</v>
      </c>
      <c r="E986" t="s">
        <v>328</v>
      </c>
      <c r="F986">
        <v>16</v>
      </c>
      <c r="G986" t="s">
        <v>316</v>
      </c>
      <c r="H986">
        <v>2508.1590000000001</v>
      </c>
      <c r="I986">
        <v>0</v>
      </c>
      <c r="J986">
        <v>110</v>
      </c>
      <c r="K986">
        <v>0</v>
      </c>
      <c r="M986">
        <v>0</v>
      </c>
      <c r="N986" t="s">
        <v>18</v>
      </c>
      <c r="O986" t="s">
        <v>312</v>
      </c>
      <c r="P986" t="str">
        <f>IFERROR(INDEX(Store_Master!$B$2:$B$51,MATCH(D986,Store_Master!$A$2:$A$51,0)),"Not Found")</f>
        <v>88994 Madrid (I)</v>
      </c>
      <c r="Q986" t="str">
        <f>IFERROR(VLOOKUP(D986,Store_Master!$A$2:$D$51,3,FALSE),"Not Found")</f>
        <v>Spain</v>
      </c>
      <c r="R986" t="str">
        <f>IFERROR(INDEX(Store_Master!$D$2:$D$51,MATCH(D986,Store_Master!$A$2:$A$51,0)),"Not Found")</f>
        <v>Type A</v>
      </c>
    </row>
    <row r="987" spans="1:18" x14ac:dyDescent="0.3">
      <c r="A987" s="6" t="s">
        <v>97</v>
      </c>
      <c r="B987">
        <v>5</v>
      </c>
      <c r="C987" t="s">
        <v>15</v>
      </c>
      <c r="D987">
        <v>17647</v>
      </c>
      <c r="E987" t="s">
        <v>36</v>
      </c>
      <c r="F987">
        <v>15</v>
      </c>
      <c r="G987" t="s">
        <v>29</v>
      </c>
      <c r="H987">
        <v>4575.7380000000003</v>
      </c>
      <c r="I987">
        <v>90</v>
      </c>
      <c r="J987">
        <v>10</v>
      </c>
      <c r="K987">
        <v>0</v>
      </c>
      <c r="M987">
        <v>0</v>
      </c>
      <c r="N987" t="s">
        <v>18</v>
      </c>
      <c r="O987" t="s">
        <v>312</v>
      </c>
      <c r="P987" t="str">
        <f>IFERROR(INDEX(Store_Master!$B$2:$B$51,MATCH(D987,Store_Master!$A$2:$A$51,0)),"Not Found")</f>
        <v>17647 Liverpool</v>
      </c>
      <c r="Q987" t="str">
        <f>IFERROR(VLOOKUP(D987,Store_Master!$A$2:$D$51,3,FALSE),"Not Found")</f>
        <v>United Kingdom</v>
      </c>
      <c r="R987" t="str">
        <f>IFERROR(INDEX(Store_Master!$D$2:$D$51,MATCH(D987,Store_Master!$A$2:$A$51,0)),"Not Found")</f>
        <v>Type A</v>
      </c>
    </row>
    <row r="988" spans="1:18" x14ac:dyDescent="0.3">
      <c r="A988" s="6" t="s">
        <v>97</v>
      </c>
      <c r="B988">
        <v>5</v>
      </c>
      <c r="C988" t="s">
        <v>46</v>
      </c>
      <c r="D988">
        <v>85321</v>
      </c>
      <c r="E988" t="s">
        <v>50</v>
      </c>
      <c r="F988">
        <v>12</v>
      </c>
      <c r="G988" t="s">
        <v>30</v>
      </c>
      <c r="H988">
        <v>5589.0720000000001</v>
      </c>
      <c r="I988">
        <v>0</v>
      </c>
      <c r="J988">
        <v>2665325</v>
      </c>
      <c r="K988">
        <v>11871357</v>
      </c>
      <c r="M988">
        <v>31210.92</v>
      </c>
      <c r="N988" t="s">
        <v>18</v>
      </c>
      <c r="O988" t="s">
        <v>312</v>
      </c>
      <c r="P988" t="str">
        <f>IFERROR(INDEX(Store_Master!$B$2:$B$51,MATCH(D988,Store_Master!$A$2:$A$51,0)),"Not Found")</f>
        <v>85321 Groningen</v>
      </c>
      <c r="Q988" t="str">
        <f>IFERROR(VLOOKUP(D988,Store_Master!$A$2:$D$51,3,FALSE),"Not Found")</f>
        <v>The Netherlands</v>
      </c>
      <c r="R988" t="str">
        <f>IFERROR(INDEX(Store_Master!$D$2:$D$51,MATCH(D988,Store_Master!$A$2:$A$51,0)),"Not Found")</f>
        <v>Type A</v>
      </c>
    </row>
    <row r="989" spans="1:18" x14ac:dyDescent="0.3">
      <c r="A989" s="6" t="s">
        <v>97</v>
      </c>
      <c r="B989">
        <v>5</v>
      </c>
      <c r="C989" t="s">
        <v>75</v>
      </c>
      <c r="D989">
        <v>12227</v>
      </c>
      <c r="E989" t="s">
        <v>335</v>
      </c>
      <c r="F989">
        <v>15</v>
      </c>
      <c r="G989" t="s">
        <v>29</v>
      </c>
      <c r="H989">
        <v>3562.404</v>
      </c>
      <c r="I989">
        <v>0</v>
      </c>
      <c r="J989">
        <v>165</v>
      </c>
      <c r="K989">
        <v>0</v>
      </c>
      <c r="M989">
        <v>0</v>
      </c>
      <c r="N989" t="s">
        <v>18</v>
      </c>
      <c r="O989" t="s">
        <v>312</v>
      </c>
      <c r="P989" t="str">
        <f>IFERROR(INDEX(Store_Master!$B$2:$B$51,MATCH(D989,Store_Master!$A$2:$A$51,0)),"Not Found")</f>
        <v>12227 Berlin (II)</v>
      </c>
      <c r="Q989" t="str">
        <f>IFERROR(VLOOKUP(D989,Store_Master!$A$2:$D$51,3,FALSE),"Not Found")</f>
        <v>Germany</v>
      </c>
      <c r="R989" t="str">
        <f>IFERROR(INDEX(Store_Master!$D$2:$D$51,MATCH(D989,Store_Master!$A$2:$A$51,0)),"Not Found")</f>
        <v>Type A</v>
      </c>
    </row>
    <row r="990" spans="1:18" x14ac:dyDescent="0.3">
      <c r="A990" s="6" t="s">
        <v>97</v>
      </c>
      <c r="B990">
        <v>5</v>
      </c>
      <c r="C990" t="s">
        <v>15</v>
      </c>
      <c r="D990">
        <v>17647</v>
      </c>
      <c r="E990" t="s">
        <v>36</v>
      </c>
      <c r="F990">
        <v>6</v>
      </c>
      <c r="G990" t="s">
        <v>23</v>
      </c>
      <c r="H990">
        <v>13255.164000000001</v>
      </c>
      <c r="I990">
        <v>542</v>
      </c>
      <c r="J990">
        <v>2728630</v>
      </c>
      <c r="K990">
        <v>8198613</v>
      </c>
      <c r="M990">
        <v>12015.6</v>
      </c>
      <c r="N990" t="s">
        <v>18</v>
      </c>
      <c r="O990" t="s">
        <v>312</v>
      </c>
      <c r="P990" t="str">
        <f>IFERROR(INDEX(Store_Master!$B$2:$B$51,MATCH(D990,Store_Master!$A$2:$A$51,0)),"Not Found")</f>
        <v>17647 Liverpool</v>
      </c>
      <c r="Q990" t="str">
        <f>IFERROR(VLOOKUP(D990,Store_Master!$A$2:$D$51,3,FALSE),"Not Found")</f>
        <v>United Kingdom</v>
      </c>
      <c r="R990" t="str">
        <f>IFERROR(INDEX(Store_Master!$D$2:$D$51,MATCH(D990,Store_Master!$A$2:$A$51,0)),"Not Found")</f>
        <v>Type A</v>
      </c>
    </row>
    <row r="991" spans="1:18" x14ac:dyDescent="0.3">
      <c r="A991" s="6" t="s">
        <v>97</v>
      </c>
      <c r="B991">
        <v>5</v>
      </c>
      <c r="C991" t="s">
        <v>75</v>
      </c>
      <c r="D991">
        <v>42367</v>
      </c>
      <c r="E991" t="s">
        <v>80</v>
      </c>
      <c r="F991">
        <v>5</v>
      </c>
      <c r="G991" t="s">
        <v>314</v>
      </c>
      <c r="H991">
        <v>4667.0010000000002</v>
      </c>
      <c r="I991">
        <v>0</v>
      </c>
      <c r="J991">
        <v>199855</v>
      </c>
      <c r="K991">
        <v>506571</v>
      </c>
      <c r="M991">
        <v>1073.8800000000001</v>
      </c>
      <c r="N991" t="s">
        <v>18</v>
      </c>
      <c r="O991" t="s">
        <v>312</v>
      </c>
      <c r="P991" t="str">
        <f>IFERROR(INDEX(Store_Master!$B$2:$B$51,MATCH(D991,Store_Master!$A$2:$A$51,0)),"Not Found")</f>
        <v>42367 Frankfurt</v>
      </c>
      <c r="Q991" t="str">
        <f>IFERROR(VLOOKUP(D991,Store_Master!$A$2:$D$51,3,FALSE),"Not Found")</f>
        <v>Germany</v>
      </c>
      <c r="R991" t="str">
        <f>IFERROR(INDEX(Store_Master!$D$2:$D$51,MATCH(D991,Store_Master!$A$2:$A$51,0)),"Not Found")</f>
        <v>Type A</v>
      </c>
    </row>
    <row r="992" spans="1:18" x14ac:dyDescent="0.3">
      <c r="A992" s="6" t="s">
        <v>97</v>
      </c>
      <c r="B992">
        <v>5</v>
      </c>
      <c r="C992" t="s">
        <v>82</v>
      </c>
      <c r="D992">
        <v>91973</v>
      </c>
      <c r="E992" t="s">
        <v>88</v>
      </c>
      <c r="F992">
        <v>2</v>
      </c>
      <c r="G992" t="s">
        <v>19</v>
      </c>
      <c r="H992">
        <v>2410.6019999999999</v>
      </c>
      <c r="I992">
        <v>0</v>
      </c>
      <c r="J992">
        <v>97440</v>
      </c>
      <c r="K992">
        <v>62007</v>
      </c>
      <c r="M992">
        <v>652.08000000000004</v>
      </c>
      <c r="N992" t="s">
        <v>39</v>
      </c>
      <c r="O992" t="s">
        <v>312</v>
      </c>
      <c r="P992" t="str">
        <f>IFERROR(INDEX(Store_Master!$B$2:$B$51,MATCH(D992,Store_Master!$A$2:$A$51,0)),"Not Found")</f>
        <v>91973 Nantes</v>
      </c>
      <c r="Q992" t="str">
        <f>IFERROR(VLOOKUP(D992,Store_Master!$A$2:$D$51,3,FALSE),"Not Found")</f>
        <v>France</v>
      </c>
      <c r="R992" t="str">
        <f>IFERROR(INDEX(Store_Master!$D$2:$D$51,MATCH(D992,Store_Master!$A$2:$A$51,0)),"Not Found")</f>
        <v>Type B</v>
      </c>
    </row>
    <row r="993" spans="1:18" x14ac:dyDescent="0.3">
      <c r="A993" s="6" t="s">
        <v>97</v>
      </c>
      <c r="B993">
        <v>5</v>
      </c>
      <c r="C993" t="s">
        <v>61</v>
      </c>
      <c r="D993">
        <v>16927</v>
      </c>
      <c r="E993" t="s">
        <v>330</v>
      </c>
      <c r="F993">
        <v>2</v>
      </c>
      <c r="G993" t="s">
        <v>19</v>
      </c>
      <c r="H993">
        <v>1932.258</v>
      </c>
      <c r="I993">
        <v>0</v>
      </c>
      <c r="J993">
        <v>84250</v>
      </c>
      <c r="K993">
        <v>481707</v>
      </c>
      <c r="M993">
        <v>499.32</v>
      </c>
      <c r="N993" t="s">
        <v>18</v>
      </c>
      <c r="O993" t="s">
        <v>312</v>
      </c>
      <c r="P993" t="str">
        <f>IFERROR(INDEX(Store_Master!$B$2:$B$51,MATCH(D993,Store_Master!$A$2:$A$51,0)),"Not Found")</f>
        <v>16927 Barcelona (I)</v>
      </c>
      <c r="Q993" t="str">
        <f>IFERROR(VLOOKUP(D993,Store_Master!$A$2:$D$51,3,FALSE),"Not Found")</f>
        <v>Spain</v>
      </c>
      <c r="R993" t="str">
        <f>IFERROR(INDEX(Store_Master!$D$2:$D$51,MATCH(D993,Store_Master!$A$2:$A$51,0)),"Not Found")</f>
        <v>Type A</v>
      </c>
    </row>
    <row r="994" spans="1:18" x14ac:dyDescent="0.3">
      <c r="A994" s="6" t="s">
        <v>97</v>
      </c>
      <c r="B994">
        <v>5</v>
      </c>
      <c r="C994" t="s">
        <v>15</v>
      </c>
      <c r="D994">
        <v>22117</v>
      </c>
      <c r="E994" t="s">
        <v>37</v>
      </c>
      <c r="F994">
        <v>11</v>
      </c>
      <c r="G994" t="s">
        <v>32</v>
      </c>
      <c r="H994">
        <v>6753.4620000000004</v>
      </c>
      <c r="I994">
        <v>0</v>
      </c>
      <c r="J994">
        <v>688190</v>
      </c>
      <c r="K994">
        <v>2012421</v>
      </c>
      <c r="M994">
        <v>0</v>
      </c>
      <c r="N994" t="s">
        <v>18</v>
      </c>
      <c r="O994" t="s">
        <v>312</v>
      </c>
      <c r="P994" t="str">
        <f>IFERROR(INDEX(Store_Master!$B$2:$B$51,MATCH(D994,Store_Master!$A$2:$A$51,0)),"Not Found")</f>
        <v>22117 Birmingham</v>
      </c>
      <c r="Q994" t="str">
        <f>IFERROR(VLOOKUP(D994,Store_Master!$A$2:$D$51,3,FALSE),"Not Found")</f>
        <v>United Kingdom</v>
      </c>
      <c r="R994" t="str">
        <f>IFERROR(INDEX(Store_Master!$D$2:$D$51,MATCH(D994,Store_Master!$A$2:$A$51,0)),"Not Found")</f>
        <v>Type A</v>
      </c>
    </row>
    <row r="995" spans="1:18" x14ac:dyDescent="0.3">
      <c r="A995" s="6" t="s">
        <v>97</v>
      </c>
      <c r="B995">
        <v>5</v>
      </c>
      <c r="C995" t="s">
        <v>46</v>
      </c>
      <c r="D995">
        <v>95434</v>
      </c>
      <c r="E995" t="s">
        <v>321</v>
      </c>
      <c r="F995">
        <v>16</v>
      </c>
      <c r="G995" t="s">
        <v>316</v>
      </c>
      <c r="H995">
        <v>5132.7569999999996</v>
      </c>
      <c r="I995">
        <v>0</v>
      </c>
      <c r="J995">
        <v>55</v>
      </c>
      <c r="K995">
        <v>0</v>
      </c>
      <c r="M995">
        <v>0</v>
      </c>
      <c r="N995" t="s">
        <v>39</v>
      </c>
      <c r="O995" t="s">
        <v>312</v>
      </c>
      <c r="P995" t="str">
        <f>IFERROR(INDEX(Store_Master!$B$2:$B$51,MATCH(D995,Store_Master!$A$2:$A$51,0)),"Not Found")</f>
        <v>95434 Den Haag</v>
      </c>
      <c r="Q995" t="str">
        <f>IFERROR(VLOOKUP(D995,Store_Master!$A$2:$D$51,3,FALSE),"Not Found")</f>
        <v>The Netherlands</v>
      </c>
      <c r="R995" t="str">
        <f>IFERROR(INDEX(Store_Master!$D$2:$D$51,MATCH(D995,Store_Master!$A$2:$A$51,0)),"Not Found")</f>
        <v>Type B</v>
      </c>
    </row>
    <row r="996" spans="1:18" x14ac:dyDescent="0.3">
      <c r="A996" s="6" t="s">
        <v>97</v>
      </c>
      <c r="B996">
        <v>5</v>
      </c>
      <c r="C996" t="s">
        <v>89</v>
      </c>
      <c r="D996">
        <v>19340</v>
      </c>
      <c r="E996" t="s">
        <v>338</v>
      </c>
      <c r="F996">
        <v>2</v>
      </c>
      <c r="G996" t="s">
        <v>19</v>
      </c>
      <c r="H996">
        <v>2272.134</v>
      </c>
      <c r="I996">
        <v>0</v>
      </c>
      <c r="J996">
        <v>77705</v>
      </c>
      <c r="K996">
        <v>433755</v>
      </c>
      <c r="M996">
        <v>547.20000000000005</v>
      </c>
      <c r="N996" t="s">
        <v>18</v>
      </c>
      <c r="O996" t="s">
        <v>312</v>
      </c>
      <c r="P996" t="str">
        <f>IFERROR(INDEX(Store_Master!$B$2:$B$51,MATCH(D996,Store_Master!$A$2:$A$51,0)),"Not Found")</f>
        <v>19340 Brussels (I)</v>
      </c>
      <c r="Q996" t="str">
        <f>IFERROR(VLOOKUP(D996,Store_Master!$A$2:$D$51,3,FALSE),"Not Found")</f>
        <v>Belgium</v>
      </c>
      <c r="R996" t="str">
        <f>IFERROR(INDEX(Store_Master!$D$2:$D$51,MATCH(D996,Store_Master!$A$2:$A$51,0)),"Not Found")</f>
        <v>Type A</v>
      </c>
    </row>
    <row r="997" spans="1:18" x14ac:dyDescent="0.3">
      <c r="A997" s="6" t="s">
        <v>97</v>
      </c>
      <c r="B997">
        <v>5</v>
      </c>
      <c r="C997" t="s">
        <v>15</v>
      </c>
      <c r="D997">
        <v>22117</v>
      </c>
      <c r="E997" t="s">
        <v>37</v>
      </c>
      <c r="F997">
        <v>9</v>
      </c>
      <c r="G997" t="s">
        <v>27</v>
      </c>
      <c r="H997">
        <v>1774.9079999999999</v>
      </c>
      <c r="I997">
        <v>0</v>
      </c>
      <c r="J997">
        <v>36420</v>
      </c>
      <c r="M997">
        <v>5843.64</v>
      </c>
      <c r="N997" t="s">
        <v>18</v>
      </c>
      <c r="O997" t="s">
        <v>340</v>
      </c>
      <c r="P997" t="str">
        <f>IFERROR(INDEX(Store_Master!$B$2:$B$51,MATCH(D997,Store_Master!$A$2:$A$51,0)),"Not Found")</f>
        <v>22117 Birmingham</v>
      </c>
      <c r="Q997" t="str">
        <f>IFERROR(VLOOKUP(D997,Store_Master!$A$2:$D$51,3,FALSE),"Not Found")</f>
        <v>United Kingdom</v>
      </c>
      <c r="R997" t="str">
        <f>IFERROR(INDEX(Store_Master!$D$2:$D$51,MATCH(D997,Store_Master!$A$2:$A$51,0)),"Not Found")</f>
        <v>Type A</v>
      </c>
    </row>
    <row r="998" spans="1:18" x14ac:dyDescent="0.3">
      <c r="A998" s="6" t="s">
        <v>97</v>
      </c>
      <c r="B998">
        <v>5</v>
      </c>
      <c r="C998" t="s">
        <v>61</v>
      </c>
      <c r="D998">
        <v>96493</v>
      </c>
      <c r="E998" t="s">
        <v>331</v>
      </c>
      <c r="F998">
        <v>13</v>
      </c>
      <c r="G998" t="s">
        <v>24</v>
      </c>
      <c r="H998">
        <v>30551.076000000001</v>
      </c>
      <c r="I998">
        <v>0</v>
      </c>
      <c r="J998">
        <v>4997005</v>
      </c>
      <c r="K998">
        <v>13884885</v>
      </c>
      <c r="M998">
        <v>18438.36</v>
      </c>
      <c r="N998" t="s">
        <v>18</v>
      </c>
      <c r="O998" t="s">
        <v>312</v>
      </c>
      <c r="P998" t="str">
        <f>IFERROR(INDEX(Store_Master!$B$2:$B$51,MATCH(D998,Store_Master!$A$2:$A$51,0)),"Not Found")</f>
        <v>96493 Barcelona (II)</v>
      </c>
      <c r="Q998" t="str">
        <f>IFERROR(VLOOKUP(D998,Store_Master!$A$2:$D$51,3,FALSE),"Not Found")</f>
        <v>Spain</v>
      </c>
      <c r="R998" t="str">
        <f>IFERROR(INDEX(Store_Master!$D$2:$D$51,MATCH(D998,Store_Master!$A$2:$A$51,0)),"Not Found")</f>
        <v>Type A</v>
      </c>
    </row>
    <row r="999" spans="1:18" x14ac:dyDescent="0.3">
      <c r="A999" s="6" t="s">
        <v>97</v>
      </c>
      <c r="B999">
        <v>5</v>
      </c>
      <c r="C999" t="s">
        <v>68</v>
      </c>
      <c r="D999">
        <v>78450</v>
      </c>
      <c r="E999" t="s">
        <v>332</v>
      </c>
      <c r="F999">
        <v>17</v>
      </c>
      <c r="G999" t="s">
        <v>317</v>
      </c>
      <c r="H999">
        <v>2281.5749999999998</v>
      </c>
      <c r="I999">
        <v>0</v>
      </c>
      <c r="J999">
        <v>135</v>
      </c>
      <c r="K999">
        <v>0</v>
      </c>
      <c r="M999">
        <v>0</v>
      </c>
      <c r="N999" t="s">
        <v>39</v>
      </c>
      <c r="O999" t="s">
        <v>312</v>
      </c>
      <c r="P999" t="str">
        <f>IFERROR(INDEX(Store_Master!$B$2:$B$51,MATCH(D999,Store_Master!$A$2:$A$51,0)),"Not Found")</f>
        <v>78450 Rome (I)</v>
      </c>
      <c r="Q999" t="str">
        <f>IFERROR(VLOOKUP(D999,Store_Master!$A$2:$D$51,3,FALSE),"Not Found")</f>
        <v>Italy</v>
      </c>
      <c r="R999" t="str">
        <f>IFERROR(INDEX(Store_Master!$D$2:$D$51,MATCH(D999,Store_Master!$A$2:$A$51,0)),"Not Found")</f>
        <v>Type B</v>
      </c>
    </row>
    <row r="1000" spans="1:18" x14ac:dyDescent="0.3">
      <c r="A1000" s="6" t="s">
        <v>97</v>
      </c>
      <c r="B1000">
        <v>5</v>
      </c>
      <c r="C1000" t="s">
        <v>68</v>
      </c>
      <c r="D1000">
        <v>94153</v>
      </c>
      <c r="E1000" t="s">
        <v>333</v>
      </c>
      <c r="F1000">
        <v>2</v>
      </c>
      <c r="G1000" t="s">
        <v>19</v>
      </c>
      <c r="H1000">
        <v>1976.316</v>
      </c>
      <c r="I1000">
        <v>0</v>
      </c>
      <c r="J1000">
        <v>71275</v>
      </c>
      <c r="K1000">
        <v>374709</v>
      </c>
      <c r="M1000">
        <v>649.79999999999995</v>
      </c>
      <c r="N1000" t="s">
        <v>39</v>
      </c>
      <c r="O1000" t="s">
        <v>312</v>
      </c>
      <c r="P1000" t="str">
        <f>IFERROR(INDEX(Store_Master!$B$2:$B$51,MATCH(D1000,Store_Master!$A$2:$A$51,0)),"Not Found")</f>
        <v>94153 Rome (II)</v>
      </c>
      <c r="Q1000" t="str">
        <f>IFERROR(VLOOKUP(D1000,Store_Master!$A$2:$D$51,3,FALSE),"Not Found")</f>
        <v>Italy</v>
      </c>
      <c r="R1000" t="str">
        <f>IFERROR(INDEX(Store_Master!$D$2:$D$51,MATCH(D1000,Store_Master!$A$2:$A$51,0)),"Not Found")</f>
        <v>Type A</v>
      </c>
    </row>
    <row r="1001" spans="1:18" x14ac:dyDescent="0.3">
      <c r="A1001" s="6" t="s">
        <v>97</v>
      </c>
      <c r="B1001">
        <v>5</v>
      </c>
      <c r="C1001" t="s">
        <v>51</v>
      </c>
      <c r="D1001">
        <v>20891</v>
      </c>
      <c r="E1001" t="s">
        <v>53</v>
      </c>
      <c r="F1001">
        <v>14</v>
      </c>
      <c r="G1001" t="s">
        <v>315</v>
      </c>
      <c r="H1001">
        <v>7159.4250000000002</v>
      </c>
      <c r="I1001">
        <v>0</v>
      </c>
      <c r="J1001">
        <v>224590</v>
      </c>
      <c r="K1001">
        <v>1762494</v>
      </c>
      <c r="M1001">
        <v>15136.92</v>
      </c>
      <c r="N1001" t="s">
        <v>18</v>
      </c>
      <c r="O1001" t="s">
        <v>312</v>
      </c>
      <c r="P1001" t="str">
        <f>IFERROR(INDEX(Store_Master!$B$2:$B$51,MATCH(D1001,Store_Master!$A$2:$A$51,0)),"Not Found")</f>
        <v>20891 Brno</v>
      </c>
      <c r="Q1001" t="str">
        <f>IFERROR(VLOOKUP(D1001,Store_Master!$A$2:$D$51,3,FALSE),"Not Found")</f>
        <v>Czech Republic</v>
      </c>
      <c r="R1001" t="str">
        <f>IFERROR(INDEX(Store_Master!$D$2:$D$51,MATCH(D1001,Store_Master!$A$2:$A$51,0)),"Not Found")</f>
        <v>Type A</v>
      </c>
    </row>
    <row r="1002" spans="1:18" x14ac:dyDescent="0.3">
      <c r="A1002" s="6" t="s">
        <v>97</v>
      </c>
      <c r="B1002">
        <v>5</v>
      </c>
      <c r="C1002" t="s">
        <v>46</v>
      </c>
      <c r="D1002">
        <v>95434</v>
      </c>
      <c r="E1002" t="s">
        <v>321</v>
      </c>
      <c r="F1002">
        <v>15</v>
      </c>
      <c r="G1002" t="s">
        <v>29</v>
      </c>
      <c r="H1002">
        <v>4610.3549999999996</v>
      </c>
      <c r="I1002">
        <v>0</v>
      </c>
      <c r="J1002">
        <v>55</v>
      </c>
      <c r="K1002">
        <v>0</v>
      </c>
      <c r="M1002">
        <v>0</v>
      </c>
      <c r="N1002" t="s">
        <v>39</v>
      </c>
      <c r="O1002" t="s">
        <v>312</v>
      </c>
      <c r="P1002" t="str">
        <f>IFERROR(INDEX(Store_Master!$B$2:$B$51,MATCH(D1002,Store_Master!$A$2:$A$51,0)),"Not Found")</f>
        <v>95434 Den Haag</v>
      </c>
      <c r="Q1002" t="str">
        <f>IFERROR(VLOOKUP(D1002,Store_Master!$A$2:$D$51,3,FALSE),"Not Found")</f>
        <v>The Netherlands</v>
      </c>
      <c r="R1002" t="str">
        <f>IFERROR(INDEX(Store_Master!$D$2:$D$51,MATCH(D1002,Store_Master!$A$2:$A$51,0)),"Not Found")</f>
        <v>Type B</v>
      </c>
    </row>
    <row r="1003" spans="1:18" x14ac:dyDescent="0.3">
      <c r="A1003" s="6" t="s">
        <v>97</v>
      </c>
      <c r="B1003">
        <v>5</v>
      </c>
      <c r="C1003" t="s">
        <v>61</v>
      </c>
      <c r="D1003">
        <v>88994</v>
      </c>
      <c r="E1003" t="s">
        <v>328</v>
      </c>
      <c r="F1003">
        <v>2</v>
      </c>
      <c r="G1003" t="s">
        <v>19</v>
      </c>
      <c r="H1003">
        <v>2511.306</v>
      </c>
      <c r="I1003">
        <v>0</v>
      </c>
      <c r="J1003">
        <v>126060</v>
      </c>
      <c r="K1003">
        <v>813444</v>
      </c>
      <c r="M1003">
        <v>836.76</v>
      </c>
      <c r="N1003" t="s">
        <v>18</v>
      </c>
      <c r="O1003" t="s">
        <v>312</v>
      </c>
      <c r="P1003" t="str">
        <f>IFERROR(INDEX(Store_Master!$B$2:$B$51,MATCH(D1003,Store_Master!$A$2:$A$51,0)),"Not Found")</f>
        <v>88994 Madrid (I)</v>
      </c>
      <c r="Q1003" t="str">
        <f>IFERROR(VLOOKUP(D1003,Store_Master!$A$2:$D$51,3,FALSE),"Not Found")</f>
        <v>Spain</v>
      </c>
      <c r="R1003" t="str">
        <f>IFERROR(INDEX(Store_Master!$D$2:$D$51,MATCH(D1003,Store_Master!$A$2:$A$51,0)),"Not Found")</f>
        <v>Type A</v>
      </c>
    </row>
    <row r="1004" spans="1:18" x14ac:dyDescent="0.3">
      <c r="A1004" s="6" t="s">
        <v>97</v>
      </c>
      <c r="B1004">
        <v>5</v>
      </c>
      <c r="C1004" t="s">
        <v>82</v>
      </c>
      <c r="D1004">
        <v>63354</v>
      </c>
      <c r="E1004" t="s">
        <v>85</v>
      </c>
      <c r="F1004">
        <v>16</v>
      </c>
      <c r="G1004" t="s">
        <v>316</v>
      </c>
      <c r="H1004">
        <v>4821.2039999999997</v>
      </c>
      <c r="I1004">
        <v>0</v>
      </c>
      <c r="J1004">
        <v>200</v>
      </c>
      <c r="K1004">
        <v>0</v>
      </c>
      <c r="M1004">
        <v>0</v>
      </c>
      <c r="N1004" t="s">
        <v>18</v>
      </c>
      <c r="O1004" t="s">
        <v>312</v>
      </c>
      <c r="P1004" t="str">
        <f>IFERROR(INDEX(Store_Master!$B$2:$B$51,MATCH(D1004,Store_Master!$A$2:$A$51,0)),"Not Found")</f>
        <v>63354 Marseille</v>
      </c>
      <c r="Q1004" t="str">
        <f>IFERROR(VLOOKUP(D1004,Store_Master!$A$2:$D$51,3,FALSE),"Not Found")</f>
        <v>France</v>
      </c>
      <c r="R1004" t="str">
        <f>IFERROR(INDEX(Store_Master!$D$2:$D$51,MATCH(D1004,Store_Master!$A$2:$A$51,0)),"Not Found")</f>
        <v>Type A</v>
      </c>
    </row>
    <row r="1005" spans="1:18" x14ac:dyDescent="0.3">
      <c r="A1005" s="6" t="s">
        <v>97</v>
      </c>
      <c r="B1005">
        <v>5</v>
      </c>
      <c r="C1005" t="s">
        <v>68</v>
      </c>
      <c r="D1005">
        <v>78450</v>
      </c>
      <c r="E1005" t="s">
        <v>332</v>
      </c>
      <c r="F1005">
        <v>12</v>
      </c>
      <c r="G1005" t="s">
        <v>30</v>
      </c>
      <c r="H1005">
        <v>6095.7389999999996</v>
      </c>
      <c r="I1005">
        <v>0</v>
      </c>
      <c r="J1005">
        <v>3312435</v>
      </c>
      <c r="K1005">
        <v>12650022</v>
      </c>
      <c r="M1005">
        <v>35504.160000000003</v>
      </c>
      <c r="N1005" t="s">
        <v>39</v>
      </c>
      <c r="O1005" t="s">
        <v>312</v>
      </c>
      <c r="P1005" t="str">
        <f>IFERROR(INDEX(Store_Master!$B$2:$B$51,MATCH(D1005,Store_Master!$A$2:$A$51,0)),"Not Found")</f>
        <v>78450 Rome (I)</v>
      </c>
      <c r="Q1005" t="str">
        <f>IFERROR(VLOOKUP(D1005,Store_Master!$A$2:$D$51,3,FALSE),"Not Found")</f>
        <v>Italy</v>
      </c>
      <c r="R1005" t="str">
        <f>IFERROR(INDEX(Store_Master!$D$2:$D$51,MATCH(D1005,Store_Master!$A$2:$A$51,0)),"Not Found")</f>
        <v>Type B</v>
      </c>
    </row>
    <row r="1006" spans="1:18" x14ac:dyDescent="0.3">
      <c r="A1006" s="6" t="s">
        <v>97</v>
      </c>
      <c r="B1006">
        <v>5</v>
      </c>
      <c r="C1006" t="s">
        <v>68</v>
      </c>
      <c r="D1006">
        <v>78325</v>
      </c>
      <c r="E1006" t="s">
        <v>74</v>
      </c>
      <c r="F1006">
        <v>3</v>
      </c>
      <c r="G1006" t="s">
        <v>313</v>
      </c>
      <c r="H1006">
        <v>47.204999999999998</v>
      </c>
      <c r="I1006">
        <v>0</v>
      </c>
      <c r="J1006">
        <v>616670</v>
      </c>
      <c r="K1006">
        <v>1010919</v>
      </c>
      <c r="M1006">
        <v>820.8</v>
      </c>
      <c r="N1006" t="s">
        <v>18</v>
      </c>
      <c r="O1006" t="s">
        <v>312</v>
      </c>
      <c r="P1006" t="str">
        <f>IFERROR(INDEX(Store_Master!$B$2:$B$51,MATCH(D1006,Store_Master!$A$2:$A$51,0)),"Not Found")</f>
        <v>78325 Napoli</v>
      </c>
      <c r="Q1006" t="str">
        <f>IFERROR(VLOOKUP(D1006,Store_Master!$A$2:$D$51,3,FALSE),"Not Found")</f>
        <v>Italy</v>
      </c>
      <c r="R1006" t="str">
        <f>IFERROR(INDEX(Store_Master!$D$2:$D$51,MATCH(D1006,Store_Master!$A$2:$A$51,0)),"Not Found")</f>
        <v>Type A</v>
      </c>
    </row>
    <row r="1007" spans="1:18" x14ac:dyDescent="0.3">
      <c r="A1007" s="6" t="s">
        <v>97</v>
      </c>
      <c r="B1007">
        <v>5</v>
      </c>
      <c r="C1007" t="s">
        <v>89</v>
      </c>
      <c r="D1007">
        <v>73762</v>
      </c>
      <c r="E1007" t="s">
        <v>92</v>
      </c>
      <c r="F1007">
        <v>11</v>
      </c>
      <c r="G1007" t="s">
        <v>32</v>
      </c>
      <c r="H1007">
        <v>0</v>
      </c>
      <c r="I1007">
        <v>0</v>
      </c>
      <c r="J1007">
        <v>0</v>
      </c>
      <c r="K1007">
        <v>0</v>
      </c>
      <c r="M1007">
        <v>0</v>
      </c>
      <c r="N1007" t="s">
        <v>18</v>
      </c>
      <c r="O1007" t="s">
        <v>312</v>
      </c>
      <c r="P1007" t="str">
        <f>IFERROR(INDEX(Store_Master!$B$2:$B$51,MATCH(D1007,Store_Master!$A$2:$A$51,0)),"Not Found")</f>
        <v>73762 Antwerp</v>
      </c>
      <c r="Q1007" t="str">
        <f>IFERROR(VLOOKUP(D1007,Store_Master!$A$2:$D$51,3,FALSE),"Not Found")</f>
        <v>Belgium</v>
      </c>
      <c r="R1007" t="str">
        <f>IFERROR(INDEX(Store_Master!$D$2:$D$51,MATCH(D1007,Store_Master!$A$2:$A$51,0)),"Not Found")</f>
        <v>Type A</v>
      </c>
    </row>
    <row r="1008" spans="1:18" x14ac:dyDescent="0.3">
      <c r="A1008" s="6" t="s">
        <v>97</v>
      </c>
      <c r="B1008">
        <v>5</v>
      </c>
      <c r="C1008" t="s">
        <v>51</v>
      </c>
      <c r="D1008">
        <v>45583</v>
      </c>
      <c r="E1008" t="s">
        <v>54</v>
      </c>
      <c r="F1008">
        <v>1</v>
      </c>
      <c r="G1008" t="s">
        <v>17</v>
      </c>
      <c r="H1008">
        <v>1711.9680000000001</v>
      </c>
      <c r="I1008">
        <v>0</v>
      </c>
      <c r="J1008">
        <v>306645</v>
      </c>
      <c r="K1008">
        <v>1037709</v>
      </c>
      <c r="M1008">
        <v>857.28</v>
      </c>
      <c r="N1008" t="s">
        <v>18</v>
      </c>
      <c r="O1008" t="s">
        <v>312</v>
      </c>
      <c r="P1008" t="str">
        <f>IFERROR(INDEX(Store_Master!$B$2:$B$51,MATCH(D1008,Store_Master!$A$2:$A$51,0)),"Not Found")</f>
        <v>45583 Ostrava</v>
      </c>
      <c r="Q1008" t="str">
        <f>IFERROR(VLOOKUP(D1008,Store_Master!$A$2:$D$51,3,FALSE),"Not Found")</f>
        <v>Czech Republic</v>
      </c>
      <c r="R1008" t="str">
        <f>IFERROR(INDEX(Store_Master!$D$2:$D$51,MATCH(D1008,Store_Master!$A$2:$A$51,0)),"Not Found")</f>
        <v>Type A</v>
      </c>
    </row>
    <row r="1009" spans="1:18" x14ac:dyDescent="0.3">
      <c r="A1009" s="6" t="s">
        <v>97</v>
      </c>
      <c r="B1009">
        <v>5</v>
      </c>
      <c r="C1009" t="s">
        <v>51</v>
      </c>
      <c r="D1009">
        <v>38560</v>
      </c>
      <c r="E1009" t="s">
        <v>322</v>
      </c>
      <c r="F1009">
        <v>11</v>
      </c>
      <c r="G1009" t="s">
        <v>32</v>
      </c>
      <c r="H1009">
        <v>2303.6039999999998</v>
      </c>
      <c r="I1009">
        <v>0</v>
      </c>
      <c r="J1009">
        <v>235515</v>
      </c>
      <c r="K1009">
        <v>781167</v>
      </c>
      <c r="M1009">
        <v>0</v>
      </c>
      <c r="N1009" t="s">
        <v>18</v>
      </c>
      <c r="O1009" t="s">
        <v>312</v>
      </c>
      <c r="P1009" t="str">
        <f>IFERROR(INDEX(Store_Master!$B$2:$B$51,MATCH(D1009,Store_Master!$A$2:$A$51,0)),"Not Found")</f>
        <v>38560 Prague (I)</v>
      </c>
      <c r="Q1009" t="str">
        <f>IFERROR(VLOOKUP(D1009,Store_Master!$A$2:$D$51,3,FALSE),"Not Found")</f>
        <v>Czech Republic</v>
      </c>
      <c r="R1009" t="str">
        <f>IFERROR(INDEX(Store_Master!$D$2:$D$51,MATCH(D1009,Store_Master!$A$2:$A$51,0)),"Not Found")</f>
        <v>Type A</v>
      </c>
    </row>
    <row r="1010" spans="1:18" x14ac:dyDescent="0.3">
      <c r="A1010" s="6" t="s">
        <v>97</v>
      </c>
      <c r="B1010">
        <v>5</v>
      </c>
      <c r="C1010" t="s">
        <v>82</v>
      </c>
      <c r="D1010">
        <v>98422</v>
      </c>
      <c r="E1010" t="s">
        <v>336</v>
      </c>
      <c r="F1010">
        <v>13</v>
      </c>
      <c r="G1010" t="s">
        <v>24</v>
      </c>
      <c r="H1010">
        <v>20537.322</v>
      </c>
      <c r="I1010">
        <v>0</v>
      </c>
      <c r="J1010">
        <v>2666825</v>
      </c>
      <c r="K1010">
        <v>8919834</v>
      </c>
      <c r="M1010">
        <v>16190.28</v>
      </c>
      <c r="N1010" t="s">
        <v>39</v>
      </c>
      <c r="O1010" t="s">
        <v>312</v>
      </c>
      <c r="P1010" t="str">
        <f>IFERROR(INDEX(Store_Master!$B$2:$B$51,MATCH(D1010,Store_Master!$A$2:$A$51,0)),"Not Found")</f>
        <v>98422 Paris (I)</v>
      </c>
      <c r="Q1010" t="str">
        <f>IFERROR(VLOOKUP(D1010,Store_Master!$A$2:$D$51,3,FALSE),"Not Found")</f>
        <v>France</v>
      </c>
      <c r="R1010" t="str">
        <f>IFERROR(INDEX(Store_Master!$D$2:$D$51,MATCH(D1010,Store_Master!$A$2:$A$51,0)),"Not Found")</f>
        <v>Type B</v>
      </c>
    </row>
    <row r="1011" spans="1:18" x14ac:dyDescent="0.3">
      <c r="A1011" s="6" t="s">
        <v>97</v>
      </c>
      <c r="B1011">
        <v>5</v>
      </c>
      <c r="C1011" t="s">
        <v>46</v>
      </c>
      <c r="D1011">
        <v>95434</v>
      </c>
      <c r="E1011" t="s">
        <v>321</v>
      </c>
      <c r="F1011">
        <v>12</v>
      </c>
      <c r="G1011" t="s">
        <v>30</v>
      </c>
      <c r="H1011">
        <v>7036.692</v>
      </c>
      <c r="I1011">
        <v>0</v>
      </c>
      <c r="J1011">
        <v>4142315</v>
      </c>
      <c r="K1011">
        <v>15842022</v>
      </c>
      <c r="M1011">
        <v>28119.24</v>
      </c>
      <c r="N1011" t="s">
        <v>39</v>
      </c>
      <c r="O1011" t="s">
        <v>312</v>
      </c>
      <c r="P1011" t="str">
        <f>IFERROR(INDEX(Store_Master!$B$2:$B$51,MATCH(D1011,Store_Master!$A$2:$A$51,0)),"Not Found")</f>
        <v>95434 Den Haag</v>
      </c>
      <c r="Q1011" t="str">
        <f>IFERROR(VLOOKUP(D1011,Store_Master!$A$2:$D$51,3,FALSE),"Not Found")</f>
        <v>The Netherlands</v>
      </c>
      <c r="R1011" t="str">
        <f>IFERROR(INDEX(Store_Master!$D$2:$D$51,MATCH(D1011,Store_Master!$A$2:$A$51,0)),"Not Found")</f>
        <v>Type B</v>
      </c>
    </row>
    <row r="1012" spans="1:18" x14ac:dyDescent="0.3">
      <c r="A1012" s="6" t="s">
        <v>97</v>
      </c>
      <c r="B1012">
        <v>5</v>
      </c>
      <c r="C1012" t="s">
        <v>15</v>
      </c>
      <c r="D1012">
        <v>18808</v>
      </c>
      <c r="E1012" t="s">
        <v>318</v>
      </c>
      <c r="F1012">
        <v>1</v>
      </c>
      <c r="G1012" t="s">
        <v>17</v>
      </c>
      <c r="H1012">
        <v>3206.7930000000001</v>
      </c>
      <c r="I1012">
        <v>0</v>
      </c>
      <c r="J1012">
        <v>424140</v>
      </c>
      <c r="K1012">
        <v>1439370</v>
      </c>
      <c r="M1012">
        <v>834.48</v>
      </c>
      <c r="N1012" t="s">
        <v>39</v>
      </c>
      <c r="O1012" t="s">
        <v>312</v>
      </c>
      <c r="P1012" t="str">
        <f>IFERROR(INDEX(Store_Master!$B$2:$B$51,MATCH(D1012,Store_Master!$A$2:$A$51,0)),"Not Found")</f>
        <v>18808 London (II)</v>
      </c>
      <c r="Q1012" t="str">
        <f>IFERROR(VLOOKUP(D1012,Store_Master!$A$2:$D$51,3,FALSE),"Not Found")</f>
        <v>United Kingdom</v>
      </c>
      <c r="R1012" t="str">
        <f>IFERROR(INDEX(Store_Master!$D$2:$D$51,MATCH(D1012,Store_Master!$A$2:$A$51,0)),"Not Found")</f>
        <v>Type B</v>
      </c>
    </row>
    <row r="1013" spans="1:18" x14ac:dyDescent="0.3">
      <c r="A1013" s="6" t="s">
        <v>97</v>
      </c>
      <c r="B1013">
        <v>5</v>
      </c>
      <c r="C1013" t="s">
        <v>68</v>
      </c>
      <c r="D1013">
        <v>78325</v>
      </c>
      <c r="E1013" t="s">
        <v>74</v>
      </c>
      <c r="F1013">
        <v>8</v>
      </c>
      <c r="G1013" t="s">
        <v>26</v>
      </c>
      <c r="H1013">
        <v>3200.4989999999998</v>
      </c>
      <c r="I1013">
        <v>0</v>
      </c>
      <c r="J1013">
        <v>47030</v>
      </c>
      <c r="K1013">
        <v>286482</v>
      </c>
      <c r="M1013">
        <v>3668.52</v>
      </c>
      <c r="N1013" t="s">
        <v>18</v>
      </c>
      <c r="O1013" t="s">
        <v>312</v>
      </c>
      <c r="P1013" t="str">
        <f>IFERROR(INDEX(Store_Master!$B$2:$B$51,MATCH(D1013,Store_Master!$A$2:$A$51,0)),"Not Found")</f>
        <v>78325 Napoli</v>
      </c>
      <c r="Q1013" t="str">
        <f>IFERROR(VLOOKUP(D1013,Store_Master!$A$2:$D$51,3,FALSE),"Not Found")</f>
        <v>Italy</v>
      </c>
      <c r="R1013" t="str">
        <f>IFERROR(INDEX(Store_Master!$D$2:$D$51,MATCH(D1013,Store_Master!$A$2:$A$51,0)),"Not Found")</f>
        <v>Type A</v>
      </c>
    </row>
    <row r="1014" spans="1:18" x14ac:dyDescent="0.3">
      <c r="A1014" s="6" t="s">
        <v>97</v>
      </c>
      <c r="B1014">
        <v>5</v>
      </c>
      <c r="C1014" t="s">
        <v>15</v>
      </c>
      <c r="D1014">
        <v>18808</v>
      </c>
      <c r="E1014" t="s">
        <v>318</v>
      </c>
      <c r="F1014">
        <v>2</v>
      </c>
      <c r="G1014" t="s">
        <v>19</v>
      </c>
      <c r="H1014">
        <v>2268.9870000000001</v>
      </c>
      <c r="I1014">
        <v>0</v>
      </c>
      <c r="J1014">
        <v>86120</v>
      </c>
      <c r="K1014">
        <v>530367</v>
      </c>
      <c r="M1014">
        <v>547.20000000000005</v>
      </c>
      <c r="N1014" t="s">
        <v>39</v>
      </c>
      <c r="O1014" t="s">
        <v>312</v>
      </c>
      <c r="P1014" t="str">
        <f>IFERROR(INDEX(Store_Master!$B$2:$B$51,MATCH(D1014,Store_Master!$A$2:$A$51,0)),"Not Found")</f>
        <v>18808 London (II)</v>
      </c>
      <c r="Q1014" t="str">
        <f>IFERROR(VLOOKUP(D1014,Store_Master!$A$2:$D$51,3,FALSE),"Not Found")</f>
        <v>United Kingdom</v>
      </c>
      <c r="R1014" t="str">
        <f>IFERROR(INDEX(Store_Master!$D$2:$D$51,MATCH(D1014,Store_Master!$A$2:$A$51,0)),"Not Found")</f>
        <v>Type B</v>
      </c>
    </row>
    <row r="1015" spans="1:18" x14ac:dyDescent="0.3">
      <c r="A1015" s="6" t="s">
        <v>97</v>
      </c>
      <c r="B1015">
        <v>5</v>
      </c>
      <c r="C1015" t="s">
        <v>75</v>
      </c>
      <c r="D1015">
        <v>12227</v>
      </c>
      <c r="E1015" t="s">
        <v>335</v>
      </c>
      <c r="F1015">
        <v>17</v>
      </c>
      <c r="G1015" t="s">
        <v>317</v>
      </c>
      <c r="H1015">
        <v>2139.96</v>
      </c>
      <c r="I1015">
        <v>0</v>
      </c>
      <c r="J1015">
        <v>165</v>
      </c>
      <c r="K1015">
        <v>0</v>
      </c>
      <c r="M1015">
        <v>0</v>
      </c>
      <c r="N1015" t="s">
        <v>18</v>
      </c>
      <c r="O1015" t="s">
        <v>312</v>
      </c>
      <c r="P1015" t="str">
        <f>IFERROR(INDEX(Store_Master!$B$2:$B$51,MATCH(D1015,Store_Master!$A$2:$A$51,0)),"Not Found")</f>
        <v>12227 Berlin (II)</v>
      </c>
      <c r="Q1015" t="str">
        <f>IFERROR(VLOOKUP(D1015,Store_Master!$A$2:$D$51,3,FALSE),"Not Found")</f>
        <v>Germany</v>
      </c>
      <c r="R1015" t="str">
        <f>IFERROR(INDEX(Store_Master!$D$2:$D$51,MATCH(D1015,Store_Master!$A$2:$A$51,0)),"Not Found")</f>
        <v>Type A</v>
      </c>
    </row>
    <row r="1016" spans="1:18" x14ac:dyDescent="0.3">
      <c r="A1016" s="6" t="s">
        <v>97</v>
      </c>
      <c r="B1016">
        <v>5</v>
      </c>
      <c r="C1016" t="s">
        <v>75</v>
      </c>
      <c r="D1016">
        <v>42367</v>
      </c>
      <c r="E1016" t="s">
        <v>80</v>
      </c>
      <c r="F1016">
        <v>17</v>
      </c>
      <c r="G1016" t="s">
        <v>317</v>
      </c>
      <c r="H1016">
        <v>2353.9560000000001</v>
      </c>
      <c r="I1016">
        <v>0</v>
      </c>
      <c r="J1016">
        <v>180</v>
      </c>
      <c r="K1016">
        <v>0</v>
      </c>
      <c r="M1016">
        <v>0</v>
      </c>
      <c r="N1016" t="s">
        <v>18</v>
      </c>
      <c r="O1016" t="s">
        <v>312</v>
      </c>
      <c r="P1016" t="str">
        <f>IFERROR(INDEX(Store_Master!$B$2:$B$51,MATCH(D1016,Store_Master!$A$2:$A$51,0)),"Not Found")</f>
        <v>42367 Frankfurt</v>
      </c>
      <c r="Q1016" t="str">
        <f>IFERROR(VLOOKUP(D1016,Store_Master!$A$2:$D$51,3,FALSE),"Not Found")</f>
        <v>Germany</v>
      </c>
      <c r="R1016" t="str">
        <f>IFERROR(INDEX(Store_Master!$D$2:$D$51,MATCH(D1016,Store_Master!$A$2:$A$51,0)),"Not Found")</f>
        <v>Type A</v>
      </c>
    </row>
    <row r="1017" spans="1:18" x14ac:dyDescent="0.3">
      <c r="A1017" s="6" t="s">
        <v>97</v>
      </c>
      <c r="B1017">
        <v>5</v>
      </c>
      <c r="C1017" t="s">
        <v>68</v>
      </c>
      <c r="D1017">
        <v>78325</v>
      </c>
      <c r="E1017" t="s">
        <v>74</v>
      </c>
      <c r="F1017">
        <v>1</v>
      </c>
      <c r="G1017" t="s">
        <v>17</v>
      </c>
      <c r="H1017">
        <v>3102.942</v>
      </c>
      <c r="I1017">
        <v>0</v>
      </c>
      <c r="J1017">
        <v>508730</v>
      </c>
      <c r="K1017">
        <v>220797</v>
      </c>
      <c r="M1017">
        <v>1053.3599999999999</v>
      </c>
      <c r="N1017" t="s">
        <v>18</v>
      </c>
      <c r="O1017" t="s">
        <v>312</v>
      </c>
      <c r="P1017" t="str">
        <f>IFERROR(INDEX(Store_Master!$B$2:$B$51,MATCH(D1017,Store_Master!$A$2:$A$51,0)),"Not Found")</f>
        <v>78325 Napoli</v>
      </c>
      <c r="Q1017" t="str">
        <f>IFERROR(VLOOKUP(D1017,Store_Master!$A$2:$D$51,3,FALSE),"Not Found")</f>
        <v>Italy</v>
      </c>
      <c r="R1017" t="str">
        <f>IFERROR(INDEX(Store_Master!$D$2:$D$51,MATCH(D1017,Store_Master!$A$2:$A$51,0)),"Not Found")</f>
        <v>Type A</v>
      </c>
    </row>
    <row r="1018" spans="1:18" x14ac:dyDescent="0.3">
      <c r="A1018" s="6" t="s">
        <v>97</v>
      </c>
      <c r="B1018">
        <v>5</v>
      </c>
      <c r="C1018" t="s">
        <v>15</v>
      </c>
      <c r="D1018">
        <v>38976</v>
      </c>
      <c r="E1018" t="s">
        <v>35</v>
      </c>
      <c r="F1018">
        <v>4</v>
      </c>
      <c r="G1018" t="s">
        <v>21</v>
      </c>
      <c r="H1018">
        <v>2108.4899999999998</v>
      </c>
      <c r="I1018">
        <v>0</v>
      </c>
      <c r="J1018">
        <v>863470</v>
      </c>
      <c r="K1018">
        <v>1534698</v>
      </c>
      <c r="M1018">
        <v>898.32</v>
      </c>
      <c r="N1018" t="s">
        <v>18</v>
      </c>
      <c r="O1018" t="s">
        <v>312</v>
      </c>
      <c r="P1018" t="str">
        <f>IFERROR(INDEX(Store_Master!$B$2:$B$51,MATCH(D1018,Store_Master!$A$2:$A$51,0)),"Not Found")</f>
        <v>38976 Manchester</v>
      </c>
      <c r="Q1018" t="str">
        <f>IFERROR(VLOOKUP(D1018,Store_Master!$A$2:$D$51,3,FALSE),"Not Found")</f>
        <v>United Kingdom</v>
      </c>
      <c r="R1018" t="str">
        <f>IFERROR(INDEX(Store_Master!$D$2:$D$51,MATCH(D1018,Store_Master!$A$2:$A$51,0)),"Not Found")</f>
        <v>Type A</v>
      </c>
    </row>
    <row r="1019" spans="1:18" x14ac:dyDescent="0.3">
      <c r="A1019" s="6" t="s">
        <v>97</v>
      </c>
      <c r="B1019">
        <v>5</v>
      </c>
      <c r="C1019" t="s">
        <v>75</v>
      </c>
      <c r="D1019">
        <v>86089</v>
      </c>
      <c r="E1019" t="s">
        <v>81</v>
      </c>
      <c r="F1019">
        <v>14</v>
      </c>
      <c r="G1019" t="s">
        <v>315</v>
      </c>
      <c r="H1019">
        <v>12144.272999999999</v>
      </c>
      <c r="I1019">
        <v>0</v>
      </c>
      <c r="J1019">
        <v>353265</v>
      </c>
      <c r="K1019">
        <v>2844453</v>
      </c>
      <c r="M1019">
        <v>15282.84</v>
      </c>
      <c r="N1019" t="s">
        <v>18</v>
      </c>
      <c r="O1019" t="s">
        <v>312</v>
      </c>
      <c r="P1019" t="str">
        <f>IFERROR(INDEX(Store_Master!$B$2:$B$51,MATCH(D1019,Store_Master!$A$2:$A$51,0)),"Not Found")</f>
        <v>86089 Cologne</v>
      </c>
      <c r="Q1019" t="str">
        <f>IFERROR(VLOOKUP(D1019,Store_Master!$A$2:$D$51,3,FALSE),"Not Found")</f>
        <v>Germany</v>
      </c>
      <c r="R1019" t="str">
        <f>IFERROR(INDEX(Store_Master!$D$2:$D$51,MATCH(D1019,Store_Master!$A$2:$A$51,0)),"Not Found")</f>
        <v>Type A</v>
      </c>
    </row>
    <row r="1020" spans="1:18" x14ac:dyDescent="0.3">
      <c r="A1020" s="6" t="s">
        <v>97</v>
      </c>
      <c r="B1020">
        <v>5</v>
      </c>
      <c r="C1020" t="s">
        <v>82</v>
      </c>
      <c r="D1020">
        <v>63354</v>
      </c>
      <c r="E1020" t="s">
        <v>85</v>
      </c>
      <c r="F1020">
        <v>1</v>
      </c>
      <c r="G1020" t="s">
        <v>17</v>
      </c>
      <c r="H1020">
        <v>3619.05</v>
      </c>
      <c r="I1020">
        <v>0</v>
      </c>
      <c r="J1020">
        <v>442860</v>
      </c>
      <c r="K1020">
        <v>1650348</v>
      </c>
      <c r="M1020">
        <v>987.24</v>
      </c>
      <c r="N1020" t="s">
        <v>18</v>
      </c>
      <c r="O1020" t="s">
        <v>312</v>
      </c>
      <c r="P1020" t="str">
        <f>IFERROR(INDEX(Store_Master!$B$2:$B$51,MATCH(D1020,Store_Master!$A$2:$A$51,0)),"Not Found")</f>
        <v>63354 Marseille</v>
      </c>
      <c r="Q1020" t="str">
        <f>IFERROR(VLOOKUP(D1020,Store_Master!$A$2:$D$51,3,FALSE),"Not Found")</f>
        <v>France</v>
      </c>
      <c r="R1020" t="str">
        <f>IFERROR(INDEX(Store_Master!$D$2:$D$51,MATCH(D1020,Store_Master!$A$2:$A$51,0)),"Not Found")</f>
        <v>Type A</v>
      </c>
    </row>
    <row r="1021" spans="1:18" x14ac:dyDescent="0.3">
      <c r="A1021" s="6" t="s">
        <v>97</v>
      </c>
      <c r="B1021">
        <v>5</v>
      </c>
      <c r="C1021" t="s">
        <v>61</v>
      </c>
      <c r="D1021">
        <v>16927</v>
      </c>
      <c r="E1021" t="s">
        <v>330</v>
      </c>
      <c r="F1021">
        <v>13</v>
      </c>
      <c r="G1021" t="s">
        <v>24</v>
      </c>
      <c r="H1021">
        <v>18158.189999999999</v>
      </c>
      <c r="I1021">
        <v>0</v>
      </c>
      <c r="J1021">
        <v>3187435</v>
      </c>
      <c r="K1021">
        <v>9686892</v>
      </c>
      <c r="M1021">
        <v>13764.36</v>
      </c>
      <c r="N1021" t="s">
        <v>18</v>
      </c>
      <c r="O1021" t="s">
        <v>312</v>
      </c>
      <c r="P1021" t="str">
        <f>IFERROR(INDEX(Store_Master!$B$2:$B$51,MATCH(D1021,Store_Master!$A$2:$A$51,0)),"Not Found")</f>
        <v>16927 Barcelona (I)</v>
      </c>
      <c r="Q1021" t="str">
        <f>IFERROR(VLOOKUP(D1021,Store_Master!$A$2:$D$51,3,FALSE),"Not Found")</f>
        <v>Spain</v>
      </c>
      <c r="R1021" t="str">
        <f>IFERROR(INDEX(Store_Master!$D$2:$D$51,MATCH(D1021,Store_Master!$A$2:$A$51,0)),"Not Found")</f>
        <v>Type A</v>
      </c>
    </row>
    <row r="1022" spans="1:18" x14ac:dyDescent="0.3">
      <c r="A1022" s="6" t="s">
        <v>97</v>
      </c>
      <c r="B1022">
        <v>5</v>
      </c>
      <c r="C1022" t="s">
        <v>93</v>
      </c>
      <c r="D1022">
        <v>81473</v>
      </c>
      <c r="E1022" t="s">
        <v>94</v>
      </c>
      <c r="F1022">
        <v>5</v>
      </c>
      <c r="G1022" t="s">
        <v>314</v>
      </c>
      <c r="H1022">
        <v>4626.09</v>
      </c>
      <c r="I1022">
        <v>0</v>
      </c>
      <c r="J1022">
        <v>404800</v>
      </c>
      <c r="K1022">
        <v>776187</v>
      </c>
      <c r="M1022">
        <v>1903.8</v>
      </c>
      <c r="N1022" t="s">
        <v>18</v>
      </c>
      <c r="O1022" t="s">
        <v>312</v>
      </c>
      <c r="P1022" t="str">
        <f>IFERROR(INDEX(Store_Master!$B$2:$B$51,MATCH(D1022,Store_Master!$A$2:$A$51,0)),"Not Found")</f>
        <v>81473 Stockholm</v>
      </c>
      <c r="Q1022" t="str">
        <f>IFERROR(VLOOKUP(D1022,Store_Master!$A$2:$D$51,3,FALSE),"Not Found")</f>
        <v>Sweden</v>
      </c>
      <c r="R1022" t="str">
        <f>IFERROR(INDEX(Store_Master!$D$2:$D$51,MATCH(D1022,Store_Master!$A$2:$A$51,0)),"Not Found")</f>
        <v>Type A</v>
      </c>
    </row>
    <row r="1023" spans="1:18" x14ac:dyDescent="0.3">
      <c r="A1023" s="6" t="s">
        <v>97</v>
      </c>
      <c r="B1023">
        <v>5</v>
      </c>
      <c r="C1023" t="s">
        <v>56</v>
      </c>
      <c r="D1023">
        <v>19000</v>
      </c>
      <c r="E1023" t="s">
        <v>327</v>
      </c>
      <c r="F1023">
        <v>8</v>
      </c>
      <c r="G1023" t="s">
        <v>26</v>
      </c>
      <c r="H1023">
        <v>1513.7070000000001</v>
      </c>
      <c r="I1023">
        <v>0</v>
      </c>
      <c r="J1023">
        <v>28290</v>
      </c>
      <c r="K1023">
        <v>10506</v>
      </c>
      <c r="M1023">
        <v>2726.88</v>
      </c>
      <c r="N1023" t="s">
        <v>18</v>
      </c>
      <c r="O1023" t="s">
        <v>312</v>
      </c>
      <c r="P1023" t="str">
        <f>IFERROR(INDEX(Store_Master!$B$2:$B$51,MATCH(D1023,Store_Master!$A$2:$A$51,0)),"Not Found")</f>
        <v>19000 Aalborg (II)</v>
      </c>
      <c r="Q1023" t="str">
        <f>IFERROR(VLOOKUP(D1023,Store_Master!$A$2:$D$51,3,FALSE),"Not Found")</f>
        <v>Denmark</v>
      </c>
      <c r="R1023" t="str">
        <f>IFERROR(INDEX(Store_Master!$D$2:$D$51,MATCH(D1023,Store_Master!$A$2:$A$51,0)),"Not Found")</f>
        <v>Type B</v>
      </c>
    </row>
    <row r="1024" spans="1:18" x14ac:dyDescent="0.3">
      <c r="A1024" s="6" t="s">
        <v>97</v>
      </c>
      <c r="B1024">
        <v>5</v>
      </c>
      <c r="C1024" t="s">
        <v>56</v>
      </c>
      <c r="D1024">
        <v>19000</v>
      </c>
      <c r="E1024" t="s">
        <v>327</v>
      </c>
      <c r="F1024">
        <v>5</v>
      </c>
      <c r="G1024" t="s">
        <v>314</v>
      </c>
      <c r="H1024">
        <v>2464.1010000000001</v>
      </c>
      <c r="I1024">
        <v>0</v>
      </c>
      <c r="J1024">
        <v>221905</v>
      </c>
      <c r="K1024">
        <v>536664</v>
      </c>
      <c r="M1024">
        <v>1372.56</v>
      </c>
      <c r="N1024" t="s">
        <v>18</v>
      </c>
      <c r="O1024" t="s">
        <v>312</v>
      </c>
      <c r="P1024" t="str">
        <f>IFERROR(INDEX(Store_Master!$B$2:$B$51,MATCH(D1024,Store_Master!$A$2:$A$51,0)),"Not Found")</f>
        <v>19000 Aalborg (II)</v>
      </c>
      <c r="Q1024" t="str">
        <f>IFERROR(VLOOKUP(D1024,Store_Master!$A$2:$D$51,3,FALSE),"Not Found")</f>
        <v>Denmark</v>
      </c>
      <c r="R1024" t="str">
        <f>IFERROR(INDEX(Store_Master!$D$2:$D$51,MATCH(D1024,Store_Master!$A$2:$A$51,0)),"Not Found")</f>
        <v>Type B</v>
      </c>
    </row>
    <row r="1025" spans="1:18" x14ac:dyDescent="0.3">
      <c r="A1025" s="6" t="s">
        <v>97</v>
      </c>
      <c r="B1025">
        <v>5</v>
      </c>
      <c r="C1025" t="s">
        <v>41</v>
      </c>
      <c r="D1025">
        <v>71991</v>
      </c>
      <c r="E1025" t="s">
        <v>319</v>
      </c>
      <c r="F1025">
        <v>9</v>
      </c>
      <c r="G1025" t="s">
        <v>27</v>
      </c>
      <c r="H1025">
        <v>1208.4480000000001</v>
      </c>
      <c r="I1025">
        <v>0</v>
      </c>
      <c r="J1025">
        <v>45770</v>
      </c>
      <c r="M1025">
        <v>3739.2</v>
      </c>
      <c r="N1025" t="s">
        <v>18</v>
      </c>
      <c r="O1025" t="s">
        <v>340</v>
      </c>
      <c r="P1025" t="str">
        <f>IFERROR(INDEX(Store_Master!$B$2:$B$51,MATCH(D1025,Store_Master!$A$2:$A$51,0)),"Not Found")</f>
        <v>71991 Warsaw (I)</v>
      </c>
      <c r="Q1025" t="str">
        <f>IFERROR(VLOOKUP(D1025,Store_Master!$A$2:$D$51,3,FALSE),"Not Found")</f>
        <v>Poland</v>
      </c>
      <c r="R1025" t="str">
        <f>IFERROR(INDEX(Store_Master!$D$2:$D$51,MATCH(D1025,Store_Master!$A$2:$A$51,0)),"Not Found")</f>
        <v>Type A</v>
      </c>
    </row>
    <row r="1026" spans="1:18" x14ac:dyDescent="0.3">
      <c r="A1026" s="6" t="s">
        <v>97</v>
      </c>
      <c r="B1026">
        <v>5</v>
      </c>
      <c r="C1026" t="s">
        <v>75</v>
      </c>
      <c r="D1026">
        <v>34378</v>
      </c>
      <c r="E1026" t="s">
        <v>79</v>
      </c>
      <c r="F1026">
        <v>14</v>
      </c>
      <c r="G1026" t="s">
        <v>315</v>
      </c>
      <c r="H1026">
        <v>11219.055</v>
      </c>
      <c r="I1026">
        <v>0</v>
      </c>
      <c r="J1026">
        <v>424755</v>
      </c>
      <c r="K1026">
        <v>3133005</v>
      </c>
      <c r="M1026">
        <v>16694.16</v>
      </c>
      <c r="N1026" t="s">
        <v>18</v>
      </c>
      <c r="O1026" t="s">
        <v>312</v>
      </c>
      <c r="P1026" t="str">
        <f>IFERROR(INDEX(Store_Master!$B$2:$B$51,MATCH(D1026,Store_Master!$A$2:$A$51,0)),"Not Found")</f>
        <v>34378 Hamburg</v>
      </c>
      <c r="Q1026" t="str">
        <f>IFERROR(VLOOKUP(D1026,Store_Master!$A$2:$D$51,3,FALSE),"Not Found")</f>
        <v>Germany</v>
      </c>
      <c r="R1026" t="str">
        <f>IFERROR(INDEX(Store_Master!$D$2:$D$51,MATCH(D1026,Store_Master!$A$2:$A$51,0)),"Not Found")</f>
        <v>Type A</v>
      </c>
    </row>
    <row r="1027" spans="1:18" x14ac:dyDescent="0.3">
      <c r="A1027" s="6" t="s">
        <v>97</v>
      </c>
      <c r="B1027">
        <v>5</v>
      </c>
      <c r="C1027" t="s">
        <v>56</v>
      </c>
      <c r="D1027">
        <v>96857</v>
      </c>
      <c r="E1027" t="s">
        <v>325</v>
      </c>
      <c r="F1027">
        <v>1</v>
      </c>
      <c r="G1027" t="s">
        <v>17</v>
      </c>
      <c r="H1027">
        <v>2917.2689999999998</v>
      </c>
      <c r="I1027">
        <v>0</v>
      </c>
      <c r="J1027">
        <v>312800</v>
      </c>
      <c r="K1027">
        <v>968763</v>
      </c>
      <c r="M1027">
        <v>1183.32</v>
      </c>
      <c r="N1027" t="s">
        <v>18</v>
      </c>
      <c r="O1027" t="s">
        <v>312</v>
      </c>
      <c r="P1027" t="str">
        <f>IFERROR(INDEX(Store_Master!$B$2:$B$51,MATCH(D1027,Store_Master!$A$2:$A$51,0)),"Not Found")</f>
        <v>96857 Copenhagen (II)</v>
      </c>
      <c r="Q1027" t="str">
        <f>IFERROR(VLOOKUP(D1027,Store_Master!$A$2:$D$51,3,FALSE),"Not Found")</f>
        <v>Denmark</v>
      </c>
      <c r="R1027" t="str">
        <f>IFERROR(INDEX(Store_Master!$D$2:$D$51,MATCH(D1027,Store_Master!$A$2:$A$51,0)),"Not Found")</f>
        <v>Type A</v>
      </c>
    </row>
    <row r="1028" spans="1:18" x14ac:dyDescent="0.3">
      <c r="A1028" s="6" t="s">
        <v>97</v>
      </c>
      <c r="B1028">
        <v>5</v>
      </c>
      <c r="C1028" t="s">
        <v>82</v>
      </c>
      <c r="D1028">
        <v>73422</v>
      </c>
      <c r="E1028" t="s">
        <v>87</v>
      </c>
      <c r="F1028">
        <v>13</v>
      </c>
      <c r="G1028" t="s">
        <v>24</v>
      </c>
      <c r="H1028">
        <v>29751.738000000001</v>
      </c>
      <c r="I1028">
        <v>0</v>
      </c>
      <c r="J1028">
        <v>4816325</v>
      </c>
      <c r="K1028">
        <v>15532446</v>
      </c>
      <c r="M1028">
        <v>18700.560000000001</v>
      </c>
      <c r="N1028" t="s">
        <v>18</v>
      </c>
      <c r="O1028" t="s">
        <v>312</v>
      </c>
      <c r="P1028" t="str">
        <f>IFERROR(INDEX(Store_Master!$B$2:$B$51,MATCH(D1028,Store_Master!$A$2:$A$51,0)),"Not Found")</f>
        <v>73422 Bordeaux</v>
      </c>
      <c r="Q1028" t="str">
        <f>IFERROR(VLOOKUP(D1028,Store_Master!$A$2:$D$51,3,FALSE),"Not Found")</f>
        <v>France</v>
      </c>
      <c r="R1028" t="str">
        <f>IFERROR(INDEX(Store_Master!$D$2:$D$51,MATCH(D1028,Store_Master!$A$2:$A$51,0)),"Not Found")</f>
        <v>Type A</v>
      </c>
    </row>
    <row r="1029" spans="1:18" x14ac:dyDescent="0.3">
      <c r="A1029" s="6" t="s">
        <v>97</v>
      </c>
      <c r="B1029">
        <v>5</v>
      </c>
      <c r="C1029" t="s">
        <v>51</v>
      </c>
      <c r="D1029">
        <v>20891</v>
      </c>
      <c r="E1029" t="s">
        <v>53</v>
      </c>
      <c r="F1029">
        <v>12</v>
      </c>
      <c r="G1029" t="s">
        <v>30</v>
      </c>
      <c r="H1029">
        <v>6124.0619999999999</v>
      </c>
      <c r="I1029">
        <v>0</v>
      </c>
      <c r="J1029">
        <v>3249025</v>
      </c>
      <c r="K1029">
        <v>15566313</v>
      </c>
      <c r="M1029">
        <v>29318.52</v>
      </c>
      <c r="N1029" t="s">
        <v>18</v>
      </c>
      <c r="O1029" t="s">
        <v>312</v>
      </c>
      <c r="P1029" t="str">
        <f>IFERROR(INDEX(Store_Master!$B$2:$B$51,MATCH(D1029,Store_Master!$A$2:$A$51,0)),"Not Found")</f>
        <v>20891 Brno</v>
      </c>
      <c r="Q1029" t="str">
        <f>IFERROR(VLOOKUP(D1029,Store_Master!$A$2:$D$51,3,FALSE),"Not Found")</f>
        <v>Czech Republic</v>
      </c>
      <c r="R1029" t="str">
        <f>IFERROR(INDEX(Store_Master!$D$2:$D$51,MATCH(D1029,Store_Master!$A$2:$A$51,0)),"Not Found")</f>
        <v>Type A</v>
      </c>
    </row>
    <row r="1030" spans="1:18" x14ac:dyDescent="0.3">
      <c r="A1030" s="6" t="s">
        <v>97</v>
      </c>
      <c r="B1030">
        <v>5</v>
      </c>
      <c r="C1030" t="s">
        <v>56</v>
      </c>
      <c r="D1030">
        <v>96857</v>
      </c>
      <c r="E1030" t="s">
        <v>325</v>
      </c>
      <c r="F1030">
        <v>5</v>
      </c>
      <c r="G1030" t="s">
        <v>314</v>
      </c>
      <c r="H1030">
        <v>1840.9949999999999</v>
      </c>
      <c r="I1030">
        <v>0</v>
      </c>
      <c r="J1030">
        <v>130665</v>
      </c>
      <c r="K1030">
        <v>255615</v>
      </c>
      <c r="M1030">
        <v>989.52</v>
      </c>
      <c r="N1030" t="s">
        <v>18</v>
      </c>
      <c r="O1030" t="s">
        <v>312</v>
      </c>
      <c r="P1030" t="str">
        <f>IFERROR(INDEX(Store_Master!$B$2:$B$51,MATCH(D1030,Store_Master!$A$2:$A$51,0)),"Not Found")</f>
        <v>96857 Copenhagen (II)</v>
      </c>
      <c r="Q1030" t="str">
        <f>IFERROR(VLOOKUP(D1030,Store_Master!$A$2:$D$51,3,FALSE),"Not Found")</f>
        <v>Denmark</v>
      </c>
      <c r="R1030" t="str">
        <f>IFERROR(INDEX(Store_Master!$D$2:$D$51,MATCH(D1030,Store_Master!$A$2:$A$51,0)),"Not Found")</f>
        <v>Type A</v>
      </c>
    </row>
    <row r="1031" spans="1:18" x14ac:dyDescent="0.3">
      <c r="A1031" s="6" t="s">
        <v>97</v>
      </c>
      <c r="B1031">
        <v>5</v>
      </c>
      <c r="C1031" t="s">
        <v>56</v>
      </c>
      <c r="D1031">
        <v>32949</v>
      </c>
      <c r="E1031" t="s">
        <v>324</v>
      </c>
      <c r="F1031">
        <v>11</v>
      </c>
      <c r="G1031" t="s">
        <v>32</v>
      </c>
      <c r="H1031">
        <v>2819.712</v>
      </c>
      <c r="I1031">
        <v>0</v>
      </c>
      <c r="J1031">
        <v>358040</v>
      </c>
      <c r="K1031">
        <v>1156143</v>
      </c>
      <c r="M1031">
        <v>0</v>
      </c>
      <c r="N1031" t="s">
        <v>18</v>
      </c>
      <c r="O1031" t="s">
        <v>312</v>
      </c>
      <c r="P1031" t="str">
        <f>IFERROR(INDEX(Store_Master!$B$2:$B$51,MATCH(D1031,Store_Master!$A$2:$A$51,0)),"Not Found")</f>
        <v>32949 Copenhagen (I)</v>
      </c>
      <c r="Q1031" t="str">
        <f>IFERROR(VLOOKUP(D1031,Store_Master!$A$2:$D$51,3,FALSE),"Not Found")</f>
        <v>Denmark</v>
      </c>
      <c r="R1031" t="str">
        <f>IFERROR(INDEX(Store_Master!$D$2:$D$51,MATCH(D1031,Store_Master!$A$2:$A$51,0)),"Not Found")</f>
        <v>Type A</v>
      </c>
    </row>
    <row r="1032" spans="1:18" x14ac:dyDescent="0.3">
      <c r="A1032" s="6" t="s">
        <v>97</v>
      </c>
      <c r="B1032">
        <v>5</v>
      </c>
      <c r="C1032" t="s">
        <v>51</v>
      </c>
      <c r="D1032">
        <v>85696</v>
      </c>
      <c r="E1032" t="s">
        <v>323</v>
      </c>
      <c r="F1032">
        <v>17</v>
      </c>
      <c r="G1032" t="s">
        <v>317</v>
      </c>
      <c r="H1032">
        <v>2237.5169999999998</v>
      </c>
      <c r="I1032">
        <v>0</v>
      </c>
      <c r="J1032">
        <v>85</v>
      </c>
      <c r="K1032">
        <v>0</v>
      </c>
      <c r="M1032">
        <v>0</v>
      </c>
      <c r="N1032" t="s">
        <v>39</v>
      </c>
      <c r="O1032" t="s">
        <v>312</v>
      </c>
      <c r="P1032" t="str">
        <f>IFERROR(INDEX(Store_Master!$B$2:$B$51,MATCH(D1032,Store_Master!$A$2:$A$51,0)),"Not Found")</f>
        <v>85696 Prague (II)</v>
      </c>
      <c r="Q1032" t="str">
        <f>IFERROR(VLOOKUP(D1032,Store_Master!$A$2:$D$51,3,FALSE),"Not Found")</f>
        <v>Czech Republic</v>
      </c>
      <c r="R1032" t="str">
        <f>IFERROR(INDEX(Store_Master!$D$2:$D$51,MATCH(D1032,Store_Master!$A$2:$A$51,0)),"Not Found")</f>
        <v>Type B</v>
      </c>
    </row>
    <row r="1033" spans="1:18" x14ac:dyDescent="0.3">
      <c r="A1033" s="6" t="s">
        <v>97</v>
      </c>
      <c r="B1033">
        <v>5</v>
      </c>
      <c r="C1033" t="s">
        <v>15</v>
      </c>
      <c r="D1033">
        <v>73949</v>
      </c>
      <c r="E1033" t="s">
        <v>38</v>
      </c>
      <c r="F1033">
        <v>17</v>
      </c>
      <c r="G1033" t="s">
        <v>317</v>
      </c>
      <c r="H1033">
        <v>1951.14</v>
      </c>
      <c r="I1033">
        <v>0</v>
      </c>
      <c r="J1033">
        <v>20</v>
      </c>
      <c r="K1033">
        <v>0</v>
      </c>
      <c r="M1033">
        <v>0</v>
      </c>
      <c r="N1033" t="s">
        <v>39</v>
      </c>
      <c r="O1033" t="s">
        <v>312</v>
      </c>
      <c r="P1033" t="str">
        <f>IFERROR(INDEX(Store_Master!$B$2:$B$51,MATCH(D1033,Store_Master!$A$2:$A$51,0)),"Not Found")</f>
        <v>73949 Leicester</v>
      </c>
      <c r="Q1033" t="str">
        <f>IFERROR(VLOOKUP(D1033,Store_Master!$A$2:$D$51,3,FALSE),"Not Found")</f>
        <v>United Kingdom</v>
      </c>
      <c r="R1033" t="str">
        <f>IFERROR(INDEX(Store_Master!$D$2:$D$51,MATCH(D1033,Store_Master!$A$2:$A$51,0)),"Not Found")</f>
        <v>Type B</v>
      </c>
    </row>
    <row r="1034" spans="1:18" x14ac:dyDescent="0.3">
      <c r="A1034" s="6" t="s">
        <v>97</v>
      </c>
      <c r="B1034">
        <v>5</v>
      </c>
      <c r="C1034" t="s">
        <v>15</v>
      </c>
      <c r="D1034">
        <v>88253</v>
      </c>
      <c r="E1034" t="s">
        <v>311</v>
      </c>
      <c r="F1034">
        <v>6</v>
      </c>
      <c r="G1034" t="s">
        <v>23</v>
      </c>
      <c r="H1034">
        <v>8210.5229999999992</v>
      </c>
      <c r="I1034">
        <v>0</v>
      </c>
      <c r="J1034">
        <v>1491505</v>
      </c>
      <c r="K1034">
        <v>5255349</v>
      </c>
      <c r="M1034">
        <v>11395.44</v>
      </c>
      <c r="N1034" t="s">
        <v>18</v>
      </c>
      <c r="O1034" t="s">
        <v>312</v>
      </c>
      <c r="P1034" t="str">
        <f>IFERROR(INDEX(Store_Master!$B$2:$B$51,MATCH(D1034,Store_Master!$A$2:$A$51,0)),"Not Found")</f>
        <v>88253 London (I)</v>
      </c>
      <c r="Q1034" t="str">
        <f>IFERROR(VLOOKUP(D1034,Store_Master!$A$2:$D$51,3,FALSE),"Not Found")</f>
        <v>United Kingdom</v>
      </c>
      <c r="R1034" t="str">
        <f>IFERROR(INDEX(Store_Master!$D$2:$D$51,MATCH(D1034,Store_Master!$A$2:$A$51,0)),"Not Found")</f>
        <v>Type A</v>
      </c>
    </row>
    <row r="1035" spans="1:18" x14ac:dyDescent="0.3">
      <c r="A1035" s="6" t="s">
        <v>97</v>
      </c>
      <c r="B1035">
        <v>5</v>
      </c>
      <c r="C1035" t="s">
        <v>56</v>
      </c>
      <c r="D1035">
        <v>87703</v>
      </c>
      <c r="E1035" t="s">
        <v>326</v>
      </c>
      <c r="F1035">
        <v>9</v>
      </c>
      <c r="G1035" t="s">
        <v>27</v>
      </c>
      <c r="H1035">
        <v>1239.9179999999999</v>
      </c>
      <c r="I1035">
        <v>0</v>
      </c>
      <c r="J1035">
        <v>46585</v>
      </c>
      <c r="K1035">
        <v>342150</v>
      </c>
      <c r="M1035">
        <v>5567.76</v>
      </c>
      <c r="N1035" t="s">
        <v>18</v>
      </c>
      <c r="O1035" t="s">
        <v>312</v>
      </c>
      <c r="P1035" t="str">
        <f>IFERROR(INDEX(Store_Master!$B$2:$B$51,MATCH(D1035,Store_Master!$A$2:$A$51,0)),"Not Found")</f>
        <v>87703 Aalborg (I)</v>
      </c>
      <c r="Q1035" t="str">
        <f>IFERROR(VLOOKUP(D1035,Store_Master!$A$2:$D$51,3,FALSE),"Not Found")</f>
        <v>Denmark</v>
      </c>
      <c r="R1035" t="str">
        <f>IFERROR(INDEX(Store_Master!$D$2:$D$51,MATCH(D1035,Store_Master!$A$2:$A$51,0)),"Not Found")</f>
        <v>Type A</v>
      </c>
    </row>
    <row r="1036" spans="1:18" x14ac:dyDescent="0.3">
      <c r="A1036" s="6" t="s">
        <v>97</v>
      </c>
      <c r="B1036">
        <v>5</v>
      </c>
      <c r="C1036" t="s">
        <v>82</v>
      </c>
      <c r="D1036">
        <v>79785</v>
      </c>
      <c r="E1036" t="s">
        <v>337</v>
      </c>
      <c r="F1036">
        <v>16</v>
      </c>
      <c r="G1036" t="s">
        <v>316</v>
      </c>
      <c r="H1036">
        <v>3219.3809999999999</v>
      </c>
      <c r="I1036">
        <v>0</v>
      </c>
      <c r="J1036">
        <v>195</v>
      </c>
      <c r="K1036">
        <v>0</v>
      </c>
      <c r="M1036">
        <v>0</v>
      </c>
      <c r="N1036" t="s">
        <v>18</v>
      </c>
      <c r="O1036" t="s">
        <v>312</v>
      </c>
      <c r="P1036" t="str">
        <f>IFERROR(INDEX(Store_Master!$B$2:$B$51,MATCH(D1036,Store_Master!$A$2:$A$51,0)),"Not Found")</f>
        <v>79785 Paris (II)</v>
      </c>
      <c r="Q1036" t="str">
        <f>IFERROR(VLOOKUP(D1036,Store_Master!$A$2:$D$51,3,FALSE),"Not Found")</f>
        <v>France</v>
      </c>
      <c r="R1036" t="str">
        <f>IFERROR(INDEX(Store_Master!$D$2:$D$51,MATCH(D1036,Store_Master!$A$2:$A$51,0)),"Not Found")</f>
        <v>Type B</v>
      </c>
    </row>
    <row r="1037" spans="1:18" x14ac:dyDescent="0.3">
      <c r="A1037" s="6" t="s">
        <v>97</v>
      </c>
      <c r="B1037">
        <v>5</v>
      </c>
      <c r="C1037" t="s">
        <v>68</v>
      </c>
      <c r="D1037">
        <v>94153</v>
      </c>
      <c r="E1037" t="s">
        <v>333</v>
      </c>
      <c r="F1037">
        <v>17</v>
      </c>
      <c r="G1037" t="s">
        <v>317</v>
      </c>
      <c r="H1037">
        <v>2885.799</v>
      </c>
      <c r="I1037">
        <v>0</v>
      </c>
      <c r="J1037">
        <v>140</v>
      </c>
      <c r="K1037">
        <v>0</v>
      </c>
      <c r="M1037">
        <v>0</v>
      </c>
      <c r="N1037" t="s">
        <v>39</v>
      </c>
      <c r="O1037" t="s">
        <v>312</v>
      </c>
      <c r="P1037" t="str">
        <f>IFERROR(INDEX(Store_Master!$B$2:$B$51,MATCH(D1037,Store_Master!$A$2:$A$51,0)),"Not Found")</f>
        <v>94153 Rome (II)</v>
      </c>
      <c r="Q1037" t="str">
        <f>IFERROR(VLOOKUP(D1037,Store_Master!$A$2:$D$51,3,FALSE),"Not Found")</f>
        <v>Italy</v>
      </c>
      <c r="R1037" t="str">
        <f>IFERROR(INDEX(Store_Master!$D$2:$D$51,MATCH(D1037,Store_Master!$A$2:$A$51,0)),"Not Found")</f>
        <v>Type A</v>
      </c>
    </row>
    <row r="1038" spans="1:18" x14ac:dyDescent="0.3">
      <c r="A1038" s="6" t="s">
        <v>97</v>
      </c>
      <c r="B1038">
        <v>5</v>
      </c>
      <c r="C1038" t="s">
        <v>68</v>
      </c>
      <c r="D1038">
        <v>64983</v>
      </c>
      <c r="E1038" t="s">
        <v>71</v>
      </c>
      <c r="F1038">
        <v>16</v>
      </c>
      <c r="G1038" t="s">
        <v>316</v>
      </c>
      <c r="H1038">
        <v>3411.348</v>
      </c>
      <c r="I1038">
        <v>66</v>
      </c>
      <c r="J1038">
        <v>145</v>
      </c>
      <c r="K1038">
        <v>0</v>
      </c>
      <c r="M1038">
        <v>0</v>
      </c>
      <c r="N1038" t="s">
        <v>72</v>
      </c>
      <c r="O1038" t="s">
        <v>312</v>
      </c>
      <c r="P1038" t="str">
        <f>IFERROR(INDEX(Store_Master!$B$2:$B$51,MATCH(D1038,Store_Master!$A$2:$A$51,0)),"Not Found")</f>
        <v>64983 Milano</v>
      </c>
      <c r="Q1038" t="str">
        <f>IFERROR(VLOOKUP(D1038,Store_Master!$A$2:$D$51,3,FALSE),"Not Found")</f>
        <v>Italy</v>
      </c>
      <c r="R1038" t="str">
        <f>IFERROR(INDEX(Store_Master!$D$2:$D$51,MATCH(D1038,Store_Master!$A$2:$A$51,0)),"Not Found")</f>
        <v>Type C</v>
      </c>
    </row>
    <row r="1039" spans="1:18" x14ac:dyDescent="0.3">
      <c r="A1039" s="6" t="s">
        <v>97</v>
      </c>
      <c r="B1039">
        <v>5</v>
      </c>
      <c r="C1039" t="s">
        <v>41</v>
      </c>
      <c r="D1039">
        <v>19769</v>
      </c>
      <c r="E1039" t="s">
        <v>45</v>
      </c>
      <c r="F1039">
        <v>14</v>
      </c>
      <c r="G1039" t="s">
        <v>315</v>
      </c>
      <c r="H1039">
        <v>7804.56</v>
      </c>
      <c r="I1039">
        <v>0</v>
      </c>
      <c r="J1039">
        <v>251435</v>
      </c>
      <c r="K1039">
        <v>2081940</v>
      </c>
      <c r="M1039">
        <v>10852.8</v>
      </c>
      <c r="N1039" t="s">
        <v>18</v>
      </c>
      <c r="O1039" t="s">
        <v>312</v>
      </c>
      <c r="P1039" t="str">
        <f>IFERROR(INDEX(Store_Master!$B$2:$B$51,MATCH(D1039,Store_Master!$A$2:$A$51,0)),"Not Found")</f>
        <v>19769 Krakow</v>
      </c>
      <c r="Q1039" t="str">
        <f>IFERROR(VLOOKUP(D1039,Store_Master!$A$2:$D$51,3,FALSE),"Not Found")</f>
        <v>Poland</v>
      </c>
      <c r="R1039" t="str">
        <f>IFERROR(INDEX(Store_Master!$D$2:$D$51,MATCH(D1039,Store_Master!$A$2:$A$51,0)),"Not Found")</f>
        <v>Type A</v>
      </c>
    </row>
    <row r="1040" spans="1:18" x14ac:dyDescent="0.3">
      <c r="A1040" s="6" t="s">
        <v>97</v>
      </c>
      <c r="B1040">
        <v>5</v>
      </c>
      <c r="C1040" t="s">
        <v>89</v>
      </c>
      <c r="D1040">
        <v>19340</v>
      </c>
      <c r="E1040" t="s">
        <v>338</v>
      </c>
      <c r="F1040">
        <v>13</v>
      </c>
      <c r="G1040" t="s">
        <v>24</v>
      </c>
      <c r="H1040">
        <v>17616.905999999999</v>
      </c>
      <c r="I1040">
        <v>0</v>
      </c>
      <c r="J1040">
        <v>3129575</v>
      </c>
      <c r="K1040">
        <v>10216188</v>
      </c>
      <c r="M1040">
        <v>14788.08</v>
      </c>
      <c r="N1040" t="s">
        <v>18</v>
      </c>
      <c r="O1040" t="s">
        <v>312</v>
      </c>
      <c r="P1040" t="str">
        <f>IFERROR(INDEX(Store_Master!$B$2:$B$51,MATCH(D1040,Store_Master!$A$2:$A$51,0)),"Not Found")</f>
        <v>19340 Brussels (I)</v>
      </c>
      <c r="Q1040" t="str">
        <f>IFERROR(VLOOKUP(D1040,Store_Master!$A$2:$D$51,3,FALSE),"Not Found")</f>
        <v>Belgium</v>
      </c>
      <c r="R1040" t="str">
        <f>IFERROR(INDEX(Store_Master!$D$2:$D$51,MATCH(D1040,Store_Master!$A$2:$A$51,0)),"Not Found")</f>
        <v>Type A</v>
      </c>
    </row>
    <row r="1041" spans="1:18" x14ac:dyDescent="0.3">
      <c r="A1041" s="6" t="s">
        <v>97</v>
      </c>
      <c r="B1041">
        <v>5</v>
      </c>
      <c r="C1041" t="s">
        <v>41</v>
      </c>
      <c r="D1041">
        <v>71991</v>
      </c>
      <c r="E1041" t="s">
        <v>319</v>
      </c>
      <c r="F1041">
        <v>2</v>
      </c>
      <c r="G1041" t="s">
        <v>19</v>
      </c>
      <c r="H1041">
        <v>799.33799999999997</v>
      </c>
      <c r="I1041">
        <v>0</v>
      </c>
      <c r="J1041">
        <v>50100</v>
      </c>
      <c r="K1041">
        <v>281199</v>
      </c>
      <c r="M1041">
        <v>428.64</v>
      </c>
      <c r="N1041" t="s">
        <v>18</v>
      </c>
      <c r="O1041" t="s">
        <v>312</v>
      </c>
      <c r="P1041" t="str">
        <f>IFERROR(INDEX(Store_Master!$B$2:$B$51,MATCH(D1041,Store_Master!$A$2:$A$51,0)),"Not Found")</f>
        <v>71991 Warsaw (I)</v>
      </c>
      <c r="Q1041" t="str">
        <f>IFERROR(VLOOKUP(D1041,Store_Master!$A$2:$D$51,3,FALSE),"Not Found")</f>
        <v>Poland</v>
      </c>
      <c r="R1041" t="str">
        <f>IFERROR(INDEX(Store_Master!$D$2:$D$51,MATCH(D1041,Store_Master!$A$2:$A$51,0)),"Not Found")</f>
        <v>Type A</v>
      </c>
    </row>
    <row r="1042" spans="1:18" x14ac:dyDescent="0.3">
      <c r="A1042" s="6" t="s">
        <v>97</v>
      </c>
      <c r="B1042">
        <v>5</v>
      </c>
      <c r="C1042" t="s">
        <v>82</v>
      </c>
      <c r="D1042">
        <v>98422</v>
      </c>
      <c r="E1042" t="s">
        <v>336</v>
      </c>
      <c r="F1042">
        <v>7</v>
      </c>
      <c r="G1042" t="s">
        <v>25</v>
      </c>
      <c r="H1042">
        <v>5387.6639999999998</v>
      </c>
      <c r="I1042">
        <v>0</v>
      </c>
      <c r="J1042">
        <v>177085</v>
      </c>
      <c r="K1042">
        <v>1538835</v>
      </c>
      <c r="M1042">
        <v>7081.68</v>
      </c>
      <c r="N1042" t="s">
        <v>39</v>
      </c>
      <c r="O1042" t="s">
        <v>312</v>
      </c>
      <c r="P1042" t="str">
        <f>IFERROR(INDEX(Store_Master!$B$2:$B$51,MATCH(D1042,Store_Master!$A$2:$A$51,0)),"Not Found")</f>
        <v>98422 Paris (I)</v>
      </c>
      <c r="Q1042" t="str">
        <f>IFERROR(VLOOKUP(D1042,Store_Master!$A$2:$D$51,3,FALSE),"Not Found")</f>
        <v>France</v>
      </c>
      <c r="R1042" t="str">
        <f>IFERROR(INDEX(Store_Master!$D$2:$D$51,MATCH(D1042,Store_Master!$A$2:$A$51,0)),"Not Found")</f>
        <v>Type B</v>
      </c>
    </row>
    <row r="1043" spans="1:18" x14ac:dyDescent="0.3">
      <c r="A1043" s="6" t="s">
        <v>97</v>
      </c>
      <c r="B1043">
        <v>5</v>
      </c>
      <c r="C1043" t="s">
        <v>75</v>
      </c>
      <c r="D1043">
        <v>86089</v>
      </c>
      <c r="E1043" t="s">
        <v>81</v>
      </c>
      <c r="F1043">
        <v>2</v>
      </c>
      <c r="G1043" t="s">
        <v>19</v>
      </c>
      <c r="H1043">
        <v>1935.405</v>
      </c>
      <c r="I1043">
        <v>0</v>
      </c>
      <c r="J1043">
        <v>144205</v>
      </c>
      <c r="K1043">
        <v>865665</v>
      </c>
      <c r="M1043">
        <v>563.16</v>
      </c>
      <c r="N1043" t="s">
        <v>18</v>
      </c>
      <c r="O1043" t="s">
        <v>312</v>
      </c>
      <c r="P1043" t="str">
        <f>IFERROR(INDEX(Store_Master!$B$2:$B$51,MATCH(D1043,Store_Master!$A$2:$A$51,0)),"Not Found")</f>
        <v>86089 Cologne</v>
      </c>
      <c r="Q1043" t="str">
        <f>IFERROR(VLOOKUP(D1043,Store_Master!$A$2:$D$51,3,FALSE),"Not Found")</f>
        <v>Germany</v>
      </c>
      <c r="R1043" t="str">
        <f>IFERROR(INDEX(Store_Master!$D$2:$D$51,MATCH(D1043,Store_Master!$A$2:$A$51,0)),"Not Found")</f>
        <v>Type A</v>
      </c>
    </row>
    <row r="1044" spans="1:18" x14ac:dyDescent="0.3">
      <c r="A1044" s="6" t="s">
        <v>97</v>
      </c>
      <c r="B1044">
        <v>5</v>
      </c>
      <c r="C1044" t="s">
        <v>68</v>
      </c>
      <c r="D1044">
        <v>77348</v>
      </c>
      <c r="E1044" t="s">
        <v>73</v>
      </c>
      <c r="F1044">
        <v>16</v>
      </c>
      <c r="G1044" t="s">
        <v>316</v>
      </c>
      <c r="H1044">
        <v>4572.5910000000003</v>
      </c>
      <c r="I1044">
        <v>0</v>
      </c>
      <c r="J1044">
        <v>150</v>
      </c>
      <c r="K1044">
        <v>0</v>
      </c>
      <c r="M1044">
        <v>0</v>
      </c>
      <c r="N1044" t="s">
        <v>39</v>
      </c>
      <c r="O1044" t="s">
        <v>312</v>
      </c>
      <c r="P1044" t="str">
        <f>IFERROR(INDEX(Store_Master!$B$2:$B$51,MATCH(D1044,Store_Master!$A$2:$A$51,0)),"Not Found")</f>
        <v>77348 Bologna</v>
      </c>
      <c r="Q1044" t="str">
        <f>IFERROR(VLOOKUP(D1044,Store_Master!$A$2:$D$51,3,FALSE),"Not Found")</f>
        <v>Italy</v>
      </c>
      <c r="R1044" t="str">
        <f>IFERROR(INDEX(Store_Master!$D$2:$D$51,MATCH(D1044,Store_Master!$A$2:$A$51,0)),"Not Found")</f>
        <v>Type B</v>
      </c>
    </row>
    <row r="1045" spans="1:18" x14ac:dyDescent="0.3">
      <c r="A1045" s="6" t="s">
        <v>97</v>
      </c>
      <c r="B1045">
        <v>5</v>
      </c>
      <c r="C1045" t="s">
        <v>75</v>
      </c>
      <c r="D1045">
        <v>83160</v>
      </c>
      <c r="E1045" t="s">
        <v>334</v>
      </c>
      <c r="F1045">
        <v>16</v>
      </c>
      <c r="G1045" t="s">
        <v>316</v>
      </c>
      <c r="H1045">
        <v>2448.366</v>
      </c>
      <c r="I1045">
        <v>0</v>
      </c>
      <c r="J1045">
        <v>160</v>
      </c>
      <c r="K1045">
        <v>0</v>
      </c>
      <c r="M1045">
        <v>0</v>
      </c>
      <c r="N1045" t="s">
        <v>18</v>
      </c>
      <c r="O1045" t="s">
        <v>312</v>
      </c>
      <c r="P1045" t="str">
        <f>IFERROR(INDEX(Store_Master!$B$2:$B$51,MATCH(D1045,Store_Master!$A$2:$A$51,0)),"Not Found")</f>
        <v>83160 Berlin (I)</v>
      </c>
      <c r="Q1045" t="str">
        <f>IFERROR(VLOOKUP(D1045,Store_Master!$A$2:$D$51,3,FALSE),"Not Found")</f>
        <v>Germany</v>
      </c>
      <c r="R1045" t="str">
        <f>IFERROR(INDEX(Store_Master!$D$2:$D$51,MATCH(D1045,Store_Master!$A$2:$A$51,0)),"Not Found")</f>
        <v>Type A</v>
      </c>
    </row>
    <row r="1046" spans="1:18" x14ac:dyDescent="0.3">
      <c r="A1046" s="6" t="s">
        <v>97</v>
      </c>
      <c r="B1046">
        <v>5</v>
      </c>
      <c r="C1046" t="s">
        <v>41</v>
      </c>
      <c r="D1046">
        <v>71991</v>
      </c>
      <c r="E1046" t="s">
        <v>319</v>
      </c>
      <c r="F1046">
        <v>3</v>
      </c>
      <c r="G1046" t="s">
        <v>313</v>
      </c>
      <c r="H1046">
        <v>47.204999999999998</v>
      </c>
      <c r="I1046">
        <v>0</v>
      </c>
      <c r="J1046">
        <v>298805</v>
      </c>
      <c r="K1046">
        <v>441549</v>
      </c>
      <c r="M1046">
        <v>850.44</v>
      </c>
      <c r="N1046" t="s">
        <v>18</v>
      </c>
      <c r="O1046" t="s">
        <v>312</v>
      </c>
      <c r="P1046" t="str">
        <f>IFERROR(INDEX(Store_Master!$B$2:$B$51,MATCH(D1046,Store_Master!$A$2:$A$51,0)),"Not Found")</f>
        <v>71991 Warsaw (I)</v>
      </c>
      <c r="Q1046" t="str">
        <f>IFERROR(VLOOKUP(D1046,Store_Master!$A$2:$D$51,3,FALSE),"Not Found")</f>
        <v>Poland</v>
      </c>
      <c r="R1046" t="str">
        <f>IFERROR(INDEX(Store_Master!$D$2:$D$51,MATCH(D1046,Store_Master!$A$2:$A$51,0)),"Not Found")</f>
        <v>Type A</v>
      </c>
    </row>
    <row r="1047" spans="1:18" x14ac:dyDescent="0.3">
      <c r="A1047" s="6" t="s">
        <v>97</v>
      </c>
      <c r="B1047">
        <v>5</v>
      </c>
      <c r="C1047" t="s">
        <v>15</v>
      </c>
      <c r="D1047">
        <v>38976</v>
      </c>
      <c r="E1047" t="s">
        <v>35</v>
      </c>
      <c r="F1047">
        <v>3</v>
      </c>
      <c r="G1047" t="s">
        <v>313</v>
      </c>
      <c r="H1047">
        <v>47.204999999999998</v>
      </c>
      <c r="I1047">
        <v>0</v>
      </c>
      <c r="J1047">
        <v>1058490</v>
      </c>
      <c r="K1047">
        <v>1529244</v>
      </c>
      <c r="M1047">
        <v>1251.72</v>
      </c>
      <c r="N1047" t="s">
        <v>18</v>
      </c>
      <c r="O1047" t="s">
        <v>312</v>
      </c>
      <c r="P1047" t="str">
        <f>IFERROR(INDEX(Store_Master!$B$2:$B$51,MATCH(D1047,Store_Master!$A$2:$A$51,0)),"Not Found")</f>
        <v>38976 Manchester</v>
      </c>
      <c r="Q1047" t="str">
        <f>IFERROR(VLOOKUP(D1047,Store_Master!$A$2:$D$51,3,FALSE),"Not Found")</f>
        <v>United Kingdom</v>
      </c>
      <c r="R1047" t="str">
        <f>IFERROR(INDEX(Store_Master!$D$2:$D$51,MATCH(D1047,Store_Master!$A$2:$A$51,0)),"Not Found")</f>
        <v>Type A</v>
      </c>
    </row>
    <row r="1048" spans="1:18" x14ac:dyDescent="0.3">
      <c r="A1048" s="6" t="s">
        <v>97</v>
      </c>
      <c r="B1048">
        <v>5</v>
      </c>
      <c r="C1048" t="s">
        <v>75</v>
      </c>
      <c r="D1048">
        <v>42367</v>
      </c>
      <c r="E1048" t="s">
        <v>80</v>
      </c>
      <c r="F1048">
        <v>3</v>
      </c>
      <c r="G1048" t="s">
        <v>313</v>
      </c>
      <c r="H1048">
        <v>47.204999999999998</v>
      </c>
      <c r="I1048">
        <v>0</v>
      </c>
      <c r="J1048">
        <v>541720</v>
      </c>
      <c r="K1048">
        <v>896217</v>
      </c>
      <c r="M1048">
        <v>1210.68</v>
      </c>
      <c r="N1048" t="s">
        <v>18</v>
      </c>
      <c r="O1048" t="s">
        <v>312</v>
      </c>
      <c r="P1048" t="str">
        <f>IFERROR(INDEX(Store_Master!$B$2:$B$51,MATCH(D1048,Store_Master!$A$2:$A$51,0)),"Not Found")</f>
        <v>42367 Frankfurt</v>
      </c>
      <c r="Q1048" t="str">
        <f>IFERROR(VLOOKUP(D1048,Store_Master!$A$2:$D$51,3,FALSE),"Not Found")</f>
        <v>Germany</v>
      </c>
      <c r="R1048" t="str">
        <f>IFERROR(INDEX(Store_Master!$D$2:$D$51,MATCH(D1048,Store_Master!$A$2:$A$51,0)),"Not Found")</f>
        <v>Type A</v>
      </c>
    </row>
    <row r="1049" spans="1:18" x14ac:dyDescent="0.3">
      <c r="A1049" s="6" t="s">
        <v>97</v>
      </c>
      <c r="B1049">
        <v>5</v>
      </c>
      <c r="C1049" t="s">
        <v>46</v>
      </c>
      <c r="E1049" t="s">
        <v>50</v>
      </c>
      <c r="F1049">
        <v>7</v>
      </c>
      <c r="G1049" t="s">
        <v>25</v>
      </c>
      <c r="H1049">
        <v>5016.3180000000002</v>
      </c>
      <c r="I1049">
        <v>0</v>
      </c>
      <c r="J1049">
        <v>140085</v>
      </c>
      <c r="K1049">
        <v>1194735</v>
      </c>
      <c r="M1049">
        <v>6710.04</v>
      </c>
      <c r="N1049" t="s">
        <v>18</v>
      </c>
      <c r="O1049" t="s">
        <v>340</v>
      </c>
      <c r="P1049" t="str">
        <f>IFERROR(INDEX(Store_Master!$B$2:$B$51,MATCH(D1049,Store_Master!$A$2:$A$51,0)),"Not Found")</f>
        <v>Not Found</v>
      </c>
      <c r="Q1049" t="str">
        <f>IFERROR(VLOOKUP(D1049,Store_Master!$A$2:$D$51,3,FALSE),"Not Found")</f>
        <v>Not Found</v>
      </c>
      <c r="R1049" t="str">
        <f>IFERROR(INDEX(Store_Master!$D$2:$D$51,MATCH(D1049,Store_Master!$A$2:$A$51,0)),"Not Found")</f>
        <v>Not Found</v>
      </c>
    </row>
    <row r="1050" spans="1:18" x14ac:dyDescent="0.3">
      <c r="A1050" s="6" t="s">
        <v>97</v>
      </c>
      <c r="B1050">
        <v>5</v>
      </c>
      <c r="C1050" t="s">
        <v>82</v>
      </c>
      <c r="D1050">
        <v>98422</v>
      </c>
      <c r="E1050" t="s">
        <v>336</v>
      </c>
      <c r="F1050">
        <v>2</v>
      </c>
      <c r="G1050" t="s">
        <v>19</v>
      </c>
      <c r="H1050">
        <v>2848.0349999999999</v>
      </c>
      <c r="I1050">
        <v>0</v>
      </c>
      <c r="J1050">
        <v>114445</v>
      </c>
      <c r="K1050">
        <v>754158</v>
      </c>
      <c r="M1050">
        <v>624.72</v>
      </c>
      <c r="N1050" t="s">
        <v>39</v>
      </c>
      <c r="O1050" t="s">
        <v>312</v>
      </c>
      <c r="P1050" t="str">
        <f>IFERROR(INDEX(Store_Master!$B$2:$B$51,MATCH(D1050,Store_Master!$A$2:$A$51,0)),"Not Found")</f>
        <v>98422 Paris (I)</v>
      </c>
      <c r="Q1050" t="str">
        <f>IFERROR(VLOOKUP(D1050,Store_Master!$A$2:$D$51,3,FALSE),"Not Found")</f>
        <v>France</v>
      </c>
      <c r="R1050" t="str">
        <f>IFERROR(INDEX(Store_Master!$D$2:$D$51,MATCH(D1050,Store_Master!$A$2:$A$51,0)),"Not Found")</f>
        <v>Type B</v>
      </c>
    </row>
    <row r="1051" spans="1:18" x14ac:dyDescent="0.3">
      <c r="A1051" s="6" t="s">
        <v>97</v>
      </c>
      <c r="B1051">
        <v>5</v>
      </c>
      <c r="C1051" t="s">
        <v>46</v>
      </c>
      <c r="D1051">
        <v>85321</v>
      </c>
      <c r="E1051" t="s">
        <v>50</v>
      </c>
      <c r="F1051">
        <v>3</v>
      </c>
      <c r="G1051" t="s">
        <v>313</v>
      </c>
      <c r="H1051">
        <v>47.204999999999998</v>
      </c>
      <c r="I1051">
        <v>0</v>
      </c>
      <c r="J1051">
        <v>343715</v>
      </c>
      <c r="K1051">
        <v>468369</v>
      </c>
      <c r="M1051">
        <v>1003.2</v>
      </c>
      <c r="N1051" t="s">
        <v>18</v>
      </c>
      <c r="O1051" t="s">
        <v>312</v>
      </c>
      <c r="P1051" t="str">
        <f>IFERROR(INDEX(Store_Master!$B$2:$B$51,MATCH(D1051,Store_Master!$A$2:$A$51,0)),"Not Found")</f>
        <v>85321 Groningen</v>
      </c>
      <c r="Q1051" t="str">
        <f>IFERROR(VLOOKUP(D1051,Store_Master!$A$2:$D$51,3,FALSE),"Not Found")</f>
        <v>The Netherlands</v>
      </c>
      <c r="R1051" t="str">
        <f>IFERROR(INDEX(Store_Master!$D$2:$D$51,MATCH(D1051,Store_Master!$A$2:$A$51,0)),"Not Found")</f>
        <v>Type A</v>
      </c>
    </row>
    <row r="1052" spans="1:18" x14ac:dyDescent="0.3">
      <c r="A1052" s="6" t="s">
        <v>97</v>
      </c>
      <c r="B1052">
        <v>5</v>
      </c>
      <c r="C1052" t="s">
        <v>68</v>
      </c>
      <c r="D1052">
        <v>77348</v>
      </c>
      <c r="E1052" t="s">
        <v>73</v>
      </c>
      <c r="F1052">
        <v>13</v>
      </c>
      <c r="G1052" t="s">
        <v>24</v>
      </c>
      <c r="H1052">
        <v>25720.431</v>
      </c>
      <c r="I1052">
        <v>0</v>
      </c>
      <c r="J1052">
        <v>4686190</v>
      </c>
      <c r="K1052">
        <v>12342576</v>
      </c>
      <c r="M1052">
        <v>16206.24</v>
      </c>
      <c r="N1052" t="s">
        <v>39</v>
      </c>
      <c r="O1052" t="s">
        <v>312</v>
      </c>
      <c r="P1052" t="str">
        <f>IFERROR(INDEX(Store_Master!$B$2:$B$51,MATCH(D1052,Store_Master!$A$2:$A$51,0)),"Not Found")</f>
        <v>77348 Bologna</v>
      </c>
      <c r="Q1052" t="str">
        <f>IFERROR(VLOOKUP(D1052,Store_Master!$A$2:$D$51,3,FALSE),"Not Found")</f>
        <v>Italy</v>
      </c>
      <c r="R1052" t="str">
        <f>IFERROR(INDEX(Store_Master!$D$2:$D$51,MATCH(D1052,Store_Master!$A$2:$A$51,0)),"Not Found")</f>
        <v>Type B</v>
      </c>
    </row>
    <row r="1053" spans="1:18" x14ac:dyDescent="0.3">
      <c r="A1053" s="6" t="s">
        <v>97</v>
      </c>
      <c r="B1053">
        <v>5</v>
      </c>
      <c r="C1053" t="s">
        <v>75</v>
      </c>
      <c r="D1053">
        <v>86089</v>
      </c>
      <c r="E1053" t="s">
        <v>81</v>
      </c>
      <c r="F1053">
        <v>5</v>
      </c>
      <c r="G1053" t="s">
        <v>314</v>
      </c>
      <c r="H1053">
        <v>3672.549</v>
      </c>
      <c r="I1053">
        <v>0</v>
      </c>
      <c r="J1053">
        <v>229080</v>
      </c>
      <c r="K1053">
        <v>5100</v>
      </c>
      <c r="M1053">
        <v>1149.1199999999999</v>
      </c>
      <c r="N1053" t="s">
        <v>18</v>
      </c>
      <c r="O1053" t="s">
        <v>312</v>
      </c>
      <c r="P1053" t="str">
        <f>IFERROR(INDEX(Store_Master!$B$2:$B$51,MATCH(D1053,Store_Master!$A$2:$A$51,0)),"Not Found")</f>
        <v>86089 Cologne</v>
      </c>
      <c r="Q1053" t="str">
        <f>IFERROR(VLOOKUP(D1053,Store_Master!$A$2:$D$51,3,FALSE),"Not Found")</f>
        <v>Germany</v>
      </c>
      <c r="R1053" t="str">
        <f>IFERROR(INDEX(Store_Master!$D$2:$D$51,MATCH(D1053,Store_Master!$A$2:$A$51,0)),"Not Found")</f>
        <v>Type A</v>
      </c>
    </row>
    <row r="1054" spans="1:18" x14ac:dyDescent="0.3">
      <c r="A1054" s="6" t="s">
        <v>97</v>
      </c>
      <c r="B1054">
        <v>5</v>
      </c>
      <c r="C1054" t="s">
        <v>82</v>
      </c>
      <c r="D1054">
        <v>63354</v>
      </c>
      <c r="E1054" t="s">
        <v>85</v>
      </c>
      <c r="F1054">
        <v>15</v>
      </c>
      <c r="G1054" t="s">
        <v>29</v>
      </c>
      <c r="H1054">
        <v>5538.72</v>
      </c>
      <c r="I1054">
        <v>0</v>
      </c>
      <c r="J1054">
        <v>200</v>
      </c>
      <c r="K1054">
        <v>0</v>
      </c>
      <c r="M1054">
        <v>0</v>
      </c>
      <c r="N1054" t="s">
        <v>18</v>
      </c>
      <c r="O1054" t="s">
        <v>312</v>
      </c>
      <c r="P1054" t="str">
        <f>IFERROR(INDEX(Store_Master!$B$2:$B$51,MATCH(D1054,Store_Master!$A$2:$A$51,0)),"Not Found")</f>
        <v>63354 Marseille</v>
      </c>
      <c r="Q1054" t="str">
        <f>IFERROR(VLOOKUP(D1054,Store_Master!$A$2:$D$51,3,FALSE),"Not Found")</f>
        <v>France</v>
      </c>
      <c r="R1054" t="str">
        <f>IFERROR(INDEX(Store_Master!$D$2:$D$51,MATCH(D1054,Store_Master!$A$2:$A$51,0)),"Not Found")</f>
        <v>Type A</v>
      </c>
    </row>
    <row r="1055" spans="1:18" x14ac:dyDescent="0.3">
      <c r="A1055" s="6" t="s">
        <v>97</v>
      </c>
      <c r="B1055">
        <v>5</v>
      </c>
      <c r="C1055" t="s">
        <v>56</v>
      </c>
      <c r="D1055">
        <v>19000</v>
      </c>
      <c r="E1055" t="s">
        <v>327</v>
      </c>
      <c r="F1055">
        <v>13</v>
      </c>
      <c r="G1055" t="s">
        <v>24</v>
      </c>
      <c r="H1055">
        <v>18944.939999999999</v>
      </c>
      <c r="I1055">
        <v>0</v>
      </c>
      <c r="J1055">
        <v>3854580</v>
      </c>
      <c r="K1055">
        <v>13169214</v>
      </c>
      <c r="M1055">
        <v>18821.400000000001</v>
      </c>
      <c r="N1055" t="s">
        <v>18</v>
      </c>
      <c r="O1055" t="s">
        <v>312</v>
      </c>
      <c r="P1055" t="str">
        <f>IFERROR(INDEX(Store_Master!$B$2:$B$51,MATCH(D1055,Store_Master!$A$2:$A$51,0)),"Not Found")</f>
        <v>19000 Aalborg (II)</v>
      </c>
      <c r="Q1055" t="str">
        <f>IFERROR(VLOOKUP(D1055,Store_Master!$A$2:$D$51,3,FALSE),"Not Found")</f>
        <v>Denmark</v>
      </c>
      <c r="R1055" t="str">
        <f>IFERROR(INDEX(Store_Master!$D$2:$D$51,MATCH(D1055,Store_Master!$A$2:$A$51,0)),"Not Found")</f>
        <v>Type B</v>
      </c>
    </row>
    <row r="1056" spans="1:18" x14ac:dyDescent="0.3">
      <c r="A1056" s="6" t="s">
        <v>97</v>
      </c>
      <c r="B1056">
        <v>5</v>
      </c>
      <c r="C1056" t="s">
        <v>75</v>
      </c>
      <c r="D1056">
        <v>34378</v>
      </c>
      <c r="E1056" t="s">
        <v>79</v>
      </c>
      <c r="F1056">
        <v>17</v>
      </c>
      <c r="G1056" t="s">
        <v>317</v>
      </c>
      <c r="H1056">
        <v>1910.229</v>
      </c>
      <c r="I1056">
        <v>0</v>
      </c>
      <c r="J1056">
        <v>175</v>
      </c>
      <c r="K1056">
        <v>0</v>
      </c>
      <c r="M1056">
        <v>0</v>
      </c>
      <c r="N1056" t="s">
        <v>18</v>
      </c>
      <c r="O1056" t="s">
        <v>312</v>
      </c>
      <c r="P1056" t="str">
        <f>IFERROR(INDEX(Store_Master!$B$2:$B$51,MATCH(D1056,Store_Master!$A$2:$A$51,0)),"Not Found")</f>
        <v>34378 Hamburg</v>
      </c>
      <c r="Q1056" t="str">
        <f>IFERROR(VLOOKUP(D1056,Store_Master!$A$2:$D$51,3,FALSE),"Not Found")</f>
        <v>Germany</v>
      </c>
      <c r="R1056" t="str">
        <f>IFERROR(INDEX(Store_Master!$D$2:$D$51,MATCH(D1056,Store_Master!$A$2:$A$51,0)),"Not Found")</f>
        <v>Type A</v>
      </c>
    </row>
    <row r="1057" spans="1:18" x14ac:dyDescent="0.3">
      <c r="A1057" s="6" t="s">
        <v>97</v>
      </c>
      <c r="B1057">
        <v>5</v>
      </c>
      <c r="C1057" t="s">
        <v>75</v>
      </c>
      <c r="D1057">
        <v>94882</v>
      </c>
      <c r="E1057" t="s">
        <v>78</v>
      </c>
      <c r="F1057">
        <v>6</v>
      </c>
      <c r="G1057" t="s">
        <v>23</v>
      </c>
      <c r="H1057">
        <v>12008.951999999999</v>
      </c>
      <c r="I1057">
        <v>0</v>
      </c>
      <c r="J1057">
        <v>1981390</v>
      </c>
      <c r="K1057">
        <v>6284250</v>
      </c>
      <c r="M1057">
        <v>10784.4</v>
      </c>
      <c r="N1057" t="s">
        <v>39</v>
      </c>
      <c r="O1057" t="s">
        <v>312</v>
      </c>
      <c r="P1057" t="str">
        <f>IFERROR(INDEX(Store_Master!$B$2:$B$51,MATCH(D1057,Store_Master!$A$2:$A$51,0)),"Not Found")</f>
        <v>94882 Munich</v>
      </c>
      <c r="Q1057" t="str">
        <f>IFERROR(VLOOKUP(D1057,Store_Master!$A$2:$D$51,3,FALSE),"Not Found")</f>
        <v>Germany</v>
      </c>
      <c r="R1057" t="str">
        <f>IFERROR(INDEX(Store_Master!$D$2:$D$51,MATCH(D1057,Store_Master!$A$2:$A$51,0)),"Not Found")</f>
        <v>Type B</v>
      </c>
    </row>
    <row r="1058" spans="1:18" x14ac:dyDescent="0.3">
      <c r="A1058" s="6" t="s">
        <v>97</v>
      </c>
      <c r="B1058">
        <v>5</v>
      </c>
      <c r="C1058" t="s">
        <v>89</v>
      </c>
      <c r="D1058">
        <v>76852</v>
      </c>
      <c r="E1058" t="s">
        <v>339</v>
      </c>
      <c r="F1058">
        <v>17</v>
      </c>
      <c r="G1058" t="s">
        <v>317</v>
      </c>
      <c r="H1058">
        <v>31.47</v>
      </c>
      <c r="I1058">
        <v>0</v>
      </c>
      <c r="J1058">
        <v>225</v>
      </c>
      <c r="K1058">
        <v>0</v>
      </c>
      <c r="M1058">
        <v>0</v>
      </c>
      <c r="N1058" t="s">
        <v>18</v>
      </c>
      <c r="O1058" t="s">
        <v>312</v>
      </c>
      <c r="P1058" t="str">
        <f>IFERROR(INDEX(Store_Master!$B$2:$B$51,MATCH(D1058,Store_Master!$A$2:$A$51,0)),"Not Found")</f>
        <v>76852 Brussels (II)</v>
      </c>
      <c r="Q1058" t="str">
        <f>IFERROR(VLOOKUP(D1058,Store_Master!$A$2:$D$51,3,FALSE),"Not Found")</f>
        <v>Belgium</v>
      </c>
      <c r="R1058" t="str">
        <f>IFERROR(INDEX(Store_Master!$D$2:$D$51,MATCH(D1058,Store_Master!$A$2:$A$51,0)),"Not Found")</f>
        <v>Type A</v>
      </c>
    </row>
    <row r="1059" spans="1:18" x14ac:dyDescent="0.3">
      <c r="A1059" s="6" t="s">
        <v>97</v>
      </c>
      <c r="B1059">
        <v>5</v>
      </c>
      <c r="C1059" t="s">
        <v>82</v>
      </c>
      <c r="D1059">
        <v>98422</v>
      </c>
      <c r="E1059" t="s">
        <v>336</v>
      </c>
      <c r="F1059">
        <v>6</v>
      </c>
      <c r="G1059" t="s">
        <v>23</v>
      </c>
      <c r="H1059">
        <v>8295.4920000000002</v>
      </c>
      <c r="I1059">
        <v>0</v>
      </c>
      <c r="J1059">
        <v>1258145</v>
      </c>
      <c r="K1059">
        <v>480654</v>
      </c>
      <c r="M1059">
        <v>9931.68</v>
      </c>
      <c r="N1059" t="s">
        <v>39</v>
      </c>
      <c r="O1059" t="s">
        <v>312</v>
      </c>
      <c r="P1059" t="str">
        <f>IFERROR(INDEX(Store_Master!$B$2:$B$51,MATCH(D1059,Store_Master!$A$2:$A$51,0)),"Not Found")</f>
        <v>98422 Paris (I)</v>
      </c>
      <c r="Q1059" t="str">
        <f>IFERROR(VLOOKUP(D1059,Store_Master!$A$2:$D$51,3,FALSE),"Not Found")</f>
        <v>France</v>
      </c>
      <c r="R1059" t="str">
        <f>IFERROR(INDEX(Store_Master!$D$2:$D$51,MATCH(D1059,Store_Master!$A$2:$A$51,0)),"Not Found")</f>
        <v>Type B</v>
      </c>
    </row>
    <row r="1060" spans="1:18" x14ac:dyDescent="0.3">
      <c r="A1060" s="6" t="s">
        <v>97</v>
      </c>
      <c r="B1060">
        <v>5</v>
      </c>
      <c r="C1060" t="s">
        <v>51</v>
      </c>
      <c r="D1060">
        <v>45583</v>
      </c>
      <c r="E1060" t="s">
        <v>54</v>
      </c>
      <c r="F1060">
        <v>6</v>
      </c>
      <c r="G1060" t="s">
        <v>23</v>
      </c>
      <c r="H1060">
        <v>7386.009</v>
      </c>
      <c r="I1060">
        <v>0</v>
      </c>
      <c r="J1060">
        <v>1052700</v>
      </c>
      <c r="K1060">
        <v>300327</v>
      </c>
      <c r="M1060">
        <v>9313.7999999999993</v>
      </c>
      <c r="N1060" t="s">
        <v>18</v>
      </c>
      <c r="O1060" t="s">
        <v>312</v>
      </c>
      <c r="P1060" t="str">
        <f>IFERROR(INDEX(Store_Master!$B$2:$B$51,MATCH(D1060,Store_Master!$A$2:$A$51,0)),"Not Found")</f>
        <v>45583 Ostrava</v>
      </c>
      <c r="Q1060" t="str">
        <f>IFERROR(VLOOKUP(D1060,Store_Master!$A$2:$D$51,3,FALSE),"Not Found")</f>
        <v>Czech Republic</v>
      </c>
      <c r="R1060" t="str">
        <f>IFERROR(INDEX(Store_Master!$D$2:$D$51,MATCH(D1060,Store_Master!$A$2:$A$51,0)),"Not Found")</f>
        <v>Type A</v>
      </c>
    </row>
    <row r="1061" spans="1:18" x14ac:dyDescent="0.3">
      <c r="A1061" s="6" t="s">
        <v>97</v>
      </c>
      <c r="B1061">
        <v>5</v>
      </c>
      <c r="C1061" t="s">
        <v>15</v>
      </c>
      <c r="D1061">
        <v>22117</v>
      </c>
      <c r="E1061" t="s">
        <v>37</v>
      </c>
      <c r="F1061">
        <v>14</v>
      </c>
      <c r="G1061" t="s">
        <v>315</v>
      </c>
      <c r="H1061">
        <v>6061.1220000000003</v>
      </c>
      <c r="I1061">
        <v>0</v>
      </c>
      <c r="J1061">
        <v>175280</v>
      </c>
      <c r="K1061">
        <v>1393704</v>
      </c>
      <c r="M1061">
        <v>15998.76</v>
      </c>
      <c r="N1061" t="s">
        <v>18</v>
      </c>
      <c r="O1061" t="s">
        <v>312</v>
      </c>
      <c r="P1061" t="str">
        <f>IFERROR(INDEX(Store_Master!$B$2:$B$51,MATCH(D1061,Store_Master!$A$2:$A$51,0)),"Not Found")</f>
        <v>22117 Birmingham</v>
      </c>
      <c r="Q1061" t="str">
        <f>IFERROR(VLOOKUP(D1061,Store_Master!$A$2:$D$51,3,FALSE),"Not Found")</f>
        <v>United Kingdom</v>
      </c>
      <c r="R1061" t="str">
        <f>IFERROR(INDEX(Store_Master!$D$2:$D$51,MATCH(D1061,Store_Master!$A$2:$A$51,0)),"Not Found")</f>
        <v>Type A</v>
      </c>
    </row>
    <row r="1062" spans="1:18" x14ac:dyDescent="0.3">
      <c r="A1062" s="6" t="s">
        <v>97</v>
      </c>
      <c r="B1062">
        <v>5</v>
      </c>
      <c r="C1062" t="s">
        <v>41</v>
      </c>
      <c r="D1062">
        <v>19769</v>
      </c>
      <c r="E1062" t="s">
        <v>45</v>
      </c>
      <c r="F1062">
        <v>11</v>
      </c>
      <c r="G1062" t="s">
        <v>32</v>
      </c>
      <c r="H1062">
        <v>2759.9189999999999</v>
      </c>
      <c r="I1062">
        <v>0</v>
      </c>
      <c r="J1062">
        <v>357720</v>
      </c>
      <c r="K1062">
        <v>1090734</v>
      </c>
      <c r="M1062">
        <v>0</v>
      </c>
      <c r="N1062" t="s">
        <v>18</v>
      </c>
      <c r="O1062" t="s">
        <v>312</v>
      </c>
      <c r="P1062" t="str">
        <f>IFERROR(INDEX(Store_Master!$B$2:$B$51,MATCH(D1062,Store_Master!$A$2:$A$51,0)),"Not Found")</f>
        <v>19769 Krakow</v>
      </c>
      <c r="Q1062" t="str">
        <f>IFERROR(VLOOKUP(D1062,Store_Master!$A$2:$D$51,3,FALSE),"Not Found")</f>
        <v>Poland</v>
      </c>
      <c r="R1062" t="str">
        <f>IFERROR(INDEX(Store_Master!$D$2:$D$51,MATCH(D1062,Store_Master!$A$2:$A$51,0)),"Not Found")</f>
        <v>Type A</v>
      </c>
    </row>
    <row r="1063" spans="1:18" x14ac:dyDescent="0.3">
      <c r="A1063" s="6" t="s">
        <v>97</v>
      </c>
      <c r="B1063">
        <v>5</v>
      </c>
      <c r="C1063" t="s">
        <v>89</v>
      </c>
      <c r="D1063">
        <v>76852</v>
      </c>
      <c r="E1063" t="s">
        <v>339</v>
      </c>
      <c r="F1063">
        <v>13</v>
      </c>
      <c r="G1063" t="s">
        <v>24</v>
      </c>
      <c r="H1063">
        <v>25682.667000000001</v>
      </c>
      <c r="I1063">
        <v>0</v>
      </c>
      <c r="J1063">
        <v>4839610</v>
      </c>
      <c r="M1063">
        <v>16885.68</v>
      </c>
      <c r="N1063" t="s">
        <v>18</v>
      </c>
      <c r="O1063" t="s">
        <v>340</v>
      </c>
      <c r="P1063" t="str">
        <f>IFERROR(INDEX(Store_Master!$B$2:$B$51,MATCH(D1063,Store_Master!$A$2:$A$51,0)),"Not Found")</f>
        <v>76852 Brussels (II)</v>
      </c>
      <c r="Q1063" t="str">
        <f>IFERROR(VLOOKUP(D1063,Store_Master!$A$2:$D$51,3,FALSE),"Not Found")</f>
        <v>Belgium</v>
      </c>
      <c r="R1063" t="str">
        <f>IFERROR(INDEX(Store_Master!$D$2:$D$51,MATCH(D1063,Store_Master!$A$2:$A$51,0)),"Not Found")</f>
        <v>Type A</v>
      </c>
    </row>
    <row r="1064" spans="1:18" x14ac:dyDescent="0.3">
      <c r="A1064" s="6" t="s">
        <v>97</v>
      </c>
      <c r="B1064">
        <v>5</v>
      </c>
      <c r="C1064" t="s">
        <v>61</v>
      </c>
      <c r="D1064">
        <v>88994</v>
      </c>
      <c r="E1064" t="s">
        <v>328</v>
      </c>
      <c r="F1064">
        <v>15</v>
      </c>
      <c r="G1064" t="s">
        <v>29</v>
      </c>
      <c r="H1064">
        <v>3700.8719999999998</v>
      </c>
      <c r="I1064">
        <v>0</v>
      </c>
      <c r="J1064">
        <v>110</v>
      </c>
      <c r="K1064">
        <v>0</v>
      </c>
      <c r="M1064">
        <v>0</v>
      </c>
      <c r="N1064" t="s">
        <v>18</v>
      </c>
      <c r="O1064" t="s">
        <v>312</v>
      </c>
      <c r="P1064" t="str">
        <f>IFERROR(INDEX(Store_Master!$B$2:$B$51,MATCH(D1064,Store_Master!$A$2:$A$51,0)),"Not Found")</f>
        <v>88994 Madrid (I)</v>
      </c>
      <c r="Q1064" t="str">
        <f>IFERROR(VLOOKUP(D1064,Store_Master!$A$2:$D$51,3,FALSE),"Not Found")</f>
        <v>Spain</v>
      </c>
      <c r="R1064" t="str">
        <f>IFERROR(INDEX(Store_Master!$D$2:$D$51,MATCH(D1064,Store_Master!$A$2:$A$51,0)),"Not Found")</f>
        <v>Type A</v>
      </c>
    </row>
    <row r="1065" spans="1:18" x14ac:dyDescent="0.3">
      <c r="A1065" s="6" t="s">
        <v>97</v>
      </c>
      <c r="B1065">
        <v>5</v>
      </c>
      <c r="C1065" t="s">
        <v>82</v>
      </c>
      <c r="D1065">
        <v>63354</v>
      </c>
      <c r="E1065" t="s">
        <v>85</v>
      </c>
      <c r="F1065">
        <v>9</v>
      </c>
      <c r="G1065" t="s">
        <v>27</v>
      </c>
      <c r="H1065">
        <v>2951.886</v>
      </c>
      <c r="I1065">
        <v>0</v>
      </c>
      <c r="J1065">
        <v>64990</v>
      </c>
      <c r="K1065">
        <v>502470</v>
      </c>
      <c r="M1065">
        <v>4974.96</v>
      </c>
      <c r="N1065" t="s">
        <v>18</v>
      </c>
      <c r="O1065" t="s">
        <v>312</v>
      </c>
      <c r="P1065" t="str">
        <f>IFERROR(INDEX(Store_Master!$B$2:$B$51,MATCH(D1065,Store_Master!$A$2:$A$51,0)),"Not Found")</f>
        <v>63354 Marseille</v>
      </c>
      <c r="Q1065" t="str">
        <f>IFERROR(VLOOKUP(D1065,Store_Master!$A$2:$D$51,3,FALSE),"Not Found")</f>
        <v>France</v>
      </c>
      <c r="R1065" t="str">
        <f>IFERROR(INDEX(Store_Master!$D$2:$D$51,MATCH(D1065,Store_Master!$A$2:$A$51,0)),"Not Found")</f>
        <v>Type A</v>
      </c>
    </row>
    <row r="1066" spans="1:18" x14ac:dyDescent="0.3">
      <c r="A1066" s="6" t="s">
        <v>97</v>
      </c>
      <c r="B1066">
        <v>5</v>
      </c>
      <c r="C1066" t="s">
        <v>56</v>
      </c>
      <c r="D1066">
        <v>87703</v>
      </c>
      <c r="E1066" t="s">
        <v>326</v>
      </c>
      <c r="F1066">
        <v>12</v>
      </c>
      <c r="G1066" t="s">
        <v>30</v>
      </c>
      <c r="H1066">
        <v>6039.0929999999998</v>
      </c>
      <c r="I1066">
        <v>0</v>
      </c>
      <c r="J1066">
        <v>2561105</v>
      </c>
      <c r="K1066">
        <v>7850343</v>
      </c>
      <c r="M1066">
        <v>28620.84</v>
      </c>
      <c r="N1066" t="s">
        <v>18</v>
      </c>
      <c r="O1066" t="s">
        <v>312</v>
      </c>
      <c r="P1066" t="str">
        <f>IFERROR(INDEX(Store_Master!$B$2:$B$51,MATCH(D1066,Store_Master!$A$2:$A$51,0)),"Not Found")</f>
        <v>87703 Aalborg (I)</v>
      </c>
      <c r="Q1066" t="str">
        <f>IFERROR(VLOOKUP(D1066,Store_Master!$A$2:$D$51,3,FALSE),"Not Found")</f>
        <v>Denmark</v>
      </c>
      <c r="R1066" t="str">
        <f>IFERROR(INDEX(Store_Master!$D$2:$D$51,MATCH(D1066,Store_Master!$A$2:$A$51,0)),"Not Found")</f>
        <v>Type A</v>
      </c>
    </row>
    <row r="1067" spans="1:18" x14ac:dyDescent="0.3">
      <c r="A1067" s="6" t="s">
        <v>97</v>
      </c>
      <c r="B1067">
        <v>5</v>
      </c>
      <c r="C1067" t="s">
        <v>68</v>
      </c>
      <c r="D1067">
        <v>64983</v>
      </c>
      <c r="E1067" t="s">
        <v>71</v>
      </c>
      <c r="F1067">
        <v>9</v>
      </c>
      <c r="G1067" t="s">
        <v>27</v>
      </c>
      <c r="H1067">
        <v>2520.7469999999998</v>
      </c>
      <c r="I1067">
        <v>0</v>
      </c>
      <c r="J1067">
        <v>65070</v>
      </c>
      <c r="K1067">
        <v>483231</v>
      </c>
      <c r="M1067">
        <v>5259.96</v>
      </c>
      <c r="N1067" t="s">
        <v>72</v>
      </c>
      <c r="O1067" t="s">
        <v>312</v>
      </c>
      <c r="P1067" t="str">
        <f>IFERROR(INDEX(Store_Master!$B$2:$B$51,MATCH(D1067,Store_Master!$A$2:$A$51,0)),"Not Found")</f>
        <v>64983 Milano</v>
      </c>
      <c r="Q1067" t="str">
        <f>IFERROR(VLOOKUP(D1067,Store_Master!$A$2:$D$51,3,FALSE),"Not Found")</f>
        <v>Italy</v>
      </c>
      <c r="R1067" t="str">
        <f>IFERROR(INDEX(Store_Master!$D$2:$D$51,MATCH(D1067,Store_Master!$A$2:$A$51,0)),"Not Found")</f>
        <v>Type C</v>
      </c>
    </row>
    <row r="1068" spans="1:18" x14ac:dyDescent="0.3">
      <c r="A1068" s="6" t="s">
        <v>97</v>
      </c>
      <c r="B1068">
        <v>5</v>
      </c>
      <c r="C1068" t="s">
        <v>61</v>
      </c>
      <c r="D1068">
        <v>16927</v>
      </c>
      <c r="E1068" t="s">
        <v>330</v>
      </c>
      <c r="F1068">
        <v>11</v>
      </c>
      <c r="G1068" t="s">
        <v>32</v>
      </c>
      <c r="H1068">
        <v>777.30899999999997</v>
      </c>
      <c r="I1068">
        <v>0</v>
      </c>
      <c r="J1068">
        <v>0</v>
      </c>
      <c r="K1068">
        <v>0</v>
      </c>
      <c r="M1068">
        <v>0</v>
      </c>
      <c r="N1068" t="s">
        <v>18</v>
      </c>
      <c r="O1068" t="s">
        <v>312</v>
      </c>
      <c r="P1068" t="str">
        <f>IFERROR(INDEX(Store_Master!$B$2:$B$51,MATCH(D1068,Store_Master!$A$2:$A$51,0)),"Not Found")</f>
        <v>16927 Barcelona (I)</v>
      </c>
      <c r="Q1068" t="str">
        <f>IFERROR(VLOOKUP(D1068,Store_Master!$A$2:$D$51,3,FALSE),"Not Found")</f>
        <v>Spain</v>
      </c>
      <c r="R1068" t="str">
        <f>IFERROR(INDEX(Store_Master!$D$2:$D$51,MATCH(D1068,Store_Master!$A$2:$A$51,0)),"Not Found")</f>
        <v>Type A</v>
      </c>
    </row>
    <row r="1069" spans="1:18" x14ac:dyDescent="0.3">
      <c r="A1069" s="6" t="s">
        <v>97</v>
      </c>
      <c r="B1069">
        <v>5</v>
      </c>
      <c r="C1069" t="s">
        <v>15</v>
      </c>
      <c r="D1069">
        <v>38976</v>
      </c>
      <c r="E1069" t="s">
        <v>35</v>
      </c>
      <c r="F1069">
        <v>15</v>
      </c>
      <c r="G1069" t="s">
        <v>29</v>
      </c>
      <c r="H1069">
        <v>6536.3190000000004</v>
      </c>
      <c r="I1069">
        <v>0</v>
      </c>
      <c r="J1069">
        <v>5</v>
      </c>
      <c r="K1069">
        <v>0</v>
      </c>
      <c r="M1069">
        <v>0</v>
      </c>
      <c r="N1069" t="s">
        <v>18</v>
      </c>
      <c r="O1069" t="s">
        <v>312</v>
      </c>
      <c r="P1069" t="str">
        <f>IFERROR(INDEX(Store_Master!$B$2:$B$51,MATCH(D1069,Store_Master!$A$2:$A$51,0)),"Not Found")</f>
        <v>38976 Manchester</v>
      </c>
      <c r="Q1069" t="str">
        <f>IFERROR(VLOOKUP(D1069,Store_Master!$A$2:$D$51,3,FALSE),"Not Found")</f>
        <v>United Kingdom</v>
      </c>
      <c r="R1069" t="str">
        <f>IFERROR(INDEX(Store_Master!$D$2:$D$51,MATCH(D1069,Store_Master!$A$2:$A$51,0)),"Not Found")</f>
        <v>Type A</v>
      </c>
    </row>
    <row r="1070" spans="1:18" x14ac:dyDescent="0.3">
      <c r="A1070" s="6" t="s">
        <v>97</v>
      </c>
      <c r="B1070">
        <v>5</v>
      </c>
      <c r="C1070" t="s">
        <v>46</v>
      </c>
      <c r="D1070">
        <v>95434</v>
      </c>
      <c r="E1070" t="s">
        <v>321</v>
      </c>
      <c r="F1070">
        <v>17</v>
      </c>
      <c r="G1070" t="s">
        <v>317</v>
      </c>
      <c r="H1070">
        <v>2108.4899999999998</v>
      </c>
      <c r="I1070">
        <v>0</v>
      </c>
      <c r="J1070">
        <v>55</v>
      </c>
      <c r="K1070">
        <v>0</v>
      </c>
      <c r="M1070">
        <v>0</v>
      </c>
      <c r="N1070" t="s">
        <v>39</v>
      </c>
      <c r="O1070" t="s">
        <v>312</v>
      </c>
      <c r="P1070" t="str">
        <f>IFERROR(INDEX(Store_Master!$B$2:$B$51,MATCH(D1070,Store_Master!$A$2:$A$51,0)),"Not Found")</f>
        <v>95434 Den Haag</v>
      </c>
      <c r="Q1070" t="str">
        <f>IFERROR(VLOOKUP(D1070,Store_Master!$A$2:$D$51,3,FALSE),"Not Found")</f>
        <v>The Netherlands</v>
      </c>
      <c r="R1070" t="str">
        <f>IFERROR(INDEX(Store_Master!$D$2:$D$51,MATCH(D1070,Store_Master!$A$2:$A$51,0)),"Not Found")</f>
        <v>Type B</v>
      </c>
    </row>
    <row r="1071" spans="1:18" x14ac:dyDescent="0.3">
      <c r="A1071" s="6" t="s">
        <v>97</v>
      </c>
      <c r="B1071">
        <v>5</v>
      </c>
      <c r="C1071" t="s">
        <v>41</v>
      </c>
      <c r="D1071">
        <v>71991</v>
      </c>
      <c r="E1071" t="s">
        <v>319</v>
      </c>
      <c r="F1071">
        <v>14</v>
      </c>
      <c r="G1071" t="s">
        <v>315</v>
      </c>
      <c r="H1071">
        <v>7546.5060000000003</v>
      </c>
      <c r="I1071">
        <v>0</v>
      </c>
      <c r="J1071">
        <v>202920</v>
      </c>
      <c r="K1071">
        <v>1702935</v>
      </c>
      <c r="M1071">
        <v>13071.24</v>
      </c>
      <c r="N1071" t="s">
        <v>18</v>
      </c>
      <c r="O1071" t="s">
        <v>312</v>
      </c>
      <c r="P1071" t="str">
        <f>IFERROR(INDEX(Store_Master!$B$2:$B$51,MATCH(D1071,Store_Master!$A$2:$A$51,0)),"Not Found")</f>
        <v>71991 Warsaw (I)</v>
      </c>
      <c r="Q1071" t="str">
        <f>IFERROR(VLOOKUP(D1071,Store_Master!$A$2:$D$51,3,FALSE),"Not Found")</f>
        <v>Poland</v>
      </c>
      <c r="R1071" t="str">
        <f>IFERROR(INDEX(Store_Master!$D$2:$D$51,MATCH(D1071,Store_Master!$A$2:$A$51,0)),"Not Found")</f>
        <v>Type A</v>
      </c>
    </row>
    <row r="1072" spans="1:18" x14ac:dyDescent="0.3">
      <c r="A1072" s="6" t="s">
        <v>97</v>
      </c>
      <c r="B1072">
        <v>5</v>
      </c>
      <c r="C1072" t="s">
        <v>15</v>
      </c>
      <c r="D1072">
        <v>38976</v>
      </c>
      <c r="E1072" t="s">
        <v>35</v>
      </c>
      <c r="F1072">
        <v>13</v>
      </c>
      <c r="G1072" t="s">
        <v>24</v>
      </c>
      <c r="H1072">
        <v>30104.202000000001</v>
      </c>
      <c r="I1072">
        <v>0</v>
      </c>
      <c r="J1072">
        <v>6152000</v>
      </c>
      <c r="K1072">
        <v>17573439</v>
      </c>
      <c r="M1072">
        <v>16751.16</v>
      </c>
      <c r="N1072" t="s">
        <v>18</v>
      </c>
      <c r="O1072" t="s">
        <v>312</v>
      </c>
      <c r="P1072" t="str">
        <f>IFERROR(INDEX(Store_Master!$B$2:$B$51,MATCH(D1072,Store_Master!$A$2:$A$51,0)),"Not Found")</f>
        <v>38976 Manchester</v>
      </c>
      <c r="Q1072" t="str">
        <f>IFERROR(VLOOKUP(D1072,Store_Master!$A$2:$D$51,3,FALSE),"Not Found")</f>
        <v>United Kingdom</v>
      </c>
      <c r="R1072" t="str">
        <f>IFERROR(INDEX(Store_Master!$D$2:$D$51,MATCH(D1072,Store_Master!$A$2:$A$51,0)),"Not Found")</f>
        <v>Type A</v>
      </c>
    </row>
    <row r="1073" spans="1:18" x14ac:dyDescent="0.3">
      <c r="A1073" s="6" t="s">
        <v>97</v>
      </c>
      <c r="B1073">
        <v>5</v>
      </c>
      <c r="C1073" t="s">
        <v>89</v>
      </c>
      <c r="D1073">
        <v>73762</v>
      </c>
      <c r="E1073" t="s">
        <v>92</v>
      </c>
      <c r="F1073">
        <v>3</v>
      </c>
      <c r="G1073" t="s">
        <v>313</v>
      </c>
      <c r="H1073">
        <v>47.204999999999998</v>
      </c>
      <c r="I1073">
        <v>0</v>
      </c>
      <c r="J1073">
        <v>892280</v>
      </c>
      <c r="K1073">
        <v>1623876</v>
      </c>
      <c r="M1073">
        <v>1103.52</v>
      </c>
      <c r="N1073" t="s">
        <v>18</v>
      </c>
      <c r="O1073" t="s">
        <v>312</v>
      </c>
      <c r="P1073" t="str">
        <f>IFERROR(INDEX(Store_Master!$B$2:$B$51,MATCH(D1073,Store_Master!$A$2:$A$51,0)),"Not Found")</f>
        <v>73762 Antwerp</v>
      </c>
      <c r="Q1073" t="str">
        <f>IFERROR(VLOOKUP(D1073,Store_Master!$A$2:$D$51,3,FALSE),"Not Found")</f>
        <v>Belgium</v>
      </c>
      <c r="R1073" t="str">
        <f>IFERROR(INDEX(Store_Master!$D$2:$D$51,MATCH(D1073,Store_Master!$A$2:$A$51,0)),"Not Found")</f>
        <v>Type A</v>
      </c>
    </row>
    <row r="1074" spans="1:18" x14ac:dyDescent="0.3">
      <c r="A1074" s="6" t="s">
        <v>97</v>
      </c>
      <c r="B1074">
        <v>5</v>
      </c>
      <c r="C1074" t="s">
        <v>82</v>
      </c>
      <c r="D1074">
        <v>91973</v>
      </c>
      <c r="E1074" t="s">
        <v>88</v>
      </c>
      <c r="F1074">
        <v>14</v>
      </c>
      <c r="G1074" t="s">
        <v>315</v>
      </c>
      <c r="H1074">
        <v>5620.5420000000004</v>
      </c>
      <c r="I1074">
        <v>0</v>
      </c>
      <c r="J1074">
        <v>152335</v>
      </c>
      <c r="K1074">
        <v>1262487</v>
      </c>
      <c r="M1074">
        <v>9181.56</v>
      </c>
      <c r="N1074" t="s">
        <v>39</v>
      </c>
      <c r="O1074" t="s">
        <v>312</v>
      </c>
      <c r="P1074" t="str">
        <f>IFERROR(INDEX(Store_Master!$B$2:$B$51,MATCH(D1074,Store_Master!$A$2:$A$51,0)),"Not Found")</f>
        <v>91973 Nantes</v>
      </c>
      <c r="Q1074" t="str">
        <f>IFERROR(VLOOKUP(D1074,Store_Master!$A$2:$D$51,3,FALSE),"Not Found")</f>
        <v>France</v>
      </c>
      <c r="R1074" t="str">
        <f>IFERROR(INDEX(Store_Master!$D$2:$D$51,MATCH(D1074,Store_Master!$A$2:$A$51,0)),"Not Found")</f>
        <v>Type B</v>
      </c>
    </row>
    <row r="1075" spans="1:18" x14ac:dyDescent="0.3">
      <c r="A1075" s="6" t="s">
        <v>97</v>
      </c>
      <c r="B1075">
        <v>5</v>
      </c>
      <c r="C1075" t="s">
        <v>68</v>
      </c>
      <c r="D1075">
        <v>77348</v>
      </c>
      <c r="E1075" t="s">
        <v>73</v>
      </c>
      <c r="F1075">
        <v>7</v>
      </c>
      <c r="G1075" t="s">
        <v>25</v>
      </c>
      <c r="H1075">
        <v>6869.9009999999998</v>
      </c>
      <c r="I1075">
        <v>0</v>
      </c>
      <c r="J1075">
        <v>273795</v>
      </c>
      <c r="K1075">
        <v>2253528</v>
      </c>
      <c r="M1075">
        <v>6532.2</v>
      </c>
      <c r="N1075" t="s">
        <v>39</v>
      </c>
      <c r="O1075" t="s">
        <v>312</v>
      </c>
      <c r="P1075" t="str">
        <f>IFERROR(INDEX(Store_Master!$B$2:$B$51,MATCH(D1075,Store_Master!$A$2:$A$51,0)),"Not Found")</f>
        <v>77348 Bologna</v>
      </c>
      <c r="Q1075" t="str">
        <f>IFERROR(VLOOKUP(D1075,Store_Master!$A$2:$D$51,3,FALSE),"Not Found")</f>
        <v>Italy</v>
      </c>
      <c r="R1075" t="str">
        <f>IFERROR(INDEX(Store_Master!$D$2:$D$51,MATCH(D1075,Store_Master!$A$2:$A$51,0)),"Not Found")</f>
        <v>Type B</v>
      </c>
    </row>
    <row r="1076" spans="1:18" x14ac:dyDescent="0.3">
      <c r="A1076" s="6" t="s">
        <v>97</v>
      </c>
      <c r="B1076">
        <v>5</v>
      </c>
      <c r="C1076" t="s">
        <v>41</v>
      </c>
      <c r="D1076">
        <v>23623</v>
      </c>
      <c r="E1076" t="s">
        <v>44</v>
      </c>
      <c r="F1076">
        <v>9</v>
      </c>
      <c r="G1076" t="s">
        <v>27</v>
      </c>
      <c r="H1076">
        <v>1413.0029999999999</v>
      </c>
      <c r="I1076">
        <v>0</v>
      </c>
      <c r="J1076">
        <v>49415</v>
      </c>
      <c r="K1076">
        <v>321102</v>
      </c>
      <c r="M1076">
        <v>3894.24</v>
      </c>
      <c r="N1076" t="s">
        <v>18</v>
      </c>
      <c r="O1076" t="s">
        <v>312</v>
      </c>
      <c r="P1076" t="str">
        <f>IFERROR(INDEX(Store_Master!$B$2:$B$51,MATCH(D1076,Store_Master!$A$2:$A$51,0)),"Not Found")</f>
        <v>23623 Poznan</v>
      </c>
      <c r="Q1076" t="str">
        <f>IFERROR(VLOOKUP(D1076,Store_Master!$A$2:$D$51,3,FALSE),"Not Found")</f>
        <v>Poland</v>
      </c>
      <c r="R1076" t="str">
        <f>IFERROR(INDEX(Store_Master!$D$2:$D$51,MATCH(D1076,Store_Master!$A$2:$A$51,0)),"Not Found")</f>
        <v>Type A</v>
      </c>
    </row>
    <row r="1077" spans="1:18" x14ac:dyDescent="0.3">
      <c r="A1077" s="6" t="s">
        <v>97</v>
      </c>
      <c r="B1077">
        <v>5</v>
      </c>
      <c r="C1077" t="s">
        <v>68</v>
      </c>
      <c r="D1077">
        <v>94153</v>
      </c>
      <c r="E1077" t="s">
        <v>333</v>
      </c>
      <c r="F1077">
        <v>9</v>
      </c>
      <c r="G1077" t="s">
        <v>27</v>
      </c>
      <c r="H1077">
        <v>3895.9859999999999</v>
      </c>
      <c r="I1077">
        <v>0</v>
      </c>
      <c r="J1077">
        <v>51395</v>
      </c>
      <c r="K1077">
        <v>37062</v>
      </c>
      <c r="M1077">
        <v>4370.76</v>
      </c>
      <c r="N1077" t="s">
        <v>39</v>
      </c>
      <c r="O1077" t="s">
        <v>312</v>
      </c>
      <c r="P1077" t="str">
        <f>IFERROR(INDEX(Store_Master!$B$2:$B$51,MATCH(D1077,Store_Master!$A$2:$A$51,0)),"Not Found")</f>
        <v>94153 Rome (II)</v>
      </c>
      <c r="Q1077" t="str">
        <f>IFERROR(VLOOKUP(D1077,Store_Master!$A$2:$D$51,3,FALSE),"Not Found")</f>
        <v>Italy</v>
      </c>
      <c r="R1077" t="str">
        <f>IFERROR(INDEX(Store_Master!$D$2:$D$51,MATCH(D1077,Store_Master!$A$2:$A$51,0)),"Not Found")</f>
        <v>Type A</v>
      </c>
    </row>
    <row r="1078" spans="1:18" x14ac:dyDescent="0.3">
      <c r="A1078" s="6" t="s">
        <v>97</v>
      </c>
      <c r="B1078">
        <v>5</v>
      </c>
      <c r="C1078" t="s">
        <v>61</v>
      </c>
      <c r="D1078">
        <v>20166</v>
      </c>
      <c r="E1078" t="s">
        <v>329</v>
      </c>
      <c r="F1078">
        <v>8</v>
      </c>
      <c r="G1078" t="s">
        <v>26</v>
      </c>
      <c r="H1078">
        <v>62.94</v>
      </c>
      <c r="I1078">
        <v>0</v>
      </c>
      <c r="J1078">
        <v>39895</v>
      </c>
      <c r="K1078">
        <v>230544</v>
      </c>
      <c r="M1078">
        <v>5458.32</v>
      </c>
      <c r="N1078" t="s">
        <v>18</v>
      </c>
      <c r="O1078" t="s">
        <v>312</v>
      </c>
      <c r="P1078" t="str">
        <f>IFERROR(INDEX(Store_Master!$B$2:$B$51,MATCH(D1078,Store_Master!$A$2:$A$51,0)),"Not Found")</f>
        <v>20166 Madrid (II)</v>
      </c>
      <c r="Q1078" t="str">
        <f>IFERROR(VLOOKUP(D1078,Store_Master!$A$2:$D$51,3,FALSE),"Not Found")</f>
        <v>Spain</v>
      </c>
      <c r="R1078" t="str">
        <f>IFERROR(INDEX(Store_Master!$D$2:$D$51,MATCH(D1078,Store_Master!$A$2:$A$51,0)),"Not Found")</f>
        <v>Type A</v>
      </c>
    </row>
    <row r="1079" spans="1:18" x14ac:dyDescent="0.3">
      <c r="A1079" s="6" t="s">
        <v>97</v>
      </c>
      <c r="B1079">
        <v>5</v>
      </c>
      <c r="C1079" t="s">
        <v>46</v>
      </c>
      <c r="D1079">
        <v>15552</v>
      </c>
      <c r="E1079" t="s">
        <v>47</v>
      </c>
      <c r="F1079">
        <v>13</v>
      </c>
      <c r="G1079" t="s">
        <v>24</v>
      </c>
      <c r="H1079">
        <v>16811.274000000001</v>
      </c>
      <c r="I1079">
        <v>0</v>
      </c>
      <c r="J1079">
        <v>2827445</v>
      </c>
      <c r="K1079">
        <v>12772425</v>
      </c>
      <c r="M1079">
        <v>13449.72</v>
      </c>
      <c r="N1079" t="s">
        <v>18</v>
      </c>
      <c r="O1079" t="s">
        <v>312</v>
      </c>
      <c r="P1079" t="str">
        <f>IFERROR(INDEX(Store_Master!$B$2:$B$51,MATCH(D1079,Store_Master!$A$2:$A$51,0)),"Not Found")</f>
        <v>15552 Amsterdam</v>
      </c>
      <c r="Q1079" t="str">
        <f>IFERROR(VLOOKUP(D1079,Store_Master!$A$2:$D$51,3,FALSE),"Not Found")</f>
        <v>The Netherlands</v>
      </c>
      <c r="R1079" t="str">
        <f>IFERROR(INDEX(Store_Master!$D$2:$D$51,MATCH(D1079,Store_Master!$A$2:$A$51,0)),"Not Found")</f>
        <v>Type A</v>
      </c>
    </row>
    <row r="1080" spans="1:18" x14ac:dyDescent="0.3">
      <c r="A1080" s="6" t="s">
        <v>97</v>
      </c>
      <c r="B1080">
        <v>5</v>
      </c>
      <c r="C1080" t="s">
        <v>56</v>
      </c>
      <c r="D1080">
        <v>19000</v>
      </c>
      <c r="E1080" t="s">
        <v>327</v>
      </c>
      <c r="F1080">
        <v>9</v>
      </c>
      <c r="G1080" t="s">
        <v>27</v>
      </c>
      <c r="H1080">
        <v>1359.5039999999999</v>
      </c>
      <c r="I1080">
        <v>0</v>
      </c>
      <c r="J1080">
        <v>31875</v>
      </c>
      <c r="K1080">
        <v>224178</v>
      </c>
      <c r="M1080">
        <v>3098.52</v>
      </c>
      <c r="N1080" t="s">
        <v>18</v>
      </c>
      <c r="O1080" t="s">
        <v>312</v>
      </c>
      <c r="P1080" t="str">
        <f>IFERROR(INDEX(Store_Master!$B$2:$B$51,MATCH(D1080,Store_Master!$A$2:$A$51,0)),"Not Found")</f>
        <v>19000 Aalborg (II)</v>
      </c>
      <c r="Q1080" t="str">
        <f>IFERROR(VLOOKUP(D1080,Store_Master!$A$2:$D$51,3,FALSE),"Not Found")</f>
        <v>Denmark</v>
      </c>
      <c r="R1080" t="str">
        <f>IFERROR(INDEX(Store_Master!$D$2:$D$51,MATCH(D1080,Store_Master!$A$2:$A$51,0)),"Not Found")</f>
        <v>Type B</v>
      </c>
    </row>
    <row r="1081" spans="1:18" x14ac:dyDescent="0.3">
      <c r="A1081" s="6" t="s">
        <v>97</v>
      </c>
      <c r="B1081">
        <v>5</v>
      </c>
      <c r="C1081" t="s">
        <v>56</v>
      </c>
      <c r="D1081">
        <v>87703</v>
      </c>
      <c r="E1081" t="s">
        <v>326</v>
      </c>
      <c r="F1081">
        <v>14</v>
      </c>
      <c r="G1081" t="s">
        <v>315</v>
      </c>
      <c r="H1081">
        <v>6891.93</v>
      </c>
      <c r="I1081">
        <v>0</v>
      </c>
      <c r="J1081">
        <v>220305</v>
      </c>
      <c r="K1081">
        <v>1946628</v>
      </c>
      <c r="M1081">
        <v>16213.08</v>
      </c>
      <c r="N1081" t="s">
        <v>18</v>
      </c>
      <c r="O1081" t="s">
        <v>312</v>
      </c>
      <c r="P1081" t="str">
        <f>IFERROR(INDEX(Store_Master!$B$2:$B$51,MATCH(D1081,Store_Master!$A$2:$A$51,0)),"Not Found")</f>
        <v>87703 Aalborg (I)</v>
      </c>
      <c r="Q1081" t="str">
        <f>IFERROR(VLOOKUP(D1081,Store_Master!$A$2:$D$51,3,FALSE),"Not Found")</f>
        <v>Denmark</v>
      </c>
      <c r="R1081" t="str">
        <f>IFERROR(INDEX(Store_Master!$D$2:$D$51,MATCH(D1081,Store_Master!$A$2:$A$51,0)),"Not Found")</f>
        <v>Type A</v>
      </c>
    </row>
    <row r="1082" spans="1:18" x14ac:dyDescent="0.3">
      <c r="A1082" s="6" t="s">
        <v>97</v>
      </c>
      <c r="B1082">
        <v>5</v>
      </c>
      <c r="C1082" t="s">
        <v>46</v>
      </c>
      <c r="E1082" t="s">
        <v>50</v>
      </c>
      <c r="F1082">
        <v>3</v>
      </c>
      <c r="G1082" t="s">
        <v>313</v>
      </c>
      <c r="H1082">
        <v>47.204999999999998</v>
      </c>
      <c r="I1082">
        <v>0</v>
      </c>
      <c r="J1082">
        <v>343715</v>
      </c>
      <c r="K1082">
        <v>468369</v>
      </c>
      <c r="M1082">
        <v>1003.2</v>
      </c>
      <c r="N1082" t="s">
        <v>18</v>
      </c>
      <c r="O1082" t="s">
        <v>340</v>
      </c>
      <c r="P1082" t="str">
        <f>IFERROR(INDEX(Store_Master!$B$2:$B$51,MATCH(D1082,Store_Master!$A$2:$A$51,0)),"Not Found")</f>
        <v>Not Found</v>
      </c>
      <c r="Q1082" t="str">
        <f>IFERROR(VLOOKUP(D1082,Store_Master!$A$2:$D$51,3,FALSE),"Not Found")</f>
        <v>Not Found</v>
      </c>
      <c r="R1082" t="str">
        <f>IFERROR(INDEX(Store_Master!$D$2:$D$51,MATCH(D1082,Store_Master!$A$2:$A$51,0)),"Not Found")</f>
        <v>Not Found</v>
      </c>
    </row>
    <row r="1083" spans="1:18" x14ac:dyDescent="0.3">
      <c r="A1083" s="6" t="s">
        <v>97</v>
      </c>
      <c r="B1083">
        <v>5</v>
      </c>
      <c r="C1083" t="s">
        <v>82</v>
      </c>
      <c r="D1083">
        <v>91973</v>
      </c>
      <c r="E1083" t="s">
        <v>88</v>
      </c>
      <c r="F1083">
        <v>5</v>
      </c>
      <c r="G1083" t="s">
        <v>314</v>
      </c>
      <c r="H1083">
        <v>3065.1779999999999</v>
      </c>
      <c r="I1083">
        <v>72</v>
      </c>
      <c r="J1083">
        <v>156635</v>
      </c>
      <c r="K1083">
        <v>342186</v>
      </c>
      <c r="M1083">
        <v>1067.04</v>
      </c>
      <c r="N1083" t="s">
        <v>39</v>
      </c>
      <c r="O1083" t="s">
        <v>312</v>
      </c>
      <c r="P1083" t="str">
        <f>IFERROR(INDEX(Store_Master!$B$2:$B$51,MATCH(D1083,Store_Master!$A$2:$A$51,0)),"Not Found")</f>
        <v>91973 Nantes</v>
      </c>
      <c r="Q1083" t="str">
        <f>IFERROR(VLOOKUP(D1083,Store_Master!$A$2:$D$51,3,FALSE),"Not Found")</f>
        <v>France</v>
      </c>
      <c r="R1083" t="str">
        <f>IFERROR(INDEX(Store_Master!$D$2:$D$51,MATCH(D1083,Store_Master!$A$2:$A$51,0)),"Not Found")</f>
        <v>Type B</v>
      </c>
    </row>
    <row r="1084" spans="1:18" x14ac:dyDescent="0.3">
      <c r="A1084" s="6" t="s">
        <v>97</v>
      </c>
      <c r="B1084">
        <v>5</v>
      </c>
      <c r="C1084" t="s">
        <v>51</v>
      </c>
      <c r="D1084">
        <v>85696</v>
      </c>
      <c r="E1084" t="s">
        <v>323</v>
      </c>
      <c r="F1084">
        <v>8</v>
      </c>
      <c r="G1084" t="s">
        <v>26</v>
      </c>
      <c r="H1084">
        <v>758.42700000000002</v>
      </c>
      <c r="I1084">
        <v>0</v>
      </c>
      <c r="J1084">
        <v>33765</v>
      </c>
      <c r="K1084">
        <v>234828</v>
      </c>
      <c r="M1084">
        <v>4715.04</v>
      </c>
      <c r="N1084" t="s">
        <v>39</v>
      </c>
      <c r="O1084" t="s">
        <v>312</v>
      </c>
      <c r="P1084" t="str">
        <f>IFERROR(INDEX(Store_Master!$B$2:$B$51,MATCH(D1084,Store_Master!$A$2:$A$51,0)),"Not Found")</f>
        <v>85696 Prague (II)</v>
      </c>
      <c r="Q1084" t="str">
        <f>IFERROR(VLOOKUP(D1084,Store_Master!$A$2:$D$51,3,FALSE),"Not Found")</f>
        <v>Czech Republic</v>
      </c>
      <c r="R1084" t="str">
        <f>IFERROR(INDEX(Store_Master!$D$2:$D$51,MATCH(D1084,Store_Master!$A$2:$A$51,0)),"Not Found")</f>
        <v>Type B</v>
      </c>
    </row>
    <row r="1085" spans="1:18" x14ac:dyDescent="0.3">
      <c r="A1085" s="6" t="s">
        <v>97</v>
      </c>
      <c r="B1085">
        <v>5</v>
      </c>
      <c r="C1085" t="s">
        <v>51</v>
      </c>
      <c r="D1085">
        <v>38560</v>
      </c>
      <c r="E1085" t="s">
        <v>322</v>
      </c>
      <c r="F1085">
        <v>14</v>
      </c>
      <c r="G1085" t="s">
        <v>315</v>
      </c>
      <c r="H1085">
        <v>7814.0010000000002</v>
      </c>
      <c r="I1085">
        <v>0</v>
      </c>
      <c r="J1085">
        <v>237895</v>
      </c>
      <c r="K1085">
        <v>1784958</v>
      </c>
      <c r="M1085">
        <v>15462.96</v>
      </c>
      <c r="N1085" t="s">
        <v>18</v>
      </c>
      <c r="O1085" t="s">
        <v>312</v>
      </c>
      <c r="P1085" t="str">
        <f>IFERROR(INDEX(Store_Master!$B$2:$B$51,MATCH(D1085,Store_Master!$A$2:$A$51,0)),"Not Found")</f>
        <v>38560 Prague (I)</v>
      </c>
      <c r="Q1085" t="str">
        <f>IFERROR(VLOOKUP(D1085,Store_Master!$A$2:$D$51,3,FALSE),"Not Found")</f>
        <v>Czech Republic</v>
      </c>
      <c r="R1085" t="str">
        <f>IFERROR(INDEX(Store_Master!$D$2:$D$51,MATCH(D1085,Store_Master!$A$2:$A$51,0)),"Not Found")</f>
        <v>Type A</v>
      </c>
    </row>
    <row r="1086" spans="1:18" x14ac:dyDescent="0.3">
      <c r="A1086" s="6" t="s">
        <v>97</v>
      </c>
      <c r="B1086">
        <v>5</v>
      </c>
      <c r="C1086" t="s">
        <v>68</v>
      </c>
      <c r="D1086">
        <v>77348</v>
      </c>
      <c r="E1086" t="s">
        <v>73</v>
      </c>
      <c r="F1086">
        <v>7</v>
      </c>
      <c r="G1086" t="s">
        <v>25</v>
      </c>
      <c r="H1086">
        <v>6869.9009999999998</v>
      </c>
      <c r="I1086">
        <v>0</v>
      </c>
      <c r="J1086">
        <v>273795</v>
      </c>
      <c r="K1086">
        <v>2253528</v>
      </c>
      <c r="M1086">
        <v>6532.2</v>
      </c>
      <c r="N1086" t="s">
        <v>39</v>
      </c>
      <c r="O1086" t="s">
        <v>312</v>
      </c>
      <c r="P1086" t="str">
        <f>IFERROR(INDEX(Store_Master!$B$2:$B$51,MATCH(D1086,Store_Master!$A$2:$A$51,0)),"Not Found")</f>
        <v>77348 Bologna</v>
      </c>
      <c r="Q1086" t="str">
        <f>IFERROR(VLOOKUP(D1086,Store_Master!$A$2:$D$51,3,FALSE),"Not Found")</f>
        <v>Italy</v>
      </c>
      <c r="R1086" t="str">
        <f>IFERROR(INDEX(Store_Master!$D$2:$D$51,MATCH(D1086,Store_Master!$A$2:$A$51,0)),"Not Found")</f>
        <v>Type B</v>
      </c>
    </row>
    <row r="1087" spans="1:18" x14ac:dyDescent="0.3">
      <c r="A1087" s="6" t="s">
        <v>97</v>
      </c>
      <c r="B1087">
        <v>5</v>
      </c>
      <c r="C1087" t="s">
        <v>75</v>
      </c>
      <c r="D1087">
        <v>86089</v>
      </c>
      <c r="E1087" t="s">
        <v>81</v>
      </c>
      <c r="F1087">
        <v>17</v>
      </c>
      <c r="G1087" t="s">
        <v>317</v>
      </c>
      <c r="H1087">
        <v>1532.5889999999999</v>
      </c>
      <c r="I1087">
        <v>0</v>
      </c>
      <c r="J1087">
        <v>185</v>
      </c>
      <c r="K1087">
        <v>0</v>
      </c>
      <c r="M1087">
        <v>0</v>
      </c>
      <c r="N1087" t="s">
        <v>18</v>
      </c>
      <c r="O1087" t="s">
        <v>312</v>
      </c>
      <c r="P1087" t="str">
        <f>IFERROR(INDEX(Store_Master!$B$2:$B$51,MATCH(D1087,Store_Master!$A$2:$A$51,0)),"Not Found")</f>
        <v>86089 Cologne</v>
      </c>
      <c r="Q1087" t="str">
        <f>IFERROR(VLOOKUP(D1087,Store_Master!$A$2:$D$51,3,FALSE),"Not Found")</f>
        <v>Germany</v>
      </c>
      <c r="R1087" t="str">
        <f>IFERROR(INDEX(Store_Master!$D$2:$D$51,MATCH(D1087,Store_Master!$A$2:$A$51,0)),"Not Found")</f>
        <v>Type A</v>
      </c>
    </row>
    <row r="1088" spans="1:18" x14ac:dyDescent="0.3">
      <c r="A1088" s="6" t="s">
        <v>97</v>
      </c>
      <c r="B1088">
        <v>5</v>
      </c>
      <c r="C1088" t="s">
        <v>61</v>
      </c>
      <c r="D1088">
        <v>96493</v>
      </c>
      <c r="E1088" t="s">
        <v>331</v>
      </c>
      <c r="F1088">
        <v>6</v>
      </c>
      <c r="G1088" t="s">
        <v>23</v>
      </c>
      <c r="H1088">
        <v>13390.485000000001</v>
      </c>
      <c r="I1088">
        <v>0</v>
      </c>
      <c r="J1088">
        <v>2263325</v>
      </c>
      <c r="K1088">
        <v>6964410</v>
      </c>
      <c r="M1088">
        <v>10907.52</v>
      </c>
      <c r="N1088" t="s">
        <v>18</v>
      </c>
      <c r="O1088" t="s">
        <v>312</v>
      </c>
      <c r="P1088" t="str">
        <f>IFERROR(INDEX(Store_Master!$B$2:$B$51,MATCH(D1088,Store_Master!$A$2:$A$51,0)),"Not Found")</f>
        <v>96493 Barcelona (II)</v>
      </c>
      <c r="Q1088" t="str">
        <f>IFERROR(VLOOKUP(D1088,Store_Master!$A$2:$D$51,3,FALSE),"Not Found")</f>
        <v>Spain</v>
      </c>
      <c r="R1088" t="str">
        <f>IFERROR(INDEX(Store_Master!$D$2:$D$51,MATCH(D1088,Store_Master!$A$2:$A$51,0)),"Not Found")</f>
        <v>Type A</v>
      </c>
    </row>
    <row r="1089" spans="1:18" x14ac:dyDescent="0.3">
      <c r="A1089" s="6" t="s">
        <v>97</v>
      </c>
      <c r="B1089">
        <v>5</v>
      </c>
      <c r="C1089" t="s">
        <v>75</v>
      </c>
      <c r="D1089">
        <v>12227</v>
      </c>
      <c r="E1089" t="s">
        <v>335</v>
      </c>
      <c r="F1089">
        <v>1</v>
      </c>
      <c r="G1089" t="s">
        <v>17</v>
      </c>
      <c r="H1089">
        <v>5472.6329999999998</v>
      </c>
      <c r="I1089">
        <v>0</v>
      </c>
      <c r="J1089">
        <v>606740</v>
      </c>
      <c r="K1089">
        <v>2241273</v>
      </c>
      <c r="M1089">
        <v>1124.04</v>
      </c>
      <c r="N1089" t="s">
        <v>18</v>
      </c>
      <c r="O1089" t="s">
        <v>312</v>
      </c>
      <c r="P1089" t="str">
        <f>IFERROR(INDEX(Store_Master!$B$2:$B$51,MATCH(D1089,Store_Master!$A$2:$A$51,0)),"Not Found")</f>
        <v>12227 Berlin (II)</v>
      </c>
      <c r="Q1089" t="str">
        <f>IFERROR(VLOOKUP(D1089,Store_Master!$A$2:$D$51,3,FALSE),"Not Found")</f>
        <v>Germany</v>
      </c>
      <c r="R1089" t="str">
        <f>IFERROR(INDEX(Store_Master!$D$2:$D$51,MATCH(D1089,Store_Master!$A$2:$A$51,0)),"Not Found")</f>
        <v>Type A</v>
      </c>
    </row>
    <row r="1090" spans="1:18" x14ac:dyDescent="0.3">
      <c r="A1090" s="6" t="s">
        <v>97</v>
      </c>
      <c r="B1090">
        <v>5</v>
      </c>
      <c r="C1090" t="s">
        <v>61</v>
      </c>
      <c r="D1090">
        <v>16927</v>
      </c>
      <c r="E1090" t="s">
        <v>330</v>
      </c>
      <c r="F1090">
        <v>4</v>
      </c>
      <c r="G1090" t="s">
        <v>21</v>
      </c>
      <c r="H1090">
        <v>1403.5619999999999</v>
      </c>
      <c r="I1090">
        <v>0</v>
      </c>
      <c r="J1090">
        <v>412965</v>
      </c>
      <c r="K1090">
        <v>617745</v>
      </c>
      <c r="M1090">
        <v>1012.32</v>
      </c>
      <c r="N1090" t="s">
        <v>18</v>
      </c>
      <c r="O1090" t="s">
        <v>312</v>
      </c>
      <c r="P1090" t="str">
        <f>IFERROR(INDEX(Store_Master!$B$2:$B$51,MATCH(D1090,Store_Master!$A$2:$A$51,0)),"Not Found")</f>
        <v>16927 Barcelona (I)</v>
      </c>
      <c r="Q1090" t="str">
        <f>IFERROR(VLOOKUP(D1090,Store_Master!$A$2:$D$51,3,FALSE),"Not Found")</f>
        <v>Spain</v>
      </c>
      <c r="R1090" t="str">
        <f>IFERROR(INDEX(Store_Master!$D$2:$D$51,MATCH(D1090,Store_Master!$A$2:$A$51,0)),"Not Found")</f>
        <v>Type A</v>
      </c>
    </row>
    <row r="1091" spans="1:18" x14ac:dyDescent="0.3">
      <c r="A1091" s="6" t="s">
        <v>97</v>
      </c>
      <c r="B1091">
        <v>5</v>
      </c>
      <c r="C1091" t="s">
        <v>61</v>
      </c>
      <c r="D1091">
        <v>88994</v>
      </c>
      <c r="E1091" t="s">
        <v>328</v>
      </c>
      <c r="F1091">
        <v>8</v>
      </c>
      <c r="G1091" t="s">
        <v>26</v>
      </c>
      <c r="H1091">
        <v>1173.8309999999999</v>
      </c>
      <c r="I1091">
        <v>0</v>
      </c>
      <c r="J1091">
        <v>35630</v>
      </c>
      <c r="K1091">
        <v>208728</v>
      </c>
      <c r="M1091">
        <v>4268.16</v>
      </c>
      <c r="N1091" t="s">
        <v>18</v>
      </c>
      <c r="O1091" t="s">
        <v>312</v>
      </c>
      <c r="P1091" t="str">
        <f>IFERROR(INDEX(Store_Master!$B$2:$B$51,MATCH(D1091,Store_Master!$A$2:$A$51,0)),"Not Found")</f>
        <v>88994 Madrid (I)</v>
      </c>
      <c r="Q1091" t="str">
        <f>IFERROR(VLOOKUP(D1091,Store_Master!$A$2:$D$51,3,FALSE),"Not Found")</f>
        <v>Spain</v>
      </c>
      <c r="R1091" t="str">
        <f>IFERROR(INDEX(Store_Master!$D$2:$D$51,MATCH(D1091,Store_Master!$A$2:$A$51,0)),"Not Found")</f>
        <v>Type A</v>
      </c>
    </row>
    <row r="1092" spans="1:18" x14ac:dyDescent="0.3">
      <c r="A1092" s="6" t="s">
        <v>97</v>
      </c>
      <c r="B1092">
        <v>5</v>
      </c>
      <c r="C1092" t="s">
        <v>89</v>
      </c>
      <c r="D1092">
        <v>76852</v>
      </c>
      <c r="E1092" t="s">
        <v>339</v>
      </c>
      <c r="F1092">
        <v>4</v>
      </c>
      <c r="G1092" t="s">
        <v>21</v>
      </c>
      <c r="H1092">
        <v>2202.9</v>
      </c>
      <c r="I1092">
        <v>0</v>
      </c>
      <c r="J1092">
        <v>589395</v>
      </c>
      <c r="K1092">
        <v>1094244</v>
      </c>
      <c r="M1092">
        <v>825.36</v>
      </c>
      <c r="N1092" t="s">
        <v>18</v>
      </c>
      <c r="O1092" t="s">
        <v>312</v>
      </c>
      <c r="P1092" t="str">
        <f>IFERROR(INDEX(Store_Master!$B$2:$B$51,MATCH(D1092,Store_Master!$A$2:$A$51,0)),"Not Found")</f>
        <v>76852 Brussels (II)</v>
      </c>
      <c r="Q1092" t="str">
        <f>IFERROR(VLOOKUP(D1092,Store_Master!$A$2:$D$51,3,FALSE),"Not Found")</f>
        <v>Belgium</v>
      </c>
      <c r="R1092" t="str">
        <f>IFERROR(INDEX(Store_Master!$D$2:$D$51,MATCH(D1092,Store_Master!$A$2:$A$51,0)),"Not Found")</f>
        <v>Type A</v>
      </c>
    </row>
    <row r="1093" spans="1:18" x14ac:dyDescent="0.3">
      <c r="A1093" s="6" t="s">
        <v>97</v>
      </c>
      <c r="B1093">
        <v>5</v>
      </c>
      <c r="C1093" t="s">
        <v>61</v>
      </c>
      <c r="D1093">
        <v>88994</v>
      </c>
      <c r="E1093" t="s">
        <v>328</v>
      </c>
      <c r="F1093">
        <v>5</v>
      </c>
      <c r="G1093" t="s">
        <v>314</v>
      </c>
      <c r="H1093">
        <v>1897.6410000000001</v>
      </c>
      <c r="I1093">
        <v>0</v>
      </c>
      <c r="J1093">
        <v>204700</v>
      </c>
      <c r="K1093">
        <v>416685</v>
      </c>
      <c r="M1093">
        <v>1174.2</v>
      </c>
      <c r="N1093" t="s">
        <v>18</v>
      </c>
      <c r="O1093" t="s">
        <v>312</v>
      </c>
      <c r="P1093" t="str">
        <f>IFERROR(INDEX(Store_Master!$B$2:$B$51,MATCH(D1093,Store_Master!$A$2:$A$51,0)),"Not Found")</f>
        <v>88994 Madrid (I)</v>
      </c>
      <c r="Q1093" t="str">
        <f>IFERROR(VLOOKUP(D1093,Store_Master!$A$2:$D$51,3,FALSE),"Not Found")</f>
        <v>Spain</v>
      </c>
      <c r="R1093" t="str">
        <f>IFERROR(INDEX(Store_Master!$D$2:$D$51,MATCH(D1093,Store_Master!$A$2:$A$51,0)),"Not Found")</f>
        <v>Type A</v>
      </c>
    </row>
    <row r="1094" spans="1:18" x14ac:dyDescent="0.3">
      <c r="A1094" s="6" t="s">
        <v>97</v>
      </c>
      <c r="B1094">
        <v>5</v>
      </c>
      <c r="C1094" t="s">
        <v>51</v>
      </c>
      <c r="D1094">
        <v>85696</v>
      </c>
      <c r="E1094" t="s">
        <v>323</v>
      </c>
      <c r="F1094">
        <v>2</v>
      </c>
      <c r="G1094" t="s">
        <v>19</v>
      </c>
      <c r="H1094">
        <v>2039.2560000000001</v>
      </c>
      <c r="I1094">
        <v>0</v>
      </c>
      <c r="J1094">
        <v>108160</v>
      </c>
      <c r="K1094">
        <v>657909</v>
      </c>
      <c r="M1094">
        <v>570</v>
      </c>
      <c r="N1094" t="s">
        <v>39</v>
      </c>
      <c r="O1094" t="s">
        <v>312</v>
      </c>
      <c r="P1094" t="str">
        <f>IFERROR(INDEX(Store_Master!$B$2:$B$51,MATCH(D1094,Store_Master!$A$2:$A$51,0)),"Not Found")</f>
        <v>85696 Prague (II)</v>
      </c>
      <c r="Q1094" t="str">
        <f>IFERROR(VLOOKUP(D1094,Store_Master!$A$2:$D$51,3,FALSE),"Not Found")</f>
        <v>Czech Republic</v>
      </c>
      <c r="R1094" t="str">
        <f>IFERROR(INDEX(Store_Master!$D$2:$D$51,MATCH(D1094,Store_Master!$A$2:$A$51,0)),"Not Found")</f>
        <v>Type B</v>
      </c>
    </row>
    <row r="1095" spans="1:18" x14ac:dyDescent="0.3">
      <c r="A1095" s="6" t="s">
        <v>97</v>
      </c>
      <c r="B1095">
        <v>5</v>
      </c>
      <c r="C1095" t="s">
        <v>93</v>
      </c>
      <c r="D1095">
        <v>90992</v>
      </c>
      <c r="E1095" t="s">
        <v>95</v>
      </c>
      <c r="F1095">
        <v>8</v>
      </c>
      <c r="G1095" t="s">
        <v>26</v>
      </c>
      <c r="H1095">
        <v>2344.5149999999999</v>
      </c>
      <c r="I1095">
        <v>0</v>
      </c>
      <c r="J1095">
        <v>57495</v>
      </c>
      <c r="K1095">
        <v>33804</v>
      </c>
      <c r="M1095">
        <v>4418.6400000000003</v>
      </c>
      <c r="N1095" t="s">
        <v>18</v>
      </c>
      <c r="O1095" t="s">
        <v>312</v>
      </c>
      <c r="P1095" t="str">
        <f>IFERROR(INDEX(Store_Master!$B$2:$B$51,MATCH(D1095,Store_Master!$A$2:$A$51,0)),"Not Found")</f>
        <v>90992 Malmö</v>
      </c>
      <c r="Q1095" t="str">
        <f>IFERROR(VLOOKUP(D1095,Store_Master!$A$2:$D$51,3,FALSE),"Not Found")</f>
        <v>Sweden</v>
      </c>
      <c r="R1095" t="str">
        <f>IFERROR(INDEX(Store_Master!$D$2:$D$51,MATCH(D1095,Store_Master!$A$2:$A$51,0)),"Not Found")</f>
        <v>Type A</v>
      </c>
    </row>
    <row r="1096" spans="1:18" x14ac:dyDescent="0.3">
      <c r="A1096" s="6" t="s">
        <v>97</v>
      </c>
      <c r="B1096">
        <v>5</v>
      </c>
      <c r="C1096" t="s">
        <v>56</v>
      </c>
      <c r="D1096">
        <v>19000</v>
      </c>
      <c r="E1096" t="s">
        <v>327</v>
      </c>
      <c r="F1096">
        <v>1</v>
      </c>
      <c r="G1096" t="s">
        <v>17</v>
      </c>
      <c r="H1096">
        <v>3109.2359999999999</v>
      </c>
      <c r="I1096">
        <v>0</v>
      </c>
      <c r="J1096">
        <v>351605</v>
      </c>
      <c r="K1096">
        <v>1490628</v>
      </c>
      <c r="M1096">
        <v>1299.5999999999999</v>
      </c>
      <c r="N1096" t="s">
        <v>18</v>
      </c>
      <c r="O1096" t="s">
        <v>312</v>
      </c>
      <c r="P1096" t="str">
        <f>IFERROR(INDEX(Store_Master!$B$2:$B$51,MATCH(D1096,Store_Master!$A$2:$A$51,0)),"Not Found")</f>
        <v>19000 Aalborg (II)</v>
      </c>
      <c r="Q1096" t="str">
        <f>IFERROR(VLOOKUP(D1096,Store_Master!$A$2:$D$51,3,FALSE),"Not Found")</f>
        <v>Denmark</v>
      </c>
      <c r="R1096" t="str">
        <f>IFERROR(INDEX(Store_Master!$D$2:$D$51,MATCH(D1096,Store_Master!$A$2:$A$51,0)),"Not Found")</f>
        <v>Type B</v>
      </c>
    </row>
    <row r="1097" spans="1:18" x14ac:dyDescent="0.3">
      <c r="A1097" s="6" t="s">
        <v>97</v>
      </c>
      <c r="B1097">
        <v>5</v>
      </c>
      <c r="C1097" t="s">
        <v>46</v>
      </c>
      <c r="D1097">
        <v>95434</v>
      </c>
      <c r="E1097" t="s">
        <v>321</v>
      </c>
      <c r="F1097">
        <v>3</v>
      </c>
      <c r="G1097" t="s">
        <v>313</v>
      </c>
      <c r="H1097">
        <v>47.204999999999998</v>
      </c>
      <c r="I1097">
        <v>0</v>
      </c>
      <c r="J1097">
        <v>514200</v>
      </c>
      <c r="K1097">
        <v>889974</v>
      </c>
      <c r="M1097">
        <v>962.16</v>
      </c>
      <c r="N1097" t="s">
        <v>39</v>
      </c>
      <c r="O1097" t="s">
        <v>312</v>
      </c>
      <c r="P1097" t="str">
        <f>IFERROR(INDEX(Store_Master!$B$2:$B$51,MATCH(D1097,Store_Master!$A$2:$A$51,0)),"Not Found")</f>
        <v>95434 Den Haag</v>
      </c>
      <c r="Q1097" t="str">
        <f>IFERROR(VLOOKUP(D1097,Store_Master!$A$2:$D$51,3,FALSE),"Not Found")</f>
        <v>The Netherlands</v>
      </c>
      <c r="R1097" t="str">
        <f>IFERROR(INDEX(Store_Master!$D$2:$D$51,MATCH(D1097,Store_Master!$A$2:$A$51,0)),"Not Found")</f>
        <v>Type B</v>
      </c>
    </row>
    <row r="1098" spans="1:18" x14ac:dyDescent="0.3">
      <c r="A1098" s="6" t="s">
        <v>97</v>
      </c>
      <c r="B1098">
        <v>5</v>
      </c>
      <c r="C1098" t="s">
        <v>82</v>
      </c>
      <c r="D1098">
        <v>98422</v>
      </c>
      <c r="E1098" t="s">
        <v>336</v>
      </c>
      <c r="F1098">
        <v>11</v>
      </c>
      <c r="G1098" t="s">
        <v>32</v>
      </c>
      <c r="H1098">
        <v>3612.7559999999999</v>
      </c>
      <c r="I1098">
        <v>0</v>
      </c>
      <c r="J1098">
        <v>363405</v>
      </c>
      <c r="K1098">
        <v>1187367</v>
      </c>
      <c r="M1098">
        <v>0</v>
      </c>
      <c r="N1098" t="s">
        <v>39</v>
      </c>
      <c r="O1098" t="s">
        <v>312</v>
      </c>
      <c r="P1098" t="str">
        <f>IFERROR(INDEX(Store_Master!$B$2:$B$51,MATCH(D1098,Store_Master!$A$2:$A$51,0)),"Not Found")</f>
        <v>98422 Paris (I)</v>
      </c>
      <c r="Q1098" t="str">
        <f>IFERROR(VLOOKUP(D1098,Store_Master!$A$2:$D$51,3,FALSE),"Not Found")</f>
        <v>France</v>
      </c>
      <c r="R1098" t="str">
        <f>IFERROR(INDEX(Store_Master!$D$2:$D$51,MATCH(D1098,Store_Master!$A$2:$A$51,0)),"Not Found")</f>
        <v>Type B</v>
      </c>
    </row>
    <row r="1099" spans="1:18" x14ac:dyDescent="0.3">
      <c r="A1099" s="6" t="s">
        <v>97</v>
      </c>
      <c r="B1099">
        <v>5</v>
      </c>
      <c r="C1099" t="s">
        <v>61</v>
      </c>
      <c r="D1099">
        <v>20166</v>
      </c>
      <c r="E1099" t="s">
        <v>329</v>
      </c>
      <c r="F1099">
        <v>4</v>
      </c>
      <c r="G1099" t="s">
        <v>21</v>
      </c>
      <c r="H1099">
        <v>2092.7550000000001</v>
      </c>
      <c r="I1099">
        <v>0</v>
      </c>
      <c r="J1099">
        <v>358370</v>
      </c>
      <c r="K1099">
        <v>579711</v>
      </c>
      <c r="M1099">
        <v>1311</v>
      </c>
      <c r="N1099" t="s">
        <v>18</v>
      </c>
      <c r="O1099" t="s">
        <v>312</v>
      </c>
      <c r="P1099" t="str">
        <f>IFERROR(INDEX(Store_Master!$B$2:$B$51,MATCH(D1099,Store_Master!$A$2:$A$51,0)),"Not Found")</f>
        <v>20166 Madrid (II)</v>
      </c>
      <c r="Q1099" t="str">
        <f>IFERROR(VLOOKUP(D1099,Store_Master!$A$2:$D$51,3,FALSE),"Not Found")</f>
        <v>Spain</v>
      </c>
      <c r="R1099" t="str">
        <f>IFERROR(INDEX(Store_Master!$D$2:$D$51,MATCH(D1099,Store_Master!$A$2:$A$51,0)),"Not Found")</f>
        <v>Type A</v>
      </c>
    </row>
    <row r="1100" spans="1:18" x14ac:dyDescent="0.3">
      <c r="A1100" s="6" t="s">
        <v>97</v>
      </c>
      <c r="B1100">
        <v>5</v>
      </c>
      <c r="C1100" t="s">
        <v>46</v>
      </c>
      <c r="D1100">
        <v>93033</v>
      </c>
      <c r="E1100" t="s">
        <v>49</v>
      </c>
      <c r="F1100">
        <v>14</v>
      </c>
      <c r="G1100" t="s">
        <v>315</v>
      </c>
      <c r="H1100">
        <v>7814.0010000000002</v>
      </c>
      <c r="I1100">
        <v>0</v>
      </c>
      <c r="J1100">
        <v>232190</v>
      </c>
      <c r="K1100">
        <v>1877448</v>
      </c>
      <c r="M1100">
        <v>16552.8</v>
      </c>
      <c r="N1100" t="s">
        <v>18</v>
      </c>
      <c r="O1100" t="s">
        <v>312</v>
      </c>
      <c r="P1100" t="str">
        <f>IFERROR(INDEX(Store_Master!$B$2:$B$51,MATCH(D1100,Store_Master!$A$2:$A$51,0)),"Not Found")</f>
        <v>93033 Rotterdam</v>
      </c>
      <c r="Q1100" t="str">
        <f>IFERROR(VLOOKUP(D1100,Store_Master!$A$2:$D$51,3,FALSE),"Not Found")</f>
        <v>The Netherlands</v>
      </c>
      <c r="R1100" t="str">
        <f>IFERROR(INDEX(Store_Master!$D$2:$D$51,MATCH(D1100,Store_Master!$A$2:$A$51,0)),"Not Found")</f>
        <v>Type A</v>
      </c>
    </row>
    <row r="1101" spans="1:18" x14ac:dyDescent="0.3">
      <c r="A1101" s="6" t="s">
        <v>97</v>
      </c>
      <c r="B1101">
        <v>5</v>
      </c>
      <c r="C1101" t="s">
        <v>93</v>
      </c>
      <c r="D1101">
        <v>90992</v>
      </c>
      <c r="E1101" t="s">
        <v>95</v>
      </c>
      <c r="F1101">
        <v>5</v>
      </c>
      <c r="G1101" t="s">
        <v>314</v>
      </c>
      <c r="H1101">
        <v>3376.7310000000002</v>
      </c>
      <c r="I1101">
        <v>0</v>
      </c>
      <c r="J1101">
        <v>224330</v>
      </c>
      <c r="K1101">
        <v>435465</v>
      </c>
      <c r="M1101">
        <v>1395.36</v>
      </c>
      <c r="N1101" t="s">
        <v>18</v>
      </c>
      <c r="O1101" t="s">
        <v>312</v>
      </c>
      <c r="P1101" t="str">
        <f>IFERROR(INDEX(Store_Master!$B$2:$B$51,MATCH(D1101,Store_Master!$A$2:$A$51,0)),"Not Found")</f>
        <v>90992 Malmö</v>
      </c>
      <c r="Q1101" t="str">
        <f>IFERROR(VLOOKUP(D1101,Store_Master!$A$2:$D$51,3,FALSE),"Not Found")</f>
        <v>Sweden</v>
      </c>
      <c r="R1101" t="str">
        <f>IFERROR(INDEX(Store_Master!$D$2:$D$51,MATCH(D1101,Store_Master!$A$2:$A$51,0)),"Not Found")</f>
        <v>Type A</v>
      </c>
    </row>
    <row r="1102" spans="1:18" x14ac:dyDescent="0.3">
      <c r="A1102" s="6" t="s">
        <v>97</v>
      </c>
      <c r="B1102">
        <v>5</v>
      </c>
      <c r="C1102" t="s">
        <v>61</v>
      </c>
      <c r="D1102">
        <v>20166</v>
      </c>
      <c r="E1102" t="s">
        <v>329</v>
      </c>
      <c r="F1102">
        <v>9</v>
      </c>
      <c r="G1102" t="s">
        <v>27</v>
      </c>
      <c r="H1102">
        <v>1992.0509999999999</v>
      </c>
      <c r="I1102">
        <v>0</v>
      </c>
      <c r="J1102">
        <v>57885</v>
      </c>
      <c r="K1102">
        <v>440823</v>
      </c>
      <c r="M1102">
        <v>5784.36</v>
      </c>
      <c r="N1102" t="s">
        <v>18</v>
      </c>
      <c r="O1102" t="s">
        <v>312</v>
      </c>
      <c r="P1102" t="str">
        <f>IFERROR(INDEX(Store_Master!$B$2:$B$51,MATCH(D1102,Store_Master!$A$2:$A$51,0)),"Not Found")</f>
        <v>20166 Madrid (II)</v>
      </c>
      <c r="Q1102" t="str">
        <f>IFERROR(VLOOKUP(D1102,Store_Master!$A$2:$D$51,3,FALSE),"Not Found")</f>
        <v>Spain</v>
      </c>
      <c r="R1102" t="str">
        <f>IFERROR(INDEX(Store_Master!$D$2:$D$51,MATCH(D1102,Store_Master!$A$2:$A$51,0)),"Not Found")</f>
        <v>Type A</v>
      </c>
    </row>
    <row r="1103" spans="1:18" x14ac:dyDescent="0.3">
      <c r="A1103" s="6" t="s">
        <v>97</v>
      </c>
      <c r="B1103">
        <v>5</v>
      </c>
      <c r="C1103" t="s">
        <v>61</v>
      </c>
      <c r="D1103">
        <v>16927</v>
      </c>
      <c r="E1103" t="s">
        <v>330</v>
      </c>
      <c r="F1103">
        <v>7</v>
      </c>
      <c r="G1103" t="s">
        <v>25</v>
      </c>
      <c r="H1103">
        <v>4676.442</v>
      </c>
      <c r="I1103">
        <v>0</v>
      </c>
      <c r="J1103">
        <v>152540</v>
      </c>
      <c r="K1103">
        <v>1351350</v>
      </c>
      <c r="M1103">
        <v>5563.2</v>
      </c>
      <c r="N1103" t="s">
        <v>18</v>
      </c>
      <c r="O1103" t="s">
        <v>312</v>
      </c>
      <c r="P1103" t="str">
        <f>IFERROR(INDEX(Store_Master!$B$2:$B$51,MATCH(D1103,Store_Master!$A$2:$A$51,0)),"Not Found")</f>
        <v>16927 Barcelona (I)</v>
      </c>
      <c r="Q1103" t="str">
        <f>IFERROR(VLOOKUP(D1103,Store_Master!$A$2:$D$51,3,FALSE),"Not Found")</f>
        <v>Spain</v>
      </c>
      <c r="R1103" t="str">
        <f>IFERROR(INDEX(Store_Master!$D$2:$D$51,MATCH(D1103,Store_Master!$A$2:$A$51,0)),"Not Found")</f>
        <v>Type A</v>
      </c>
    </row>
    <row r="1104" spans="1:18" x14ac:dyDescent="0.3">
      <c r="A1104" s="6" t="s">
        <v>97</v>
      </c>
      <c r="B1104">
        <v>5</v>
      </c>
      <c r="C1104" t="s">
        <v>68</v>
      </c>
      <c r="D1104">
        <v>78450</v>
      </c>
      <c r="E1104" t="s">
        <v>332</v>
      </c>
      <c r="F1104">
        <v>9</v>
      </c>
      <c r="G1104" t="s">
        <v>27</v>
      </c>
      <c r="H1104">
        <v>1592.3820000000001</v>
      </c>
      <c r="I1104">
        <v>34</v>
      </c>
      <c r="J1104">
        <v>58985</v>
      </c>
      <c r="K1104">
        <v>403341</v>
      </c>
      <c r="M1104">
        <v>5360.28</v>
      </c>
      <c r="N1104" t="s">
        <v>39</v>
      </c>
      <c r="O1104" t="s">
        <v>312</v>
      </c>
      <c r="P1104" t="str">
        <f>IFERROR(INDEX(Store_Master!$B$2:$B$51,MATCH(D1104,Store_Master!$A$2:$A$51,0)),"Not Found")</f>
        <v>78450 Rome (I)</v>
      </c>
      <c r="Q1104" t="str">
        <f>IFERROR(VLOOKUP(D1104,Store_Master!$A$2:$D$51,3,FALSE),"Not Found")</f>
        <v>Italy</v>
      </c>
      <c r="R1104" t="str">
        <f>IFERROR(INDEX(Store_Master!$D$2:$D$51,MATCH(D1104,Store_Master!$A$2:$A$51,0)),"Not Found")</f>
        <v>Type B</v>
      </c>
    </row>
    <row r="1105" spans="1:18" x14ac:dyDescent="0.3">
      <c r="A1105" s="6" t="s">
        <v>97</v>
      </c>
      <c r="B1105">
        <v>5</v>
      </c>
      <c r="C1105" t="s">
        <v>61</v>
      </c>
      <c r="D1105">
        <v>88750</v>
      </c>
      <c r="E1105" t="s">
        <v>67</v>
      </c>
      <c r="F1105">
        <v>1</v>
      </c>
      <c r="G1105" t="s">
        <v>17</v>
      </c>
      <c r="H1105">
        <v>4818.0569999999998</v>
      </c>
      <c r="I1105">
        <v>0</v>
      </c>
      <c r="J1105">
        <v>710065</v>
      </c>
      <c r="K1105">
        <v>2945904</v>
      </c>
      <c r="M1105">
        <v>1174.2</v>
      </c>
      <c r="N1105" t="s">
        <v>18</v>
      </c>
      <c r="O1105" t="s">
        <v>312</v>
      </c>
      <c r="P1105" t="str">
        <f>IFERROR(INDEX(Store_Master!$B$2:$B$51,MATCH(D1105,Store_Master!$A$2:$A$51,0)),"Not Found")</f>
        <v>88750 Bilbao</v>
      </c>
      <c r="Q1105" t="str">
        <f>IFERROR(VLOOKUP(D1105,Store_Master!$A$2:$D$51,3,FALSE),"Not Found")</f>
        <v>Spain</v>
      </c>
      <c r="R1105" t="str">
        <f>IFERROR(INDEX(Store_Master!$D$2:$D$51,MATCH(D1105,Store_Master!$A$2:$A$51,0)),"Not Found")</f>
        <v>Type A</v>
      </c>
    </row>
    <row r="1106" spans="1:18" x14ac:dyDescent="0.3">
      <c r="A1106" s="6" t="s">
        <v>97</v>
      </c>
      <c r="B1106">
        <v>5</v>
      </c>
      <c r="C1106" t="s">
        <v>15</v>
      </c>
      <c r="D1106">
        <v>73949</v>
      </c>
      <c r="E1106" t="s">
        <v>38</v>
      </c>
      <c r="F1106">
        <v>5</v>
      </c>
      <c r="G1106" t="s">
        <v>314</v>
      </c>
      <c r="H1106">
        <v>2331.9270000000001</v>
      </c>
      <c r="I1106">
        <v>0</v>
      </c>
      <c r="J1106">
        <v>164505</v>
      </c>
      <c r="K1106">
        <v>397134</v>
      </c>
      <c r="M1106">
        <v>914.28</v>
      </c>
      <c r="N1106" t="s">
        <v>39</v>
      </c>
      <c r="O1106" t="s">
        <v>312</v>
      </c>
      <c r="P1106" t="str">
        <f>IFERROR(INDEX(Store_Master!$B$2:$B$51,MATCH(D1106,Store_Master!$A$2:$A$51,0)),"Not Found")</f>
        <v>73949 Leicester</v>
      </c>
      <c r="Q1106" t="str">
        <f>IFERROR(VLOOKUP(D1106,Store_Master!$A$2:$D$51,3,FALSE),"Not Found")</f>
        <v>United Kingdom</v>
      </c>
      <c r="R1106" t="str">
        <f>IFERROR(INDEX(Store_Master!$D$2:$D$51,MATCH(D1106,Store_Master!$A$2:$A$51,0)),"Not Found")</f>
        <v>Type B</v>
      </c>
    </row>
    <row r="1107" spans="1:18" x14ac:dyDescent="0.3">
      <c r="A1107" s="6" t="s">
        <v>97</v>
      </c>
      <c r="B1107">
        <v>5</v>
      </c>
      <c r="C1107" t="s">
        <v>89</v>
      </c>
      <c r="D1107">
        <v>73762</v>
      </c>
      <c r="E1107" t="s">
        <v>92</v>
      </c>
      <c r="F1107">
        <v>2</v>
      </c>
      <c r="G1107" t="s">
        <v>19</v>
      </c>
      <c r="H1107">
        <v>2753.625</v>
      </c>
      <c r="I1107">
        <v>0</v>
      </c>
      <c r="J1107">
        <v>166370</v>
      </c>
      <c r="K1107">
        <v>1074981</v>
      </c>
      <c r="M1107">
        <v>640.67999999999995</v>
      </c>
      <c r="N1107" t="s">
        <v>18</v>
      </c>
      <c r="O1107" t="s">
        <v>312</v>
      </c>
      <c r="P1107" t="str">
        <f>IFERROR(INDEX(Store_Master!$B$2:$B$51,MATCH(D1107,Store_Master!$A$2:$A$51,0)),"Not Found")</f>
        <v>73762 Antwerp</v>
      </c>
      <c r="Q1107" t="str">
        <f>IFERROR(VLOOKUP(D1107,Store_Master!$A$2:$D$51,3,FALSE),"Not Found")</f>
        <v>Belgium</v>
      </c>
      <c r="R1107" t="str">
        <f>IFERROR(INDEX(Store_Master!$D$2:$D$51,MATCH(D1107,Store_Master!$A$2:$A$51,0)),"Not Found")</f>
        <v>Type A</v>
      </c>
    </row>
    <row r="1108" spans="1:18" x14ac:dyDescent="0.3">
      <c r="A1108" s="6" t="s">
        <v>97</v>
      </c>
      <c r="B1108">
        <v>5</v>
      </c>
      <c r="C1108" t="s">
        <v>61</v>
      </c>
      <c r="D1108">
        <v>96493</v>
      </c>
      <c r="E1108" t="s">
        <v>331</v>
      </c>
      <c r="F1108">
        <v>16</v>
      </c>
      <c r="G1108" t="s">
        <v>316</v>
      </c>
      <c r="H1108">
        <v>4641.8249999999998</v>
      </c>
      <c r="I1108">
        <v>0</v>
      </c>
      <c r="J1108">
        <v>125</v>
      </c>
      <c r="K1108">
        <v>0</v>
      </c>
      <c r="M1108">
        <v>0</v>
      </c>
      <c r="N1108" t="s">
        <v>18</v>
      </c>
      <c r="O1108" t="s">
        <v>312</v>
      </c>
      <c r="P1108" t="str">
        <f>IFERROR(INDEX(Store_Master!$B$2:$B$51,MATCH(D1108,Store_Master!$A$2:$A$51,0)),"Not Found")</f>
        <v>96493 Barcelona (II)</v>
      </c>
      <c r="Q1108" t="str">
        <f>IFERROR(VLOOKUP(D1108,Store_Master!$A$2:$D$51,3,FALSE),"Not Found")</f>
        <v>Spain</v>
      </c>
      <c r="R1108" t="str">
        <f>IFERROR(INDEX(Store_Master!$D$2:$D$51,MATCH(D1108,Store_Master!$A$2:$A$51,0)),"Not Found")</f>
        <v>Type A</v>
      </c>
    </row>
    <row r="1109" spans="1:18" x14ac:dyDescent="0.3">
      <c r="A1109" s="6" t="s">
        <v>97</v>
      </c>
      <c r="B1109">
        <v>5</v>
      </c>
      <c r="C1109" t="s">
        <v>89</v>
      </c>
      <c r="D1109">
        <v>19340</v>
      </c>
      <c r="E1109" t="s">
        <v>338</v>
      </c>
      <c r="F1109">
        <v>9</v>
      </c>
      <c r="G1109" t="s">
        <v>27</v>
      </c>
      <c r="H1109">
        <v>1309.152</v>
      </c>
      <c r="I1109">
        <v>0</v>
      </c>
      <c r="J1109">
        <v>34795</v>
      </c>
      <c r="K1109">
        <v>257778</v>
      </c>
      <c r="M1109">
        <v>2622</v>
      </c>
      <c r="N1109" t="s">
        <v>18</v>
      </c>
      <c r="O1109" t="s">
        <v>312</v>
      </c>
      <c r="P1109" t="str">
        <f>IFERROR(INDEX(Store_Master!$B$2:$B$51,MATCH(D1109,Store_Master!$A$2:$A$51,0)),"Not Found")</f>
        <v>19340 Brussels (I)</v>
      </c>
      <c r="Q1109" t="str">
        <f>IFERROR(VLOOKUP(D1109,Store_Master!$A$2:$D$51,3,FALSE),"Not Found")</f>
        <v>Belgium</v>
      </c>
      <c r="R1109" t="str">
        <f>IFERROR(INDEX(Store_Master!$D$2:$D$51,MATCH(D1109,Store_Master!$A$2:$A$51,0)),"Not Found")</f>
        <v>Type A</v>
      </c>
    </row>
    <row r="1110" spans="1:18" x14ac:dyDescent="0.3">
      <c r="A1110" s="6" t="s">
        <v>97</v>
      </c>
      <c r="B1110">
        <v>5</v>
      </c>
      <c r="C1110" t="s">
        <v>15</v>
      </c>
      <c r="D1110">
        <v>73949</v>
      </c>
      <c r="E1110" t="s">
        <v>38</v>
      </c>
      <c r="F1110">
        <v>6</v>
      </c>
      <c r="G1110" t="s">
        <v>23</v>
      </c>
      <c r="H1110">
        <v>10139.634</v>
      </c>
      <c r="I1110">
        <v>0</v>
      </c>
      <c r="J1110">
        <v>1636980</v>
      </c>
      <c r="K1110">
        <v>8793453</v>
      </c>
      <c r="M1110">
        <v>10164.24</v>
      </c>
      <c r="N1110" t="s">
        <v>39</v>
      </c>
      <c r="O1110" t="s">
        <v>312</v>
      </c>
      <c r="P1110" t="str">
        <f>IFERROR(INDEX(Store_Master!$B$2:$B$51,MATCH(D1110,Store_Master!$A$2:$A$51,0)),"Not Found")</f>
        <v>73949 Leicester</v>
      </c>
      <c r="Q1110" t="str">
        <f>IFERROR(VLOOKUP(D1110,Store_Master!$A$2:$D$51,3,FALSE),"Not Found")</f>
        <v>United Kingdom</v>
      </c>
      <c r="R1110" t="str">
        <f>IFERROR(INDEX(Store_Master!$D$2:$D$51,MATCH(D1110,Store_Master!$A$2:$A$51,0)),"Not Found")</f>
        <v>Type B</v>
      </c>
    </row>
    <row r="1111" spans="1:18" x14ac:dyDescent="0.3">
      <c r="A1111" s="6" t="s">
        <v>97</v>
      </c>
      <c r="B1111">
        <v>5</v>
      </c>
      <c r="C1111" t="s">
        <v>75</v>
      </c>
      <c r="D1111">
        <v>42367</v>
      </c>
      <c r="E1111" t="s">
        <v>80</v>
      </c>
      <c r="F1111">
        <v>9</v>
      </c>
      <c r="G1111" t="s">
        <v>27</v>
      </c>
      <c r="H1111">
        <v>3562.404</v>
      </c>
      <c r="I1111">
        <v>0</v>
      </c>
      <c r="J1111">
        <v>61005</v>
      </c>
      <c r="K1111">
        <v>457596</v>
      </c>
      <c r="M1111">
        <v>3771.12</v>
      </c>
      <c r="N1111" t="s">
        <v>18</v>
      </c>
      <c r="O1111" t="s">
        <v>312</v>
      </c>
      <c r="P1111" t="str">
        <f>IFERROR(INDEX(Store_Master!$B$2:$B$51,MATCH(D1111,Store_Master!$A$2:$A$51,0)),"Not Found")</f>
        <v>42367 Frankfurt</v>
      </c>
      <c r="Q1111" t="str">
        <f>IFERROR(VLOOKUP(D1111,Store_Master!$A$2:$D$51,3,FALSE),"Not Found")</f>
        <v>Germany</v>
      </c>
      <c r="R1111" t="str">
        <f>IFERROR(INDEX(Store_Master!$D$2:$D$51,MATCH(D1111,Store_Master!$A$2:$A$51,0)),"Not Found")</f>
        <v>Type A</v>
      </c>
    </row>
    <row r="1112" spans="1:18" x14ac:dyDescent="0.3">
      <c r="A1112" s="6" t="s">
        <v>97</v>
      </c>
      <c r="B1112">
        <v>5</v>
      </c>
      <c r="C1112" t="s">
        <v>15</v>
      </c>
      <c r="D1112">
        <v>88253</v>
      </c>
      <c r="E1112" t="s">
        <v>311</v>
      </c>
      <c r="F1112">
        <v>4</v>
      </c>
      <c r="G1112" t="s">
        <v>21</v>
      </c>
      <c r="H1112">
        <v>1299.711</v>
      </c>
      <c r="I1112">
        <v>0</v>
      </c>
      <c r="J1112">
        <v>249415</v>
      </c>
      <c r="K1112">
        <v>445140</v>
      </c>
      <c r="M1112">
        <v>1026</v>
      </c>
      <c r="N1112" t="s">
        <v>18</v>
      </c>
      <c r="O1112" t="s">
        <v>312</v>
      </c>
      <c r="P1112" t="str">
        <f>IFERROR(INDEX(Store_Master!$B$2:$B$51,MATCH(D1112,Store_Master!$A$2:$A$51,0)),"Not Found")</f>
        <v>88253 London (I)</v>
      </c>
      <c r="Q1112" t="str">
        <f>IFERROR(VLOOKUP(D1112,Store_Master!$A$2:$D$51,3,FALSE),"Not Found")</f>
        <v>United Kingdom</v>
      </c>
      <c r="R1112" t="str">
        <f>IFERROR(INDEX(Store_Master!$D$2:$D$51,MATCH(D1112,Store_Master!$A$2:$A$51,0)),"Not Found")</f>
        <v>Type A</v>
      </c>
    </row>
    <row r="1113" spans="1:18" x14ac:dyDescent="0.3">
      <c r="A1113" s="6" t="s">
        <v>97</v>
      </c>
      <c r="B1113">
        <v>5</v>
      </c>
      <c r="C1113" t="s">
        <v>75</v>
      </c>
      <c r="D1113">
        <v>94882</v>
      </c>
      <c r="E1113" t="s">
        <v>78</v>
      </c>
      <c r="F1113">
        <v>13</v>
      </c>
      <c r="G1113" t="s">
        <v>24</v>
      </c>
      <c r="H1113">
        <v>25213.763999999999</v>
      </c>
      <c r="I1113">
        <v>0</v>
      </c>
      <c r="J1113">
        <v>4263285</v>
      </c>
      <c r="K1113">
        <v>11810313</v>
      </c>
      <c r="M1113">
        <v>17674.560000000001</v>
      </c>
      <c r="N1113" t="s">
        <v>39</v>
      </c>
      <c r="O1113" t="s">
        <v>312</v>
      </c>
      <c r="P1113" t="str">
        <f>IFERROR(INDEX(Store_Master!$B$2:$B$51,MATCH(D1113,Store_Master!$A$2:$A$51,0)),"Not Found")</f>
        <v>94882 Munich</v>
      </c>
      <c r="Q1113" t="str">
        <f>IFERROR(VLOOKUP(D1113,Store_Master!$A$2:$D$51,3,FALSE),"Not Found")</f>
        <v>Germany</v>
      </c>
      <c r="R1113" t="str">
        <f>IFERROR(INDEX(Store_Master!$D$2:$D$51,MATCH(D1113,Store_Master!$A$2:$A$51,0)),"Not Found")</f>
        <v>Type B</v>
      </c>
    </row>
    <row r="1114" spans="1:18" x14ac:dyDescent="0.3">
      <c r="A1114" s="6" t="s">
        <v>97</v>
      </c>
      <c r="B1114">
        <v>5</v>
      </c>
      <c r="C1114" t="s">
        <v>82</v>
      </c>
      <c r="D1114">
        <v>73422</v>
      </c>
      <c r="E1114" t="s">
        <v>87</v>
      </c>
      <c r="F1114">
        <v>16</v>
      </c>
      <c r="G1114" t="s">
        <v>316</v>
      </c>
      <c r="H1114">
        <v>4818.0569999999998</v>
      </c>
      <c r="I1114">
        <v>0</v>
      </c>
      <c r="J1114">
        <v>210</v>
      </c>
      <c r="K1114">
        <v>0</v>
      </c>
      <c r="M1114">
        <v>0</v>
      </c>
      <c r="N1114" t="s">
        <v>18</v>
      </c>
      <c r="O1114" t="s">
        <v>312</v>
      </c>
      <c r="P1114" t="str">
        <f>IFERROR(INDEX(Store_Master!$B$2:$B$51,MATCH(D1114,Store_Master!$A$2:$A$51,0)),"Not Found")</f>
        <v>73422 Bordeaux</v>
      </c>
      <c r="Q1114" t="str">
        <f>IFERROR(VLOOKUP(D1114,Store_Master!$A$2:$D$51,3,FALSE),"Not Found")</f>
        <v>France</v>
      </c>
      <c r="R1114" t="str">
        <f>IFERROR(INDEX(Store_Master!$D$2:$D$51,MATCH(D1114,Store_Master!$A$2:$A$51,0)),"Not Found")</f>
        <v>Type A</v>
      </c>
    </row>
    <row r="1115" spans="1:18" x14ac:dyDescent="0.3">
      <c r="A1115" s="6" t="s">
        <v>97</v>
      </c>
      <c r="B1115">
        <v>5</v>
      </c>
      <c r="C1115" t="s">
        <v>68</v>
      </c>
      <c r="D1115">
        <v>78325</v>
      </c>
      <c r="E1115" t="s">
        <v>74</v>
      </c>
      <c r="F1115">
        <v>16</v>
      </c>
      <c r="G1115" t="s">
        <v>316</v>
      </c>
      <c r="H1115">
        <v>6262.53</v>
      </c>
      <c r="I1115">
        <v>0</v>
      </c>
      <c r="J1115">
        <v>155</v>
      </c>
      <c r="K1115">
        <v>0</v>
      </c>
      <c r="M1115">
        <v>0</v>
      </c>
      <c r="N1115" t="s">
        <v>18</v>
      </c>
      <c r="O1115" t="s">
        <v>312</v>
      </c>
      <c r="P1115" t="str">
        <f>IFERROR(INDEX(Store_Master!$B$2:$B$51,MATCH(D1115,Store_Master!$A$2:$A$51,0)),"Not Found")</f>
        <v>78325 Napoli</v>
      </c>
      <c r="Q1115" t="str">
        <f>IFERROR(VLOOKUP(D1115,Store_Master!$A$2:$D$51,3,FALSE),"Not Found")</f>
        <v>Italy</v>
      </c>
      <c r="R1115" t="str">
        <f>IFERROR(INDEX(Store_Master!$D$2:$D$51,MATCH(D1115,Store_Master!$A$2:$A$51,0)),"Not Found")</f>
        <v>Type A</v>
      </c>
    </row>
    <row r="1116" spans="1:18" x14ac:dyDescent="0.3">
      <c r="A1116" s="6" t="s">
        <v>97</v>
      </c>
      <c r="B1116">
        <v>5</v>
      </c>
      <c r="C1116" t="s">
        <v>89</v>
      </c>
      <c r="D1116">
        <v>76852</v>
      </c>
      <c r="E1116" t="s">
        <v>339</v>
      </c>
      <c r="F1116">
        <v>1</v>
      </c>
      <c r="G1116" t="s">
        <v>17</v>
      </c>
      <c r="H1116">
        <v>4745.6760000000004</v>
      </c>
      <c r="I1116">
        <v>0</v>
      </c>
      <c r="J1116">
        <v>584180</v>
      </c>
      <c r="K1116">
        <v>2314302</v>
      </c>
      <c r="M1116">
        <v>1121.76</v>
      </c>
      <c r="N1116" t="s">
        <v>18</v>
      </c>
      <c r="O1116" t="s">
        <v>312</v>
      </c>
      <c r="P1116" t="str">
        <f>IFERROR(INDEX(Store_Master!$B$2:$B$51,MATCH(D1116,Store_Master!$A$2:$A$51,0)),"Not Found")</f>
        <v>76852 Brussels (II)</v>
      </c>
      <c r="Q1116" t="str">
        <f>IFERROR(VLOOKUP(D1116,Store_Master!$A$2:$D$51,3,FALSE),"Not Found")</f>
        <v>Belgium</v>
      </c>
      <c r="R1116" t="str">
        <f>IFERROR(INDEX(Store_Master!$D$2:$D$51,MATCH(D1116,Store_Master!$A$2:$A$51,0)),"Not Found")</f>
        <v>Type A</v>
      </c>
    </row>
    <row r="1117" spans="1:18" x14ac:dyDescent="0.3">
      <c r="A1117" s="6" t="s">
        <v>97</v>
      </c>
      <c r="B1117">
        <v>5</v>
      </c>
      <c r="C1117" t="s">
        <v>75</v>
      </c>
      <c r="D1117">
        <v>12227</v>
      </c>
      <c r="E1117" t="s">
        <v>335</v>
      </c>
      <c r="F1117">
        <v>11</v>
      </c>
      <c r="G1117" t="s">
        <v>32</v>
      </c>
      <c r="H1117">
        <v>0</v>
      </c>
      <c r="I1117">
        <v>0</v>
      </c>
      <c r="J1117">
        <v>0</v>
      </c>
      <c r="K1117">
        <v>0</v>
      </c>
      <c r="M1117">
        <v>0</v>
      </c>
      <c r="N1117" t="s">
        <v>18</v>
      </c>
      <c r="O1117" t="s">
        <v>312</v>
      </c>
      <c r="P1117" t="str">
        <f>IFERROR(INDEX(Store_Master!$B$2:$B$51,MATCH(D1117,Store_Master!$A$2:$A$51,0)),"Not Found")</f>
        <v>12227 Berlin (II)</v>
      </c>
      <c r="Q1117" t="str">
        <f>IFERROR(VLOOKUP(D1117,Store_Master!$A$2:$D$51,3,FALSE),"Not Found")</f>
        <v>Germany</v>
      </c>
      <c r="R1117" t="str">
        <f>IFERROR(INDEX(Store_Master!$D$2:$D$51,MATCH(D1117,Store_Master!$A$2:$A$51,0)),"Not Found")</f>
        <v>Type A</v>
      </c>
    </row>
    <row r="1118" spans="1:18" x14ac:dyDescent="0.3">
      <c r="A1118" s="6" t="s">
        <v>97</v>
      </c>
      <c r="B1118">
        <v>5</v>
      </c>
      <c r="C1118" t="s">
        <v>75</v>
      </c>
      <c r="D1118">
        <v>12227</v>
      </c>
      <c r="E1118" t="s">
        <v>335</v>
      </c>
      <c r="F1118">
        <v>12</v>
      </c>
      <c r="G1118" t="s">
        <v>30</v>
      </c>
      <c r="H1118">
        <v>9422.1180000000004</v>
      </c>
      <c r="I1118">
        <v>0</v>
      </c>
      <c r="J1118">
        <v>5068965</v>
      </c>
      <c r="K1118">
        <v>16302123</v>
      </c>
      <c r="M1118">
        <v>32471.759999999998</v>
      </c>
      <c r="N1118" t="s">
        <v>18</v>
      </c>
      <c r="O1118" t="s">
        <v>312</v>
      </c>
      <c r="P1118" t="str">
        <f>IFERROR(INDEX(Store_Master!$B$2:$B$51,MATCH(D1118,Store_Master!$A$2:$A$51,0)),"Not Found")</f>
        <v>12227 Berlin (II)</v>
      </c>
      <c r="Q1118" t="str">
        <f>IFERROR(VLOOKUP(D1118,Store_Master!$A$2:$D$51,3,FALSE),"Not Found")</f>
        <v>Germany</v>
      </c>
      <c r="R1118" t="str">
        <f>IFERROR(INDEX(Store_Master!$D$2:$D$51,MATCH(D1118,Store_Master!$A$2:$A$51,0)),"Not Found")</f>
        <v>Type A</v>
      </c>
    </row>
    <row r="1119" spans="1:18" x14ac:dyDescent="0.3">
      <c r="A1119" s="6" t="s">
        <v>97</v>
      </c>
      <c r="B1119">
        <v>5</v>
      </c>
      <c r="C1119" t="s">
        <v>41</v>
      </c>
      <c r="D1119">
        <v>23623</v>
      </c>
      <c r="E1119" t="s">
        <v>44</v>
      </c>
      <c r="F1119">
        <v>1</v>
      </c>
      <c r="G1119" t="s">
        <v>17</v>
      </c>
      <c r="H1119">
        <v>2618.3040000000001</v>
      </c>
      <c r="I1119">
        <v>0</v>
      </c>
      <c r="J1119">
        <v>341205</v>
      </c>
      <c r="K1119">
        <v>1542078</v>
      </c>
      <c r="M1119">
        <v>891.48</v>
      </c>
      <c r="N1119" t="s">
        <v>18</v>
      </c>
      <c r="O1119" t="s">
        <v>312</v>
      </c>
      <c r="P1119" t="str">
        <f>IFERROR(INDEX(Store_Master!$B$2:$B$51,MATCH(D1119,Store_Master!$A$2:$A$51,0)),"Not Found")</f>
        <v>23623 Poznan</v>
      </c>
      <c r="Q1119" t="str">
        <f>IFERROR(VLOOKUP(D1119,Store_Master!$A$2:$D$51,3,FALSE),"Not Found")</f>
        <v>Poland</v>
      </c>
      <c r="R1119" t="str">
        <f>IFERROR(INDEX(Store_Master!$D$2:$D$51,MATCH(D1119,Store_Master!$A$2:$A$51,0)),"Not Found")</f>
        <v>Type A</v>
      </c>
    </row>
    <row r="1120" spans="1:18" x14ac:dyDescent="0.3">
      <c r="A1120" s="6" t="s">
        <v>97</v>
      </c>
      <c r="B1120">
        <v>5</v>
      </c>
      <c r="C1120" t="s">
        <v>61</v>
      </c>
      <c r="D1120">
        <v>96493</v>
      </c>
      <c r="E1120" t="s">
        <v>331</v>
      </c>
      <c r="F1120">
        <v>4</v>
      </c>
      <c r="G1120" t="s">
        <v>21</v>
      </c>
      <c r="H1120">
        <v>4025.0129999999999</v>
      </c>
      <c r="I1120">
        <v>0</v>
      </c>
      <c r="J1120">
        <v>677740</v>
      </c>
      <c r="K1120">
        <v>1258155</v>
      </c>
      <c r="M1120">
        <v>1222.08</v>
      </c>
      <c r="N1120" t="s">
        <v>18</v>
      </c>
      <c r="O1120" t="s">
        <v>312</v>
      </c>
      <c r="P1120" t="str">
        <f>IFERROR(INDEX(Store_Master!$B$2:$B$51,MATCH(D1120,Store_Master!$A$2:$A$51,0)),"Not Found")</f>
        <v>96493 Barcelona (II)</v>
      </c>
      <c r="Q1120" t="str">
        <f>IFERROR(VLOOKUP(D1120,Store_Master!$A$2:$D$51,3,FALSE),"Not Found")</f>
        <v>Spain</v>
      </c>
      <c r="R1120" t="str">
        <f>IFERROR(INDEX(Store_Master!$D$2:$D$51,MATCH(D1120,Store_Master!$A$2:$A$51,0)),"Not Found")</f>
        <v>Type A</v>
      </c>
    </row>
    <row r="1121" spans="1:18" x14ac:dyDescent="0.3">
      <c r="A1121" s="6" t="s">
        <v>97</v>
      </c>
      <c r="B1121">
        <v>5</v>
      </c>
      <c r="C1121" t="s">
        <v>93</v>
      </c>
      <c r="D1121">
        <v>81473</v>
      </c>
      <c r="E1121" t="s">
        <v>94</v>
      </c>
      <c r="F1121">
        <v>9</v>
      </c>
      <c r="G1121" t="s">
        <v>27</v>
      </c>
      <c r="H1121">
        <v>2369.6909999999998</v>
      </c>
      <c r="I1121">
        <v>0</v>
      </c>
      <c r="J1121">
        <v>65930</v>
      </c>
      <c r="K1121">
        <v>486717</v>
      </c>
      <c r="M1121">
        <v>3242.16</v>
      </c>
      <c r="N1121" t="s">
        <v>18</v>
      </c>
      <c r="O1121" t="s">
        <v>312</v>
      </c>
      <c r="P1121" t="str">
        <f>IFERROR(INDEX(Store_Master!$B$2:$B$51,MATCH(D1121,Store_Master!$A$2:$A$51,0)),"Not Found")</f>
        <v>81473 Stockholm</v>
      </c>
      <c r="Q1121" t="str">
        <f>IFERROR(VLOOKUP(D1121,Store_Master!$A$2:$D$51,3,FALSE),"Not Found")</f>
        <v>Sweden</v>
      </c>
      <c r="R1121" t="str">
        <f>IFERROR(INDEX(Store_Master!$D$2:$D$51,MATCH(D1121,Store_Master!$A$2:$A$51,0)),"Not Found")</f>
        <v>Type A</v>
      </c>
    </row>
    <row r="1122" spans="1:18" x14ac:dyDescent="0.3">
      <c r="A1122" s="6" t="s">
        <v>97</v>
      </c>
      <c r="B1122">
        <v>5</v>
      </c>
      <c r="C1122" t="s">
        <v>51</v>
      </c>
      <c r="E1122" t="s">
        <v>54</v>
      </c>
      <c r="F1122">
        <v>16</v>
      </c>
      <c r="G1122" t="s">
        <v>316</v>
      </c>
      <c r="H1122">
        <v>1982.61</v>
      </c>
      <c r="I1122">
        <v>0</v>
      </c>
      <c r="J1122">
        <v>80</v>
      </c>
      <c r="K1122">
        <v>0</v>
      </c>
      <c r="M1122">
        <v>0</v>
      </c>
      <c r="N1122" t="s">
        <v>18</v>
      </c>
      <c r="O1122" t="s">
        <v>340</v>
      </c>
      <c r="P1122" t="str">
        <f>IFERROR(INDEX(Store_Master!$B$2:$B$51,MATCH(D1122,Store_Master!$A$2:$A$51,0)),"Not Found")</f>
        <v>Not Found</v>
      </c>
      <c r="Q1122" t="str">
        <f>IFERROR(VLOOKUP(D1122,Store_Master!$A$2:$D$51,3,FALSE),"Not Found")</f>
        <v>Not Found</v>
      </c>
      <c r="R1122" t="str">
        <f>IFERROR(INDEX(Store_Master!$D$2:$D$51,MATCH(D1122,Store_Master!$A$2:$A$51,0)),"Not Found")</f>
        <v>Not Found</v>
      </c>
    </row>
    <row r="1123" spans="1:18" x14ac:dyDescent="0.3">
      <c r="A1123" s="6" t="s">
        <v>97</v>
      </c>
      <c r="B1123">
        <v>5</v>
      </c>
      <c r="C1123" t="s">
        <v>93</v>
      </c>
      <c r="D1123">
        <v>81473</v>
      </c>
      <c r="E1123" t="s">
        <v>94</v>
      </c>
      <c r="F1123">
        <v>13</v>
      </c>
      <c r="G1123" t="s">
        <v>24</v>
      </c>
      <c r="H1123">
        <v>37040.19</v>
      </c>
      <c r="I1123">
        <v>0</v>
      </c>
      <c r="J1123">
        <v>6388270</v>
      </c>
      <c r="K1123">
        <v>24142569</v>
      </c>
      <c r="M1123">
        <v>23978.76</v>
      </c>
      <c r="N1123" t="s">
        <v>18</v>
      </c>
      <c r="O1123" t="s">
        <v>312</v>
      </c>
      <c r="P1123" t="str">
        <f>IFERROR(INDEX(Store_Master!$B$2:$B$51,MATCH(D1123,Store_Master!$A$2:$A$51,0)),"Not Found")</f>
        <v>81473 Stockholm</v>
      </c>
      <c r="Q1123" t="str">
        <f>IFERROR(VLOOKUP(D1123,Store_Master!$A$2:$D$51,3,FALSE),"Not Found")</f>
        <v>Sweden</v>
      </c>
      <c r="R1123" t="str">
        <f>IFERROR(INDEX(Store_Master!$D$2:$D$51,MATCH(D1123,Store_Master!$A$2:$A$51,0)),"Not Found")</f>
        <v>Type A</v>
      </c>
    </row>
    <row r="1124" spans="1:18" x14ac:dyDescent="0.3">
      <c r="A1124" s="6" t="s">
        <v>97</v>
      </c>
      <c r="B1124">
        <v>5</v>
      </c>
      <c r="C1124" t="s">
        <v>82</v>
      </c>
      <c r="D1124">
        <v>63354</v>
      </c>
      <c r="E1124" t="s">
        <v>85</v>
      </c>
      <c r="F1124">
        <v>11</v>
      </c>
      <c r="G1124" t="s">
        <v>32</v>
      </c>
      <c r="H1124">
        <v>6039.0929999999998</v>
      </c>
      <c r="I1124">
        <v>0</v>
      </c>
      <c r="J1124">
        <v>525975</v>
      </c>
      <c r="K1124">
        <v>104679</v>
      </c>
      <c r="M1124">
        <v>0</v>
      </c>
      <c r="N1124" t="s">
        <v>18</v>
      </c>
      <c r="O1124" t="s">
        <v>312</v>
      </c>
      <c r="P1124" t="str">
        <f>IFERROR(INDEX(Store_Master!$B$2:$B$51,MATCH(D1124,Store_Master!$A$2:$A$51,0)),"Not Found")</f>
        <v>63354 Marseille</v>
      </c>
      <c r="Q1124" t="str">
        <f>IFERROR(VLOOKUP(D1124,Store_Master!$A$2:$D$51,3,FALSE),"Not Found")</f>
        <v>France</v>
      </c>
      <c r="R1124" t="str">
        <f>IFERROR(INDEX(Store_Master!$D$2:$D$51,MATCH(D1124,Store_Master!$A$2:$A$51,0)),"Not Found")</f>
        <v>Type A</v>
      </c>
    </row>
    <row r="1125" spans="1:18" x14ac:dyDescent="0.3">
      <c r="A1125" s="6" t="s">
        <v>97</v>
      </c>
      <c r="B1125">
        <v>5</v>
      </c>
      <c r="C1125" t="s">
        <v>89</v>
      </c>
      <c r="D1125">
        <v>73762</v>
      </c>
      <c r="E1125" t="s">
        <v>92</v>
      </c>
      <c r="F1125">
        <v>16</v>
      </c>
      <c r="G1125" t="s">
        <v>316</v>
      </c>
      <c r="H1125">
        <v>5022.6120000000001</v>
      </c>
      <c r="I1125">
        <v>0</v>
      </c>
      <c r="J1125">
        <v>230</v>
      </c>
      <c r="K1125">
        <v>0</v>
      </c>
      <c r="M1125">
        <v>0</v>
      </c>
      <c r="N1125" t="s">
        <v>18</v>
      </c>
      <c r="O1125" t="s">
        <v>312</v>
      </c>
      <c r="P1125" t="str">
        <f>IFERROR(INDEX(Store_Master!$B$2:$B$51,MATCH(D1125,Store_Master!$A$2:$A$51,0)),"Not Found")</f>
        <v>73762 Antwerp</v>
      </c>
      <c r="Q1125" t="str">
        <f>IFERROR(VLOOKUP(D1125,Store_Master!$A$2:$D$51,3,FALSE),"Not Found")</f>
        <v>Belgium</v>
      </c>
      <c r="R1125" t="str">
        <f>IFERROR(INDEX(Store_Master!$D$2:$D$51,MATCH(D1125,Store_Master!$A$2:$A$51,0)),"Not Found")</f>
        <v>Type A</v>
      </c>
    </row>
    <row r="1126" spans="1:18" x14ac:dyDescent="0.3">
      <c r="A1126" s="6" t="s">
        <v>97</v>
      </c>
      <c r="B1126">
        <v>5</v>
      </c>
      <c r="C1126" t="s">
        <v>56</v>
      </c>
      <c r="D1126">
        <v>19000</v>
      </c>
      <c r="E1126" t="s">
        <v>327</v>
      </c>
      <c r="F1126">
        <v>15</v>
      </c>
      <c r="G1126" t="s">
        <v>29</v>
      </c>
      <c r="H1126">
        <v>4002.9839999999999</v>
      </c>
      <c r="I1126">
        <v>0</v>
      </c>
      <c r="J1126">
        <v>105</v>
      </c>
      <c r="K1126">
        <v>0</v>
      </c>
      <c r="M1126">
        <v>0</v>
      </c>
      <c r="N1126" t="s">
        <v>18</v>
      </c>
      <c r="O1126" t="s">
        <v>312</v>
      </c>
      <c r="P1126" t="str">
        <f>IFERROR(INDEX(Store_Master!$B$2:$B$51,MATCH(D1126,Store_Master!$A$2:$A$51,0)),"Not Found")</f>
        <v>19000 Aalborg (II)</v>
      </c>
      <c r="Q1126" t="str">
        <f>IFERROR(VLOOKUP(D1126,Store_Master!$A$2:$D$51,3,FALSE),"Not Found")</f>
        <v>Denmark</v>
      </c>
      <c r="R1126" t="str">
        <f>IFERROR(INDEX(Store_Master!$D$2:$D$51,MATCH(D1126,Store_Master!$A$2:$A$51,0)),"Not Found")</f>
        <v>Type B</v>
      </c>
    </row>
    <row r="1127" spans="1:18" x14ac:dyDescent="0.3">
      <c r="A1127" s="6" t="s">
        <v>97</v>
      </c>
      <c r="B1127">
        <v>5</v>
      </c>
      <c r="C1127" t="s">
        <v>46</v>
      </c>
      <c r="D1127">
        <v>93033</v>
      </c>
      <c r="E1127" t="s">
        <v>49</v>
      </c>
      <c r="F1127">
        <v>17</v>
      </c>
      <c r="G1127" t="s">
        <v>317</v>
      </c>
      <c r="H1127">
        <v>31.47</v>
      </c>
      <c r="I1127">
        <v>0</v>
      </c>
      <c r="J1127">
        <v>60</v>
      </c>
      <c r="K1127">
        <v>0</v>
      </c>
      <c r="M1127">
        <v>0</v>
      </c>
      <c r="N1127" t="s">
        <v>18</v>
      </c>
      <c r="O1127" t="s">
        <v>312</v>
      </c>
      <c r="P1127" t="str">
        <f>IFERROR(INDEX(Store_Master!$B$2:$B$51,MATCH(D1127,Store_Master!$A$2:$A$51,0)),"Not Found")</f>
        <v>93033 Rotterdam</v>
      </c>
      <c r="Q1127" t="str">
        <f>IFERROR(VLOOKUP(D1127,Store_Master!$A$2:$D$51,3,FALSE),"Not Found")</f>
        <v>The Netherlands</v>
      </c>
      <c r="R1127" t="str">
        <f>IFERROR(INDEX(Store_Master!$D$2:$D$51,MATCH(D1127,Store_Master!$A$2:$A$51,0)),"Not Found")</f>
        <v>Type A</v>
      </c>
    </row>
    <row r="1128" spans="1:18" x14ac:dyDescent="0.3">
      <c r="A1128" s="6" t="s">
        <v>97</v>
      </c>
      <c r="B1128">
        <v>5</v>
      </c>
      <c r="C1128" t="s">
        <v>41</v>
      </c>
      <c r="D1128">
        <v>71991</v>
      </c>
      <c r="E1128" t="s">
        <v>319</v>
      </c>
      <c r="F1128">
        <v>16</v>
      </c>
      <c r="G1128" t="s">
        <v>316</v>
      </c>
      <c r="H1128">
        <v>1759.173</v>
      </c>
      <c r="I1128">
        <v>0</v>
      </c>
      <c r="J1128">
        <v>30</v>
      </c>
      <c r="K1128">
        <v>0</v>
      </c>
      <c r="M1128">
        <v>0</v>
      </c>
      <c r="N1128" t="s">
        <v>18</v>
      </c>
      <c r="O1128" t="s">
        <v>312</v>
      </c>
      <c r="P1128" t="str">
        <f>IFERROR(INDEX(Store_Master!$B$2:$B$51,MATCH(D1128,Store_Master!$A$2:$A$51,0)),"Not Found")</f>
        <v>71991 Warsaw (I)</v>
      </c>
      <c r="Q1128" t="str">
        <f>IFERROR(VLOOKUP(D1128,Store_Master!$A$2:$D$51,3,FALSE),"Not Found")</f>
        <v>Poland</v>
      </c>
      <c r="R1128" t="str">
        <f>IFERROR(INDEX(Store_Master!$D$2:$D$51,MATCH(D1128,Store_Master!$A$2:$A$51,0)),"Not Found")</f>
        <v>Type A</v>
      </c>
    </row>
    <row r="1129" spans="1:18" x14ac:dyDescent="0.3">
      <c r="A1129" s="6" t="s">
        <v>97</v>
      </c>
      <c r="B1129">
        <v>5</v>
      </c>
      <c r="C1129" t="s">
        <v>75</v>
      </c>
      <c r="D1129">
        <v>42367</v>
      </c>
      <c r="E1129" t="s">
        <v>80</v>
      </c>
      <c r="F1129">
        <v>4</v>
      </c>
      <c r="G1129" t="s">
        <v>21</v>
      </c>
      <c r="H1129">
        <v>2111.6370000000002</v>
      </c>
      <c r="I1129">
        <v>0</v>
      </c>
      <c r="J1129">
        <v>407645</v>
      </c>
      <c r="K1129">
        <v>77970</v>
      </c>
      <c r="M1129">
        <v>843.6</v>
      </c>
      <c r="N1129" t="s">
        <v>18</v>
      </c>
      <c r="O1129" t="s">
        <v>312</v>
      </c>
      <c r="P1129" t="str">
        <f>IFERROR(INDEX(Store_Master!$B$2:$B$51,MATCH(D1129,Store_Master!$A$2:$A$51,0)),"Not Found")</f>
        <v>42367 Frankfurt</v>
      </c>
      <c r="Q1129" t="str">
        <f>IFERROR(VLOOKUP(D1129,Store_Master!$A$2:$D$51,3,FALSE),"Not Found")</f>
        <v>Germany</v>
      </c>
      <c r="R1129" t="str">
        <f>IFERROR(INDEX(Store_Master!$D$2:$D$51,MATCH(D1129,Store_Master!$A$2:$A$51,0)),"Not Found")</f>
        <v>Type A</v>
      </c>
    </row>
    <row r="1130" spans="1:18" x14ac:dyDescent="0.3">
      <c r="A1130" s="6" t="s">
        <v>97</v>
      </c>
      <c r="B1130">
        <v>5</v>
      </c>
      <c r="C1130" t="s">
        <v>41</v>
      </c>
      <c r="D1130">
        <v>23623</v>
      </c>
      <c r="E1130" t="s">
        <v>44</v>
      </c>
      <c r="F1130">
        <v>13</v>
      </c>
      <c r="G1130" t="s">
        <v>24</v>
      </c>
      <c r="H1130">
        <v>15196.862999999999</v>
      </c>
      <c r="I1130">
        <v>0</v>
      </c>
      <c r="J1130">
        <v>3010185</v>
      </c>
      <c r="K1130">
        <v>11757147</v>
      </c>
      <c r="M1130">
        <v>15173.4</v>
      </c>
      <c r="N1130" t="s">
        <v>18</v>
      </c>
      <c r="O1130" t="s">
        <v>312</v>
      </c>
      <c r="P1130" t="str">
        <f>IFERROR(INDEX(Store_Master!$B$2:$B$51,MATCH(D1130,Store_Master!$A$2:$A$51,0)),"Not Found")</f>
        <v>23623 Poznan</v>
      </c>
      <c r="Q1130" t="str">
        <f>IFERROR(VLOOKUP(D1130,Store_Master!$A$2:$D$51,3,FALSE),"Not Found")</f>
        <v>Poland</v>
      </c>
      <c r="R1130" t="str">
        <f>IFERROR(INDEX(Store_Master!$D$2:$D$51,MATCH(D1130,Store_Master!$A$2:$A$51,0)),"Not Found")</f>
        <v>Type A</v>
      </c>
    </row>
    <row r="1131" spans="1:18" x14ac:dyDescent="0.3">
      <c r="A1131" s="6" t="s">
        <v>97</v>
      </c>
      <c r="B1131">
        <v>5</v>
      </c>
      <c r="C1131" t="s">
        <v>68</v>
      </c>
      <c r="D1131">
        <v>94153</v>
      </c>
      <c r="E1131" t="s">
        <v>333</v>
      </c>
      <c r="F1131">
        <v>15</v>
      </c>
      <c r="G1131" t="s">
        <v>29</v>
      </c>
      <c r="H1131">
        <v>6788.0789999999997</v>
      </c>
      <c r="I1131">
        <v>0</v>
      </c>
      <c r="J1131">
        <v>140</v>
      </c>
      <c r="K1131">
        <v>0</v>
      </c>
      <c r="M1131">
        <v>0</v>
      </c>
      <c r="N1131" t="s">
        <v>39</v>
      </c>
      <c r="O1131" t="s">
        <v>312</v>
      </c>
      <c r="P1131" t="str">
        <f>IFERROR(INDEX(Store_Master!$B$2:$B$51,MATCH(D1131,Store_Master!$A$2:$A$51,0)),"Not Found")</f>
        <v>94153 Rome (II)</v>
      </c>
      <c r="Q1131" t="str">
        <f>IFERROR(VLOOKUP(D1131,Store_Master!$A$2:$D$51,3,FALSE),"Not Found")</f>
        <v>Italy</v>
      </c>
      <c r="R1131" t="str">
        <f>IFERROR(INDEX(Store_Master!$D$2:$D$51,MATCH(D1131,Store_Master!$A$2:$A$51,0)),"Not Found")</f>
        <v>Type A</v>
      </c>
    </row>
    <row r="1132" spans="1:18" x14ac:dyDescent="0.3">
      <c r="A1132" s="6" t="s">
        <v>97</v>
      </c>
      <c r="B1132">
        <v>5</v>
      </c>
      <c r="C1132" t="s">
        <v>46</v>
      </c>
      <c r="D1132">
        <v>95434</v>
      </c>
      <c r="E1132" t="s">
        <v>321</v>
      </c>
      <c r="F1132">
        <v>2</v>
      </c>
      <c r="G1132" t="s">
        <v>19</v>
      </c>
      <c r="H1132">
        <v>2036.1089999999999</v>
      </c>
      <c r="I1132">
        <v>0</v>
      </c>
      <c r="J1132">
        <v>73795</v>
      </c>
      <c r="K1132">
        <v>443643</v>
      </c>
      <c r="M1132">
        <v>549.48</v>
      </c>
      <c r="N1132" t="s">
        <v>39</v>
      </c>
      <c r="O1132" t="s">
        <v>312</v>
      </c>
      <c r="P1132" t="str">
        <f>IFERROR(INDEX(Store_Master!$B$2:$B$51,MATCH(D1132,Store_Master!$A$2:$A$51,0)),"Not Found")</f>
        <v>95434 Den Haag</v>
      </c>
      <c r="Q1132" t="str">
        <f>IFERROR(VLOOKUP(D1132,Store_Master!$A$2:$D$51,3,FALSE),"Not Found")</f>
        <v>The Netherlands</v>
      </c>
      <c r="R1132" t="str">
        <f>IFERROR(INDEX(Store_Master!$D$2:$D$51,MATCH(D1132,Store_Master!$A$2:$A$51,0)),"Not Found")</f>
        <v>Type B</v>
      </c>
    </row>
    <row r="1133" spans="1:18" x14ac:dyDescent="0.3">
      <c r="A1133" s="6" t="s">
        <v>97</v>
      </c>
      <c r="B1133">
        <v>5</v>
      </c>
      <c r="C1133" t="s">
        <v>82</v>
      </c>
      <c r="D1133">
        <v>73422</v>
      </c>
      <c r="E1133" t="s">
        <v>87</v>
      </c>
      <c r="F1133">
        <v>3</v>
      </c>
      <c r="G1133" t="s">
        <v>313</v>
      </c>
      <c r="H1133">
        <v>47.204999999999998</v>
      </c>
      <c r="I1133">
        <v>0</v>
      </c>
      <c r="J1133">
        <v>730480</v>
      </c>
      <c r="K1133">
        <v>1045617</v>
      </c>
      <c r="M1133">
        <v>1165.08</v>
      </c>
      <c r="N1133" t="s">
        <v>18</v>
      </c>
      <c r="O1133" t="s">
        <v>312</v>
      </c>
      <c r="P1133" t="str">
        <f>IFERROR(INDEX(Store_Master!$B$2:$B$51,MATCH(D1133,Store_Master!$A$2:$A$51,0)),"Not Found")</f>
        <v>73422 Bordeaux</v>
      </c>
      <c r="Q1133" t="str">
        <f>IFERROR(VLOOKUP(D1133,Store_Master!$A$2:$D$51,3,FALSE),"Not Found")</f>
        <v>France</v>
      </c>
      <c r="R1133" t="str">
        <f>IFERROR(INDEX(Store_Master!$D$2:$D$51,MATCH(D1133,Store_Master!$A$2:$A$51,0)),"Not Found")</f>
        <v>Type A</v>
      </c>
    </row>
    <row r="1134" spans="1:18" x14ac:dyDescent="0.3">
      <c r="A1134" s="6" t="s">
        <v>97</v>
      </c>
      <c r="B1134">
        <v>5</v>
      </c>
      <c r="C1134" t="s">
        <v>75</v>
      </c>
      <c r="D1134">
        <v>34378</v>
      </c>
      <c r="E1134" t="s">
        <v>79</v>
      </c>
      <c r="F1134">
        <v>2</v>
      </c>
      <c r="G1134" t="s">
        <v>19</v>
      </c>
      <c r="H1134">
        <v>3106.0889999999999</v>
      </c>
      <c r="I1134">
        <v>0</v>
      </c>
      <c r="J1134">
        <v>185790</v>
      </c>
      <c r="K1134">
        <v>1010640</v>
      </c>
      <c r="M1134">
        <v>627</v>
      </c>
      <c r="N1134" t="s">
        <v>18</v>
      </c>
      <c r="O1134" t="s">
        <v>312</v>
      </c>
      <c r="P1134" t="str">
        <f>IFERROR(INDEX(Store_Master!$B$2:$B$51,MATCH(D1134,Store_Master!$A$2:$A$51,0)),"Not Found")</f>
        <v>34378 Hamburg</v>
      </c>
      <c r="Q1134" t="str">
        <f>IFERROR(VLOOKUP(D1134,Store_Master!$A$2:$D$51,3,FALSE),"Not Found")</f>
        <v>Germany</v>
      </c>
      <c r="R1134" t="str">
        <f>IFERROR(INDEX(Store_Master!$D$2:$D$51,MATCH(D1134,Store_Master!$A$2:$A$51,0)),"Not Found")</f>
        <v>Type A</v>
      </c>
    </row>
    <row r="1135" spans="1:18" x14ac:dyDescent="0.3">
      <c r="A1135" s="6" t="s">
        <v>97</v>
      </c>
      <c r="B1135">
        <v>5</v>
      </c>
      <c r="C1135" t="s">
        <v>61</v>
      </c>
      <c r="D1135">
        <v>96493</v>
      </c>
      <c r="E1135" t="s">
        <v>331</v>
      </c>
      <c r="F1135">
        <v>14</v>
      </c>
      <c r="G1135" t="s">
        <v>315</v>
      </c>
      <c r="H1135">
        <v>11562.078</v>
      </c>
      <c r="I1135">
        <v>0</v>
      </c>
      <c r="J1135">
        <v>416755</v>
      </c>
      <c r="K1135">
        <v>3358167</v>
      </c>
      <c r="M1135">
        <v>18053.04</v>
      </c>
      <c r="N1135" t="s">
        <v>18</v>
      </c>
      <c r="O1135" t="s">
        <v>312</v>
      </c>
      <c r="P1135" t="str">
        <f>IFERROR(INDEX(Store_Master!$B$2:$B$51,MATCH(D1135,Store_Master!$A$2:$A$51,0)),"Not Found")</f>
        <v>96493 Barcelona (II)</v>
      </c>
      <c r="Q1135" t="str">
        <f>IFERROR(VLOOKUP(D1135,Store_Master!$A$2:$D$51,3,FALSE),"Not Found")</f>
        <v>Spain</v>
      </c>
      <c r="R1135" t="str">
        <f>IFERROR(INDEX(Store_Master!$D$2:$D$51,MATCH(D1135,Store_Master!$A$2:$A$51,0)),"Not Found")</f>
        <v>Type A</v>
      </c>
    </row>
    <row r="1136" spans="1:18" x14ac:dyDescent="0.3">
      <c r="A1136" s="6" t="s">
        <v>97</v>
      </c>
      <c r="B1136">
        <v>5</v>
      </c>
      <c r="C1136" t="s">
        <v>41</v>
      </c>
      <c r="D1136">
        <v>71991</v>
      </c>
      <c r="E1136" t="s">
        <v>319</v>
      </c>
      <c r="F1136">
        <v>12</v>
      </c>
      <c r="G1136" t="s">
        <v>30</v>
      </c>
      <c r="H1136">
        <v>3442.8180000000002</v>
      </c>
      <c r="I1136">
        <v>0</v>
      </c>
      <c r="J1136">
        <v>2196725</v>
      </c>
      <c r="K1136">
        <v>7201071</v>
      </c>
      <c r="M1136">
        <v>26532.36</v>
      </c>
      <c r="N1136" t="s">
        <v>18</v>
      </c>
      <c r="O1136" t="s">
        <v>312</v>
      </c>
      <c r="P1136" t="str">
        <f>IFERROR(INDEX(Store_Master!$B$2:$B$51,MATCH(D1136,Store_Master!$A$2:$A$51,0)),"Not Found")</f>
        <v>71991 Warsaw (I)</v>
      </c>
      <c r="Q1136" t="str">
        <f>IFERROR(VLOOKUP(D1136,Store_Master!$A$2:$D$51,3,FALSE),"Not Found")</f>
        <v>Poland</v>
      </c>
      <c r="R1136" t="str">
        <f>IFERROR(INDEX(Store_Master!$D$2:$D$51,MATCH(D1136,Store_Master!$A$2:$A$51,0)),"Not Found")</f>
        <v>Type A</v>
      </c>
    </row>
    <row r="1137" spans="1:18" x14ac:dyDescent="0.3">
      <c r="A1137" s="6" t="s">
        <v>97</v>
      </c>
      <c r="B1137">
        <v>5</v>
      </c>
      <c r="C1137" t="s">
        <v>82</v>
      </c>
      <c r="D1137">
        <v>98422</v>
      </c>
      <c r="E1137" t="s">
        <v>336</v>
      </c>
      <c r="F1137">
        <v>14</v>
      </c>
      <c r="G1137" t="s">
        <v>315</v>
      </c>
      <c r="H1137">
        <v>9324.5609999999997</v>
      </c>
      <c r="I1137">
        <v>0</v>
      </c>
      <c r="J1137">
        <v>283125</v>
      </c>
      <c r="K1137">
        <v>222480</v>
      </c>
      <c r="M1137">
        <v>15823.2</v>
      </c>
      <c r="N1137" t="s">
        <v>39</v>
      </c>
      <c r="O1137" t="s">
        <v>312</v>
      </c>
      <c r="P1137" t="str">
        <f>IFERROR(INDEX(Store_Master!$B$2:$B$51,MATCH(D1137,Store_Master!$A$2:$A$51,0)),"Not Found")</f>
        <v>98422 Paris (I)</v>
      </c>
      <c r="Q1137" t="str">
        <f>IFERROR(VLOOKUP(D1137,Store_Master!$A$2:$D$51,3,FALSE),"Not Found")</f>
        <v>France</v>
      </c>
      <c r="R1137" t="str">
        <f>IFERROR(INDEX(Store_Master!$D$2:$D$51,MATCH(D1137,Store_Master!$A$2:$A$51,0)),"Not Found")</f>
        <v>Type B</v>
      </c>
    </row>
    <row r="1138" spans="1:18" x14ac:dyDescent="0.3">
      <c r="A1138" s="6" t="s">
        <v>97</v>
      </c>
      <c r="B1138">
        <v>5</v>
      </c>
      <c r="C1138" t="s">
        <v>82</v>
      </c>
      <c r="D1138">
        <v>85124</v>
      </c>
      <c r="E1138" t="s">
        <v>86</v>
      </c>
      <c r="F1138">
        <v>3</v>
      </c>
      <c r="G1138" t="s">
        <v>313</v>
      </c>
      <c r="H1138">
        <v>47.204999999999998</v>
      </c>
      <c r="I1138">
        <v>0</v>
      </c>
      <c r="J1138">
        <v>534490</v>
      </c>
      <c r="K1138">
        <v>810564</v>
      </c>
      <c r="M1138">
        <v>1053.3599999999999</v>
      </c>
      <c r="N1138" t="s">
        <v>39</v>
      </c>
      <c r="O1138" t="s">
        <v>312</v>
      </c>
      <c r="P1138" t="str">
        <f>IFERROR(INDEX(Store_Master!$B$2:$B$51,MATCH(D1138,Store_Master!$A$2:$A$51,0)),"Not Found")</f>
        <v>85124 Lyon</v>
      </c>
      <c r="Q1138" t="str">
        <f>IFERROR(VLOOKUP(D1138,Store_Master!$A$2:$D$51,3,FALSE),"Not Found")</f>
        <v>France</v>
      </c>
      <c r="R1138" t="str">
        <f>IFERROR(INDEX(Store_Master!$D$2:$D$51,MATCH(D1138,Store_Master!$A$2:$A$51,0)),"Not Found")</f>
        <v>Type B</v>
      </c>
    </row>
    <row r="1139" spans="1:18" x14ac:dyDescent="0.3">
      <c r="A1139" s="6" t="s">
        <v>97</v>
      </c>
      <c r="B1139">
        <v>5</v>
      </c>
      <c r="C1139" t="s">
        <v>15</v>
      </c>
      <c r="D1139">
        <v>73949</v>
      </c>
      <c r="E1139" t="s">
        <v>38</v>
      </c>
      <c r="F1139">
        <v>15</v>
      </c>
      <c r="G1139" t="s">
        <v>29</v>
      </c>
      <c r="H1139">
        <v>4336.5659999999998</v>
      </c>
      <c r="I1139">
        <v>0</v>
      </c>
      <c r="J1139">
        <v>20</v>
      </c>
      <c r="K1139">
        <v>0</v>
      </c>
      <c r="M1139">
        <v>0</v>
      </c>
      <c r="N1139" t="s">
        <v>39</v>
      </c>
      <c r="O1139" t="s">
        <v>312</v>
      </c>
      <c r="P1139" t="str">
        <f>IFERROR(INDEX(Store_Master!$B$2:$B$51,MATCH(D1139,Store_Master!$A$2:$A$51,0)),"Not Found")</f>
        <v>73949 Leicester</v>
      </c>
      <c r="Q1139" t="str">
        <f>IFERROR(VLOOKUP(D1139,Store_Master!$A$2:$D$51,3,FALSE),"Not Found")</f>
        <v>United Kingdom</v>
      </c>
      <c r="R1139" t="str">
        <f>IFERROR(INDEX(Store_Master!$D$2:$D$51,MATCH(D1139,Store_Master!$A$2:$A$51,0)),"Not Found")</f>
        <v>Type B</v>
      </c>
    </row>
    <row r="1140" spans="1:18" x14ac:dyDescent="0.3">
      <c r="A1140" s="6" t="s">
        <v>97</v>
      </c>
      <c r="B1140">
        <v>5</v>
      </c>
      <c r="C1140" t="s">
        <v>41</v>
      </c>
      <c r="D1140">
        <v>71991</v>
      </c>
      <c r="E1140" t="s">
        <v>319</v>
      </c>
      <c r="F1140">
        <v>13</v>
      </c>
      <c r="G1140" t="s">
        <v>24</v>
      </c>
      <c r="H1140">
        <v>11725.722</v>
      </c>
      <c r="I1140">
        <v>0</v>
      </c>
      <c r="J1140">
        <v>1993805</v>
      </c>
      <c r="K1140">
        <v>5498136</v>
      </c>
      <c r="M1140">
        <v>13461.12</v>
      </c>
      <c r="N1140" t="s">
        <v>18</v>
      </c>
      <c r="O1140" t="s">
        <v>312</v>
      </c>
      <c r="P1140" t="str">
        <f>IFERROR(INDEX(Store_Master!$B$2:$B$51,MATCH(D1140,Store_Master!$A$2:$A$51,0)),"Not Found")</f>
        <v>71991 Warsaw (I)</v>
      </c>
      <c r="Q1140" t="str">
        <f>IFERROR(VLOOKUP(D1140,Store_Master!$A$2:$D$51,3,FALSE),"Not Found")</f>
        <v>Poland</v>
      </c>
      <c r="R1140" t="str">
        <f>IFERROR(INDEX(Store_Master!$D$2:$D$51,MATCH(D1140,Store_Master!$A$2:$A$51,0)),"Not Found")</f>
        <v>Type A</v>
      </c>
    </row>
    <row r="1141" spans="1:18" x14ac:dyDescent="0.3">
      <c r="A1141" s="6" t="s">
        <v>97</v>
      </c>
      <c r="B1141">
        <v>5</v>
      </c>
      <c r="C1141" t="s">
        <v>51</v>
      </c>
      <c r="D1141">
        <v>20891</v>
      </c>
      <c r="E1141" t="s">
        <v>53</v>
      </c>
      <c r="F1141">
        <v>5</v>
      </c>
      <c r="G1141" t="s">
        <v>314</v>
      </c>
      <c r="H1141">
        <v>1803.231</v>
      </c>
      <c r="I1141">
        <v>0</v>
      </c>
      <c r="J1141">
        <v>148770</v>
      </c>
      <c r="K1141">
        <v>317136</v>
      </c>
      <c r="M1141">
        <v>813.96</v>
      </c>
      <c r="N1141" t="s">
        <v>18</v>
      </c>
      <c r="O1141" t="s">
        <v>312</v>
      </c>
      <c r="P1141" t="str">
        <f>IFERROR(INDEX(Store_Master!$B$2:$B$51,MATCH(D1141,Store_Master!$A$2:$A$51,0)),"Not Found")</f>
        <v>20891 Brno</v>
      </c>
      <c r="Q1141" t="str">
        <f>IFERROR(VLOOKUP(D1141,Store_Master!$A$2:$D$51,3,FALSE),"Not Found")</f>
        <v>Czech Republic</v>
      </c>
      <c r="R1141" t="str">
        <f>IFERROR(INDEX(Store_Master!$D$2:$D$51,MATCH(D1141,Store_Master!$A$2:$A$51,0)),"Not Found")</f>
        <v>Type A</v>
      </c>
    </row>
    <row r="1142" spans="1:18" x14ac:dyDescent="0.3">
      <c r="A1142" s="6" t="s">
        <v>97</v>
      </c>
      <c r="B1142">
        <v>5</v>
      </c>
      <c r="C1142" t="s">
        <v>93</v>
      </c>
      <c r="D1142">
        <v>29650</v>
      </c>
      <c r="E1142" t="s">
        <v>96</v>
      </c>
      <c r="F1142">
        <v>9</v>
      </c>
      <c r="G1142" t="s">
        <v>27</v>
      </c>
      <c r="H1142">
        <v>1951.14</v>
      </c>
      <c r="I1142">
        <v>0</v>
      </c>
      <c r="J1142">
        <v>60470</v>
      </c>
      <c r="K1142">
        <v>457836</v>
      </c>
      <c r="M1142">
        <v>3299.16</v>
      </c>
      <c r="N1142" t="s">
        <v>18</v>
      </c>
      <c r="O1142" t="s">
        <v>312</v>
      </c>
      <c r="P1142" t="str">
        <f>IFERROR(INDEX(Store_Master!$B$2:$B$51,MATCH(D1142,Store_Master!$A$2:$A$51,0)),"Not Found")</f>
        <v>29650 Gothenburg</v>
      </c>
      <c r="Q1142" t="str">
        <f>IFERROR(VLOOKUP(D1142,Store_Master!$A$2:$D$51,3,FALSE),"Not Found")</f>
        <v>Sweden</v>
      </c>
      <c r="R1142" t="str">
        <f>IFERROR(INDEX(Store_Master!$D$2:$D$51,MATCH(D1142,Store_Master!$A$2:$A$51,0)),"Not Found")</f>
        <v>Type A</v>
      </c>
    </row>
    <row r="1143" spans="1:18" x14ac:dyDescent="0.3">
      <c r="A1143" s="6" t="s">
        <v>97</v>
      </c>
      <c r="B1143">
        <v>5</v>
      </c>
      <c r="C1143" t="s">
        <v>15</v>
      </c>
      <c r="D1143">
        <v>22117</v>
      </c>
      <c r="E1143" t="s">
        <v>37</v>
      </c>
      <c r="F1143">
        <v>3</v>
      </c>
      <c r="G1143" t="s">
        <v>313</v>
      </c>
      <c r="H1143">
        <v>47.204999999999998</v>
      </c>
      <c r="I1143">
        <v>0</v>
      </c>
      <c r="J1143">
        <v>322385</v>
      </c>
      <c r="K1143">
        <v>431112</v>
      </c>
      <c r="M1143">
        <v>857.28</v>
      </c>
      <c r="N1143" t="s">
        <v>18</v>
      </c>
      <c r="O1143" t="s">
        <v>312</v>
      </c>
      <c r="P1143" t="str">
        <f>IFERROR(INDEX(Store_Master!$B$2:$B$51,MATCH(D1143,Store_Master!$A$2:$A$51,0)),"Not Found")</f>
        <v>22117 Birmingham</v>
      </c>
      <c r="Q1143" t="str">
        <f>IFERROR(VLOOKUP(D1143,Store_Master!$A$2:$D$51,3,FALSE),"Not Found")</f>
        <v>United Kingdom</v>
      </c>
      <c r="R1143" t="str">
        <f>IFERROR(INDEX(Store_Master!$D$2:$D$51,MATCH(D1143,Store_Master!$A$2:$A$51,0)),"Not Found")</f>
        <v>Type A</v>
      </c>
    </row>
    <row r="1144" spans="1:18" x14ac:dyDescent="0.3">
      <c r="A1144" s="6" t="s">
        <v>97</v>
      </c>
      <c r="B1144">
        <v>5</v>
      </c>
      <c r="C1144" t="s">
        <v>46</v>
      </c>
      <c r="D1144">
        <v>15552</v>
      </c>
      <c r="E1144" t="s">
        <v>47</v>
      </c>
      <c r="F1144">
        <v>14</v>
      </c>
      <c r="G1144" t="s">
        <v>315</v>
      </c>
      <c r="H1144">
        <v>6847.8720000000003</v>
      </c>
      <c r="I1144">
        <v>0</v>
      </c>
      <c r="J1144">
        <v>198855</v>
      </c>
      <c r="K1144">
        <v>1521456</v>
      </c>
      <c r="M1144">
        <v>12537.72</v>
      </c>
      <c r="N1144" t="s">
        <v>18</v>
      </c>
      <c r="O1144" t="s">
        <v>312</v>
      </c>
      <c r="P1144" t="str">
        <f>IFERROR(INDEX(Store_Master!$B$2:$B$51,MATCH(D1144,Store_Master!$A$2:$A$51,0)),"Not Found")</f>
        <v>15552 Amsterdam</v>
      </c>
      <c r="Q1144" t="str">
        <f>IFERROR(VLOOKUP(D1144,Store_Master!$A$2:$D$51,3,FALSE),"Not Found")</f>
        <v>The Netherlands</v>
      </c>
      <c r="R1144" t="str">
        <f>IFERROR(INDEX(Store_Master!$D$2:$D$51,MATCH(D1144,Store_Master!$A$2:$A$51,0)),"Not Found")</f>
        <v>Type A</v>
      </c>
    </row>
    <row r="1145" spans="1:18" x14ac:dyDescent="0.3">
      <c r="A1145" s="6" t="s">
        <v>97</v>
      </c>
      <c r="B1145">
        <v>5</v>
      </c>
      <c r="C1145" t="s">
        <v>41</v>
      </c>
      <c r="D1145">
        <v>19769</v>
      </c>
      <c r="E1145" t="s">
        <v>45</v>
      </c>
      <c r="F1145">
        <v>13</v>
      </c>
      <c r="G1145" t="s">
        <v>24</v>
      </c>
      <c r="H1145">
        <v>15712.971</v>
      </c>
      <c r="I1145">
        <v>0</v>
      </c>
      <c r="J1145">
        <v>3241845</v>
      </c>
      <c r="K1145">
        <v>11948979</v>
      </c>
      <c r="M1145">
        <v>14528.16</v>
      </c>
      <c r="N1145" t="s">
        <v>18</v>
      </c>
      <c r="O1145" t="s">
        <v>312</v>
      </c>
      <c r="P1145" t="str">
        <f>IFERROR(INDEX(Store_Master!$B$2:$B$51,MATCH(D1145,Store_Master!$A$2:$A$51,0)),"Not Found")</f>
        <v>19769 Krakow</v>
      </c>
      <c r="Q1145" t="str">
        <f>IFERROR(VLOOKUP(D1145,Store_Master!$A$2:$D$51,3,FALSE),"Not Found")</f>
        <v>Poland</v>
      </c>
      <c r="R1145" t="str">
        <f>IFERROR(INDEX(Store_Master!$D$2:$D$51,MATCH(D1145,Store_Master!$A$2:$A$51,0)),"Not Found")</f>
        <v>Type A</v>
      </c>
    </row>
    <row r="1146" spans="1:18" x14ac:dyDescent="0.3">
      <c r="A1146" s="6" t="s">
        <v>97</v>
      </c>
      <c r="B1146">
        <v>5</v>
      </c>
      <c r="C1146" t="s">
        <v>56</v>
      </c>
      <c r="D1146">
        <v>32949</v>
      </c>
      <c r="E1146" t="s">
        <v>324</v>
      </c>
      <c r="F1146">
        <v>2</v>
      </c>
      <c r="G1146" t="s">
        <v>19</v>
      </c>
      <c r="H1146">
        <v>1617.558</v>
      </c>
      <c r="I1146">
        <v>0</v>
      </c>
      <c r="J1146">
        <v>55180</v>
      </c>
      <c r="K1146">
        <v>270762</v>
      </c>
      <c r="M1146">
        <v>506.16</v>
      </c>
      <c r="N1146" t="s">
        <v>18</v>
      </c>
      <c r="O1146" t="s">
        <v>312</v>
      </c>
      <c r="P1146" t="str">
        <f>IFERROR(INDEX(Store_Master!$B$2:$B$51,MATCH(D1146,Store_Master!$A$2:$A$51,0)),"Not Found")</f>
        <v>32949 Copenhagen (I)</v>
      </c>
      <c r="Q1146" t="str">
        <f>IFERROR(VLOOKUP(D1146,Store_Master!$A$2:$D$51,3,FALSE),"Not Found")</f>
        <v>Denmark</v>
      </c>
      <c r="R1146" t="str">
        <f>IFERROR(INDEX(Store_Master!$D$2:$D$51,MATCH(D1146,Store_Master!$A$2:$A$51,0)),"Not Found")</f>
        <v>Type A</v>
      </c>
    </row>
    <row r="1147" spans="1:18" x14ac:dyDescent="0.3">
      <c r="A1147" s="6" t="s">
        <v>97</v>
      </c>
      <c r="B1147">
        <v>5</v>
      </c>
      <c r="C1147" t="s">
        <v>82</v>
      </c>
      <c r="D1147">
        <v>85124</v>
      </c>
      <c r="E1147" t="s">
        <v>86</v>
      </c>
      <c r="F1147">
        <v>11</v>
      </c>
      <c r="G1147" t="s">
        <v>32</v>
      </c>
      <c r="H1147">
        <v>4327.125</v>
      </c>
      <c r="I1147">
        <v>0</v>
      </c>
      <c r="J1147">
        <v>458070</v>
      </c>
      <c r="K1147">
        <v>1815747</v>
      </c>
      <c r="M1147">
        <v>0</v>
      </c>
      <c r="N1147" t="s">
        <v>39</v>
      </c>
      <c r="O1147" t="s">
        <v>312</v>
      </c>
      <c r="P1147" t="str">
        <f>IFERROR(INDEX(Store_Master!$B$2:$B$51,MATCH(D1147,Store_Master!$A$2:$A$51,0)),"Not Found")</f>
        <v>85124 Lyon</v>
      </c>
      <c r="Q1147" t="str">
        <f>IFERROR(VLOOKUP(D1147,Store_Master!$A$2:$D$51,3,FALSE),"Not Found")</f>
        <v>France</v>
      </c>
      <c r="R1147" t="str">
        <f>IFERROR(INDEX(Store_Master!$D$2:$D$51,MATCH(D1147,Store_Master!$A$2:$A$51,0)),"Not Found")</f>
        <v>Type B</v>
      </c>
    </row>
    <row r="1148" spans="1:18" x14ac:dyDescent="0.3">
      <c r="A1148" s="6" t="s">
        <v>97</v>
      </c>
      <c r="B1148">
        <v>5</v>
      </c>
      <c r="C1148" t="s">
        <v>82</v>
      </c>
      <c r="D1148">
        <v>98422</v>
      </c>
      <c r="E1148" t="s">
        <v>336</v>
      </c>
      <c r="F1148">
        <v>4</v>
      </c>
      <c r="G1148" t="s">
        <v>21</v>
      </c>
      <c r="H1148">
        <v>2583.6869999999999</v>
      </c>
      <c r="I1148">
        <v>0</v>
      </c>
      <c r="J1148">
        <v>289395</v>
      </c>
      <c r="K1148">
        <v>568230</v>
      </c>
      <c r="M1148">
        <v>672.6</v>
      </c>
      <c r="N1148" t="s">
        <v>39</v>
      </c>
      <c r="O1148" t="s">
        <v>312</v>
      </c>
      <c r="P1148" t="str">
        <f>IFERROR(INDEX(Store_Master!$B$2:$B$51,MATCH(D1148,Store_Master!$A$2:$A$51,0)),"Not Found")</f>
        <v>98422 Paris (I)</v>
      </c>
      <c r="Q1148" t="str">
        <f>IFERROR(VLOOKUP(D1148,Store_Master!$A$2:$D$51,3,FALSE),"Not Found")</f>
        <v>France</v>
      </c>
      <c r="R1148" t="str">
        <f>IFERROR(INDEX(Store_Master!$D$2:$D$51,MATCH(D1148,Store_Master!$A$2:$A$51,0)),"Not Found")</f>
        <v>Type B</v>
      </c>
    </row>
    <row r="1149" spans="1:18" x14ac:dyDescent="0.3">
      <c r="A1149" s="6" t="s">
        <v>97</v>
      </c>
      <c r="B1149">
        <v>5</v>
      </c>
      <c r="C1149" t="s">
        <v>46</v>
      </c>
      <c r="D1149">
        <v>93033</v>
      </c>
      <c r="E1149" t="s">
        <v>49</v>
      </c>
      <c r="F1149">
        <v>12</v>
      </c>
      <c r="G1149" t="s">
        <v>30</v>
      </c>
      <c r="H1149">
        <v>5519.8379999999997</v>
      </c>
      <c r="I1149">
        <v>0</v>
      </c>
      <c r="J1149">
        <v>2912760</v>
      </c>
      <c r="K1149">
        <v>13654905</v>
      </c>
      <c r="M1149">
        <v>33753.120000000003</v>
      </c>
      <c r="N1149" t="s">
        <v>18</v>
      </c>
      <c r="O1149" t="s">
        <v>312</v>
      </c>
      <c r="P1149" t="str">
        <f>IFERROR(INDEX(Store_Master!$B$2:$B$51,MATCH(D1149,Store_Master!$A$2:$A$51,0)),"Not Found")</f>
        <v>93033 Rotterdam</v>
      </c>
      <c r="Q1149" t="str">
        <f>IFERROR(VLOOKUP(D1149,Store_Master!$A$2:$D$51,3,FALSE),"Not Found")</f>
        <v>The Netherlands</v>
      </c>
      <c r="R1149" t="str">
        <f>IFERROR(INDEX(Store_Master!$D$2:$D$51,MATCH(D1149,Store_Master!$A$2:$A$51,0)),"Not Found")</f>
        <v>Type A</v>
      </c>
    </row>
    <row r="1150" spans="1:18" x14ac:dyDescent="0.3">
      <c r="A1150" s="6" t="s">
        <v>97</v>
      </c>
      <c r="B1150">
        <v>5</v>
      </c>
      <c r="C1150" t="s">
        <v>82</v>
      </c>
      <c r="D1150">
        <v>91973</v>
      </c>
      <c r="E1150" t="s">
        <v>88</v>
      </c>
      <c r="F1150">
        <v>15</v>
      </c>
      <c r="G1150" t="s">
        <v>29</v>
      </c>
      <c r="H1150">
        <v>4006.1309999999999</v>
      </c>
      <c r="I1150">
        <v>0</v>
      </c>
      <c r="J1150">
        <v>215</v>
      </c>
      <c r="K1150">
        <v>0</v>
      </c>
      <c r="M1150">
        <v>0</v>
      </c>
      <c r="N1150" t="s">
        <v>39</v>
      </c>
      <c r="O1150" t="s">
        <v>312</v>
      </c>
      <c r="P1150" t="str">
        <f>IFERROR(INDEX(Store_Master!$B$2:$B$51,MATCH(D1150,Store_Master!$A$2:$A$51,0)),"Not Found")</f>
        <v>91973 Nantes</v>
      </c>
      <c r="Q1150" t="str">
        <f>IFERROR(VLOOKUP(D1150,Store_Master!$A$2:$D$51,3,FALSE),"Not Found")</f>
        <v>France</v>
      </c>
      <c r="R1150" t="str">
        <f>IFERROR(INDEX(Store_Master!$D$2:$D$51,MATCH(D1150,Store_Master!$A$2:$A$51,0)),"Not Found")</f>
        <v>Type B</v>
      </c>
    </row>
    <row r="1151" spans="1:18" x14ac:dyDescent="0.3">
      <c r="A1151" s="6" t="s">
        <v>97</v>
      </c>
      <c r="B1151">
        <v>5</v>
      </c>
      <c r="C1151" t="s">
        <v>46</v>
      </c>
      <c r="D1151">
        <v>15552</v>
      </c>
      <c r="E1151" t="s">
        <v>47</v>
      </c>
      <c r="F1151">
        <v>15</v>
      </c>
      <c r="G1151" t="s">
        <v>29</v>
      </c>
      <c r="H1151">
        <v>4544.268</v>
      </c>
      <c r="I1151">
        <v>0</v>
      </c>
      <c r="J1151">
        <v>50</v>
      </c>
      <c r="K1151">
        <v>0</v>
      </c>
      <c r="M1151">
        <v>0</v>
      </c>
      <c r="N1151" t="s">
        <v>18</v>
      </c>
      <c r="O1151" t="s">
        <v>312</v>
      </c>
      <c r="P1151" t="str">
        <f>IFERROR(INDEX(Store_Master!$B$2:$B$51,MATCH(D1151,Store_Master!$A$2:$A$51,0)),"Not Found")</f>
        <v>15552 Amsterdam</v>
      </c>
      <c r="Q1151" t="str">
        <f>IFERROR(VLOOKUP(D1151,Store_Master!$A$2:$D$51,3,FALSE),"Not Found")</f>
        <v>The Netherlands</v>
      </c>
      <c r="R1151" t="str">
        <f>IFERROR(INDEX(Store_Master!$D$2:$D$51,MATCH(D1151,Store_Master!$A$2:$A$51,0)),"Not Found")</f>
        <v>Type A</v>
      </c>
    </row>
    <row r="1152" spans="1:18" x14ac:dyDescent="0.3">
      <c r="A1152" s="6" t="s">
        <v>97</v>
      </c>
      <c r="B1152">
        <v>5</v>
      </c>
      <c r="C1152" t="s">
        <v>68</v>
      </c>
      <c r="D1152">
        <v>77348</v>
      </c>
      <c r="E1152" t="s">
        <v>73</v>
      </c>
      <c r="F1152">
        <v>2</v>
      </c>
      <c r="G1152" t="s">
        <v>19</v>
      </c>
      <c r="H1152">
        <v>2552.2170000000001</v>
      </c>
      <c r="I1152">
        <v>0</v>
      </c>
      <c r="J1152">
        <v>115605</v>
      </c>
      <c r="K1152">
        <v>640548</v>
      </c>
      <c r="M1152">
        <v>595.08000000000004</v>
      </c>
      <c r="N1152" t="s">
        <v>39</v>
      </c>
      <c r="O1152" t="s">
        <v>312</v>
      </c>
      <c r="P1152" t="str">
        <f>IFERROR(INDEX(Store_Master!$B$2:$B$51,MATCH(D1152,Store_Master!$A$2:$A$51,0)),"Not Found")</f>
        <v>77348 Bologna</v>
      </c>
      <c r="Q1152" t="str">
        <f>IFERROR(VLOOKUP(D1152,Store_Master!$A$2:$D$51,3,FALSE),"Not Found")</f>
        <v>Italy</v>
      </c>
      <c r="R1152" t="str">
        <f>IFERROR(INDEX(Store_Master!$D$2:$D$51,MATCH(D1152,Store_Master!$A$2:$A$51,0)),"Not Found")</f>
        <v>Type B</v>
      </c>
    </row>
    <row r="1153" spans="1:18" x14ac:dyDescent="0.3">
      <c r="A1153" s="6" t="s">
        <v>97</v>
      </c>
      <c r="B1153">
        <v>5</v>
      </c>
      <c r="C1153" t="s">
        <v>68</v>
      </c>
      <c r="D1153">
        <v>77348</v>
      </c>
      <c r="E1153" t="s">
        <v>73</v>
      </c>
      <c r="F1153">
        <v>11</v>
      </c>
      <c r="G1153" t="s">
        <v>32</v>
      </c>
      <c r="H1153">
        <v>6294</v>
      </c>
      <c r="I1153">
        <v>0</v>
      </c>
      <c r="J1153">
        <v>620365</v>
      </c>
      <c r="K1153">
        <v>2017926</v>
      </c>
      <c r="M1153">
        <v>0</v>
      </c>
      <c r="N1153" t="s">
        <v>39</v>
      </c>
      <c r="O1153" t="s">
        <v>312</v>
      </c>
      <c r="P1153" t="str">
        <f>IFERROR(INDEX(Store_Master!$B$2:$B$51,MATCH(D1153,Store_Master!$A$2:$A$51,0)),"Not Found")</f>
        <v>77348 Bologna</v>
      </c>
      <c r="Q1153" t="str">
        <f>IFERROR(VLOOKUP(D1153,Store_Master!$A$2:$D$51,3,FALSE),"Not Found")</f>
        <v>Italy</v>
      </c>
      <c r="R1153" t="str">
        <f>IFERROR(INDEX(Store_Master!$D$2:$D$51,MATCH(D1153,Store_Master!$A$2:$A$51,0)),"Not Found")</f>
        <v>Type B</v>
      </c>
    </row>
    <row r="1154" spans="1:18" x14ac:dyDescent="0.3">
      <c r="A1154" s="6" t="s">
        <v>97</v>
      </c>
      <c r="B1154">
        <v>5</v>
      </c>
      <c r="C1154" t="s">
        <v>56</v>
      </c>
      <c r="D1154">
        <v>87703</v>
      </c>
      <c r="E1154" t="s">
        <v>326</v>
      </c>
      <c r="F1154">
        <v>4</v>
      </c>
      <c r="G1154" t="s">
        <v>21</v>
      </c>
      <c r="H1154">
        <v>1809.5250000000001</v>
      </c>
      <c r="I1154">
        <v>0</v>
      </c>
      <c r="J1154">
        <v>355240</v>
      </c>
      <c r="K1154">
        <v>633429</v>
      </c>
      <c r="M1154">
        <v>581.4</v>
      </c>
      <c r="N1154" t="s">
        <v>18</v>
      </c>
      <c r="O1154" t="s">
        <v>312</v>
      </c>
      <c r="P1154" t="str">
        <f>IFERROR(INDEX(Store_Master!$B$2:$B$51,MATCH(D1154,Store_Master!$A$2:$A$51,0)),"Not Found")</f>
        <v>87703 Aalborg (I)</v>
      </c>
      <c r="Q1154" t="str">
        <f>IFERROR(VLOOKUP(D1154,Store_Master!$A$2:$D$51,3,FALSE),"Not Found")</f>
        <v>Denmark</v>
      </c>
      <c r="R1154" t="str">
        <f>IFERROR(INDEX(Store_Master!$D$2:$D$51,MATCH(D1154,Store_Master!$A$2:$A$51,0)),"Not Found")</f>
        <v>Type A</v>
      </c>
    </row>
    <row r="1155" spans="1:18" x14ac:dyDescent="0.3">
      <c r="A1155" s="6" t="s">
        <v>97</v>
      </c>
      <c r="B1155">
        <v>5</v>
      </c>
      <c r="C1155" t="s">
        <v>68</v>
      </c>
      <c r="D1155">
        <v>64983</v>
      </c>
      <c r="E1155" t="s">
        <v>71</v>
      </c>
      <c r="F1155">
        <v>7</v>
      </c>
      <c r="G1155" t="s">
        <v>25</v>
      </c>
      <c r="H1155">
        <v>5976.1530000000002</v>
      </c>
      <c r="I1155">
        <v>0</v>
      </c>
      <c r="J1155">
        <v>217950</v>
      </c>
      <c r="K1155">
        <v>1733907</v>
      </c>
      <c r="M1155">
        <v>6274.56</v>
      </c>
      <c r="N1155" t="s">
        <v>72</v>
      </c>
      <c r="O1155" t="s">
        <v>312</v>
      </c>
      <c r="P1155" t="str">
        <f>IFERROR(INDEX(Store_Master!$B$2:$B$51,MATCH(D1155,Store_Master!$A$2:$A$51,0)),"Not Found")</f>
        <v>64983 Milano</v>
      </c>
      <c r="Q1155" t="str">
        <f>IFERROR(VLOOKUP(D1155,Store_Master!$A$2:$D$51,3,FALSE),"Not Found")</f>
        <v>Italy</v>
      </c>
      <c r="R1155" t="str">
        <f>IFERROR(INDEX(Store_Master!$D$2:$D$51,MATCH(D1155,Store_Master!$A$2:$A$51,0)),"Not Found")</f>
        <v>Type C</v>
      </c>
    </row>
    <row r="1156" spans="1:18" x14ac:dyDescent="0.3">
      <c r="A1156" s="6" t="s">
        <v>97</v>
      </c>
      <c r="B1156">
        <v>5</v>
      </c>
      <c r="C1156" t="s">
        <v>61</v>
      </c>
      <c r="D1156">
        <v>88750</v>
      </c>
      <c r="E1156" t="s">
        <v>67</v>
      </c>
      <c r="F1156">
        <v>7</v>
      </c>
      <c r="G1156" t="s">
        <v>25</v>
      </c>
      <c r="H1156">
        <v>7172.0129999999999</v>
      </c>
      <c r="I1156">
        <v>0</v>
      </c>
      <c r="J1156">
        <v>229485</v>
      </c>
      <c r="K1156">
        <v>2043078</v>
      </c>
      <c r="M1156">
        <v>7875.12</v>
      </c>
      <c r="N1156" t="s">
        <v>18</v>
      </c>
      <c r="O1156" t="s">
        <v>312</v>
      </c>
      <c r="P1156" t="str">
        <f>IFERROR(INDEX(Store_Master!$B$2:$B$51,MATCH(D1156,Store_Master!$A$2:$A$51,0)),"Not Found")</f>
        <v>88750 Bilbao</v>
      </c>
      <c r="Q1156" t="str">
        <f>IFERROR(VLOOKUP(D1156,Store_Master!$A$2:$D$51,3,FALSE),"Not Found")</f>
        <v>Spain</v>
      </c>
      <c r="R1156" t="str">
        <f>IFERROR(INDEX(Store_Master!$D$2:$D$51,MATCH(D1156,Store_Master!$A$2:$A$51,0)),"Not Found")</f>
        <v>Type A</v>
      </c>
    </row>
    <row r="1157" spans="1:18" x14ac:dyDescent="0.3">
      <c r="A1157" s="6" t="s">
        <v>97</v>
      </c>
      <c r="B1157">
        <v>5</v>
      </c>
      <c r="C1157" t="s">
        <v>51</v>
      </c>
      <c r="D1157">
        <v>45583</v>
      </c>
      <c r="E1157" t="s">
        <v>54</v>
      </c>
      <c r="F1157">
        <v>17</v>
      </c>
      <c r="G1157" t="s">
        <v>317</v>
      </c>
      <c r="H1157">
        <v>31.47</v>
      </c>
      <c r="I1157">
        <v>0</v>
      </c>
      <c r="J1157">
        <v>80</v>
      </c>
      <c r="K1157">
        <v>0</v>
      </c>
      <c r="M1157">
        <v>0</v>
      </c>
      <c r="N1157" t="s">
        <v>18</v>
      </c>
      <c r="O1157" t="s">
        <v>312</v>
      </c>
      <c r="P1157" t="str">
        <f>IFERROR(INDEX(Store_Master!$B$2:$B$51,MATCH(D1157,Store_Master!$A$2:$A$51,0)),"Not Found")</f>
        <v>45583 Ostrava</v>
      </c>
      <c r="Q1157" t="str">
        <f>IFERROR(VLOOKUP(D1157,Store_Master!$A$2:$D$51,3,FALSE),"Not Found")</f>
        <v>Czech Republic</v>
      </c>
      <c r="R1157" t="str">
        <f>IFERROR(INDEX(Store_Master!$D$2:$D$51,MATCH(D1157,Store_Master!$A$2:$A$51,0)),"Not Found")</f>
        <v>Type A</v>
      </c>
    </row>
    <row r="1158" spans="1:18" x14ac:dyDescent="0.3">
      <c r="A1158" s="6" t="s">
        <v>97</v>
      </c>
      <c r="B1158">
        <v>5</v>
      </c>
      <c r="C1158" t="s">
        <v>68</v>
      </c>
      <c r="D1158">
        <v>64983</v>
      </c>
      <c r="E1158" t="s">
        <v>71</v>
      </c>
      <c r="F1158">
        <v>12</v>
      </c>
      <c r="G1158" t="s">
        <v>30</v>
      </c>
      <c r="H1158">
        <v>8072.0550000000003</v>
      </c>
      <c r="I1158">
        <v>40</v>
      </c>
      <c r="J1158">
        <v>4117330</v>
      </c>
      <c r="K1158">
        <v>14052009</v>
      </c>
      <c r="M1158">
        <v>33422.519999999997</v>
      </c>
      <c r="N1158" t="s">
        <v>72</v>
      </c>
      <c r="O1158" t="s">
        <v>312</v>
      </c>
      <c r="P1158" t="str">
        <f>IFERROR(INDEX(Store_Master!$B$2:$B$51,MATCH(D1158,Store_Master!$A$2:$A$51,0)),"Not Found")</f>
        <v>64983 Milano</v>
      </c>
      <c r="Q1158" t="str">
        <f>IFERROR(VLOOKUP(D1158,Store_Master!$A$2:$D$51,3,FALSE),"Not Found")</f>
        <v>Italy</v>
      </c>
      <c r="R1158" t="str">
        <f>IFERROR(INDEX(Store_Master!$D$2:$D$51,MATCH(D1158,Store_Master!$A$2:$A$51,0)),"Not Found")</f>
        <v>Type C</v>
      </c>
    </row>
    <row r="1159" spans="1:18" x14ac:dyDescent="0.3">
      <c r="A1159" s="6" t="s">
        <v>97</v>
      </c>
      <c r="B1159">
        <v>5</v>
      </c>
      <c r="C1159" t="s">
        <v>15</v>
      </c>
      <c r="D1159">
        <v>38976</v>
      </c>
      <c r="E1159" t="s">
        <v>35</v>
      </c>
      <c r="F1159">
        <v>16</v>
      </c>
      <c r="G1159" t="s">
        <v>316</v>
      </c>
      <c r="H1159">
        <v>4899.8789999999999</v>
      </c>
      <c r="I1159">
        <v>0</v>
      </c>
      <c r="J1159">
        <v>5</v>
      </c>
      <c r="K1159">
        <v>0</v>
      </c>
      <c r="M1159">
        <v>0</v>
      </c>
      <c r="N1159" t="s">
        <v>18</v>
      </c>
      <c r="O1159" t="s">
        <v>312</v>
      </c>
      <c r="P1159" t="str">
        <f>IFERROR(INDEX(Store_Master!$B$2:$B$51,MATCH(D1159,Store_Master!$A$2:$A$51,0)),"Not Found")</f>
        <v>38976 Manchester</v>
      </c>
      <c r="Q1159" t="str">
        <f>IFERROR(VLOOKUP(D1159,Store_Master!$A$2:$D$51,3,FALSE),"Not Found")</f>
        <v>United Kingdom</v>
      </c>
      <c r="R1159" t="str">
        <f>IFERROR(INDEX(Store_Master!$D$2:$D$51,MATCH(D1159,Store_Master!$A$2:$A$51,0)),"Not Found")</f>
        <v>Type A</v>
      </c>
    </row>
    <row r="1160" spans="1:18" x14ac:dyDescent="0.3">
      <c r="A1160" s="6" t="s">
        <v>97</v>
      </c>
      <c r="B1160">
        <v>5</v>
      </c>
      <c r="C1160" t="s">
        <v>75</v>
      </c>
      <c r="D1160">
        <v>83160</v>
      </c>
      <c r="E1160" t="s">
        <v>334</v>
      </c>
      <c r="F1160">
        <v>11</v>
      </c>
      <c r="G1160" t="s">
        <v>32</v>
      </c>
      <c r="H1160">
        <v>0</v>
      </c>
      <c r="I1160">
        <v>0</v>
      </c>
      <c r="J1160">
        <v>0</v>
      </c>
      <c r="K1160">
        <v>0</v>
      </c>
      <c r="M1160">
        <v>0</v>
      </c>
      <c r="N1160" t="s">
        <v>18</v>
      </c>
      <c r="O1160" t="s">
        <v>312</v>
      </c>
      <c r="P1160" t="str">
        <f>IFERROR(INDEX(Store_Master!$B$2:$B$51,MATCH(D1160,Store_Master!$A$2:$A$51,0)),"Not Found")</f>
        <v>83160 Berlin (I)</v>
      </c>
      <c r="Q1160" t="str">
        <f>IFERROR(VLOOKUP(D1160,Store_Master!$A$2:$D$51,3,FALSE),"Not Found")</f>
        <v>Germany</v>
      </c>
      <c r="R1160" t="str">
        <f>IFERROR(INDEX(Store_Master!$D$2:$D$51,MATCH(D1160,Store_Master!$A$2:$A$51,0)),"Not Found")</f>
        <v>Type A</v>
      </c>
    </row>
    <row r="1161" spans="1:18" x14ac:dyDescent="0.3">
      <c r="A1161" s="6" t="s">
        <v>97</v>
      </c>
      <c r="B1161">
        <v>5</v>
      </c>
      <c r="C1161" t="s">
        <v>68</v>
      </c>
      <c r="D1161">
        <v>94153</v>
      </c>
      <c r="E1161" t="s">
        <v>333</v>
      </c>
      <c r="F1161">
        <v>11</v>
      </c>
      <c r="G1161" t="s">
        <v>32</v>
      </c>
      <c r="H1161">
        <v>5293.2539999999999</v>
      </c>
      <c r="I1161">
        <v>0</v>
      </c>
      <c r="J1161">
        <v>412130</v>
      </c>
      <c r="K1161">
        <v>1595742</v>
      </c>
      <c r="M1161">
        <v>0</v>
      </c>
      <c r="N1161" t="s">
        <v>39</v>
      </c>
      <c r="O1161" t="s">
        <v>312</v>
      </c>
      <c r="P1161" t="str">
        <f>IFERROR(INDEX(Store_Master!$B$2:$B$51,MATCH(D1161,Store_Master!$A$2:$A$51,0)),"Not Found")</f>
        <v>94153 Rome (II)</v>
      </c>
      <c r="Q1161" t="str">
        <f>IFERROR(VLOOKUP(D1161,Store_Master!$A$2:$D$51,3,FALSE),"Not Found")</f>
        <v>Italy</v>
      </c>
      <c r="R1161" t="str">
        <f>IFERROR(INDEX(Store_Master!$D$2:$D$51,MATCH(D1161,Store_Master!$A$2:$A$51,0)),"Not Found")</f>
        <v>Type A</v>
      </c>
    </row>
    <row r="1162" spans="1:18" x14ac:dyDescent="0.3">
      <c r="A1162" s="6" t="s">
        <v>97</v>
      </c>
      <c r="B1162">
        <v>5</v>
      </c>
      <c r="C1162" t="s">
        <v>46</v>
      </c>
      <c r="D1162">
        <v>95434</v>
      </c>
      <c r="E1162" t="s">
        <v>321</v>
      </c>
      <c r="F1162">
        <v>4</v>
      </c>
      <c r="G1162" t="s">
        <v>21</v>
      </c>
      <c r="H1162">
        <v>755.28</v>
      </c>
      <c r="I1162">
        <v>0</v>
      </c>
      <c r="J1162">
        <v>341695</v>
      </c>
      <c r="K1162">
        <v>630099</v>
      </c>
      <c r="M1162">
        <v>615.6</v>
      </c>
      <c r="N1162" t="s">
        <v>39</v>
      </c>
      <c r="O1162" t="s">
        <v>312</v>
      </c>
      <c r="P1162" t="str">
        <f>IFERROR(INDEX(Store_Master!$B$2:$B$51,MATCH(D1162,Store_Master!$A$2:$A$51,0)),"Not Found")</f>
        <v>95434 Den Haag</v>
      </c>
      <c r="Q1162" t="str">
        <f>IFERROR(VLOOKUP(D1162,Store_Master!$A$2:$D$51,3,FALSE),"Not Found")</f>
        <v>The Netherlands</v>
      </c>
      <c r="R1162" t="str">
        <f>IFERROR(INDEX(Store_Master!$D$2:$D$51,MATCH(D1162,Store_Master!$A$2:$A$51,0)),"Not Found")</f>
        <v>Type B</v>
      </c>
    </row>
    <row r="1163" spans="1:18" x14ac:dyDescent="0.3">
      <c r="A1163" s="6" t="s">
        <v>97</v>
      </c>
      <c r="B1163">
        <v>5</v>
      </c>
      <c r="C1163" t="s">
        <v>15</v>
      </c>
      <c r="D1163">
        <v>17647</v>
      </c>
      <c r="E1163" t="s">
        <v>36</v>
      </c>
      <c r="F1163">
        <v>17</v>
      </c>
      <c r="G1163" t="s">
        <v>317</v>
      </c>
      <c r="H1163">
        <v>2536.482</v>
      </c>
      <c r="I1163">
        <v>0</v>
      </c>
      <c r="J1163">
        <v>10</v>
      </c>
      <c r="K1163">
        <v>0</v>
      </c>
      <c r="M1163">
        <v>0</v>
      </c>
      <c r="N1163" t="s">
        <v>18</v>
      </c>
      <c r="O1163" t="s">
        <v>312</v>
      </c>
      <c r="P1163" t="str">
        <f>IFERROR(INDEX(Store_Master!$B$2:$B$51,MATCH(D1163,Store_Master!$A$2:$A$51,0)),"Not Found")</f>
        <v>17647 Liverpool</v>
      </c>
      <c r="Q1163" t="str">
        <f>IFERROR(VLOOKUP(D1163,Store_Master!$A$2:$D$51,3,FALSE),"Not Found")</f>
        <v>United Kingdom</v>
      </c>
      <c r="R1163" t="str">
        <f>IFERROR(INDEX(Store_Master!$D$2:$D$51,MATCH(D1163,Store_Master!$A$2:$A$51,0)),"Not Found")</f>
        <v>Type A</v>
      </c>
    </row>
    <row r="1164" spans="1:18" x14ac:dyDescent="0.3">
      <c r="A1164" s="6" t="s">
        <v>97</v>
      </c>
      <c r="B1164">
        <v>5</v>
      </c>
      <c r="C1164" t="s">
        <v>46</v>
      </c>
      <c r="D1164">
        <v>85321</v>
      </c>
      <c r="E1164" t="s">
        <v>50</v>
      </c>
      <c r="F1164">
        <v>1</v>
      </c>
      <c r="G1164" t="s">
        <v>17</v>
      </c>
      <c r="H1164">
        <v>2992.797</v>
      </c>
      <c r="I1164">
        <v>0</v>
      </c>
      <c r="J1164">
        <v>295445</v>
      </c>
      <c r="K1164">
        <v>1137255</v>
      </c>
      <c r="M1164">
        <v>870.96</v>
      </c>
      <c r="N1164" t="s">
        <v>18</v>
      </c>
      <c r="O1164" t="s">
        <v>312</v>
      </c>
      <c r="P1164" t="str">
        <f>IFERROR(INDEX(Store_Master!$B$2:$B$51,MATCH(D1164,Store_Master!$A$2:$A$51,0)),"Not Found")</f>
        <v>85321 Groningen</v>
      </c>
      <c r="Q1164" t="str">
        <f>IFERROR(VLOOKUP(D1164,Store_Master!$A$2:$D$51,3,FALSE),"Not Found")</f>
        <v>The Netherlands</v>
      </c>
      <c r="R1164" t="str">
        <f>IFERROR(INDEX(Store_Master!$D$2:$D$51,MATCH(D1164,Store_Master!$A$2:$A$51,0)),"Not Found")</f>
        <v>Type A</v>
      </c>
    </row>
    <row r="1165" spans="1:18" x14ac:dyDescent="0.3">
      <c r="A1165" s="6" t="s">
        <v>97</v>
      </c>
      <c r="B1165">
        <v>5</v>
      </c>
      <c r="C1165" t="s">
        <v>89</v>
      </c>
      <c r="D1165">
        <v>19340</v>
      </c>
      <c r="E1165" t="s">
        <v>338</v>
      </c>
      <c r="F1165">
        <v>5</v>
      </c>
      <c r="G1165" t="s">
        <v>314</v>
      </c>
      <c r="H1165">
        <v>1859.877</v>
      </c>
      <c r="I1165">
        <v>0</v>
      </c>
      <c r="J1165">
        <v>159940</v>
      </c>
      <c r="K1165">
        <v>371004</v>
      </c>
      <c r="M1165">
        <v>1133.1600000000001</v>
      </c>
      <c r="N1165" t="s">
        <v>18</v>
      </c>
      <c r="O1165" t="s">
        <v>312</v>
      </c>
      <c r="P1165" t="str">
        <f>IFERROR(INDEX(Store_Master!$B$2:$B$51,MATCH(D1165,Store_Master!$A$2:$A$51,0)),"Not Found")</f>
        <v>19340 Brussels (I)</v>
      </c>
      <c r="Q1165" t="str">
        <f>IFERROR(VLOOKUP(D1165,Store_Master!$A$2:$D$51,3,FALSE),"Not Found")</f>
        <v>Belgium</v>
      </c>
      <c r="R1165" t="str">
        <f>IFERROR(INDEX(Store_Master!$D$2:$D$51,MATCH(D1165,Store_Master!$A$2:$A$51,0)),"Not Found")</f>
        <v>Type A</v>
      </c>
    </row>
    <row r="1166" spans="1:18" x14ac:dyDescent="0.3">
      <c r="A1166" s="6" t="s">
        <v>97</v>
      </c>
      <c r="B1166">
        <v>5</v>
      </c>
      <c r="C1166" t="s">
        <v>15</v>
      </c>
      <c r="D1166">
        <v>17647</v>
      </c>
      <c r="E1166" t="s">
        <v>36</v>
      </c>
      <c r="F1166">
        <v>9</v>
      </c>
      <c r="G1166" t="s">
        <v>27</v>
      </c>
      <c r="H1166">
        <v>2791.3890000000001</v>
      </c>
      <c r="I1166">
        <v>0</v>
      </c>
      <c r="J1166">
        <v>51870</v>
      </c>
      <c r="K1166">
        <v>30822</v>
      </c>
      <c r="M1166">
        <v>5688.6</v>
      </c>
      <c r="N1166" t="s">
        <v>18</v>
      </c>
      <c r="O1166" t="s">
        <v>312</v>
      </c>
      <c r="P1166" t="str">
        <f>IFERROR(INDEX(Store_Master!$B$2:$B$51,MATCH(D1166,Store_Master!$A$2:$A$51,0)),"Not Found")</f>
        <v>17647 Liverpool</v>
      </c>
      <c r="Q1166" t="str">
        <f>IFERROR(VLOOKUP(D1166,Store_Master!$A$2:$D$51,3,FALSE),"Not Found")</f>
        <v>United Kingdom</v>
      </c>
      <c r="R1166" t="str">
        <f>IFERROR(INDEX(Store_Master!$D$2:$D$51,MATCH(D1166,Store_Master!$A$2:$A$51,0)),"Not Found")</f>
        <v>Type A</v>
      </c>
    </row>
    <row r="1167" spans="1:18" x14ac:dyDescent="0.3">
      <c r="A1167" s="6" t="s">
        <v>97</v>
      </c>
      <c r="B1167">
        <v>5</v>
      </c>
      <c r="C1167" t="s">
        <v>75</v>
      </c>
      <c r="D1167">
        <v>34378</v>
      </c>
      <c r="E1167" t="s">
        <v>79</v>
      </c>
      <c r="F1167">
        <v>8</v>
      </c>
      <c r="G1167" t="s">
        <v>26</v>
      </c>
      <c r="H1167">
        <v>1633.2929999999999</v>
      </c>
      <c r="I1167">
        <v>0</v>
      </c>
      <c r="J1167">
        <v>70815</v>
      </c>
      <c r="K1167">
        <v>364584</v>
      </c>
      <c r="M1167">
        <v>4819.92</v>
      </c>
      <c r="N1167" t="s">
        <v>18</v>
      </c>
      <c r="O1167" t="s">
        <v>312</v>
      </c>
      <c r="P1167" t="str">
        <f>IFERROR(INDEX(Store_Master!$B$2:$B$51,MATCH(D1167,Store_Master!$A$2:$A$51,0)),"Not Found")</f>
        <v>34378 Hamburg</v>
      </c>
      <c r="Q1167" t="str">
        <f>IFERROR(VLOOKUP(D1167,Store_Master!$A$2:$D$51,3,FALSE),"Not Found")</f>
        <v>Germany</v>
      </c>
      <c r="R1167" t="str">
        <f>IFERROR(INDEX(Store_Master!$D$2:$D$51,MATCH(D1167,Store_Master!$A$2:$A$51,0)),"Not Found")</f>
        <v>Type A</v>
      </c>
    </row>
    <row r="1168" spans="1:18" x14ac:dyDescent="0.3">
      <c r="A1168" s="6" t="s">
        <v>97</v>
      </c>
      <c r="B1168">
        <v>5</v>
      </c>
      <c r="C1168" t="s">
        <v>82</v>
      </c>
      <c r="D1168">
        <v>73422</v>
      </c>
      <c r="E1168" t="s">
        <v>87</v>
      </c>
      <c r="F1168">
        <v>6</v>
      </c>
      <c r="G1168" t="s">
        <v>23</v>
      </c>
      <c r="H1168">
        <v>12720.174000000001</v>
      </c>
      <c r="I1168">
        <v>0</v>
      </c>
      <c r="J1168">
        <v>2519650</v>
      </c>
      <c r="K1168">
        <v>9446169</v>
      </c>
      <c r="M1168">
        <v>12131.88</v>
      </c>
      <c r="N1168" t="s">
        <v>18</v>
      </c>
      <c r="O1168" t="s">
        <v>312</v>
      </c>
      <c r="P1168" t="str">
        <f>IFERROR(INDEX(Store_Master!$B$2:$B$51,MATCH(D1168,Store_Master!$A$2:$A$51,0)),"Not Found")</f>
        <v>73422 Bordeaux</v>
      </c>
      <c r="Q1168" t="str">
        <f>IFERROR(VLOOKUP(D1168,Store_Master!$A$2:$D$51,3,FALSE),"Not Found")</f>
        <v>France</v>
      </c>
      <c r="R1168" t="str">
        <f>IFERROR(INDEX(Store_Master!$D$2:$D$51,MATCH(D1168,Store_Master!$A$2:$A$51,0)),"Not Found")</f>
        <v>Type A</v>
      </c>
    </row>
    <row r="1169" spans="1:18" x14ac:dyDescent="0.3">
      <c r="A1169" s="6" t="s">
        <v>97</v>
      </c>
      <c r="B1169">
        <v>5</v>
      </c>
      <c r="C1169" t="s">
        <v>75</v>
      </c>
      <c r="D1169">
        <v>86089</v>
      </c>
      <c r="E1169" t="s">
        <v>81</v>
      </c>
      <c r="F1169">
        <v>1</v>
      </c>
      <c r="G1169" t="s">
        <v>17</v>
      </c>
      <c r="H1169">
        <v>3266.5859999999998</v>
      </c>
      <c r="I1169">
        <v>0</v>
      </c>
      <c r="J1169">
        <v>638650</v>
      </c>
      <c r="K1169">
        <v>2304537</v>
      </c>
      <c r="M1169">
        <v>1124.04</v>
      </c>
      <c r="N1169" t="s">
        <v>18</v>
      </c>
      <c r="O1169" t="s">
        <v>312</v>
      </c>
      <c r="P1169" t="str">
        <f>IFERROR(INDEX(Store_Master!$B$2:$B$51,MATCH(D1169,Store_Master!$A$2:$A$51,0)),"Not Found")</f>
        <v>86089 Cologne</v>
      </c>
      <c r="Q1169" t="str">
        <f>IFERROR(VLOOKUP(D1169,Store_Master!$A$2:$D$51,3,FALSE),"Not Found")</f>
        <v>Germany</v>
      </c>
      <c r="R1169" t="str">
        <f>IFERROR(INDEX(Store_Master!$D$2:$D$51,MATCH(D1169,Store_Master!$A$2:$A$51,0)),"Not Found")</f>
        <v>Type A</v>
      </c>
    </row>
    <row r="1170" spans="1:18" x14ac:dyDescent="0.3">
      <c r="A1170" s="6" t="s">
        <v>97</v>
      </c>
      <c r="B1170">
        <v>5</v>
      </c>
      <c r="C1170" t="s">
        <v>61</v>
      </c>
      <c r="D1170">
        <v>96493</v>
      </c>
      <c r="E1170" t="s">
        <v>331</v>
      </c>
      <c r="F1170">
        <v>15</v>
      </c>
      <c r="G1170" t="s">
        <v>29</v>
      </c>
      <c r="H1170">
        <v>6548.9070000000002</v>
      </c>
      <c r="I1170">
        <v>0</v>
      </c>
      <c r="J1170">
        <v>125</v>
      </c>
      <c r="K1170">
        <v>0</v>
      </c>
      <c r="M1170">
        <v>0</v>
      </c>
      <c r="N1170" t="s">
        <v>18</v>
      </c>
      <c r="O1170" t="s">
        <v>312</v>
      </c>
      <c r="P1170" t="str">
        <f>IFERROR(INDEX(Store_Master!$B$2:$B$51,MATCH(D1170,Store_Master!$A$2:$A$51,0)),"Not Found")</f>
        <v>96493 Barcelona (II)</v>
      </c>
      <c r="Q1170" t="str">
        <f>IFERROR(VLOOKUP(D1170,Store_Master!$A$2:$D$51,3,FALSE),"Not Found")</f>
        <v>Spain</v>
      </c>
      <c r="R1170" t="str">
        <f>IFERROR(INDEX(Store_Master!$D$2:$D$51,MATCH(D1170,Store_Master!$A$2:$A$51,0)),"Not Found")</f>
        <v>Type A</v>
      </c>
    </row>
    <row r="1171" spans="1:18" x14ac:dyDescent="0.3">
      <c r="A1171" s="6" t="s">
        <v>97</v>
      </c>
      <c r="B1171">
        <v>5</v>
      </c>
      <c r="C1171" t="s">
        <v>15</v>
      </c>
      <c r="D1171">
        <v>73949</v>
      </c>
      <c r="E1171" t="s">
        <v>38</v>
      </c>
      <c r="F1171">
        <v>14</v>
      </c>
      <c r="G1171" t="s">
        <v>315</v>
      </c>
      <c r="H1171">
        <v>6744.0209999999997</v>
      </c>
      <c r="I1171">
        <v>0</v>
      </c>
      <c r="J1171">
        <v>285770</v>
      </c>
      <c r="K1171">
        <v>2311995</v>
      </c>
      <c r="M1171">
        <v>19323</v>
      </c>
      <c r="N1171" t="s">
        <v>39</v>
      </c>
      <c r="O1171" t="s">
        <v>312</v>
      </c>
      <c r="P1171" t="str">
        <f>IFERROR(INDEX(Store_Master!$B$2:$B$51,MATCH(D1171,Store_Master!$A$2:$A$51,0)),"Not Found")</f>
        <v>73949 Leicester</v>
      </c>
      <c r="Q1171" t="str">
        <f>IFERROR(VLOOKUP(D1171,Store_Master!$A$2:$D$51,3,FALSE),"Not Found")</f>
        <v>United Kingdom</v>
      </c>
      <c r="R1171" t="str">
        <f>IFERROR(INDEX(Store_Master!$D$2:$D$51,MATCH(D1171,Store_Master!$A$2:$A$51,0)),"Not Found")</f>
        <v>Type B</v>
      </c>
    </row>
    <row r="1172" spans="1:18" x14ac:dyDescent="0.3">
      <c r="A1172" s="6" t="s">
        <v>97</v>
      </c>
      <c r="B1172">
        <v>5</v>
      </c>
      <c r="C1172" t="s">
        <v>46</v>
      </c>
      <c r="D1172">
        <v>95434</v>
      </c>
      <c r="E1172" t="s">
        <v>321</v>
      </c>
      <c r="F1172">
        <v>5</v>
      </c>
      <c r="G1172" t="s">
        <v>314</v>
      </c>
      <c r="H1172">
        <v>1595.529</v>
      </c>
      <c r="I1172">
        <v>0</v>
      </c>
      <c r="J1172">
        <v>197275</v>
      </c>
      <c r="K1172">
        <v>392139</v>
      </c>
      <c r="M1172">
        <v>848.16</v>
      </c>
      <c r="N1172" t="s">
        <v>39</v>
      </c>
      <c r="O1172" t="s">
        <v>312</v>
      </c>
      <c r="P1172" t="str">
        <f>IFERROR(INDEX(Store_Master!$B$2:$B$51,MATCH(D1172,Store_Master!$A$2:$A$51,0)),"Not Found")</f>
        <v>95434 Den Haag</v>
      </c>
      <c r="Q1172" t="str">
        <f>IFERROR(VLOOKUP(D1172,Store_Master!$A$2:$D$51,3,FALSE),"Not Found")</f>
        <v>The Netherlands</v>
      </c>
      <c r="R1172" t="str">
        <f>IFERROR(INDEX(Store_Master!$D$2:$D$51,MATCH(D1172,Store_Master!$A$2:$A$51,0)),"Not Found")</f>
        <v>Type B</v>
      </c>
    </row>
    <row r="1173" spans="1:18" x14ac:dyDescent="0.3">
      <c r="A1173" s="6" t="s">
        <v>97</v>
      </c>
      <c r="B1173">
        <v>5</v>
      </c>
      <c r="C1173" t="s">
        <v>41</v>
      </c>
      <c r="D1173">
        <v>86208</v>
      </c>
      <c r="E1173" t="s">
        <v>320</v>
      </c>
      <c r="F1173">
        <v>15</v>
      </c>
      <c r="G1173" t="s">
        <v>29</v>
      </c>
      <c r="H1173">
        <v>2284.7220000000002</v>
      </c>
      <c r="I1173">
        <v>0</v>
      </c>
      <c r="J1173">
        <v>35</v>
      </c>
      <c r="K1173">
        <v>0</v>
      </c>
      <c r="M1173">
        <v>0</v>
      </c>
      <c r="N1173" t="s">
        <v>39</v>
      </c>
      <c r="O1173" t="s">
        <v>312</v>
      </c>
      <c r="P1173" t="str">
        <f>IFERROR(INDEX(Store_Master!$B$2:$B$51,MATCH(D1173,Store_Master!$A$2:$A$51,0)),"Not Found")</f>
        <v>86208 Warsaw (II)</v>
      </c>
      <c r="Q1173" t="str">
        <f>IFERROR(VLOOKUP(D1173,Store_Master!$A$2:$D$51,3,FALSE),"Not Found")</f>
        <v>Poland</v>
      </c>
      <c r="R1173" t="str">
        <f>IFERROR(INDEX(Store_Master!$D$2:$D$51,MATCH(D1173,Store_Master!$A$2:$A$51,0)),"Not Found")</f>
        <v>Type B</v>
      </c>
    </row>
    <row r="1174" spans="1:18" x14ac:dyDescent="0.3">
      <c r="A1174" s="6" t="s">
        <v>97</v>
      </c>
      <c r="B1174">
        <v>5</v>
      </c>
      <c r="C1174" t="s">
        <v>82</v>
      </c>
      <c r="D1174">
        <v>91973</v>
      </c>
      <c r="E1174" t="s">
        <v>88</v>
      </c>
      <c r="F1174">
        <v>11</v>
      </c>
      <c r="G1174" t="s">
        <v>32</v>
      </c>
      <c r="H1174">
        <v>0</v>
      </c>
      <c r="I1174">
        <v>0</v>
      </c>
      <c r="J1174">
        <v>28500</v>
      </c>
      <c r="M1174">
        <v>0</v>
      </c>
      <c r="N1174" t="s">
        <v>39</v>
      </c>
      <c r="O1174" t="s">
        <v>340</v>
      </c>
      <c r="P1174" t="str">
        <f>IFERROR(INDEX(Store_Master!$B$2:$B$51,MATCH(D1174,Store_Master!$A$2:$A$51,0)),"Not Found")</f>
        <v>91973 Nantes</v>
      </c>
      <c r="Q1174" t="str">
        <f>IFERROR(VLOOKUP(D1174,Store_Master!$A$2:$D$51,3,FALSE),"Not Found")</f>
        <v>France</v>
      </c>
      <c r="R1174" t="str">
        <f>IFERROR(INDEX(Store_Master!$D$2:$D$51,MATCH(D1174,Store_Master!$A$2:$A$51,0)),"Not Found")</f>
        <v>Type B</v>
      </c>
    </row>
    <row r="1175" spans="1:18" x14ac:dyDescent="0.3">
      <c r="A1175" s="6" t="s">
        <v>97</v>
      </c>
      <c r="B1175">
        <v>5</v>
      </c>
      <c r="C1175" t="s">
        <v>61</v>
      </c>
      <c r="D1175">
        <v>96493</v>
      </c>
      <c r="E1175" t="s">
        <v>331</v>
      </c>
      <c r="F1175">
        <v>12</v>
      </c>
      <c r="G1175" t="s">
        <v>30</v>
      </c>
      <c r="H1175">
        <v>8833.6290000000008</v>
      </c>
      <c r="I1175">
        <v>0</v>
      </c>
      <c r="J1175">
        <v>5413760</v>
      </c>
      <c r="K1175">
        <v>17243052</v>
      </c>
      <c r="M1175">
        <v>36491.4</v>
      </c>
      <c r="N1175" t="s">
        <v>18</v>
      </c>
      <c r="O1175" t="s">
        <v>312</v>
      </c>
      <c r="P1175" t="str">
        <f>IFERROR(INDEX(Store_Master!$B$2:$B$51,MATCH(D1175,Store_Master!$A$2:$A$51,0)),"Not Found")</f>
        <v>96493 Barcelona (II)</v>
      </c>
      <c r="Q1175" t="str">
        <f>IFERROR(VLOOKUP(D1175,Store_Master!$A$2:$D$51,3,FALSE),"Not Found")</f>
        <v>Spain</v>
      </c>
      <c r="R1175" t="str">
        <f>IFERROR(INDEX(Store_Master!$D$2:$D$51,MATCH(D1175,Store_Master!$A$2:$A$51,0)),"Not Found")</f>
        <v>Type A</v>
      </c>
    </row>
    <row r="1176" spans="1:18" x14ac:dyDescent="0.3">
      <c r="A1176" s="6" t="s">
        <v>97</v>
      </c>
      <c r="B1176">
        <v>5</v>
      </c>
      <c r="C1176" t="s">
        <v>41</v>
      </c>
      <c r="D1176">
        <v>19769</v>
      </c>
      <c r="E1176" t="s">
        <v>45</v>
      </c>
      <c r="F1176">
        <v>7</v>
      </c>
      <c r="G1176" t="s">
        <v>25</v>
      </c>
      <c r="H1176">
        <v>4446.7110000000002</v>
      </c>
      <c r="I1176">
        <v>0</v>
      </c>
      <c r="J1176">
        <v>175280</v>
      </c>
      <c r="K1176">
        <v>1515438</v>
      </c>
      <c r="M1176">
        <v>5207.5200000000004</v>
      </c>
      <c r="N1176" t="s">
        <v>18</v>
      </c>
      <c r="O1176" t="s">
        <v>312</v>
      </c>
      <c r="P1176" t="str">
        <f>IFERROR(INDEX(Store_Master!$B$2:$B$51,MATCH(D1176,Store_Master!$A$2:$A$51,0)),"Not Found")</f>
        <v>19769 Krakow</v>
      </c>
      <c r="Q1176" t="str">
        <f>IFERROR(VLOOKUP(D1176,Store_Master!$A$2:$D$51,3,FALSE),"Not Found")</f>
        <v>Poland</v>
      </c>
      <c r="R1176" t="str">
        <f>IFERROR(INDEX(Store_Master!$D$2:$D$51,MATCH(D1176,Store_Master!$A$2:$A$51,0)),"Not Found")</f>
        <v>Type A</v>
      </c>
    </row>
    <row r="1177" spans="1:18" x14ac:dyDescent="0.3">
      <c r="A1177" s="6" t="s">
        <v>97</v>
      </c>
      <c r="B1177">
        <v>5</v>
      </c>
      <c r="C1177" t="s">
        <v>15</v>
      </c>
      <c r="D1177">
        <v>17647</v>
      </c>
      <c r="E1177" t="s">
        <v>36</v>
      </c>
      <c r="F1177">
        <v>11</v>
      </c>
      <c r="G1177" t="s">
        <v>32</v>
      </c>
      <c r="H1177">
        <v>0</v>
      </c>
      <c r="I1177">
        <v>0</v>
      </c>
      <c r="J1177">
        <v>3360</v>
      </c>
      <c r="K1177">
        <v>30675</v>
      </c>
      <c r="M1177">
        <v>0</v>
      </c>
      <c r="N1177" t="s">
        <v>18</v>
      </c>
      <c r="O1177" t="s">
        <v>312</v>
      </c>
      <c r="P1177" t="str">
        <f>IFERROR(INDEX(Store_Master!$B$2:$B$51,MATCH(D1177,Store_Master!$A$2:$A$51,0)),"Not Found")</f>
        <v>17647 Liverpool</v>
      </c>
      <c r="Q1177" t="str">
        <f>IFERROR(VLOOKUP(D1177,Store_Master!$A$2:$D$51,3,FALSE),"Not Found")</f>
        <v>United Kingdom</v>
      </c>
      <c r="R1177" t="str">
        <f>IFERROR(INDEX(Store_Master!$D$2:$D$51,MATCH(D1177,Store_Master!$A$2:$A$51,0)),"Not Found")</f>
        <v>Type A</v>
      </c>
    </row>
    <row r="1178" spans="1:18" x14ac:dyDescent="0.3">
      <c r="A1178" s="6" t="s">
        <v>97</v>
      </c>
      <c r="B1178">
        <v>5</v>
      </c>
      <c r="C1178" t="s">
        <v>75</v>
      </c>
      <c r="D1178">
        <v>34378</v>
      </c>
      <c r="E1178" t="s">
        <v>79</v>
      </c>
      <c r="F1178">
        <v>7</v>
      </c>
      <c r="G1178" t="s">
        <v>25</v>
      </c>
      <c r="H1178">
        <v>5856.567</v>
      </c>
      <c r="I1178">
        <v>0</v>
      </c>
      <c r="J1178">
        <v>287925</v>
      </c>
      <c r="K1178">
        <v>2305239</v>
      </c>
      <c r="M1178">
        <v>6974.52</v>
      </c>
      <c r="N1178" t="s">
        <v>18</v>
      </c>
      <c r="O1178" t="s">
        <v>312</v>
      </c>
      <c r="P1178" t="str">
        <f>IFERROR(INDEX(Store_Master!$B$2:$B$51,MATCH(D1178,Store_Master!$A$2:$A$51,0)),"Not Found")</f>
        <v>34378 Hamburg</v>
      </c>
      <c r="Q1178" t="str">
        <f>IFERROR(VLOOKUP(D1178,Store_Master!$A$2:$D$51,3,FALSE),"Not Found")</f>
        <v>Germany</v>
      </c>
      <c r="R1178" t="str">
        <f>IFERROR(INDEX(Store_Master!$D$2:$D$51,MATCH(D1178,Store_Master!$A$2:$A$51,0)),"Not Found")</f>
        <v>Type A</v>
      </c>
    </row>
    <row r="1179" spans="1:18" x14ac:dyDescent="0.3">
      <c r="A1179" s="6" t="s">
        <v>97</v>
      </c>
      <c r="B1179">
        <v>5</v>
      </c>
      <c r="C1179" t="s">
        <v>46</v>
      </c>
      <c r="D1179">
        <v>93033</v>
      </c>
      <c r="E1179" t="s">
        <v>49</v>
      </c>
      <c r="F1179">
        <v>8</v>
      </c>
      <c r="G1179" t="s">
        <v>26</v>
      </c>
      <c r="H1179">
        <v>1620.7049999999999</v>
      </c>
      <c r="I1179">
        <v>0</v>
      </c>
      <c r="J1179">
        <v>34995</v>
      </c>
      <c r="K1179">
        <v>214974</v>
      </c>
      <c r="M1179">
        <v>4161</v>
      </c>
      <c r="N1179" t="s">
        <v>18</v>
      </c>
      <c r="O1179" t="s">
        <v>312</v>
      </c>
      <c r="P1179" t="str">
        <f>IFERROR(INDEX(Store_Master!$B$2:$B$51,MATCH(D1179,Store_Master!$A$2:$A$51,0)),"Not Found")</f>
        <v>93033 Rotterdam</v>
      </c>
      <c r="Q1179" t="str">
        <f>IFERROR(VLOOKUP(D1179,Store_Master!$A$2:$D$51,3,FALSE),"Not Found")</f>
        <v>The Netherlands</v>
      </c>
      <c r="R1179" t="str">
        <f>IFERROR(INDEX(Store_Master!$D$2:$D$51,MATCH(D1179,Store_Master!$A$2:$A$51,0)),"Not Found")</f>
        <v>Type A</v>
      </c>
    </row>
    <row r="1180" spans="1:18" x14ac:dyDescent="0.3">
      <c r="A1180" s="6" t="s">
        <v>97</v>
      </c>
      <c r="B1180">
        <v>5</v>
      </c>
      <c r="C1180" t="s">
        <v>46</v>
      </c>
      <c r="D1180">
        <v>93033</v>
      </c>
      <c r="E1180" t="s">
        <v>49</v>
      </c>
      <c r="F1180">
        <v>1</v>
      </c>
      <c r="G1180" t="s">
        <v>17</v>
      </c>
      <c r="H1180">
        <v>2429.4839999999999</v>
      </c>
      <c r="I1180">
        <v>0</v>
      </c>
      <c r="J1180">
        <v>378150</v>
      </c>
      <c r="K1180">
        <v>1486758</v>
      </c>
      <c r="M1180">
        <v>923.4</v>
      </c>
      <c r="N1180" t="s">
        <v>18</v>
      </c>
      <c r="O1180" t="s">
        <v>312</v>
      </c>
      <c r="P1180" t="str">
        <f>IFERROR(INDEX(Store_Master!$B$2:$B$51,MATCH(D1180,Store_Master!$A$2:$A$51,0)),"Not Found")</f>
        <v>93033 Rotterdam</v>
      </c>
      <c r="Q1180" t="str">
        <f>IFERROR(VLOOKUP(D1180,Store_Master!$A$2:$D$51,3,FALSE),"Not Found")</f>
        <v>The Netherlands</v>
      </c>
      <c r="R1180" t="str">
        <f>IFERROR(INDEX(Store_Master!$D$2:$D$51,MATCH(D1180,Store_Master!$A$2:$A$51,0)),"Not Found")</f>
        <v>Type A</v>
      </c>
    </row>
    <row r="1181" spans="1:18" x14ac:dyDescent="0.3">
      <c r="A1181" s="6" t="s">
        <v>97</v>
      </c>
      <c r="B1181">
        <v>5</v>
      </c>
      <c r="C1181" t="s">
        <v>93</v>
      </c>
      <c r="D1181">
        <v>90992</v>
      </c>
      <c r="E1181" t="s">
        <v>95</v>
      </c>
      <c r="F1181">
        <v>12</v>
      </c>
      <c r="G1181" t="s">
        <v>30</v>
      </c>
      <c r="H1181">
        <v>8478.018</v>
      </c>
      <c r="I1181">
        <v>0</v>
      </c>
      <c r="J1181">
        <v>3829865</v>
      </c>
      <c r="K1181">
        <v>14521053</v>
      </c>
      <c r="M1181">
        <v>32998.44</v>
      </c>
      <c r="N1181" t="s">
        <v>18</v>
      </c>
      <c r="O1181" t="s">
        <v>312</v>
      </c>
      <c r="P1181" t="str">
        <f>IFERROR(INDEX(Store_Master!$B$2:$B$51,MATCH(D1181,Store_Master!$A$2:$A$51,0)),"Not Found")</f>
        <v>90992 Malmö</v>
      </c>
      <c r="Q1181" t="str">
        <f>IFERROR(VLOOKUP(D1181,Store_Master!$A$2:$D$51,3,FALSE),"Not Found")</f>
        <v>Sweden</v>
      </c>
      <c r="R1181" t="str">
        <f>IFERROR(INDEX(Store_Master!$D$2:$D$51,MATCH(D1181,Store_Master!$A$2:$A$51,0)),"Not Found")</f>
        <v>Type A</v>
      </c>
    </row>
    <row r="1182" spans="1:18" x14ac:dyDescent="0.3">
      <c r="A1182" s="6" t="s">
        <v>97</v>
      </c>
      <c r="B1182">
        <v>5</v>
      </c>
      <c r="C1182" t="s">
        <v>46</v>
      </c>
      <c r="D1182">
        <v>15552</v>
      </c>
      <c r="E1182" t="s">
        <v>47</v>
      </c>
      <c r="F1182">
        <v>4</v>
      </c>
      <c r="G1182" t="s">
        <v>21</v>
      </c>
      <c r="H1182">
        <v>1844.1420000000001</v>
      </c>
      <c r="I1182">
        <v>0</v>
      </c>
      <c r="J1182">
        <v>220920</v>
      </c>
      <c r="K1182">
        <v>351549</v>
      </c>
      <c r="M1182">
        <v>870.96</v>
      </c>
      <c r="N1182" t="s">
        <v>18</v>
      </c>
      <c r="O1182" t="s">
        <v>312</v>
      </c>
      <c r="P1182" t="str">
        <f>IFERROR(INDEX(Store_Master!$B$2:$B$51,MATCH(D1182,Store_Master!$A$2:$A$51,0)),"Not Found")</f>
        <v>15552 Amsterdam</v>
      </c>
      <c r="Q1182" t="str">
        <f>IFERROR(VLOOKUP(D1182,Store_Master!$A$2:$D$51,3,FALSE),"Not Found")</f>
        <v>The Netherlands</v>
      </c>
      <c r="R1182" t="str">
        <f>IFERROR(INDEX(Store_Master!$D$2:$D$51,MATCH(D1182,Store_Master!$A$2:$A$51,0)),"Not Found")</f>
        <v>Type A</v>
      </c>
    </row>
    <row r="1183" spans="1:18" x14ac:dyDescent="0.3">
      <c r="A1183" s="6" t="s">
        <v>97</v>
      </c>
      <c r="B1183">
        <v>5</v>
      </c>
      <c r="C1183" t="s">
        <v>46</v>
      </c>
      <c r="D1183">
        <v>93033</v>
      </c>
      <c r="E1183" t="s">
        <v>49</v>
      </c>
      <c r="F1183">
        <v>7</v>
      </c>
      <c r="G1183" t="s">
        <v>25</v>
      </c>
      <c r="H1183">
        <v>4544.268</v>
      </c>
      <c r="I1183">
        <v>0</v>
      </c>
      <c r="J1183">
        <v>147400</v>
      </c>
      <c r="K1183">
        <v>1302795</v>
      </c>
      <c r="M1183">
        <v>7754.28</v>
      </c>
      <c r="N1183" t="s">
        <v>18</v>
      </c>
      <c r="O1183" t="s">
        <v>312</v>
      </c>
      <c r="P1183" t="str">
        <f>IFERROR(INDEX(Store_Master!$B$2:$B$51,MATCH(D1183,Store_Master!$A$2:$A$51,0)),"Not Found")</f>
        <v>93033 Rotterdam</v>
      </c>
      <c r="Q1183" t="str">
        <f>IFERROR(VLOOKUP(D1183,Store_Master!$A$2:$D$51,3,FALSE),"Not Found")</f>
        <v>The Netherlands</v>
      </c>
      <c r="R1183" t="str">
        <f>IFERROR(INDEX(Store_Master!$D$2:$D$51,MATCH(D1183,Store_Master!$A$2:$A$51,0)),"Not Found")</f>
        <v>Type A</v>
      </c>
    </row>
    <row r="1184" spans="1:18" x14ac:dyDescent="0.3">
      <c r="A1184" s="6" t="s">
        <v>97</v>
      </c>
      <c r="B1184">
        <v>5</v>
      </c>
      <c r="C1184" t="s">
        <v>89</v>
      </c>
      <c r="D1184">
        <v>73762</v>
      </c>
      <c r="E1184" t="s">
        <v>92</v>
      </c>
      <c r="F1184">
        <v>13</v>
      </c>
      <c r="G1184" t="s">
        <v>24</v>
      </c>
      <c r="H1184">
        <v>32294.513999999999</v>
      </c>
      <c r="I1184">
        <v>0</v>
      </c>
      <c r="J1184">
        <v>5089575</v>
      </c>
      <c r="K1184">
        <v>17547273</v>
      </c>
      <c r="M1184">
        <v>17537.759999999998</v>
      </c>
      <c r="N1184" t="s">
        <v>18</v>
      </c>
      <c r="O1184" t="s">
        <v>312</v>
      </c>
      <c r="P1184" t="str">
        <f>IFERROR(INDEX(Store_Master!$B$2:$B$51,MATCH(D1184,Store_Master!$A$2:$A$51,0)),"Not Found")</f>
        <v>73762 Antwerp</v>
      </c>
      <c r="Q1184" t="str">
        <f>IFERROR(VLOOKUP(D1184,Store_Master!$A$2:$D$51,3,FALSE),"Not Found")</f>
        <v>Belgium</v>
      </c>
      <c r="R1184" t="str">
        <f>IFERROR(INDEX(Store_Master!$D$2:$D$51,MATCH(D1184,Store_Master!$A$2:$A$51,0)),"Not Found")</f>
        <v>Type A</v>
      </c>
    </row>
    <row r="1185" spans="1:18" x14ac:dyDescent="0.3">
      <c r="A1185" s="6" t="s">
        <v>97</v>
      </c>
      <c r="B1185">
        <v>5</v>
      </c>
      <c r="C1185" t="s">
        <v>93</v>
      </c>
      <c r="E1185" t="s">
        <v>95</v>
      </c>
      <c r="F1185">
        <v>4</v>
      </c>
      <c r="G1185" t="s">
        <v>21</v>
      </c>
      <c r="H1185">
        <v>1850.4359999999999</v>
      </c>
      <c r="I1185">
        <v>0</v>
      </c>
      <c r="J1185">
        <v>353295</v>
      </c>
      <c r="K1185">
        <v>620904</v>
      </c>
      <c r="M1185">
        <v>1044.24</v>
      </c>
      <c r="N1185" t="s">
        <v>18</v>
      </c>
      <c r="O1185" t="s">
        <v>340</v>
      </c>
      <c r="P1185" t="str">
        <f>IFERROR(INDEX(Store_Master!$B$2:$B$51,MATCH(D1185,Store_Master!$A$2:$A$51,0)),"Not Found")</f>
        <v>Not Found</v>
      </c>
      <c r="Q1185" t="str">
        <f>IFERROR(VLOOKUP(D1185,Store_Master!$A$2:$D$51,3,FALSE),"Not Found")</f>
        <v>Not Found</v>
      </c>
      <c r="R1185" t="str">
        <f>IFERROR(INDEX(Store_Master!$D$2:$D$51,MATCH(D1185,Store_Master!$A$2:$A$51,0)),"Not Found")</f>
        <v>Not Found</v>
      </c>
    </row>
    <row r="1186" spans="1:18" x14ac:dyDescent="0.3">
      <c r="A1186" s="6" t="s">
        <v>97</v>
      </c>
      <c r="B1186">
        <v>5</v>
      </c>
      <c r="C1186" t="s">
        <v>93</v>
      </c>
      <c r="D1186">
        <v>29650</v>
      </c>
      <c r="E1186" t="s">
        <v>96</v>
      </c>
      <c r="F1186">
        <v>7</v>
      </c>
      <c r="G1186" t="s">
        <v>25</v>
      </c>
      <c r="H1186">
        <v>4733.0879999999997</v>
      </c>
      <c r="I1186">
        <v>0</v>
      </c>
      <c r="J1186">
        <v>170580</v>
      </c>
      <c r="K1186">
        <v>130074</v>
      </c>
      <c r="M1186">
        <v>4915.68</v>
      </c>
      <c r="N1186" t="s">
        <v>18</v>
      </c>
      <c r="O1186" t="s">
        <v>312</v>
      </c>
      <c r="P1186" t="str">
        <f>IFERROR(INDEX(Store_Master!$B$2:$B$51,MATCH(D1186,Store_Master!$A$2:$A$51,0)),"Not Found")</f>
        <v>29650 Gothenburg</v>
      </c>
      <c r="Q1186" t="str">
        <f>IFERROR(VLOOKUP(D1186,Store_Master!$A$2:$D$51,3,FALSE),"Not Found")</f>
        <v>Sweden</v>
      </c>
      <c r="R1186" t="str">
        <f>IFERROR(INDEX(Store_Master!$D$2:$D$51,MATCH(D1186,Store_Master!$A$2:$A$51,0)),"Not Found")</f>
        <v>Type A</v>
      </c>
    </row>
    <row r="1187" spans="1:18" x14ac:dyDescent="0.3">
      <c r="A1187" s="6" t="s">
        <v>97</v>
      </c>
      <c r="B1187">
        <v>5</v>
      </c>
      <c r="C1187" t="s">
        <v>75</v>
      </c>
      <c r="D1187">
        <v>12227</v>
      </c>
      <c r="E1187" t="s">
        <v>335</v>
      </c>
      <c r="F1187">
        <v>14</v>
      </c>
      <c r="G1187" t="s">
        <v>315</v>
      </c>
      <c r="H1187">
        <v>11269.406999999999</v>
      </c>
      <c r="I1187">
        <v>0</v>
      </c>
      <c r="J1187">
        <v>355730</v>
      </c>
      <c r="K1187">
        <v>2779998</v>
      </c>
      <c r="M1187">
        <v>13306.08</v>
      </c>
      <c r="N1187" t="s">
        <v>18</v>
      </c>
      <c r="O1187" t="s">
        <v>312</v>
      </c>
      <c r="P1187" t="str">
        <f>IFERROR(INDEX(Store_Master!$B$2:$B$51,MATCH(D1187,Store_Master!$A$2:$A$51,0)),"Not Found")</f>
        <v>12227 Berlin (II)</v>
      </c>
      <c r="Q1187" t="str">
        <f>IFERROR(VLOOKUP(D1187,Store_Master!$A$2:$D$51,3,FALSE),"Not Found")</f>
        <v>Germany</v>
      </c>
      <c r="R1187" t="str">
        <f>IFERROR(INDEX(Store_Master!$D$2:$D$51,MATCH(D1187,Store_Master!$A$2:$A$51,0)),"Not Found")</f>
        <v>Type A</v>
      </c>
    </row>
    <row r="1188" spans="1:18" x14ac:dyDescent="0.3">
      <c r="A1188" s="6" t="s">
        <v>97</v>
      </c>
      <c r="B1188">
        <v>5</v>
      </c>
      <c r="C1188" t="s">
        <v>56</v>
      </c>
      <c r="D1188">
        <v>19000</v>
      </c>
      <c r="E1188" t="s">
        <v>327</v>
      </c>
      <c r="F1188">
        <v>12</v>
      </c>
      <c r="G1188" t="s">
        <v>30</v>
      </c>
      <c r="H1188">
        <v>8119.26</v>
      </c>
      <c r="I1188">
        <v>0</v>
      </c>
      <c r="J1188">
        <v>4082470</v>
      </c>
      <c r="K1188">
        <v>14827668</v>
      </c>
      <c r="M1188">
        <v>30666</v>
      </c>
      <c r="N1188" t="s">
        <v>18</v>
      </c>
      <c r="O1188" t="s">
        <v>312</v>
      </c>
      <c r="P1188" t="str">
        <f>IFERROR(INDEX(Store_Master!$B$2:$B$51,MATCH(D1188,Store_Master!$A$2:$A$51,0)),"Not Found")</f>
        <v>19000 Aalborg (II)</v>
      </c>
      <c r="Q1188" t="str">
        <f>IFERROR(VLOOKUP(D1188,Store_Master!$A$2:$D$51,3,FALSE),"Not Found")</f>
        <v>Denmark</v>
      </c>
      <c r="R1188" t="str">
        <f>IFERROR(INDEX(Store_Master!$D$2:$D$51,MATCH(D1188,Store_Master!$A$2:$A$51,0)),"Not Found")</f>
        <v>Type B</v>
      </c>
    </row>
    <row r="1189" spans="1:18" x14ac:dyDescent="0.3">
      <c r="A1189" s="6" t="s">
        <v>97</v>
      </c>
      <c r="B1189">
        <v>5</v>
      </c>
      <c r="C1189" t="s">
        <v>68</v>
      </c>
      <c r="D1189">
        <v>77348</v>
      </c>
      <c r="E1189" t="s">
        <v>73</v>
      </c>
      <c r="F1189">
        <v>12</v>
      </c>
      <c r="G1189" t="s">
        <v>30</v>
      </c>
      <c r="H1189">
        <v>9173.5049999999992</v>
      </c>
      <c r="I1189">
        <v>0</v>
      </c>
      <c r="J1189">
        <v>5134890</v>
      </c>
      <c r="K1189">
        <v>15711306</v>
      </c>
      <c r="M1189">
        <v>32013.48</v>
      </c>
      <c r="N1189" t="s">
        <v>39</v>
      </c>
      <c r="O1189" t="s">
        <v>312</v>
      </c>
      <c r="P1189" t="str">
        <f>IFERROR(INDEX(Store_Master!$B$2:$B$51,MATCH(D1189,Store_Master!$A$2:$A$51,0)),"Not Found")</f>
        <v>77348 Bologna</v>
      </c>
      <c r="Q1189" t="str">
        <f>IFERROR(VLOOKUP(D1189,Store_Master!$A$2:$D$51,3,FALSE),"Not Found")</f>
        <v>Italy</v>
      </c>
      <c r="R1189" t="str">
        <f>IFERROR(INDEX(Store_Master!$D$2:$D$51,MATCH(D1189,Store_Master!$A$2:$A$51,0)),"Not Found")</f>
        <v>Type B</v>
      </c>
    </row>
    <row r="1190" spans="1:18" x14ac:dyDescent="0.3">
      <c r="A1190" s="6" t="s">
        <v>97</v>
      </c>
      <c r="B1190">
        <v>5</v>
      </c>
      <c r="C1190" t="s">
        <v>82</v>
      </c>
      <c r="D1190">
        <v>85124</v>
      </c>
      <c r="E1190" t="s">
        <v>86</v>
      </c>
      <c r="F1190">
        <v>2</v>
      </c>
      <c r="G1190" t="s">
        <v>19</v>
      </c>
      <c r="H1190">
        <v>3801.576</v>
      </c>
      <c r="I1190">
        <v>0</v>
      </c>
      <c r="J1190">
        <v>135485</v>
      </c>
      <c r="K1190">
        <v>846237</v>
      </c>
      <c r="M1190">
        <v>601.91999999999996</v>
      </c>
      <c r="N1190" t="s">
        <v>39</v>
      </c>
      <c r="O1190" t="s">
        <v>312</v>
      </c>
      <c r="P1190" t="str">
        <f>IFERROR(INDEX(Store_Master!$B$2:$B$51,MATCH(D1190,Store_Master!$A$2:$A$51,0)),"Not Found")</f>
        <v>85124 Lyon</v>
      </c>
      <c r="Q1190" t="str">
        <f>IFERROR(VLOOKUP(D1190,Store_Master!$A$2:$D$51,3,FALSE),"Not Found")</f>
        <v>France</v>
      </c>
      <c r="R1190" t="str">
        <f>IFERROR(INDEX(Store_Master!$D$2:$D$51,MATCH(D1190,Store_Master!$A$2:$A$51,0)),"Not Found")</f>
        <v>Type B</v>
      </c>
    </row>
    <row r="1191" spans="1:18" x14ac:dyDescent="0.3">
      <c r="A1191" s="6" t="s">
        <v>97</v>
      </c>
      <c r="B1191">
        <v>5</v>
      </c>
      <c r="C1191" t="s">
        <v>56</v>
      </c>
      <c r="D1191">
        <v>96857</v>
      </c>
      <c r="E1191" t="s">
        <v>325</v>
      </c>
      <c r="F1191">
        <v>14</v>
      </c>
      <c r="G1191" t="s">
        <v>315</v>
      </c>
      <c r="H1191">
        <v>8802.1589999999997</v>
      </c>
      <c r="I1191">
        <v>0</v>
      </c>
      <c r="J1191">
        <v>199240</v>
      </c>
      <c r="K1191">
        <v>108444</v>
      </c>
      <c r="M1191">
        <v>13709.64</v>
      </c>
      <c r="N1191" t="s">
        <v>18</v>
      </c>
      <c r="O1191" t="s">
        <v>312</v>
      </c>
      <c r="P1191" t="str">
        <f>IFERROR(INDEX(Store_Master!$B$2:$B$51,MATCH(D1191,Store_Master!$A$2:$A$51,0)),"Not Found")</f>
        <v>96857 Copenhagen (II)</v>
      </c>
      <c r="Q1191" t="str">
        <f>IFERROR(VLOOKUP(D1191,Store_Master!$A$2:$D$51,3,FALSE),"Not Found")</f>
        <v>Denmark</v>
      </c>
      <c r="R1191" t="str">
        <f>IFERROR(INDEX(Store_Master!$D$2:$D$51,MATCH(D1191,Store_Master!$A$2:$A$51,0)),"Not Found")</f>
        <v>Type A</v>
      </c>
    </row>
    <row r="1192" spans="1:18" x14ac:dyDescent="0.3">
      <c r="A1192" s="6" t="s">
        <v>97</v>
      </c>
      <c r="B1192">
        <v>5</v>
      </c>
      <c r="C1192" t="s">
        <v>89</v>
      </c>
      <c r="D1192">
        <v>19340</v>
      </c>
      <c r="E1192" t="s">
        <v>338</v>
      </c>
      <c r="F1192">
        <v>12</v>
      </c>
      <c r="G1192" t="s">
        <v>30</v>
      </c>
      <c r="H1192">
        <v>5674.0410000000002</v>
      </c>
      <c r="I1192">
        <v>0</v>
      </c>
      <c r="J1192">
        <v>3356065</v>
      </c>
      <c r="K1192">
        <v>12076200</v>
      </c>
      <c r="M1192">
        <v>25038.959999999999</v>
      </c>
      <c r="N1192" t="s">
        <v>18</v>
      </c>
      <c r="O1192" t="s">
        <v>312</v>
      </c>
      <c r="P1192" t="str">
        <f>IFERROR(INDEX(Store_Master!$B$2:$B$51,MATCH(D1192,Store_Master!$A$2:$A$51,0)),"Not Found")</f>
        <v>19340 Brussels (I)</v>
      </c>
      <c r="Q1192" t="str">
        <f>IFERROR(VLOOKUP(D1192,Store_Master!$A$2:$D$51,3,FALSE),"Not Found")</f>
        <v>Belgium</v>
      </c>
      <c r="R1192" t="str">
        <f>IFERROR(INDEX(Store_Master!$D$2:$D$51,MATCH(D1192,Store_Master!$A$2:$A$51,0)),"Not Found")</f>
        <v>Type A</v>
      </c>
    </row>
    <row r="1193" spans="1:18" x14ac:dyDescent="0.3">
      <c r="A1193" s="6" t="s">
        <v>97</v>
      </c>
      <c r="B1193">
        <v>5</v>
      </c>
      <c r="C1193" t="s">
        <v>56</v>
      </c>
      <c r="D1193">
        <v>19000</v>
      </c>
      <c r="E1193" t="s">
        <v>327</v>
      </c>
      <c r="F1193">
        <v>3</v>
      </c>
      <c r="G1193" t="s">
        <v>313</v>
      </c>
      <c r="H1193">
        <v>47.204999999999998</v>
      </c>
      <c r="I1193">
        <v>0</v>
      </c>
      <c r="J1193">
        <v>638370</v>
      </c>
      <c r="K1193">
        <v>968499</v>
      </c>
      <c r="M1193">
        <v>1071.5999999999999</v>
      </c>
      <c r="N1193" t="s">
        <v>18</v>
      </c>
      <c r="O1193" t="s">
        <v>312</v>
      </c>
      <c r="P1193" t="str">
        <f>IFERROR(INDEX(Store_Master!$B$2:$B$51,MATCH(D1193,Store_Master!$A$2:$A$51,0)),"Not Found")</f>
        <v>19000 Aalborg (II)</v>
      </c>
      <c r="Q1193" t="str">
        <f>IFERROR(VLOOKUP(D1193,Store_Master!$A$2:$D$51,3,FALSE),"Not Found")</f>
        <v>Denmark</v>
      </c>
      <c r="R1193" t="str">
        <f>IFERROR(INDEX(Store_Master!$D$2:$D$51,MATCH(D1193,Store_Master!$A$2:$A$51,0)),"Not Found")</f>
        <v>Type B</v>
      </c>
    </row>
    <row r="1194" spans="1:18" x14ac:dyDescent="0.3">
      <c r="A1194" s="6" t="s">
        <v>97</v>
      </c>
      <c r="B1194">
        <v>5</v>
      </c>
      <c r="C1194" t="s">
        <v>75</v>
      </c>
      <c r="D1194">
        <v>94882</v>
      </c>
      <c r="E1194" t="s">
        <v>78</v>
      </c>
      <c r="F1194">
        <v>1</v>
      </c>
      <c r="G1194" t="s">
        <v>17</v>
      </c>
      <c r="H1194">
        <v>4707.9120000000003</v>
      </c>
      <c r="I1194">
        <v>0</v>
      </c>
      <c r="J1194">
        <v>720675</v>
      </c>
      <c r="K1194">
        <v>2203947</v>
      </c>
      <c r="M1194">
        <v>918.84</v>
      </c>
      <c r="N1194" t="s">
        <v>39</v>
      </c>
      <c r="O1194" t="s">
        <v>312</v>
      </c>
      <c r="P1194" t="str">
        <f>IFERROR(INDEX(Store_Master!$B$2:$B$51,MATCH(D1194,Store_Master!$A$2:$A$51,0)),"Not Found")</f>
        <v>94882 Munich</v>
      </c>
      <c r="Q1194" t="str">
        <f>IFERROR(VLOOKUP(D1194,Store_Master!$A$2:$D$51,3,FALSE),"Not Found")</f>
        <v>Germany</v>
      </c>
      <c r="R1194" t="str">
        <f>IFERROR(INDEX(Store_Master!$D$2:$D$51,MATCH(D1194,Store_Master!$A$2:$A$51,0)),"Not Found")</f>
        <v>Type B</v>
      </c>
    </row>
    <row r="1195" spans="1:18" x14ac:dyDescent="0.3">
      <c r="A1195" s="6" t="s">
        <v>97</v>
      </c>
      <c r="B1195">
        <v>5</v>
      </c>
      <c r="C1195" t="s">
        <v>75</v>
      </c>
      <c r="D1195">
        <v>42367</v>
      </c>
      <c r="E1195" t="s">
        <v>80</v>
      </c>
      <c r="F1195">
        <v>6</v>
      </c>
      <c r="G1195" t="s">
        <v>23</v>
      </c>
      <c r="H1195">
        <v>9327.7080000000005</v>
      </c>
      <c r="I1195">
        <v>0</v>
      </c>
      <c r="J1195">
        <v>1684010</v>
      </c>
      <c r="K1195">
        <v>5764635</v>
      </c>
      <c r="M1195">
        <v>13037.04</v>
      </c>
      <c r="N1195" t="s">
        <v>18</v>
      </c>
      <c r="O1195" t="s">
        <v>312</v>
      </c>
      <c r="P1195" t="str">
        <f>IFERROR(INDEX(Store_Master!$B$2:$B$51,MATCH(D1195,Store_Master!$A$2:$A$51,0)),"Not Found")</f>
        <v>42367 Frankfurt</v>
      </c>
      <c r="Q1195" t="str">
        <f>IFERROR(VLOOKUP(D1195,Store_Master!$A$2:$D$51,3,FALSE),"Not Found")</f>
        <v>Germany</v>
      </c>
      <c r="R1195" t="str">
        <f>IFERROR(INDEX(Store_Master!$D$2:$D$51,MATCH(D1195,Store_Master!$A$2:$A$51,0)),"Not Found")</f>
        <v>Type A</v>
      </c>
    </row>
    <row r="1196" spans="1:18" x14ac:dyDescent="0.3">
      <c r="A1196" s="6" t="s">
        <v>97</v>
      </c>
      <c r="B1196">
        <v>5</v>
      </c>
      <c r="C1196" t="s">
        <v>89</v>
      </c>
      <c r="D1196">
        <v>19340</v>
      </c>
      <c r="E1196" t="s">
        <v>338</v>
      </c>
      <c r="F1196">
        <v>8</v>
      </c>
      <c r="G1196" t="s">
        <v>26</v>
      </c>
      <c r="H1196">
        <v>1280.829</v>
      </c>
      <c r="I1196">
        <v>0</v>
      </c>
      <c r="J1196">
        <v>24575</v>
      </c>
      <c r="K1196">
        <v>153816</v>
      </c>
      <c r="M1196">
        <v>2508</v>
      </c>
      <c r="N1196" t="s">
        <v>18</v>
      </c>
      <c r="O1196" t="s">
        <v>312</v>
      </c>
      <c r="P1196" t="str">
        <f>IFERROR(INDEX(Store_Master!$B$2:$B$51,MATCH(D1196,Store_Master!$A$2:$A$51,0)),"Not Found")</f>
        <v>19340 Brussels (I)</v>
      </c>
      <c r="Q1196" t="str">
        <f>IFERROR(VLOOKUP(D1196,Store_Master!$A$2:$D$51,3,FALSE),"Not Found")</f>
        <v>Belgium</v>
      </c>
      <c r="R1196" t="str">
        <f>IFERROR(INDEX(Store_Master!$D$2:$D$51,MATCH(D1196,Store_Master!$A$2:$A$51,0)),"Not Found")</f>
        <v>Type A</v>
      </c>
    </row>
    <row r="1197" spans="1:18" x14ac:dyDescent="0.3">
      <c r="A1197" s="6" t="s">
        <v>97</v>
      </c>
      <c r="B1197">
        <v>5</v>
      </c>
      <c r="C1197" t="s">
        <v>82</v>
      </c>
      <c r="D1197">
        <v>63354</v>
      </c>
      <c r="E1197" t="s">
        <v>85</v>
      </c>
      <c r="F1197">
        <v>6</v>
      </c>
      <c r="G1197" t="s">
        <v>23</v>
      </c>
      <c r="H1197">
        <v>11152.968000000001</v>
      </c>
      <c r="I1197">
        <v>0</v>
      </c>
      <c r="J1197">
        <v>2150310</v>
      </c>
      <c r="K1197">
        <v>10484454</v>
      </c>
      <c r="M1197">
        <v>11810.4</v>
      </c>
      <c r="N1197" t="s">
        <v>18</v>
      </c>
      <c r="O1197" t="s">
        <v>312</v>
      </c>
      <c r="P1197" t="str">
        <f>IFERROR(INDEX(Store_Master!$B$2:$B$51,MATCH(D1197,Store_Master!$A$2:$A$51,0)),"Not Found")</f>
        <v>63354 Marseille</v>
      </c>
      <c r="Q1197" t="str">
        <f>IFERROR(VLOOKUP(D1197,Store_Master!$A$2:$D$51,3,FALSE),"Not Found")</f>
        <v>France</v>
      </c>
      <c r="R1197" t="str">
        <f>IFERROR(INDEX(Store_Master!$D$2:$D$51,MATCH(D1197,Store_Master!$A$2:$A$51,0)),"Not Found")</f>
        <v>Type A</v>
      </c>
    </row>
    <row r="1198" spans="1:18" x14ac:dyDescent="0.3">
      <c r="A1198" s="6" t="s">
        <v>97</v>
      </c>
      <c r="B1198">
        <v>5</v>
      </c>
      <c r="C1198" t="s">
        <v>41</v>
      </c>
      <c r="D1198">
        <v>23623</v>
      </c>
      <c r="E1198" t="s">
        <v>44</v>
      </c>
      <c r="F1198">
        <v>11</v>
      </c>
      <c r="G1198" t="s">
        <v>32</v>
      </c>
      <c r="H1198">
        <v>494.07900000000001</v>
      </c>
      <c r="I1198">
        <v>0</v>
      </c>
      <c r="J1198">
        <v>0</v>
      </c>
      <c r="K1198">
        <v>0</v>
      </c>
      <c r="M1198">
        <v>0</v>
      </c>
      <c r="N1198" t="s">
        <v>18</v>
      </c>
      <c r="O1198" t="s">
        <v>312</v>
      </c>
      <c r="P1198" t="str">
        <f>IFERROR(INDEX(Store_Master!$B$2:$B$51,MATCH(D1198,Store_Master!$A$2:$A$51,0)),"Not Found")</f>
        <v>23623 Poznan</v>
      </c>
      <c r="Q1198" t="str">
        <f>IFERROR(VLOOKUP(D1198,Store_Master!$A$2:$D$51,3,FALSE),"Not Found")</f>
        <v>Poland</v>
      </c>
      <c r="R1198" t="str">
        <f>IFERROR(INDEX(Store_Master!$D$2:$D$51,MATCH(D1198,Store_Master!$A$2:$A$51,0)),"Not Found")</f>
        <v>Type A</v>
      </c>
    </row>
    <row r="1199" spans="1:18" x14ac:dyDescent="0.3">
      <c r="A1199" s="6" t="s">
        <v>97</v>
      </c>
      <c r="B1199">
        <v>5</v>
      </c>
      <c r="C1199" t="s">
        <v>82</v>
      </c>
      <c r="D1199">
        <v>85124</v>
      </c>
      <c r="E1199" t="s">
        <v>86</v>
      </c>
      <c r="F1199">
        <v>8</v>
      </c>
      <c r="G1199" t="s">
        <v>26</v>
      </c>
      <c r="H1199">
        <v>1743.4380000000001</v>
      </c>
      <c r="I1199">
        <v>0</v>
      </c>
      <c r="J1199">
        <v>53495</v>
      </c>
      <c r="K1199">
        <v>251943</v>
      </c>
      <c r="M1199">
        <v>4671.72</v>
      </c>
      <c r="N1199" t="s">
        <v>39</v>
      </c>
      <c r="O1199" t="s">
        <v>312</v>
      </c>
      <c r="P1199" t="str">
        <f>IFERROR(INDEX(Store_Master!$B$2:$B$51,MATCH(D1199,Store_Master!$A$2:$A$51,0)),"Not Found")</f>
        <v>85124 Lyon</v>
      </c>
      <c r="Q1199" t="str">
        <f>IFERROR(VLOOKUP(D1199,Store_Master!$A$2:$D$51,3,FALSE),"Not Found")</f>
        <v>France</v>
      </c>
      <c r="R1199" t="str">
        <f>IFERROR(INDEX(Store_Master!$D$2:$D$51,MATCH(D1199,Store_Master!$A$2:$A$51,0)),"Not Found")</f>
        <v>Type B</v>
      </c>
    </row>
    <row r="1200" spans="1:18" x14ac:dyDescent="0.3">
      <c r="A1200" s="6" t="s">
        <v>97</v>
      </c>
      <c r="B1200">
        <v>5</v>
      </c>
      <c r="C1200" t="s">
        <v>89</v>
      </c>
      <c r="D1200">
        <v>76852</v>
      </c>
      <c r="E1200" t="s">
        <v>339</v>
      </c>
      <c r="F1200">
        <v>5</v>
      </c>
      <c r="G1200" t="s">
        <v>314</v>
      </c>
      <c r="H1200">
        <v>3795.2820000000002</v>
      </c>
      <c r="I1200">
        <v>0</v>
      </c>
      <c r="J1200">
        <v>284040</v>
      </c>
      <c r="K1200">
        <v>531</v>
      </c>
      <c r="M1200">
        <v>1281.3599999999999</v>
      </c>
      <c r="N1200" t="s">
        <v>18</v>
      </c>
      <c r="O1200" t="s">
        <v>312</v>
      </c>
      <c r="P1200" t="str">
        <f>IFERROR(INDEX(Store_Master!$B$2:$B$51,MATCH(D1200,Store_Master!$A$2:$A$51,0)),"Not Found")</f>
        <v>76852 Brussels (II)</v>
      </c>
      <c r="Q1200" t="str">
        <f>IFERROR(VLOOKUP(D1200,Store_Master!$A$2:$D$51,3,FALSE),"Not Found")</f>
        <v>Belgium</v>
      </c>
      <c r="R1200" t="str">
        <f>IFERROR(INDEX(Store_Master!$D$2:$D$51,MATCH(D1200,Store_Master!$A$2:$A$51,0)),"Not Found")</f>
        <v>Type A</v>
      </c>
    </row>
    <row r="1201" spans="1:18" x14ac:dyDescent="0.3">
      <c r="A1201" s="6" t="s">
        <v>97</v>
      </c>
      <c r="B1201">
        <v>5</v>
      </c>
      <c r="C1201" t="s">
        <v>41</v>
      </c>
      <c r="D1201">
        <v>19769</v>
      </c>
      <c r="E1201" t="s">
        <v>45</v>
      </c>
      <c r="F1201">
        <v>16</v>
      </c>
      <c r="G1201" t="s">
        <v>316</v>
      </c>
      <c r="H1201">
        <v>3087.2069999999999</v>
      </c>
      <c r="I1201">
        <v>0</v>
      </c>
      <c r="J1201">
        <v>45</v>
      </c>
      <c r="K1201">
        <v>0</v>
      </c>
      <c r="M1201">
        <v>0</v>
      </c>
      <c r="N1201" t="s">
        <v>18</v>
      </c>
      <c r="O1201" t="s">
        <v>312</v>
      </c>
      <c r="P1201" t="str">
        <f>IFERROR(INDEX(Store_Master!$B$2:$B$51,MATCH(D1201,Store_Master!$A$2:$A$51,0)),"Not Found")</f>
        <v>19769 Krakow</v>
      </c>
      <c r="Q1201" t="str">
        <f>IFERROR(VLOOKUP(D1201,Store_Master!$A$2:$D$51,3,FALSE),"Not Found")</f>
        <v>Poland</v>
      </c>
      <c r="R1201" t="str">
        <f>IFERROR(INDEX(Store_Master!$D$2:$D$51,MATCH(D1201,Store_Master!$A$2:$A$51,0)),"Not Found")</f>
        <v>Type A</v>
      </c>
    </row>
    <row r="1202" spans="1:18" x14ac:dyDescent="0.3">
      <c r="A1202" s="6" t="s">
        <v>97</v>
      </c>
      <c r="B1202">
        <v>5</v>
      </c>
      <c r="C1202" t="s">
        <v>51</v>
      </c>
      <c r="D1202">
        <v>45583</v>
      </c>
      <c r="E1202" t="s">
        <v>54</v>
      </c>
      <c r="F1202">
        <v>8</v>
      </c>
      <c r="G1202" t="s">
        <v>26</v>
      </c>
      <c r="H1202">
        <v>62.94</v>
      </c>
      <c r="I1202">
        <v>0</v>
      </c>
      <c r="J1202">
        <v>31170</v>
      </c>
      <c r="K1202">
        <v>183420</v>
      </c>
      <c r="M1202">
        <v>3860.04</v>
      </c>
      <c r="N1202" t="s">
        <v>18</v>
      </c>
      <c r="O1202" t="s">
        <v>312</v>
      </c>
      <c r="P1202" t="str">
        <f>IFERROR(INDEX(Store_Master!$B$2:$B$51,MATCH(D1202,Store_Master!$A$2:$A$51,0)),"Not Found")</f>
        <v>45583 Ostrava</v>
      </c>
      <c r="Q1202" t="str">
        <f>IFERROR(VLOOKUP(D1202,Store_Master!$A$2:$D$51,3,FALSE),"Not Found")</f>
        <v>Czech Republic</v>
      </c>
      <c r="R1202" t="str">
        <f>IFERROR(INDEX(Store_Master!$D$2:$D$51,MATCH(D1202,Store_Master!$A$2:$A$51,0)),"Not Found")</f>
        <v>Type A</v>
      </c>
    </row>
    <row r="1203" spans="1:18" x14ac:dyDescent="0.3">
      <c r="A1203" s="6" t="s">
        <v>97</v>
      </c>
      <c r="B1203">
        <v>5</v>
      </c>
      <c r="C1203" t="s">
        <v>51</v>
      </c>
      <c r="D1203">
        <v>85696</v>
      </c>
      <c r="E1203" t="s">
        <v>323</v>
      </c>
      <c r="F1203">
        <v>14</v>
      </c>
      <c r="G1203" t="s">
        <v>315</v>
      </c>
      <c r="H1203">
        <v>7606.299</v>
      </c>
      <c r="I1203">
        <v>404</v>
      </c>
      <c r="J1203">
        <v>256535</v>
      </c>
      <c r="K1203">
        <v>2316867</v>
      </c>
      <c r="M1203">
        <v>17125.080000000002</v>
      </c>
      <c r="N1203" t="s">
        <v>39</v>
      </c>
      <c r="O1203" t="s">
        <v>312</v>
      </c>
      <c r="P1203" t="str">
        <f>IFERROR(INDEX(Store_Master!$B$2:$B$51,MATCH(D1203,Store_Master!$A$2:$A$51,0)),"Not Found")</f>
        <v>85696 Prague (II)</v>
      </c>
      <c r="Q1203" t="str">
        <f>IFERROR(VLOOKUP(D1203,Store_Master!$A$2:$D$51,3,FALSE),"Not Found")</f>
        <v>Czech Republic</v>
      </c>
      <c r="R1203" t="str">
        <f>IFERROR(INDEX(Store_Master!$D$2:$D$51,MATCH(D1203,Store_Master!$A$2:$A$51,0)),"Not Found")</f>
        <v>Type B</v>
      </c>
    </row>
    <row r="1204" spans="1:18" x14ac:dyDescent="0.3">
      <c r="A1204" s="6" t="s">
        <v>97</v>
      </c>
      <c r="B1204">
        <v>5</v>
      </c>
      <c r="C1204" t="s">
        <v>82</v>
      </c>
      <c r="D1204">
        <v>63354</v>
      </c>
      <c r="E1204" t="s">
        <v>85</v>
      </c>
      <c r="F1204">
        <v>17</v>
      </c>
      <c r="G1204" t="s">
        <v>317</v>
      </c>
      <c r="H1204">
        <v>1265.0940000000001</v>
      </c>
      <c r="I1204">
        <v>0</v>
      </c>
      <c r="J1204">
        <v>200</v>
      </c>
      <c r="K1204">
        <v>0</v>
      </c>
      <c r="M1204">
        <v>0</v>
      </c>
      <c r="N1204" t="s">
        <v>18</v>
      </c>
      <c r="O1204" t="s">
        <v>312</v>
      </c>
      <c r="P1204" t="str">
        <f>IFERROR(INDEX(Store_Master!$B$2:$B$51,MATCH(D1204,Store_Master!$A$2:$A$51,0)),"Not Found")</f>
        <v>63354 Marseille</v>
      </c>
      <c r="Q1204" t="str">
        <f>IFERROR(VLOOKUP(D1204,Store_Master!$A$2:$D$51,3,FALSE),"Not Found")</f>
        <v>France</v>
      </c>
      <c r="R1204" t="str">
        <f>IFERROR(INDEX(Store_Master!$D$2:$D$51,MATCH(D1204,Store_Master!$A$2:$A$51,0)),"Not Found")</f>
        <v>Type A</v>
      </c>
    </row>
    <row r="1205" spans="1:18" x14ac:dyDescent="0.3">
      <c r="A1205" s="6" t="s">
        <v>97</v>
      </c>
      <c r="B1205">
        <v>5</v>
      </c>
      <c r="C1205" t="s">
        <v>56</v>
      </c>
      <c r="D1205">
        <v>32949</v>
      </c>
      <c r="E1205" t="s">
        <v>324</v>
      </c>
      <c r="F1205">
        <v>16</v>
      </c>
      <c r="G1205" t="s">
        <v>316</v>
      </c>
      <c r="H1205">
        <v>1803.231</v>
      </c>
      <c r="I1205">
        <v>0</v>
      </c>
      <c r="J1205">
        <v>90</v>
      </c>
      <c r="K1205">
        <v>0</v>
      </c>
      <c r="M1205">
        <v>0</v>
      </c>
      <c r="N1205" t="s">
        <v>18</v>
      </c>
      <c r="O1205" t="s">
        <v>312</v>
      </c>
      <c r="P1205" t="str">
        <f>IFERROR(INDEX(Store_Master!$B$2:$B$51,MATCH(D1205,Store_Master!$A$2:$A$51,0)),"Not Found")</f>
        <v>32949 Copenhagen (I)</v>
      </c>
      <c r="Q1205" t="str">
        <f>IFERROR(VLOOKUP(D1205,Store_Master!$A$2:$D$51,3,FALSE),"Not Found")</f>
        <v>Denmark</v>
      </c>
      <c r="R1205" t="str">
        <f>IFERROR(INDEX(Store_Master!$D$2:$D$51,MATCH(D1205,Store_Master!$A$2:$A$51,0)),"Not Found")</f>
        <v>Type A</v>
      </c>
    </row>
    <row r="1206" spans="1:18" x14ac:dyDescent="0.3">
      <c r="A1206" s="6" t="s">
        <v>97</v>
      </c>
      <c r="B1206">
        <v>5</v>
      </c>
      <c r="C1206" t="s">
        <v>75</v>
      </c>
      <c r="D1206">
        <v>34378</v>
      </c>
      <c r="E1206" t="s">
        <v>79</v>
      </c>
      <c r="F1206">
        <v>11</v>
      </c>
      <c r="G1206" t="s">
        <v>32</v>
      </c>
      <c r="H1206">
        <v>0</v>
      </c>
      <c r="I1206">
        <v>0</v>
      </c>
      <c r="J1206">
        <v>0</v>
      </c>
      <c r="K1206">
        <v>0</v>
      </c>
      <c r="M1206">
        <v>0</v>
      </c>
      <c r="N1206" t="s">
        <v>18</v>
      </c>
      <c r="O1206" t="s">
        <v>312</v>
      </c>
      <c r="P1206" t="str">
        <f>IFERROR(INDEX(Store_Master!$B$2:$B$51,MATCH(D1206,Store_Master!$A$2:$A$51,0)),"Not Found")</f>
        <v>34378 Hamburg</v>
      </c>
      <c r="Q1206" t="str">
        <f>IFERROR(VLOOKUP(D1206,Store_Master!$A$2:$D$51,3,FALSE),"Not Found")</f>
        <v>Germany</v>
      </c>
      <c r="R1206" t="str">
        <f>IFERROR(INDEX(Store_Master!$D$2:$D$51,MATCH(D1206,Store_Master!$A$2:$A$51,0)),"Not Found")</f>
        <v>Type A</v>
      </c>
    </row>
    <row r="1207" spans="1:18" x14ac:dyDescent="0.3">
      <c r="A1207" s="6" t="s">
        <v>97</v>
      </c>
      <c r="B1207">
        <v>5</v>
      </c>
      <c r="C1207" t="s">
        <v>68</v>
      </c>
      <c r="D1207">
        <v>78450</v>
      </c>
      <c r="E1207" t="s">
        <v>332</v>
      </c>
      <c r="F1207">
        <v>14</v>
      </c>
      <c r="G1207" t="s">
        <v>315</v>
      </c>
      <c r="H1207">
        <v>10007.459999999999</v>
      </c>
      <c r="I1207">
        <v>34</v>
      </c>
      <c r="J1207">
        <v>307550</v>
      </c>
      <c r="K1207">
        <v>2582691</v>
      </c>
      <c r="M1207">
        <v>18771.240000000002</v>
      </c>
      <c r="N1207" t="s">
        <v>39</v>
      </c>
      <c r="O1207" t="s">
        <v>312</v>
      </c>
      <c r="P1207" t="str">
        <f>IFERROR(INDEX(Store_Master!$B$2:$B$51,MATCH(D1207,Store_Master!$A$2:$A$51,0)),"Not Found")</f>
        <v>78450 Rome (I)</v>
      </c>
      <c r="Q1207" t="str">
        <f>IFERROR(VLOOKUP(D1207,Store_Master!$A$2:$D$51,3,FALSE),"Not Found")</f>
        <v>Italy</v>
      </c>
      <c r="R1207" t="str">
        <f>IFERROR(INDEX(Store_Master!$D$2:$D$51,MATCH(D1207,Store_Master!$A$2:$A$51,0)),"Not Found")</f>
        <v>Type B</v>
      </c>
    </row>
    <row r="1208" spans="1:18" x14ac:dyDescent="0.3">
      <c r="A1208" s="6" t="s">
        <v>97</v>
      </c>
      <c r="B1208">
        <v>5</v>
      </c>
      <c r="C1208" t="s">
        <v>68</v>
      </c>
      <c r="D1208">
        <v>78325</v>
      </c>
      <c r="E1208" t="s">
        <v>74</v>
      </c>
      <c r="F1208">
        <v>7</v>
      </c>
      <c r="G1208" t="s">
        <v>25</v>
      </c>
      <c r="H1208">
        <v>5085.5519999999997</v>
      </c>
      <c r="I1208">
        <v>0</v>
      </c>
      <c r="J1208">
        <v>212920</v>
      </c>
      <c r="K1208">
        <v>1792104</v>
      </c>
      <c r="M1208">
        <v>6570.96</v>
      </c>
      <c r="N1208" t="s">
        <v>18</v>
      </c>
      <c r="O1208" t="s">
        <v>312</v>
      </c>
      <c r="P1208" t="str">
        <f>IFERROR(INDEX(Store_Master!$B$2:$B$51,MATCH(D1208,Store_Master!$A$2:$A$51,0)),"Not Found")</f>
        <v>78325 Napoli</v>
      </c>
      <c r="Q1208" t="str">
        <f>IFERROR(VLOOKUP(D1208,Store_Master!$A$2:$D$51,3,FALSE),"Not Found")</f>
        <v>Italy</v>
      </c>
      <c r="R1208" t="str">
        <f>IFERROR(INDEX(Store_Master!$D$2:$D$51,MATCH(D1208,Store_Master!$A$2:$A$51,0)),"Not Found")</f>
        <v>Type A</v>
      </c>
    </row>
    <row r="1209" spans="1:18" x14ac:dyDescent="0.3">
      <c r="A1209" s="6" t="s">
        <v>97</v>
      </c>
      <c r="B1209">
        <v>5</v>
      </c>
      <c r="C1209" t="s">
        <v>68</v>
      </c>
      <c r="D1209">
        <v>64983</v>
      </c>
      <c r="E1209" t="s">
        <v>71</v>
      </c>
      <c r="F1209">
        <v>6</v>
      </c>
      <c r="G1209" t="s">
        <v>23</v>
      </c>
      <c r="H1209">
        <v>11134.085999999999</v>
      </c>
      <c r="I1209">
        <v>0</v>
      </c>
      <c r="J1209">
        <v>1768840</v>
      </c>
      <c r="K1209">
        <v>5813394</v>
      </c>
      <c r="M1209">
        <v>9177</v>
      </c>
      <c r="N1209" t="s">
        <v>72</v>
      </c>
      <c r="O1209" t="s">
        <v>312</v>
      </c>
      <c r="P1209" t="str">
        <f>IFERROR(INDEX(Store_Master!$B$2:$B$51,MATCH(D1209,Store_Master!$A$2:$A$51,0)),"Not Found")</f>
        <v>64983 Milano</v>
      </c>
      <c r="Q1209" t="str">
        <f>IFERROR(VLOOKUP(D1209,Store_Master!$A$2:$D$51,3,FALSE),"Not Found")</f>
        <v>Italy</v>
      </c>
      <c r="R1209" t="str">
        <f>IFERROR(INDEX(Store_Master!$D$2:$D$51,MATCH(D1209,Store_Master!$A$2:$A$51,0)),"Not Found")</f>
        <v>Type C</v>
      </c>
    </row>
    <row r="1210" spans="1:18" x14ac:dyDescent="0.3">
      <c r="A1210" s="6" t="s">
        <v>97</v>
      </c>
      <c r="B1210">
        <v>5</v>
      </c>
      <c r="C1210" t="s">
        <v>75</v>
      </c>
      <c r="D1210">
        <v>83160</v>
      </c>
      <c r="E1210" t="s">
        <v>334</v>
      </c>
      <c r="F1210">
        <v>13</v>
      </c>
      <c r="G1210" t="s">
        <v>24</v>
      </c>
      <c r="H1210">
        <v>26894.261999999999</v>
      </c>
      <c r="I1210">
        <v>0</v>
      </c>
      <c r="J1210">
        <v>5098235</v>
      </c>
      <c r="K1210">
        <v>13138920</v>
      </c>
      <c r="M1210">
        <v>18520.439999999999</v>
      </c>
      <c r="N1210" t="s">
        <v>18</v>
      </c>
      <c r="O1210" t="s">
        <v>312</v>
      </c>
      <c r="P1210" t="str">
        <f>IFERROR(INDEX(Store_Master!$B$2:$B$51,MATCH(D1210,Store_Master!$A$2:$A$51,0)),"Not Found")</f>
        <v>83160 Berlin (I)</v>
      </c>
      <c r="Q1210" t="str">
        <f>IFERROR(VLOOKUP(D1210,Store_Master!$A$2:$D$51,3,FALSE),"Not Found")</f>
        <v>Germany</v>
      </c>
      <c r="R1210" t="str">
        <f>IFERROR(INDEX(Store_Master!$D$2:$D$51,MATCH(D1210,Store_Master!$A$2:$A$51,0)),"Not Found")</f>
        <v>Type A</v>
      </c>
    </row>
    <row r="1211" spans="1:18" x14ac:dyDescent="0.3">
      <c r="A1211" s="6" t="s">
        <v>97</v>
      </c>
      <c r="B1211">
        <v>5</v>
      </c>
      <c r="C1211" t="s">
        <v>93</v>
      </c>
      <c r="D1211">
        <v>29650</v>
      </c>
      <c r="E1211" t="s">
        <v>96</v>
      </c>
      <c r="F1211">
        <v>11</v>
      </c>
      <c r="G1211" t="s">
        <v>32</v>
      </c>
      <c r="H1211">
        <v>0</v>
      </c>
      <c r="I1211">
        <v>0</v>
      </c>
      <c r="J1211">
        <v>5</v>
      </c>
      <c r="K1211">
        <v>546</v>
      </c>
      <c r="M1211">
        <v>0</v>
      </c>
      <c r="N1211" t="s">
        <v>18</v>
      </c>
      <c r="O1211" t="s">
        <v>312</v>
      </c>
      <c r="P1211" t="str">
        <f>IFERROR(INDEX(Store_Master!$B$2:$B$51,MATCH(D1211,Store_Master!$A$2:$A$51,0)),"Not Found")</f>
        <v>29650 Gothenburg</v>
      </c>
      <c r="Q1211" t="str">
        <f>IFERROR(VLOOKUP(D1211,Store_Master!$A$2:$D$51,3,FALSE),"Not Found")</f>
        <v>Sweden</v>
      </c>
      <c r="R1211" t="str">
        <f>IFERROR(INDEX(Store_Master!$D$2:$D$51,MATCH(D1211,Store_Master!$A$2:$A$51,0)),"Not Found")</f>
        <v>Type A</v>
      </c>
    </row>
    <row r="1212" spans="1:18" x14ac:dyDescent="0.3">
      <c r="A1212" s="6" t="s">
        <v>97</v>
      </c>
      <c r="B1212">
        <v>5</v>
      </c>
      <c r="C1212" t="s">
        <v>51</v>
      </c>
      <c r="D1212">
        <v>38560</v>
      </c>
      <c r="E1212" t="s">
        <v>322</v>
      </c>
      <c r="F1212">
        <v>1</v>
      </c>
      <c r="G1212" t="s">
        <v>17</v>
      </c>
      <c r="H1212">
        <v>2344.5149999999999</v>
      </c>
      <c r="I1212">
        <v>0</v>
      </c>
      <c r="J1212">
        <v>377340</v>
      </c>
      <c r="K1212">
        <v>1376283</v>
      </c>
      <c r="M1212">
        <v>914.28</v>
      </c>
      <c r="N1212" t="s">
        <v>18</v>
      </c>
      <c r="O1212" t="s">
        <v>312</v>
      </c>
      <c r="P1212" t="str">
        <f>IFERROR(INDEX(Store_Master!$B$2:$B$51,MATCH(D1212,Store_Master!$A$2:$A$51,0)),"Not Found")</f>
        <v>38560 Prague (I)</v>
      </c>
      <c r="Q1212" t="str">
        <f>IFERROR(VLOOKUP(D1212,Store_Master!$A$2:$D$51,3,FALSE),"Not Found")</f>
        <v>Czech Republic</v>
      </c>
      <c r="R1212" t="str">
        <f>IFERROR(INDEX(Store_Master!$D$2:$D$51,MATCH(D1212,Store_Master!$A$2:$A$51,0)),"Not Found")</f>
        <v>Type A</v>
      </c>
    </row>
    <row r="1213" spans="1:18" x14ac:dyDescent="0.3">
      <c r="A1213" s="6" t="s">
        <v>97</v>
      </c>
      <c r="B1213">
        <v>5</v>
      </c>
      <c r="C1213" t="s">
        <v>82</v>
      </c>
      <c r="D1213">
        <v>73422</v>
      </c>
      <c r="E1213" t="s">
        <v>87</v>
      </c>
      <c r="F1213">
        <v>17</v>
      </c>
      <c r="G1213" t="s">
        <v>317</v>
      </c>
      <c r="H1213">
        <v>1626.999</v>
      </c>
      <c r="I1213">
        <v>62</v>
      </c>
      <c r="J1213">
        <v>210</v>
      </c>
      <c r="K1213">
        <v>0</v>
      </c>
      <c r="M1213">
        <v>0</v>
      </c>
      <c r="N1213" t="s">
        <v>18</v>
      </c>
      <c r="O1213" t="s">
        <v>312</v>
      </c>
      <c r="P1213" t="str">
        <f>IFERROR(INDEX(Store_Master!$B$2:$B$51,MATCH(D1213,Store_Master!$A$2:$A$51,0)),"Not Found")</f>
        <v>73422 Bordeaux</v>
      </c>
      <c r="Q1213" t="str">
        <f>IFERROR(VLOOKUP(D1213,Store_Master!$A$2:$D$51,3,FALSE),"Not Found")</f>
        <v>France</v>
      </c>
      <c r="R1213" t="str">
        <f>IFERROR(INDEX(Store_Master!$D$2:$D$51,MATCH(D1213,Store_Master!$A$2:$A$51,0)),"Not Found")</f>
        <v>Type A</v>
      </c>
    </row>
    <row r="1214" spans="1:18" x14ac:dyDescent="0.3">
      <c r="A1214" s="6" t="s">
        <v>97</v>
      </c>
      <c r="B1214">
        <v>5</v>
      </c>
      <c r="C1214" t="s">
        <v>46</v>
      </c>
      <c r="D1214">
        <v>85321</v>
      </c>
      <c r="E1214" t="s">
        <v>50</v>
      </c>
      <c r="F1214">
        <v>13</v>
      </c>
      <c r="G1214" t="s">
        <v>24</v>
      </c>
      <c r="H1214">
        <v>12902.7</v>
      </c>
      <c r="I1214">
        <v>0</v>
      </c>
      <c r="J1214">
        <v>2440915</v>
      </c>
      <c r="K1214">
        <v>10138581</v>
      </c>
      <c r="M1214">
        <v>14382.24</v>
      </c>
      <c r="N1214" t="s">
        <v>18</v>
      </c>
      <c r="O1214" t="s">
        <v>312</v>
      </c>
      <c r="P1214" t="str">
        <f>IFERROR(INDEX(Store_Master!$B$2:$B$51,MATCH(D1214,Store_Master!$A$2:$A$51,0)),"Not Found")</f>
        <v>85321 Groningen</v>
      </c>
      <c r="Q1214" t="str">
        <f>IFERROR(VLOOKUP(D1214,Store_Master!$A$2:$D$51,3,FALSE),"Not Found")</f>
        <v>The Netherlands</v>
      </c>
      <c r="R1214" t="str">
        <f>IFERROR(INDEX(Store_Master!$D$2:$D$51,MATCH(D1214,Store_Master!$A$2:$A$51,0)),"Not Found")</f>
        <v>Type A</v>
      </c>
    </row>
    <row r="1215" spans="1:18" x14ac:dyDescent="0.3">
      <c r="A1215" s="6" t="s">
        <v>97</v>
      </c>
      <c r="B1215">
        <v>5</v>
      </c>
      <c r="C1215" t="s">
        <v>56</v>
      </c>
      <c r="D1215">
        <v>19000</v>
      </c>
      <c r="E1215" t="s">
        <v>327</v>
      </c>
      <c r="F1215">
        <v>7</v>
      </c>
      <c r="G1215" t="s">
        <v>25</v>
      </c>
      <c r="H1215">
        <v>3845.634</v>
      </c>
      <c r="I1215">
        <v>0</v>
      </c>
      <c r="J1215">
        <v>167725</v>
      </c>
      <c r="K1215">
        <v>1273770</v>
      </c>
      <c r="M1215">
        <v>5715.96</v>
      </c>
      <c r="N1215" t="s">
        <v>18</v>
      </c>
      <c r="O1215" t="s">
        <v>312</v>
      </c>
      <c r="P1215" t="str">
        <f>IFERROR(INDEX(Store_Master!$B$2:$B$51,MATCH(D1215,Store_Master!$A$2:$A$51,0)),"Not Found")</f>
        <v>19000 Aalborg (II)</v>
      </c>
      <c r="Q1215" t="str">
        <f>IFERROR(VLOOKUP(D1215,Store_Master!$A$2:$D$51,3,FALSE),"Not Found")</f>
        <v>Denmark</v>
      </c>
      <c r="R1215" t="str">
        <f>IFERROR(INDEX(Store_Master!$D$2:$D$51,MATCH(D1215,Store_Master!$A$2:$A$51,0)),"Not Found")</f>
        <v>Type B</v>
      </c>
    </row>
    <row r="1216" spans="1:18" x14ac:dyDescent="0.3">
      <c r="A1216" s="6" t="s">
        <v>97</v>
      </c>
      <c r="B1216">
        <v>5</v>
      </c>
      <c r="C1216" t="s">
        <v>51</v>
      </c>
      <c r="D1216">
        <v>38560</v>
      </c>
      <c r="E1216" t="s">
        <v>322</v>
      </c>
      <c r="F1216">
        <v>16</v>
      </c>
      <c r="G1216" t="s">
        <v>316</v>
      </c>
      <c r="H1216">
        <v>2936.1509999999998</v>
      </c>
      <c r="I1216">
        <v>0</v>
      </c>
      <c r="J1216">
        <v>70</v>
      </c>
      <c r="K1216">
        <v>0</v>
      </c>
      <c r="M1216">
        <v>0</v>
      </c>
      <c r="N1216" t="s">
        <v>18</v>
      </c>
      <c r="O1216" t="s">
        <v>312</v>
      </c>
      <c r="P1216" t="str">
        <f>IFERROR(INDEX(Store_Master!$B$2:$B$51,MATCH(D1216,Store_Master!$A$2:$A$51,0)),"Not Found")</f>
        <v>38560 Prague (I)</v>
      </c>
      <c r="Q1216" t="str">
        <f>IFERROR(VLOOKUP(D1216,Store_Master!$A$2:$D$51,3,FALSE),"Not Found")</f>
        <v>Czech Republic</v>
      </c>
      <c r="R1216" t="str">
        <f>IFERROR(INDEX(Store_Master!$D$2:$D$51,MATCH(D1216,Store_Master!$A$2:$A$51,0)),"Not Found")</f>
        <v>Type A</v>
      </c>
    </row>
    <row r="1217" spans="1:18" x14ac:dyDescent="0.3">
      <c r="A1217" s="6" t="s">
        <v>97</v>
      </c>
      <c r="B1217">
        <v>5</v>
      </c>
      <c r="C1217" t="s">
        <v>61</v>
      </c>
      <c r="D1217">
        <v>88750</v>
      </c>
      <c r="E1217" t="s">
        <v>67</v>
      </c>
      <c r="F1217">
        <v>11</v>
      </c>
      <c r="G1217" t="s">
        <v>32</v>
      </c>
      <c r="H1217">
        <v>0</v>
      </c>
      <c r="I1217">
        <v>0</v>
      </c>
      <c r="J1217">
        <v>0</v>
      </c>
      <c r="K1217">
        <v>0</v>
      </c>
      <c r="M1217">
        <v>0</v>
      </c>
      <c r="N1217" t="s">
        <v>18</v>
      </c>
      <c r="O1217" t="s">
        <v>312</v>
      </c>
      <c r="P1217" t="str">
        <f>IFERROR(INDEX(Store_Master!$B$2:$B$51,MATCH(D1217,Store_Master!$A$2:$A$51,0)),"Not Found")</f>
        <v>88750 Bilbao</v>
      </c>
      <c r="Q1217" t="str">
        <f>IFERROR(VLOOKUP(D1217,Store_Master!$A$2:$D$51,3,FALSE),"Not Found")</f>
        <v>Spain</v>
      </c>
      <c r="R1217" t="str">
        <f>IFERROR(INDEX(Store_Master!$D$2:$D$51,MATCH(D1217,Store_Master!$A$2:$A$51,0)),"Not Found")</f>
        <v>Type A</v>
      </c>
    </row>
    <row r="1218" spans="1:18" x14ac:dyDescent="0.3">
      <c r="A1218" s="6" t="s">
        <v>97</v>
      </c>
      <c r="B1218">
        <v>5</v>
      </c>
      <c r="C1218" t="s">
        <v>56</v>
      </c>
      <c r="D1218">
        <v>87703</v>
      </c>
      <c r="E1218" t="s">
        <v>326</v>
      </c>
      <c r="F1218">
        <v>15</v>
      </c>
      <c r="G1218" t="s">
        <v>29</v>
      </c>
      <c r="H1218">
        <v>3666.2550000000001</v>
      </c>
      <c r="I1218">
        <v>0</v>
      </c>
      <c r="J1218">
        <v>100</v>
      </c>
      <c r="K1218">
        <v>0</v>
      </c>
      <c r="M1218">
        <v>0</v>
      </c>
      <c r="N1218" t="s">
        <v>18</v>
      </c>
      <c r="O1218" t="s">
        <v>312</v>
      </c>
      <c r="P1218" t="str">
        <f>IFERROR(INDEX(Store_Master!$B$2:$B$51,MATCH(D1218,Store_Master!$A$2:$A$51,0)),"Not Found")</f>
        <v>87703 Aalborg (I)</v>
      </c>
      <c r="Q1218" t="str">
        <f>IFERROR(VLOOKUP(D1218,Store_Master!$A$2:$D$51,3,FALSE),"Not Found")</f>
        <v>Denmark</v>
      </c>
      <c r="R1218" t="str">
        <f>IFERROR(INDEX(Store_Master!$D$2:$D$51,MATCH(D1218,Store_Master!$A$2:$A$51,0)),"Not Found")</f>
        <v>Type A</v>
      </c>
    </row>
    <row r="1219" spans="1:18" x14ac:dyDescent="0.3">
      <c r="A1219" s="6" t="s">
        <v>97</v>
      </c>
      <c r="B1219">
        <v>5</v>
      </c>
      <c r="C1219" t="s">
        <v>46</v>
      </c>
      <c r="D1219">
        <v>93033</v>
      </c>
      <c r="E1219" t="s">
        <v>49</v>
      </c>
      <c r="F1219">
        <v>11</v>
      </c>
      <c r="G1219" t="s">
        <v>32</v>
      </c>
      <c r="H1219">
        <v>2388.5729999999999</v>
      </c>
      <c r="I1219">
        <v>0</v>
      </c>
      <c r="J1219">
        <v>272330</v>
      </c>
      <c r="M1219">
        <v>0</v>
      </c>
      <c r="N1219" t="s">
        <v>18</v>
      </c>
      <c r="O1219" t="s">
        <v>340</v>
      </c>
      <c r="P1219" t="str">
        <f>IFERROR(INDEX(Store_Master!$B$2:$B$51,MATCH(D1219,Store_Master!$A$2:$A$51,0)),"Not Found")</f>
        <v>93033 Rotterdam</v>
      </c>
      <c r="Q1219" t="str">
        <f>IFERROR(VLOOKUP(D1219,Store_Master!$A$2:$D$51,3,FALSE),"Not Found")</f>
        <v>The Netherlands</v>
      </c>
      <c r="R1219" t="str">
        <f>IFERROR(INDEX(Store_Master!$D$2:$D$51,MATCH(D1219,Store_Master!$A$2:$A$51,0)),"Not Found")</f>
        <v>Type A</v>
      </c>
    </row>
    <row r="1220" spans="1:18" x14ac:dyDescent="0.3">
      <c r="A1220" s="6" t="s">
        <v>97</v>
      </c>
      <c r="B1220">
        <v>5</v>
      </c>
      <c r="C1220" t="s">
        <v>75</v>
      </c>
      <c r="D1220">
        <v>34378</v>
      </c>
      <c r="E1220" t="s">
        <v>79</v>
      </c>
      <c r="F1220">
        <v>1</v>
      </c>
      <c r="G1220" t="s">
        <v>17</v>
      </c>
      <c r="H1220">
        <v>4330.2719999999999</v>
      </c>
      <c r="I1220">
        <v>0</v>
      </c>
      <c r="J1220">
        <v>693380</v>
      </c>
      <c r="K1220">
        <v>2797017</v>
      </c>
      <c r="M1220">
        <v>982.68</v>
      </c>
      <c r="N1220" t="s">
        <v>18</v>
      </c>
      <c r="O1220" t="s">
        <v>312</v>
      </c>
      <c r="P1220" t="str">
        <f>IFERROR(INDEX(Store_Master!$B$2:$B$51,MATCH(D1220,Store_Master!$A$2:$A$51,0)),"Not Found")</f>
        <v>34378 Hamburg</v>
      </c>
      <c r="Q1220" t="str">
        <f>IFERROR(VLOOKUP(D1220,Store_Master!$A$2:$D$51,3,FALSE),"Not Found")</f>
        <v>Germany</v>
      </c>
      <c r="R1220" t="str">
        <f>IFERROR(INDEX(Store_Master!$D$2:$D$51,MATCH(D1220,Store_Master!$A$2:$A$51,0)),"Not Found")</f>
        <v>Type A</v>
      </c>
    </row>
    <row r="1221" spans="1:18" x14ac:dyDescent="0.3">
      <c r="A1221" s="6" t="s">
        <v>97</v>
      </c>
      <c r="B1221">
        <v>5</v>
      </c>
      <c r="C1221" t="s">
        <v>61</v>
      </c>
      <c r="D1221">
        <v>96493</v>
      </c>
      <c r="E1221" t="s">
        <v>331</v>
      </c>
      <c r="F1221">
        <v>8</v>
      </c>
      <c r="G1221" t="s">
        <v>26</v>
      </c>
      <c r="H1221">
        <v>1255.653</v>
      </c>
      <c r="I1221">
        <v>0</v>
      </c>
      <c r="J1221">
        <v>55320</v>
      </c>
      <c r="K1221">
        <v>363780</v>
      </c>
      <c r="M1221">
        <v>4762.92</v>
      </c>
      <c r="N1221" t="s">
        <v>18</v>
      </c>
      <c r="O1221" t="s">
        <v>312</v>
      </c>
      <c r="P1221" t="str">
        <f>IFERROR(INDEX(Store_Master!$B$2:$B$51,MATCH(D1221,Store_Master!$A$2:$A$51,0)),"Not Found")</f>
        <v>96493 Barcelona (II)</v>
      </c>
      <c r="Q1221" t="str">
        <f>IFERROR(VLOOKUP(D1221,Store_Master!$A$2:$D$51,3,FALSE),"Not Found")</f>
        <v>Spain</v>
      </c>
      <c r="R1221" t="str">
        <f>IFERROR(INDEX(Store_Master!$D$2:$D$51,MATCH(D1221,Store_Master!$A$2:$A$51,0)),"Not Found")</f>
        <v>Type A</v>
      </c>
    </row>
    <row r="1222" spans="1:18" x14ac:dyDescent="0.3">
      <c r="A1222" s="6" t="s">
        <v>97</v>
      </c>
      <c r="B1222">
        <v>5</v>
      </c>
      <c r="C1222" t="s">
        <v>15</v>
      </c>
      <c r="D1222">
        <v>38976</v>
      </c>
      <c r="E1222" t="s">
        <v>35</v>
      </c>
      <c r="F1222">
        <v>11</v>
      </c>
      <c r="G1222" t="s">
        <v>32</v>
      </c>
      <c r="H1222">
        <v>0</v>
      </c>
      <c r="I1222">
        <v>0</v>
      </c>
      <c r="J1222">
        <v>0</v>
      </c>
      <c r="K1222">
        <v>0</v>
      </c>
      <c r="M1222">
        <v>0</v>
      </c>
      <c r="N1222" t="s">
        <v>18</v>
      </c>
      <c r="O1222" t="s">
        <v>312</v>
      </c>
      <c r="P1222" t="str">
        <f>IFERROR(INDEX(Store_Master!$B$2:$B$51,MATCH(D1222,Store_Master!$A$2:$A$51,0)),"Not Found")</f>
        <v>38976 Manchester</v>
      </c>
      <c r="Q1222" t="str">
        <f>IFERROR(VLOOKUP(D1222,Store_Master!$A$2:$D$51,3,FALSE),"Not Found")</f>
        <v>United Kingdom</v>
      </c>
      <c r="R1222" t="str">
        <f>IFERROR(INDEX(Store_Master!$D$2:$D$51,MATCH(D1222,Store_Master!$A$2:$A$51,0)),"Not Found")</f>
        <v>Type A</v>
      </c>
    </row>
    <row r="1223" spans="1:18" x14ac:dyDescent="0.3">
      <c r="A1223" s="6" t="s">
        <v>97</v>
      </c>
      <c r="B1223">
        <v>5</v>
      </c>
      <c r="C1223" t="s">
        <v>82</v>
      </c>
      <c r="D1223">
        <v>85124</v>
      </c>
      <c r="E1223" t="s">
        <v>86</v>
      </c>
      <c r="F1223">
        <v>17</v>
      </c>
      <c r="G1223" t="s">
        <v>317</v>
      </c>
      <c r="H1223">
        <v>2520.7469999999998</v>
      </c>
      <c r="I1223">
        <v>0</v>
      </c>
      <c r="J1223">
        <v>205</v>
      </c>
      <c r="K1223">
        <v>0</v>
      </c>
      <c r="M1223">
        <v>0</v>
      </c>
      <c r="N1223" t="s">
        <v>39</v>
      </c>
      <c r="O1223" t="s">
        <v>312</v>
      </c>
      <c r="P1223" t="str">
        <f>IFERROR(INDEX(Store_Master!$B$2:$B$51,MATCH(D1223,Store_Master!$A$2:$A$51,0)),"Not Found")</f>
        <v>85124 Lyon</v>
      </c>
      <c r="Q1223" t="str">
        <f>IFERROR(VLOOKUP(D1223,Store_Master!$A$2:$D$51,3,FALSE),"Not Found")</f>
        <v>France</v>
      </c>
      <c r="R1223" t="str">
        <f>IFERROR(INDEX(Store_Master!$D$2:$D$51,MATCH(D1223,Store_Master!$A$2:$A$51,0)),"Not Found")</f>
        <v>Type B</v>
      </c>
    </row>
    <row r="1224" spans="1:18" x14ac:dyDescent="0.3">
      <c r="A1224" s="6" t="s">
        <v>97</v>
      </c>
      <c r="B1224">
        <v>5</v>
      </c>
      <c r="C1224" t="s">
        <v>82</v>
      </c>
      <c r="D1224">
        <v>91973</v>
      </c>
      <c r="E1224" t="s">
        <v>88</v>
      </c>
      <c r="F1224">
        <v>9</v>
      </c>
      <c r="G1224" t="s">
        <v>27</v>
      </c>
      <c r="H1224">
        <v>1013.3339999999999</v>
      </c>
      <c r="I1224">
        <v>0</v>
      </c>
      <c r="J1224">
        <v>28360</v>
      </c>
      <c r="K1224">
        <v>223980</v>
      </c>
      <c r="M1224">
        <v>1812.6</v>
      </c>
      <c r="N1224" t="s">
        <v>39</v>
      </c>
      <c r="O1224" t="s">
        <v>312</v>
      </c>
      <c r="P1224" t="str">
        <f>IFERROR(INDEX(Store_Master!$B$2:$B$51,MATCH(D1224,Store_Master!$A$2:$A$51,0)),"Not Found")</f>
        <v>91973 Nantes</v>
      </c>
      <c r="Q1224" t="str">
        <f>IFERROR(VLOOKUP(D1224,Store_Master!$A$2:$D$51,3,FALSE),"Not Found")</f>
        <v>France</v>
      </c>
      <c r="R1224" t="str">
        <f>IFERROR(INDEX(Store_Master!$D$2:$D$51,MATCH(D1224,Store_Master!$A$2:$A$51,0)),"Not Found")</f>
        <v>Type B</v>
      </c>
    </row>
    <row r="1225" spans="1:18" x14ac:dyDescent="0.3">
      <c r="A1225" s="6" t="s">
        <v>97</v>
      </c>
      <c r="B1225">
        <v>5</v>
      </c>
      <c r="C1225" t="s">
        <v>46</v>
      </c>
      <c r="D1225">
        <v>85321</v>
      </c>
      <c r="E1225" t="s">
        <v>50</v>
      </c>
      <c r="F1225">
        <v>16</v>
      </c>
      <c r="G1225" t="s">
        <v>316</v>
      </c>
      <c r="H1225">
        <v>2133.6660000000002</v>
      </c>
      <c r="I1225">
        <v>0</v>
      </c>
      <c r="J1225">
        <v>65</v>
      </c>
      <c r="K1225">
        <v>0</v>
      </c>
      <c r="M1225">
        <v>0</v>
      </c>
      <c r="N1225" t="s">
        <v>18</v>
      </c>
      <c r="O1225" t="s">
        <v>312</v>
      </c>
      <c r="P1225" t="str">
        <f>IFERROR(INDEX(Store_Master!$B$2:$B$51,MATCH(D1225,Store_Master!$A$2:$A$51,0)),"Not Found")</f>
        <v>85321 Groningen</v>
      </c>
      <c r="Q1225" t="str">
        <f>IFERROR(VLOOKUP(D1225,Store_Master!$A$2:$D$51,3,FALSE),"Not Found")</f>
        <v>The Netherlands</v>
      </c>
      <c r="R1225" t="str">
        <f>IFERROR(INDEX(Store_Master!$D$2:$D$51,MATCH(D1225,Store_Master!$A$2:$A$51,0)),"Not Found")</f>
        <v>Type A</v>
      </c>
    </row>
    <row r="1226" spans="1:18" x14ac:dyDescent="0.3">
      <c r="A1226" s="6" t="s">
        <v>97</v>
      </c>
      <c r="B1226">
        <v>5</v>
      </c>
      <c r="C1226" t="s">
        <v>41</v>
      </c>
      <c r="D1226">
        <v>19769</v>
      </c>
      <c r="E1226" t="s">
        <v>45</v>
      </c>
      <c r="F1226">
        <v>2</v>
      </c>
      <c r="G1226" t="s">
        <v>19</v>
      </c>
      <c r="H1226">
        <v>1702.527</v>
      </c>
      <c r="I1226">
        <v>0</v>
      </c>
      <c r="J1226">
        <v>93150</v>
      </c>
      <c r="K1226">
        <v>539358</v>
      </c>
      <c r="M1226">
        <v>827.64</v>
      </c>
      <c r="N1226" t="s">
        <v>18</v>
      </c>
      <c r="O1226" t="s">
        <v>312</v>
      </c>
      <c r="P1226" t="str">
        <f>IFERROR(INDEX(Store_Master!$B$2:$B$51,MATCH(D1226,Store_Master!$A$2:$A$51,0)),"Not Found")</f>
        <v>19769 Krakow</v>
      </c>
      <c r="Q1226" t="str">
        <f>IFERROR(VLOOKUP(D1226,Store_Master!$A$2:$D$51,3,FALSE),"Not Found")</f>
        <v>Poland</v>
      </c>
      <c r="R1226" t="str">
        <f>IFERROR(INDEX(Store_Master!$D$2:$D$51,MATCH(D1226,Store_Master!$A$2:$A$51,0)),"Not Found")</f>
        <v>Type A</v>
      </c>
    </row>
    <row r="1227" spans="1:18" x14ac:dyDescent="0.3">
      <c r="A1227" s="6" t="s">
        <v>97</v>
      </c>
      <c r="B1227">
        <v>5</v>
      </c>
      <c r="C1227" t="s">
        <v>51</v>
      </c>
      <c r="D1227">
        <v>20891</v>
      </c>
      <c r="E1227" t="s">
        <v>53</v>
      </c>
      <c r="F1227">
        <v>15</v>
      </c>
      <c r="G1227" t="s">
        <v>29</v>
      </c>
      <c r="H1227">
        <v>3691.431</v>
      </c>
      <c r="I1227">
        <v>0</v>
      </c>
      <c r="J1227">
        <v>75</v>
      </c>
      <c r="K1227">
        <v>0</v>
      </c>
      <c r="M1227">
        <v>0</v>
      </c>
      <c r="N1227" t="s">
        <v>18</v>
      </c>
      <c r="O1227" t="s">
        <v>312</v>
      </c>
      <c r="P1227" t="str">
        <f>IFERROR(INDEX(Store_Master!$B$2:$B$51,MATCH(D1227,Store_Master!$A$2:$A$51,0)),"Not Found")</f>
        <v>20891 Brno</v>
      </c>
      <c r="Q1227" t="str">
        <f>IFERROR(VLOOKUP(D1227,Store_Master!$A$2:$D$51,3,FALSE),"Not Found")</f>
        <v>Czech Republic</v>
      </c>
      <c r="R1227" t="str">
        <f>IFERROR(INDEX(Store_Master!$D$2:$D$51,MATCH(D1227,Store_Master!$A$2:$A$51,0)),"Not Found")</f>
        <v>Type A</v>
      </c>
    </row>
    <row r="1228" spans="1:18" x14ac:dyDescent="0.3">
      <c r="A1228" s="6" t="s">
        <v>97</v>
      </c>
      <c r="B1228">
        <v>5</v>
      </c>
      <c r="C1228" t="s">
        <v>93</v>
      </c>
      <c r="D1228">
        <v>29650</v>
      </c>
      <c r="E1228" t="s">
        <v>96</v>
      </c>
      <c r="F1228">
        <v>16</v>
      </c>
      <c r="G1228" t="s">
        <v>316</v>
      </c>
      <c r="H1228">
        <v>4399.5060000000003</v>
      </c>
      <c r="I1228">
        <v>0</v>
      </c>
      <c r="J1228">
        <v>245</v>
      </c>
      <c r="K1228">
        <v>0</v>
      </c>
      <c r="M1228">
        <v>0</v>
      </c>
      <c r="N1228" t="s">
        <v>18</v>
      </c>
      <c r="O1228" t="s">
        <v>312</v>
      </c>
      <c r="P1228" t="str">
        <f>IFERROR(INDEX(Store_Master!$B$2:$B$51,MATCH(D1228,Store_Master!$A$2:$A$51,0)),"Not Found")</f>
        <v>29650 Gothenburg</v>
      </c>
      <c r="Q1228" t="str">
        <f>IFERROR(VLOOKUP(D1228,Store_Master!$A$2:$D$51,3,FALSE),"Not Found")</f>
        <v>Sweden</v>
      </c>
      <c r="R1228" t="str">
        <f>IFERROR(INDEX(Store_Master!$D$2:$D$51,MATCH(D1228,Store_Master!$A$2:$A$51,0)),"Not Found")</f>
        <v>Type A</v>
      </c>
    </row>
    <row r="1229" spans="1:18" x14ac:dyDescent="0.3">
      <c r="A1229" s="6" t="s">
        <v>97</v>
      </c>
      <c r="B1229">
        <v>5</v>
      </c>
      <c r="C1229" t="s">
        <v>89</v>
      </c>
      <c r="D1229">
        <v>76852</v>
      </c>
      <c r="E1229" t="s">
        <v>339</v>
      </c>
      <c r="F1229">
        <v>14</v>
      </c>
      <c r="G1229" t="s">
        <v>315</v>
      </c>
      <c r="H1229">
        <v>13635.950999999999</v>
      </c>
      <c r="I1229">
        <v>0</v>
      </c>
      <c r="J1229">
        <v>360560</v>
      </c>
      <c r="K1229">
        <v>2636709</v>
      </c>
      <c r="M1229">
        <v>20207.64</v>
      </c>
      <c r="N1229" t="s">
        <v>18</v>
      </c>
      <c r="O1229" t="s">
        <v>312</v>
      </c>
      <c r="P1229" t="str">
        <f>IFERROR(INDEX(Store_Master!$B$2:$B$51,MATCH(D1229,Store_Master!$A$2:$A$51,0)),"Not Found")</f>
        <v>76852 Brussels (II)</v>
      </c>
      <c r="Q1229" t="str">
        <f>IFERROR(VLOOKUP(D1229,Store_Master!$A$2:$D$51,3,FALSE),"Not Found")</f>
        <v>Belgium</v>
      </c>
      <c r="R1229" t="str">
        <f>IFERROR(INDEX(Store_Master!$D$2:$D$51,MATCH(D1229,Store_Master!$A$2:$A$51,0)),"Not Found")</f>
        <v>Type A</v>
      </c>
    </row>
    <row r="1230" spans="1:18" x14ac:dyDescent="0.3">
      <c r="A1230" s="6" t="s">
        <v>97</v>
      </c>
      <c r="B1230">
        <v>5</v>
      </c>
      <c r="C1230" t="s">
        <v>61</v>
      </c>
      <c r="D1230">
        <v>20166</v>
      </c>
      <c r="E1230" t="s">
        <v>329</v>
      </c>
      <c r="F1230">
        <v>14</v>
      </c>
      <c r="G1230" t="s">
        <v>315</v>
      </c>
      <c r="H1230">
        <v>10045.224</v>
      </c>
      <c r="I1230">
        <v>0</v>
      </c>
      <c r="J1230">
        <v>257115</v>
      </c>
      <c r="K1230">
        <v>2292774</v>
      </c>
      <c r="M1230">
        <v>20691</v>
      </c>
      <c r="N1230" t="s">
        <v>18</v>
      </c>
      <c r="O1230" t="s">
        <v>312</v>
      </c>
      <c r="P1230" t="str">
        <f>IFERROR(INDEX(Store_Master!$B$2:$B$51,MATCH(D1230,Store_Master!$A$2:$A$51,0)),"Not Found")</f>
        <v>20166 Madrid (II)</v>
      </c>
      <c r="Q1230" t="str">
        <f>IFERROR(VLOOKUP(D1230,Store_Master!$A$2:$D$51,3,FALSE),"Not Found")</f>
        <v>Spain</v>
      </c>
      <c r="R1230" t="str">
        <f>IFERROR(INDEX(Store_Master!$D$2:$D$51,MATCH(D1230,Store_Master!$A$2:$A$51,0)),"Not Found")</f>
        <v>Type A</v>
      </c>
    </row>
    <row r="1231" spans="1:18" x14ac:dyDescent="0.3">
      <c r="A1231" s="6" t="s">
        <v>97</v>
      </c>
      <c r="B1231">
        <v>5</v>
      </c>
      <c r="C1231" t="s">
        <v>56</v>
      </c>
      <c r="D1231">
        <v>19000</v>
      </c>
      <c r="E1231" t="s">
        <v>327</v>
      </c>
      <c r="F1231">
        <v>17</v>
      </c>
      <c r="G1231" t="s">
        <v>317</v>
      </c>
      <c r="H1231">
        <v>1520.001</v>
      </c>
      <c r="I1231">
        <v>338</v>
      </c>
      <c r="J1231">
        <v>105</v>
      </c>
      <c r="K1231">
        <v>0</v>
      </c>
      <c r="M1231">
        <v>0</v>
      </c>
      <c r="N1231" t="s">
        <v>18</v>
      </c>
      <c r="O1231" t="s">
        <v>312</v>
      </c>
      <c r="P1231" t="str">
        <f>IFERROR(INDEX(Store_Master!$B$2:$B$51,MATCH(D1231,Store_Master!$A$2:$A$51,0)),"Not Found")</f>
        <v>19000 Aalborg (II)</v>
      </c>
      <c r="Q1231" t="str">
        <f>IFERROR(VLOOKUP(D1231,Store_Master!$A$2:$D$51,3,FALSE),"Not Found")</f>
        <v>Denmark</v>
      </c>
      <c r="R1231" t="str">
        <f>IFERROR(INDEX(Store_Master!$D$2:$D$51,MATCH(D1231,Store_Master!$A$2:$A$51,0)),"Not Found")</f>
        <v>Type B</v>
      </c>
    </row>
    <row r="1232" spans="1:18" x14ac:dyDescent="0.3">
      <c r="A1232" s="6" t="s">
        <v>97</v>
      </c>
      <c r="B1232">
        <v>5</v>
      </c>
      <c r="C1232" t="s">
        <v>75</v>
      </c>
      <c r="D1232">
        <v>42367</v>
      </c>
      <c r="E1232" t="s">
        <v>80</v>
      </c>
      <c r="F1232">
        <v>14</v>
      </c>
      <c r="G1232" t="s">
        <v>315</v>
      </c>
      <c r="H1232">
        <v>11521.166999999999</v>
      </c>
      <c r="I1232">
        <v>0</v>
      </c>
      <c r="J1232">
        <v>331875</v>
      </c>
      <c r="K1232">
        <v>2759424</v>
      </c>
      <c r="M1232">
        <v>18053.04</v>
      </c>
      <c r="N1232" t="s">
        <v>18</v>
      </c>
      <c r="O1232" t="s">
        <v>312</v>
      </c>
      <c r="P1232" t="str">
        <f>IFERROR(INDEX(Store_Master!$B$2:$B$51,MATCH(D1232,Store_Master!$A$2:$A$51,0)),"Not Found")</f>
        <v>42367 Frankfurt</v>
      </c>
      <c r="Q1232" t="str">
        <f>IFERROR(VLOOKUP(D1232,Store_Master!$A$2:$D$51,3,FALSE),"Not Found")</f>
        <v>Germany</v>
      </c>
      <c r="R1232" t="str">
        <f>IFERROR(INDEX(Store_Master!$D$2:$D$51,MATCH(D1232,Store_Master!$A$2:$A$51,0)),"Not Found")</f>
        <v>Type A</v>
      </c>
    </row>
    <row r="1233" spans="1:18" x14ac:dyDescent="0.3">
      <c r="A1233" s="6" t="s">
        <v>97</v>
      </c>
      <c r="B1233">
        <v>5</v>
      </c>
      <c r="C1233" t="s">
        <v>56</v>
      </c>
      <c r="D1233">
        <v>32949</v>
      </c>
      <c r="E1233" t="s">
        <v>324</v>
      </c>
      <c r="F1233">
        <v>8</v>
      </c>
      <c r="G1233" t="s">
        <v>26</v>
      </c>
      <c r="H1233">
        <v>1800.0840000000001</v>
      </c>
      <c r="I1233">
        <v>0</v>
      </c>
      <c r="J1233">
        <v>27280</v>
      </c>
      <c r="K1233">
        <v>182256</v>
      </c>
      <c r="M1233">
        <v>4443.72</v>
      </c>
      <c r="N1233" t="s">
        <v>18</v>
      </c>
      <c r="O1233" t="s">
        <v>312</v>
      </c>
      <c r="P1233" t="str">
        <f>IFERROR(INDEX(Store_Master!$B$2:$B$51,MATCH(D1233,Store_Master!$A$2:$A$51,0)),"Not Found")</f>
        <v>32949 Copenhagen (I)</v>
      </c>
      <c r="Q1233" t="str">
        <f>IFERROR(VLOOKUP(D1233,Store_Master!$A$2:$D$51,3,FALSE),"Not Found")</f>
        <v>Denmark</v>
      </c>
      <c r="R1233" t="str">
        <f>IFERROR(INDEX(Store_Master!$D$2:$D$51,MATCH(D1233,Store_Master!$A$2:$A$51,0)),"Not Found")</f>
        <v>Type A</v>
      </c>
    </row>
    <row r="1234" spans="1:18" x14ac:dyDescent="0.3">
      <c r="A1234" s="6" t="s">
        <v>97</v>
      </c>
      <c r="B1234">
        <v>5</v>
      </c>
      <c r="C1234" t="s">
        <v>41</v>
      </c>
      <c r="D1234">
        <v>71991</v>
      </c>
      <c r="E1234" t="s">
        <v>319</v>
      </c>
      <c r="F1234">
        <v>15</v>
      </c>
      <c r="G1234" t="s">
        <v>29</v>
      </c>
      <c r="H1234">
        <v>3515.1990000000001</v>
      </c>
      <c r="I1234">
        <v>0</v>
      </c>
      <c r="J1234">
        <v>30</v>
      </c>
      <c r="K1234">
        <v>0</v>
      </c>
      <c r="M1234">
        <v>0</v>
      </c>
      <c r="N1234" t="s">
        <v>18</v>
      </c>
      <c r="O1234" t="s">
        <v>312</v>
      </c>
      <c r="P1234" t="str">
        <f>IFERROR(INDEX(Store_Master!$B$2:$B$51,MATCH(D1234,Store_Master!$A$2:$A$51,0)),"Not Found")</f>
        <v>71991 Warsaw (I)</v>
      </c>
      <c r="Q1234" t="str">
        <f>IFERROR(VLOOKUP(D1234,Store_Master!$A$2:$D$51,3,FALSE),"Not Found")</f>
        <v>Poland</v>
      </c>
      <c r="R1234" t="str">
        <f>IFERROR(INDEX(Store_Master!$D$2:$D$51,MATCH(D1234,Store_Master!$A$2:$A$51,0)),"Not Found")</f>
        <v>Type A</v>
      </c>
    </row>
    <row r="1235" spans="1:18" x14ac:dyDescent="0.3">
      <c r="A1235" s="6" t="s">
        <v>97</v>
      </c>
      <c r="B1235">
        <v>5</v>
      </c>
      <c r="C1235" t="s">
        <v>51</v>
      </c>
      <c r="D1235">
        <v>20891</v>
      </c>
      <c r="E1235" t="s">
        <v>53</v>
      </c>
      <c r="F1235">
        <v>3</v>
      </c>
      <c r="G1235" t="s">
        <v>313</v>
      </c>
      <c r="H1235">
        <v>47.204999999999998</v>
      </c>
      <c r="I1235">
        <v>0</v>
      </c>
      <c r="J1235">
        <v>373680</v>
      </c>
      <c r="K1235">
        <v>8112</v>
      </c>
      <c r="M1235">
        <v>918.84</v>
      </c>
      <c r="N1235" t="s">
        <v>18</v>
      </c>
      <c r="O1235" t="s">
        <v>312</v>
      </c>
      <c r="P1235" t="str">
        <f>IFERROR(INDEX(Store_Master!$B$2:$B$51,MATCH(D1235,Store_Master!$A$2:$A$51,0)),"Not Found")</f>
        <v>20891 Brno</v>
      </c>
      <c r="Q1235" t="str">
        <f>IFERROR(VLOOKUP(D1235,Store_Master!$A$2:$D$51,3,FALSE),"Not Found")</f>
        <v>Czech Republic</v>
      </c>
      <c r="R1235" t="str">
        <f>IFERROR(INDEX(Store_Master!$D$2:$D$51,MATCH(D1235,Store_Master!$A$2:$A$51,0)),"Not Found")</f>
        <v>Type A</v>
      </c>
    </row>
    <row r="1236" spans="1:18" x14ac:dyDescent="0.3">
      <c r="A1236" s="6" t="s">
        <v>97</v>
      </c>
      <c r="B1236">
        <v>5</v>
      </c>
      <c r="C1236" t="s">
        <v>75</v>
      </c>
      <c r="D1236">
        <v>42367</v>
      </c>
      <c r="E1236" t="s">
        <v>80</v>
      </c>
      <c r="F1236">
        <v>13</v>
      </c>
      <c r="G1236" t="s">
        <v>24</v>
      </c>
      <c r="H1236">
        <v>21799.269</v>
      </c>
      <c r="I1236">
        <v>0</v>
      </c>
      <c r="J1236">
        <v>3677545</v>
      </c>
      <c r="K1236">
        <v>11093742</v>
      </c>
      <c r="M1236">
        <v>19015.2</v>
      </c>
      <c r="N1236" t="s">
        <v>18</v>
      </c>
      <c r="O1236" t="s">
        <v>312</v>
      </c>
      <c r="P1236" t="str">
        <f>IFERROR(INDEX(Store_Master!$B$2:$B$51,MATCH(D1236,Store_Master!$A$2:$A$51,0)),"Not Found")</f>
        <v>42367 Frankfurt</v>
      </c>
      <c r="Q1236" t="str">
        <f>IFERROR(VLOOKUP(D1236,Store_Master!$A$2:$D$51,3,FALSE),"Not Found")</f>
        <v>Germany</v>
      </c>
      <c r="R1236" t="str">
        <f>IFERROR(INDEX(Store_Master!$D$2:$D$51,MATCH(D1236,Store_Master!$A$2:$A$51,0)),"Not Found")</f>
        <v>Type A</v>
      </c>
    </row>
    <row r="1237" spans="1:18" x14ac:dyDescent="0.3">
      <c r="A1237" s="6" t="s">
        <v>97</v>
      </c>
      <c r="B1237">
        <v>5</v>
      </c>
      <c r="C1237" t="s">
        <v>93</v>
      </c>
      <c r="D1237">
        <v>90992</v>
      </c>
      <c r="E1237" t="s">
        <v>95</v>
      </c>
      <c r="F1237">
        <v>6</v>
      </c>
      <c r="G1237" t="s">
        <v>23</v>
      </c>
      <c r="H1237">
        <v>9862.6980000000003</v>
      </c>
      <c r="I1237">
        <v>0</v>
      </c>
      <c r="J1237">
        <v>1774810</v>
      </c>
      <c r="K1237">
        <v>7663869</v>
      </c>
      <c r="M1237">
        <v>11078.52</v>
      </c>
      <c r="N1237" t="s">
        <v>18</v>
      </c>
      <c r="O1237" t="s">
        <v>312</v>
      </c>
      <c r="P1237" t="str">
        <f>IFERROR(INDEX(Store_Master!$B$2:$B$51,MATCH(D1237,Store_Master!$A$2:$A$51,0)),"Not Found")</f>
        <v>90992 Malmö</v>
      </c>
      <c r="Q1237" t="str">
        <f>IFERROR(VLOOKUP(D1237,Store_Master!$A$2:$D$51,3,FALSE),"Not Found")</f>
        <v>Sweden</v>
      </c>
      <c r="R1237" t="str">
        <f>IFERROR(INDEX(Store_Master!$D$2:$D$51,MATCH(D1237,Store_Master!$A$2:$A$51,0)),"Not Found")</f>
        <v>Type A</v>
      </c>
    </row>
    <row r="1238" spans="1:18" x14ac:dyDescent="0.3">
      <c r="A1238" s="6" t="s">
        <v>97</v>
      </c>
      <c r="B1238">
        <v>5</v>
      </c>
      <c r="C1238" t="s">
        <v>51</v>
      </c>
      <c r="D1238">
        <v>85696</v>
      </c>
      <c r="E1238" t="s">
        <v>323</v>
      </c>
      <c r="F1238">
        <v>11</v>
      </c>
      <c r="G1238" t="s">
        <v>32</v>
      </c>
      <c r="H1238">
        <v>3918.0149999999999</v>
      </c>
      <c r="I1238">
        <v>0</v>
      </c>
      <c r="J1238">
        <v>297105</v>
      </c>
      <c r="K1238">
        <v>1214433</v>
      </c>
      <c r="M1238">
        <v>0</v>
      </c>
      <c r="N1238" t="s">
        <v>39</v>
      </c>
      <c r="O1238" t="s">
        <v>312</v>
      </c>
      <c r="P1238" t="str">
        <f>IFERROR(INDEX(Store_Master!$B$2:$B$51,MATCH(D1238,Store_Master!$A$2:$A$51,0)),"Not Found")</f>
        <v>85696 Prague (II)</v>
      </c>
      <c r="Q1238" t="str">
        <f>IFERROR(VLOOKUP(D1238,Store_Master!$A$2:$D$51,3,FALSE),"Not Found")</f>
        <v>Czech Republic</v>
      </c>
      <c r="R1238" t="str">
        <f>IFERROR(INDEX(Store_Master!$D$2:$D$51,MATCH(D1238,Store_Master!$A$2:$A$51,0)),"Not Found")</f>
        <v>Type B</v>
      </c>
    </row>
    <row r="1239" spans="1:18" x14ac:dyDescent="0.3">
      <c r="A1239" s="6" t="s">
        <v>97</v>
      </c>
      <c r="B1239">
        <v>5</v>
      </c>
      <c r="C1239" t="s">
        <v>51</v>
      </c>
      <c r="D1239">
        <v>20891</v>
      </c>
      <c r="E1239" t="s">
        <v>53</v>
      </c>
      <c r="F1239">
        <v>7</v>
      </c>
      <c r="G1239" t="s">
        <v>25</v>
      </c>
      <c r="H1239">
        <v>4141.4520000000002</v>
      </c>
      <c r="I1239">
        <v>0</v>
      </c>
      <c r="J1239">
        <v>146255</v>
      </c>
      <c r="K1239">
        <v>1243422</v>
      </c>
      <c r="M1239">
        <v>5811.72</v>
      </c>
      <c r="N1239" t="s">
        <v>18</v>
      </c>
      <c r="O1239" t="s">
        <v>312</v>
      </c>
      <c r="P1239" t="str">
        <f>IFERROR(INDEX(Store_Master!$B$2:$B$51,MATCH(D1239,Store_Master!$A$2:$A$51,0)),"Not Found")</f>
        <v>20891 Brno</v>
      </c>
      <c r="Q1239" t="str">
        <f>IFERROR(VLOOKUP(D1239,Store_Master!$A$2:$D$51,3,FALSE),"Not Found")</f>
        <v>Czech Republic</v>
      </c>
      <c r="R1239" t="str">
        <f>IFERROR(INDEX(Store_Master!$D$2:$D$51,MATCH(D1239,Store_Master!$A$2:$A$51,0)),"Not Found")</f>
        <v>Type A</v>
      </c>
    </row>
    <row r="1240" spans="1:18" x14ac:dyDescent="0.3">
      <c r="A1240" s="6" t="s">
        <v>97</v>
      </c>
      <c r="B1240">
        <v>5</v>
      </c>
      <c r="C1240" t="s">
        <v>89</v>
      </c>
      <c r="D1240">
        <v>19340</v>
      </c>
      <c r="E1240" t="s">
        <v>338</v>
      </c>
      <c r="F1240">
        <v>14</v>
      </c>
      <c r="G1240" t="s">
        <v>315</v>
      </c>
      <c r="H1240">
        <v>6791.2259999999997</v>
      </c>
      <c r="I1240">
        <v>0</v>
      </c>
      <c r="J1240">
        <v>226490</v>
      </c>
      <c r="K1240">
        <v>180012</v>
      </c>
      <c r="M1240">
        <v>10250.879999999999</v>
      </c>
      <c r="N1240" t="s">
        <v>18</v>
      </c>
      <c r="O1240" t="s">
        <v>312</v>
      </c>
      <c r="P1240" t="str">
        <f>IFERROR(INDEX(Store_Master!$B$2:$B$51,MATCH(D1240,Store_Master!$A$2:$A$51,0)),"Not Found")</f>
        <v>19340 Brussels (I)</v>
      </c>
      <c r="Q1240" t="str">
        <f>IFERROR(VLOOKUP(D1240,Store_Master!$A$2:$D$51,3,FALSE),"Not Found")</f>
        <v>Belgium</v>
      </c>
      <c r="R1240" t="str">
        <f>IFERROR(INDEX(Store_Master!$D$2:$D$51,MATCH(D1240,Store_Master!$A$2:$A$51,0)),"Not Found")</f>
        <v>Type A</v>
      </c>
    </row>
    <row r="1241" spans="1:18" x14ac:dyDescent="0.3">
      <c r="A1241" s="6" t="s">
        <v>97</v>
      </c>
      <c r="B1241">
        <v>5</v>
      </c>
      <c r="C1241" t="s">
        <v>61</v>
      </c>
      <c r="D1241">
        <v>20166</v>
      </c>
      <c r="E1241" t="s">
        <v>329</v>
      </c>
      <c r="F1241">
        <v>7</v>
      </c>
      <c r="G1241" t="s">
        <v>25</v>
      </c>
      <c r="H1241">
        <v>7990.2330000000002</v>
      </c>
      <c r="I1241">
        <v>0</v>
      </c>
      <c r="J1241">
        <v>159335</v>
      </c>
      <c r="K1241">
        <v>1621407</v>
      </c>
      <c r="M1241">
        <v>8372.16</v>
      </c>
      <c r="N1241" t="s">
        <v>18</v>
      </c>
      <c r="O1241" t="s">
        <v>312</v>
      </c>
      <c r="P1241" t="str">
        <f>IFERROR(INDEX(Store_Master!$B$2:$B$51,MATCH(D1241,Store_Master!$A$2:$A$51,0)),"Not Found")</f>
        <v>20166 Madrid (II)</v>
      </c>
      <c r="Q1241" t="str">
        <f>IFERROR(VLOOKUP(D1241,Store_Master!$A$2:$D$51,3,FALSE),"Not Found")</f>
        <v>Spain</v>
      </c>
      <c r="R1241" t="str">
        <f>IFERROR(INDEX(Store_Master!$D$2:$D$51,MATCH(D1241,Store_Master!$A$2:$A$51,0)),"Not Found")</f>
        <v>Type A</v>
      </c>
    </row>
    <row r="1242" spans="1:18" x14ac:dyDescent="0.3">
      <c r="A1242" s="6" t="s">
        <v>97</v>
      </c>
      <c r="B1242">
        <v>5</v>
      </c>
      <c r="C1242" t="s">
        <v>46</v>
      </c>
      <c r="D1242">
        <v>85321</v>
      </c>
      <c r="E1242" t="s">
        <v>50</v>
      </c>
      <c r="F1242">
        <v>8</v>
      </c>
      <c r="G1242" t="s">
        <v>26</v>
      </c>
      <c r="H1242">
        <v>1435.0319999999999</v>
      </c>
      <c r="I1242">
        <v>0</v>
      </c>
      <c r="J1242">
        <v>34760</v>
      </c>
      <c r="K1242">
        <v>191784</v>
      </c>
      <c r="M1242">
        <v>3999.12</v>
      </c>
      <c r="N1242" t="s">
        <v>18</v>
      </c>
      <c r="O1242" t="s">
        <v>312</v>
      </c>
      <c r="P1242" t="str">
        <f>IFERROR(INDEX(Store_Master!$B$2:$B$51,MATCH(D1242,Store_Master!$A$2:$A$51,0)),"Not Found")</f>
        <v>85321 Groningen</v>
      </c>
      <c r="Q1242" t="str">
        <f>IFERROR(VLOOKUP(D1242,Store_Master!$A$2:$D$51,3,FALSE),"Not Found")</f>
        <v>The Netherlands</v>
      </c>
      <c r="R1242" t="str">
        <f>IFERROR(INDEX(Store_Master!$D$2:$D$51,MATCH(D1242,Store_Master!$A$2:$A$51,0)),"Not Found")</f>
        <v>Type A</v>
      </c>
    </row>
    <row r="1243" spans="1:18" x14ac:dyDescent="0.3">
      <c r="A1243" s="6" t="s">
        <v>97</v>
      </c>
      <c r="B1243">
        <v>5</v>
      </c>
      <c r="C1243" t="s">
        <v>51</v>
      </c>
      <c r="D1243">
        <v>38560</v>
      </c>
      <c r="E1243" t="s">
        <v>322</v>
      </c>
      <c r="F1243">
        <v>6</v>
      </c>
      <c r="G1243" t="s">
        <v>23</v>
      </c>
      <c r="H1243">
        <v>7511.8890000000001</v>
      </c>
      <c r="I1243">
        <v>0</v>
      </c>
      <c r="J1243">
        <v>1705970</v>
      </c>
      <c r="K1243">
        <v>10054287</v>
      </c>
      <c r="M1243">
        <v>9913.44</v>
      </c>
      <c r="N1243" t="s">
        <v>18</v>
      </c>
      <c r="O1243" t="s">
        <v>312</v>
      </c>
      <c r="P1243" t="str">
        <f>IFERROR(INDEX(Store_Master!$B$2:$B$51,MATCH(D1243,Store_Master!$A$2:$A$51,0)),"Not Found")</f>
        <v>38560 Prague (I)</v>
      </c>
      <c r="Q1243" t="str">
        <f>IFERROR(VLOOKUP(D1243,Store_Master!$A$2:$D$51,3,FALSE),"Not Found")</f>
        <v>Czech Republic</v>
      </c>
      <c r="R1243" t="str">
        <f>IFERROR(INDEX(Store_Master!$D$2:$D$51,MATCH(D1243,Store_Master!$A$2:$A$51,0)),"Not Found")</f>
        <v>Type A</v>
      </c>
    </row>
    <row r="1244" spans="1:18" x14ac:dyDescent="0.3">
      <c r="A1244" s="6" t="s">
        <v>97</v>
      </c>
      <c r="B1244">
        <v>5</v>
      </c>
      <c r="C1244" t="s">
        <v>15</v>
      </c>
      <c r="D1244">
        <v>38976</v>
      </c>
      <c r="E1244" t="s">
        <v>35</v>
      </c>
      <c r="F1244">
        <v>17</v>
      </c>
      <c r="G1244" t="s">
        <v>317</v>
      </c>
      <c r="H1244">
        <v>2486.13</v>
      </c>
      <c r="I1244">
        <v>0</v>
      </c>
      <c r="J1244">
        <v>5</v>
      </c>
      <c r="K1244">
        <v>0</v>
      </c>
      <c r="M1244">
        <v>0</v>
      </c>
      <c r="N1244" t="s">
        <v>18</v>
      </c>
      <c r="O1244" t="s">
        <v>312</v>
      </c>
      <c r="P1244" t="str">
        <f>IFERROR(INDEX(Store_Master!$B$2:$B$51,MATCH(D1244,Store_Master!$A$2:$A$51,0)),"Not Found")</f>
        <v>38976 Manchester</v>
      </c>
      <c r="Q1244" t="str">
        <f>IFERROR(VLOOKUP(D1244,Store_Master!$A$2:$D$51,3,FALSE),"Not Found")</f>
        <v>United Kingdom</v>
      </c>
      <c r="R1244" t="str">
        <f>IFERROR(INDEX(Store_Master!$D$2:$D$51,MATCH(D1244,Store_Master!$A$2:$A$51,0)),"Not Found")</f>
        <v>Type A</v>
      </c>
    </row>
    <row r="1245" spans="1:18" x14ac:dyDescent="0.3">
      <c r="A1245" s="6" t="s">
        <v>97</v>
      </c>
      <c r="B1245">
        <v>5</v>
      </c>
      <c r="C1245" t="s">
        <v>61</v>
      </c>
      <c r="D1245">
        <v>88994</v>
      </c>
      <c r="E1245" t="s">
        <v>328</v>
      </c>
      <c r="F1245">
        <v>7</v>
      </c>
      <c r="G1245" t="s">
        <v>25</v>
      </c>
      <c r="H1245">
        <v>5308.9889999999996</v>
      </c>
      <c r="I1245">
        <v>0</v>
      </c>
      <c r="J1245">
        <v>162570</v>
      </c>
      <c r="K1245">
        <v>1310283</v>
      </c>
      <c r="M1245">
        <v>8319.7199999999993</v>
      </c>
      <c r="N1245" t="s">
        <v>18</v>
      </c>
      <c r="O1245" t="s">
        <v>312</v>
      </c>
      <c r="P1245" t="str">
        <f>IFERROR(INDEX(Store_Master!$B$2:$B$51,MATCH(D1245,Store_Master!$A$2:$A$51,0)),"Not Found")</f>
        <v>88994 Madrid (I)</v>
      </c>
      <c r="Q1245" t="str">
        <f>IFERROR(VLOOKUP(D1245,Store_Master!$A$2:$D$51,3,FALSE),"Not Found")</f>
        <v>Spain</v>
      </c>
      <c r="R1245" t="str">
        <f>IFERROR(INDEX(Store_Master!$D$2:$D$51,MATCH(D1245,Store_Master!$A$2:$A$51,0)),"Not Found")</f>
        <v>Type A</v>
      </c>
    </row>
    <row r="1246" spans="1:18" x14ac:dyDescent="0.3">
      <c r="A1246" s="6" t="s">
        <v>97</v>
      </c>
      <c r="B1246">
        <v>5</v>
      </c>
      <c r="C1246" t="s">
        <v>15</v>
      </c>
      <c r="D1246">
        <v>22117</v>
      </c>
      <c r="E1246" t="s">
        <v>37</v>
      </c>
      <c r="F1246">
        <v>7</v>
      </c>
      <c r="G1246" t="s">
        <v>25</v>
      </c>
      <c r="H1246">
        <v>2747.3310000000001</v>
      </c>
      <c r="I1246">
        <v>0</v>
      </c>
      <c r="J1246">
        <v>108555</v>
      </c>
      <c r="K1246">
        <v>912672</v>
      </c>
      <c r="M1246">
        <v>6630.24</v>
      </c>
      <c r="N1246" t="s">
        <v>18</v>
      </c>
      <c r="O1246" t="s">
        <v>312</v>
      </c>
      <c r="P1246" t="str">
        <f>IFERROR(INDEX(Store_Master!$B$2:$B$51,MATCH(D1246,Store_Master!$A$2:$A$51,0)),"Not Found")</f>
        <v>22117 Birmingham</v>
      </c>
      <c r="Q1246" t="str">
        <f>IFERROR(VLOOKUP(D1246,Store_Master!$A$2:$D$51,3,FALSE),"Not Found")</f>
        <v>United Kingdom</v>
      </c>
      <c r="R1246" t="str">
        <f>IFERROR(INDEX(Store_Master!$D$2:$D$51,MATCH(D1246,Store_Master!$A$2:$A$51,0)),"Not Found")</f>
        <v>Type A</v>
      </c>
    </row>
    <row r="1247" spans="1:18" x14ac:dyDescent="0.3">
      <c r="A1247" s="6" t="s">
        <v>97</v>
      </c>
      <c r="B1247">
        <v>5</v>
      </c>
      <c r="C1247" t="s">
        <v>51</v>
      </c>
      <c r="D1247">
        <v>20891</v>
      </c>
      <c r="E1247" t="s">
        <v>53</v>
      </c>
      <c r="F1247">
        <v>11</v>
      </c>
      <c r="G1247" t="s">
        <v>32</v>
      </c>
      <c r="H1247">
        <v>0</v>
      </c>
      <c r="I1247">
        <v>0</v>
      </c>
      <c r="J1247">
        <v>25</v>
      </c>
      <c r="K1247">
        <v>51</v>
      </c>
      <c r="M1247">
        <v>0</v>
      </c>
      <c r="N1247" t="s">
        <v>18</v>
      </c>
      <c r="O1247" t="s">
        <v>312</v>
      </c>
      <c r="P1247" t="str">
        <f>IFERROR(INDEX(Store_Master!$B$2:$B$51,MATCH(D1247,Store_Master!$A$2:$A$51,0)),"Not Found")</f>
        <v>20891 Brno</v>
      </c>
      <c r="Q1247" t="str">
        <f>IFERROR(VLOOKUP(D1247,Store_Master!$A$2:$D$51,3,FALSE),"Not Found")</f>
        <v>Czech Republic</v>
      </c>
      <c r="R1247" t="str">
        <f>IFERROR(INDEX(Store_Master!$D$2:$D$51,MATCH(D1247,Store_Master!$A$2:$A$51,0)),"Not Found")</f>
        <v>Type A</v>
      </c>
    </row>
    <row r="1248" spans="1:18" x14ac:dyDescent="0.3">
      <c r="A1248" s="6" t="s">
        <v>97</v>
      </c>
      <c r="B1248">
        <v>5</v>
      </c>
      <c r="C1248" t="s">
        <v>46</v>
      </c>
      <c r="D1248">
        <v>93033</v>
      </c>
      <c r="E1248" t="s">
        <v>49</v>
      </c>
      <c r="F1248">
        <v>15</v>
      </c>
      <c r="G1248" t="s">
        <v>29</v>
      </c>
      <c r="H1248">
        <v>3883.3980000000001</v>
      </c>
      <c r="I1248">
        <v>0</v>
      </c>
      <c r="J1248">
        <v>60</v>
      </c>
      <c r="K1248">
        <v>0</v>
      </c>
      <c r="M1248">
        <v>0</v>
      </c>
      <c r="N1248" t="s">
        <v>18</v>
      </c>
      <c r="O1248" t="s">
        <v>312</v>
      </c>
      <c r="P1248" t="str">
        <f>IFERROR(INDEX(Store_Master!$B$2:$B$51,MATCH(D1248,Store_Master!$A$2:$A$51,0)),"Not Found")</f>
        <v>93033 Rotterdam</v>
      </c>
      <c r="Q1248" t="str">
        <f>IFERROR(VLOOKUP(D1248,Store_Master!$A$2:$D$51,3,FALSE),"Not Found")</f>
        <v>The Netherlands</v>
      </c>
      <c r="R1248" t="str">
        <f>IFERROR(INDEX(Store_Master!$D$2:$D$51,MATCH(D1248,Store_Master!$A$2:$A$51,0)),"Not Found")</f>
        <v>Type A</v>
      </c>
    </row>
    <row r="1249" spans="1:18" x14ac:dyDescent="0.3">
      <c r="A1249" s="6" t="s">
        <v>97</v>
      </c>
      <c r="B1249">
        <v>5</v>
      </c>
      <c r="C1249" t="s">
        <v>68</v>
      </c>
      <c r="D1249">
        <v>78325</v>
      </c>
      <c r="E1249" t="s">
        <v>74</v>
      </c>
      <c r="F1249">
        <v>13</v>
      </c>
      <c r="G1249" t="s">
        <v>24</v>
      </c>
      <c r="H1249">
        <v>20776.493999999999</v>
      </c>
      <c r="I1249">
        <v>0</v>
      </c>
      <c r="J1249">
        <v>4035215</v>
      </c>
      <c r="K1249">
        <v>12928182</v>
      </c>
      <c r="M1249">
        <v>17081.759999999998</v>
      </c>
      <c r="N1249" t="s">
        <v>18</v>
      </c>
      <c r="O1249" t="s">
        <v>312</v>
      </c>
      <c r="P1249" t="str">
        <f>IFERROR(INDEX(Store_Master!$B$2:$B$51,MATCH(D1249,Store_Master!$A$2:$A$51,0)),"Not Found")</f>
        <v>78325 Napoli</v>
      </c>
      <c r="Q1249" t="str">
        <f>IFERROR(VLOOKUP(D1249,Store_Master!$A$2:$D$51,3,FALSE),"Not Found")</f>
        <v>Italy</v>
      </c>
      <c r="R1249" t="str">
        <f>IFERROR(INDEX(Store_Master!$D$2:$D$51,MATCH(D1249,Store_Master!$A$2:$A$51,0)),"Not Found")</f>
        <v>Type A</v>
      </c>
    </row>
    <row r="1250" spans="1:18" x14ac:dyDescent="0.3">
      <c r="A1250" s="6" t="s">
        <v>97</v>
      </c>
      <c r="B1250">
        <v>5</v>
      </c>
      <c r="C1250" t="s">
        <v>75</v>
      </c>
      <c r="D1250">
        <v>83160</v>
      </c>
      <c r="E1250" t="s">
        <v>334</v>
      </c>
      <c r="F1250">
        <v>11</v>
      </c>
      <c r="G1250" t="s">
        <v>32</v>
      </c>
      <c r="H1250">
        <v>0</v>
      </c>
      <c r="I1250">
        <v>0</v>
      </c>
      <c r="J1250">
        <v>0</v>
      </c>
      <c r="K1250">
        <v>0</v>
      </c>
      <c r="M1250">
        <v>0</v>
      </c>
      <c r="N1250" t="s">
        <v>18</v>
      </c>
      <c r="O1250" t="s">
        <v>312</v>
      </c>
      <c r="P1250" t="str">
        <f>IFERROR(INDEX(Store_Master!$B$2:$B$51,MATCH(D1250,Store_Master!$A$2:$A$51,0)),"Not Found")</f>
        <v>83160 Berlin (I)</v>
      </c>
      <c r="Q1250" t="str">
        <f>IFERROR(VLOOKUP(D1250,Store_Master!$A$2:$D$51,3,FALSE),"Not Found")</f>
        <v>Germany</v>
      </c>
      <c r="R1250" t="str">
        <f>IFERROR(INDEX(Store_Master!$D$2:$D$51,MATCH(D1250,Store_Master!$A$2:$A$51,0)),"Not Found")</f>
        <v>Type A</v>
      </c>
    </row>
    <row r="1251" spans="1:18" x14ac:dyDescent="0.3">
      <c r="A1251" s="6" t="s">
        <v>97</v>
      </c>
      <c r="B1251">
        <v>5</v>
      </c>
      <c r="C1251" t="s">
        <v>15</v>
      </c>
      <c r="D1251">
        <v>38976</v>
      </c>
      <c r="E1251" t="s">
        <v>35</v>
      </c>
      <c r="F1251">
        <v>9</v>
      </c>
      <c r="G1251" t="s">
        <v>27</v>
      </c>
      <c r="H1251">
        <v>2709.567</v>
      </c>
      <c r="I1251">
        <v>0</v>
      </c>
      <c r="J1251">
        <v>50465</v>
      </c>
      <c r="K1251">
        <v>401637</v>
      </c>
      <c r="M1251">
        <v>3960.36</v>
      </c>
      <c r="N1251" t="s">
        <v>18</v>
      </c>
      <c r="O1251" t="s">
        <v>312</v>
      </c>
      <c r="P1251" t="str">
        <f>IFERROR(INDEX(Store_Master!$B$2:$B$51,MATCH(D1251,Store_Master!$A$2:$A$51,0)),"Not Found")</f>
        <v>38976 Manchester</v>
      </c>
      <c r="Q1251" t="str">
        <f>IFERROR(VLOOKUP(D1251,Store_Master!$A$2:$D$51,3,FALSE),"Not Found")</f>
        <v>United Kingdom</v>
      </c>
      <c r="R1251" t="str">
        <f>IFERROR(INDEX(Store_Master!$D$2:$D$51,MATCH(D1251,Store_Master!$A$2:$A$51,0)),"Not Found")</f>
        <v>Type A</v>
      </c>
    </row>
    <row r="1252" spans="1:18" x14ac:dyDescent="0.3">
      <c r="A1252" s="6" t="s">
        <v>97</v>
      </c>
      <c r="B1252">
        <v>5</v>
      </c>
      <c r="C1252" t="s">
        <v>68</v>
      </c>
      <c r="D1252">
        <v>94153</v>
      </c>
      <c r="E1252" t="s">
        <v>333</v>
      </c>
      <c r="F1252">
        <v>14</v>
      </c>
      <c r="G1252" t="s">
        <v>315</v>
      </c>
      <c r="H1252">
        <v>13270.898999999999</v>
      </c>
      <c r="I1252">
        <v>0</v>
      </c>
      <c r="J1252">
        <v>346340</v>
      </c>
      <c r="K1252">
        <v>2667387</v>
      </c>
      <c r="M1252">
        <v>17209.439999999999</v>
      </c>
      <c r="N1252" t="s">
        <v>39</v>
      </c>
      <c r="O1252" t="s">
        <v>312</v>
      </c>
      <c r="P1252" t="str">
        <f>IFERROR(INDEX(Store_Master!$B$2:$B$51,MATCH(D1252,Store_Master!$A$2:$A$51,0)),"Not Found")</f>
        <v>94153 Rome (II)</v>
      </c>
      <c r="Q1252" t="str">
        <f>IFERROR(VLOOKUP(D1252,Store_Master!$A$2:$D$51,3,FALSE),"Not Found")</f>
        <v>Italy</v>
      </c>
      <c r="R1252" t="str">
        <f>IFERROR(INDEX(Store_Master!$D$2:$D$51,MATCH(D1252,Store_Master!$A$2:$A$51,0)),"Not Found")</f>
        <v>Type A</v>
      </c>
    </row>
    <row r="1253" spans="1:18" x14ac:dyDescent="0.3">
      <c r="A1253" s="6" t="s">
        <v>97</v>
      </c>
      <c r="B1253">
        <v>5</v>
      </c>
      <c r="C1253" t="s">
        <v>75</v>
      </c>
      <c r="D1253">
        <v>42367</v>
      </c>
      <c r="E1253" t="s">
        <v>80</v>
      </c>
      <c r="F1253">
        <v>7</v>
      </c>
      <c r="G1253" t="s">
        <v>25</v>
      </c>
      <c r="H1253">
        <v>5072.9639999999999</v>
      </c>
      <c r="I1253">
        <v>0</v>
      </c>
      <c r="J1253">
        <v>214450</v>
      </c>
      <c r="K1253">
        <v>1971900</v>
      </c>
      <c r="M1253">
        <v>6837.72</v>
      </c>
      <c r="N1253" t="s">
        <v>18</v>
      </c>
      <c r="O1253" t="s">
        <v>312</v>
      </c>
      <c r="P1253" t="str">
        <f>IFERROR(INDEX(Store_Master!$B$2:$B$51,MATCH(D1253,Store_Master!$A$2:$A$51,0)),"Not Found")</f>
        <v>42367 Frankfurt</v>
      </c>
      <c r="Q1253" t="str">
        <f>IFERROR(VLOOKUP(D1253,Store_Master!$A$2:$D$51,3,FALSE),"Not Found")</f>
        <v>Germany</v>
      </c>
      <c r="R1253" t="str">
        <f>IFERROR(INDEX(Store_Master!$D$2:$D$51,MATCH(D1253,Store_Master!$A$2:$A$51,0)),"Not Found")</f>
        <v>Type A</v>
      </c>
    </row>
    <row r="1254" spans="1:18" x14ac:dyDescent="0.3">
      <c r="A1254" s="6" t="s">
        <v>97</v>
      </c>
      <c r="B1254">
        <v>5</v>
      </c>
      <c r="C1254" t="s">
        <v>41</v>
      </c>
      <c r="D1254">
        <v>19769</v>
      </c>
      <c r="E1254" t="s">
        <v>45</v>
      </c>
      <c r="F1254">
        <v>12</v>
      </c>
      <c r="G1254" t="s">
        <v>30</v>
      </c>
      <c r="H1254">
        <v>6492.2610000000004</v>
      </c>
      <c r="I1254">
        <v>0</v>
      </c>
      <c r="J1254">
        <v>3493280</v>
      </c>
      <c r="K1254">
        <v>14030919</v>
      </c>
      <c r="M1254">
        <v>25380.959999999999</v>
      </c>
      <c r="N1254" t="s">
        <v>18</v>
      </c>
      <c r="O1254" t="s">
        <v>312</v>
      </c>
      <c r="P1254" t="str">
        <f>IFERROR(INDEX(Store_Master!$B$2:$B$51,MATCH(D1254,Store_Master!$A$2:$A$51,0)),"Not Found")</f>
        <v>19769 Krakow</v>
      </c>
      <c r="Q1254" t="str">
        <f>IFERROR(VLOOKUP(D1254,Store_Master!$A$2:$D$51,3,FALSE),"Not Found")</f>
        <v>Poland</v>
      </c>
      <c r="R1254" t="str">
        <f>IFERROR(INDEX(Store_Master!$D$2:$D$51,MATCH(D1254,Store_Master!$A$2:$A$51,0)),"Not Found")</f>
        <v>Type A</v>
      </c>
    </row>
    <row r="1255" spans="1:18" x14ac:dyDescent="0.3">
      <c r="A1255" s="6" t="s">
        <v>97</v>
      </c>
      <c r="B1255">
        <v>5</v>
      </c>
      <c r="C1255" t="s">
        <v>51</v>
      </c>
      <c r="D1255">
        <v>85696</v>
      </c>
      <c r="E1255" t="s">
        <v>323</v>
      </c>
      <c r="F1255">
        <v>12</v>
      </c>
      <c r="G1255" t="s">
        <v>30</v>
      </c>
      <c r="H1255">
        <v>5456.8980000000001</v>
      </c>
      <c r="I1255">
        <v>0</v>
      </c>
      <c r="J1255">
        <v>2715005</v>
      </c>
      <c r="K1255">
        <v>9596454</v>
      </c>
      <c r="M1255">
        <v>34391.519999999997</v>
      </c>
      <c r="N1255" t="s">
        <v>39</v>
      </c>
      <c r="O1255" t="s">
        <v>312</v>
      </c>
      <c r="P1255" t="str">
        <f>IFERROR(INDEX(Store_Master!$B$2:$B$51,MATCH(D1255,Store_Master!$A$2:$A$51,0)),"Not Found")</f>
        <v>85696 Prague (II)</v>
      </c>
      <c r="Q1255" t="str">
        <f>IFERROR(VLOOKUP(D1255,Store_Master!$A$2:$D$51,3,FALSE),"Not Found")</f>
        <v>Czech Republic</v>
      </c>
      <c r="R1255" t="str">
        <f>IFERROR(INDEX(Store_Master!$D$2:$D$51,MATCH(D1255,Store_Master!$A$2:$A$51,0)),"Not Found")</f>
        <v>Type B</v>
      </c>
    </row>
    <row r="1256" spans="1:18" x14ac:dyDescent="0.3">
      <c r="A1256" s="6" t="s">
        <v>97</v>
      </c>
      <c r="B1256">
        <v>5</v>
      </c>
      <c r="C1256" t="s">
        <v>41</v>
      </c>
      <c r="D1256">
        <v>86208</v>
      </c>
      <c r="E1256" t="s">
        <v>320</v>
      </c>
      <c r="F1256">
        <v>3</v>
      </c>
      <c r="G1256" t="s">
        <v>313</v>
      </c>
      <c r="H1256">
        <v>47.204999999999998</v>
      </c>
      <c r="I1256">
        <v>0</v>
      </c>
      <c r="J1256">
        <v>326035</v>
      </c>
      <c r="K1256">
        <v>443250</v>
      </c>
      <c r="M1256">
        <v>791.16</v>
      </c>
      <c r="N1256" t="s">
        <v>39</v>
      </c>
      <c r="O1256" t="s">
        <v>312</v>
      </c>
      <c r="P1256" t="str">
        <f>IFERROR(INDEX(Store_Master!$B$2:$B$51,MATCH(D1256,Store_Master!$A$2:$A$51,0)),"Not Found")</f>
        <v>86208 Warsaw (II)</v>
      </c>
      <c r="Q1256" t="str">
        <f>IFERROR(VLOOKUP(D1256,Store_Master!$A$2:$D$51,3,FALSE),"Not Found")</f>
        <v>Poland</v>
      </c>
      <c r="R1256" t="str">
        <f>IFERROR(INDEX(Store_Master!$D$2:$D$51,MATCH(D1256,Store_Master!$A$2:$A$51,0)),"Not Found")</f>
        <v>Type B</v>
      </c>
    </row>
    <row r="1257" spans="1:18" x14ac:dyDescent="0.3">
      <c r="A1257" s="6" t="s">
        <v>97</v>
      </c>
      <c r="B1257">
        <v>5</v>
      </c>
      <c r="C1257" t="s">
        <v>68</v>
      </c>
      <c r="D1257">
        <v>64983</v>
      </c>
      <c r="E1257" t="s">
        <v>71</v>
      </c>
      <c r="F1257">
        <v>5</v>
      </c>
      <c r="G1257" t="s">
        <v>314</v>
      </c>
      <c r="H1257">
        <v>2029.8150000000001</v>
      </c>
      <c r="I1257">
        <v>0</v>
      </c>
      <c r="J1257">
        <v>208110</v>
      </c>
      <c r="M1257">
        <v>1071.5999999999999</v>
      </c>
      <c r="N1257" t="s">
        <v>72</v>
      </c>
      <c r="O1257" t="s">
        <v>340</v>
      </c>
      <c r="P1257" t="str">
        <f>IFERROR(INDEX(Store_Master!$B$2:$B$51,MATCH(D1257,Store_Master!$A$2:$A$51,0)),"Not Found")</f>
        <v>64983 Milano</v>
      </c>
      <c r="Q1257" t="str">
        <f>IFERROR(VLOOKUP(D1257,Store_Master!$A$2:$D$51,3,FALSE),"Not Found")</f>
        <v>Italy</v>
      </c>
      <c r="R1257" t="str">
        <f>IFERROR(INDEX(Store_Master!$D$2:$D$51,MATCH(D1257,Store_Master!$A$2:$A$51,0)),"Not Found")</f>
        <v>Type C</v>
      </c>
    </row>
    <row r="1258" spans="1:18" x14ac:dyDescent="0.3">
      <c r="A1258" s="6" t="s">
        <v>97</v>
      </c>
      <c r="B1258">
        <v>5</v>
      </c>
      <c r="C1258" t="s">
        <v>75</v>
      </c>
      <c r="D1258">
        <v>12227</v>
      </c>
      <c r="E1258" t="s">
        <v>335</v>
      </c>
      <c r="F1258">
        <v>16</v>
      </c>
      <c r="G1258" t="s">
        <v>316</v>
      </c>
      <c r="H1258">
        <v>3836.1930000000002</v>
      </c>
      <c r="I1258">
        <v>0</v>
      </c>
      <c r="J1258">
        <v>165</v>
      </c>
      <c r="K1258">
        <v>0</v>
      </c>
      <c r="M1258">
        <v>0</v>
      </c>
      <c r="N1258" t="s">
        <v>18</v>
      </c>
      <c r="O1258" t="s">
        <v>312</v>
      </c>
      <c r="P1258" t="str">
        <f>IFERROR(INDEX(Store_Master!$B$2:$B$51,MATCH(D1258,Store_Master!$A$2:$A$51,0)),"Not Found")</f>
        <v>12227 Berlin (II)</v>
      </c>
      <c r="Q1258" t="str">
        <f>IFERROR(VLOOKUP(D1258,Store_Master!$A$2:$D$51,3,FALSE),"Not Found")</f>
        <v>Germany</v>
      </c>
      <c r="R1258" t="str">
        <f>IFERROR(INDEX(Store_Master!$D$2:$D$51,MATCH(D1258,Store_Master!$A$2:$A$51,0)),"Not Found")</f>
        <v>Type A</v>
      </c>
    </row>
    <row r="1259" spans="1:18" x14ac:dyDescent="0.3">
      <c r="A1259" s="6" t="s">
        <v>97</v>
      </c>
      <c r="B1259">
        <v>5</v>
      </c>
      <c r="C1259" t="s">
        <v>46</v>
      </c>
      <c r="D1259">
        <v>15552</v>
      </c>
      <c r="E1259" t="s">
        <v>47</v>
      </c>
      <c r="F1259">
        <v>16</v>
      </c>
      <c r="G1259" t="s">
        <v>316</v>
      </c>
      <c r="H1259">
        <v>2036.1089999999999</v>
      </c>
      <c r="I1259">
        <v>0</v>
      </c>
      <c r="J1259">
        <v>50</v>
      </c>
      <c r="K1259">
        <v>0</v>
      </c>
      <c r="M1259">
        <v>0</v>
      </c>
      <c r="N1259" t="s">
        <v>18</v>
      </c>
      <c r="O1259" t="s">
        <v>312</v>
      </c>
      <c r="P1259" t="str">
        <f>IFERROR(INDEX(Store_Master!$B$2:$B$51,MATCH(D1259,Store_Master!$A$2:$A$51,0)),"Not Found")</f>
        <v>15552 Amsterdam</v>
      </c>
      <c r="Q1259" t="str">
        <f>IFERROR(VLOOKUP(D1259,Store_Master!$A$2:$D$51,3,FALSE),"Not Found")</f>
        <v>The Netherlands</v>
      </c>
      <c r="R1259" t="str">
        <f>IFERROR(INDEX(Store_Master!$D$2:$D$51,MATCH(D1259,Store_Master!$A$2:$A$51,0)),"Not Found")</f>
        <v>Type A</v>
      </c>
    </row>
    <row r="1260" spans="1:18" x14ac:dyDescent="0.3">
      <c r="A1260" s="6" t="s">
        <v>97</v>
      </c>
      <c r="B1260">
        <v>5</v>
      </c>
      <c r="C1260" t="s">
        <v>15</v>
      </c>
      <c r="D1260">
        <v>88253</v>
      </c>
      <c r="E1260" t="s">
        <v>311</v>
      </c>
      <c r="F1260">
        <v>7</v>
      </c>
      <c r="G1260" t="s">
        <v>25</v>
      </c>
      <c r="H1260">
        <v>4880.9970000000003</v>
      </c>
      <c r="I1260">
        <v>0</v>
      </c>
      <c r="J1260">
        <v>142285</v>
      </c>
      <c r="K1260">
        <v>1316232</v>
      </c>
      <c r="M1260">
        <v>8577.36</v>
      </c>
      <c r="N1260" t="s">
        <v>18</v>
      </c>
      <c r="O1260" t="s">
        <v>312</v>
      </c>
      <c r="P1260" t="str">
        <f>IFERROR(INDEX(Store_Master!$B$2:$B$51,MATCH(D1260,Store_Master!$A$2:$A$51,0)),"Not Found")</f>
        <v>88253 London (I)</v>
      </c>
      <c r="Q1260" t="str">
        <f>IFERROR(VLOOKUP(D1260,Store_Master!$A$2:$D$51,3,FALSE),"Not Found")</f>
        <v>United Kingdom</v>
      </c>
      <c r="R1260" t="str">
        <f>IFERROR(INDEX(Store_Master!$D$2:$D$51,MATCH(D1260,Store_Master!$A$2:$A$51,0)),"Not Found")</f>
        <v>Type A</v>
      </c>
    </row>
    <row r="1261" spans="1:18" x14ac:dyDescent="0.3">
      <c r="A1261" s="6" t="s">
        <v>97</v>
      </c>
      <c r="B1261">
        <v>5</v>
      </c>
      <c r="C1261" t="s">
        <v>15</v>
      </c>
      <c r="D1261">
        <v>88253</v>
      </c>
      <c r="E1261" t="s">
        <v>311</v>
      </c>
      <c r="F1261">
        <v>16</v>
      </c>
      <c r="G1261" t="s">
        <v>316</v>
      </c>
      <c r="H1261">
        <v>2605.7159999999999</v>
      </c>
      <c r="I1261">
        <v>0</v>
      </c>
      <c r="J1261">
        <v>0</v>
      </c>
      <c r="K1261">
        <v>0</v>
      </c>
      <c r="M1261">
        <v>0</v>
      </c>
      <c r="N1261" t="s">
        <v>18</v>
      </c>
      <c r="O1261" t="s">
        <v>312</v>
      </c>
      <c r="P1261" t="str">
        <f>IFERROR(INDEX(Store_Master!$B$2:$B$51,MATCH(D1261,Store_Master!$A$2:$A$51,0)),"Not Found")</f>
        <v>88253 London (I)</v>
      </c>
      <c r="Q1261" t="str">
        <f>IFERROR(VLOOKUP(D1261,Store_Master!$A$2:$D$51,3,FALSE),"Not Found")</f>
        <v>United Kingdom</v>
      </c>
      <c r="R1261" t="str">
        <f>IFERROR(INDEX(Store_Master!$D$2:$D$51,MATCH(D1261,Store_Master!$A$2:$A$51,0)),"Not Found")</f>
        <v>Type A</v>
      </c>
    </row>
    <row r="1262" spans="1:18" x14ac:dyDescent="0.3">
      <c r="A1262" s="6" t="s">
        <v>97</v>
      </c>
      <c r="B1262">
        <v>5</v>
      </c>
      <c r="C1262" t="s">
        <v>61</v>
      </c>
      <c r="D1262">
        <v>88750</v>
      </c>
      <c r="E1262" t="s">
        <v>67</v>
      </c>
      <c r="F1262">
        <v>2</v>
      </c>
      <c r="G1262" t="s">
        <v>19</v>
      </c>
      <c r="H1262">
        <v>2980.2089999999998</v>
      </c>
      <c r="I1262">
        <v>0</v>
      </c>
      <c r="J1262">
        <v>145985</v>
      </c>
      <c r="K1262">
        <v>933159</v>
      </c>
      <c r="M1262">
        <v>690.84</v>
      </c>
      <c r="N1262" t="s">
        <v>18</v>
      </c>
      <c r="O1262" t="s">
        <v>312</v>
      </c>
      <c r="P1262" t="str">
        <f>IFERROR(INDEX(Store_Master!$B$2:$B$51,MATCH(D1262,Store_Master!$A$2:$A$51,0)),"Not Found")</f>
        <v>88750 Bilbao</v>
      </c>
      <c r="Q1262" t="str">
        <f>IFERROR(VLOOKUP(D1262,Store_Master!$A$2:$D$51,3,FALSE),"Not Found")</f>
        <v>Spain</v>
      </c>
      <c r="R1262" t="str">
        <f>IFERROR(INDEX(Store_Master!$D$2:$D$51,MATCH(D1262,Store_Master!$A$2:$A$51,0)),"Not Found")</f>
        <v>Type A</v>
      </c>
    </row>
    <row r="1263" spans="1:18" x14ac:dyDescent="0.3">
      <c r="A1263" s="6" t="s">
        <v>97</v>
      </c>
      <c r="B1263">
        <v>5</v>
      </c>
      <c r="C1263" t="s">
        <v>56</v>
      </c>
      <c r="D1263">
        <v>96857</v>
      </c>
      <c r="E1263" t="s">
        <v>325</v>
      </c>
      <c r="F1263">
        <v>17</v>
      </c>
      <c r="G1263" t="s">
        <v>317</v>
      </c>
      <c r="H1263">
        <v>31.47</v>
      </c>
      <c r="I1263">
        <v>298</v>
      </c>
      <c r="J1263">
        <v>95</v>
      </c>
      <c r="K1263">
        <v>0</v>
      </c>
      <c r="M1263">
        <v>0</v>
      </c>
      <c r="N1263" t="s">
        <v>18</v>
      </c>
      <c r="O1263" t="s">
        <v>312</v>
      </c>
      <c r="P1263" t="str">
        <f>IFERROR(INDEX(Store_Master!$B$2:$B$51,MATCH(D1263,Store_Master!$A$2:$A$51,0)),"Not Found")</f>
        <v>96857 Copenhagen (II)</v>
      </c>
      <c r="Q1263" t="str">
        <f>IFERROR(VLOOKUP(D1263,Store_Master!$A$2:$D$51,3,FALSE),"Not Found")</f>
        <v>Denmark</v>
      </c>
      <c r="R1263" t="str">
        <f>IFERROR(INDEX(Store_Master!$D$2:$D$51,MATCH(D1263,Store_Master!$A$2:$A$51,0)),"Not Found")</f>
        <v>Type A</v>
      </c>
    </row>
    <row r="1264" spans="1:18" x14ac:dyDescent="0.3">
      <c r="A1264" s="6" t="s">
        <v>97</v>
      </c>
      <c r="B1264">
        <v>5</v>
      </c>
      <c r="C1264" t="s">
        <v>15</v>
      </c>
      <c r="D1264">
        <v>22117</v>
      </c>
      <c r="E1264" t="s">
        <v>37</v>
      </c>
      <c r="F1264">
        <v>6</v>
      </c>
      <c r="G1264" t="s">
        <v>23</v>
      </c>
      <c r="H1264">
        <v>5714.9520000000002</v>
      </c>
      <c r="I1264">
        <v>0</v>
      </c>
      <c r="J1264">
        <v>790940</v>
      </c>
      <c r="K1264">
        <v>2528628</v>
      </c>
      <c r="M1264">
        <v>8137.32</v>
      </c>
      <c r="N1264" t="s">
        <v>18</v>
      </c>
      <c r="O1264" t="s">
        <v>312</v>
      </c>
      <c r="P1264" t="str">
        <f>IFERROR(INDEX(Store_Master!$B$2:$B$51,MATCH(D1264,Store_Master!$A$2:$A$51,0)),"Not Found")</f>
        <v>22117 Birmingham</v>
      </c>
      <c r="Q1264" t="str">
        <f>IFERROR(VLOOKUP(D1264,Store_Master!$A$2:$D$51,3,FALSE),"Not Found")</f>
        <v>United Kingdom</v>
      </c>
      <c r="R1264" t="str">
        <f>IFERROR(INDEX(Store_Master!$D$2:$D$51,MATCH(D1264,Store_Master!$A$2:$A$51,0)),"Not Found")</f>
        <v>Type A</v>
      </c>
    </row>
    <row r="1265" spans="1:18" x14ac:dyDescent="0.3">
      <c r="A1265" s="6" t="s">
        <v>97</v>
      </c>
      <c r="B1265">
        <v>5</v>
      </c>
      <c r="C1265" t="s">
        <v>15</v>
      </c>
      <c r="D1265">
        <v>18808</v>
      </c>
      <c r="E1265" t="s">
        <v>318</v>
      </c>
      <c r="F1265">
        <v>5</v>
      </c>
      <c r="G1265" t="s">
        <v>314</v>
      </c>
      <c r="H1265">
        <v>1526.2950000000001</v>
      </c>
      <c r="I1265">
        <v>0</v>
      </c>
      <c r="J1265">
        <v>131270</v>
      </c>
      <c r="K1265">
        <v>306444</v>
      </c>
      <c r="M1265">
        <v>1010.04</v>
      </c>
      <c r="N1265" t="s">
        <v>39</v>
      </c>
      <c r="O1265" t="s">
        <v>312</v>
      </c>
      <c r="P1265" t="str">
        <f>IFERROR(INDEX(Store_Master!$B$2:$B$51,MATCH(D1265,Store_Master!$A$2:$A$51,0)),"Not Found")</f>
        <v>18808 London (II)</v>
      </c>
      <c r="Q1265" t="str">
        <f>IFERROR(VLOOKUP(D1265,Store_Master!$A$2:$D$51,3,FALSE),"Not Found")</f>
        <v>United Kingdom</v>
      </c>
      <c r="R1265" t="str">
        <f>IFERROR(INDEX(Store_Master!$D$2:$D$51,MATCH(D1265,Store_Master!$A$2:$A$51,0)),"Not Found")</f>
        <v>Type B</v>
      </c>
    </row>
    <row r="1266" spans="1:18" x14ac:dyDescent="0.3">
      <c r="A1266" s="6" t="s">
        <v>97</v>
      </c>
      <c r="B1266">
        <v>5</v>
      </c>
      <c r="C1266" t="s">
        <v>61</v>
      </c>
      <c r="D1266">
        <v>16927</v>
      </c>
      <c r="E1266" t="s">
        <v>330</v>
      </c>
      <c r="F1266">
        <v>1</v>
      </c>
      <c r="G1266" t="s">
        <v>17</v>
      </c>
      <c r="H1266">
        <v>3713.46</v>
      </c>
      <c r="I1266">
        <v>0</v>
      </c>
      <c r="J1266">
        <v>367085</v>
      </c>
      <c r="K1266">
        <v>1326531</v>
      </c>
      <c r="M1266">
        <v>784.32</v>
      </c>
      <c r="N1266" t="s">
        <v>18</v>
      </c>
      <c r="O1266" t="s">
        <v>312</v>
      </c>
      <c r="P1266" t="str">
        <f>IFERROR(INDEX(Store_Master!$B$2:$B$51,MATCH(D1266,Store_Master!$A$2:$A$51,0)),"Not Found")</f>
        <v>16927 Barcelona (I)</v>
      </c>
      <c r="Q1266" t="str">
        <f>IFERROR(VLOOKUP(D1266,Store_Master!$A$2:$D$51,3,FALSE),"Not Found")</f>
        <v>Spain</v>
      </c>
      <c r="R1266" t="str">
        <f>IFERROR(INDEX(Store_Master!$D$2:$D$51,MATCH(D1266,Store_Master!$A$2:$A$51,0)),"Not Found")</f>
        <v>Type A</v>
      </c>
    </row>
    <row r="1267" spans="1:18" x14ac:dyDescent="0.3">
      <c r="A1267" s="6" t="s">
        <v>97</v>
      </c>
      <c r="B1267">
        <v>5</v>
      </c>
      <c r="C1267" t="s">
        <v>68</v>
      </c>
      <c r="D1267">
        <v>77348</v>
      </c>
      <c r="E1267" t="s">
        <v>73</v>
      </c>
      <c r="F1267">
        <v>3</v>
      </c>
      <c r="G1267" t="s">
        <v>313</v>
      </c>
      <c r="H1267">
        <v>47.204999999999998</v>
      </c>
      <c r="I1267">
        <v>0</v>
      </c>
      <c r="J1267">
        <v>886100</v>
      </c>
      <c r="K1267">
        <v>1289550</v>
      </c>
      <c r="M1267">
        <v>1016.88</v>
      </c>
      <c r="N1267" t="s">
        <v>39</v>
      </c>
      <c r="O1267" t="s">
        <v>312</v>
      </c>
      <c r="P1267" t="str">
        <f>IFERROR(INDEX(Store_Master!$B$2:$B$51,MATCH(D1267,Store_Master!$A$2:$A$51,0)),"Not Found")</f>
        <v>77348 Bologna</v>
      </c>
      <c r="Q1267" t="str">
        <f>IFERROR(VLOOKUP(D1267,Store_Master!$A$2:$D$51,3,FALSE),"Not Found")</f>
        <v>Italy</v>
      </c>
      <c r="R1267" t="str">
        <f>IFERROR(INDEX(Store_Master!$D$2:$D$51,MATCH(D1267,Store_Master!$A$2:$A$51,0)),"Not Found")</f>
        <v>Type B</v>
      </c>
    </row>
    <row r="1268" spans="1:18" x14ac:dyDescent="0.3">
      <c r="A1268" s="6" t="s">
        <v>97</v>
      </c>
      <c r="B1268">
        <v>5</v>
      </c>
      <c r="C1268" t="s">
        <v>51</v>
      </c>
      <c r="D1268">
        <v>45583</v>
      </c>
      <c r="E1268" t="s">
        <v>54</v>
      </c>
      <c r="F1268">
        <v>5</v>
      </c>
      <c r="G1268" t="s">
        <v>314</v>
      </c>
      <c r="H1268">
        <v>2073.873</v>
      </c>
      <c r="I1268">
        <v>0</v>
      </c>
      <c r="J1268">
        <v>116765</v>
      </c>
      <c r="K1268">
        <v>235899</v>
      </c>
      <c r="M1268">
        <v>1144.56</v>
      </c>
      <c r="N1268" t="s">
        <v>18</v>
      </c>
      <c r="O1268" t="s">
        <v>312</v>
      </c>
      <c r="P1268" t="str">
        <f>IFERROR(INDEX(Store_Master!$B$2:$B$51,MATCH(D1268,Store_Master!$A$2:$A$51,0)),"Not Found")</f>
        <v>45583 Ostrava</v>
      </c>
      <c r="Q1268" t="str">
        <f>IFERROR(VLOOKUP(D1268,Store_Master!$A$2:$D$51,3,FALSE),"Not Found")</f>
        <v>Czech Republic</v>
      </c>
      <c r="R1268" t="str">
        <f>IFERROR(INDEX(Store_Master!$D$2:$D$51,MATCH(D1268,Store_Master!$A$2:$A$51,0)),"Not Found")</f>
        <v>Type A</v>
      </c>
    </row>
    <row r="1269" spans="1:18" x14ac:dyDescent="0.3">
      <c r="A1269" s="6" t="s">
        <v>97</v>
      </c>
      <c r="B1269">
        <v>5</v>
      </c>
      <c r="C1269" t="s">
        <v>15</v>
      </c>
      <c r="D1269">
        <v>22117</v>
      </c>
      <c r="E1269" t="s">
        <v>37</v>
      </c>
      <c r="F1269">
        <v>17</v>
      </c>
      <c r="G1269" t="s">
        <v>317</v>
      </c>
      <c r="H1269">
        <v>31.47</v>
      </c>
      <c r="I1269">
        <v>0</v>
      </c>
      <c r="J1269">
        <v>15</v>
      </c>
      <c r="K1269">
        <v>0</v>
      </c>
      <c r="M1269">
        <v>0</v>
      </c>
      <c r="N1269" t="s">
        <v>18</v>
      </c>
      <c r="O1269" t="s">
        <v>312</v>
      </c>
      <c r="P1269" t="str">
        <f>IFERROR(INDEX(Store_Master!$B$2:$B$51,MATCH(D1269,Store_Master!$A$2:$A$51,0)),"Not Found")</f>
        <v>22117 Birmingham</v>
      </c>
      <c r="Q1269" t="str">
        <f>IFERROR(VLOOKUP(D1269,Store_Master!$A$2:$D$51,3,FALSE),"Not Found")</f>
        <v>United Kingdom</v>
      </c>
      <c r="R1269" t="str">
        <f>IFERROR(INDEX(Store_Master!$D$2:$D$51,MATCH(D1269,Store_Master!$A$2:$A$51,0)),"Not Found")</f>
        <v>Type A</v>
      </c>
    </row>
    <row r="1270" spans="1:18" x14ac:dyDescent="0.3">
      <c r="A1270" s="6" t="s">
        <v>97</v>
      </c>
      <c r="B1270">
        <v>5</v>
      </c>
      <c r="C1270" t="s">
        <v>15</v>
      </c>
      <c r="D1270">
        <v>73949</v>
      </c>
      <c r="E1270" t="s">
        <v>38</v>
      </c>
      <c r="F1270">
        <v>13</v>
      </c>
      <c r="G1270" t="s">
        <v>24</v>
      </c>
      <c r="H1270">
        <v>20169.123</v>
      </c>
      <c r="I1270">
        <v>0</v>
      </c>
      <c r="J1270">
        <v>3436605</v>
      </c>
      <c r="K1270">
        <v>13544514</v>
      </c>
      <c r="M1270">
        <v>16347.6</v>
      </c>
      <c r="N1270" t="s">
        <v>39</v>
      </c>
      <c r="O1270" t="s">
        <v>312</v>
      </c>
      <c r="P1270" t="str">
        <f>IFERROR(INDEX(Store_Master!$B$2:$B$51,MATCH(D1270,Store_Master!$A$2:$A$51,0)),"Not Found")</f>
        <v>73949 Leicester</v>
      </c>
      <c r="Q1270" t="str">
        <f>IFERROR(VLOOKUP(D1270,Store_Master!$A$2:$D$51,3,FALSE),"Not Found")</f>
        <v>United Kingdom</v>
      </c>
      <c r="R1270" t="str">
        <f>IFERROR(INDEX(Store_Master!$D$2:$D$51,MATCH(D1270,Store_Master!$A$2:$A$51,0)),"Not Found")</f>
        <v>Type B</v>
      </c>
    </row>
    <row r="1271" spans="1:18" x14ac:dyDescent="0.3">
      <c r="A1271" s="6" t="s">
        <v>97</v>
      </c>
      <c r="B1271">
        <v>5</v>
      </c>
      <c r="C1271" t="s">
        <v>61</v>
      </c>
      <c r="D1271">
        <v>96493</v>
      </c>
      <c r="E1271" t="s">
        <v>331</v>
      </c>
      <c r="F1271">
        <v>11</v>
      </c>
      <c r="G1271" t="s">
        <v>32</v>
      </c>
      <c r="H1271">
        <v>3990.3960000000002</v>
      </c>
      <c r="I1271">
        <v>0</v>
      </c>
      <c r="J1271">
        <v>344315</v>
      </c>
      <c r="K1271">
        <v>1383279</v>
      </c>
      <c r="M1271">
        <v>0</v>
      </c>
      <c r="N1271" t="s">
        <v>18</v>
      </c>
      <c r="O1271" t="s">
        <v>312</v>
      </c>
      <c r="P1271" t="str">
        <f>IFERROR(INDEX(Store_Master!$B$2:$B$51,MATCH(D1271,Store_Master!$A$2:$A$51,0)),"Not Found")</f>
        <v>96493 Barcelona (II)</v>
      </c>
      <c r="Q1271" t="str">
        <f>IFERROR(VLOOKUP(D1271,Store_Master!$A$2:$D$51,3,FALSE),"Not Found")</f>
        <v>Spain</v>
      </c>
      <c r="R1271" t="str">
        <f>IFERROR(INDEX(Store_Master!$D$2:$D$51,MATCH(D1271,Store_Master!$A$2:$A$51,0)),"Not Found")</f>
        <v>Type A</v>
      </c>
    </row>
    <row r="1272" spans="1:18" x14ac:dyDescent="0.3">
      <c r="A1272" s="6" t="s">
        <v>97</v>
      </c>
      <c r="B1272">
        <v>5</v>
      </c>
      <c r="C1272" t="s">
        <v>41</v>
      </c>
      <c r="D1272">
        <v>23623</v>
      </c>
      <c r="E1272" t="s">
        <v>44</v>
      </c>
      <c r="F1272">
        <v>6</v>
      </c>
      <c r="G1272" t="s">
        <v>23</v>
      </c>
      <c r="H1272">
        <v>7779.384</v>
      </c>
      <c r="I1272">
        <v>0</v>
      </c>
      <c r="J1272">
        <v>1585745</v>
      </c>
      <c r="K1272">
        <v>8116287</v>
      </c>
      <c r="M1272">
        <v>8871.48</v>
      </c>
      <c r="N1272" t="s">
        <v>18</v>
      </c>
      <c r="O1272" t="s">
        <v>312</v>
      </c>
      <c r="P1272" t="str">
        <f>IFERROR(INDEX(Store_Master!$B$2:$B$51,MATCH(D1272,Store_Master!$A$2:$A$51,0)),"Not Found")</f>
        <v>23623 Poznan</v>
      </c>
      <c r="Q1272" t="str">
        <f>IFERROR(VLOOKUP(D1272,Store_Master!$A$2:$D$51,3,FALSE),"Not Found")</f>
        <v>Poland</v>
      </c>
      <c r="R1272" t="str">
        <f>IFERROR(INDEX(Store_Master!$D$2:$D$51,MATCH(D1272,Store_Master!$A$2:$A$51,0)),"Not Found")</f>
        <v>Type A</v>
      </c>
    </row>
    <row r="1273" spans="1:18" x14ac:dyDescent="0.3">
      <c r="A1273" s="6" t="s">
        <v>97</v>
      </c>
      <c r="B1273">
        <v>5</v>
      </c>
      <c r="C1273" t="s">
        <v>93</v>
      </c>
      <c r="D1273">
        <v>90992</v>
      </c>
      <c r="E1273" t="s">
        <v>95</v>
      </c>
      <c r="F1273">
        <v>14</v>
      </c>
      <c r="G1273" t="s">
        <v>315</v>
      </c>
      <c r="H1273">
        <v>8109.8190000000004</v>
      </c>
      <c r="I1273">
        <v>0</v>
      </c>
      <c r="J1273">
        <v>284360</v>
      </c>
      <c r="K1273">
        <v>2277681</v>
      </c>
      <c r="M1273">
        <v>15501.72</v>
      </c>
      <c r="N1273" t="s">
        <v>18</v>
      </c>
      <c r="O1273" t="s">
        <v>312</v>
      </c>
      <c r="P1273" t="str">
        <f>IFERROR(INDEX(Store_Master!$B$2:$B$51,MATCH(D1273,Store_Master!$A$2:$A$51,0)),"Not Found")</f>
        <v>90992 Malmö</v>
      </c>
      <c r="Q1273" t="str">
        <f>IFERROR(VLOOKUP(D1273,Store_Master!$A$2:$D$51,3,FALSE),"Not Found")</f>
        <v>Sweden</v>
      </c>
      <c r="R1273" t="str">
        <f>IFERROR(INDEX(Store_Master!$D$2:$D$51,MATCH(D1273,Store_Master!$A$2:$A$51,0)),"Not Found")</f>
        <v>Type A</v>
      </c>
    </row>
    <row r="1274" spans="1:18" x14ac:dyDescent="0.3">
      <c r="A1274" s="6" t="s">
        <v>97</v>
      </c>
      <c r="B1274">
        <v>5</v>
      </c>
      <c r="C1274" t="s">
        <v>89</v>
      </c>
      <c r="D1274">
        <v>19340</v>
      </c>
      <c r="E1274" t="s">
        <v>338</v>
      </c>
      <c r="F1274">
        <v>7</v>
      </c>
      <c r="G1274" t="s">
        <v>25</v>
      </c>
      <c r="H1274">
        <v>4201.2449999999999</v>
      </c>
      <c r="I1274">
        <v>0</v>
      </c>
      <c r="J1274">
        <v>167120</v>
      </c>
      <c r="K1274">
        <v>1448418</v>
      </c>
      <c r="M1274">
        <v>5047.92</v>
      </c>
      <c r="N1274" t="s">
        <v>18</v>
      </c>
      <c r="O1274" t="s">
        <v>312</v>
      </c>
      <c r="P1274" t="str">
        <f>IFERROR(INDEX(Store_Master!$B$2:$B$51,MATCH(D1274,Store_Master!$A$2:$A$51,0)),"Not Found")</f>
        <v>19340 Brussels (I)</v>
      </c>
      <c r="Q1274" t="str">
        <f>IFERROR(VLOOKUP(D1274,Store_Master!$A$2:$D$51,3,FALSE),"Not Found")</f>
        <v>Belgium</v>
      </c>
      <c r="R1274" t="str">
        <f>IFERROR(INDEX(Store_Master!$D$2:$D$51,MATCH(D1274,Store_Master!$A$2:$A$51,0)),"Not Found")</f>
        <v>Type A</v>
      </c>
    </row>
    <row r="1275" spans="1:18" x14ac:dyDescent="0.3">
      <c r="A1275" s="6" t="s">
        <v>97</v>
      </c>
      <c r="B1275">
        <v>5</v>
      </c>
      <c r="C1275" t="s">
        <v>68</v>
      </c>
      <c r="D1275">
        <v>78450</v>
      </c>
      <c r="E1275" t="s">
        <v>332</v>
      </c>
      <c r="F1275">
        <v>3</v>
      </c>
      <c r="G1275" t="s">
        <v>313</v>
      </c>
      <c r="H1275">
        <v>47.204999999999998</v>
      </c>
      <c r="I1275">
        <v>0</v>
      </c>
      <c r="J1275">
        <v>438180</v>
      </c>
      <c r="K1275">
        <v>792732</v>
      </c>
      <c r="M1275">
        <v>907.44</v>
      </c>
      <c r="N1275" t="s">
        <v>39</v>
      </c>
      <c r="O1275" t="s">
        <v>312</v>
      </c>
      <c r="P1275" t="str">
        <f>IFERROR(INDEX(Store_Master!$B$2:$B$51,MATCH(D1275,Store_Master!$A$2:$A$51,0)),"Not Found")</f>
        <v>78450 Rome (I)</v>
      </c>
      <c r="Q1275" t="str">
        <f>IFERROR(VLOOKUP(D1275,Store_Master!$A$2:$D$51,3,FALSE),"Not Found")</f>
        <v>Italy</v>
      </c>
      <c r="R1275" t="str">
        <f>IFERROR(INDEX(Store_Master!$D$2:$D$51,MATCH(D1275,Store_Master!$A$2:$A$51,0)),"Not Found")</f>
        <v>Type B</v>
      </c>
    </row>
    <row r="1276" spans="1:18" x14ac:dyDescent="0.3">
      <c r="A1276" s="6" t="s">
        <v>97</v>
      </c>
      <c r="B1276">
        <v>5</v>
      </c>
      <c r="C1276" t="s">
        <v>61</v>
      </c>
      <c r="D1276">
        <v>20166</v>
      </c>
      <c r="E1276" t="s">
        <v>329</v>
      </c>
      <c r="F1276">
        <v>12</v>
      </c>
      <c r="G1276" t="s">
        <v>30</v>
      </c>
      <c r="H1276">
        <v>7892.6760000000004</v>
      </c>
      <c r="I1276">
        <v>0</v>
      </c>
      <c r="J1276">
        <v>3592460</v>
      </c>
      <c r="K1276">
        <v>14151873</v>
      </c>
      <c r="M1276">
        <v>39820.199999999997</v>
      </c>
      <c r="N1276" t="s">
        <v>18</v>
      </c>
      <c r="O1276" t="s">
        <v>312</v>
      </c>
      <c r="P1276" t="str">
        <f>IFERROR(INDEX(Store_Master!$B$2:$B$51,MATCH(D1276,Store_Master!$A$2:$A$51,0)),"Not Found")</f>
        <v>20166 Madrid (II)</v>
      </c>
      <c r="Q1276" t="str">
        <f>IFERROR(VLOOKUP(D1276,Store_Master!$A$2:$D$51,3,FALSE),"Not Found")</f>
        <v>Spain</v>
      </c>
      <c r="R1276" t="str">
        <f>IFERROR(INDEX(Store_Master!$D$2:$D$51,MATCH(D1276,Store_Master!$A$2:$A$51,0)),"Not Found")</f>
        <v>Type A</v>
      </c>
    </row>
    <row r="1277" spans="1:18" x14ac:dyDescent="0.3">
      <c r="A1277" s="6" t="s">
        <v>97</v>
      </c>
      <c r="B1277">
        <v>5</v>
      </c>
      <c r="C1277" t="s">
        <v>75</v>
      </c>
      <c r="D1277">
        <v>86089</v>
      </c>
      <c r="E1277" t="s">
        <v>81</v>
      </c>
      <c r="F1277">
        <v>16</v>
      </c>
      <c r="G1277" t="s">
        <v>316</v>
      </c>
      <c r="H1277">
        <v>3065.1779999999999</v>
      </c>
      <c r="I1277">
        <v>58</v>
      </c>
      <c r="J1277">
        <v>185</v>
      </c>
      <c r="K1277">
        <v>0</v>
      </c>
      <c r="M1277">
        <v>0</v>
      </c>
      <c r="N1277" t="s">
        <v>18</v>
      </c>
      <c r="O1277" t="s">
        <v>312</v>
      </c>
      <c r="P1277" t="str">
        <f>IFERROR(INDEX(Store_Master!$B$2:$B$51,MATCH(D1277,Store_Master!$A$2:$A$51,0)),"Not Found")</f>
        <v>86089 Cologne</v>
      </c>
      <c r="Q1277" t="str">
        <f>IFERROR(VLOOKUP(D1277,Store_Master!$A$2:$D$51,3,FALSE),"Not Found")</f>
        <v>Germany</v>
      </c>
      <c r="R1277" t="str">
        <f>IFERROR(INDEX(Store_Master!$D$2:$D$51,MATCH(D1277,Store_Master!$A$2:$A$51,0)),"Not Found")</f>
        <v>Type A</v>
      </c>
    </row>
    <row r="1278" spans="1:18" x14ac:dyDescent="0.3">
      <c r="A1278" s="6" t="s">
        <v>97</v>
      </c>
      <c r="B1278">
        <v>5</v>
      </c>
      <c r="C1278" t="s">
        <v>61</v>
      </c>
      <c r="D1278">
        <v>20166</v>
      </c>
      <c r="E1278" t="s">
        <v>329</v>
      </c>
      <c r="F1278">
        <v>6</v>
      </c>
      <c r="G1278" t="s">
        <v>23</v>
      </c>
      <c r="H1278">
        <v>9258.4740000000002</v>
      </c>
      <c r="I1278">
        <v>0</v>
      </c>
      <c r="J1278">
        <v>1788715</v>
      </c>
      <c r="K1278">
        <v>8278269</v>
      </c>
      <c r="M1278">
        <v>11849.16</v>
      </c>
      <c r="N1278" t="s">
        <v>18</v>
      </c>
      <c r="O1278" t="s">
        <v>312</v>
      </c>
      <c r="P1278" t="str">
        <f>IFERROR(INDEX(Store_Master!$B$2:$B$51,MATCH(D1278,Store_Master!$A$2:$A$51,0)),"Not Found")</f>
        <v>20166 Madrid (II)</v>
      </c>
      <c r="Q1278" t="str">
        <f>IFERROR(VLOOKUP(D1278,Store_Master!$A$2:$D$51,3,FALSE),"Not Found")</f>
        <v>Spain</v>
      </c>
      <c r="R1278" t="str">
        <f>IFERROR(INDEX(Store_Master!$D$2:$D$51,MATCH(D1278,Store_Master!$A$2:$A$51,0)),"Not Found")</f>
        <v>Type A</v>
      </c>
    </row>
    <row r="1279" spans="1:18" x14ac:dyDescent="0.3">
      <c r="A1279" s="6" t="s">
        <v>97</v>
      </c>
      <c r="B1279">
        <v>5</v>
      </c>
      <c r="C1279" t="s">
        <v>75</v>
      </c>
      <c r="D1279">
        <v>42367</v>
      </c>
      <c r="E1279" t="s">
        <v>80</v>
      </c>
      <c r="F1279">
        <v>16</v>
      </c>
      <c r="G1279" t="s">
        <v>316</v>
      </c>
      <c r="H1279">
        <v>3354.7020000000002</v>
      </c>
      <c r="I1279">
        <v>0</v>
      </c>
      <c r="J1279">
        <v>180</v>
      </c>
      <c r="K1279">
        <v>0</v>
      </c>
      <c r="M1279">
        <v>0</v>
      </c>
      <c r="N1279" t="s">
        <v>18</v>
      </c>
      <c r="O1279" t="s">
        <v>312</v>
      </c>
      <c r="P1279" t="str">
        <f>IFERROR(INDEX(Store_Master!$B$2:$B$51,MATCH(D1279,Store_Master!$A$2:$A$51,0)),"Not Found")</f>
        <v>42367 Frankfurt</v>
      </c>
      <c r="Q1279" t="str">
        <f>IFERROR(VLOOKUP(D1279,Store_Master!$A$2:$D$51,3,FALSE),"Not Found")</f>
        <v>Germany</v>
      </c>
      <c r="R1279" t="str">
        <f>IFERROR(INDEX(Store_Master!$D$2:$D$51,MATCH(D1279,Store_Master!$A$2:$A$51,0)),"Not Found")</f>
        <v>Type A</v>
      </c>
    </row>
    <row r="1280" spans="1:18" x14ac:dyDescent="0.3">
      <c r="A1280" s="6" t="s">
        <v>97</v>
      </c>
      <c r="B1280">
        <v>5</v>
      </c>
      <c r="C1280" t="s">
        <v>82</v>
      </c>
      <c r="D1280">
        <v>63354</v>
      </c>
      <c r="E1280" t="s">
        <v>85</v>
      </c>
      <c r="F1280">
        <v>12</v>
      </c>
      <c r="G1280" t="s">
        <v>30</v>
      </c>
      <c r="H1280">
        <v>10296.984</v>
      </c>
      <c r="I1280">
        <v>0</v>
      </c>
      <c r="J1280">
        <v>4191785</v>
      </c>
      <c r="K1280">
        <v>17530248</v>
      </c>
      <c r="M1280">
        <v>37455.839999999997</v>
      </c>
      <c r="N1280" t="s">
        <v>18</v>
      </c>
      <c r="O1280" t="s">
        <v>312</v>
      </c>
      <c r="P1280" t="str">
        <f>IFERROR(INDEX(Store_Master!$B$2:$B$51,MATCH(D1280,Store_Master!$A$2:$A$51,0)),"Not Found")</f>
        <v>63354 Marseille</v>
      </c>
      <c r="Q1280" t="str">
        <f>IFERROR(VLOOKUP(D1280,Store_Master!$A$2:$D$51,3,FALSE),"Not Found")</f>
        <v>France</v>
      </c>
      <c r="R1280" t="str">
        <f>IFERROR(INDEX(Store_Master!$D$2:$D$51,MATCH(D1280,Store_Master!$A$2:$A$51,0)),"Not Found")</f>
        <v>Type A</v>
      </c>
    </row>
    <row r="1281" spans="1:18" x14ac:dyDescent="0.3">
      <c r="A1281" s="6" t="s">
        <v>97</v>
      </c>
      <c r="B1281">
        <v>5</v>
      </c>
      <c r="C1281" t="s">
        <v>61</v>
      </c>
      <c r="D1281">
        <v>88750</v>
      </c>
      <c r="E1281" t="s">
        <v>67</v>
      </c>
      <c r="F1281">
        <v>4</v>
      </c>
      <c r="G1281" t="s">
        <v>21</v>
      </c>
      <c r="H1281">
        <v>2058.1379999999999</v>
      </c>
      <c r="I1281">
        <v>0</v>
      </c>
      <c r="J1281">
        <v>499375</v>
      </c>
      <c r="K1281">
        <v>910986</v>
      </c>
      <c r="M1281">
        <v>1105.8</v>
      </c>
      <c r="N1281" t="s">
        <v>18</v>
      </c>
      <c r="O1281" t="s">
        <v>312</v>
      </c>
      <c r="P1281" t="str">
        <f>IFERROR(INDEX(Store_Master!$B$2:$B$51,MATCH(D1281,Store_Master!$A$2:$A$51,0)),"Not Found")</f>
        <v>88750 Bilbao</v>
      </c>
      <c r="Q1281" t="str">
        <f>IFERROR(VLOOKUP(D1281,Store_Master!$A$2:$D$51,3,FALSE),"Not Found")</f>
        <v>Spain</v>
      </c>
      <c r="R1281" t="str">
        <f>IFERROR(INDEX(Store_Master!$D$2:$D$51,MATCH(D1281,Store_Master!$A$2:$A$51,0)),"Not Found")</f>
        <v>Type A</v>
      </c>
    </row>
    <row r="1282" spans="1:18" x14ac:dyDescent="0.3">
      <c r="A1282" s="6" t="s">
        <v>97</v>
      </c>
      <c r="B1282">
        <v>5</v>
      </c>
      <c r="C1282" t="s">
        <v>61</v>
      </c>
      <c r="D1282">
        <v>16927</v>
      </c>
      <c r="E1282" t="s">
        <v>330</v>
      </c>
      <c r="F1282">
        <v>8</v>
      </c>
      <c r="G1282" t="s">
        <v>26</v>
      </c>
      <c r="H1282">
        <v>1542.03</v>
      </c>
      <c r="I1282">
        <v>0</v>
      </c>
      <c r="J1282">
        <v>32220</v>
      </c>
      <c r="M1282">
        <v>4596.4799999999996</v>
      </c>
      <c r="N1282" t="s">
        <v>18</v>
      </c>
      <c r="O1282" t="s">
        <v>340</v>
      </c>
      <c r="P1282" t="str">
        <f>IFERROR(INDEX(Store_Master!$B$2:$B$51,MATCH(D1282,Store_Master!$A$2:$A$51,0)),"Not Found")</f>
        <v>16927 Barcelona (I)</v>
      </c>
      <c r="Q1282" t="str">
        <f>IFERROR(VLOOKUP(D1282,Store_Master!$A$2:$D$51,3,FALSE),"Not Found")</f>
        <v>Spain</v>
      </c>
      <c r="R1282" t="str">
        <f>IFERROR(INDEX(Store_Master!$D$2:$D$51,MATCH(D1282,Store_Master!$A$2:$A$51,0)),"Not Found")</f>
        <v>Type A</v>
      </c>
    </row>
    <row r="1283" spans="1:18" x14ac:dyDescent="0.3">
      <c r="A1283" s="6" t="s">
        <v>97</v>
      </c>
      <c r="B1283">
        <v>5</v>
      </c>
      <c r="C1283" t="s">
        <v>89</v>
      </c>
      <c r="D1283">
        <v>76852</v>
      </c>
      <c r="E1283" t="s">
        <v>339</v>
      </c>
      <c r="F1283">
        <v>7</v>
      </c>
      <c r="G1283" t="s">
        <v>25</v>
      </c>
      <c r="H1283">
        <v>8068.9080000000004</v>
      </c>
      <c r="I1283">
        <v>0</v>
      </c>
      <c r="J1283">
        <v>241190</v>
      </c>
      <c r="K1283">
        <v>1863663</v>
      </c>
      <c r="M1283">
        <v>8819.0400000000009</v>
      </c>
      <c r="N1283" t="s">
        <v>18</v>
      </c>
      <c r="O1283" t="s">
        <v>312</v>
      </c>
      <c r="P1283" t="str">
        <f>IFERROR(INDEX(Store_Master!$B$2:$B$51,MATCH(D1283,Store_Master!$A$2:$A$51,0)),"Not Found")</f>
        <v>76852 Brussels (II)</v>
      </c>
      <c r="Q1283" t="str">
        <f>IFERROR(VLOOKUP(D1283,Store_Master!$A$2:$D$51,3,FALSE),"Not Found")</f>
        <v>Belgium</v>
      </c>
      <c r="R1283" t="str">
        <f>IFERROR(INDEX(Store_Master!$D$2:$D$51,MATCH(D1283,Store_Master!$A$2:$A$51,0)),"Not Found")</f>
        <v>Type A</v>
      </c>
    </row>
    <row r="1284" spans="1:18" x14ac:dyDescent="0.3">
      <c r="A1284" s="6" t="s">
        <v>97</v>
      </c>
      <c r="B1284">
        <v>5</v>
      </c>
      <c r="C1284" t="s">
        <v>82</v>
      </c>
      <c r="D1284">
        <v>79785</v>
      </c>
      <c r="E1284" t="s">
        <v>337</v>
      </c>
      <c r="F1284">
        <v>9</v>
      </c>
      <c r="G1284" t="s">
        <v>27</v>
      </c>
      <c r="H1284">
        <v>2070.7260000000001</v>
      </c>
      <c r="I1284">
        <v>0</v>
      </c>
      <c r="J1284">
        <v>58350</v>
      </c>
      <c r="K1284">
        <v>421953</v>
      </c>
      <c r="M1284">
        <v>5173.32</v>
      </c>
      <c r="N1284" t="s">
        <v>18</v>
      </c>
      <c r="O1284" t="s">
        <v>312</v>
      </c>
      <c r="P1284" t="str">
        <f>IFERROR(INDEX(Store_Master!$B$2:$B$51,MATCH(D1284,Store_Master!$A$2:$A$51,0)),"Not Found")</f>
        <v>79785 Paris (II)</v>
      </c>
      <c r="Q1284" t="str">
        <f>IFERROR(VLOOKUP(D1284,Store_Master!$A$2:$D$51,3,FALSE),"Not Found")</f>
        <v>France</v>
      </c>
      <c r="R1284" t="str">
        <f>IFERROR(INDEX(Store_Master!$D$2:$D$51,MATCH(D1284,Store_Master!$A$2:$A$51,0)),"Not Found")</f>
        <v>Type B</v>
      </c>
    </row>
    <row r="1285" spans="1:18" x14ac:dyDescent="0.3">
      <c r="A1285" s="6" t="s">
        <v>97</v>
      </c>
      <c r="B1285">
        <v>5</v>
      </c>
      <c r="C1285" t="s">
        <v>41</v>
      </c>
      <c r="D1285">
        <v>71991</v>
      </c>
      <c r="E1285" t="s">
        <v>319</v>
      </c>
      <c r="F1285">
        <v>5</v>
      </c>
      <c r="G1285" t="s">
        <v>314</v>
      </c>
      <c r="H1285">
        <v>2180.8710000000001</v>
      </c>
      <c r="I1285">
        <v>0</v>
      </c>
      <c r="J1285">
        <v>118225</v>
      </c>
      <c r="K1285">
        <v>224928</v>
      </c>
      <c r="M1285">
        <v>848.16</v>
      </c>
      <c r="N1285" t="s">
        <v>18</v>
      </c>
      <c r="O1285" t="s">
        <v>312</v>
      </c>
      <c r="P1285" t="str">
        <f>IFERROR(INDEX(Store_Master!$B$2:$B$51,MATCH(D1285,Store_Master!$A$2:$A$51,0)),"Not Found")</f>
        <v>71991 Warsaw (I)</v>
      </c>
      <c r="Q1285" t="str">
        <f>IFERROR(VLOOKUP(D1285,Store_Master!$A$2:$D$51,3,FALSE),"Not Found")</f>
        <v>Poland</v>
      </c>
      <c r="R1285" t="str">
        <f>IFERROR(INDEX(Store_Master!$D$2:$D$51,MATCH(D1285,Store_Master!$A$2:$A$51,0)),"Not Found")</f>
        <v>Type A</v>
      </c>
    </row>
    <row r="1286" spans="1:18" x14ac:dyDescent="0.3">
      <c r="A1286" s="6" t="s">
        <v>97</v>
      </c>
      <c r="B1286">
        <v>5</v>
      </c>
      <c r="C1286" t="s">
        <v>51</v>
      </c>
      <c r="D1286">
        <v>45583</v>
      </c>
      <c r="E1286" t="s">
        <v>54</v>
      </c>
      <c r="F1286">
        <v>15</v>
      </c>
      <c r="G1286" t="s">
        <v>29</v>
      </c>
      <c r="H1286">
        <v>2180.8710000000001</v>
      </c>
      <c r="I1286">
        <v>0</v>
      </c>
      <c r="J1286">
        <v>80</v>
      </c>
      <c r="K1286">
        <v>0</v>
      </c>
      <c r="M1286">
        <v>0</v>
      </c>
      <c r="N1286" t="s">
        <v>18</v>
      </c>
      <c r="O1286" t="s">
        <v>312</v>
      </c>
      <c r="P1286" t="str">
        <f>IFERROR(INDEX(Store_Master!$B$2:$B$51,MATCH(D1286,Store_Master!$A$2:$A$51,0)),"Not Found")</f>
        <v>45583 Ostrava</v>
      </c>
      <c r="Q1286" t="str">
        <f>IFERROR(VLOOKUP(D1286,Store_Master!$A$2:$D$51,3,FALSE),"Not Found")</f>
        <v>Czech Republic</v>
      </c>
      <c r="R1286" t="str">
        <f>IFERROR(INDEX(Store_Master!$D$2:$D$51,MATCH(D1286,Store_Master!$A$2:$A$51,0)),"Not Found")</f>
        <v>Type A</v>
      </c>
    </row>
    <row r="1287" spans="1:18" x14ac:dyDescent="0.3">
      <c r="A1287" s="6" t="s">
        <v>97</v>
      </c>
      <c r="B1287">
        <v>5</v>
      </c>
      <c r="C1287" t="s">
        <v>82</v>
      </c>
      <c r="D1287">
        <v>98422</v>
      </c>
      <c r="E1287" t="s">
        <v>336</v>
      </c>
      <c r="F1287">
        <v>12</v>
      </c>
      <c r="G1287" t="s">
        <v>30</v>
      </c>
      <c r="H1287">
        <v>5755.8630000000003</v>
      </c>
      <c r="I1287">
        <v>0</v>
      </c>
      <c r="J1287">
        <v>2949950</v>
      </c>
      <c r="K1287">
        <v>11144694</v>
      </c>
      <c r="M1287">
        <v>32013.48</v>
      </c>
      <c r="N1287" t="s">
        <v>39</v>
      </c>
      <c r="O1287" t="s">
        <v>312</v>
      </c>
      <c r="P1287" t="str">
        <f>IFERROR(INDEX(Store_Master!$B$2:$B$51,MATCH(D1287,Store_Master!$A$2:$A$51,0)),"Not Found")</f>
        <v>98422 Paris (I)</v>
      </c>
      <c r="Q1287" t="str">
        <f>IFERROR(VLOOKUP(D1287,Store_Master!$A$2:$D$51,3,FALSE),"Not Found")</f>
        <v>France</v>
      </c>
      <c r="R1287" t="str">
        <f>IFERROR(INDEX(Store_Master!$D$2:$D$51,MATCH(D1287,Store_Master!$A$2:$A$51,0)),"Not Found")</f>
        <v>Type B</v>
      </c>
    </row>
    <row r="1288" spans="1:18" x14ac:dyDescent="0.3">
      <c r="A1288" s="6" t="s">
        <v>97</v>
      </c>
      <c r="B1288">
        <v>5</v>
      </c>
      <c r="C1288" t="s">
        <v>68</v>
      </c>
      <c r="D1288">
        <v>78325</v>
      </c>
      <c r="E1288" t="s">
        <v>74</v>
      </c>
      <c r="F1288">
        <v>12</v>
      </c>
      <c r="G1288" t="s">
        <v>30</v>
      </c>
      <c r="H1288">
        <v>8780.1299999999992</v>
      </c>
      <c r="I1288">
        <v>0</v>
      </c>
      <c r="J1288">
        <v>4346740</v>
      </c>
      <c r="K1288">
        <v>15361881</v>
      </c>
      <c r="M1288">
        <v>31397.88</v>
      </c>
      <c r="N1288" t="s">
        <v>18</v>
      </c>
      <c r="O1288" t="s">
        <v>312</v>
      </c>
      <c r="P1288" t="str">
        <f>IFERROR(INDEX(Store_Master!$B$2:$B$51,MATCH(D1288,Store_Master!$A$2:$A$51,0)),"Not Found")</f>
        <v>78325 Napoli</v>
      </c>
      <c r="Q1288" t="str">
        <f>IFERROR(VLOOKUP(D1288,Store_Master!$A$2:$D$51,3,FALSE),"Not Found")</f>
        <v>Italy</v>
      </c>
      <c r="R1288" t="str">
        <f>IFERROR(INDEX(Store_Master!$D$2:$D$51,MATCH(D1288,Store_Master!$A$2:$A$51,0)),"Not Found")</f>
        <v>Type A</v>
      </c>
    </row>
    <row r="1289" spans="1:18" x14ac:dyDescent="0.3">
      <c r="A1289" s="6" t="s">
        <v>97</v>
      </c>
      <c r="B1289">
        <v>5</v>
      </c>
      <c r="C1289" t="s">
        <v>15</v>
      </c>
      <c r="D1289">
        <v>17647</v>
      </c>
      <c r="E1289" t="s">
        <v>36</v>
      </c>
      <c r="F1289">
        <v>2</v>
      </c>
      <c r="G1289" t="s">
        <v>19</v>
      </c>
      <c r="H1289">
        <v>2442.0720000000001</v>
      </c>
      <c r="I1289">
        <v>194</v>
      </c>
      <c r="J1289">
        <v>141085</v>
      </c>
      <c r="K1289">
        <v>735405</v>
      </c>
      <c r="M1289">
        <v>257.64</v>
      </c>
      <c r="N1289" t="s">
        <v>18</v>
      </c>
      <c r="O1289" t="s">
        <v>312</v>
      </c>
      <c r="P1289" t="str">
        <f>IFERROR(INDEX(Store_Master!$B$2:$B$51,MATCH(D1289,Store_Master!$A$2:$A$51,0)),"Not Found")</f>
        <v>17647 Liverpool</v>
      </c>
      <c r="Q1289" t="str">
        <f>IFERROR(VLOOKUP(D1289,Store_Master!$A$2:$D$51,3,FALSE),"Not Found")</f>
        <v>United Kingdom</v>
      </c>
      <c r="R1289" t="str">
        <f>IFERROR(INDEX(Store_Master!$D$2:$D$51,MATCH(D1289,Store_Master!$A$2:$A$51,0)),"Not Found")</f>
        <v>Type A</v>
      </c>
    </row>
    <row r="1290" spans="1:18" x14ac:dyDescent="0.3">
      <c r="A1290" s="6" t="s">
        <v>97</v>
      </c>
      <c r="B1290">
        <v>5</v>
      </c>
      <c r="C1290" t="s">
        <v>46</v>
      </c>
      <c r="D1290">
        <v>93033</v>
      </c>
      <c r="E1290" t="s">
        <v>49</v>
      </c>
      <c r="F1290">
        <v>13</v>
      </c>
      <c r="G1290" t="s">
        <v>24</v>
      </c>
      <c r="H1290">
        <v>15426.593999999999</v>
      </c>
      <c r="I1290">
        <v>0</v>
      </c>
      <c r="J1290">
        <v>2680570</v>
      </c>
      <c r="K1290">
        <v>11777457</v>
      </c>
      <c r="M1290">
        <v>17200.32</v>
      </c>
      <c r="N1290" t="s">
        <v>18</v>
      </c>
      <c r="O1290" t="s">
        <v>312</v>
      </c>
      <c r="P1290" t="str">
        <f>IFERROR(INDEX(Store_Master!$B$2:$B$51,MATCH(D1290,Store_Master!$A$2:$A$51,0)),"Not Found")</f>
        <v>93033 Rotterdam</v>
      </c>
      <c r="Q1290" t="str">
        <f>IFERROR(VLOOKUP(D1290,Store_Master!$A$2:$D$51,3,FALSE),"Not Found")</f>
        <v>The Netherlands</v>
      </c>
      <c r="R1290" t="str">
        <f>IFERROR(INDEX(Store_Master!$D$2:$D$51,MATCH(D1290,Store_Master!$A$2:$A$51,0)),"Not Found")</f>
        <v>Type A</v>
      </c>
    </row>
    <row r="1291" spans="1:18" x14ac:dyDescent="0.3">
      <c r="A1291" s="6" t="s">
        <v>97</v>
      </c>
      <c r="B1291">
        <v>5</v>
      </c>
      <c r="C1291" t="s">
        <v>41</v>
      </c>
      <c r="D1291">
        <v>86208</v>
      </c>
      <c r="E1291" t="s">
        <v>320</v>
      </c>
      <c r="F1291">
        <v>9</v>
      </c>
      <c r="G1291" t="s">
        <v>27</v>
      </c>
      <c r="H1291">
        <v>1384.68</v>
      </c>
      <c r="I1291">
        <v>0</v>
      </c>
      <c r="J1291">
        <v>41585</v>
      </c>
      <c r="K1291">
        <v>305448</v>
      </c>
      <c r="M1291">
        <v>4026.48</v>
      </c>
      <c r="N1291" t="s">
        <v>39</v>
      </c>
      <c r="O1291" t="s">
        <v>312</v>
      </c>
      <c r="P1291" t="str">
        <f>IFERROR(INDEX(Store_Master!$B$2:$B$51,MATCH(D1291,Store_Master!$A$2:$A$51,0)),"Not Found")</f>
        <v>86208 Warsaw (II)</v>
      </c>
      <c r="Q1291" t="str">
        <f>IFERROR(VLOOKUP(D1291,Store_Master!$A$2:$D$51,3,FALSE),"Not Found")</f>
        <v>Poland</v>
      </c>
      <c r="R1291" t="str">
        <f>IFERROR(INDEX(Store_Master!$D$2:$D$51,MATCH(D1291,Store_Master!$A$2:$A$51,0)),"Not Found")</f>
        <v>Type B</v>
      </c>
    </row>
    <row r="1292" spans="1:18" x14ac:dyDescent="0.3">
      <c r="A1292" s="6" t="s">
        <v>97</v>
      </c>
      <c r="B1292">
        <v>5</v>
      </c>
      <c r="C1292" t="s">
        <v>93</v>
      </c>
      <c r="D1292">
        <v>90992</v>
      </c>
      <c r="E1292" t="s">
        <v>95</v>
      </c>
      <c r="F1292">
        <v>1</v>
      </c>
      <c r="G1292" t="s">
        <v>17</v>
      </c>
      <c r="H1292">
        <v>4201.2449999999999</v>
      </c>
      <c r="I1292">
        <v>0</v>
      </c>
      <c r="J1292">
        <v>547405</v>
      </c>
      <c r="K1292">
        <v>2104377</v>
      </c>
      <c r="M1292">
        <v>1035.1199999999999</v>
      </c>
      <c r="N1292" t="s">
        <v>18</v>
      </c>
      <c r="O1292" t="s">
        <v>312</v>
      </c>
      <c r="P1292" t="str">
        <f>IFERROR(INDEX(Store_Master!$B$2:$B$51,MATCH(D1292,Store_Master!$A$2:$A$51,0)),"Not Found")</f>
        <v>90992 Malmö</v>
      </c>
      <c r="Q1292" t="str">
        <f>IFERROR(VLOOKUP(D1292,Store_Master!$A$2:$D$51,3,FALSE),"Not Found")</f>
        <v>Sweden</v>
      </c>
      <c r="R1292" t="str">
        <f>IFERROR(INDEX(Store_Master!$D$2:$D$51,MATCH(D1292,Store_Master!$A$2:$A$51,0)),"Not Found")</f>
        <v>Type A</v>
      </c>
    </row>
    <row r="1293" spans="1:18" x14ac:dyDescent="0.3">
      <c r="A1293" s="6" t="s">
        <v>97</v>
      </c>
      <c r="B1293">
        <v>5</v>
      </c>
      <c r="C1293" t="s">
        <v>41</v>
      </c>
      <c r="D1293">
        <v>71991</v>
      </c>
      <c r="E1293" t="s">
        <v>319</v>
      </c>
      <c r="F1293">
        <v>12</v>
      </c>
      <c r="G1293" t="s">
        <v>30</v>
      </c>
      <c r="H1293">
        <v>3442.8180000000002</v>
      </c>
      <c r="I1293">
        <v>0</v>
      </c>
      <c r="J1293">
        <v>2196725</v>
      </c>
      <c r="K1293">
        <v>7201071</v>
      </c>
      <c r="M1293">
        <v>26532.36</v>
      </c>
      <c r="N1293" t="s">
        <v>18</v>
      </c>
      <c r="O1293" t="s">
        <v>312</v>
      </c>
      <c r="P1293" t="str">
        <f>IFERROR(INDEX(Store_Master!$B$2:$B$51,MATCH(D1293,Store_Master!$A$2:$A$51,0)),"Not Found")</f>
        <v>71991 Warsaw (I)</v>
      </c>
      <c r="Q1293" t="str">
        <f>IFERROR(VLOOKUP(D1293,Store_Master!$A$2:$D$51,3,FALSE),"Not Found")</f>
        <v>Poland</v>
      </c>
      <c r="R1293" t="str">
        <f>IFERROR(INDEX(Store_Master!$D$2:$D$51,MATCH(D1293,Store_Master!$A$2:$A$51,0)),"Not Found")</f>
        <v>Type A</v>
      </c>
    </row>
    <row r="1294" spans="1:18" x14ac:dyDescent="0.3">
      <c r="A1294" s="6" t="s">
        <v>97</v>
      </c>
      <c r="B1294">
        <v>5</v>
      </c>
      <c r="C1294" t="s">
        <v>15</v>
      </c>
      <c r="E1294" t="s">
        <v>37</v>
      </c>
      <c r="F1294">
        <v>1</v>
      </c>
      <c r="G1294" t="s">
        <v>17</v>
      </c>
      <c r="H1294">
        <v>2045.55</v>
      </c>
      <c r="I1294">
        <v>0</v>
      </c>
      <c r="J1294">
        <v>290585</v>
      </c>
      <c r="K1294">
        <v>865539</v>
      </c>
      <c r="M1294">
        <v>953.04</v>
      </c>
      <c r="N1294" t="s">
        <v>18</v>
      </c>
      <c r="O1294" t="s">
        <v>340</v>
      </c>
      <c r="P1294" t="str">
        <f>IFERROR(INDEX(Store_Master!$B$2:$B$51,MATCH(D1294,Store_Master!$A$2:$A$51,0)),"Not Found")</f>
        <v>Not Found</v>
      </c>
      <c r="Q1294" t="str">
        <f>IFERROR(VLOOKUP(D1294,Store_Master!$A$2:$D$51,3,FALSE),"Not Found")</f>
        <v>Not Found</v>
      </c>
      <c r="R1294" t="str">
        <f>IFERROR(INDEX(Store_Master!$D$2:$D$51,MATCH(D1294,Store_Master!$A$2:$A$51,0)),"Not Found")</f>
        <v>Not Found</v>
      </c>
    </row>
    <row r="1295" spans="1:18" x14ac:dyDescent="0.3">
      <c r="A1295" s="6" t="s">
        <v>97</v>
      </c>
      <c r="B1295">
        <v>5</v>
      </c>
      <c r="C1295" t="s">
        <v>15</v>
      </c>
      <c r="D1295">
        <v>38976</v>
      </c>
      <c r="E1295" t="s">
        <v>35</v>
      </c>
      <c r="F1295">
        <v>5</v>
      </c>
      <c r="G1295" t="s">
        <v>314</v>
      </c>
      <c r="H1295">
        <v>6627.5820000000003</v>
      </c>
      <c r="I1295">
        <v>0</v>
      </c>
      <c r="J1295">
        <v>412635</v>
      </c>
      <c r="K1295">
        <v>864987</v>
      </c>
      <c r="M1295">
        <v>1470.6</v>
      </c>
      <c r="N1295" t="s">
        <v>18</v>
      </c>
      <c r="O1295" t="s">
        <v>312</v>
      </c>
      <c r="P1295" t="str">
        <f>IFERROR(INDEX(Store_Master!$B$2:$B$51,MATCH(D1295,Store_Master!$A$2:$A$51,0)),"Not Found")</f>
        <v>38976 Manchester</v>
      </c>
      <c r="Q1295" t="str">
        <f>IFERROR(VLOOKUP(D1295,Store_Master!$A$2:$D$51,3,FALSE),"Not Found")</f>
        <v>United Kingdom</v>
      </c>
      <c r="R1295" t="str">
        <f>IFERROR(INDEX(Store_Master!$D$2:$D$51,MATCH(D1295,Store_Master!$A$2:$A$51,0)),"Not Found")</f>
        <v>Type A</v>
      </c>
    </row>
    <row r="1296" spans="1:18" x14ac:dyDescent="0.3">
      <c r="A1296" s="6" t="s">
        <v>97</v>
      </c>
      <c r="B1296">
        <v>5</v>
      </c>
      <c r="C1296" t="s">
        <v>46</v>
      </c>
      <c r="D1296">
        <v>93033</v>
      </c>
      <c r="E1296" t="s">
        <v>49</v>
      </c>
      <c r="F1296">
        <v>16</v>
      </c>
      <c r="G1296" t="s">
        <v>316</v>
      </c>
      <c r="H1296">
        <v>2640.3330000000001</v>
      </c>
      <c r="I1296">
        <v>0</v>
      </c>
      <c r="J1296">
        <v>60</v>
      </c>
      <c r="K1296">
        <v>0</v>
      </c>
      <c r="M1296">
        <v>0</v>
      </c>
      <c r="N1296" t="s">
        <v>18</v>
      </c>
      <c r="O1296" t="s">
        <v>312</v>
      </c>
      <c r="P1296" t="str">
        <f>IFERROR(INDEX(Store_Master!$B$2:$B$51,MATCH(D1296,Store_Master!$A$2:$A$51,0)),"Not Found")</f>
        <v>93033 Rotterdam</v>
      </c>
      <c r="Q1296" t="str">
        <f>IFERROR(VLOOKUP(D1296,Store_Master!$A$2:$D$51,3,FALSE),"Not Found")</f>
        <v>The Netherlands</v>
      </c>
      <c r="R1296" t="str">
        <f>IFERROR(INDEX(Store_Master!$D$2:$D$51,MATCH(D1296,Store_Master!$A$2:$A$51,0)),"Not Found")</f>
        <v>Type A</v>
      </c>
    </row>
    <row r="1297" spans="1:18" x14ac:dyDescent="0.3">
      <c r="A1297" s="6" t="s">
        <v>97</v>
      </c>
      <c r="B1297">
        <v>5</v>
      </c>
      <c r="C1297" t="s">
        <v>51</v>
      </c>
      <c r="D1297">
        <v>38560</v>
      </c>
      <c r="E1297" t="s">
        <v>322</v>
      </c>
      <c r="F1297">
        <v>12</v>
      </c>
      <c r="G1297" t="s">
        <v>30</v>
      </c>
      <c r="H1297">
        <v>6294</v>
      </c>
      <c r="I1297">
        <v>0</v>
      </c>
      <c r="J1297">
        <v>3179065</v>
      </c>
      <c r="K1297">
        <v>15023127</v>
      </c>
      <c r="M1297">
        <v>33171.72</v>
      </c>
      <c r="N1297" t="s">
        <v>18</v>
      </c>
      <c r="O1297" t="s">
        <v>312</v>
      </c>
      <c r="P1297" t="str">
        <f>IFERROR(INDEX(Store_Master!$B$2:$B$51,MATCH(D1297,Store_Master!$A$2:$A$51,0)),"Not Found")</f>
        <v>38560 Prague (I)</v>
      </c>
      <c r="Q1297" t="str">
        <f>IFERROR(VLOOKUP(D1297,Store_Master!$A$2:$D$51,3,FALSE),"Not Found")</f>
        <v>Czech Republic</v>
      </c>
      <c r="R1297" t="str">
        <f>IFERROR(INDEX(Store_Master!$D$2:$D$51,MATCH(D1297,Store_Master!$A$2:$A$51,0)),"Not Found")</f>
        <v>Type A</v>
      </c>
    </row>
    <row r="1298" spans="1:18" x14ac:dyDescent="0.3">
      <c r="A1298" s="6" t="s">
        <v>97</v>
      </c>
      <c r="B1298">
        <v>5</v>
      </c>
      <c r="C1298" t="s">
        <v>75</v>
      </c>
      <c r="D1298">
        <v>12227</v>
      </c>
      <c r="E1298" t="s">
        <v>335</v>
      </c>
      <c r="F1298">
        <v>8</v>
      </c>
      <c r="G1298" t="s">
        <v>26</v>
      </c>
      <c r="H1298">
        <v>2382.279</v>
      </c>
      <c r="I1298">
        <v>0</v>
      </c>
      <c r="J1298">
        <v>50860</v>
      </c>
      <c r="K1298">
        <v>290151</v>
      </c>
      <c r="M1298">
        <v>3360.72</v>
      </c>
      <c r="N1298" t="s">
        <v>18</v>
      </c>
      <c r="O1298" t="s">
        <v>312</v>
      </c>
      <c r="P1298" t="str">
        <f>IFERROR(INDEX(Store_Master!$B$2:$B$51,MATCH(D1298,Store_Master!$A$2:$A$51,0)),"Not Found")</f>
        <v>12227 Berlin (II)</v>
      </c>
      <c r="Q1298" t="str">
        <f>IFERROR(VLOOKUP(D1298,Store_Master!$A$2:$D$51,3,FALSE),"Not Found")</f>
        <v>Germany</v>
      </c>
      <c r="R1298" t="str">
        <f>IFERROR(INDEX(Store_Master!$D$2:$D$51,MATCH(D1298,Store_Master!$A$2:$A$51,0)),"Not Found")</f>
        <v>Type A</v>
      </c>
    </row>
    <row r="1299" spans="1:18" x14ac:dyDescent="0.3">
      <c r="A1299" s="6" t="s">
        <v>97</v>
      </c>
      <c r="B1299">
        <v>5</v>
      </c>
      <c r="C1299" t="s">
        <v>41</v>
      </c>
      <c r="D1299">
        <v>86208</v>
      </c>
      <c r="E1299" t="s">
        <v>320</v>
      </c>
      <c r="F1299">
        <v>13</v>
      </c>
      <c r="G1299" t="s">
        <v>24</v>
      </c>
      <c r="H1299">
        <v>11584.107</v>
      </c>
      <c r="I1299">
        <v>0</v>
      </c>
      <c r="J1299">
        <v>1864555</v>
      </c>
      <c r="K1299">
        <v>5394840</v>
      </c>
      <c r="M1299">
        <v>14617.08</v>
      </c>
      <c r="N1299" t="s">
        <v>39</v>
      </c>
      <c r="O1299" t="s">
        <v>312</v>
      </c>
      <c r="P1299" t="str">
        <f>IFERROR(INDEX(Store_Master!$B$2:$B$51,MATCH(D1299,Store_Master!$A$2:$A$51,0)),"Not Found")</f>
        <v>86208 Warsaw (II)</v>
      </c>
      <c r="Q1299" t="str">
        <f>IFERROR(VLOOKUP(D1299,Store_Master!$A$2:$D$51,3,FALSE),"Not Found")</f>
        <v>Poland</v>
      </c>
      <c r="R1299" t="str">
        <f>IFERROR(INDEX(Store_Master!$D$2:$D$51,MATCH(D1299,Store_Master!$A$2:$A$51,0)),"Not Found")</f>
        <v>Type B</v>
      </c>
    </row>
    <row r="1300" spans="1:18" x14ac:dyDescent="0.3">
      <c r="A1300" s="6" t="s">
        <v>97</v>
      </c>
      <c r="B1300">
        <v>5</v>
      </c>
      <c r="C1300" t="s">
        <v>89</v>
      </c>
      <c r="D1300">
        <v>19340</v>
      </c>
      <c r="E1300" t="s">
        <v>338</v>
      </c>
      <c r="F1300">
        <v>17</v>
      </c>
      <c r="G1300" t="s">
        <v>317</v>
      </c>
      <c r="H1300">
        <v>31.47</v>
      </c>
      <c r="I1300">
        <v>0</v>
      </c>
      <c r="J1300">
        <v>220</v>
      </c>
      <c r="K1300">
        <v>0</v>
      </c>
      <c r="M1300">
        <v>0</v>
      </c>
      <c r="N1300" t="s">
        <v>18</v>
      </c>
      <c r="O1300" t="s">
        <v>312</v>
      </c>
      <c r="P1300" t="str">
        <f>IFERROR(INDEX(Store_Master!$B$2:$B$51,MATCH(D1300,Store_Master!$A$2:$A$51,0)),"Not Found")</f>
        <v>19340 Brussels (I)</v>
      </c>
      <c r="Q1300" t="str">
        <f>IFERROR(VLOOKUP(D1300,Store_Master!$A$2:$D$51,3,FALSE),"Not Found")</f>
        <v>Belgium</v>
      </c>
      <c r="R1300" t="str">
        <f>IFERROR(INDEX(Store_Master!$D$2:$D$51,MATCH(D1300,Store_Master!$A$2:$A$51,0)),"Not Found")</f>
        <v>Type A</v>
      </c>
    </row>
    <row r="1301" spans="1:18" x14ac:dyDescent="0.3">
      <c r="A1301" s="6" t="s">
        <v>97</v>
      </c>
      <c r="B1301">
        <v>5</v>
      </c>
      <c r="C1301" t="s">
        <v>82</v>
      </c>
      <c r="D1301">
        <v>85124</v>
      </c>
      <c r="E1301" t="s">
        <v>86</v>
      </c>
      <c r="F1301">
        <v>6</v>
      </c>
      <c r="G1301" t="s">
        <v>23</v>
      </c>
      <c r="H1301">
        <v>12682.41</v>
      </c>
      <c r="I1301">
        <v>0</v>
      </c>
      <c r="J1301">
        <v>1600740</v>
      </c>
      <c r="K1301">
        <v>5049444</v>
      </c>
      <c r="M1301">
        <v>10111.799999999999</v>
      </c>
      <c r="N1301" t="s">
        <v>39</v>
      </c>
      <c r="O1301" t="s">
        <v>312</v>
      </c>
      <c r="P1301" t="str">
        <f>IFERROR(INDEX(Store_Master!$B$2:$B$51,MATCH(D1301,Store_Master!$A$2:$A$51,0)),"Not Found")</f>
        <v>85124 Lyon</v>
      </c>
      <c r="Q1301" t="str">
        <f>IFERROR(VLOOKUP(D1301,Store_Master!$A$2:$D$51,3,FALSE),"Not Found")</f>
        <v>France</v>
      </c>
      <c r="R1301" t="str">
        <f>IFERROR(INDEX(Store_Master!$D$2:$D$51,MATCH(D1301,Store_Master!$A$2:$A$51,0)),"Not Found")</f>
        <v>Type B</v>
      </c>
    </row>
    <row r="1302" spans="1:18" x14ac:dyDescent="0.3">
      <c r="A1302" s="6" t="s">
        <v>97</v>
      </c>
      <c r="B1302">
        <v>5</v>
      </c>
      <c r="C1302" t="s">
        <v>15</v>
      </c>
      <c r="D1302">
        <v>22117</v>
      </c>
      <c r="E1302" t="s">
        <v>37</v>
      </c>
      <c r="F1302">
        <v>15</v>
      </c>
      <c r="G1302" t="s">
        <v>29</v>
      </c>
      <c r="H1302">
        <v>3077.7660000000001</v>
      </c>
      <c r="I1302">
        <v>0</v>
      </c>
      <c r="J1302">
        <v>15</v>
      </c>
      <c r="M1302">
        <v>0</v>
      </c>
      <c r="N1302" t="s">
        <v>18</v>
      </c>
      <c r="O1302" t="s">
        <v>340</v>
      </c>
      <c r="P1302" t="str">
        <f>IFERROR(INDEX(Store_Master!$B$2:$B$51,MATCH(D1302,Store_Master!$A$2:$A$51,0)),"Not Found")</f>
        <v>22117 Birmingham</v>
      </c>
      <c r="Q1302" t="str">
        <f>IFERROR(VLOOKUP(D1302,Store_Master!$A$2:$D$51,3,FALSE),"Not Found")</f>
        <v>United Kingdom</v>
      </c>
      <c r="R1302" t="str">
        <f>IFERROR(INDEX(Store_Master!$D$2:$D$51,MATCH(D1302,Store_Master!$A$2:$A$51,0)),"Not Found")</f>
        <v>Type A</v>
      </c>
    </row>
    <row r="1303" spans="1:18" x14ac:dyDescent="0.3">
      <c r="A1303" s="6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11</v>
      </c>
      <c r="G1303" t="s">
        <v>32</v>
      </c>
      <c r="H1303">
        <v>4544.268</v>
      </c>
      <c r="I1303">
        <v>0</v>
      </c>
      <c r="J1303">
        <v>365500</v>
      </c>
      <c r="K1303">
        <v>1233564</v>
      </c>
      <c r="M1303">
        <v>0</v>
      </c>
      <c r="N1303" t="s">
        <v>18</v>
      </c>
      <c r="O1303" t="s">
        <v>312</v>
      </c>
      <c r="P1303" t="str">
        <f>IFERROR(INDEX(Store_Master!$B$2:$B$51,MATCH(D1303,Store_Master!$A$2:$A$51,0)),"Not Found")</f>
        <v>42367 Frankfurt</v>
      </c>
      <c r="Q1303" t="str">
        <f>IFERROR(VLOOKUP(D1303,Store_Master!$A$2:$D$51,3,FALSE),"Not Found")</f>
        <v>Germany</v>
      </c>
      <c r="R1303" t="str">
        <f>IFERROR(INDEX(Store_Master!$D$2:$D$51,MATCH(D1303,Store_Master!$A$2:$A$51,0)),"Not Found")</f>
        <v>Type A</v>
      </c>
    </row>
    <row r="1304" spans="1:18" x14ac:dyDescent="0.3">
      <c r="A1304" s="6" t="s">
        <v>97</v>
      </c>
      <c r="B1304">
        <v>5</v>
      </c>
      <c r="C1304" t="s">
        <v>61</v>
      </c>
      <c r="D1304">
        <v>88994</v>
      </c>
      <c r="E1304" t="s">
        <v>328</v>
      </c>
      <c r="F1304">
        <v>3</v>
      </c>
      <c r="G1304" t="s">
        <v>313</v>
      </c>
      <c r="H1304">
        <v>47.204999999999998</v>
      </c>
      <c r="I1304">
        <v>0</v>
      </c>
      <c r="J1304">
        <v>591910</v>
      </c>
      <c r="K1304">
        <v>879138</v>
      </c>
      <c r="M1304">
        <v>1226.6400000000001</v>
      </c>
      <c r="N1304" t="s">
        <v>18</v>
      </c>
      <c r="O1304" t="s">
        <v>312</v>
      </c>
      <c r="P1304" t="str">
        <f>IFERROR(INDEX(Store_Master!$B$2:$B$51,MATCH(D1304,Store_Master!$A$2:$A$51,0)),"Not Found")</f>
        <v>88994 Madrid (I)</v>
      </c>
      <c r="Q1304" t="str">
        <f>IFERROR(VLOOKUP(D1304,Store_Master!$A$2:$D$51,3,FALSE),"Not Found")</f>
        <v>Spain</v>
      </c>
      <c r="R1304" t="str">
        <f>IFERROR(INDEX(Store_Master!$D$2:$D$51,MATCH(D1304,Store_Master!$A$2:$A$51,0)),"Not Found")</f>
        <v>Type A</v>
      </c>
    </row>
    <row r="1305" spans="1:18" x14ac:dyDescent="0.3">
      <c r="A1305" s="6" t="s">
        <v>97</v>
      </c>
      <c r="B1305">
        <v>5</v>
      </c>
      <c r="C1305" t="s">
        <v>82</v>
      </c>
      <c r="D1305">
        <v>91973</v>
      </c>
      <c r="E1305" t="s">
        <v>88</v>
      </c>
      <c r="F1305">
        <v>7</v>
      </c>
      <c r="G1305" t="s">
        <v>25</v>
      </c>
      <c r="H1305">
        <v>3017.973</v>
      </c>
      <c r="I1305">
        <v>0</v>
      </c>
      <c r="J1305">
        <v>100000</v>
      </c>
      <c r="K1305">
        <v>889770</v>
      </c>
      <c r="M1305">
        <v>3821.28</v>
      </c>
      <c r="N1305" t="s">
        <v>39</v>
      </c>
      <c r="O1305" t="s">
        <v>312</v>
      </c>
      <c r="P1305" t="str">
        <f>IFERROR(INDEX(Store_Master!$B$2:$B$51,MATCH(D1305,Store_Master!$A$2:$A$51,0)),"Not Found")</f>
        <v>91973 Nantes</v>
      </c>
      <c r="Q1305" t="str">
        <f>IFERROR(VLOOKUP(D1305,Store_Master!$A$2:$D$51,3,FALSE),"Not Found")</f>
        <v>France</v>
      </c>
      <c r="R1305" t="str">
        <f>IFERROR(INDEX(Store_Master!$D$2:$D$51,MATCH(D1305,Store_Master!$A$2:$A$51,0)),"Not Found")</f>
        <v>Type B</v>
      </c>
    </row>
    <row r="1306" spans="1:18" x14ac:dyDescent="0.3">
      <c r="A1306" s="6" t="s">
        <v>97</v>
      </c>
      <c r="B1306">
        <v>5</v>
      </c>
      <c r="C1306" t="s">
        <v>56</v>
      </c>
      <c r="D1306">
        <v>19000</v>
      </c>
      <c r="E1306" t="s">
        <v>327</v>
      </c>
      <c r="F1306">
        <v>11</v>
      </c>
      <c r="G1306" t="s">
        <v>32</v>
      </c>
      <c r="H1306">
        <v>0</v>
      </c>
      <c r="I1306">
        <v>0</v>
      </c>
      <c r="J1306">
        <v>360</v>
      </c>
      <c r="K1306">
        <v>2226</v>
      </c>
      <c r="M1306">
        <v>0</v>
      </c>
      <c r="N1306" t="s">
        <v>18</v>
      </c>
      <c r="O1306" t="s">
        <v>312</v>
      </c>
      <c r="P1306" t="str">
        <f>IFERROR(INDEX(Store_Master!$B$2:$B$51,MATCH(D1306,Store_Master!$A$2:$A$51,0)),"Not Found")</f>
        <v>19000 Aalborg (II)</v>
      </c>
      <c r="Q1306" t="str">
        <f>IFERROR(VLOOKUP(D1306,Store_Master!$A$2:$D$51,3,FALSE),"Not Found")</f>
        <v>Denmark</v>
      </c>
      <c r="R1306" t="str">
        <f>IFERROR(INDEX(Store_Master!$D$2:$D$51,MATCH(D1306,Store_Master!$A$2:$A$51,0)),"Not Found")</f>
        <v>Type B</v>
      </c>
    </row>
    <row r="1307" spans="1:18" x14ac:dyDescent="0.3">
      <c r="A1307" s="6" t="s">
        <v>97</v>
      </c>
      <c r="B1307">
        <v>5</v>
      </c>
      <c r="C1307" t="s">
        <v>51</v>
      </c>
      <c r="D1307">
        <v>38560</v>
      </c>
      <c r="E1307" t="s">
        <v>322</v>
      </c>
      <c r="F1307">
        <v>4</v>
      </c>
      <c r="G1307" t="s">
        <v>21</v>
      </c>
      <c r="H1307">
        <v>975.57</v>
      </c>
      <c r="I1307">
        <v>0</v>
      </c>
      <c r="J1307">
        <v>259260</v>
      </c>
      <c r="K1307">
        <v>456192</v>
      </c>
      <c r="M1307">
        <v>948.48</v>
      </c>
      <c r="N1307" t="s">
        <v>18</v>
      </c>
      <c r="O1307" t="s">
        <v>312</v>
      </c>
      <c r="P1307" t="str">
        <f>IFERROR(INDEX(Store_Master!$B$2:$B$51,MATCH(D1307,Store_Master!$A$2:$A$51,0)),"Not Found")</f>
        <v>38560 Prague (I)</v>
      </c>
      <c r="Q1307" t="str">
        <f>IFERROR(VLOOKUP(D1307,Store_Master!$A$2:$D$51,3,FALSE),"Not Found")</f>
        <v>Czech Republic</v>
      </c>
      <c r="R1307" t="str">
        <f>IFERROR(INDEX(Store_Master!$D$2:$D$51,MATCH(D1307,Store_Master!$A$2:$A$51,0)),"Not Found")</f>
        <v>Type A</v>
      </c>
    </row>
    <row r="1308" spans="1:18" x14ac:dyDescent="0.3">
      <c r="A1308" s="6" t="s">
        <v>97</v>
      </c>
      <c r="B1308">
        <v>5</v>
      </c>
      <c r="C1308" t="s">
        <v>61</v>
      </c>
      <c r="D1308">
        <v>88750</v>
      </c>
      <c r="E1308" t="s">
        <v>67</v>
      </c>
      <c r="F1308">
        <v>16</v>
      </c>
      <c r="G1308" t="s">
        <v>316</v>
      </c>
      <c r="H1308">
        <v>4298.8019999999997</v>
      </c>
      <c r="I1308">
        <v>0</v>
      </c>
      <c r="J1308">
        <v>130</v>
      </c>
      <c r="K1308">
        <v>0</v>
      </c>
      <c r="M1308">
        <v>0</v>
      </c>
      <c r="N1308" t="s">
        <v>18</v>
      </c>
      <c r="O1308" t="s">
        <v>312</v>
      </c>
      <c r="P1308" t="str">
        <f>IFERROR(INDEX(Store_Master!$B$2:$B$51,MATCH(D1308,Store_Master!$A$2:$A$51,0)),"Not Found")</f>
        <v>88750 Bilbao</v>
      </c>
      <c r="Q1308" t="str">
        <f>IFERROR(VLOOKUP(D1308,Store_Master!$A$2:$D$51,3,FALSE),"Not Found")</f>
        <v>Spain</v>
      </c>
      <c r="R1308" t="str">
        <f>IFERROR(INDEX(Store_Master!$D$2:$D$51,MATCH(D1308,Store_Master!$A$2:$A$51,0)),"Not Found")</f>
        <v>Type A</v>
      </c>
    </row>
    <row r="1309" spans="1:18" x14ac:dyDescent="0.3">
      <c r="A1309" s="6" t="s">
        <v>97</v>
      </c>
      <c r="B1309">
        <v>5</v>
      </c>
      <c r="C1309" t="s">
        <v>89</v>
      </c>
      <c r="D1309">
        <v>73762</v>
      </c>
      <c r="E1309" t="s">
        <v>92</v>
      </c>
      <c r="F1309">
        <v>17</v>
      </c>
      <c r="G1309" t="s">
        <v>317</v>
      </c>
      <c r="H1309">
        <v>1992.0509999999999</v>
      </c>
      <c r="I1309">
        <v>0</v>
      </c>
      <c r="J1309">
        <v>230</v>
      </c>
      <c r="K1309">
        <v>0</v>
      </c>
      <c r="M1309">
        <v>0</v>
      </c>
      <c r="N1309" t="s">
        <v>18</v>
      </c>
      <c r="O1309" t="s">
        <v>312</v>
      </c>
      <c r="P1309" t="str">
        <f>IFERROR(INDEX(Store_Master!$B$2:$B$51,MATCH(D1309,Store_Master!$A$2:$A$51,0)),"Not Found")</f>
        <v>73762 Antwerp</v>
      </c>
      <c r="Q1309" t="str">
        <f>IFERROR(VLOOKUP(D1309,Store_Master!$A$2:$D$51,3,FALSE),"Not Found")</f>
        <v>Belgium</v>
      </c>
      <c r="R1309" t="str">
        <f>IFERROR(INDEX(Store_Master!$D$2:$D$51,MATCH(D1309,Store_Master!$A$2:$A$51,0)),"Not Found")</f>
        <v>Type A</v>
      </c>
    </row>
    <row r="1310" spans="1:18" x14ac:dyDescent="0.3">
      <c r="A1310" s="6" t="s">
        <v>97</v>
      </c>
      <c r="B1310">
        <v>5</v>
      </c>
      <c r="C1310" t="s">
        <v>46</v>
      </c>
      <c r="D1310">
        <v>85321</v>
      </c>
      <c r="E1310" t="s">
        <v>50</v>
      </c>
      <c r="F1310">
        <v>2</v>
      </c>
      <c r="G1310" t="s">
        <v>19</v>
      </c>
      <c r="H1310">
        <v>1236.771</v>
      </c>
      <c r="I1310">
        <v>0</v>
      </c>
      <c r="J1310">
        <v>66755</v>
      </c>
      <c r="K1310">
        <v>34803</v>
      </c>
      <c r="M1310">
        <v>592.79999999999995</v>
      </c>
      <c r="N1310" t="s">
        <v>18</v>
      </c>
      <c r="O1310" t="s">
        <v>312</v>
      </c>
      <c r="P1310" t="str">
        <f>IFERROR(INDEX(Store_Master!$B$2:$B$51,MATCH(D1310,Store_Master!$A$2:$A$51,0)),"Not Found")</f>
        <v>85321 Groningen</v>
      </c>
      <c r="Q1310" t="str">
        <f>IFERROR(VLOOKUP(D1310,Store_Master!$A$2:$D$51,3,FALSE),"Not Found")</f>
        <v>The Netherlands</v>
      </c>
      <c r="R1310" t="str">
        <f>IFERROR(INDEX(Store_Master!$D$2:$D$51,MATCH(D1310,Store_Master!$A$2:$A$51,0)),"Not Found")</f>
        <v>Type A</v>
      </c>
    </row>
    <row r="1311" spans="1:18" x14ac:dyDescent="0.3">
      <c r="A1311" s="6" t="s">
        <v>97</v>
      </c>
      <c r="B1311">
        <v>5</v>
      </c>
      <c r="C1311" t="s">
        <v>68</v>
      </c>
      <c r="D1311">
        <v>78325</v>
      </c>
      <c r="E1311" t="s">
        <v>74</v>
      </c>
      <c r="F1311">
        <v>17</v>
      </c>
      <c r="G1311" t="s">
        <v>317</v>
      </c>
      <c r="H1311">
        <v>1686.7919999999999</v>
      </c>
      <c r="I1311">
        <v>0</v>
      </c>
      <c r="J1311">
        <v>155</v>
      </c>
      <c r="K1311">
        <v>0</v>
      </c>
      <c r="M1311">
        <v>0</v>
      </c>
      <c r="N1311" t="s">
        <v>18</v>
      </c>
      <c r="O1311" t="s">
        <v>312</v>
      </c>
      <c r="P1311" t="str">
        <f>IFERROR(INDEX(Store_Master!$B$2:$B$51,MATCH(D1311,Store_Master!$A$2:$A$51,0)),"Not Found")</f>
        <v>78325 Napoli</v>
      </c>
      <c r="Q1311" t="str">
        <f>IFERROR(VLOOKUP(D1311,Store_Master!$A$2:$D$51,3,FALSE),"Not Found")</f>
        <v>Italy</v>
      </c>
      <c r="R1311" t="str">
        <f>IFERROR(INDEX(Store_Master!$D$2:$D$51,MATCH(D1311,Store_Master!$A$2:$A$51,0)),"Not Found")</f>
        <v>Type A</v>
      </c>
    </row>
    <row r="1312" spans="1:18" x14ac:dyDescent="0.3">
      <c r="A1312" s="6" t="s">
        <v>97</v>
      </c>
      <c r="B1312">
        <v>5</v>
      </c>
      <c r="C1312" t="s">
        <v>51</v>
      </c>
      <c r="D1312">
        <v>45583</v>
      </c>
      <c r="E1312" t="s">
        <v>54</v>
      </c>
      <c r="F1312">
        <v>11</v>
      </c>
      <c r="G1312" t="s">
        <v>32</v>
      </c>
      <c r="H1312">
        <v>4109.982</v>
      </c>
      <c r="I1312">
        <v>0</v>
      </c>
      <c r="J1312">
        <v>407965</v>
      </c>
      <c r="K1312">
        <v>1175709</v>
      </c>
      <c r="M1312">
        <v>0</v>
      </c>
      <c r="N1312" t="s">
        <v>18</v>
      </c>
      <c r="O1312" t="s">
        <v>312</v>
      </c>
      <c r="P1312" t="str">
        <f>IFERROR(INDEX(Store_Master!$B$2:$B$51,MATCH(D1312,Store_Master!$A$2:$A$51,0)),"Not Found")</f>
        <v>45583 Ostrava</v>
      </c>
      <c r="Q1312" t="str">
        <f>IFERROR(VLOOKUP(D1312,Store_Master!$A$2:$D$51,3,FALSE),"Not Found")</f>
        <v>Czech Republic</v>
      </c>
      <c r="R1312" t="str">
        <f>IFERROR(INDEX(Store_Master!$D$2:$D$51,MATCH(D1312,Store_Master!$A$2:$A$51,0)),"Not Found")</f>
        <v>Type A</v>
      </c>
    </row>
    <row r="1313" spans="1:18" x14ac:dyDescent="0.3">
      <c r="A1313" s="6" t="s">
        <v>97</v>
      </c>
      <c r="B1313">
        <v>5</v>
      </c>
      <c r="C1313" t="s">
        <v>93</v>
      </c>
      <c r="D1313">
        <v>90992</v>
      </c>
      <c r="E1313" t="s">
        <v>95</v>
      </c>
      <c r="F1313">
        <v>16</v>
      </c>
      <c r="G1313" t="s">
        <v>316</v>
      </c>
      <c r="H1313">
        <v>3030.5610000000001</v>
      </c>
      <c r="I1313">
        <v>0</v>
      </c>
      <c r="J1313">
        <v>240</v>
      </c>
      <c r="K1313">
        <v>0</v>
      </c>
      <c r="M1313">
        <v>0</v>
      </c>
      <c r="N1313" t="s">
        <v>18</v>
      </c>
      <c r="O1313" t="s">
        <v>312</v>
      </c>
      <c r="P1313" t="str">
        <f>IFERROR(INDEX(Store_Master!$B$2:$B$51,MATCH(D1313,Store_Master!$A$2:$A$51,0)),"Not Found")</f>
        <v>90992 Malmö</v>
      </c>
      <c r="Q1313" t="str">
        <f>IFERROR(VLOOKUP(D1313,Store_Master!$A$2:$D$51,3,FALSE),"Not Found")</f>
        <v>Sweden</v>
      </c>
      <c r="R1313" t="str">
        <f>IFERROR(INDEX(Store_Master!$D$2:$D$51,MATCH(D1313,Store_Master!$A$2:$A$51,0)),"Not Found")</f>
        <v>Type A</v>
      </c>
    </row>
    <row r="1314" spans="1:18" x14ac:dyDescent="0.3">
      <c r="A1314" s="6" t="s">
        <v>97</v>
      </c>
      <c r="B1314">
        <v>5</v>
      </c>
      <c r="C1314" t="s">
        <v>89</v>
      </c>
      <c r="D1314">
        <v>19340</v>
      </c>
      <c r="E1314" t="s">
        <v>338</v>
      </c>
      <c r="F1314">
        <v>4</v>
      </c>
      <c r="G1314" t="s">
        <v>21</v>
      </c>
      <c r="H1314">
        <v>1752.8789999999999</v>
      </c>
      <c r="I1314">
        <v>0</v>
      </c>
      <c r="J1314">
        <v>337485</v>
      </c>
      <c r="K1314">
        <v>672381</v>
      </c>
      <c r="M1314">
        <v>727.32</v>
      </c>
      <c r="N1314" t="s">
        <v>18</v>
      </c>
      <c r="O1314" t="s">
        <v>312</v>
      </c>
      <c r="P1314" t="str">
        <f>IFERROR(INDEX(Store_Master!$B$2:$B$51,MATCH(D1314,Store_Master!$A$2:$A$51,0)),"Not Found")</f>
        <v>19340 Brussels (I)</v>
      </c>
      <c r="Q1314" t="str">
        <f>IFERROR(VLOOKUP(D1314,Store_Master!$A$2:$D$51,3,FALSE),"Not Found")</f>
        <v>Belgium</v>
      </c>
      <c r="R1314" t="str">
        <f>IFERROR(INDEX(Store_Master!$D$2:$D$51,MATCH(D1314,Store_Master!$A$2:$A$51,0)),"Not Found")</f>
        <v>Type A</v>
      </c>
    </row>
    <row r="1315" spans="1:18" x14ac:dyDescent="0.3">
      <c r="A1315" s="6" t="s">
        <v>97</v>
      </c>
      <c r="B1315">
        <v>5</v>
      </c>
      <c r="C1315" t="s">
        <v>89</v>
      </c>
      <c r="D1315">
        <v>19340</v>
      </c>
      <c r="E1315" t="s">
        <v>338</v>
      </c>
      <c r="F1315">
        <v>11</v>
      </c>
      <c r="G1315" t="s">
        <v>32</v>
      </c>
      <c r="H1315">
        <v>849.69</v>
      </c>
      <c r="I1315">
        <v>0</v>
      </c>
      <c r="J1315">
        <v>0</v>
      </c>
      <c r="K1315">
        <v>0</v>
      </c>
      <c r="M1315">
        <v>0</v>
      </c>
      <c r="N1315" t="s">
        <v>18</v>
      </c>
      <c r="O1315" t="s">
        <v>312</v>
      </c>
      <c r="P1315" t="str">
        <f>IFERROR(INDEX(Store_Master!$B$2:$B$51,MATCH(D1315,Store_Master!$A$2:$A$51,0)),"Not Found")</f>
        <v>19340 Brussels (I)</v>
      </c>
      <c r="Q1315" t="str">
        <f>IFERROR(VLOOKUP(D1315,Store_Master!$A$2:$D$51,3,FALSE),"Not Found")</f>
        <v>Belgium</v>
      </c>
      <c r="R1315" t="str">
        <f>IFERROR(INDEX(Store_Master!$D$2:$D$51,MATCH(D1315,Store_Master!$A$2:$A$51,0)),"Not Found")</f>
        <v>Type A</v>
      </c>
    </row>
    <row r="1316" spans="1:18" x14ac:dyDescent="0.3">
      <c r="A1316" s="6" t="s">
        <v>97</v>
      </c>
      <c r="B1316">
        <v>5</v>
      </c>
      <c r="C1316" t="s">
        <v>82</v>
      </c>
      <c r="D1316">
        <v>85124</v>
      </c>
      <c r="E1316" t="s">
        <v>86</v>
      </c>
      <c r="F1316">
        <v>15</v>
      </c>
      <c r="G1316" t="s">
        <v>29</v>
      </c>
      <c r="H1316">
        <v>5765.3040000000001</v>
      </c>
      <c r="I1316">
        <v>0</v>
      </c>
      <c r="J1316">
        <v>205</v>
      </c>
      <c r="K1316">
        <v>0</v>
      </c>
      <c r="M1316">
        <v>0</v>
      </c>
      <c r="N1316" t="s">
        <v>39</v>
      </c>
      <c r="O1316" t="s">
        <v>312</v>
      </c>
      <c r="P1316" t="str">
        <f>IFERROR(INDEX(Store_Master!$B$2:$B$51,MATCH(D1316,Store_Master!$A$2:$A$51,0)),"Not Found")</f>
        <v>85124 Lyon</v>
      </c>
      <c r="Q1316" t="str">
        <f>IFERROR(VLOOKUP(D1316,Store_Master!$A$2:$D$51,3,FALSE),"Not Found")</f>
        <v>France</v>
      </c>
      <c r="R1316" t="str">
        <f>IFERROR(INDEX(Store_Master!$D$2:$D$51,MATCH(D1316,Store_Master!$A$2:$A$51,0)),"Not Found")</f>
        <v>Type B</v>
      </c>
    </row>
    <row r="1317" spans="1:18" x14ac:dyDescent="0.3">
      <c r="A1317" s="6" t="s">
        <v>97</v>
      </c>
      <c r="B1317">
        <v>5</v>
      </c>
      <c r="C1317" t="s">
        <v>61</v>
      </c>
      <c r="D1317">
        <v>96493</v>
      </c>
      <c r="E1317" t="s">
        <v>331</v>
      </c>
      <c r="F1317">
        <v>5</v>
      </c>
      <c r="G1317" t="s">
        <v>314</v>
      </c>
      <c r="H1317">
        <v>4257.8909999999996</v>
      </c>
      <c r="I1317">
        <v>0</v>
      </c>
      <c r="J1317">
        <v>283025</v>
      </c>
      <c r="K1317">
        <v>656367</v>
      </c>
      <c r="M1317">
        <v>1178.76</v>
      </c>
      <c r="N1317" t="s">
        <v>18</v>
      </c>
      <c r="O1317" t="s">
        <v>312</v>
      </c>
      <c r="P1317" t="str">
        <f>IFERROR(INDEX(Store_Master!$B$2:$B$51,MATCH(D1317,Store_Master!$A$2:$A$51,0)),"Not Found")</f>
        <v>96493 Barcelona (II)</v>
      </c>
      <c r="Q1317" t="str">
        <f>IFERROR(VLOOKUP(D1317,Store_Master!$A$2:$D$51,3,FALSE),"Not Found")</f>
        <v>Spain</v>
      </c>
      <c r="R1317" t="str">
        <f>IFERROR(INDEX(Store_Master!$D$2:$D$51,MATCH(D1317,Store_Master!$A$2:$A$51,0)),"Not Found")</f>
        <v>Type A</v>
      </c>
    </row>
    <row r="1318" spans="1:18" x14ac:dyDescent="0.3">
      <c r="A1318" s="6" t="s">
        <v>97</v>
      </c>
      <c r="B1318">
        <v>5</v>
      </c>
      <c r="C1318" t="s">
        <v>61</v>
      </c>
      <c r="D1318">
        <v>88994</v>
      </c>
      <c r="E1318" t="s">
        <v>328</v>
      </c>
      <c r="F1318">
        <v>6</v>
      </c>
      <c r="G1318" t="s">
        <v>23</v>
      </c>
      <c r="H1318">
        <v>8893.4220000000005</v>
      </c>
      <c r="I1318">
        <v>0</v>
      </c>
      <c r="J1318">
        <v>1514590</v>
      </c>
      <c r="K1318">
        <v>5416932</v>
      </c>
      <c r="M1318">
        <v>10980.48</v>
      </c>
      <c r="N1318" t="s">
        <v>18</v>
      </c>
      <c r="O1318" t="s">
        <v>312</v>
      </c>
      <c r="P1318" t="str">
        <f>IFERROR(INDEX(Store_Master!$B$2:$B$51,MATCH(D1318,Store_Master!$A$2:$A$51,0)),"Not Found")</f>
        <v>88994 Madrid (I)</v>
      </c>
      <c r="Q1318" t="str">
        <f>IFERROR(VLOOKUP(D1318,Store_Master!$A$2:$D$51,3,FALSE),"Not Found")</f>
        <v>Spain</v>
      </c>
      <c r="R1318" t="str">
        <f>IFERROR(INDEX(Store_Master!$D$2:$D$51,MATCH(D1318,Store_Master!$A$2:$A$51,0)),"Not Found")</f>
        <v>Type A</v>
      </c>
    </row>
    <row r="1319" spans="1:18" x14ac:dyDescent="0.3">
      <c r="A1319" s="6" t="s">
        <v>97</v>
      </c>
      <c r="B1319">
        <v>5</v>
      </c>
      <c r="C1319" t="s">
        <v>68</v>
      </c>
      <c r="D1319">
        <v>78450</v>
      </c>
      <c r="E1319" t="s">
        <v>332</v>
      </c>
      <c r="F1319">
        <v>6</v>
      </c>
      <c r="G1319" t="s">
        <v>23</v>
      </c>
      <c r="H1319">
        <v>8518.9290000000001</v>
      </c>
      <c r="I1319">
        <v>0</v>
      </c>
      <c r="J1319">
        <v>1505760</v>
      </c>
      <c r="K1319">
        <v>5813019</v>
      </c>
      <c r="M1319">
        <v>11311.08</v>
      </c>
      <c r="N1319" t="s">
        <v>39</v>
      </c>
      <c r="O1319" t="s">
        <v>312</v>
      </c>
      <c r="P1319" t="str">
        <f>IFERROR(INDEX(Store_Master!$B$2:$B$51,MATCH(D1319,Store_Master!$A$2:$A$51,0)),"Not Found")</f>
        <v>78450 Rome (I)</v>
      </c>
      <c r="Q1319" t="str">
        <f>IFERROR(VLOOKUP(D1319,Store_Master!$A$2:$D$51,3,FALSE),"Not Found")</f>
        <v>Italy</v>
      </c>
      <c r="R1319" t="str">
        <f>IFERROR(INDEX(Store_Master!$D$2:$D$51,MATCH(D1319,Store_Master!$A$2:$A$51,0)),"Not Found")</f>
        <v>Type B</v>
      </c>
    </row>
    <row r="1320" spans="1:18" x14ac:dyDescent="0.3">
      <c r="A1320" s="6" t="s">
        <v>97</v>
      </c>
      <c r="B1320">
        <v>5</v>
      </c>
      <c r="C1320" t="s">
        <v>61</v>
      </c>
      <c r="D1320">
        <v>20166</v>
      </c>
      <c r="E1320" t="s">
        <v>329</v>
      </c>
      <c r="F1320">
        <v>13</v>
      </c>
      <c r="G1320" t="s">
        <v>24</v>
      </c>
      <c r="H1320">
        <v>19278.522000000001</v>
      </c>
      <c r="I1320">
        <v>0</v>
      </c>
      <c r="J1320">
        <v>3335345</v>
      </c>
      <c r="K1320">
        <v>11859099</v>
      </c>
      <c r="M1320">
        <v>19129.2</v>
      </c>
      <c r="N1320" t="s">
        <v>18</v>
      </c>
      <c r="O1320" t="s">
        <v>312</v>
      </c>
      <c r="P1320" t="str">
        <f>IFERROR(INDEX(Store_Master!$B$2:$B$51,MATCH(D1320,Store_Master!$A$2:$A$51,0)),"Not Found")</f>
        <v>20166 Madrid (II)</v>
      </c>
      <c r="Q1320" t="str">
        <f>IFERROR(VLOOKUP(D1320,Store_Master!$A$2:$D$51,3,FALSE),"Not Found")</f>
        <v>Spain</v>
      </c>
      <c r="R1320" t="str">
        <f>IFERROR(INDEX(Store_Master!$D$2:$D$51,MATCH(D1320,Store_Master!$A$2:$A$51,0)),"Not Found")</f>
        <v>Type A</v>
      </c>
    </row>
    <row r="1321" spans="1:18" x14ac:dyDescent="0.3">
      <c r="A1321" s="6" t="s">
        <v>97</v>
      </c>
      <c r="B1321">
        <v>5</v>
      </c>
      <c r="C1321" t="s">
        <v>41</v>
      </c>
      <c r="D1321">
        <v>23623</v>
      </c>
      <c r="E1321" t="s">
        <v>44</v>
      </c>
      <c r="F1321">
        <v>3</v>
      </c>
      <c r="G1321" t="s">
        <v>313</v>
      </c>
      <c r="H1321">
        <v>47.204999999999998</v>
      </c>
      <c r="I1321">
        <v>0</v>
      </c>
      <c r="J1321">
        <v>500645</v>
      </c>
      <c r="K1321">
        <v>767202</v>
      </c>
      <c r="M1321">
        <v>1014.6</v>
      </c>
      <c r="N1321" t="s">
        <v>18</v>
      </c>
      <c r="O1321" t="s">
        <v>312</v>
      </c>
      <c r="P1321" t="str">
        <f>IFERROR(INDEX(Store_Master!$B$2:$B$51,MATCH(D1321,Store_Master!$A$2:$A$51,0)),"Not Found")</f>
        <v>23623 Poznan</v>
      </c>
      <c r="Q1321" t="str">
        <f>IFERROR(VLOOKUP(D1321,Store_Master!$A$2:$D$51,3,FALSE),"Not Found")</f>
        <v>Poland</v>
      </c>
      <c r="R1321" t="str">
        <f>IFERROR(INDEX(Store_Master!$D$2:$D$51,MATCH(D1321,Store_Master!$A$2:$A$51,0)),"Not Found")</f>
        <v>Type A</v>
      </c>
    </row>
    <row r="1322" spans="1:18" x14ac:dyDescent="0.3">
      <c r="A1322" s="6" t="s">
        <v>97</v>
      </c>
      <c r="B1322">
        <v>5</v>
      </c>
      <c r="C1322" t="s">
        <v>75</v>
      </c>
      <c r="D1322">
        <v>12227</v>
      </c>
      <c r="E1322" t="s">
        <v>335</v>
      </c>
      <c r="F1322">
        <v>16</v>
      </c>
      <c r="G1322" t="s">
        <v>316</v>
      </c>
      <c r="H1322">
        <v>3836.1930000000002</v>
      </c>
      <c r="I1322">
        <v>0</v>
      </c>
      <c r="J1322">
        <v>165</v>
      </c>
      <c r="K1322">
        <v>0</v>
      </c>
      <c r="M1322">
        <v>0</v>
      </c>
      <c r="N1322" t="s">
        <v>18</v>
      </c>
      <c r="O1322" t="s">
        <v>312</v>
      </c>
      <c r="P1322" t="str">
        <f>IFERROR(INDEX(Store_Master!$B$2:$B$51,MATCH(D1322,Store_Master!$A$2:$A$51,0)),"Not Found")</f>
        <v>12227 Berlin (II)</v>
      </c>
      <c r="Q1322" t="str">
        <f>IFERROR(VLOOKUP(D1322,Store_Master!$A$2:$D$51,3,FALSE),"Not Found")</f>
        <v>Germany</v>
      </c>
      <c r="R1322" t="str">
        <f>IFERROR(INDEX(Store_Master!$D$2:$D$51,MATCH(D1322,Store_Master!$A$2:$A$51,0)),"Not Found")</f>
        <v>Type A</v>
      </c>
    </row>
    <row r="1323" spans="1:18" x14ac:dyDescent="0.3">
      <c r="A1323" s="6" t="s">
        <v>97</v>
      </c>
      <c r="B1323">
        <v>5</v>
      </c>
      <c r="C1323" t="s">
        <v>75</v>
      </c>
      <c r="D1323">
        <v>34378</v>
      </c>
      <c r="E1323" t="s">
        <v>79</v>
      </c>
      <c r="F1323">
        <v>16</v>
      </c>
      <c r="G1323" t="s">
        <v>316</v>
      </c>
      <c r="H1323">
        <v>4264.1850000000004</v>
      </c>
      <c r="I1323">
        <v>0</v>
      </c>
      <c r="J1323">
        <v>175</v>
      </c>
      <c r="K1323">
        <v>0</v>
      </c>
      <c r="M1323">
        <v>0</v>
      </c>
      <c r="N1323" t="s">
        <v>18</v>
      </c>
      <c r="O1323" t="s">
        <v>312</v>
      </c>
      <c r="P1323" t="str">
        <f>IFERROR(INDEX(Store_Master!$B$2:$B$51,MATCH(D1323,Store_Master!$A$2:$A$51,0)),"Not Found")</f>
        <v>34378 Hamburg</v>
      </c>
      <c r="Q1323" t="str">
        <f>IFERROR(VLOOKUP(D1323,Store_Master!$A$2:$D$51,3,FALSE),"Not Found")</f>
        <v>Germany</v>
      </c>
      <c r="R1323" t="str">
        <f>IFERROR(INDEX(Store_Master!$D$2:$D$51,MATCH(D1323,Store_Master!$A$2:$A$51,0)),"Not Found")</f>
        <v>Type A</v>
      </c>
    </row>
    <row r="1324" spans="1:18" x14ac:dyDescent="0.3">
      <c r="A1324" s="6" t="s">
        <v>97</v>
      </c>
      <c r="B1324">
        <v>5</v>
      </c>
      <c r="C1324" t="s">
        <v>93</v>
      </c>
      <c r="D1324">
        <v>90992</v>
      </c>
      <c r="E1324" t="s">
        <v>95</v>
      </c>
      <c r="F1324">
        <v>11</v>
      </c>
      <c r="G1324" t="s">
        <v>32</v>
      </c>
      <c r="H1324">
        <v>0</v>
      </c>
      <c r="I1324">
        <v>0</v>
      </c>
      <c r="J1324">
        <v>0</v>
      </c>
      <c r="K1324">
        <v>0</v>
      </c>
      <c r="M1324">
        <v>0</v>
      </c>
      <c r="N1324" t="s">
        <v>18</v>
      </c>
      <c r="O1324" t="s">
        <v>312</v>
      </c>
      <c r="P1324" t="str">
        <f>IFERROR(INDEX(Store_Master!$B$2:$B$51,MATCH(D1324,Store_Master!$A$2:$A$51,0)),"Not Found")</f>
        <v>90992 Malmö</v>
      </c>
      <c r="Q1324" t="str">
        <f>IFERROR(VLOOKUP(D1324,Store_Master!$A$2:$D$51,3,FALSE),"Not Found")</f>
        <v>Sweden</v>
      </c>
      <c r="R1324" t="str">
        <f>IFERROR(INDEX(Store_Master!$D$2:$D$51,MATCH(D1324,Store_Master!$A$2:$A$51,0)),"Not Found")</f>
        <v>Type A</v>
      </c>
    </row>
    <row r="1325" spans="1:18" x14ac:dyDescent="0.3">
      <c r="A1325" s="6" t="s">
        <v>97</v>
      </c>
      <c r="B1325">
        <v>5</v>
      </c>
      <c r="C1325" t="s">
        <v>68</v>
      </c>
      <c r="D1325">
        <v>64983</v>
      </c>
      <c r="E1325" t="s">
        <v>71</v>
      </c>
      <c r="F1325">
        <v>15</v>
      </c>
      <c r="G1325" t="s">
        <v>29</v>
      </c>
      <c r="H1325">
        <v>3625.3440000000001</v>
      </c>
      <c r="I1325">
        <v>0</v>
      </c>
      <c r="J1325">
        <v>145</v>
      </c>
      <c r="K1325">
        <v>0</v>
      </c>
      <c r="M1325">
        <v>0</v>
      </c>
      <c r="N1325" t="s">
        <v>72</v>
      </c>
      <c r="O1325" t="s">
        <v>312</v>
      </c>
      <c r="P1325" t="str">
        <f>IFERROR(INDEX(Store_Master!$B$2:$B$51,MATCH(D1325,Store_Master!$A$2:$A$51,0)),"Not Found")</f>
        <v>64983 Milano</v>
      </c>
      <c r="Q1325" t="str">
        <f>IFERROR(VLOOKUP(D1325,Store_Master!$A$2:$D$51,3,FALSE),"Not Found")</f>
        <v>Italy</v>
      </c>
      <c r="R1325" t="str">
        <f>IFERROR(INDEX(Store_Master!$D$2:$D$51,MATCH(D1325,Store_Master!$A$2:$A$51,0)),"Not Found")</f>
        <v>Type C</v>
      </c>
    </row>
    <row r="1326" spans="1:18" x14ac:dyDescent="0.3">
      <c r="A1326" s="6" t="s">
        <v>97</v>
      </c>
      <c r="B1326">
        <v>5</v>
      </c>
      <c r="C1326" t="s">
        <v>56</v>
      </c>
      <c r="D1326">
        <v>32949</v>
      </c>
      <c r="E1326" t="s">
        <v>324</v>
      </c>
      <c r="F1326">
        <v>6</v>
      </c>
      <c r="G1326" t="s">
        <v>23</v>
      </c>
      <c r="H1326">
        <v>5755.8630000000003</v>
      </c>
      <c r="I1326">
        <v>0</v>
      </c>
      <c r="J1326">
        <v>864190</v>
      </c>
      <c r="K1326">
        <v>2340468</v>
      </c>
      <c r="M1326">
        <v>8119.08</v>
      </c>
      <c r="N1326" t="s">
        <v>18</v>
      </c>
      <c r="O1326" t="s">
        <v>312</v>
      </c>
      <c r="P1326" t="str">
        <f>IFERROR(INDEX(Store_Master!$B$2:$B$51,MATCH(D1326,Store_Master!$A$2:$A$51,0)),"Not Found")</f>
        <v>32949 Copenhagen (I)</v>
      </c>
      <c r="Q1326" t="str">
        <f>IFERROR(VLOOKUP(D1326,Store_Master!$A$2:$D$51,3,FALSE),"Not Found")</f>
        <v>Denmark</v>
      </c>
      <c r="R1326" t="str">
        <f>IFERROR(INDEX(Store_Master!$D$2:$D$51,MATCH(D1326,Store_Master!$A$2:$A$51,0)),"Not Found")</f>
        <v>Type A</v>
      </c>
    </row>
    <row r="1327" spans="1:18" x14ac:dyDescent="0.3">
      <c r="A1327" s="6" t="s">
        <v>97</v>
      </c>
      <c r="B1327">
        <v>5</v>
      </c>
      <c r="C1327" t="s">
        <v>15</v>
      </c>
      <c r="D1327">
        <v>17647</v>
      </c>
      <c r="E1327" t="s">
        <v>36</v>
      </c>
      <c r="F1327">
        <v>5</v>
      </c>
      <c r="G1327" t="s">
        <v>314</v>
      </c>
      <c r="H1327">
        <v>3864.5160000000001</v>
      </c>
      <c r="I1327">
        <v>0</v>
      </c>
      <c r="J1327">
        <v>221355</v>
      </c>
      <c r="K1327">
        <v>449091</v>
      </c>
      <c r="M1327">
        <v>1824</v>
      </c>
      <c r="N1327" t="s">
        <v>18</v>
      </c>
      <c r="O1327" t="s">
        <v>312</v>
      </c>
      <c r="P1327" t="str">
        <f>IFERROR(INDEX(Store_Master!$B$2:$B$51,MATCH(D1327,Store_Master!$A$2:$A$51,0)),"Not Found")</f>
        <v>17647 Liverpool</v>
      </c>
      <c r="Q1327" t="str">
        <f>IFERROR(VLOOKUP(D1327,Store_Master!$A$2:$D$51,3,FALSE),"Not Found")</f>
        <v>United Kingdom</v>
      </c>
      <c r="R1327" t="str">
        <f>IFERROR(INDEX(Store_Master!$D$2:$D$51,MATCH(D1327,Store_Master!$A$2:$A$51,0)),"Not Found")</f>
        <v>Type A</v>
      </c>
    </row>
    <row r="1328" spans="1:18" x14ac:dyDescent="0.3">
      <c r="A1328" s="6" t="s">
        <v>97</v>
      </c>
      <c r="B1328">
        <v>5</v>
      </c>
      <c r="C1328" t="s">
        <v>15</v>
      </c>
      <c r="D1328">
        <v>17647</v>
      </c>
      <c r="E1328" t="s">
        <v>36</v>
      </c>
      <c r="F1328">
        <v>12</v>
      </c>
      <c r="G1328" t="s">
        <v>30</v>
      </c>
      <c r="H1328">
        <v>9365.4719999999998</v>
      </c>
      <c r="I1328">
        <v>66</v>
      </c>
      <c r="J1328">
        <v>4992365</v>
      </c>
      <c r="K1328">
        <v>15308382</v>
      </c>
      <c r="M1328">
        <v>38470.44</v>
      </c>
      <c r="N1328" t="s">
        <v>18</v>
      </c>
      <c r="O1328" t="s">
        <v>312</v>
      </c>
      <c r="P1328" t="str">
        <f>IFERROR(INDEX(Store_Master!$B$2:$B$51,MATCH(D1328,Store_Master!$A$2:$A$51,0)),"Not Found")</f>
        <v>17647 Liverpool</v>
      </c>
      <c r="Q1328" t="str">
        <f>IFERROR(VLOOKUP(D1328,Store_Master!$A$2:$D$51,3,FALSE),"Not Found")</f>
        <v>United Kingdom</v>
      </c>
      <c r="R1328" t="str">
        <f>IFERROR(INDEX(Store_Master!$D$2:$D$51,MATCH(D1328,Store_Master!$A$2:$A$51,0)),"Not Found")</f>
        <v>Type A</v>
      </c>
    </row>
    <row r="1329" spans="1:18" x14ac:dyDescent="0.3">
      <c r="A1329" s="6" t="s">
        <v>97</v>
      </c>
      <c r="B1329">
        <v>5</v>
      </c>
      <c r="C1329" t="s">
        <v>41</v>
      </c>
      <c r="E1329" t="s">
        <v>44</v>
      </c>
      <c r="F1329">
        <v>7</v>
      </c>
      <c r="G1329" t="s">
        <v>25</v>
      </c>
      <c r="H1329">
        <v>3033.7080000000001</v>
      </c>
      <c r="I1329">
        <v>0</v>
      </c>
      <c r="J1329">
        <v>153075</v>
      </c>
      <c r="K1329">
        <v>1185777</v>
      </c>
      <c r="M1329">
        <v>5816.28</v>
      </c>
      <c r="N1329" t="s">
        <v>18</v>
      </c>
      <c r="O1329" t="s">
        <v>340</v>
      </c>
      <c r="P1329" t="str">
        <f>IFERROR(INDEX(Store_Master!$B$2:$B$51,MATCH(D1329,Store_Master!$A$2:$A$51,0)),"Not Found")</f>
        <v>Not Found</v>
      </c>
      <c r="Q1329" t="str">
        <f>IFERROR(VLOOKUP(D1329,Store_Master!$A$2:$D$51,3,FALSE),"Not Found")</f>
        <v>Not Found</v>
      </c>
      <c r="R1329" t="str">
        <f>IFERROR(INDEX(Store_Master!$D$2:$D$51,MATCH(D1329,Store_Master!$A$2:$A$51,0)),"Not Found")</f>
        <v>Not Found</v>
      </c>
    </row>
    <row r="1330" spans="1:18" x14ac:dyDescent="0.3">
      <c r="A1330" s="6" t="s">
        <v>97</v>
      </c>
      <c r="B1330">
        <v>5</v>
      </c>
      <c r="C1330" t="s">
        <v>41</v>
      </c>
      <c r="D1330">
        <v>86208</v>
      </c>
      <c r="E1330" t="s">
        <v>320</v>
      </c>
      <c r="F1330">
        <v>1</v>
      </c>
      <c r="G1330" t="s">
        <v>17</v>
      </c>
      <c r="H1330">
        <v>1727.703</v>
      </c>
      <c r="I1330">
        <v>0</v>
      </c>
      <c r="J1330">
        <v>245080</v>
      </c>
      <c r="K1330">
        <v>928926</v>
      </c>
      <c r="M1330">
        <v>839.04</v>
      </c>
      <c r="N1330" t="s">
        <v>39</v>
      </c>
      <c r="O1330" t="s">
        <v>312</v>
      </c>
      <c r="P1330" t="str">
        <f>IFERROR(INDEX(Store_Master!$B$2:$B$51,MATCH(D1330,Store_Master!$A$2:$A$51,0)),"Not Found")</f>
        <v>86208 Warsaw (II)</v>
      </c>
      <c r="Q1330" t="str">
        <f>IFERROR(VLOOKUP(D1330,Store_Master!$A$2:$D$51,3,FALSE),"Not Found")</f>
        <v>Poland</v>
      </c>
      <c r="R1330" t="str">
        <f>IFERROR(INDEX(Store_Master!$D$2:$D$51,MATCH(D1330,Store_Master!$A$2:$A$51,0)),"Not Found")</f>
        <v>Type B</v>
      </c>
    </row>
    <row r="1331" spans="1:18" x14ac:dyDescent="0.3">
      <c r="A1331" s="6" t="s">
        <v>97</v>
      </c>
      <c r="B1331">
        <v>5</v>
      </c>
      <c r="C1331" t="s">
        <v>15</v>
      </c>
      <c r="D1331">
        <v>38976</v>
      </c>
      <c r="E1331" t="s">
        <v>35</v>
      </c>
      <c r="F1331">
        <v>8</v>
      </c>
      <c r="G1331" t="s">
        <v>26</v>
      </c>
      <c r="H1331">
        <v>1822.1130000000001</v>
      </c>
      <c r="I1331">
        <v>0</v>
      </c>
      <c r="J1331">
        <v>45220</v>
      </c>
      <c r="K1331">
        <v>272337</v>
      </c>
      <c r="M1331">
        <v>3739.2</v>
      </c>
      <c r="N1331" t="s">
        <v>18</v>
      </c>
      <c r="O1331" t="s">
        <v>312</v>
      </c>
      <c r="P1331" t="str">
        <f>IFERROR(INDEX(Store_Master!$B$2:$B$51,MATCH(D1331,Store_Master!$A$2:$A$51,0)),"Not Found")</f>
        <v>38976 Manchester</v>
      </c>
      <c r="Q1331" t="str">
        <f>IFERROR(VLOOKUP(D1331,Store_Master!$A$2:$D$51,3,FALSE),"Not Found")</f>
        <v>United Kingdom</v>
      </c>
      <c r="R1331" t="str">
        <f>IFERROR(INDEX(Store_Master!$D$2:$D$51,MATCH(D1331,Store_Master!$A$2:$A$51,0)),"Not Found")</f>
        <v>Type A</v>
      </c>
    </row>
    <row r="1332" spans="1:18" x14ac:dyDescent="0.3">
      <c r="A1332" s="6" t="s">
        <v>97</v>
      </c>
      <c r="B1332">
        <v>5</v>
      </c>
      <c r="C1332" t="s">
        <v>82</v>
      </c>
      <c r="D1332">
        <v>98422</v>
      </c>
      <c r="E1332" t="s">
        <v>336</v>
      </c>
      <c r="F1332">
        <v>15</v>
      </c>
      <c r="G1332" t="s">
        <v>29</v>
      </c>
      <c r="H1332">
        <v>3839.34</v>
      </c>
      <c r="I1332">
        <v>0</v>
      </c>
      <c r="J1332">
        <v>190</v>
      </c>
      <c r="K1332">
        <v>0</v>
      </c>
      <c r="M1332">
        <v>0</v>
      </c>
      <c r="N1332" t="s">
        <v>39</v>
      </c>
      <c r="O1332" t="s">
        <v>312</v>
      </c>
      <c r="P1332" t="str">
        <f>IFERROR(INDEX(Store_Master!$B$2:$B$51,MATCH(D1332,Store_Master!$A$2:$A$51,0)),"Not Found")</f>
        <v>98422 Paris (I)</v>
      </c>
      <c r="Q1332" t="str">
        <f>IFERROR(VLOOKUP(D1332,Store_Master!$A$2:$D$51,3,FALSE),"Not Found")</f>
        <v>France</v>
      </c>
      <c r="R1332" t="str">
        <f>IFERROR(INDEX(Store_Master!$D$2:$D$51,MATCH(D1332,Store_Master!$A$2:$A$51,0)),"Not Found")</f>
        <v>Type B</v>
      </c>
    </row>
    <row r="1333" spans="1:18" x14ac:dyDescent="0.3">
      <c r="A1333" s="6" t="s">
        <v>97</v>
      </c>
      <c r="B1333">
        <v>5</v>
      </c>
      <c r="C1333" t="s">
        <v>15</v>
      </c>
      <c r="D1333">
        <v>22117</v>
      </c>
      <c r="E1333" t="s">
        <v>37</v>
      </c>
      <c r="F1333">
        <v>16</v>
      </c>
      <c r="G1333" t="s">
        <v>316</v>
      </c>
      <c r="H1333">
        <v>2656.0680000000002</v>
      </c>
      <c r="I1333">
        <v>0</v>
      </c>
      <c r="J1333">
        <v>15</v>
      </c>
      <c r="K1333">
        <v>0</v>
      </c>
      <c r="M1333">
        <v>0</v>
      </c>
      <c r="N1333" t="s">
        <v>18</v>
      </c>
      <c r="O1333" t="s">
        <v>312</v>
      </c>
      <c r="P1333" t="str">
        <f>IFERROR(INDEX(Store_Master!$B$2:$B$51,MATCH(D1333,Store_Master!$A$2:$A$51,0)),"Not Found")</f>
        <v>22117 Birmingham</v>
      </c>
      <c r="Q1333" t="str">
        <f>IFERROR(VLOOKUP(D1333,Store_Master!$A$2:$D$51,3,FALSE),"Not Found")</f>
        <v>United Kingdom</v>
      </c>
      <c r="R1333" t="str">
        <f>IFERROR(INDEX(Store_Master!$D$2:$D$51,MATCH(D1333,Store_Master!$A$2:$A$51,0)),"Not Found")</f>
        <v>Type A</v>
      </c>
    </row>
    <row r="1334" spans="1:18" x14ac:dyDescent="0.3">
      <c r="A1334" s="6" t="s">
        <v>97</v>
      </c>
      <c r="B1334">
        <v>5</v>
      </c>
      <c r="C1334" t="s">
        <v>46</v>
      </c>
      <c r="D1334">
        <v>85321</v>
      </c>
      <c r="E1334" t="s">
        <v>50</v>
      </c>
      <c r="F1334">
        <v>6</v>
      </c>
      <c r="G1334" t="s">
        <v>23</v>
      </c>
      <c r="H1334">
        <v>6193.2960000000003</v>
      </c>
      <c r="I1334">
        <v>0</v>
      </c>
      <c r="J1334">
        <v>1365670</v>
      </c>
      <c r="K1334">
        <v>7552275</v>
      </c>
      <c r="M1334">
        <v>8465.64</v>
      </c>
      <c r="N1334" t="s">
        <v>18</v>
      </c>
      <c r="O1334" t="s">
        <v>312</v>
      </c>
      <c r="P1334" t="str">
        <f>IFERROR(INDEX(Store_Master!$B$2:$B$51,MATCH(D1334,Store_Master!$A$2:$A$51,0)),"Not Found")</f>
        <v>85321 Groningen</v>
      </c>
      <c r="Q1334" t="str">
        <f>IFERROR(VLOOKUP(D1334,Store_Master!$A$2:$D$51,3,FALSE),"Not Found")</f>
        <v>The Netherlands</v>
      </c>
      <c r="R1334" t="str">
        <f>IFERROR(INDEX(Store_Master!$D$2:$D$51,MATCH(D1334,Store_Master!$A$2:$A$51,0)),"Not Found")</f>
        <v>Type A</v>
      </c>
    </row>
    <row r="1335" spans="1:18" x14ac:dyDescent="0.3">
      <c r="A1335" s="6" t="s">
        <v>97</v>
      </c>
      <c r="B1335">
        <v>5</v>
      </c>
      <c r="C1335" t="s">
        <v>56</v>
      </c>
      <c r="D1335">
        <v>96857</v>
      </c>
      <c r="E1335" t="s">
        <v>325</v>
      </c>
      <c r="F1335">
        <v>12</v>
      </c>
      <c r="G1335" t="s">
        <v>30</v>
      </c>
      <c r="H1335">
        <v>5422.2809999999999</v>
      </c>
      <c r="I1335">
        <v>0</v>
      </c>
      <c r="J1335">
        <v>2381000</v>
      </c>
      <c r="K1335">
        <v>7798656</v>
      </c>
      <c r="M1335">
        <v>30241.919999999998</v>
      </c>
      <c r="N1335" t="s">
        <v>18</v>
      </c>
      <c r="O1335" t="s">
        <v>312</v>
      </c>
      <c r="P1335" t="str">
        <f>IFERROR(INDEX(Store_Master!$B$2:$B$51,MATCH(D1335,Store_Master!$A$2:$A$51,0)),"Not Found")</f>
        <v>96857 Copenhagen (II)</v>
      </c>
      <c r="Q1335" t="str">
        <f>IFERROR(VLOOKUP(D1335,Store_Master!$A$2:$D$51,3,FALSE),"Not Found")</f>
        <v>Denmark</v>
      </c>
      <c r="R1335" t="str">
        <f>IFERROR(INDEX(Store_Master!$D$2:$D$51,MATCH(D1335,Store_Master!$A$2:$A$51,0)),"Not Found")</f>
        <v>Type A</v>
      </c>
    </row>
    <row r="1336" spans="1:18" x14ac:dyDescent="0.3">
      <c r="A1336" s="6" t="s">
        <v>97</v>
      </c>
      <c r="B1336">
        <v>5</v>
      </c>
      <c r="C1336" t="s">
        <v>15</v>
      </c>
      <c r="D1336">
        <v>38976</v>
      </c>
      <c r="E1336" t="s">
        <v>35</v>
      </c>
      <c r="F1336">
        <v>8</v>
      </c>
      <c r="G1336" t="s">
        <v>26</v>
      </c>
      <c r="H1336">
        <v>1822.1130000000001</v>
      </c>
      <c r="I1336">
        <v>0</v>
      </c>
      <c r="J1336">
        <v>45220</v>
      </c>
      <c r="K1336">
        <v>272337</v>
      </c>
      <c r="M1336">
        <v>3739.2</v>
      </c>
      <c r="N1336" t="s">
        <v>18</v>
      </c>
      <c r="O1336" t="s">
        <v>312</v>
      </c>
      <c r="P1336" t="str">
        <f>IFERROR(INDEX(Store_Master!$B$2:$B$51,MATCH(D1336,Store_Master!$A$2:$A$51,0)),"Not Found")</f>
        <v>38976 Manchester</v>
      </c>
      <c r="Q1336" t="str">
        <f>IFERROR(VLOOKUP(D1336,Store_Master!$A$2:$D$51,3,FALSE),"Not Found")</f>
        <v>United Kingdom</v>
      </c>
      <c r="R1336" t="str">
        <f>IFERROR(INDEX(Store_Master!$D$2:$D$51,MATCH(D1336,Store_Master!$A$2:$A$51,0)),"Not Found")</f>
        <v>Type A</v>
      </c>
    </row>
    <row r="1337" spans="1:18" x14ac:dyDescent="0.3">
      <c r="A1337" s="6" t="s">
        <v>97</v>
      </c>
      <c r="B1337">
        <v>5</v>
      </c>
      <c r="C1337" t="s">
        <v>68</v>
      </c>
      <c r="D1337">
        <v>94153</v>
      </c>
      <c r="E1337" t="s">
        <v>333</v>
      </c>
      <c r="F1337">
        <v>13</v>
      </c>
      <c r="G1337" t="s">
        <v>24</v>
      </c>
      <c r="H1337">
        <v>26094.923999999999</v>
      </c>
      <c r="I1337">
        <v>0</v>
      </c>
      <c r="J1337">
        <v>3944060</v>
      </c>
      <c r="K1337">
        <v>12188946</v>
      </c>
      <c r="M1337">
        <v>20474.400000000001</v>
      </c>
      <c r="N1337" t="s">
        <v>39</v>
      </c>
      <c r="O1337" t="s">
        <v>312</v>
      </c>
      <c r="P1337" t="str">
        <f>IFERROR(INDEX(Store_Master!$B$2:$B$51,MATCH(D1337,Store_Master!$A$2:$A$51,0)),"Not Found")</f>
        <v>94153 Rome (II)</v>
      </c>
      <c r="Q1337" t="str">
        <f>IFERROR(VLOOKUP(D1337,Store_Master!$A$2:$D$51,3,FALSE),"Not Found")</f>
        <v>Italy</v>
      </c>
      <c r="R1337" t="str">
        <f>IFERROR(INDEX(Store_Master!$D$2:$D$51,MATCH(D1337,Store_Master!$A$2:$A$51,0)),"Not Found")</f>
        <v>Type A</v>
      </c>
    </row>
    <row r="1338" spans="1:18" x14ac:dyDescent="0.3">
      <c r="A1338" s="6" t="s">
        <v>97</v>
      </c>
      <c r="B1338">
        <v>5</v>
      </c>
      <c r="C1338" t="s">
        <v>82</v>
      </c>
      <c r="D1338">
        <v>91973</v>
      </c>
      <c r="E1338" t="s">
        <v>88</v>
      </c>
      <c r="F1338">
        <v>4</v>
      </c>
      <c r="G1338" t="s">
        <v>21</v>
      </c>
      <c r="H1338">
        <v>1079.421</v>
      </c>
      <c r="I1338">
        <v>0</v>
      </c>
      <c r="J1338">
        <v>223095</v>
      </c>
      <c r="K1338">
        <v>470310</v>
      </c>
      <c r="M1338">
        <v>715.92</v>
      </c>
      <c r="N1338" t="s">
        <v>39</v>
      </c>
      <c r="O1338" t="s">
        <v>312</v>
      </c>
      <c r="P1338" t="str">
        <f>IFERROR(INDEX(Store_Master!$B$2:$B$51,MATCH(D1338,Store_Master!$A$2:$A$51,0)),"Not Found")</f>
        <v>91973 Nantes</v>
      </c>
      <c r="Q1338" t="str">
        <f>IFERROR(VLOOKUP(D1338,Store_Master!$A$2:$D$51,3,FALSE),"Not Found")</f>
        <v>France</v>
      </c>
      <c r="R1338" t="str">
        <f>IFERROR(INDEX(Store_Master!$D$2:$D$51,MATCH(D1338,Store_Master!$A$2:$A$51,0)),"Not Found")</f>
        <v>Type B</v>
      </c>
    </row>
    <row r="1339" spans="1:18" x14ac:dyDescent="0.3">
      <c r="A1339" s="6" t="s">
        <v>97</v>
      </c>
      <c r="B1339">
        <v>5</v>
      </c>
      <c r="C1339" t="s">
        <v>41</v>
      </c>
      <c r="D1339">
        <v>71991</v>
      </c>
      <c r="E1339" t="s">
        <v>319</v>
      </c>
      <c r="F1339">
        <v>8</v>
      </c>
      <c r="G1339" t="s">
        <v>26</v>
      </c>
      <c r="H1339">
        <v>1658.4690000000001</v>
      </c>
      <c r="I1339">
        <v>0</v>
      </c>
      <c r="J1339">
        <v>27280</v>
      </c>
      <c r="K1339">
        <v>175266</v>
      </c>
      <c r="M1339">
        <v>3319.68</v>
      </c>
      <c r="N1339" t="s">
        <v>18</v>
      </c>
      <c r="O1339" t="s">
        <v>312</v>
      </c>
      <c r="P1339" t="str">
        <f>IFERROR(INDEX(Store_Master!$B$2:$B$51,MATCH(D1339,Store_Master!$A$2:$A$51,0)),"Not Found")</f>
        <v>71991 Warsaw (I)</v>
      </c>
      <c r="Q1339" t="str">
        <f>IFERROR(VLOOKUP(D1339,Store_Master!$A$2:$D$51,3,FALSE),"Not Found")</f>
        <v>Poland</v>
      </c>
      <c r="R1339" t="str">
        <f>IFERROR(INDEX(Store_Master!$D$2:$D$51,MATCH(D1339,Store_Master!$A$2:$A$51,0)),"Not Found")</f>
        <v>Type A</v>
      </c>
    </row>
    <row r="1340" spans="1:18" x14ac:dyDescent="0.3">
      <c r="A1340" s="6" t="s">
        <v>97</v>
      </c>
      <c r="B1340">
        <v>5</v>
      </c>
      <c r="C1340" t="s">
        <v>61</v>
      </c>
      <c r="D1340">
        <v>88994</v>
      </c>
      <c r="E1340" t="s">
        <v>328</v>
      </c>
      <c r="F1340">
        <v>13</v>
      </c>
      <c r="G1340" t="s">
        <v>24</v>
      </c>
      <c r="H1340">
        <v>18428.831999999999</v>
      </c>
      <c r="I1340">
        <v>0</v>
      </c>
      <c r="J1340">
        <v>3261020</v>
      </c>
      <c r="K1340">
        <v>9974553</v>
      </c>
      <c r="M1340">
        <v>18080.400000000001</v>
      </c>
      <c r="N1340" t="s">
        <v>18</v>
      </c>
      <c r="O1340" t="s">
        <v>312</v>
      </c>
      <c r="P1340" t="str">
        <f>IFERROR(INDEX(Store_Master!$B$2:$B$51,MATCH(D1340,Store_Master!$A$2:$A$51,0)),"Not Found")</f>
        <v>88994 Madrid (I)</v>
      </c>
      <c r="Q1340" t="str">
        <f>IFERROR(VLOOKUP(D1340,Store_Master!$A$2:$D$51,3,FALSE),"Not Found")</f>
        <v>Spain</v>
      </c>
      <c r="R1340" t="str">
        <f>IFERROR(INDEX(Store_Master!$D$2:$D$51,MATCH(D1340,Store_Master!$A$2:$A$51,0)),"Not Found")</f>
        <v>Type A</v>
      </c>
    </row>
    <row r="1341" spans="1:18" x14ac:dyDescent="0.3">
      <c r="A1341" s="6" t="s">
        <v>97</v>
      </c>
      <c r="B1341">
        <v>5</v>
      </c>
      <c r="C1341" t="s">
        <v>51</v>
      </c>
      <c r="D1341">
        <v>20891</v>
      </c>
      <c r="E1341" t="s">
        <v>53</v>
      </c>
      <c r="F1341">
        <v>16</v>
      </c>
      <c r="G1341" t="s">
        <v>316</v>
      </c>
      <c r="H1341">
        <v>2819.712</v>
      </c>
      <c r="I1341">
        <v>0</v>
      </c>
      <c r="J1341">
        <v>75</v>
      </c>
      <c r="K1341">
        <v>0</v>
      </c>
      <c r="M1341">
        <v>0</v>
      </c>
      <c r="N1341" t="s">
        <v>18</v>
      </c>
      <c r="O1341" t="s">
        <v>312</v>
      </c>
      <c r="P1341" t="str">
        <f>IFERROR(INDEX(Store_Master!$B$2:$B$51,MATCH(D1341,Store_Master!$A$2:$A$51,0)),"Not Found")</f>
        <v>20891 Brno</v>
      </c>
      <c r="Q1341" t="str">
        <f>IFERROR(VLOOKUP(D1341,Store_Master!$A$2:$D$51,3,FALSE),"Not Found")</f>
        <v>Czech Republic</v>
      </c>
      <c r="R1341" t="str">
        <f>IFERROR(INDEX(Store_Master!$D$2:$D$51,MATCH(D1341,Store_Master!$A$2:$A$51,0)),"Not Found")</f>
        <v>Type A</v>
      </c>
    </row>
    <row r="1342" spans="1:18" x14ac:dyDescent="0.3">
      <c r="A1342" s="6" t="s">
        <v>97</v>
      </c>
      <c r="B1342">
        <v>5</v>
      </c>
      <c r="C1342" t="s">
        <v>61</v>
      </c>
      <c r="D1342">
        <v>88994</v>
      </c>
      <c r="E1342" t="s">
        <v>328</v>
      </c>
      <c r="F1342">
        <v>4</v>
      </c>
      <c r="G1342" t="s">
        <v>21</v>
      </c>
      <c r="H1342">
        <v>1828.4069999999999</v>
      </c>
      <c r="I1342">
        <v>0</v>
      </c>
      <c r="J1342">
        <v>435005</v>
      </c>
      <c r="K1342">
        <v>725367</v>
      </c>
      <c r="M1342">
        <v>793.44</v>
      </c>
      <c r="N1342" t="s">
        <v>18</v>
      </c>
      <c r="O1342" t="s">
        <v>312</v>
      </c>
      <c r="P1342" t="str">
        <f>IFERROR(INDEX(Store_Master!$B$2:$B$51,MATCH(D1342,Store_Master!$A$2:$A$51,0)),"Not Found")</f>
        <v>88994 Madrid (I)</v>
      </c>
      <c r="Q1342" t="str">
        <f>IFERROR(VLOOKUP(D1342,Store_Master!$A$2:$D$51,3,FALSE),"Not Found")</f>
        <v>Spain</v>
      </c>
      <c r="R1342" t="str">
        <f>IFERROR(INDEX(Store_Master!$D$2:$D$51,MATCH(D1342,Store_Master!$A$2:$A$51,0)),"Not Found")</f>
        <v>Type A</v>
      </c>
    </row>
    <row r="1343" spans="1:18" x14ac:dyDescent="0.3">
      <c r="A1343" s="6" t="s">
        <v>97</v>
      </c>
      <c r="B1343">
        <v>5</v>
      </c>
      <c r="C1343" t="s">
        <v>93</v>
      </c>
      <c r="D1343">
        <v>29650</v>
      </c>
      <c r="E1343" t="s">
        <v>96</v>
      </c>
      <c r="F1343">
        <v>3</v>
      </c>
      <c r="G1343" t="s">
        <v>313</v>
      </c>
      <c r="H1343">
        <v>47.204999999999998</v>
      </c>
      <c r="I1343">
        <v>0</v>
      </c>
      <c r="J1343">
        <v>543835</v>
      </c>
      <c r="K1343">
        <v>641493</v>
      </c>
      <c r="M1343">
        <v>1007.76</v>
      </c>
      <c r="N1343" t="s">
        <v>18</v>
      </c>
      <c r="O1343" t="s">
        <v>312</v>
      </c>
      <c r="P1343" t="str">
        <f>IFERROR(INDEX(Store_Master!$B$2:$B$51,MATCH(D1343,Store_Master!$A$2:$A$51,0)),"Not Found")</f>
        <v>29650 Gothenburg</v>
      </c>
      <c r="Q1343" t="str">
        <f>IFERROR(VLOOKUP(D1343,Store_Master!$A$2:$D$51,3,FALSE),"Not Found")</f>
        <v>Sweden</v>
      </c>
      <c r="R1343" t="str">
        <f>IFERROR(INDEX(Store_Master!$D$2:$D$51,MATCH(D1343,Store_Master!$A$2:$A$51,0)),"Not Found")</f>
        <v>Type A</v>
      </c>
    </row>
    <row r="1344" spans="1:18" x14ac:dyDescent="0.3">
      <c r="A1344" s="6" t="s">
        <v>97</v>
      </c>
      <c r="B1344">
        <v>5</v>
      </c>
      <c r="C1344" t="s">
        <v>41</v>
      </c>
      <c r="D1344">
        <v>86208</v>
      </c>
      <c r="E1344" t="s">
        <v>320</v>
      </c>
      <c r="F1344">
        <v>7</v>
      </c>
      <c r="G1344" t="s">
        <v>25</v>
      </c>
      <c r="H1344">
        <v>3801.576</v>
      </c>
      <c r="I1344">
        <v>0</v>
      </c>
      <c r="J1344">
        <v>107765</v>
      </c>
      <c r="K1344">
        <v>1029759</v>
      </c>
      <c r="M1344">
        <v>4979.5200000000004</v>
      </c>
      <c r="N1344" t="s">
        <v>39</v>
      </c>
      <c r="O1344" t="s">
        <v>312</v>
      </c>
      <c r="P1344" t="str">
        <f>IFERROR(INDEX(Store_Master!$B$2:$B$51,MATCH(D1344,Store_Master!$A$2:$A$51,0)),"Not Found")</f>
        <v>86208 Warsaw (II)</v>
      </c>
      <c r="Q1344" t="str">
        <f>IFERROR(VLOOKUP(D1344,Store_Master!$A$2:$D$51,3,FALSE),"Not Found")</f>
        <v>Poland</v>
      </c>
      <c r="R1344" t="str">
        <f>IFERROR(INDEX(Store_Master!$D$2:$D$51,MATCH(D1344,Store_Master!$A$2:$A$51,0)),"Not Found")</f>
        <v>Type B</v>
      </c>
    </row>
    <row r="1345" spans="1:18" x14ac:dyDescent="0.3">
      <c r="A1345" s="6" t="s">
        <v>97</v>
      </c>
      <c r="B1345">
        <v>5</v>
      </c>
      <c r="C1345" t="s">
        <v>75</v>
      </c>
      <c r="D1345">
        <v>83160</v>
      </c>
      <c r="E1345" t="s">
        <v>334</v>
      </c>
      <c r="F1345">
        <v>6</v>
      </c>
      <c r="G1345" t="s">
        <v>23</v>
      </c>
      <c r="H1345">
        <v>15565.062</v>
      </c>
      <c r="I1345">
        <v>0</v>
      </c>
      <c r="J1345">
        <v>2626655</v>
      </c>
      <c r="M1345">
        <v>11028.36</v>
      </c>
      <c r="N1345" t="s">
        <v>18</v>
      </c>
      <c r="O1345" t="s">
        <v>340</v>
      </c>
      <c r="P1345" t="str">
        <f>IFERROR(INDEX(Store_Master!$B$2:$B$51,MATCH(D1345,Store_Master!$A$2:$A$51,0)),"Not Found")</f>
        <v>83160 Berlin (I)</v>
      </c>
      <c r="Q1345" t="str">
        <f>IFERROR(VLOOKUP(D1345,Store_Master!$A$2:$D$51,3,FALSE),"Not Found")</f>
        <v>Germany</v>
      </c>
      <c r="R1345" t="str">
        <f>IFERROR(INDEX(Store_Master!$D$2:$D$51,MATCH(D1345,Store_Master!$A$2:$A$51,0)),"Not Found")</f>
        <v>Type A</v>
      </c>
    </row>
    <row r="1346" spans="1:18" x14ac:dyDescent="0.3">
      <c r="A1346" s="6" t="s">
        <v>97</v>
      </c>
      <c r="B1346">
        <v>5</v>
      </c>
      <c r="C1346" t="s">
        <v>51</v>
      </c>
      <c r="D1346">
        <v>20891</v>
      </c>
      <c r="E1346" t="s">
        <v>53</v>
      </c>
      <c r="F1346">
        <v>17</v>
      </c>
      <c r="G1346" t="s">
        <v>317</v>
      </c>
      <c r="H1346">
        <v>31.47</v>
      </c>
      <c r="I1346">
        <v>246</v>
      </c>
      <c r="J1346">
        <v>75</v>
      </c>
      <c r="K1346">
        <v>0</v>
      </c>
      <c r="M1346">
        <v>0</v>
      </c>
      <c r="N1346" t="s">
        <v>18</v>
      </c>
      <c r="O1346" t="s">
        <v>312</v>
      </c>
      <c r="P1346" t="str">
        <f>IFERROR(INDEX(Store_Master!$B$2:$B$51,MATCH(D1346,Store_Master!$A$2:$A$51,0)),"Not Found")</f>
        <v>20891 Brno</v>
      </c>
      <c r="Q1346" t="str">
        <f>IFERROR(VLOOKUP(D1346,Store_Master!$A$2:$D$51,3,FALSE),"Not Found")</f>
        <v>Czech Republic</v>
      </c>
      <c r="R1346" t="str">
        <f>IFERROR(INDEX(Store_Master!$D$2:$D$51,MATCH(D1346,Store_Master!$A$2:$A$51,0)),"Not Found")</f>
        <v>Type A</v>
      </c>
    </row>
    <row r="1347" spans="1:18" x14ac:dyDescent="0.3">
      <c r="A1347" s="6" t="s">
        <v>97</v>
      </c>
      <c r="B1347">
        <v>5</v>
      </c>
      <c r="C1347" t="s">
        <v>89</v>
      </c>
      <c r="D1347">
        <v>73762</v>
      </c>
      <c r="E1347" t="s">
        <v>92</v>
      </c>
      <c r="F1347">
        <v>15</v>
      </c>
      <c r="G1347" t="s">
        <v>29</v>
      </c>
      <c r="H1347">
        <v>6039.0929999999998</v>
      </c>
      <c r="I1347">
        <v>0</v>
      </c>
      <c r="J1347">
        <v>230</v>
      </c>
      <c r="K1347">
        <v>0</v>
      </c>
      <c r="M1347">
        <v>0</v>
      </c>
      <c r="N1347" t="s">
        <v>18</v>
      </c>
      <c r="O1347" t="s">
        <v>312</v>
      </c>
      <c r="P1347" t="str">
        <f>IFERROR(INDEX(Store_Master!$B$2:$B$51,MATCH(D1347,Store_Master!$A$2:$A$51,0)),"Not Found")</f>
        <v>73762 Antwerp</v>
      </c>
      <c r="Q1347" t="str">
        <f>IFERROR(VLOOKUP(D1347,Store_Master!$A$2:$D$51,3,FALSE),"Not Found")</f>
        <v>Belgium</v>
      </c>
      <c r="R1347" t="str">
        <f>IFERROR(INDEX(Store_Master!$D$2:$D$51,MATCH(D1347,Store_Master!$A$2:$A$51,0)),"Not Found")</f>
        <v>Type A</v>
      </c>
    </row>
    <row r="1348" spans="1:18" x14ac:dyDescent="0.3">
      <c r="A1348" s="6" t="s">
        <v>97</v>
      </c>
      <c r="B1348">
        <v>5</v>
      </c>
      <c r="C1348" t="s">
        <v>61</v>
      </c>
      <c r="D1348">
        <v>20166</v>
      </c>
      <c r="E1348" t="s">
        <v>329</v>
      </c>
      <c r="F1348">
        <v>16</v>
      </c>
      <c r="G1348" t="s">
        <v>316</v>
      </c>
      <c r="H1348">
        <v>3474.288</v>
      </c>
      <c r="I1348">
        <v>0</v>
      </c>
      <c r="J1348">
        <v>115</v>
      </c>
      <c r="K1348">
        <v>0</v>
      </c>
      <c r="M1348">
        <v>0</v>
      </c>
      <c r="N1348" t="s">
        <v>18</v>
      </c>
      <c r="O1348" t="s">
        <v>312</v>
      </c>
      <c r="P1348" t="str">
        <f>IFERROR(INDEX(Store_Master!$B$2:$B$51,MATCH(D1348,Store_Master!$A$2:$A$51,0)),"Not Found")</f>
        <v>20166 Madrid (II)</v>
      </c>
      <c r="Q1348" t="str">
        <f>IFERROR(VLOOKUP(D1348,Store_Master!$A$2:$D$51,3,FALSE),"Not Found")</f>
        <v>Spain</v>
      </c>
      <c r="R1348" t="str">
        <f>IFERROR(INDEX(Store_Master!$D$2:$D$51,MATCH(D1348,Store_Master!$A$2:$A$51,0)),"Not Found")</f>
        <v>Type A</v>
      </c>
    </row>
    <row r="1349" spans="1:18" x14ac:dyDescent="0.3">
      <c r="A1349" s="6" t="s">
        <v>97</v>
      </c>
      <c r="B1349">
        <v>5</v>
      </c>
      <c r="C1349" t="s">
        <v>75</v>
      </c>
      <c r="D1349">
        <v>34378</v>
      </c>
      <c r="E1349" t="s">
        <v>79</v>
      </c>
      <c r="F1349">
        <v>6</v>
      </c>
      <c r="G1349" t="s">
        <v>23</v>
      </c>
      <c r="H1349">
        <v>16565.808000000001</v>
      </c>
      <c r="I1349">
        <v>0</v>
      </c>
      <c r="J1349">
        <v>2425685</v>
      </c>
      <c r="K1349">
        <v>8693634</v>
      </c>
      <c r="M1349">
        <v>9690</v>
      </c>
      <c r="N1349" t="s">
        <v>18</v>
      </c>
      <c r="O1349" t="s">
        <v>312</v>
      </c>
      <c r="P1349" t="str">
        <f>IFERROR(INDEX(Store_Master!$B$2:$B$51,MATCH(D1349,Store_Master!$A$2:$A$51,0)),"Not Found")</f>
        <v>34378 Hamburg</v>
      </c>
      <c r="Q1349" t="str">
        <f>IFERROR(VLOOKUP(D1349,Store_Master!$A$2:$D$51,3,FALSE),"Not Found")</f>
        <v>Germany</v>
      </c>
      <c r="R1349" t="str">
        <f>IFERROR(INDEX(Store_Master!$D$2:$D$51,MATCH(D1349,Store_Master!$A$2:$A$51,0)),"Not Found")</f>
        <v>Type A</v>
      </c>
    </row>
    <row r="1350" spans="1:18" x14ac:dyDescent="0.3">
      <c r="A1350" s="6" t="s">
        <v>97</v>
      </c>
      <c r="B1350">
        <v>5</v>
      </c>
      <c r="C1350" t="s">
        <v>75</v>
      </c>
      <c r="D1350">
        <v>94882</v>
      </c>
      <c r="E1350" t="s">
        <v>78</v>
      </c>
      <c r="F1350">
        <v>11</v>
      </c>
      <c r="G1350" t="s">
        <v>32</v>
      </c>
      <c r="H1350">
        <v>5132.7569999999996</v>
      </c>
      <c r="I1350">
        <v>0</v>
      </c>
      <c r="J1350">
        <v>595410</v>
      </c>
      <c r="K1350">
        <v>1975245</v>
      </c>
      <c r="M1350">
        <v>0</v>
      </c>
      <c r="N1350" t="s">
        <v>39</v>
      </c>
      <c r="O1350" t="s">
        <v>312</v>
      </c>
      <c r="P1350" t="str">
        <f>IFERROR(INDEX(Store_Master!$B$2:$B$51,MATCH(D1350,Store_Master!$A$2:$A$51,0)),"Not Found")</f>
        <v>94882 Munich</v>
      </c>
      <c r="Q1350" t="str">
        <f>IFERROR(VLOOKUP(D1350,Store_Master!$A$2:$D$51,3,FALSE),"Not Found")</f>
        <v>Germany</v>
      </c>
      <c r="R1350" t="str">
        <f>IFERROR(INDEX(Store_Master!$D$2:$D$51,MATCH(D1350,Store_Master!$A$2:$A$51,0)),"Not Found")</f>
        <v>Type B</v>
      </c>
    </row>
    <row r="1351" spans="1:18" x14ac:dyDescent="0.3">
      <c r="A1351" s="6" t="s">
        <v>97</v>
      </c>
      <c r="B1351">
        <v>5</v>
      </c>
      <c r="C1351" t="s">
        <v>75</v>
      </c>
      <c r="D1351">
        <v>12227</v>
      </c>
      <c r="E1351" t="s">
        <v>335</v>
      </c>
      <c r="F1351">
        <v>9</v>
      </c>
      <c r="G1351" t="s">
        <v>27</v>
      </c>
      <c r="H1351">
        <v>1998.345</v>
      </c>
      <c r="I1351">
        <v>0</v>
      </c>
      <c r="J1351">
        <v>54455</v>
      </c>
      <c r="K1351">
        <v>391407</v>
      </c>
      <c r="M1351">
        <v>2717.76</v>
      </c>
      <c r="N1351" t="s">
        <v>18</v>
      </c>
      <c r="O1351" t="s">
        <v>312</v>
      </c>
      <c r="P1351" t="str">
        <f>IFERROR(INDEX(Store_Master!$B$2:$B$51,MATCH(D1351,Store_Master!$A$2:$A$51,0)),"Not Found")</f>
        <v>12227 Berlin (II)</v>
      </c>
      <c r="Q1351" t="str">
        <f>IFERROR(VLOOKUP(D1351,Store_Master!$A$2:$D$51,3,FALSE),"Not Found")</f>
        <v>Germany</v>
      </c>
      <c r="R1351" t="str">
        <f>IFERROR(INDEX(Store_Master!$D$2:$D$51,MATCH(D1351,Store_Master!$A$2:$A$51,0)),"Not Found")</f>
        <v>Type A</v>
      </c>
    </row>
    <row r="1352" spans="1:18" x14ac:dyDescent="0.3">
      <c r="A1352" s="6" t="s">
        <v>97</v>
      </c>
      <c r="B1352">
        <v>5</v>
      </c>
      <c r="C1352" t="s">
        <v>61</v>
      </c>
      <c r="D1352">
        <v>20166</v>
      </c>
      <c r="E1352" t="s">
        <v>329</v>
      </c>
      <c r="F1352">
        <v>17</v>
      </c>
      <c r="G1352" t="s">
        <v>317</v>
      </c>
      <c r="H1352">
        <v>2099.049</v>
      </c>
      <c r="I1352">
        <v>0</v>
      </c>
      <c r="J1352">
        <v>115</v>
      </c>
      <c r="K1352">
        <v>0</v>
      </c>
      <c r="M1352">
        <v>0</v>
      </c>
      <c r="N1352" t="s">
        <v>18</v>
      </c>
      <c r="O1352" t="s">
        <v>312</v>
      </c>
      <c r="P1352" t="str">
        <f>IFERROR(INDEX(Store_Master!$B$2:$B$51,MATCH(D1352,Store_Master!$A$2:$A$51,0)),"Not Found")</f>
        <v>20166 Madrid (II)</v>
      </c>
      <c r="Q1352" t="str">
        <f>IFERROR(VLOOKUP(D1352,Store_Master!$A$2:$D$51,3,FALSE),"Not Found")</f>
        <v>Spain</v>
      </c>
      <c r="R1352" t="str">
        <f>IFERROR(INDEX(Store_Master!$D$2:$D$51,MATCH(D1352,Store_Master!$A$2:$A$51,0)),"Not Found")</f>
        <v>Type A</v>
      </c>
    </row>
    <row r="1353" spans="1:18" x14ac:dyDescent="0.3">
      <c r="A1353" s="6" t="s">
        <v>97</v>
      </c>
      <c r="B1353">
        <v>5</v>
      </c>
      <c r="C1353" t="s">
        <v>46</v>
      </c>
      <c r="D1353">
        <v>85321</v>
      </c>
      <c r="E1353" t="s">
        <v>50</v>
      </c>
      <c r="F1353">
        <v>14</v>
      </c>
      <c r="G1353" t="s">
        <v>315</v>
      </c>
      <c r="H1353">
        <v>8295.4920000000002</v>
      </c>
      <c r="I1353">
        <v>0</v>
      </c>
      <c r="J1353">
        <v>224410</v>
      </c>
      <c r="K1353">
        <v>1732776</v>
      </c>
      <c r="M1353">
        <v>16828.68</v>
      </c>
      <c r="N1353" t="s">
        <v>18</v>
      </c>
      <c r="O1353" t="s">
        <v>312</v>
      </c>
      <c r="P1353" t="str">
        <f>IFERROR(INDEX(Store_Master!$B$2:$B$51,MATCH(D1353,Store_Master!$A$2:$A$51,0)),"Not Found")</f>
        <v>85321 Groningen</v>
      </c>
      <c r="Q1353" t="str">
        <f>IFERROR(VLOOKUP(D1353,Store_Master!$A$2:$D$51,3,FALSE),"Not Found")</f>
        <v>The Netherlands</v>
      </c>
      <c r="R1353" t="str">
        <f>IFERROR(INDEX(Store_Master!$D$2:$D$51,MATCH(D1353,Store_Master!$A$2:$A$51,0)),"Not Found")</f>
        <v>Type A</v>
      </c>
    </row>
    <row r="1354" spans="1:18" x14ac:dyDescent="0.3">
      <c r="A1354" s="6" t="s">
        <v>97</v>
      </c>
      <c r="B1354">
        <v>5</v>
      </c>
      <c r="C1354" t="s">
        <v>41</v>
      </c>
      <c r="D1354">
        <v>23623</v>
      </c>
      <c r="E1354" t="s">
        <v>44</v>
      </c>
      <c r="F1354">
        <v>8</v>
      </c>
      <c r="G1354" t="s">
        <v>26</v>
      </c>
      <c r="H1354">
        <v>1708.8209999999999</v>
      </c>
      <c r="I1354">
        <v>0</v>
      </c>
      <c r="J1354">
        <v>37675</v>
      </c>
      <c r="K1354">
        <v>219099</v>
      </c>
      <c r="M1354">
        <v>4010.52</v>
      </c>
      <c r="N1354" t="s">
        <v>18</v>
      </c>
      <c r="O1354" t="s">
        <v>312</v>
      </c>
      <c r="P1354" t="str">
        <f>IFERROR(INDEX(Store_Master!$B$2:$B$51,MATCH(D1354,Store_Master!$A$2:$A$51,0)),"Not Found")</f>
        <v>23623 Poznan</v>
      </c>
      <c r="Q1354" t="str">
        <f>IFERROR(VLOOKUP(D1354,Store_Master!$A$2:$D$51,3,FALSE),"Not Found")</f>
        <v>Poland</v>
      </c>
      <c r="R1354" t="str">
        <f>IFERROR(INDEX(Store_Master!$D$2:$D$51,MATCH(D1354,Store_Master!$A$2:$A$51,0)),"Not Found")</f>
        <v>Type A</v>
      </c>
    </row>
    <row r="1355" spans="1:18" x14ac:dyDescent="0.3">
      <c r="A1355" s="6" t="s">
        <v>97</v>
      </c>
      <c r="B1355">
        <v>5</v>
      </c>
      <c r="C1355" t="s">
        <v>15</v>
      </c>
      <c r="E1355" t="s">
        <v>38</v>
      </c>
      <c r="F1355">
        <v>9</v>
      </c>
      <c r="G1355" t="s">
        <v>27</v>
      </c>
      <c r="H1355">
        <v>918.92399999999998</v>
      </c>
      <c r="I1355">
        <v>0</v>
      </c>
      <c r="J1355">
        <v>52835</v>
      </c>
      <c r="K1355">
        <v>434592</v>
      </c>
      <c r="M1355">
        <v>5433.24</v>
      </c>
      <c r="N1355" t="s">
        <v>39</v>
      </c>
      <c r="O1355" t="s">
        <v>340</v>
      </c>
      <c r="P1355" t="str">
        <f>IFERROR(INDEX(Store_Master!$B$2:$B$51,MATCH(D1355,Store_Master!$A$2:$A$51,0)),"Not Found")</f>
        <v>Not Found</v>
      </c>
      <c r="Q1355" t="str">
        <f>IFERROR(VLOOKUP(D1355,Store_Master!$A$2:$D$51,3,FALSE),"Not Found")</f>
        <v>Not Found</v>
      </c>
      <c r="R1355" t="str">
        <f>IFERROR(INDEX(Store_Master!$D$2:$D$51,MATCH(D1355,Store_Master!$A$2:$A$51,0)),"Not Found")</f>
        <v>Not Found</v>
      </c>
    </row>
    <row r="1356" spans="1:18" x14ac:dyDescent="0.3">
      <c r="A1356" s="6" t="s">
        <v>97</v>
      </c>
      <c r="B1356">
        <v>5</v>
      </c>
      <c r="C1356" t="s">
        <v>68</v>
      </c>
      <c r="D1356">
        <v>94153</v>
      </c>
      <c r="E1356" t="s">
        <v>333</v>
      </c>
      <c r="F1356">
        <v>4</v>
      </c>
      <c r="G1356" t="s">
        <v>21</v>
      </c>
      <c r="H1356">
        <v>2161.989</v>
      </c>
      <c r="I1356">
        <v>0</v>
      </c>
      <c r="J1356">
        <v>454145</v>
      </c>
      <c r="K1356">
        <v>897690</v>
      </c>
      <c r="M1356">
        <v>1178.76</v>
      </c>
      <c r="N1356" t="s">
        <v>39</v>
      </c>
      <c r="O1356" t="s">
        <v>312</v>
      </c>
      <c r="P1356" t="str">
        <f>IFERROR(INDEX(Store_Master!$B$2:$B$51,MATCH(D1356,Store_Master!$A$2:$A$51,0)),"Not Found")</f>
        <v>94153 Rome (II)</v>
      </c>
      <c r="Q1356" t="str">
        <f>IFERROR(VLOOKUP(D1356,Store_Master!$A$2:$D$51,3,FALSE),"Not Found")</f>
        <v>Italy</v>
      </c>
      <c r="R1356" t="str">
        <f>IFERROR(INDEX(Store_Master!$D$2:$D$51,MATCH(D1356,Store_Master!$A$2:$A$51,0)),"Not Found")</f>
        <v>Type A</v>
      </c>
    </row>
    <row r="1357" spans="1:18" x14ac:dyDescent="0.3">
      <c r="A1357" s="6" t="s">
        <v>97</v>
      </c>
      <c r="B1357">
        <v>5</v>
      </c>
      <c r="C1357" t="s">
        <v>41</v>
      </c>
      <c r="D1357">
        <v>71991</v>
      </c>
      <c r="E1357" t="s">
        <v>319</v>
      </c>
      <c r="F1357">
        <v>17</v>
      </c>
      <c r="G1357" t="s">
        <v>317</v>
      </c>
      <c r="H1357">
        <v>1806.3779999999999</v>
      </c>
      <c r="I1357">
        <v>0</v>
      </c>
      <c r="J1357">
        <v>30</v>
      </c>
      <c r="K1357">
        <v>0</v>
      </c>
      <c r="M1357">
        <v>0</v>
      </c>
      <c r="N1357" t="s">
        <v>18</v>
      </c>
      <c r="O1357" t="s">
        <v>312</v>
      </c>
      <c r="P1357" t="str">
        <f>IFERROR(INDEX(Store_Master!$B$2:$B$51,MATCH(D1357,Store_Master!$A$2:$A$51,0)),"Not Found")</f>
        <v>71991 Warsaw (I)</v>
      </c>
      <c r="Q1357" t="str">
        <f>IFERROR(VLOOKUP(D1357,Store_Master!$A$2:$D$51,3,FALSE),"Not Found")</f>
        <v>Poland</v>
      </c>
      <c r="R1357" t="str">
        <f>IFERROR(INDEX(Store_Master!$D$2:$D$51,MATCH(D1357,Store_Master!$A$2:$A$51,0)),"Not Found")</f>
        <v>Type A</v>
      </c>
    </row>
    <row r="1358" spans="1:18" x14ac:dyDescent="0.3">
      <c r="A1358" s="6" t="s">
        <v>97</v>
      </c>
      <c r="B1358">
        <v>5</v>
      </c>
      <c r="C1358" t="s">
        <v>82</v>
      </c>
      <c r="D1358">
        <v>85124</v>
      </c>
      <c r="E1358" t="s">
        <v>86</v>
      </c>
      <c r="F1358">
        <v>7</v>
      </c>
      <c r="G1358" t="s">
        <v>25</v>
      </c>
      <c r="H1358">
        <v>6083.1509999999998</v>
      </c>
      <c r="I1358">
        <v>0</v>
      </c>
      <c r="J1358">
        <v>191175</v>
      </c>
      <c r="K1358">
        <v>1841193</v>
      </c>
      <c r="M1358">
        <v>7291.44</v>
      </c>
      <c r="N1358" t="s">
        <v>39</v>
      </c>
      <c r="O1358" t="s">
        <v>312</v>
      </c>
      <c r="P1358" t="str">
        <f>IFERROR(INDEX(Store_Master!$B$2:$B$51,MATCH(D1358,Store_Master!$A$2:$A$51,0)),"Not Found")</f>
        <v>85124 Lyon</v>
      </c>
      <c r="Q1358" t="str">
        <f>IFERROR(VLOOKUP(D1358,Store_Master!$A$2:$D$51,3,FALSE),"Not Found")</f>
        <v>France</v>
      </c>
      <c r="R1358" t="str">
        <f>IFERROR(INDEX(Store_Master!$D$2:$D$51,MATCH(D1358,Store_Master!$A$2:$A$51,0)),"Not Found")</f>
        <v>Type B</v>
      </c>
    </row>
    <row r="1359" spans="1:18" x14ac:dyDescent="0.3">
      <c r="A1359" s="6" t="s">
        <v>97</v>
      </c>
      <c r="B1359">
        <v>5</v>
      </c>
      <c r="C1359" t="s">
        <v>82</v>
      </c>
      <c r="D1359">
        <v>63354</v>
      </c>
      <c r="E1359" t="s">
        <v>85</v>
      </c>
      <c r="F1359">
        <v>12</v>
      </c>
      <c r="G1359" t="s">
        <v>30</v>
      </c>
      <c r="H1359">
        <v>10296.984</v>
      </c>
      <c r="I1359">
        <v>0</v>
      </c>
      <c r="J1359">
        <v>4191785</v>
      </c>
      <c r="K1359">
        <v>17530248</v>
      </c>
      <c r="M1359">
        <v>37455.839999999997</v>
      </c>
      <c r="N1359" t="s">
        <v>18</v>
      </c>
      <c r="O1359" t="s">
        <v>312</v>
      </c>
      <c r="P1359" t="str">
        <f>IFERROR(INDEX(Store_Master!$B$2:$B$51,MATCH(D1359,Store_Master!$A$2:$A$51,0)),"Not Found")</f>
        <v>63354 Marseille</v>
      </c>
      <c r="Q1359" t="str">
        <f>IFERROR(VLOOKUP(D1359,Store_Master!$A$2:$D$51,3,FALSE),"Not Found")</f>
        <v>France</v>
      </c>
      <c r="R1359" t="str">
        <f>IFERROR(INDEX(Store_Master!$D$2:$D$51,MATCH(D1359,Store_Master!$A$2:$A$51,0)),"Not Found")</f>
        <v>Type A</v>
      </c>
    </row>
    <row r="1360" spans="1:18" x14ac:dyDescent="0.3">
      <c r="A1360" s="6" t="s">
        <v>97</v>
      </c>
      <c r="B1360">
        <v>5</v>
      </c>
      <c r="C1360" t="s">
        <v>68</v>
      </c>
      <c r="D1360">
        <v>64983</v>
      </c>
      <c r="E1360" t="s">
        <v>71</v>
      </c>
      <c r="F1360">
        <v>1</v>
      </c>
      <c r="G1360" t="s">
        <v>17</v>
      </c>
      <c r="H1360">
        <v>3578.1390000000001</v>
      </c>
      <c r="I1360">
        <v>0</v>
      </c>
      <c r="J1360">
        <v>555550</v>
      </c>
      <c r="K1360">
        <v>2246433</v>
      </c>
      <c r="M1360">
        <v>807.12</v>
      </c>
      <c r="N1360" t="s">
        <v>72</v>
      </c>
      <c r="O1360" t="s">
        <v>312</v>
      </c>
      <c r="P1360" t="str">
        <f>IFERROR(INDEX(Store_Master!$B$2:$B$51,MATCH(D1360,Store_Master!$A$2:$A$51,0)),"Not Found")</f>
        <v>64983 Milano</v>
      </c>
      <c r="Q1360" t="str">
        <f>IFERROR(VLOOKUP(D1360,Store_Master!$A$2:$D$51,3,FALSE),"Not Found")</f>
        <v>Italy</v>
      </c>
      <c r="R1360" t="str">
        <f>IFERROR(INDEX(Store_Master!$D$2:$D$51,MATCH(D1360,Store_Master!$A$2:$A$51,0)),"Not Found")</f>
        <v>Type C</v>
      </c>
    </row>
    <row r="1361" spans="1:18" x14ac:dyDescent="0.3">
      <c r="A1361" s="6" t="s">
        <v>97</v>
      </c>
      <c r="B1361">
        <v>5</v>
      </c>
      <c r="C1361" t="s">
        <v>51</v>
      </c>
      <c r="D1361">
        <v>20891</v>
      </c>
      <c r="E1361" t="s">
        <v>53</v>
      </c>
      <c r="F1361">
        <v>8</v>
      </c>
      <c r="G1361" t="s">
        <v>26</v>
      </c>
      <c r="H1361">
        <v>1290.27</v>
      </c>
      <c r="I1361">
        <v>0</v>
      </c>
      <c r="J1361">
        <v>32290</v>
      </c>
      <c r="K1361">
        <v>190866</v>
      </c>
      <c r="M1361">
        <v>4361.6400000000003</v>
      </c>
      <c r="N1361" t="s">
        <v>18</v>
      </c>
      <c r="O1361" t="s">
        <v>312</v>
      </c>
      <c r="P1361" t="str">
        <f>IFERROR(INDEX(Store_Master!$B$2:$B$51,MATCH(D1361,Store_Master!$A$2:$A$51,0)),"Not Found")</f>
        <v>20891 Brno</v>
      </c>
      <c r="Q1361" t="str">
        <f>IFERROR(VLOOKUP(D1361,Store_Master!$A$2:$D$51,3,FALSE),"Not Found")</f>
        <v>Czech Republic</v>
      </c>
      <c r="R1361" t="str">
        <f>IFERROR(INDEX(Store_Master!$D$2:$D$51,MATCH(D1361,Store_Master!$A$2:$A$51,0)),"Not Found")</f>
        <v>Type A</v>
      </c>
    </row>
    <row r="1362" spans="1:18" x14ac:dyDescent="0.3">
      <c r="A1362" s="6" t="s">
        <v>97</v>
      </c>
      <c r="B1362">
        <v>5</v>
      </c>
      <c r="C1362" t="s">
        <v>41</v>
      </c>
      <c r="E1362" t="s">
        <v>45</v>
      </c>
      <c r="F1362">
        <v>17</v>
      </c>
      <c r="G1362" t="s">
        <v>317</v>
      </c>
      <c r="H1362">
        <v>1875.6120000000001</v>
      </c>
      <c r="I1362">
        <v>0</v>
      </c>
      <c r="J1362">
        <v>45</v>
      </c>
      <c r="K1362">
        <v>0</v>
      </c>
      <c r="M1362">
        <v>0</v>
      </c>
      <c r="N1362" t="s">
        <v>18</v>
      </c>
      <c r="O1362" t="s">
        <v>340</v>
      </c>
      <c r="P1362" t="str">
        <f>IFERROR(INDEX(Store_Master!$B$2:$B$51,MATCH(D1362,Store_Master!$A$2:$A$51,0)),"Not Found")</f>
        <v>Not Found</v>
      </c>
      <c r="Q1362" t="str">
        <f>IFERROR(VLOOKUP(D1362,Store_Master!$A$2:$D$51,3,FALSE),"Not Found")</f>
        <v>Not Found</v>
      </c>
      <c r="R1362" t="str">
        <f>IFERROR(INDEX(Store_Master!$D$2:$D$51,MATCH(D1362,Store_Master!$A$2:$A$51,0)),"Not Found")</f>
        <v>Not Found</v>
      </c>
    </row>
    <row r="1363" spans="1:18" x14ac:dyDescent="0.3">
      <c r="A1363" s="6" t="s">
        <v>97</v>
      </c>
      <c r="B1363">
        <v>5</v>
      </c>
      <c r="C1363" t="s">
        <v>93</v>
      </c>
      <c r="D1363">
        <v>81473</v>
      </c>
      <c r="E1363" t="s">
        <v>94</v>
      </c>
      <c r="F1363">
        <v>16</v>
      </c>
      <c r="G1363" t="s">
        <v>316</v>
      </c>
      <c r="H1363">
        <v>5217.7259999999997</v>
      </c>
      <c r="I1363">
        <v>0</v>
      </c>
      <c r="J1363">
        <v>235</v>
      </c>
      <c r="K1363">
        <v>0</v>
      </c>
      <c r="M1363">
        <v>0</v>
      </c>
      <c r="N1363" t="s">
        <v>18</v>
      </c>
      <c r="O1363" t="s">
        <v>312</v>
      </c>
      <c r="P1363" t="str">
        <f>IFERROR(INDEX(Store_Master!$B$2:$B$51,MATCH(D1363,Store_Master!$A$2:$A$51,0)),"Not Found")</f>
        <v>81473 Stockholm</v>
      </c>
      <c r="Q1363" t="str">
        <f>IFERROR(VLOOKUP(D1363,Store_Master!$A$2:$D$51,3,FALSE),"Not Found")</f>
        <v>Sweden</v>
      </c>
      <c r="R1363" t="str">
        <f>IFERROR(INDEX(Store_Master!$D$2:$D$51,MATCH(D1363,Store_Master!$A$2:$A$51,0)),"Not Found")</f>
        <v>Type A</v>
      </c>
    </row>
    <row r="1364" spans="1:18" x14ac:dyDescent="0.3">
      <c r="A1364" s="6" t="s">
        <v>97</v>
      </c>
      <c r="B1364">
        <v>5</v>
      </c>
      <c r="C1364" t="s">
        <v>68</v>
      </c>
      <c r="D1364">
        <v>77348</v>
      </c>
      <c r="E1364" t="s">
        <v>73</v>
      </c>
      <c r="F1364">
        <v>4</v>
      </c>
      <c r="G1364" t="s">
        <v>21</v>
      </c>
      <c r="H1364">
        <v>1919.67</v>
      </c>
      <c r="I1364">
        <v>0</v>
      </c>
      <c r="J1364">
        <v>541300</v>
      </c>
      <c r="K1364">
        <v>1046706</v>
      </c>
      <c r="M1364">
        <v>991.8</v>
      </c>
      <c r="N1364" t="s">
        <v>39</v>
      </c>
      <c r="O1364" t="s">
        <v>312</v>
      </c>
      <c r="P1364" t="str">
        <f>IFERROR(INDEX(Store_Master!$B$2:$B$51,MATCH(D1364,Store_Master!$A$2:$A$51,0)),"Not Found")</f>
        <v>77348 Bologna</v>
      </c>
      <c r="Q1364" t="str">
        <f>IFERROR(VLOOKUP(D1364,Store_Master!$A$2:$D$51,3,FALSE),"Not Found")</f>
        <v>Italy</v>
      </c>
      <c r="R1364" t="str">
        <f>IFERROR(INDEX(Store_Master!$D$2:$D$51,MATCH(D1364,Store_Master!$A$2:$A$51,0)),"Not Found")</f>
        <v>Type B</v>
      </c>
    </row>
    <row r="1365" spans="1:18" x14ac:dyDescent="0.3">
      <c r="A1365" s="6" t="s">
        <v>97</v>
      </c>
      <c r="B1365">
        <v>5</v>
      </c>
      <c r="C1365" t="s">
        <v>82</v>
      </c>
      <c r="D1365">
        <v>79785</v>
      </c>
      <c r="E1365" t="s">
        <v>337</v>
      </c>
      <c r="F1365">
        <v>4</v>
      </c>
      <c r="G1365" t="s">
        <v>21</v>
      </c>
      <c r="H1365">
        <v>1677.3510000000001</v>
      </c>
      <c r="I1365">
        <v>0</v>
      </c>
      <c r="J1365">
        <v>284060</v>
      </c>
      <c r="K1365">
        <v>512907</v>
      </c>
      <c r="M1365">
        <v>782.04</v>
      </c>
      <c r="N1365" t="s">
        <v>18</v>
      </c>
      <c r="O1365" t="s">
        <v>312</v>
      </c>
      <c r="P1365" t="str">
        <f>IFERROR(INDEX(Store_Master!$B$2:$B$51,MATCH(D1365,Store_Master!$A$2:$A$51,0)),"Not Found")</f>
        <v>79785 Paris (II)</v>
      </c>
      <c r="Q1365" t="str">
        <f>IFERROR(VLOOKUP(D1365,Store_Master!$A$2:$D$51,3,FALSE),"Not Found")</f>
        <v>France</v>
      </c>
      <c r="R1365" t="str">
        <f>IFERROR(INDEX(Store_Master!$D$2:$D$51,MATCH(D1365,Store_Master!$A$2:$A$51,0)),"Not Found")</f>
        <v>Type B</v>
      </c>
    </row>
    <row r="1366" spans="1:18" x14ac:dyDescent="0.3">
      <c r="A1366" s="6" t="s">
        <v>97</v>
      </c>
      <c r="B1366">
        <v>5</v>
      </c>
      <c r="C1366" t="s">
        <v>61</v>
      </c>
      <c r="D1366">
        <v>88994</v>
      </c>
      <c r="E1366" t="s">
        <v>328</v>
      </c>
      <c r="F1366">
        <v>1</v>
      </c>
      <c r="G1366" t="s">
        <v>17</v>
      </c>
      <c r="H1366">
        <v>3250.8510000000001</v>
      </c>
      <c r="I1366">
        <v>0</v>
      </c>
      <c r="J1366">
        <v>388755</v>
      </c>
      <c r="K1366">
        <v>1722987</v>
      </c>
      <c r="M1366">
        <v>1224.3599999999999</v>
      </c>
      <c r="N1366" t="s">
        <v>18</v>
      </c>
      <c r="O1366" t="s">
        <v>312</v>
      </c>
      <c r="P1366" t="str">
        <f>IFERROR(INDEX(Store_Master!$B$2:$B$51,MATCH(D1366,Store_Master!$A$2:$A$51,0)),"Not Found")</f>
        <v>88994 Madrid (I)</v>
      </c>
      <c r="Q1366" t="str">
        <f>IFERROR(VLOOKUP(D1366,Store_Master!$A$2:$D$51,3,FALSE),"Not Found")</f>
        <v>Spain</v>
      </c>
      <c r="R1366" t="str">
        <f>IFERROR(INDEX(Store_Master!$D$2:$D$51,MATCH(D1366,Store_Master!$A$2:$A$51,0)),"Not Found")</f>
        <v>Type A</v>
      </c>
    </row>
    <row r="1367" spans="1:18" x14ac:dyDescent="0.3">
      <c r="A1367" s="6" t="s">
        <v>97</v>
      </c>
      <c r="B1367">
        <v>5</v>
      </c>
      <c r="C1367" t="s">
        <v>75</v>
      </c>
      <c r="D1367">
        <v>83160</v>
      </c>
      <c r="E1367" t="s">
        <v>334</v>
      </c>
      <c r="F1367">
        <v>8</v>
      </c>
      <c r="G1367" t="s">
        <v>26</v>
      </c>
      <c r="H1367">
        <v>4333.4189999999999</v>
      </c>
      <c r="I1367">
        <v>0</v>
      </c>
      <c r="J1367">
        <v>61875</v>
      </c>
      <c r="K1367">
        <v>381774</v>
      </c>
      <c r="M1367">
        <v>3472.44</v>
      </c>
      <c r="N1367" t="s">
        <v>18</v>
      </c>
      <c r="O1367" t="s">
        <v>312</v>
      </c>
      <c r="P1367" t="str">
        <f>IFERROR(INDEX(Store_Master!$B$2:$B$51,MATCH(D1367,Store_Master!$A$2:$A$51,0)),"Not Found")</f>
        <v>83160 Berlin (I)</v>
      </c>
      <c r="Q1367" t="str">
        <f>IFERROR(VLOOKUP(D1367,Store_Master!$A$2:$D$51,3,FALSE),"Not Found")</f>
        <v>Germany</v>
      </c>
      <c r="R1367" t="str">
        <f>IFERROR(INDEX(Store_Master!$D$2:$D$51,MATCH(D1367,Store_Master!$A$2:$A$51,0)),"Not Found")</f>
        <v>Type A</v>
      </c>
    </row>
    <row r="1368" spans="1:18" x14ac:dyDescent="0.3">
      <c r="A1368" s="6" t="s">
        <v>97</v>
      </c>
      <c r="B1368">
        <v>5</v>
      </c>
      <c r="C1368" t="s">
        <v>46</v>
      </c>
      <c r="D1368">
        <v>93033</v>
      </c>
      <c r="E1368" t="s">
        <v>49</v>
      </c>
      <c r="F1368">
        <v>2</v>
      </c>
      <c r="G1368" t="s">
        <v>19</v>
      </c>
      <c r="H1368">
        <v>1784.3489999999999</v>
      </c>
      <c r="I1368">
        <v>0</v>
      </c>
      <c r="J1368">
        <v>74380</v>
      </c>
      <c r="K1368">
        <v>431859</v>
      </c>
      <c r="M1368">
        <v>718.2</v>
      </c>
      <c r="N1368" t="s">
        <v>18</v>
      </c>
      <c r="O1368" t="s">
        <v>312</v>
      </c>
      <c r="P1368" t="str">
        <f>IFERROR(INDEX(Store_Master!$B$2:$B$51,MATCH(D1368,Store_Master!$A$2:$A$51,0)),"Not Found")</f>
        <v>93033 Rotterdam</v>
      </c>
      <c r="Q1368" t="str">
        <f>IFERROR(VLOOKUP(D1368,Store_Master!$A$2:$D$51,3,FALSE),"Not Found")</f>
        <v>The Netherlands</v>
      </c>
      <c r="R1368" t="str">
        <f>IFERROR(INDEX(Store_Master!$D$2:$D$51,MATCH(D1368,Store_Master!$A$2:$A$51,0)),"Not Found")</f>
        <v>Type A</v>
      </c>
    </row>
    <row r="1369" spans="1:18" x14ac:dyDescent="0.3">
      <c r="A1369" s="6" t="s">
        <v>97</v>
      </c>
      <c r="B1369">
        <v>5</v>
      </c>
      <c r="C1369" t="s">
        <v>82</v>
      </c>
      <c r="D1369">
        <v>98422</v>
      </c>
      <c r="E1369" t="s">
        <v>336</v>
      </c>
      <c r="F1369">
        <v>17</v>
      </c>
      <c r="G1369" t="s">
        <v>317</v>
      </c>
      <c r="H1369">
        <v>31.47</v>
      </c>
      <c r="I1369">
        <v>0</v>
      </c>
      <c r="J1369">
        <v>190</v>
      </c>
      <c r="M1369">
        <v>0</v>
      </c>
      <c r="N1369" t="s">
        <v>39</v>
      </c>
      <c r="O1369" t="s">
        <v>340</v>
      </c>
      <c r="P1369" t="str">
        <f>IFERROR(INDEX(Store_Master!$B$2:$B$51,MATCH(D1369,Store_Master!$A$2:$A$51,0)),"Not Found")</f>
        <v>98422 Paris (I)</v>
      </c>
      <c r="Q1369" t="str">
        <f>IFERROR(VLOOKUP(D1369,Store_Master!$A$2:$D$51,3,FALSE),"Not Found")</f>
        <v>France</v>
      </c>
      <c r="R1369" t="str">
        <f>IFERROR(INDEX(Store_Master!$D$2:$D$51,MATCH(D1369,Store_Master!$A$2:$A$51,0)),"Not Found")</f>
        <v>Type B</v>
      </c>
    </row>
    <row r="1370" spans="1:18" x14ac:dyDescent="0.3">
      <c r="A1370" s="6" t="s">
        <v>97</v>
      </c>
      <c r="B1370">
        <v>5</v>
      </c>
      <c r="C1370" t="s">
        <v>89</v>
      </c>
      <c r="D1370">
        <v>76852</v>
      </c>
      <c r="E1370" t="s">
        <v>339</v>
      </c>
      <c r="F1370">
        <v>12</v>
      </c>
      <c r="G1370" t="s">
        <v>30</v>
      </c>
      <c r="H1370">
        <v>9352.884</v>
      </c>
      <c r="I1370">
        <v>0</v>
      </c>
      <c r="J1370">
        <v>5200170</v>
      </c>
      <c r="K1370">
        <v>17615430</v>
      </c>
      <c r="M1370">
        <v>37093.32</v>
      </c>
      <c r="N1370" t="s">
        <v>18</v>
      </c>
      <c r="O1370" t="s">
        <v>312</v>
      </c>
      <c r="P1370" t="str">
        <f>IFERROR(INDEX(Store_Master!$B$2:$B$51,MATCH(D1370,Store_Master!$A$2:$A$51,0)),"Not Found")</f>
        <v>76852 Brussels (II)</v>
      </c>
      <c r="Q1370" t="str">
        <f>IFERROR(VLOOKUP(D1370,Store_Master!$A$2:$D$51,3,FALSE),"Not Found")</f>
        <v>Belgium</v>
      </c>
      <c r="R1370" t="str">
        <f>IFERROR(INDEX(Store_Master!$D$2:$D$51,MATCH(D1370,Store_Master!$A$2:$A$51,0)),"Not Found")</f>
        <v>Type A</v>
      </c>
    </row>
    <row r="1371" spans="1:18" x14ac:dyDescent="0.3">
      <c r="A1371" s="6" t="s">
        <v>97</v>
      </c>
      <c r="B1371">
        <v>5</v>
      </c>
      <c r="C1371" t="s">
        <v>56</v>
      </c>
      <c r="D1371">
        <v>96857</v>
      </c>
      <c r="E1371" t="s">
        <v>325</v>
      </c>
      <c r="F1371">
        <v>15</v>
      </c>
      <c r="G1371" t="s">
        <v>29</v>
      </c>
      <c r="H1371">
        <v>3571.8449999999998</v>
      </c>
      <c r="I1371">
        <v>0</v>
      </c>
      <c r="J1371">
        <v>95</v>
      </c>
      <c r="K1371">
        <v>0</v>
      </c>
      <c r="M1371">
        <v>0</v>
      </c>
      <c r="N1371" t="s">
        <v>18</v>
      </c>
      <c r="O1371" t="s">
        <v>312</v>
      </c>
      <c r="P1371" t="str">
        <f>IFERROR(INDEX(Store_Master!$B$2:$B$51,MATCH(D1371,Store_Master!$A$2:$A$51,0)),"Not Found")</f>
        <v>96857 Copenhagen (II)</v>
      </c>
      <c r="Q1371" t="str">
        <f>IFERROR(VLOOKUP(D1371,Store_Master!$A$2:$D$51,3,FALSE),"Not Found")</f>
        <v>Denmark</v>
      </c>
      <c r="R1371" t="str">
        <f>IFERROR(INDEX(Store_Master!$D$2:$D$51,MATCH(D1371,Store_Master!$A$2:$A$51,0)),"Not Found")</f>
        <v>Type A</v>
      </c>
    </row>
    <row r="1372" spans="1:18" x14ac:dyDescent="0.3">
      <c r="A1372" s="6" t="s">
        <v>97</v>
      </c>
      <c r="B1372">
        <v>5</v>
      </c>
      <c r="C1372" t="s">
        <v>93</v>
      </c>
      <c r="D1372">
        <v>81473</v>
      </c>
      <c r="E1372" t="s">
        <v>94</v>
      </c>
      <c r="F1372">
        <v>1</v>
      </c>
      <c r="G1372" t="s">
        <v>17</v>
      </c>
      <c r="H1372">
        <v>5013.1710000000003</v>
      </c>
      <c r="I1372">
        <v>0</v>
      </c>
      <c r="J1372">
        <v>713515</v>
      </c>
      <c r="K1372">
        <v>2644635</v>
      </c>
      <c r="M1372">
        <v>1589.16</v>
      </c>
      <c r="N1372" t="s">
        <v>18</v>
      </c>
      <c r="O1372" t="s">
        <v>312</v>
      </c>
      <c r="P1372" t="str">
        <f>IFERROR(INDEX(Store_Master!$B$2:$B$51,MATCH(D1372,Store_Master!$A$2:$A$51,0)),"Not Found")</f>
        <v>81473 Stockholm</v>
      </c>
      <c r="Q1372" t="str">
        <f>IFERROR(VLOOKUP(D1372,Store_Master!$A$2:$D$51,3,FALSE),"Not Found")</f>
        <v>Sweden</v>
      </c>
      <c r="R1372" t="str">
        <f>IFERROR(INDEX(Store_Master!$D$2:$D$51,MATCH(D1372,Store_Master!$A$2:$A$51,0)),"Not Found")</f>
        <v>Type A</v>
      </c>
    </row>
    <row r="1373" spans="1:18" x14ac:dyDescent="0.3">
      <c r="A1373" s="6" t="s">
        <v>97</v>
      </c>
      <c r="B1373">
        <v>5</v>
      </c>
      <c r="C1373" t="s">
        <v>82</v>
      </c>
      <c r="D1373">
        <v>63354</v>
      </c>
      <c r="E1373" t="s">
        <v>85</v>
      </c>
      <c r="F1373">
        <v>5</v>
      </c>
      <c r="G1373" t="s">
        <v>314</v>
      </c>
      <c r="H1373">
        <v>3471.1410000000001</v>
      </c>
      <c r="I1373">
        <v>0</v>
      </c>
      <c r="J1373">
        <v>211930</v>
      </c>
      <c r="K1373">
        <v>404457</v>
      </c>
      <c r="M1373">
        <v>1272.24</v>
      </c>
      <c r="N1373" t="s">
        <v>18</v>
      </c>
      <c r="O1373" t="s">
        <v>312</v>
      </c>
      <c r="P1373" t="str">
        <f>IFERROR(INDEX(Store_Master!$B$2:$B$51,MATCH(D1373,Store_Master!$A$2:$A$51,0)),"Not Found")</f>
        <v>63354 Marseille</v>
      </c>
      <c r="Q1373" t="str">
        <f>IFERROR(VLOOKUP(D1373,Store_Master!$A$2:$D$51,3,FALSE),"Not Found")</f>
        <v>France</v>
      </c>
      <c r="R1373" t="str">
        <f>IFERROR(INDEX(Store_Master!$D$2:$D$51,MATCH(D1373,Store_Master!$A$2:$A$51,0)),"Not Found")</f>
        <v>Type A</v>
      </c>
    </row>
    <row r="1374" spans="1:18" x14ac:dyDescent="0.3">
      <c r="A1374" s="6" t="s">
        <v>97</v>
      </c>
      <c r="B1374">
        <v>5</v>
      </c>
      <c r="C1374" t="s">
        <v>93</v>
      </c>
      <c r="D1374">
        <v>81473</v>
      </c>
      <c r="E1374" t="s">
        <v>94</v>
      </c>
      <c r="F1374">
        <v>8</v>
      </c>
      <c r="G1374" t="s">
        <v>26</v>
      </c>
      <c r="H1374">
        <v>2102.1959999999999</v>
      </c>
      <c r="I1374">
        <v>0</v>
      </c>
      <c r="J1374">
        <v>77385</v>
      </c>
      <c r="K1374">
        <v>384618</v>
      </c>
      <c r="M1374">
        <v>3917.04</v>
      </c>
      <c r="N1374" t="s">
        <v>18</v>
      </c>
      <c r="O1374" t="s">
        <v>312</v>
      </c>
      <c r="P1374" t="str">
        <f>IFERROR(INDEX(Store_Master!$B$2:$B$51,MATCH(D1374,Store_Master!$A$2:$A$51,0)),"Not Found")</f>
        <v>81473 Stockholm</v>
      </c>
      <c r="Q1374" t="str">
        <f>IFERROR(VLOOKUP(D1374,Store_Master!$A$2:$D$51,3,FALSE),"Not Found")</f>
        <v>Sweden</v>
      </c>
      <c r="R1374" t="str">
        <f>IFERROR(INDEX(Store_Master!$D$2:$D$51,MATCH(D1374,Store_Master!$A$2:$A$51,0)),"Not Found")</f>
        <v>Type A</v>
      </c>
    </row>
    <row r="1375" spans="1:18" x14ac:dyDescent="0.3">
      <c r="A1375" s="6" t="s">
        <v>97</v>
      </c>
      <c r="B1375">
        <v>5</v>
      </c>
      <c r="C1375" t="s">
        <v>89</v>
      </c>
      <c r="D1375">
        <v>19340</v>
      </c>
      <c r="E1375" t="s">
        <v>338</v>
      </c>
      <c r="F1375">
        <v>6</v>
      </c>
      <c r="G1375" t="s">
        <v>23</v>
      </c>
      <c r="H1375">
        <v>8556.6929999999993</v>
      </c>
      <c r="I1375">
        <v>0</v>
      </c>
      <c r="J1375">
        <v>1653055</v>
      </c>
      <c r="K1375">
        <v>6504723</v>
      </c>
      <c r="M1375">
        <v>9806.2800000000007</v>
      </c>
      <c r="N1375" t="s">
        <v>18</v>
      </c>
      <c r="O1375" t="s">
        <v>312</v>
      </c>
      <c r="P1375" t="str">
        <f>IFERROR(INDEX(Store_Master!$B$2:$B$51,MATCH(D1375,Store_Master!$A$2:$A$51,0)),"Not Found")</f>
        <v>19340 Brussels (I)</v>
      </c>
      <c r="Q1375" t="str">
        <f>IFERROR(VLOOKUP(D1375,Store_Master!$A$2:$D$51,3,FALSE),"Not Found")</f>
        <v>Belgium</v>
      </c>
      <c r="R1375" t="str">
        <f>IFERROR(INDEX(Store_Master!$D$2:$D$51,MATCH(D1375,Store_Master!$A$2:$A$51,0)),"Not Found")</f>
        <v>Type A</v>
      </c>
    </row>
    <row r="1376" spans="1:18" x14ac:dyDescent="0.3">
      <c r="A1376" s="6" t="s">
        <v>97</v>
      </c>
      <c r="B1376">
        <v>5</v>
      </c>
      <c r="C1376" t="s">
        <v>15</v>
      </c>
      <c r="D1376">
        <v>17647</v>
      </c>
      <c r="E1376" t="s">
        <v>36</v>
      </c>
      <c r="F1376">
        <v>1</v>
      </c>
      <c r="G1376" t="s">
        <v>17</v>
      </c>
      <c r="H1376">
        <v>2246.9580000000001</v>
      </c>
      <c r="I1376">
        <v>0</v>
      </c>
      <c r="J1376">
        <v>402550</v>
      </c>
      <c r="K1376">
        <v>1520361</v>
      </c>
      <c r="M1376">
        <v>1169.6400000000001</v>
      </c>
      <c r="N1376" t="s">
        <v>18</v>
      </c>
      <c r="O1376" t="s">
        <v>312</v>
      </c>
      <c r="P1376" t="str">
        <f>IFERROR(INDEX(Store_Master!$B$2:$B$51,MATCH(D1376,Store_Master!$A$2:$A$51,0)),"Not Found")</f>
        <v>17647 Liverpool</v>
      </c>
      <c r="Q1376" t="str">
        <f>IFERROR(VLOOKUP(D1376,Store_Master!$A$2:$D$51,3,FALSE),"Not Found")</f>
        <v>United Kingdom</v>
      </c>
      <c r="R1376" t="str">
        <f>IFERROR(INDEX(Store_Master!$D$2:$D$51,MATCH(D1376,Store_Master!$A$2:$A$51,0)),"Not Found")</f>
        <v>Type A</v>
      </c>
    </row>
    <row r="1377" spans="1:18" x14ac:dyDescent="0.3">
      <c r="A1377" s="6" t="s">
        <v>97</v>
      </c>
      <c r="B1377">
        <v>5</v>
      </c>
      <c r="C1377" t="s">
        <v>61</v>
      </c>
      <c r="D1377">
        <v>88750</v>
      </c>
      <c r="E1377" t="s">
        <v>67</v>
      </c>
      <c r="F1377">
        <v>9</v>
      </c>
      <c r="G1377" t="s">
        <v>27</v>
      </c>
      <c r="H1377">
        <v>3235.116</v>
      </c>
      <c r="I1377">
        <v>0</v>
      </c>
      <c r="J1377">
        <v>66715</v>
      </c>
      <c r="K1377">
        <v>484308</v>
      </c>
      <c r="M1377">
        <v>3540.84</v>
      </c>
      <c r="N1377" t="s">
        <v>18</v>
      </c>
      <c r="O1377" t="s">
        <v>312</v>
      </c>
      <c r="P1377" t="str">
        <f>IFERROR(INDEX(Store_Master!$B$2:$B$51,MATCH(D1377,Store_Master!$A$2:$A$51,0)),"Not Found")</f>
        <v>88750 Bilbao</v>
      </c>
      <c r="Q1377" t="str">
        <f>IFERROR(VLOOKUP(D1377,Store_Master!$A$2:$D$51,3,FALSE),"Not Found")</f>
        <v>Spain</v>
      </c>
      <c r="R1377" t="str">
        <f>IFERROR(INDEX(Store_Master!$D$2:$D$51,MATCH(D1377,Store_Master!$A$2:$A$51,0)),"Not Found")</f>
        <v>Type A</v>
      </c>
    </row>
    <row r="1378" spans="1:18" x14ac:dyDescent="0.3">
      <c r="A1378" s="6" t="s">
        <v>97</v>
      </c>
      <c r="B1378">
        <v>5</v>
      </c>
      <c r="C1378" t="s">
        <v>56</v>
      </c>
      <c r="D1378">
        <v>32949</v>
      </c>
      <c r="E1378" t="s">
        <v>324</v>
      </c>
      <c r="F1378">
        <v>14</v>
      </c>
      <c r="G1378" t="s">
        <v>315</v>
      </c>
      <c r="H1378">
        <v>5642.5709999999999</v>
      </c>
      <c r="I1378">
        <v>0</v>
      </c>
      <c r="J1378">
        <v>157565</v>
      </c>
      <c r="K1378">
        <v>1484967</v>
      </c>
      <c r="M1378">
        <v>16856.04</v>
      </c>
      <c r="N1378" t="s">
        <v>18</v>
      </c>
      <c r="O1378" t="s">
        <v>312</v>
      </c>
      <c r="P1378" t="str">
        <f>IFERROR(INDEX(Store_Master!$B$2:$B$51,MATCH(D1378,Store_Master!$A$2:$A$51,0)),"Not Found")</f>
        <v>32949 Copenhagen (I)</v>
      </c>
      <c r="Q1378" t="str">
        <f>IFERROR(VLOOKUP(D1378,Store_Master!$A$2:$D$51,3,FALSE),"Not Found")</f>
        <v>Denmark</v>
      </c>
      <c r="R1378" t="str">
        <f>IFERROR(INDEX(Store_Master!$D$2:$D$51,MATCH(D1378,Store_Master!$A$2:$A$51,0)),"Not Found")</f>
        <v>Type A</v>
      </c>
    </row>
    <row r="1379" spans="1:18" x14ac:dyDescent="0.3">
      <c r="A1379" s="6" t="s">
        <v>97</v>
      </c>
      <c r="B1379">
        <v>5</v>
      </c>
      <c r="C1379" t="s">
        <v>15</v>
      </c>
      <c r="D1379">
        <v>17647</v>
      </c>
      <c r="E1379" t="s">
        <v>36</v>
      </c>
      <c r="F1379">
        <v>13</v>
      </c>
      <c r="G1379" t="s">
        <v>24</v>
      </c>
      <c r="H1379">
        <v>23807.055</v>
      </c>
      <c r="I1379">
        <v>888</v>
      </c>
      <c r="J1379">
        <v>4680710</v>
      </c>
      <c r="K1379">
        <v>12701328</v>
      </c>
      <c r="M1379">
        <v>18711.96</v>
      </c>
      <c r="N1379" t="s">
        <v>18</v>
      </c>
      <c r="O1379" t="s">
        <v>312</v>
      </c>
      <c r="P1379" t="str">
        <f>IFERROR(INDEX(Store_Master!$B$2:$B$51,MATCH(D1379,Store_Master!$A$2:$A$51,0)),"Not Found")</f>
        <v>17647 Liverpool</v>
      </c>
      <c r="Q1379" t="str">
        <f>IFERROR(VLOOKUP(D1379,Store_Master!$A$2:$D$51,3,FALSE),"Not Found")</f>
        <v>United Kingdom</v>
      </c>
      <c r="R1379" t="str">
        <f>IFERROR(INDEX(Store_Master!$D$2:$D$51,MATCH(D1379,Store_Master!$A$2:$A$51,0)),"Not Found")</f>
        <v>Type A</v>
      </c>
    </row>
    <row r="1380" spans="1:18" x14ac:dyDescent="0.3">
      <c r="A1380" s="6" t="s">
        <v>97</v>
      </c>
      <c r="B1380">
        <v>5</v>
      </c>
      <c r="C1380" t="s">
        <v>15</v>
      </c>
      <c r="D1380">
        <v>18808</v>
      </c>
      <c r="E1380" t="s">
        <v>318</v>
      </c>
      <c r="F1380">
        <v>11</v>
      </c>
      <c r="G1380" t="s">
        <v>32</v>
      </c>
      <c r="H1380">
        <v>7392.3029999999999</v>
      </c>
      <c r="I1380">
        <v>0</v>
      </c>
      <c r="J1380">
        <v>791770</v>
      </c>
      <c r="K1380">
        <v>1930341</v>
      </c>
      <c r="M1380">
        <v>0</v>
      </c>
      <c r="N1380" t="s">
        <v>39</v>
      </c>
      <c r="O1380" t="s">
        <v>312</v>
      </c>
      <c r="P1380" t="str">
        <f>IFERROR(INDEX(Store_Master!$B$2:$B$51,MATCH(D1380,Store_Master!$A$2:$A$51,0)),"Not Found")</f>
        <v>18808 London (II)</v>
      </c>
      <c r="Q1380" t="str">
        <f>IFERROR(VLOOKUP(D1380,Store_Master!$A$2:$D$51,3,FALSE),"Not Found")</f>
        <v>United Kingdom</v>
      </c>
      <c r="R1380" t="str">
        <f>IFERROR(INDEX(Store_Master!$D$2:$D$51,MATCH(D1380,Store_Master!$A$2:$A$51,0)),"Not Found")</f>
        <v>Type B</v>
      </c>
    </row>
    <row r="1381" spans="1:18" x14ac:dyDescent="0.3">
      <c r="A1381" s="6" t="s">
        <v>97</v>
      </c>
      <c r="B1381">
        <v>5</v>
      </c>
      <c r="C1381" t="s">
        <v>41</v>
      </c>
      <c r="D1381">
        <v>23623</v>
      </c>
      <c r="E1381" t="s">
        <v>44</v>
      </c>
      <c r="F1381">
        <v>5</v>
      </c>
      <c r="G1381" t="s">
        <v>314</v>
      </c>
      <c r="H1381">
        <v>1891.347</v>
      </c>
      <c r="I1381">
        <v>0</v>
      </c>
      <c r="J1381">
        <v>184515</v>
      </c>
      <c r="K1381">
        <v>380094</v>
      </c>
      <c r="M1381">
        <v>982.68</v>
      </c>
      <c r="N1381" t="s">
        <v>18</v>
      </c>
      <c r="O1381" t="s">
        <v>312</v>
      </c>
      <c r="P1381" t="str">
        <f>IFERROR(INDEX(Store_Master!$B$2:$B$51,MATCH(D1381,Store_Master!$A$2:$A$51,0)),"Not Found")</f>
        <v>23623 Poznan</v>
      </c>
      <c r="Q1381" t="str">
        <f>IFERROR(VLOOKUP(D1381,Store_Master!$A$2:$D$51,3,FALSE),"Not Found")</f>
        <v>Poland</v>
      </c>
      <c r="R1381" t="str">
        <f>IFERROR(INDEX(Store_Master!$D$2:$D$51,MATCH(D1381,Store_Master!$A$2:$A$51,0)),"Not Found")</f>
        <v>Type A</v>
      </c>
    </row>
    <row r="1382" spans="1:18" x14ac:dyDescent="0.3">
      <c r="A1382" s="6" t="s">
        <v>97</v>
      </c>
      <c r="B1382">
        <v>5</v>
      </c>
      <c r="C1382" t="s">
        <v>75</v>
      </c>
      <c r="D1382">
        <v>86089</v>
      </c>
      <c r="E1382" t="s">
        <v>81</v>
      </c>
      <c r="F1382">
        <v>7</v>
      </c>
      <c r="G1382" t="s">
        <v>25</v>
      </c>
      <c r="H1382">
        <v>7524.4769999999999</v>
      </c>
      <c r="I1382">
        <v>0</v>
      </c>
      <c r="J1382">
        <v>244005</v>
      </c>
      <c r="K1382">
        <v>2107464</v>
      </c>
      <c r="M1382">
        <v>6960.84</v>
      </c>
      <c r="N1382" t="s">
        <v>18</v>
      </c>
      <c r="O1382" t="s">
        <v>312</v>
      </c>
      <c r="P1382" t="str">
        <f>IFERROR(INDEX(Store_Master!$B$2:$B$51,MATCH(D1382,Store_Master!$A$2:$A$51,0)),"Not Found")</f>
        <v>86089 Cologne</v>
      </c>
      <c r="Q1382" t="str">
        <f>IFERROR(VLOOKUP(D1382,Store_Master!$A$2:$D$51,3,FALSE),"Not Found")</f>
        <v>Germany</v>
      </c>
      <c r="R1382" t="str">
        <f>IFERROR(INDEX(Store_Master!$D$2:$D$51,MATCH(D1382,Store_Master!$A$2:$A$51,0)),"Not Found")</f>
        <v>Type A</v>
      </c>
    </row>
    <row r="1383" spans="1:18" x14ac:dyDescent="0.3">
      <c r="A1383" s="6" t="s">
        <v>97</v>
      </c>
      <c r="B1383">
        <v>5</v>
      </c>
      <c r="C1383" t="s">
        <v>46</v>
      </c>
      <c r="E1383" t="s">
        <v>321</v>
      </c>
      <c r="F1383">
        <v>7</v>
      </c>
      <c r="G1383" t="s">
        <v>25</v>
      </c>
      <c r="H1383">
        <v>4918.7610000000004</v>
      </c>
      <c r="I1383">
        <v>0</v>
      </c>
      <c r="J1383">
        <v>208640</v>
      </c>
      <c r="K1383">
        <v>1733802</v>
      </c>
      <c r="M1383">
        <v>5994.12</v>
      </c>
      <c r="N1383" t="s">
        <v>39</v>
      </c>
      <c r="O1383" t="s">
        <v>340</v>
      </c>
      <c r="P1383" t="str">
        <f>IFERROR(INDEX(Store_Master!$B$2:$B$51,MATCH(D1383,Store_Master!$A$2:$A$51,0)),"Not Found")</f>
        <v>Not Found</v>
      </c>
      <c r="Q1383" t="str">
        <f>IFERROR(VLOOKUP(D1383,Store_Master!$A$2:$D$51,3,FALSE),"Not Found")</f>
        <v>Not Found</v>
      </c>
      <c r="R1383" t="str">
        <f>IFERROR(INDEX(Store_Master!$D$2:$D$51,MATCH(D1383,Store_Master!$A$2:$A$51,0)),"Not Found")</f>
        <v>Not Found</v>
      </c>
    </row>
    <row r="1384" spans="1:18" x14ac:dyDescent="0.3">
      <c r="A1384" s="6" t="s">
        <v>97</v>
      </c>
      <c r="B1384">
        <v>5</v>
      </c>
      <c r="C1384" t="s">
        <v>46</v>
      </c>
      <c r="D1384">
        <v>85321</v>
      </c>
      <c r="E1384" t="s">
        <v>50</v>
      </c>
      <c r="F1384">
        <v>4</v>
      </c>
      <c r="G1384" t="s">
        <v>21</v>
      </c>
      <c r="H1384">
        <v>443.72699999999998</v>
      </c>
      <c r="I1384">
        <v>0</v>
      </c>
      <c r="J1384">
        <v>212480</v>
      </c>
      <c r="K1384">
        <v>364455</v>
      </c>
      <c r="M1384">
        <v>727.32</v>
      </c>
      <c r="N1384" t="s">
        <v>18</v>
      </c>
      <c r="O1384" t="s">
        <v>312</v>
      </c>
      <c r="P1384" t="str">
        <f>IFERROR(INDEX(Store_Master!$B$2:$B$51,MATCH(D1384,Store_Master!$A$2:$A$51,0)),"Not Found")</f>
        <v>85321 Groningen</v>
      </c>
      <c r="Q1384" t="str">
        <f>IFERROR(VLOOKUP(D1384,Store_Master!$A$2:$D$51,3,FALSE),"Not Found")</f>
        <v>The Netherlands</v>
      </c>
      <c r="R1384" t="str">
        <f>IFERROR(INDEX(Store_Master!$D$2:$D$51,MATCH(D1384,Store_Master!$A$2:$A$51,0)),"Not Found")</f>
        <v>Type A</v>
      </c>
    </row>
    <row r="1385" spans="1:18" x14ac:dyDescent="0.3">
      <c r="A1385" s="6" t="s">
        <v>97</v>
      </c>
      <c r="B1385">
        <v>5</v>
      </c>
      <c r="C1385" t="s">
        <v>56</v>
      </c>
      <c r="D1385">
        <v>19000</v>
      </c>
      <c r="E1385" t="s">
        <v>327</v>
      </c>
      <c r="F1385">
        <v>4</v>
      </c>
      <c r="G1385" t="s">
        <v>21</v>
      </c>
      <c r="H1385">
        <v>1472.796</v>
      </c>
      <c r="I1385">
        <v>0</v>
      </c>
      <c r="J1385">
        <v>433415</v>
      </c>
      <c r="K1385">
        <v>744189</v>
      </c>
      <c r="M1385">
        <v>1155.96</v>
      </c>
      <c r="N1385" t="s">
        <v>18</v>
      </c>
      <c r="O1385" t="s">
        <v>312</v>
      </c>
      <c r="P1385" t="str">
        <f>IFERROR(INDEX(Store_Master!$B$2:$B$51,MATCH(D1385,Store_Master!$A$2:$A$51,0)),"Not Found")</f>
        <v>19000 Aalborg (II)</v>
      </c>
      <c r="Q1385" t="str">
        <f>IFERROR(VLOOKUP(D1385,Store_Master!$A$2:$D$51,3,FALSE),"Not Found")</f>
        <v>Denmark</v>
      </c>
      <c r="R1385" t="str">
        <f>IFERROR(INDEX(Store_Master!$D$2:$D$51,MATCH(D1385,Store_Master!$A$2:$A$51,0)),"Not Found")</f>
        <v>Type B</v>
      </c>
    </row>
    <row r="1386" spans="1:18" x14ac:dyDescent="0.3">
      <c r="A1386" s="6" t="s">
        <v>97</v>
      </c>
      <c r="B1386">
        <v>5</v>
      </c>
      <c r="C1386" t="s">
        <v>46</v>
      </c>
      <c r="D1386">
        <v>85321</v>
      </c>
      <c r="E1386" t="s">
        <v>50</v>
      </c>
      <c r="F1386">
        <v>11</v>
      </c>
      <c r="G1386" t="s">
        <v>32</v>
      </c>
      <c r="H1386">
        <v>0</v>
      </c>
      <c r="I1386">
        <v>0</v>
      </c>
      <c r="J1386">
        <v>120</v>
      </c>
      <c r="K1386">
        <v>141</v>
      </c>
      <c r="M1386">
        <v>0</v>
      </c>
      <c r="N1386" t="s">
        <v>18</v>
      </c>
      <c r="O1386" t="s">
        <v>312</v>
      </c>
      <c r="P1386" t="str">
        <f>IFERROR(INDEX(Store_Master!$B$2:$B$51,MATCH(D1386,Store_Master!$A$2:$A$51,0)),"Not Found")</f>
        <v>85321 Groningen</v>
      </c>
      <c r="Q1386" t="str">
        <f>IFERROR(VLOOKUP(D1386,Store_Master!$A$2:$D$51,3,FALSE),"Not Found")</f>
        <v>The Netherlands</v>
      </c>
      <c r="R1386" t="str">
        <f>IFERROR(INDEX(Store_Master!$D$2:$D$51,MATCH(D1386,Store_Master!$A$2:$A$51,0)),"Not Found")</f>
        <v>Type A</v>
      </c>
    </row>
    <row r="1387" spans="1:18" x14ac:dyDescent="0.3">
      <c r="A1387" s="6" t="s">
        <v>97</v>
      </c>
      <c r="B1387">
        <v>5</v>
      </c>
      <c r="C1387" t="s">
        <v>51</v>
      </c>
      <c r="D1387">
        <v>85696</v>
      </c>
      <c r="E1387" t="s">
        <v>323</v>
      </c>
      <c r="F1387">
        <v>5</v>
      </c>
      <c r="G1387" t="s">
        <v>314</v>
      </c>
      <c r="H1387">
        <v>2460.9540000000002</v>
      </c>
      <c r="I1387">
        <v>0</v>
      </c>
      <c r="J1387">
        <v>131535</v>
      </c>
      <c r="K1387">
        <v>290439</v>
      </c>
      <c r="M1387">
        <v>861.84</v>
      </c>
      <c r="N1387" t="s">
        <v>39</v>
      </c>
      <c r="O1387" t="s">
        <v>312</v>
      </c>
      <c r="P1387" t="str">
        <f>IFERROR(INDEX(Store_Master!$B$2:$B$51,MATCH(D1387,Store_Master!$A$2:$A$51,0)),"Not Found")</f>
        <v>85696 Prague (II)</v>
      </c>
      <c r="Q1387" t="str">
        <f>IFERROR(VLOOKUP(D1387,Store_Master!$A$2:$D$51,3,FALSE),"Not Found")</f>
        <v>Czech Republic</v>
      </c>
      <c r="R1387" t="str">
        <f>IFERROR(INDEX(Store_Master!$D$2:$D$51,MATCH(D1387,Store_Master!$A$2:$A$51,0)),"Not Found")</f>
        <v>Type B</v>
      </c>
    </row>
    <row r="1388" spans="1:18" x14ac:dyDescent="0.3">
      <c r="A1388" s="6" t="s">
        <v>97</v>
      </c>
      <c r="B1388">
        <v>5</v>
      </c>
      <c r="C1388" t="s">
        <v>68</v>
      </c>
      <c r="D1388">
        <v>64983</v>
      </c>
      <c r="E1388" t="s">
        <v>71</v>
      </c>
      <c r="F1388">
        <v>17</v>
      </c>
      <c r="G1388" t="s">
        <v>317</v>
      </c>
      <c r="H1388">
        <v>2920.4160000000002</v>
      </c>
      <c r="I1388">
        <v>0</v>
      </c>
      <c r="J1388">
        <v>145</v>
      </c>
      <c r="K1388">
        <v>0</v>
      </c>
      <c r="M1388">
        <v>0</v>
      </c>
      <c r="N1388" t="s">
        <v>72</v>
      </c>
      <c r="O1388" t="s">
        <v>312</v>
      </c>
      <c r="P1388" t="str">
        <f>IFERROR(INDEX(Store_Master!$B$2:$B$51,MATCH(D1388,Store_Master!$A$2:$A$51,0)),"Not Found")</f>
        <v>64983 Milano</v>
      </c>
      <c r="Q1388" t="str">
        <f>IFERROR(VLOOKUP(D1388,Store_Master!$A$2:$D$51,3,FALSE),"Not Found")</f>
        <v>Italy</v>
      </c>
      <c r="R1388" t="str">
        <f>IFERROR(INDEX(Store_Master!$D$2:$D$51,MATCH(D1388,Store_Master!$A$2:$A$51,0)),"Not Found")</f>
        <v>Type C</v>
      </c>
    </row>
    <row r="1389" spans="1:18" x14ac:dyDescent="0.3">
      <c r="A1389" s="6" t="s">
        <v>97</v>
      </c>
      <c r="B1389">
        <v>5</v>
      </c>
      <c r="C1389" t="s">
        <v>82</v>
      </c>
      <c r="D1389">
        <v>79785</v>
      </c>
      <c r="E1389" t="s">
        <v>337</v>
      </c>
      <c r="F1389">
        <v>2</v>
      </c>
      <c r="G1389" t="s">
        <v>19</v>
      </c>
      <c r="H1389">
        <v>2114.7840000000001</v>
      </c>
      <c r="I1389">
        <v>0</v>
      </c>
      <c r="J1389">
        <v>75460</v>
      </c>
      <c r="K1389">
        <v>427887</v>
      </c>
      <c r="M1389">
        <v>697.68</v>
      </c>
      <c r="N1389" t="s">
        <v>18</v>
      </c>
      <c r="O1389" t="s">
        <v>312</v>
      </c>
      <c r="P1389" t="str">
        <f>IFERROR(INDEX(Store_Master!$B$2:$B$51,MATCH(D1389,Store_Master!$A$2:$A$51,0)),"Not Found")</f>
        <v>79785 Paris (II)</v>
      </c>
      <c r="Q1389" t="str">
        <f>IFERROR(VLOOKUP(D1389,Store_Master!$A$2:$D$51,3,FALSE),"Not Found")</f>
        <v>France</v>
      </c>
      <c r="R1389" t="str">
        <f>IFERROR(INDEX(Store_Master!$D$2:$D$51,MATCH(D1389,Store_Master!$A$2:$A$51,0)),"Not Found")</f>
        <v>Type B</v>
      </c>
    </row>
    <row r="1390" spans="1:18" x14ac:dyDescent="0.3">
      <c r="A1390" s="6" t="s">
        <v>97</v>
      </c>
      <c r="B1390">
        <v>5</v>
      </c>
      <c r="C1390" t="s">
        <v>15</v>
      </c>
      <c r="D1390">
        <v>88253</v>
      </c>
      <c r="E1390" t="s">
        <v>311</v>
      </c>
      <c r="F1390">
        <v>8</v>
      </c>
      <c r="G1390" t="s">
        <v>26</v>
      </c>
      <c r="H1390">
        <v>1315.4459999999999</v>
      </c>
      <c r="I1390">
        <v>0</v>
      </c>
      <c r="J1390">
        <v>30340</v>
      </c>
      <c r="K1390">
        <v>174285</v>
      </c>
      <c r="M1390">
        <v>4917.96</v>
      </c>
      <c r="N1390" t="s">
        <v>18</v>
      </c>
      <c r="O1390" t="s">
        <v>312</v>
      </c>
      <c r="P1390" t="str">
        <f>IFERROR(INDEX(Store_Master!$B$2:$B$51,MATCH(D1390,Store_Master!$A$2:$A$51,0)),"Not Found")</f>
        <v>88253 London (I)</v>
      </c>
      <c r="Q1390" t="str">
        <f>IFERROR(VLOOKUP(D1390,Store_Master!$A$2:$D$51,3,FALSE),"Not Found")</f>
        <v>United Kingdom</v>
      </c>
      <c r="R1390" t="str">
        <f>IFERROR(INDEX(Store_Master!$D$2:$D$51,MATCH(D1390,Store_Master!$A$2:$A$51,0)),"Not Found")</f>
        <v>Type A</v>
      </c>
    </row>
    <row r="1391" spans="1:18" x14ac:dyDescent="0.3">
      <c r="A1391" s="6" t="s">
        <v>97</v>
      </c>
      <c r="B1391">
        <v>5</v>
      </c>
      <c r="C1391" t="s">
        <v>61</v>
      </c>
      <c r="D1391">
        <v>20166</v>
      </c>
      <c r="E1391" t="s">
        <v>329</v>
      </c>
      <c r="F1391">
        <v>11</v>
      </c>
      <c r="G1391" t="s">
        <v>32</v>
      </c>
      <c r="H1391">
        <v>4172.9219999999996</v>
      </c>
      <c r="I1391">
        <v>0</v>
      </c>
      <c r="J1391">
        <v>440105</v>
      </c>
      <c r="K1391">
        <v>1134582</v>
      </c>
      <c r="M1391">
        <v>0</v>
      </c>
      <c r="N1391" t="s">
        <v>18</v>
      </c>
      <c r="O1391" t="s">
        <v>312</v>
      </c>
      <c r="P1391" t="str">
        <f>IFERROR(INDEX(Store_Master!$B$2:$B$51,MATCH(D1391,Store_Master!$A$2:$A$51,0)),"Not Found")</f>
        <v>20166 Madrid (II)</v>
      </c>
      <c r="Q1391" t="str">
        <f>IFERROR(VLOOKUP(D1391,Store_Master!$A$2:$D$51,3,FALSE),"Not Found")</f>
        <v>Spain</v>
      </c>
      <c r="R1391" t="str">
        <f>IFERROR(INDEX(Store_Master!$D$2:$D$51,MATCH(D1391,Store_Master!$A$2:$A$51,0)),"Not Found")</f>
        <v>Type A</v>
      </c>
    </row>
    <row r="1392" spans="1:18" x14ac:dyDescent="0.3">
      <c r="A1392" s="6" t="s">
        <v>97</v>
      </c>
      <c r="B1392">
        <v>5</v>
      </c>
      <c r="C1392" t="s">
        <v>15</v>
      </c>
      <c r="D1392">
        <v>38976</v>
      </c>
      <c r="E1392" t="s">
        <v>35</v>
      </c>
      <c r="F1392">
        <v>6</v>
      </c>
      <c r="G1392" t="s">
        <v>23</v>
      </c>
      <c r="H1392">
        <v>13755.537</v>
      </c>
      <c r="I1392">
        <v>0</v>
      </c>
      <c r="J1392">
        <v>3011770</v>
      </c>
      <c r="K1392">
        <v>10838298</v>
      </c>
      <c r="M1392">
        <v>10700.04</v>
      </c>
      <c r="N1392" t="s">
        <v>18</v>
      </c>
      <c r="O1392" t="s">
        <v>312</v>
      </c>
      <c r="P1392" t="str">
        <f>IFERROR(INDEX(Store_Master!$B$2:$B$51,MATCH(D1392,Store_Master!$A$2:$A$51,0)),"Not Found")</f>
        <v>38976 Manchester</v>
      </c>
      <c r="Q1392" t="str">
        <f>IFERROR(VLOOKUP(D1392,Store_Master!$A$2:$D$51,3,FALSE),"Not Found")</f>
        <v>United Kingdom</v>
      </c>
      <c r="R1392" t="str">
        <f>IFERROR(INDEX(Store_Master!$D$2:$D$51,MATCH(D1392,Store_Master!$A$2:$A$51,0)),"Not Found")</f>
        <v>Type A</v>
      </c>
    </row>
    <row r="1393" spans="1:18" x14ac:dyDescent="0.3">
      <c r="A1393" s="6" t="s">
        <v>97</v>
      </c>
      <c r="B1393">
        <v>5</v>
      </c>
      <c r="C1393" t="s">
        <v>82</v>
      </c>
      <c r="D1393">
        <v>98422</v>
      </c>
      <c r="E1393" t="s">
        <v>336</v>
      </c>
      <c r="F1393">
        <v>16</v>
      </c>
      <c r="G1393" t="s">
        <v>316</v>
      </c>
      <c r="H1393">
        <v>3090.3539999999998</v>
      </c>
      <c r="I1393">
        <v>0</v>
      </c>
      <c r="J1393">
        <v>190</v>
      </c>
      <c r="K1393">
        <v>0</v>
      </c>
      <c r="M1393">
        <v>0</v>
      </c>
      <c r="N1393" t="s">
        <v>39</v>
      </c>
      <c r="O1393" t="s">
        <v>312</v>
      </c>
      <c r="P1393" t="str">
        <f>IFERROR(INDEX(Store_Master!$B$2:$B$51,MATCH(D1393,Store_Master!$A$2:$A$51,0)),"Not Found")</f>
        <v>98422 Paris (I)</v>
      </c>
      <c r="Q1393" t="str">
        <f>IFERROR(VLOOKUP(D1393,Store_Master!$A$2:$D$51,3,FALSE),"Not Found")</f>
        <v>France</v>
      </c>
      <c r="R1393" t="str">
        <f>IFERROR(INDEX(Store_Master!$D$2:$D$51,MATCH(D1393,Store_Master!$A$2:$A$51,0)),"Not Found")</f>
        <v>Type B</v>
      </c>
    </row>
    <row r="1394" spans="1:18" x14ac:dyDescent="0.3">
      <c r="A1394" s="6" t="s">
        <v>97</v>
      </c>
      <c r="B1394">
        <v>5</v>
      </c>
      <c r="C1394" t="s">
        <v>51</v>
      </c>
      <c r="D1394">
        <v>85696</v>
      </c>
      <c r="E1394" t="s">
        <v>323</v>
      </c>
      <c r="F1394">
        <v>16</v>
      </c>
      <c r="G1394" t="s">
        <v>316</v>
      </c>
      <c r="H1394">
        <v>2492.424</v>
      </c>
      <c r="I1394">
        <v>0</v>
      </c>
      <c r="J1394">
        <v>85</v>
      </c>
      <c r="K1394">
        <v>0</v>
      </c>
      <c r="M1394">
        <v>0</v>
      </c>
      <c r="N1394" t="s">
        <v>39</v>
      </c>
      <c r="O1394" t="s">
        <v>312</v>
      </c>
      <c r="P1394" t="str">
        <f>IFERROR(INDEX(Store_Master!$B$2:$B$51,MATCH(D1394,Store_Master!$A$2:$A$51,0)),"Not Found")</f>
        <v>85696 Prague (II)</v>
      </c>
      <c r="Q1394" t="str">
        <f>IFERROR(VLOOKUP(D1394,Store_Master!$A$2:$D$51,3,FALSE),"Not Found")</f>
        <v>Czech Republic</v>
      </c>
      <c r="R1394" t="str">
        <f>IFERROR(INDEX(Store_Master!$D$2:$D$51,MATCH(D1394,Store_Master!$A$2:$A$51,0)),"Not Found")</f>
        <v>Type B</v>
      </c>
    </row>
    <row r="1395" spans="1:18" x14ac:dyDescent="0.3">
      <c r="A1395" s="6" t="s">
        <v>97</v>
      </c>
      <c r="B1395">
        <v>5</v>
      </c>
      <c r="C1395" t="s">
        <v>75</v>
      </c>
      <c r="D1395">
        <v>94882</v>
      </c>
      <c r="E1395" t="s">
        <v>78</v>
      </c>
      <c r="F1395">
        <v>14</v>
      </c>
      <c r="G1395" t="s">
        <v>315</v>
      </c>
      <c r="H1395">
        <v>15130.776</v>
      </c>
      <c r="I1395">
        <v>0</v>
      </c>
      <c r="J1395">
        <v>405780</v>
      </c>
      <c r="K1395">
        <v>3483132</v>
      </c>
      <c r="M1395">
        <v>19341.240000000002</v>
      </c>
      <c r="N1395" t="s">
        <v>39</v>
      </c>
      <c r="O1395" t="s">
        <v>312</v>
      </c>
      <c r="P1395" t="str">
        <f>IFERROR(INDEX(Store_Master!$B$2:$B$51,MATCH(D1395,Store_Master!$A$2:$A$51,0)),"Not Found")</f>
        <v>94882 Munich</v>
      </c>
      <c r="Q1395" t="str">
        <f>IFERROR(VLOOKUP(D1395,Store_Master!$A$2:$D$51,3,FALSE),"Not Found")</f>
        <v>Germany</v>
      </c>
      <c r="R1395" t="str">
        <f>IFERROR(INDEX(Store_Master!$D$2:$D$51,MATCH(D1395,Store_Master!$A$2:$A$51,0)),"Not Found")</f>
        <v>Type B</v>
      </c>
    </row>
    <row r="1396" spans="1:18" x14ac:dyDescent="0.3">
      <c r="A1396" s="6" t="s">
        <v>97</v>
      </c>
      <c r="B1396">
        <v>5</v>
      </c>
      <c r="C1396" t="s">
        <v>82</v>
      </c>
      <c r="D1396">
        <v>79785</v>
      </c>
      <c r="E1396" t="s">
        <v>337</v>
      </c>
      <c r="F1396">
        <v>8</v>
      </c>
      <c r="G1396" t="s">
        <v>26</v>
      </c>
      <c r="H1396">
        <v>1630.146</v>
      </c>
      <c r="I1396">
        <v>0</v>
      </c>
      <c r="J1396">
        <v>57835</v>
      </c>
      <c r="K1396">
        <v>273402</v>
      </c>
      <c r="M1396">
        <v>4824.4799999999996</v>
      </c>
      <c r="N1396" t="s">
        <v>18</v>
      </c>
      <c r="O1396" t="s">
        <v>312</v>
      </c>
      <c r="P1396" t="str">
        <f>IFERROR(INDEX(Store_Master!$B$2:$B$51,MATCH(D1396,Store_Master!$A$2:$A$51,0)),"Not Found")</f>
        <v>79785 Paris (II)</v>
      </c>
      <c r="Q1396" t="str">
        <f>IFERROR(VLOOKUP(D1396,Store_Master!$A$2:$D$51,3,FALSE),"Not Found")</f>
        <v>France</v>
      </c>
      <c r="R1396" t="str">
        <f>IFERROR(INDEX(Store_Master!$D$2:$D$51,MATCH(D1396,Store_Master!$A$2:$A$51,0)),"Not Found")</f>
        <v>Type B</v>
      </c>
    </row>
    <row r="1397" spans="1:18" x14ac:dyDescent="0.3">
      <c r="A1397" s="6" t="s">
        <v>97</v>
      </c>
      <c r="B1397">
        <v>5</v>
      </c>
      <c r="C1397" t="s">
        <v>82</v>
      </c>
      <c r="D1397">
        <v>91973</v>
      </c>
      <c r="E1397" t="s">
        <v>88</v>
      </c>
      <c r="F1397">
        <v>6</v>
      </c>
      <c r="G1397" t="s">
        <v>23</v>
      </c>
      <c r="H1397">
        <v>5991.8879999999999</v>
      </c>
      <c r="I1397">
        <v>0</v>
      </c>
      <c r="J1397">
        <v>1206235</v>
      </c>
      <c r="K1397">
        <v>3845961</v>
      </c>
      <c r="M1397">
        <v>9072.1200000000008</v>
      </c>
      <c r="N1397" t="s">
        <v>39</v>
      </c>
      <c r="O1397" t="s">
        <v>312</v>
      </c>
      <c r="P1397" t="str">
        <f>IFERROR(INDEX(Store_Master!$B$2:$B$51,MATCH(D1397,Store_Master!$A$2:$A$51,0)),"Not Found")</f>
        <v>91973 Nantes</v>
      </c>
      <c r="Q1397" t="str">
        <f>IFERROR(VLOOKUP(D1397,Store_Master!$A$2:$D$51,3,FALSE),"Not Found")</f>
        <v>France</v>
      </c>
      <c r="R1397" t="str">
        <f>IFERROR(INDEX(Store_Master!$D$2:$D$51,MATCH(D1397,Store_Master!$A$2:$A$51,0)),"Not Found")</f>
        <v>Type B</v>
      </c>
    </row>
    <row r="1398" spans="1:18" x14ac:dyDescent="0.3">
      <c r="A1398" s="6" t="s">
        <v>97</v>
      </c>
      <c r="B1398">
        <v>5</v>
      </c>
      <c r="C1398" t="s">
        <v>82</v>
      </c>
      <c r="D1398">
        <v>73422</v>
      </c>
      <c r="E1398" t="s">
        <v>87</v>
      </c>
      <c r="F1398">
        <v>11</v>
      </c>
      <c r="G1398" t="s">
        <v>32</v>
      </c>
      <c r="H1398">
        <v>4025.0129999999999</v>
      </c>
      <c r="I1398">
        <v>0</v>
      </c>
      <c r="J1398">
        <v>432265</v>
      </c>
      <c r="K1398">
        <v>1456947</v>
      </c>
      <c r="M1398">
        <v>0</v>
      </c>
      <c r="N1398" t="s">
        <v>18</v>
      </c>
      <c r="O1398" t="s">
        <v>312</v>
      </c>
      <c r="P1398" t="str">
        <f>IFERROR(INDEX(Store_Master!$B$2:$B$51,MATCH(D1398,Store_Master!$A$2:$A$51,0)),"Not Found")</f>
        <v>73422 Bordeaux</v>
      </c>
      <c r="Q1398" t="str">
        <f>IFERROR(VLOOKUP(D1398,Store_Master!$A$2:$D$51,3,FALSE),"Not Found")</f>
        <v>France</v>
      </c>
      <c r="R1398" t="str">
        <f>IFERROR(INDEX(Store_Master!$D$2:$D$51,MATCH(D1398,Store_Master!$A$2:$A$51,0)),"Not Found")</f>
        <v>Type A</v>
      </c>
    </row>
    <row r="1399" spans="1:18" x14ac:dyDescent="0.3">
      <c r="A1399" s="6" t="s">
        <v>97</v>
      </c>
      <c r="B1399">
        <v>5</v>
      </c>
      <c r="C1399" t="s">
        <v>51</v>
      </c>
      <c r="D1399">
        <v>38560</v>
      </c>
      <c r="E1399" t="s">
        <v>322</v>
      </c>
      <c r="F1399">
        <v>5</v>
      </c>
      <c r="G1399" t="s">
        <v>314</v>
      </c>
      <c r="H1399">
        <v>2759.9189999999999</v>
      </c>
      <c r="I1399">
        <v>0</v>
      </c>
      <c r="J1399">
        <v>156375</v>
      </c>
      <c r="M1399">
        <v>1269.96</v>
      </c>
      <c r="N1399" t="s">
        <v>18</v>
      </c>
      <c r="O1399" t="s">
        <v>340</v>
      </c>
      <c r="P1399" t="str">
        <f>IFERROR(INDEX(Store_Master!$B$2:$B$51,MATCH(D1399,Store_Master!$A$2:$A$51,0)),"Not Found")</f>
        <v>38560 Prague (I)</v>
      </c>
      <c r="Q1399" t="str">
        <f>IFERROR(VLOOKUP(D1399,Store_Master!$A$2:$D$51,3,FALSE),"Not Found")</f>
        <v>Czech Republic</v>
      </c>
      <c r="R1399" t="str">
        <f>IFERROR(INDEX(Store_Master!$D$2:$D$51,MATCH(D1399,Store_Master!$A$2:$A$51,0)),"Not Found")</f>
        <v>Type A</v>
      </c>
    </row>
    <row r="1400" spans="1:18" x14ac:dyDescent="0.3">
      <c r="A1400" s="6" t="s">
        <v>97</v>
      </c>
      <c r="B1400">
        <v>5</v>
      </c>
      <c r="C1400" t="s">
        <v>41</v>
      </c>
      <c r="D1400">
        <v>71991</v>
      </c>
      <c r="E1400" t="s">
        <v>319</v>
      </c>
      <c r="F1400">
        <v>7</v>
      </c>
      <c r="G1400" t="s">
        <v>25</v>
      </c>
      <c r="H1400">
        <v>4679.5889999999999</v>
      </c>
      <c r="I1400">
        <v>0</v>
      </c>
      <c r="J1400">
        <v>129870</v>
      </c>
      <c r="K1400">
        <v>1178298</v>
      </c>
      <c r="M1400">
        <v>4671.72</v>
      </c>
      <c r="N1400" t="s">
        <v>18</v>
      </c>
      <c r="O1400" t="s">
        <v>312</v>
      </c>
      <c r="P1400" t="str">
        <f>IFERROR(INDEX(Store_Master!$B$2:$B$51,MATCH(D1400,Store_Master!$A$2:$A$51,0)),"Not Found")</f>
        <v>71991 Warsaw (I)</v>
      </c>
      <c r="Q1400" t="str">
        <f>IFERROR(VLOOKUP(D1400,Store_Master!$A$2:$D$51,3,FALSE),"Not Found")</f>
        <v>Poland</v>
      </c>
      <c r="R1400" t="str">
        <f>IFERROR(INDEX(Store_Master!$D$2:$D$51,MATCH(D1400,Store_Master!$A$2:$A$51,0)),"Not Found")</f>
        <v>Type A</v>
      </c>
    </row>
    <row r="1401" spans="1:18" x14ac:dyDescent="0.3">
      <c r="A1401" s="6" t="s">
        <v>97</v>
      </c>
      <c r="B1401">
        <v>5</v>
      </c>
      <c r="C1401" t="s">
        <v>89</v>
      </c>
      <c r="D1401">
        <v>76852</v>
      </c>
      <c r="E1401" t="s">
        <v>339</v>
      </c>
      <c r="F1401">
        <v>15</v>
      </c>
      <c r="G1401" t="s">
        <v>29</v>
      </c>
      <c r="H1401">
        <v>5913.2129999999997</v>
      </c>
      <c r="I1401">
        <v>0</v>
      </c>
      <c r="J1401">
        <v>225</v>
      </c>
      <c r="K1401">
        <v>0</v>
      </c>
      <c r="M1401">
        <v>0</v>
      </c>
      <c r="N1401" t="s">
        <v>18</v>
      </c>
      <c r="O1401" t="s">
        <v>312</v>
      </c>
      <c r="P1401" t="str">
        <f>IFERROR(INDEX(Store_Master!$B$2:$B$51,MATCH(D1401,Store_Master!$A$2:$A$51,0)),"Not Found")</f>
        <v>76852 Brussels (II)</v>
      </c>
      <c r="Q1401" t="str">
        <f>IFERROR(VLOOKUP(D1401,Store_Master!$A$2:$D$51,3,FALSE),"Not Found")</f>
        <v>Belgium</v>
      </c>
      <c r="R1401" t="str">
        <f>IFERROR(INDEX(Store_Master!$D$2:$D$51,MATCH(D1401,Store_Master!$A$2:$A$51,0)),"Not Found")</f>
        <v>Type A</v>
      </c>
    </row>
    <row r="1402" spans="1:18" x14ac:dyDescent="0.3">
      <c r="A1402" s="6" t="s">
        <v>97</v>
      </c>
      <c r="B1402">
        <v>5</v>
      </c>
      <c r="C1402" t="s">
        <v>61</v>
      </c>
      <c r="D1402">
        <v>20166</v>
      </c>
      <c r="E1402" t="s">
        <v>329</v>
      </c>
      <c r="F1402">
        <v>3</v>
      </c>
      <c r="G1402" t="s">
        <v>313</v>
      </c>
      <c r="H1402">
        <v>47.204999999999998</v>
      </c>
      <c r="I1402">
        <v>0</v>
      </c>
      <c r="J1402">
        <v>524185</v>
      </c>
      <c r="K1402">
        <v>683583</v>
      </c>
      <c r="M1402">
        <v>1142.28</v>
      </c>
      <c r="N1402" t="s">
        <v>18</v>
      </c>
      <c r="O1402" t="s">
        <v>312</v>
      </c>
      <c r="P1402" t="str">
        <f>IFERROR(INDEX(Store_Master!$B$2:$B$51,MATCH(D1402,Store_Master!$A$2:$A$51,0)),"Not Found")</f>
        <v>20166 Madrid (II)</v>
      </c>
      <c r="Q1402" t="str">
        <f>IFERROR(VLOOKUP(D1402,Store_Master!$A$2:$D$51,3,FALSE),"Not Found")</f>
        <v>Spain</v>
      </c>
      <c r="R1402" t="str">
        <f>IFERROR(INDEX(Store_Master!$D$2:$D$51,MATCH(D1402,Store_Master!$A$2:$A$51,0)),"Not Found")</f>
        <v>Type A</v>
      </c>
    </row>
    <row r="1403" spans="1:18" x14ac:dyDescent="0.3">
      <c r="A1403" s="6" t="s">
        <v>97</v>
      </c>
      <c r="B1403">
        <v>5</v>
      </c>
      <c r="C1403" t="s">
        <v>56</v>
      </c>
      <c r="D1403">
        <v>32949</v>
      </c>
      <c r="E1403" t="s">
        <v>324</v>
      </c>
      <c r="F1403">
        <v>4</v>
      </c>
      <c r="G1403" t="s">
        <v>21</v>
      </c>
      <c r="H1403">
        <v>1054.2449999999999</v>
      </c>
      <c r="I1403">
        <v>0</v>
      </c>
      <c r="J1403">
        <v>227360</v>
      </c>
      <c r="K1403">
        <v>375840</v>
      </c>
      <c r="M1403">
        <v>563.16</v>
      </c>
      <c r="N1403" t="s">
        <v>18</v>
      </c>
      <c r="O1403" t="s">
        <v>312</v>
      </c>
      <c r="P1403" t="str">
        <f>IFERROR(INDEX(Store_Master!$B$2:$B$51,MATCH(D1403,Store_Master!$A$2:$A$51,0)),"Not Found")</f>
        <v>32949 Copenhagen (I)</v>
      </c>
      <c r="Q1403" t="str">
        <f>IFERROR(VLOOKUP(D1403,Store_Master!$A$2:$D$51,3,FALSE),"Not Found")</f>
        <v>Denmark</v>
      </c>
      <c r="R1403" t="str">
        <f>IFERROR(INDEX(Store_Master!$D$2:$D$51,MATCH(D1403,Store_Master!$A$2:$A$51,0)),"Not Found")</f>
        <v>Type A</v>
      </c>
    </row>
    <row r="1404" spans="1:18" x14ac:dyDescent="0.3">
      <c r="A1404" s="6" t="s">
        <v>97</v>
      </c>
      <c r="B1404">
        <v>5</v>
      </c>
      <c r="C1404" t="s">
        <v>51</v>
      </c>
      <c r="D1404">
        <v>20891</v>
      </c>
      <c r="E1404" t="s">
        <v>53</v>
      </c>
      <c r="F1404">
        <v>2</v>
      </c>
      <c r="G1404" t="s">
        <v>19</v>
      </c>
      <c r="H1404">
        <v>1661.616</v>
      </c>
      <c r="I1404">
        <v>0</v>
      </c>
      <c r="J1404">
        <v>75875</v>
      </c>
      <c r="K1404">
        <v>414459</v>
      </c>
      <c r="M1404">
        <v>704.52</v>
      </c>
      <c r="N1404" t="s">
        <v>18</v>
      </c>
      <c r="O1404" t="s">
        <v>312</v>
      </c>
      <c r="P1404" t="str">
        <f>IFERROR(INDEX(Store_Master!$B$2:$B$51,MATCH(D1404,Store_Master!$A$2:$A$51,0)),"Not Found")</f>
        <v>20891 Brno</v>
      </c>
      <c r="Q1404" t="str">
        <f>IFERROR(VLOOKUP(D1404,Store_Master!$A$2:$D$51,3,FALSE),"Not Found")</f>
        <v>Czech Republic</v>
      </c>
      <c r="R1404" t="str">
        <f>IFERROR(INDEX(Store_Master!$D$2:$D$51,MATCH(D1404,Store_Master!$A$2:$A$51,0)),"Not Found")</f>
        <v>Type A</v>
      </c>
    </row>
    <row r="1405" spans="1:18" x14ac:dyDescent="0.3">
      <c r="A1405" s="6" t="s">
        <v>97</v>
      </c>
      <c r="B1405">
        <v>5</v>
      </c>
      <c r="C1405" t="s">
        <v>61</v>
      </c>
      <c r="D1405">
        <v>96493</v>
      </c>
      <c r="E1405" t="s">
        <v>331</v>
      </c>
      <c r="F1405">
        <v>9</v>
      </c>
      <c r="G1405" t="s">
        <v>27</v>
      </c>
      <c r="H1405">
        <v>3842.4870000000001</v>
      </c>
      <c r="I1405">
        <v>0</v>
      </c>
      <c r="J1405">
        <v>81260</v>
      </c>
      <c r="K1405">
        <v>589173</v>
      </c>
      <c r="M1405">
        <v>4806.24</v>
      </c>
      <c r="N1405" t="s">
        <v>18</v>
      </c>
      <c r="O1405" t="s">
        <v>312</v>
      </c>
      <c r="P1405" t="str">
        <f>IFERROR(INDEX(Store_Master!$B$2:$B$51,MATCH(D1405,Store_Master!$A$2:$A$51,0)),"Not Found")</f>
        <v>96493 Barcelona (II)</v>
      </c>
      <c r="Q1405" t="str">
        <f>IFERROR(VLOOKUP(D1405,Store_Master!$A$2:$D$51,3,FALSE),"Not Found")</f>
        <v>Spain</v>
      </c>
      <c r="R1405" t="str">
        <f>IFERROR(INDEX(Store_Master!$D$2:$D$51,MATCH(D1405,Store_Master!$A$2:$A$51,0)),"Not Found")</f>
        <v>Type A</v>
      </c>
    </row>
    <row r="1406" spans="1:18" x14ac:dyDescent="0.3">
      <c r="A1406" s="6" t="s">
        <v>97</v>
      </c>
      <c r="B1406">
        <v>5</v>
      </c>
      <c r="C1406" t="s">
        <v>82</v>
      </c>
      <c r="D1406">
        <v>79785</v>
      </c>
      <c r="E1406" t="s">
        <v>337</v>
      </c>
      <c r="F1406">
        <v>11</v>
      </c>
      <c r="G1406" t="s">
        <v>32</v>
      </c>
      <c r="H1406">
        <v>2571.0990000000002</v>
      </c>
      <c r="I1406">
        <v>0</v>
      </c>
      <c r="J1406">
        <v>186375</v>
      </c>
      <c r="K1406">
        <v>796737</v>
      </c>
      <c r="M1406">
        <v>0</v>
      </c>
      <c r="N1406" t="s">
        <v>18</v>
      </c>
      <c r="O1406" t="s">
        <v>312</v>
      </c>
      <c r="P1406" t="str">
        <f>IFERROR(INDEX(Store_Master!$B$2:$B$51,MATCH(D1406,Store_Master!$A$2:$A$51,0)),"Not Found")</f>
        <v>79785 Paris (II)</v>
      </c>
      <c r="Q1406" t="str">
        <f>IFERROR(VLOOKUP(D1406,Store_Master!$A$2:$D$51,3,FALSE),"Not Found")</f>
        <v>France</v>
      </c>
      <c r="R1406" t="str">
        <f>IFERROR(INDEX(Store_Master!$D$2:$D$51,MATCH(D1406,Store_Master!$A$2:$A$51,0)),"Not Found")</f>
        <v>Type B</v>
      </c>
    </row>
    <row r="1407" spans="1:18" x14ac:dyDescent="0.3">
      <c r="A1407" s="6" t="s">
        <v>97</v>
      </c>
      <c r="B1407">
        <v>5</v>
      </c>
      <c r="C1407" t="s">
        <v>89</v>
      </c>
      <c r="D1407">
        <v>19340</v>
      </c>
      <c r="E1407" t="s">
        <v>338</v>
      </c>
      <c r="F1407">
        <v>13</v>
      </c>
      <c r="G1407" t="s">
        <v>24</v>
      </c>
      <c r="H1407">
        <v>17616.905999999999</v>
      </c>
      <c r="I1407">
        <v>0</v>
      </c>
      <c r="J1407">
        <v>3129575</v>
      </c>
      <c r="K1407">
        <v>10216188</v>
      </c>
      <c r="M1407">
        <v>14788.08</v>
      </c>
      <c r="N1407" t="s">
        <v>18</v>
      </c>
      <c r="O1407" t="s">
        <v>312</v>
      </c>
      <c r="P1407" t="str">
        <f>IFERROR(INDEX(Store_Master!$B$2:$B$51,MATCH(D1407,Store_Master!$A$2:$A$51,0)),"Not Found")</f>
        <v>19340 Brussels (I)</v>
      </c>
      <c r="Q1407" t="str">
        <f>IFERROR(VLOOKUP(D1407,Store_Master!$A$2:$D$51,3,FALSE),"Not Found")</f>
        <v>Belgium</v>
      </c>
      <c r="R1407" t="str">
        <f>IFERROR(INDEX(Store_Master!$D$2:$D$51,MATCH(D1407,Store_Master!$A$2:$A$51,0)),"Not Found")</f>
        <v>Type A</v>
      </c>
    </row>
    <row r="1408" spans="1:18" x14ac:dyDescent="0.3">
      <c r="A1408" s="6" t="s">
        <v>97</v>
      </c>
      <c r="B1408">
        <v>5</v>
      </c>
      <c r="C1408" t="s">
        <v>82</v>
      </c>
      <c r="D1408">
        <v>91973</v>
      </c>
      <c r="E1408" t="s">
        <v>88</v>
      </c>
      <c r="F1408">
        <v>17</v>
      </c>
      <c r="G1408" t="s">
        <v>317</v>
      </c>
      <c r="H1408">
        <v>1315.4459999999999</v>
      </c>
      <c r="I1408">
        <v>0</v>
      </c>
      <c r="J1408">
        <v>215</v>
      </c>
      <c r="K1408">
        <v>0</v>
      </c>
      <c r="M1408">
        <v>0</v>
      </c>
      <c r="N1408" t="s">
        <v>39</v>
      </c>
      <c r="O1408" t="s">
        <v>312</v>
      </c>
      <c r="P1408" t="str">
        <f>IFERROR(INDEX(Store_Master!$B$2:$B$51,MATCH(D1408,Store_Master!$A$2:$A$51,0)),"Not Found")</f>
        <v>91973 Nantes</v>
      </c>
      <c r="Q1408" t="str">
        <f>IFERROR(VLOOKUP(D1408,Store_Master!$A$2:$D$51,3,FALSE),"Not Found")</f>
        <v>France</v>
      </c>
      <c r="R1408" t="str">
        <f>IFERROR(INDEX(Store_Master!$D$2:$D$51,MATCH(D1408,Store_Master!$A$2:$A$51,0)),"Not Found")</f>
        <v>Type B</v>
      </c>
    </row>
    <row r="1409" spans="1:18" x14ac:dyDescent="0.3">
      <c r="A1409" s="6" t="s">
        <v>97</v>
      </c>
      <c r="B1409">
        <v>5</v>
      </c>
      <c r="C1409" t="s">
        <v>93</v>
      </c>
      <c r="D1409">
        <v>81473</v>
      </c>
      <c r="E1409" t="s">
        <v>94</v>
      </c>
      <c r="F1409">
        <v>11</v>
      </c>
      <c r="G1409" t="s">
        <v>32</v>
      </c>
      <c r="H1409">
        <v>0</v>
      </c>
      <c r="I1409">
        <v>0</v>
      </c>
      <c r="J1409">
        <v>0</v>
      </c>
      <c r="K1409">
        <v>0</v>
      </c>
      <c r="M1409">
        <v>0</v>
      </c>
      <c r="N1409" t="s">
        <v>18</v>
      </c>
      <c r="O1409" t="s">
        <v>312</v>
      </c>
      <c r="P1409" t="str">
        <f>IFERROR(INDEX(Store_Master!$B$2:$B$51,MATCH(D1409,Store_Master!$A$2:$A$51,0)),"Not Found")</f>
        <v>81473 Stockholm</v>
      </c>
      <c r="Q1409" t="str">
        <f>IFERROR(VLOOKUP(D1409,Store_Master!$A$2:$D$51,3,FALSE),"Not Found")</f>
        <v>Sweden</v>
      </c>
      <c r="R1409" t="str">
        <f>IFERROR(INDEX(Store_Master!$D$2:$D$51,MATCH(D1409,Store_Master!$A$2:$A$51,0)),"Not Found")</f>
        <v>Type A</v>
      </c>
    </row>
    <row r="1410" spans="1:18" x14ac:dyDescent="0.3">
      <c r="A1410" s="6" t="s">
        <v>97</v>
      </c>
      <c r="B1410">
        <v>5</v>
      </c>
      <c r="C1410" t="s">
        <v>15</v>
      </c>
      <c r="D1410">
        <v>73949</v>
      </c>
      <c r="E1410" t="s">
        <v>38</v>
      </c>
      <c r="F1410">
        <v>7</v>
      </c>
      <c r="G1410" t="s">
        <v>25</v>
      </c>
      <c r="H1410">
        <v>4572.5910000000003</v>
      </c>
      <c r="I1410">
        <v>0</v>
      </c>
      <c r="J1410">
        <v>196720</v>
      </c>
      <c r="K1410">
        <v>1642404</v>
      </c>
      <c r="M1410">
        <v>7423.68</v>
      </c>
      <c r="N1410" t="s">
        <v>39</v>
      </c>
      <c r="O1410" t="s">
        <v>312</v>
      </c>
      <c r="P1410" t="str">
        <f>IFERROR(INDEX(Store_Master!$B$2:$B$51,MATCH(D1410,Store_Master!$A$2:$A$51,0)),"Not Found")</f>
        <v>73949 Leicester</v>
      </c>
      <c r="Q1410" t="str">
        <f>IFERROR(VLOOKUP(D1410,Store_Master!$A$2:$D$51,3,FALSE),"Not Found")</f>
        <v>United Kingdom</v>
      </c>
      <c r="R1410" t="str">
        <f>IFERROR(INDEX(Store_Master!$D$2:$D$51,MATCH(D1410,Store_Master!$A$2:$A$51,0)),"Not Found")</f>
        <v>Type B</v>
      </c>
    </row>
    <row r="1411" spans="1:18" x14ac:dyDescent="0.3">
      <c r="A1411" s="6" t="s">
        <v>97</v>
      </c>
      <c r="B1411">
        <v>5</v>
      </c>
      <c r="C1411" t="s">
        <v>41</v>
      </c>
      <c r="D1411">
        <v>19769</v>
      </c>
      <c r="E1411" t="s">
        <v>45</v>
      </c>
      <c r="F1411">
        <v>8</v>
      </c>
      <c r="G1411" t="s">
        <v>26</v>
      </c>
      <c r="H1411">
        <v>1740.2909999999999</v>
      </c>
      <c r="I1411">
        <v>0</v>
      </c>
      <c r="J1411">
        <v>36955</v>
      </c>
      <c r="K1411">
        <v>236937</v>
      </c>
      <c r="M1411">
        <v>2726.88</v>
      </c>
      <c r="N1411" t="s">
        <v>18</v>
      </c>
      <c r="O1411" t="s">
        <v>312</v>
      </c>
      <c r="P1411" t="str">
        <f>IFERROR(INDEX(Store_Master!$B$2:$B$51,MATCH(D1411,Store_Master!$A$2:$A$51,0)),"Not Found")</f>
        <v>19769 Krakow</v>
      </c>
      <c r="Q1411" t="str">
        <f>IFERROR(VLOOKUP(D1411,Store_Master!$A$2:$D$51,3,FALSE),"Not Found")</f>
        <v>Poland</v>
      </c>
      <c r="R1411" t="str">
        <f>IFERROR(INDEX(Store_Master!$D$2:$D$51,MATCH(D1411,Store_Master!$A$2:$A$51,0)),"Not Found")</f>
        <v>Type A</v>
      </c>
    </row>
    <row r="1412" spans="1:18" x14ac:dyDescent="0.3">
      <c r="A1412" s="6" t="s">
        <v>97</v>
      </c>
      <c r="B1412">
        <v>5</v>
      </c>
      <c r="C1412" t="s">
        <v>75</v>
      </c>
      <c r="D1412">
        <v>83160</v>
      </c>
      <c r="E1412" t="s">
        <v>334</v>
      </c>
      <c r="F1412">
        <v>17</v>
      </c>
      <c r="G1412" t="s">
        <v>317</v>
      </c>
      <c r="H1412">
        <v>2023.521</v>
      </c>
      <c r="I1412">
        <v>0</v>
      </c>
      <c r="J1412">
        <v>160</v>
      </c>
      <c r="K1412">
        <v>0</v>
      </c>
      <c r="M1412">
        <v>0</v>
      </c>
      <c r="N1412" t="s">
        <v>18</v>
      </c>
      <c r="O1412" t="s">
        <v>312</v>
      </c>
      <c r="P1412" t="str">
        <f>IFERROR(INDEX(Store_Master!$B$2:$B$51,MATCH(D1412,Store_Master!$A$2:$A$51,0)),"Not Found")</f>
        <v>83160 Berlin (I)</v>
      </c>
      <c r="Q1412" t="str">
        <f>IFERROR(VLOOKUP(D1412,Store_Master!$A$2:$D$51,3,FALSE),"Not Found")</f>
        <v>Germany</v>
      </c>
      <c r="R1412" t="str">
        <f>IFERROR(INDEX(Store_Master!$D$2:$D$51,MATCH(D1412,Store_Master!$A$2:$A$51,0)),"Not Found")</f>
        <v>Type A</v>
      </c>
    </row>
    <row r="1413" spans="1:18" x14ac:dyDescent="0.3">
      <c r="A1413" s="6" t="s">
        <v>97</v>
      </c>
      <c r="B1413">
        <v>5</v>
      </c>
      <c r="C1413" t="s">
        <v>68</v>
      </c>
      <c r="D1413">
        <v>94153</v>
      </c>
      <c r="E1413" t="s">
        <v>333</v>
      </c>
      <c r="F1413">
        <v>1</v>
      </c>
      <c r="G1413" t="s">
        <v>17</v>
      </c>
      <c r="H1413">
        <v>3603.3150000000001</v>
      </c>
      <c r="I1413">
        <v>0</v>
      </c>
      <c r="J1413">
        <v>575160</v>
      </c>
      <c r="K1413">
        <v>2136450</v>
      </c>
      <c r="M1413">
        <v>946.2</v>
      </c>
      <c r="N1413" t="s">
        <v>39</v>
      </c>
      <c r="O1413" t="s">
        <v>312</v>
      </c>
      <c r="P1413" t="str">
        <f>IFERROR(INDEX(Store_Master!$B$2:$B$51,MATCH(D1413,Store_Master!$A$2:$A$51,0)),"Not Found")</f>
        <v>94153 Rome (II)</v>
      </c>
      <c r="Q1413" t="str">
        <f>IFERROR(VLOOKUP(D1413,Store_Master!$A$2:$D$51,3,FALSE),"Not Found")</f>
        <v>Italy</v>
      </c>
      <c r="R1413" t="str">
        <f>IFERROR(INDEX(Store_Master!$D$2:$D$51,MATCH(D1413,Store_Master!$A$2:$A$51,0)),"Not Found")</f>
        <v>Type A</v>
      </c>
    </row>
    <row r="1414" spans="1:18" x14ac:dyDescent="0.3">
      <c r="A1414" s="6" t="s">
        <v>97</v>
      </c>
      <c r="B1414">
        <v>5</v>
      </c>
      <c r="C1414" t="s">
        <v>15</v>
      </c>
      <c r="D1414">
        <v>88253</v>
      </c>
      <c r="E1414" t="s">
        <v>311</v>
      </c>
      <c r="F1414">
        <v>9</v>
      </c>
      <c r="G1414" t="s">
        <v>27</v>
      </c>
      <c r="H1414">
        <v>1756.0260000000001</v>
      </c>
      <c r="I1414">
        <v>0</v>
      </c>
      <c r="J1414">
        <v>48770</v>
      </c>
      <c r="K1414">
        <v>36300</v>
      </c>
      <c r="M1414">
        <v>5364.84</v>
      </c>
      <c r="N1414" t="s">
        <v>18</v>
      </c>
      <c r="O1414" t="s">
        <v>312</v>
      </c>
      <c r="P1414" t="str">
        <f>IFERROR(INDEX(Store_Master!$B$2:$B$51,MATCH(D1414,Store_Master!$A$2:$A$51,0)),"Not Found")</f>
        <v>88253 London (I)</v>
      </c>
      <c r="Q1414" t="str">
        <f>IFERROR(VLOOKUP(D1414,Store_Master!$A$2:$D$51,3,FALSE),"Not Found")</f>
        <v>United Kingdom</v>
      </c>
      <c r="R1414" t="str">
        <f>IFERROR(INDEX(Store_Master!$D$2:$D$51,MATCH(D1414,Store_Master!$A$2:$A$51,0)),"Not Found")</f>
        <v>Type A</v>
      </c>
    </row>
    <row r="1415" spans="1:18" x14ac:dyDescent="0.3">
      <c r="A1415" s="6" t="s">
        <v>97</v>
      </c>
      <c r="B1415">
        <v>5</v>
      </c>
      <c r="C1415" t="s">
        <v>51</v>
      </c>
      <c r="D1415">
        <v>20891</v>
      </c>
      <c r="E1415" t="s">
        <v>53</v>
      </c>
      <c r="F1415">
        <v>13</v>
      </c>
      <c r="G1415" t="s">
        <v>24</v>
      </c>
      <c r="H1415">
        <v>11914.541999999999</v>
      </c>
      <c r="I1415">
        <v>0</v>
      </c>
      <c r="J1415">
        <v>3024435</v>
      </c>
      <c r="K1415">
        <v>13803819</v>
      </c>
      <c r="M1415">
        <v>14181.6</v>
      </c>
      <c r="N1415" t="s">
        <v>18</v>
      </c>
      <c r="O1415" t="s">
        <v>312</v>
      </c>
      <c r="P1415" t="str">
        <f>IFERROR(INDEX(Store_Master!$B$2:$B$51,MATCH(D1415,Store_Master!$A$2:$A$51,0)),"Not Found")</f>
        <v>20891 Brno</v>
      </c>
      <c r="Q1415" t="str">
        <f>IFERROR(VLOOKUP(D1415,Store_Master!$A$2:$D$51,3,FALSE),"Not Found")</f>
        <v>Czech Republic</v>
      </c>
      <c r="R1415" t="str">
        <f>IFERROR(INDEX(Store_Master!$D$2:$D$51,MATCH(D1415,Store_Master!$A$2:$A$51,0)),"Not Found")</f>
        <v>Type A</v>
      </c>
    </row>
    <row r="1416" spans="1:18" x14ac:dyDescent="0.3">
      <c r="A1416" s="6" t="s">
        <v>97</v>
      </c>
      <c r="B1416">
        <v>5</v>
      </c>
      <c r="C1416" t="s">
        <v>68</v>
      </c>
      <c r="D1416">
        <v>78450</v>
      </c>
      <c r="E1416" t="s">
        <v>332</v>
      </c>
      <c r="F1416">
        <v>15</v>
      </c>
      <c r="G1416" t="s">
        <v>29</v>
      </c>
      <c r="H1416">
        <v>3811.0169999999998</v>
      </c>
      <c r="I1416">
        <v>0</v>
      </c>
      <c r="J1416">
        <v>135</v>
      </c>
      <c r="K1416">
        <v>0</v>
      </c>
      <c r="M1416">
        <v>0</v>
      </c>
      <c r="N1416" t="s">
        <v>39</v>
      </c>
      <c r="O1416" t="s">
        <v>312</v>
      </c>
      <c r="P1416" t="str">
        <f>IFERROR(INDEX(Store_Master!$B$2:$B$51,MATCH(D1416,Store_Master!$A$2:$A$51,0)),"Not Found")</f>
        <v>78450 Rome (I)</v>
      </c>
      <c r="Q1416" t="str">
        <f>IFERROR(VLOOKUP(D1416,Store_Master!$A$2:$D$51,3,FALSE),"Not Found")</f>
        <v>Italy</v>
      </c>
      <c r="R1416" t="str">
        <f>IFERROR(INDEX(Store_Master!$D$2:$D$51,MATCH(D1416,Store_Master!$A$2:$A$51,0)),"Not Found")</f>
        <v>Type B</v>
      </c>
    </row>
    <row r="1417" spans="1:18" x14ac:dyDescent="0.3">
      <c r="A1417" s="6" t="s">
        <v>97</v>
      </c>
      <c r="B1417">
        <v>5</v>
      </c>
      <c r="C1417" t="s">
        <v>51</v>
      </c>
      <c r="D1417">
        <v>20891</v>
      </c>
      <c r="E1417" t="s">
        <v>53</v>
      </c>
      <c r="F1417">
        <v>6</v>
      </c>
      <c r="G1417" t="s">
        <v>23</v>
      </c>
      <c r="H1417">
        <v>5006.8770000000004</v>
      </c>
      <c r="I1417">
        <v>0</v>
      </c>
      <c r="J1417">
        <v>1829555</v>
      </c>
      <c r="K1417">
        <v>10772940</v>
      </c>
      <c r="M1417">
        <v>9174.7199999999993</v>
      </c>
      <c r="N1417" t="s">
        <v>18</v>
      </c>
      <c r="O1417" t="s">
        <v>312</v>
      </c>
      <c r="P1417" t="str">
        <f>IFERROR(INDEX(Store_Master!$B$2:$B$51,MATCH(D1417,Store_Master!$A$2:$A$51,0)),"Not Found")</f>
        <v>20891 Brno</v>
      </c>
      <c r="Q1417" t="str">
        <f>IFERROR(VLOOKUP(D1417,Store_Master!$A$2:$D$51,3,FALSE),"Not Found")</f>
        <v>Czech Republic</v>
      </c>
      <c r="R1417" t="str">
        <f>IFERROR(INDEX(Store_Master!$D$2:$D$51,MATCH(D1417,Store_Master!$A$2:$A$51,0)),"Not Found")</f>
        <v>Type A</v>
      </c>
    </row>
    <row r="1418" spans="1:18" x14ac:dyDescent="0.3">
      <c r="A1418" s="6" t="s">
        <v>97</v>
      </c>
      <c r="B1418">
        <v>5</v>
      </c>
      <c r="C1418" t="s">
        <v>89</v>
      </c>
      <c r="D1418">
        <v>73762</v>
      </c>
      <c r="E1418" t="s">
        <v>92</v>
      </c>
      <c r="F1418">
        <v>6</v>
      </c>
      <c r="G1418" t="s">
        <v>23</v>
      </c>
      <c r="H1418">
        <v>16342.370999999999</v>
      </c>
      <c r="I1418">
        <v>0</v>
      </c>
      <c r="J1418">
        <v>2357810</v>
      </c>
      <c r="K1418">
        <v>9700563</v>
      </c>
      <c r="M1418">
        <v>12321.12</v>
      </c>
      <c r="N1418" t="s">
        <v>18</v>
      </c>
      <c r="O1418" t="s">
        <v>312</v>
      </c>
      <c r="P1418" t="str">
        <f>IFERROR(INDEX(Store_Master!$B$2:$B$51,MATCH(D1418,Store_Master!$A$2:$A$51,0)),"Not Found")</f>
        <v>73762 Antwerp</v>
      </c>
      <c r="Q1418" t="str">
        <f>IFERROR(VLOOKUP(D1418,Store_Master!$A$2:$D$51,3,FALSE),"Not Found")</f>
        <v>Belgium</v>
      </c>
      <c r="R1418" t="str">
        <f>IFERROR(INDEX(Store_Master!$D$2:$D$51,MATCH(D1418,Store_Master!$A$2:$A$51,0)),"Not Found")</f>
        <v>Type A</v>
      </c>
    </row>
    <row r="1419" spans="1:18" x14ac:dyDescent="0.3">
      <c r="A1419" s="6" t="s">
        <v>97</v>
      </c>
      <c r="B1419">
        <v>5</v>
      </c>
      <c r="C1419" t="s">
        <v>41</v>
      </c>
      <c r="D1419">
        <v>23623</v>
      </c>
      <c r="E1419" t="s">
        <v>44</v>
      </c>
      <c r="F1419">
        <v>14</v>
      </c>
      <c r="G1419" t="s">
        <v>315</v>
      </c>
      <c r="H1419">
        <v>6155.5320000000002</v>
      </c>
      <c r="I1419">
        <v>0</v>
      </c>
      <c r="J1419">
        <v>240165</v>
      </c>
      <c r="K1419">
        <v>1725978</v>
      </c>
      <c r="M1419">
        <v>15451.56</v>
      </c>
      <c r="N1419" t="s">
        <v>18</v>
      </c>
      <c r="O1419" t="s">
        <v>312</v>
      </c>
      <c r="P1419" t="str">
        <f>IFERROR(INDEX(Store_Master!$B$2:$B$51,MATCH(D1419,Store_Master!$A$2:$A$51,0)),"Not Found")</f>
        <v>23623 Poznan</v>
      </c>
      <c r="Q1419" t="str">
        <f>IFERROR(VLOOKUP(D1419,Store_Master!$A$2:$D$51,3,FALSE),"Not Found")</f>
        <v>Poland</v>
      </c>
      <c r="R1419" t="str">
        <f>IFERROR(INDEX(Store_Master!$D$2:$D$51,MATCH(D1419,Store_Master!$A$2:$A$51,0)),"Not Found")</f>
        <v>Type A</v>
      </c>
    </row>
    <row r="1420" spans="1:18" x14ac:dyDescent="0.3">
      <c r="A1420" s="6" t="s">
        <v>97</v>
      </c>
      <c r="B1420">
        <v>5</v>
      </c>
      <c r="C1420" t="s">
        <v>75</v>
      </c>
      <c r="D1420">
        <v>34378</v>
      </c>
      <c r="E1420" t="s">
        <v>79</v>
      </c>
      <c r="F1420">
        <v>3</v>
      </c>
      <c r="G1420" t="s">
        <v>313</v>
      </c>
      <c r="H1420">
        <v>47.204999999999998</v>
      </c>
      <c r="I1420">
        <v>0</v>
      </c>
      <c r="J1420">
        <v>870415</v>
      </c>
      <c r="K1420">
        <v>1363515</v>
      </c>
      <c r="M1420">
        <v>893.76</v>
      </c>
      <c r="N1420" t="s">
        <v>18</v>
      </c>
      <c r="O1420" t="s">
        <v>312</v>
      </c>
      <c r="P1420" t="str">
        <f>IFERROR(INDEX(Store_Master!$B$2:$B$51,MATCH(D1420,Store_Master!$A$2:$A$51,0)),"Not Found")</f>
        <v>34378 Hamburg</v>
      </c>
      <c r="Q1420" t="str">
        <f>IFERROR(VLOOKUP(D1420,Store_Master!$A$2:$D$51,3,FALSE),"Not Found")</f>
        <v>Germany</v>
      </c>
      <c r="R1420" t="str">
        <f>IFERROR(INDEX(Store_Master!$D$2:$D$51,MATCH(D1420,Store_Master!$A$2:$A$51,0)),"Not Found")</f>
        <v>Type A</v>
      </c>
    </row>
    <row r="1421" spans="1:18" x14ac:dyDescent="0.3">
      <c r="A1421" s="6" t="s">
        <v>97</v>
      </c>
      <c r="B1421">
        <v>5</v>
      </c>
      <c r="C1421" t="s">
        <v>51</v>
      </c>
      <c r="D1421">
        <v>38560</v>
      </c>
      <c r="E1421" t="s">
        <v>322</v>
      </c>
      <c r="F1421">
        <v>8</v>
      </c>
      <c r="G1421" t="s">
        <v>26</v>
      </c>
      <c r="H1421">
        <v>1205.3009999999999</v>
      </c>
      <c r="I1421">
        <v>0</v>
      </c>
      <c r="J1421">
        <v>31765</v>
      </c>
      <c r="K1421">
        <v>212571</v>
      </c>
      <c r="M1421">
        <v>3536.28</v>
      </c>
      <c r="N1421" t="s">
        <v>18</v>
      </c>
      <c r="O1421" t="s">
        <v>312</v>
      </c>
      <c r="P1421" t="str">
        <f>IFERROR(INDEX(Store_Master!$B$2:$B$51,MATCH(D1421,Store_Master!$A$2:$A$51,0)),"Not Found")</f>
        <v>38560 Prague (I)</v>
      </c>
      <c r="Q1421" t="str">
        <f>IFERROR(VLOOKUP(D1421,Store_Master!$A$2:$D$51,3,FALSE),"Not Found")</f>
        <v>Czech Republic</v>
      </c>
      <c r="R1421" t="str">
        <f>IFERROR(INDEX(Store_Master!$D$2:$D$51,MATCH(D1421,Store_Master!$A$2:$A$51,0)),"Not Found")</f>
        <v>Type A</v>
      </c>
    </row>
    <row r="1422" spans="1:18" x14ac:dyDescent="0.3">
      <c r="A1422" s="6" t="s">
        <v>97</v>
      </c>
      <c r="B1422">
        <v>5</v>
      </c>
      <c r="C1422" t="s">
        <v>75</v>
      </c>
      <c r="D1422">
        <v>86089</v>
      </c>
      <c r="E1422" t="s">
        <v>81</v>
      </c>
      <c r="F1422">
        <v>6</v>
      </c>
      <c r="G1422" t="s">
        <v>23</v>
      </c>
      <c r="H1422">
        <v>10227.75</v>
      </c>
      <c r="I1422">
        <v>58</v>
      </c>
      <c r="J1422">
        <v>1819545</v>
      </c>
      <c r="K1422">
        <v>6275385</v>
      </c>
      <c r="M1422">
        <v>12213.96</v>
      </c>
      <c r="N1422" t="s">
        <v>18</v>
      </c>
      <c r="O1422" t="s">
        <v>312</v>
      </c>
      <c r="P1422" t="str">
        <f>IFERROR(INDEX(Store_Master!$B$2:$B$51,MATCH(D1422,Store_Master!$A$2:$A$51,0)),"Not Found")</f>
        <v>86089 Cologne</v>
      </c>
      <c r="Q1422" t="str">
        <f>IFERROR(VLOOKUP(D1422,Store_Master!$A$2:$D$51,3,FALSE),"Not Found")</f>
        <v>Germany</v>
      </c>
      <c r="R1422" t="str">
        <f>IFERROR(INDEX(Store_Master!$D$2:$D$51,MATCH(D1422,Store_Master!$A$2:$A$51,0)),"Not Found")</f>
        <v>Type A</v>
      </c>
    </row>
    <row r="1423" spans="1:18" x14ac:dyDescent="0.3">
      <c r="A1423" s="6" t="s">
        <v>97</v>
      </c>
      <c r="B1423">
        <v>5</v>
      </c>
      <c r="C1423" t="s">
        <v>61</v>
      </c>
      <c r="D1423">
        <v>20166</v>
      </c>
      <c r="E1423" t="s">
        <v>329</v>
      </c>
      <c r="F1423">
        <v>1</v>
      </c>
      <c r="G1423" t="s">
        <v>17</v>
      </c>
      <c r="H1423">
        <v>2961.3270000000002</v>
      </c>
      <c r="I1423">
        <v>0</v>
      </c>
      <c r="J1423">
        <v>376920</v>
      </c>
      <c r="K1423">
        <v>1435719</v>
      </c>
      <c r="M1423">
        <v>1178.76</v>
      </c>
      <c r="N1423" t="s">
        <v>18</v>
      </c>
      <c r="O1423" t="s">
        <v>312</v>
      </c>
      <c r="P1423" t="str">
        <f>IFERROR(INDEX(Store_Master!$B$2:$B$51,MATCH(D1423,Store_Master!$A$2:$A$51,0)),"Not Found")</f>
        <v>20166 Madrid (II)</v>
      </c>
      <c r="Q1423" t="str">
        <f>IFERROR(VLOOKUP(D1423,Store_Master!$A$2:$D$51,3,FALSE),"Not Found")</f>
        <v>Spain</v>
      </c>
      <c r="R1423" t="str">
        <f>IFERROR(INDEX(Store_Master!$D$2:$D$51,MATCH(D1423,Store_Master!$A$2:$A$51,0)),"Not Found")</f>
        <v>Type A</v>
      </c>
    </row>
    <row r="1424" spans="1:18" x14ac:dyDescent="0.3">
      <c r="A1424" s="6" t="s">
        <v>97</v>
      </c>
      <c r="B1424">
        <v>5</v>
      </c>
      <c r="C1424" t="s">
        <v>75</v>
      </c>
      <c r="D1424">
        <v>42367</v>
      </c>
      <c r="E1424" t="s">
        <v>80</v>
      </c>
      <c r="F1424">
        <v>12</v>
      </c>
      <c r="G1424" t="s">
        <v>30</v>
      </c>
      <c r="H1424">
        <v>8097.2309999999998</v>
      </c>
      <c r="I1424">
        <v>0</v>
      </c>
      <c r="J1424">
        <v>4009420</v>
      </c>
      <c r="K1424">
        <v>13853166</v>
      </c>
      <c r="M1424">
        <v>37068.239999999998</v>
      </c>
      <c r="N1424" t="s">
        <v>18</v>
      </c>
      <c r="O1424" t="s">
        <v>312</v>
      </c>
      <c r="P1424" t="str">
        <f>IFERROR(INDEX(Store_Master!$B$2:$B$51,MATCH(D1424,Store_Master!$A$2:$A$51,0)),"Not Found")</f>
        <v>42367 Frankfurt</v>
      </c>
      <c r="Q1424" t="str">
        <f>IFERROR(VLOOKUP(D1424,Store_Master!$A$2:$D$51,3,FALSE),"Not Found")</f>
        <v>Germany</v>
      </c>
      <c r="R1424" t="str">
        <f>IFERROR(INDEX(Store_Master!$D$2:$D$51,MATCH(D1424,Store_Master!$A$2:$A$51,0)),"Not Found")</f>
        <v>Type A</v>
      </c>
    </row>
    <row r="1425" spans="1:18" x14ac:dyDescent="0.3">
      <c r="A1425" s="6" t="s">
        <v>97</v>
      </c>
      <c r="B1425">
        <v>5</v>
      </c>
      <c r="C1425" t="s">
        <v>15</v>
      </c>
      <c r="D1425">
        <v>73949</v>
      </c>
      <c r="E1425" t="s">
        <v>38</v>
      </c>
      <c r="F1425">
        <v>12</v>
      </c>
      <c r="G1425" t="s">
        <v>30</v>
      </c>
      <c r="H1425">
        <v>9198.6810000000005</v>
      </c>
      <c r="I1425">
        <v>0</v>
      </c>
      <c r="J1425">
        <v>3722375</v>
      </c>
      <c r="K1425">
        <v>15856509</v>
      </c>
      <c r="M1425">
        <v>35670.6</v>
      </c>
      <c r="N1425" t="s">
        <v>39</v>
      </c>
      <c r="O1425" t="s">
        <v>312</v>
      </c>
      <c r="P1425" t="str">
        <f>IFERROR(INDEX(Store_Master!$B$2:$B$51,MATCH(D1425,Store_Master!$A$2:$A$51,0)),"Not Found")</f>
        <v>73949 Leicester</v>
      </c>
      <c r="Q1425" t="str">
        <f>IFERROR(VLOOKUP(D1425,Store_Master!$A$2:$D$51,3,FALSE),"Not Found")</f>
        <v>United Kingdom</v>
      </c>
      <c r="R1425" t="str">
        <f>IFERROR(INDEX(Store_Master!$D$2:$D$51,MATCH(D1425,Store_Master!$A$2:$A$51,0)),"Not Found")</f>
        <v>Type B</v>
      </c>
    </row>
    <row r="1426" spans="1:18" x14ac:dyDescent="0.3">
      <c r="A1426" s="6" t="s">
        <v>97</v>
      </c>
      <c r="B1426">
        <v>5</v>
      </c>
      <c r="C1426" t="s">
        <v>15</v>
      </c>
      <c r="D1426">
        <v>38976</v>
      </c>
      <c r="E1426" t="s">
        <v>35</v>
      </c>
      <c r="F1426">
        <v>16</v>
      </c>
      <c r="G1426" t="s">
        <v>316</v>
      </c>
      <c r="H1426">
        <v>4899.8789999999999</v>
      </c>
      <c r="I1426">
        <v>0</v>
      </c>
      <c r="J1426">
        <v>5</v>
      </c>
      <c r="K1426">
        <v>0</v>
      </c>
      <c r="M1426">
        <v>0</v>
      </c>
      <c r="N1426" t="s">
        <v>18</v>
      </c>
      <c r="O1426" t="s">
        <v>312</v>
      </c>
      <c r="P1426" t="str">
        <f>IFERROR(INDEX(Store_Master!$B$2:$B$51,MATCH(D1426,Store_Master!$A$2:$A$51,0)),"Not Found")</f>
        <v>38976 Manchester</v>
      </c>
      <c r="Q1426" t="str">
        <f>IFERROR(VLOOKUP(D1426,Store_Master!$A$2:$D$51,3,FALSE),"Not Found")</f>
        <v>United Kingdom</v>
      </c>
      <c r="R1426" t="str">
        <f>IFERROR(INDEX(Store_Master!$D$2:$D$51,MATCH(D1426,Store_Master!$A$2:$A$51,0)),"Not Found")</f>
        <v>Type A</v>
      </c>
    </row>
    <row r="1427" spans="1:18" x14ac:dyDescent="0.3">
      <c r="A1427" s="6" t="s">
        <v>97</v>
      </c>
      <c r="B1427">
        <v>5</v>
      </c>
      <c r="C1427" t="s">
        <v>46</v>
      </c>
      <c r="D1427">
        <v>15552</v>
      </c>
      <c r="E1427" t="s">
        <v>47</v>
      </c>
      <c r="F1427">
        <v>5</v>
      </c>
      <c r="G1427" t="s">
        <v>314</v>
      </c>
      <c r="H1427">
        <v>1724.556</v>
      </c>
      <c r="I1427">
        <v>0</v>
      </c>
      <c r="J1427">
        <v>154535</v>
      </c>
      <c r="K1427">
        <v>319866</v>
      </c>
      <c r="M1427">
        <v>1228.92</v>
      </c>
      <c r="N1427" t="s">
        <v>18</v>
      </c>
      <c r="O1427" t="s">
        <v>312</v>
      </c>
      <c r="P1427" t="str">
        <f>IFERROR(INDEX(Store_Master!$B$2:$B$51,MATCH(D1427,Store_Master!$A$2:$A$51,0)),"Not Found")</f>
        <v>15552 Amsterdam</v>
      </c>
      <c r="Q1427" t="str">
        <f>IFERROR(VLOOKUP(D1427,Store_Master!$A$2:$D$51,3,FALSE),"Not Found")</f>
        <v>The Netherlands</v>
      </c>
      <c r="R1427" t="str">
        <f>IFERROR(INDEX(Store_Master!$D$2:$D$51,MATCH(D1427,Store_Master!$A$2:$A$51,0)),"Not Found")</f>
        <v>Type A</v>
      </c>
    </row>
    <row r="1428" spans="1:18" x14ac:dyDescent="0.3">
      <c r="A1428" s="6" t="s">
        <v>97</v>
      </c>
      <c r="B1428">
        <v>5</v>
      </c>
      <c r="C1428" t="s">
        <v>46</v>
      </c>
      <c r="D1428">
        <v>15552</v>
      </c>
      <c r="E1428" t="s">
        <v>47</v>
      </c>
      <c r="F1428">
        <v>11</v>
      </c>
      <c r="G1428" t="s">
        <v>32</v>
      </c>
      <c r="H1428">
        <v>0</v>
      </c>
      <c r="I1428">
        <v>0</v>
      </c>
      <c r="J1428">
        <v>195</v>
      </c>
      <c r="K1428">
        <v>5337</v>
      </c>
      <c r="M1428">
        <v>0</v>
      </c>
      <c r="N1428" t="s">
        <v>18</v>
      </c>
      <c r="O1428" t="s">
        <v>312</v>
      </c>
      <c r="P1428" t="str">
        <f>IFERROR(INDEX(Store_Master!$B$2:$B$51,MATCH(D1428,Store_Master!$A$2:$A$51,0)),"Not Found")</f>
        <v>15552 Amsterdam</v>
      </c>
      <c r="Q1428" t="str">
        <f>IFERROR(VLOOKUP(D1428,Store_Master!$A$2:$D$51,3,FALSE),"Not Found")</f>
        <v>The Netherlands</v>
      </c>
      <c r="R1428" t="str">
        <f>IFERROR(INDEX(Store_Master!$D$2:$D$51,MATCH(D1428,Store_Master!$A$2:$A$51,0)),"Not Found")</f>
        <v>Type A</v>
      </c>
    </row>
    <row r="1429" spans="1:18" x14ac:dyDescent="0.3">
      <c r="A1429" s="6" t="s">
        <v>97</v>
      </c>
      <c r="B1429">
        <v>5</v>
      </c>
      <c r="C1429" t="s">
        <v>75</v>
      </c>
      <c r="D1429">
        <v>94882</v>
      </c>
      <c r="E1429" t="s">
        <v>78</v>
      </c>
      <c r="F1429">
        <v>2</v>
      </c>
      <c r="G1429" t="s">
        <v>19</v>
      </c>
      <c r="H1429">
        <v>2092.7550000000001</v>
      </c>
      <c r="I1429">
        <v>0</v>
      </c>
      <c r="J1429">
        <v>139705</v>
      </c>
      <c r="K1429">
        <v>881529</v>
      </c>
      <c r="M1429">
        <v>679.44</v>
      </c>
      <c r="N1429" t="s">
        <v>39</v>
      </c>
      <c r="O1429" t="s">
        <v>312</v>
      </c>
      <c r="P1429" t="str">
        <f>IFERROR(INDEX(Store_Master!$B$2:$B$51,MATCH(D1429,Store_Master!$A$2:$A$51,0)),"Not Found")</f>
        <v>94882 Munich</v>
      </c>
      <c r="Q1429" t="str">
        <f>IFERROR(VLOOKUP(D1429,Store_Master!$A$2:$D$51,3,FALSE),"Not Found")</f>
        <v>Germany</v>
      </c>
      <c r="R1429" t="str">
        <f>IFERROR(INDEX(Store_Master!$D$2:$D$51,MATCH(D1429,Store_Master!$A$2:$A$51,0)),"Not Found")</f>
        <v>Type B</v>
      </c>
    </row>
    <row r="1430" spans="1:18" x14ac:dyDescent="0.3">
      <c r="A1430" s="6" t="s">
        <v>97</v>
      </c>
      <c r="B1430">
        <v>5</v>
      </c>
      <c r="C1430" t="s">
        <v>93</v>
      </c>
      <c r="D1430">
        <v>29650</v>
      </c>
      <c r="E1430" t="s">
        <v>96</v>
      </c>
      <c r="F1430">
        <v>12</v>
      </c>
      <c r="G1430" t="s">
        <v>30</v>
      </c>
      <c r="H1430">
        <v>6671.64</v>
      </c>
      <c r="I1430">
        <v>0</v>
      </c>
      <c r="J1430">
        <v>3527610</v>
      </c>
      <c r="K1430">
        <v>11842347</v>
      </c>
      <c r="M1430">
        <v>30333.119999999999</v>
      </c>
      <c r="N1430" t="s">
        <v>18</v>
      </c>
      <c r="O1430" t="s">
        <v>312</v>
      </c>
      <c r="P1430" t="str">
        <f>IFERROR(INDEX(Store_Master!$B$2:$B$51,MATCH(D1430,Store_Master!$A$2:$A$51,0)),"Not Found")</f>
        <v>29650 Gothenburg</v>
      </c>
      <c r="Q1430" t="str">
        <f>IFERROR(VLOOKUP(D1430,Store_Master!$A$2:$D$51,3,FALSE),"Not Found")</f>
        <v>Sweden</v>
      </c>
      <c r="R1430" t="str">
        <f>IFERROR(INDEX(Store_Master!$D$2:$D$51,MATCH(D1430,Store_Master!$A$2:$A$51,0)),"Not Found")</f>
        <v>Type A</v>
      </c>
    </row>
    <row r="1431" spans="1:18" x14ac:dyDescent="0.3">
      <c r="A1431" s="6" t="s">
        <v>97</v>
      </c>
      <c r="B1431">
        <v>5</v>
      </c>
      <c r="C1431" t="s">
        <v>51</v>
      </c>
      <c r="D1431">
        <v>38560</v>
      </c>
      <c r="E1431" t="s">
        <v>322</v>
      </c>
      <c r="F1431">
        <v>12</v>
      </c>
      <c r="G1431" t="s">
        <v>30</v>
      </c>
      <c r="H1431">
        <v>6294</v>
      </c>
      <c r="I1431">
        <v>0</v>
      </c>
      <c r="J1431">
        <v>3179065</v>
      </c>
      <c r="K1431">
        <v>15023127</v>
      </c>
      <c r="M1431">
        <v>33171.72</v>
      </c>
      <c r="N1431" t="s">
        <v>18</v>
      </c>
      <c r="O1431" t="s">
        <v>312</v>
      </c>
      <c r="P1431" t="str">
        <f>IFERROR(INDEX(Store_Master!$B$2:$B$51,MATCH(D1431,Store_Master!$A$2:$A$51,0)),"Not Found")</f>
        <v>38560 Prague (I)</v>
      </c>
      <c r="Q1431" t="str">
        <f>IFERROR(VLOOKUP(D1431,Store_Master!$A$2:$D$51,3,FALSE),"Not Found")</f>
        <v>Czech Republic</v>
      </c>
      <c r="R1431" t="str">
        <f>IFERROR(INDEX(Store_Master!$D$2:$D$51,MATCH(D1431,Store_Master!$A$2:$A$51,0)),"Not Found")</f>
        <v>Type A</v>
      </c>
    </row>
    <row r="1432" spans="1:18" x14ac:dyDescent="0.3">
      <c r="A1432" s="6" t="s">
        <v>97</v>
      </c>
      <c r="B1432">
        <v>5</v>
      </c>
      <c r="C1432" t="s">
        <v>41</v>
      </c>
      <c r="D1432">
        <v>23623</v>
      </c>
      <c r="E1432" t="s">
        <v>44</v>
      </c>
      <c r="F1432">
        <v>16</v>
      </c>
      <c r="G1432" t="s">
        <v>316</v>
      </c>
      <c r="H1432">
        <v>2728.4490000000001</v>
      </c>
      <c r="I1432">
        <v>0</v>
      </c>
      <c r="J1432">
        <v>40</v>
      </c>
      <c r="K1432">
        <v>0</v>
      </c>
      <c r="M1432">
        <v>0</v>
      </c>
      <c r="N1432" t="s">
        <v>18</v>
      </c>
      <c r="O1432" t="s">
        <v>312</v>
      </c>
      <c r="P1432" t="str">
        <f>IFERROR(INDEX(Store_Master!$B$2:$B$51,MATCH(D1432,Store_Master!$A$2:$A$51,0)),"Not Found")</f>
        <v>23623 Poznan</v>
      </c>
      <c r="Q1432" t="str">
        <f>IFERROR(VLOOKUP(D1432,Store_Master!$A$2:$D$51,3,FALSE),"Not Found")</f>
        <v>Poland</v>
      </c>
      <c r="R1432" t="str">
        <f>IFERROR(INDEX(Store_Master!$D$2:$D$51,MATCH(D1432,Store_Master!$A$2:$A$51,0)),"Not Found")</f>
        <v>Type A</v>
      </c>
    </row>
    <row r="1433" spans="1:18" x14ac:dyDescent="0.3">
      <c r="A1433" s="6" t="s">
        <v>97</v>
      </c>
      <c r="B1433">
        <v>5</v>
      </c>
      <c r="C1433" t="s">
        <v>61</v>
      </c>
      <c r="D1433">
        <v>88994</v>
      </c>
      <c r="E1433" t="s">
        <v>328</v>
      </c>
      <c r="F1433">
        <v>9</v>
      </c>
      <c r="G1433" t="s">
        <v>27</v>
      </c>
      <c r="H1433">
        <v>2007.7860000000001</v>
      </c>
      <c r="I1433">
        <v>0</v>
      </c>
      <c r="J1433">
        <v>55750</v>
      </c>
      <c r="K1433">
        <v>417858</v>
      </c>
      <c r="M1433">
        <v>5114.04</v>
      </c>
      <c r="N1433" t="s">
        <v>18</v>
      </c>
      <c r="O1433" t="s">
        <v>312</v>
      </c>
      <c r="P1433" t="str">
        <f>IFERROR(INDEX(Store_Master!$B$2:$B$51,MATCH(D1433,Store_Master!$A$2:$A$51,0)),"Not Found")</f>
        <v>88994 Madrid (I)</v>
      </c>
      <c r="Q1433" t="str">
        <f>IFERROR(VLOOKUP(D1433,Store_Master!$A$2:$D$51,3,FALSE),"Not Found")</f>
        <v>Spain</v>
      </c>
      <c r="R1433" t="str">
        <f>IFERROR(INDEX(Store_Master!$D$2:$D$51,MATCH(D1433,Store_Master!$A$2:$A$51,0)),"Not Found")</f>
        <v>Type A</v>
      </c>
    </row>
    <row r="1434" spans="1:18" x14ac:dyDescent="0.3">
      <c r="A1434" s="6" t="s">
        <v>97</v>
      </c>
      <c r="B1434">
        <v>5</v>
      </c>
      <c r="C1434" t="s">
        <v>56</v>
      </c>
      <c r="D1434">
        <v>19000</v>
      </c>
      <c r="E1434" t="s">
        <v>327</v>
      </c>
      <c r="F1434">
        <v>14</v>
      </c>
      <c r="G1434" t="s">
        <v>315</v>
      </c>
      <c r="H1434">
        <v>6718.8450000000003</v>
      </c>
      <c r="I1434">
        <v>0</v>
      </c>
      <c r="J1434">
        <v>227890</v>
      </c>
      <c r="K1434">
        <v>1658454</v>
      </c>
      <c r="M1434">
        <v>11844.6</v>
      </c>
      <c r="N1434" t="s">
        <v>18</v>
      </c>
      <c r="O1434" t="s">
        <v>312</v>
      </c>
      <c r="P1434" t="str">
        <f>IFERROR(INDEX(Store_Master!$B$2:$B$51,MATCH(D1434,Store_Master!$A$2:$A$51,0)),"Not Found")</f>
        <v>19000 Aalborg (II)</v>
      </c>
      <c r="Q1434" t="str">
        <f>IFERROR(VLOOKUP(D1434,Store_Master!$A$2:$D$51,3,FALSE),"Not Found")</f>
        <v>Denmark</v>
      </c>
      <c r="R1434" t="str">
        <f>IFERROR(INDEX(Store_Master!$D$2:$D$51,MATCH(D1434,Store_Master!$A$2:$A$51,0)),"Not Found")</f>
        <v>Type B</v>
      </c>
    </row>
    <row r="1435" spans="1:18" x14ac:dyDescent="0.3">
      <c r="A1435" s="6" t="s">
        <v>97</v>
      </c>
      <c r="B1435">
        <v>5</v>
      </c>
      <c r="C1435" t="s">
        <v>51</v>
      </c>
      <c r="D1435">
        <v>85696</v>
      </c>
      <c r="E1435" t="s">
        <v>323</v>
      </c>
      <c r="F1435">
        <v>15</v>
      </c>
      <c r="G1435" t="s">
        <v>29</v>
      </c>
      <c r="H1435">
        <v>3940.0439999999999</v>
      </c>
      <c r="I1435">
        <v>0</v>
      </c>
      <c r="J1435">
        <v>85</v>
      </c>
      <c r="K1435">
        <v>0</v>
      </c>
      <c r="M1435">
        <v>0</v>
      </c>
      <c r="N1435" t="s">
        <v>39</v>
      </c>
      <c r="O1435" t="s">
        <v>312</v>
      </c>
      <c r="P1435" t="str">
        <f>IFERROR(INDEX(Store_Master!$B$2:$B$51,MATCH(D1435,Store_Master!$A$2:$A$51,0)),"Not Found")</f>
        <v>85696 Prague (II)</v>
      </c>
      <c r="Q1435" t="str">
        <f>IFERROR(VLOOKUP(D1435,Store_Master!$A$2:$D$51,3,FALSE),"Not Found")</f>
        <v>Czech Republic</v>
      </c>
      <c r="R1435" t="str">
        <f>IFERROR(INDEX(Store_Master!$D$2:$D$51,MATCH(D1435,Store_Master!$A$2:$A$51,0)),"Not Found")</f>
        <v>Type B</v>
      </c>
    </row>
    <row r="1436" spans="1:18" x14ac:dyDescent="0.3">
      <c r="A1436" s="6" t="s">
        <v>97</v>
      </c>
      <c r="B1436">
        <v>5</v>
      </c>
      <c r="C1436" t="s">
        <v>15</v>
      </c>
      <c r="D1436">
        <v>22117</v>
      </c>
      <c r="E1436" t="s">
        <v>37</v>
      </c>
      <c r="F1436">
        <v>13</v>
      </c>
      <c r="G1436" t="s">
        <v>24</v>
      </c>
      <c r="H1436">
        <v>13047.462</v>
      </c>
      <c r="I1436">
        <v>0</v>
      </c>
      <c r="J1436">
        <v>1809340</v>
      </c>
      <c r="K1436">
        <v>4752756</v>
      </c>
      <c r="M1436">
        <v>11206.2</v>
      </c>
      <c r="N1436" t="s">
        <v>18</v>
      </c>
      <c r="O1436" t="s">
        <v>312</v>
      </c>
      <c r="P1436" t="str">
        <f>IFERROR(INDEX(Store_Master!$B$2:$B$51,MATCH(D1436,Store_Master!$A$2:$A$51,0)),"Not Found")</f>
        <v>22117 Birmingham</v>
      </c>
      <c r="Q1436" t="str">
        <f>IFERROR(VLOOKUP(D1436,Store_Master!$A$2:$D$51,3,FALSE),"Not Found")</f>
        <v>United Kingdom</v>
      </c>
      <c r="R1436" t="str">
        <f>IFERROR(INDEX(Store_Master!$D$2:$D$51,MATCH(D1436,Store_Master!$A$2:$A$51,0)),"Not Found")</f>
        <v>Type A</v>
      </c>
    </row>
    <row r="1437" spans="1:18" x14ac:dyDescent="0.3">
      <c r="A1437" s="6" t="s">
        <v>97</v>
      </c>
      <c r="B1437">
        <v>5</v>
      </c>
      <c r="C1437" t="s">
        <v>56</v>
      </c>
      <c r="D1437">
        <v>96857</v>
      </c>
      <c r="E1437" t="s">
        <v>325</v>
      </c>
      <c r="F1437">
        <v>9</v>
      </c>
      <c r="G1437" t="s">
        <v>27</v>
      </c>
      <c r="H1437">
        <v>1523.1479999999999</v>
      </c>
      <c r="I1437">
        <v>0</v>
      </c>
      <c r="J1437">
        <v>36430</v>
      </c>
      <c r="K1437">
        <v>238635</v>
      </c>
      <c r="M1437">
        <v>3135</v>
      </c>
      <c r="N1437" t="s">
        <v>18</v>
      </c>
      <c r="O1437" t="s">
        <v>312</v>
      </c>
      <c r="P1437" t="str">
        <f>IFERROR(INDEX(Store_Master!$B$2:$B$51,MATCH(D1437,Store_Master!$A$2:$A$51,0)),"Not Found")</f>
        <v>96857 Copenhagen (II)</v>
      </c>
      <c r="Q1437" t="str">
        <f>IFERROR(VLOOKUP(D1437,Store_Master!$A$2:$D$51,3,FALSE),"Not Found")</f>
        <v>Denmark</v>
      </c>
      <c r="R1437" t="str">
        <f>IFERROR(INDEX(Store_Master!$D$2:$D$51,MATCH(D1437,Store_Master!$A$2:$A$51,0)),"Not Found")</f>
        <v>Type A</v>
      </c>
    </row>
    <row r="1438" spans="1:18" x14ac:dyDescent="0.3">
      <c r="A1438" s="6" t="s">
        <v>97</v>
      </c>
      <c r="B1438">
        <v>5</v>
      </c>
      <c r="C1438" t="s">
        <v>15</v>
      </c>
      <c r="D1438">
        <v>17647</v>
      </c>
      <c r="E1438" t="s">
        <v>36</v>
      </c>
      <c r="F1438">
        <v>16</v>
      </c>
      <c r="G1438" t="s">
        <v>316</v>
      </c>
      <c r="H1438">
        <v>3074.6190000000001</v>
      </c>
      <c r="I1438">
        <v>150</v>
      </c>
      <c r="J1438">
        <v>10</v>
      </c>
      <c r="K1438">
        <v>0</v>
      </c>
      <c r="M1438">
        <v>0</v>
      </c>
      <c r="N1438" t="s">
        <v>18</v>
      </c>
      <c r="O1438" t="s">
        <v>312</v>
      </c>
      <c r="P1438" t="str">
        <f>IFERROR(INDEX(Store_Master!$B$2:$B$51,MATCH(D1438,Store_Master!$A$2:$A$51,0)),"Not Found")</f>
        <v>17647 Liverpool</v>
      </c>
      <c r="Q1438" t="str">
        <f>IFERROR(VLOOKUP(D1438,Store_Master!$A$2:$D$51,3,FALSE),"Not Found")</f>
        <v>United Kingdom</v>
      </c>
      <c r="R1438" t="str">
        <f>IFERROR(INDEX(Store_Master!$D$2:$D$51,MATCH(D1438,Store_Master!$A$2:$A$51,0)),"Not Found")</f>
        <v>Type A</v>
      </c>
    </row>
    <row r="1439" spans="1:18" x14ac:dyDescent="0.3">
      <c r="A1439" s="6" t="s">
        <v>97</v>
      </c>
      <c r="B1439">
        <v>5</v>
      </c>
      <c r="C1439" t="s">
        <v>93</v>
      </c>
      <c r="D1439">
        <v>81473</v>
      </c>
      <c r="E1439" t="s">
        <v>94</v>
      </c>
      <c r="F1439">
        <v>3</v>
      </c>
      <c r="G1439" t="s">
        <v>313</v>
      </c>
      <c r="H1439">
        <v>47.204999999999998</v>
      </c>
      <c r="I1439">
        <v>0</v>
      </c>
      <c r="J1439">
        <v>1014685</v>
      </c>
      <c r="K1439">
        <v>1526964</v>
      </c>
      <c r="M1439">
        <v>1427.28</v>
      </c>
      <c r="N1439" t="s">
        <v>18</v>
      </c>
      <c r="O1439" t="s">
        <v>312</v>
      </c>
      <c r="P1439" t="str">
        <f>IFERROR(INDEX(Store_Master!$B$2:$B$51,MATCH(D1439,Store_Master!$A$2:$A$51,0)),"Not Found")</f>
        <v>81473 Stockholm</v>
      </c>
      <c r="Q1439" t="str">
        <f>IFERROR(VLOOKUP(D1439,Store_Master!$A$2:$D$51,3,FALSE),"Not Found")</f>
        <v>Sweden</v>
      </c>
      <c r="R1439" t="str">
        <f>IFERROR(INDEX(Store_Master!$D$2:$D$51,MATCH(D1439,Store_Master!$A$2:$A$51,0)),"Not Found")</f>
        <v>Type A</v>
      </c>
    </row>
    <row r="1440" spans="1:18" x14ac:dyDescent="0.3">
      <c r="A1440" s="6" t="s">
        <v>97</v>
      </c>
      <c r="B1440">
        <v>5</v>
      </c>
      <c r="C1440" t="s">
        <v>56</v>
      </c>
      <c r="D1440">
        <v>32949</v>
      </c>
      <c r="E1440" t="s">
        <v>324</v>
      </c>
      <c r="F1440">
        <v>1</v>
      </c>
      <c r="G1440" t="s">
        <v>17</v>
      </c>
      <c r="H1440">
        <v>2020.374</v>
      </c>
      <c r="I1440">
        <v>0</v>
      </c>
      <c r="J1440">
        <v>353965</v>
      </c>
      <c r="K1440">
        <v>97680</v>
      </c>
      <c r="M1440">
        <v>722.76</v>
      </c>
      <c r="N1440" t="s">
        <v>18</v>
      </c>
      <c r="O1440" t="s">
        <v>312</v>
      </c>
      <c r="P1440" t="str">
        <f>IFERROR(INDEX(Store_Master!$B$2:$B$51,MATCH(D1440,Store_Master!$A$2:$A$51,0)),"Not Found")</f>
        <v>32949 Copenhagen (I)</v>
      </c>
      <c r="Q1440" t="str">
        <f>IFERROR(VLOOKUP(D1440,Store_Master!$A$2:$D$51,3,FALSE),"Not Found")</f>
        <v>Denmark</v>
      </c>
      <c r="R1440" t="str">
        <f>IFERROR(INDEX(Store_Master!$D$2:$D$51,MATCH(D1440,Store_Master!$A$2:$A$51,0)),"Not Found")</f>
        <v>Type A</v>
      </c>
    </row>
    <row r="1441" spans="1:18" x14ac:dyDescent="0.3">
      <c r="A1441" s="6" t="s">
        <v>97</v>
      </c>
      <c r="B1441">
        <v>5</v>
      </c>
      <c r="C1441" t="s">
        <v>46</v>
      </c>
      <c r="E1441" t="s">
        <v>47</v>
      </c>
      <c r="F1441">
        <v>1</v>
      </c>
      <c r="G1441" t="s">
        <v>17</v>
      </c>
      <c r="H1441">
        <v>3184.7640000000001</v>
      </c>
      <c r="I1441">
        <v>0</v>
      </c>
      <c r="J1441">
        <v>344040</v>
      </c>
      <c r="K1441">
        <v>1193268</v>
      </c>
      <c r="M1441">
        <v>898.32</v>
      </c>
      <c r="N1441" t="s">
        <v>18</v>
      </c>
      <c r="O1441" t="s">
        <v>340</v>
      </c>
      <c r="P1441" t="str">
        <f>IFERROR(INDEX(Store_Master!$B$2:$B$51,MATCH(D1441,Store_Master!$A$2:$A$51,0)),"Not Found")</f>
        <v>Not Found</v>
      </c>
      <c r="Q1441" t="str">
        <f>IFERROR(VLOOKUP(D1441,Store_Master!$A$2:$D$51,3,FALSE),"Not Found")</f>
        <v>Not Found</v>
      </c>
      <c r="R1441" t="str">
        <f>IFERROR(INDEX(Store_Master!$D$2:$D$51,MATCH(D1441,Store_Master!$A$2:$A$51,0)),"Not Found")</f>
        <v>Not Found</v>
      </c>
    </row>
    <row r="1442" spans="1:18" x14ac:dyDescent="0.3">
      <c r="A1442" s="6" t="s">
        <v>97</v>
      </c>
      <c r="B1442">
        <v>5</v>
      </c>
      <c r="C1442" t="s">
        <v>61</v>
      </c>
      <c r="D1442">
        <v>88750</v>
      </c>
      <c r="E1442" t="s">
        <v>67</v>
      </c>
      <c r="F1442">
        <v>12</v>
      </c>
      <c r="G1442" t="s">
        <v>30</v>
      </c>
      <c r="H1442">
        <v>7892.6760000000004</v>
      </c>
      <c r="I1442">
        <v>0</v>
      </c>
      <c r="J1442">
        <v>5158150</v>
      </c>
      <c r="K1442">
        <v>16262565</v>
      </c>
      <c r="M1442">
        <v>34943.279999999999</v>
      </c>
      <c r="N1442" t="s">
        <v>18</v>
      </c>
      <c r="O1442" t="s">
        <v>312</v>
      </c>
      <c r="P1442" t="str">
        <f>IFERROR(INDEX(Store_Master!$B$2:$B$51,MATCH(D1442,Store_Master!$A$2:$A$51,0)),"Not Found")</f>
        <v>88750 Bilbao</v>
      </c>
      <c r="Q1442" t="str">
        <f>IFERROR(VLOOKUP(D1442,Store_Master!$A$2:$D$51,3,FALSE),"Not Found")</f>
        <v>Spain</v>
      </c>
      <c r="R1442" t="str">
        <f>IFERROR(INDEX(Store_Master!$D$2:$D$51,MATCH(D1442,Store_Master!$A$2:$A$51,0)),"Not Found")</f>
        <v>Type A</v>
      </c>
    </row>
    <row r="1443" spans="1:18" x14ac:dyDescent="0.3">
      <c r="A1443" s="6" t="s">
        <v>97</v>
      </c>
      <c r="B1443">
        <v>5</v>
      </c>
      <c r="C1443" t="s">
        <v>93</v>
      </c>
      <c r="D1443">
        <v>81473</v>
      </c>
      <c r="E1443" t="s">
        <v>94</v>
      </c>
      <c r="F1443">
        <v>6</v>
      </c>
      <c r="G1443" t="s">
        <v>23</v>
      </c>
      <c r="H1443">
        <v>19184.112000000001</v>
      </c>
      <c r="I1443">
        <v>0</v>
      </c>
      <c r="J1443">
        <v>3198325</v>
      </c>
      <c r="K1443">
        <v>16424988</v>
      </c>
      <c r="M1443">
        <v>13597.92</v>
      </c>
      <c r="N1443" t="s">
        <v>18</v>
      </c>
      <c r="O1443" t="s">
        <v>312</v>
      </c>
      <c r="P1443" t="str">
        <f>IFERROR(INDEX(Store_Master!$B$2:$B$51,MATCH(D1443,Store_Master!$A$2:$A$51,0)),"Not Found")</f>
        <v>81473 Stockholm</v>
      </c>
      <c r="Q1443" t="str">
        <f>IFERROR(VLOOKUP(D1443,Store_Master!$A$2:$D$51,3,FALSE),"Not Found")</f>
        <v>Sweden</v>
      </c>
      <c r="R1443" t="str">
        <f>IFERROR(INDEX(Store_Master!$D$2:$D$51,MATCH(D1443,Store_Master!$A$2:$A$51,0)),"Not Found")</f>
        <v>Type A</v>
      </c>
    </row>
    <row r="1444" spans="1:18" x14ac:dyDescent="0.3">
      <c r="A1444" s="6" t="s">
        <v>97</v>
      </c>
      <c r="B1444">
        <v>5</v>
      </c>
      <c r="C1444" t="s">
        <v>82</v>
      </c>
      <c r="D1444">
        <v>98422</v>
      </c>
      <c r="E1444" t="s">
        <v>336</v>
      </c>
      <c r="F1444">
        <v>3</v>
      </c>
      <c r="G1444" t="s">
        <v>313</v>
      </c>
      <c r="H1444">
        <v>47.204999999999998</v>
      </c>
      <c r="I1444">
        <v>0</v>
      </c>
      <c r="J1444">
        <v>401835</v>
      </c>
      <c r="K1444">
        <v>671028</v>
      </c>
      <c r="M1444">
        <v>896.04</v>
      </c>
      <c r="N1444" t="s">
        <v>39</v>
      </c>
      <c r="O1444" t="s">
        <v>312</v>
      </c>
      <c r="P1444" t="str">
        <f>IFERROR(INDEX(Store_Master!$B$2:$B$51,MATCH(D1444,Store_Master!$A$2:$A$51,0)),"Not Found")</f>
        <v>98422 Paris (I)</v>
      </c>
      <c r="Q1444" t="str">
        <f>IFERROR(VLOOKUP(D1444,Store_Master!$A$2:$D$51,3,FALSE),"Not Found")</f>
        <v>France</v>
      </c>
      <c r="R1444" t="str">
        <f>IFERROR(INDEX(Store_Master!$D$2:$D$51,MATCH(D1444,Store_Master!$A$2:$A$51,0)),"Not Found")</f>
        <v>Type B</v>
      </c>
    </row>
    <row r="1445" spans="1:18" x14ac:dyDescent="0.3">
      <c r="A1445" s="6" t="s">
        <v>97</v>
      </c>
      <c r="B1445">
        <v>5</v>
      </c>
      <c r="C1445" t="s">
        <v>15</v>
      </c>
      <c r="D1445">
        <v>18808</v>
      </c>
      <c r="E1445" t="s">
        <v>318</v>
      </c>
      <c r="F1445">
        <v>17</v>
      </c>
      <c r="G1445" t="s">
        <v>317</v>
      </c>
      <c r="H1445">
        <v>1925.9639999999999</v>
      </c>
      <c r="I1445">
        <v>0</v>
      </c>
      <c r="J1445">
        <v>25</v>
      </c>
      <c r="M1445">
        <v>0</v>
      </c>
      <c r="N1445" t="s">
        <v>39</v>
      </c>
      <c r="O1445" t="s">
        <v>340</v>
      </c>
      <c r="P1445" t="str">
        <f>IFERROR(INDEX(Store_Master!$B$2:$B$51,MATCH(D1445,Store_Master!$A$2:$A$51,0)),"Not Found")</f>
        <v>18808 London (II)</v>
      </c>
      <c r="Q1445" t="str">
        <f>IFERROR(VLOOKUP(D1445,Store_Master!$A$2:$D$51,3,FALSE),"Not Found")</f>
        <v>United Kingdom</v>
      </c>
      <c r="R1445" t="str">
        <f>IFERROR(INDEX(Store_Master!$D$2:$D$51,MATCH(D1445,Store_Master!$A$2:$A$51,0)),"Not Found")</f>
        <v>Type B</v>
      </c>
    </row>
    <row r="1446" spans="1:18" x14ac:dyDescent="0.3">
      <c r="A1446" s="6" t="s">
        <v>97</v>
      </c>
      <c r="B1446">
        <v>5</v>
      </c>
      <c r="C1446" t="s">
        <v>61</v>
      </c>
      <c r="D1446">
        <v>88750</v>
      </c>
      <c r="E1446" t="s">
        <v>67</v>
      </c>
      <c r="F1446">
        <v>3</v>
      </c>
      <c r="G1446" t="s">
        <v>313</v>
      </c>
      <c r="H1446">
        <v>47.204999999999998</v>
      </c>
      <c r="I1446">
        <v>0</v>
      </c>
      <c r="J1446">
        <v>1243995</v>
      </c>
      <c r="K1446">
        <v>1628973</v>
      </c>
      <c r="M1446">
        <v>1035.1199999999999</v>
      </c>
      <c r="N1446" t="s">
        <v>18</v>
      </c>
      <c r="O1446" t="s">
        <v>312</v>
      </c>
      <c r="P1446" t="str">
        <f>IFERROR(INDEX(Store_Master!$B$2:$B$51,MATCH(D1446,Store_Master!$A$2:$A$51,0)),"Not Found")</f>
        <v>88750 Bilbao</v>
      </c>
      <c r="Q1446" t="str">
        <f>IFERROR(VLOOKUP(D1446,Store_Master!$A$2:$D$51,3,FALSE),"Not Found")</f>
        <v>Spain</v>
      </c>
      <c r="R1446" t="str">
        <f>IFERROR(INDEX(Store_Master!$D$2:$D$51,MATCH(D1446,Store_Master!$A$2:$A$51,0)),"Not Found")</f>
        <v>Type A</v>
      </c>
    </row>
    <row r="1447" spans="1:18" x14ac:dyDescent="0.3">
      <c r="A1447" s="6" t="s">
        <v>97</v>
      </c>
      <c r="B1447">
        <v>5</v>
      </c>
      <c r="C1447" t="s">
        <v>15</v>
      </c>
      <c r="D1447">
        <v>18808</v>
      </c>
      <c r="E1447" t="s">
        <v>318</v>
      </c>
      <c r="F1447">
        <v>7</v>
      </c>
      <c r="G1447" t="s">
        <v>25</v>
      </c>
      <c r="H1447">
        <v>4903.0259999999998</v>
      </c>
      <c r="I1447">
        <v>0</v>
      </c>
      <c r="J1447">
        <v>167565</v>
      </c>
      <c r="K1447">
        <v>1331055</v>
      </c>
      <c r="M1447">
        <v>6014.64</v>
      </c>
      <c r="N1447" t="s">
        <v>39</v>
      </c>
      <c r="O1447" t="s">
        <v>312</v>
      </c>
      <c r="P1447" t="str">
        <f>IFERROR(INDEX(Store_Master!$B$2:$B$51,MATCH(D1447,Store_Master!$A$2:$A$51,0)),"Not Found")</f>
        <v>18808 London (II)</v>
      </c>
      <c r="Q1447" t="str">
        <f>IFERROR(VLOOKUP(D1447,Store_Master!$A$2:$D$51,3,FALSE),"Not Found")</f>
        <v>United Kingdom</v>
      </c>
      <c r="R1447" t="str">
        <f>IFERROR(INDEX(Store_Master!$D$2:$D$51,MATCH(D1447,Store_Master!$A$2:$A$51,0)),"Not Found")</f>
        <v>Type B</v>
      </c>
    </row>
    <row r="1448" spans="1:18" x14ac:dyDescent="0.3">
      <c r="A1448" s="6" t="s">
        <v>97</v>
      </c>
      <c r="B1448">
        <v>5</v>
      </c>
      <c r="C1448" t="s">
        <v>46</v>
      </c>
      <c r="D1448">
        <v>85321</v>
      </c>
      <c r="E1448" t="s">
        <v>50</v>
      </c>
      <c r="F1448">
        <v>15</v>
      </c>
      <c r="G1448" t="s">
        <v>29</v>
      </c>
      <c r="H1448">
        <v>2155.6950000000002</v>
      </c>
      <c r="I1448">
        <v>0</v>
      </c>
      <c r="J1448">
        <v>65</v>
      </c>
      <c r="K1448">
        <v>0</v>
      </c>
      <c r="M1448">
        <v>0</v>
      </c>
      <c r="N1448" t="s">
        <v>18</v>
      </c>
      <c r="O1448" t="s">
        <v>312</v>
      </c>
      <c r="P1448" t="str">
        <f>IFERROR(INDEX(Store_Master!$B$2:$B$51,MATCH(D1448,Store_Master!$A$2:$A$51,0)),"Not Found")</f>
        <v>85321 Groningen</v>
      </c>
      <c r="Q1448" t="str">
        <f>IFERROR(VLOOKUP(D1448,Store_Master!$A$2:$D$51,3,FALSE),"Not Found")</f>
        <v>The Netherlands</v>
      </c>
      <c r="R1448" t="str">
        <f>IFERROR(INDEX(Store_Master!$D$2:$D$51,MATCH(D1448,Store_Master!$A$2:$A$51,0)),"Not Found")</f>
        <v>Type A</v>
      </c>
    </row>
    <row r="1449" spans="1:18" x14ac:dyDescent="0.3">
      <c r="A1449" s="6" t="s">
        <v>97</v>
      </c>
      <c r="B1449">
        <v>5</v>
      </c>
      <c r="C1449" t="s">
        <v>93</v>
      </c>
      <c r="D1449">
        <v>81473</v>
      </c>
      <c r="E1449" t="s">
        <v>94</v>
      </c>
      <c r="F1449">
        <v>7</v>
      </c>
      <c r="G1449" t="s">
        <v>25</v>
      </c>
      <c r="H1449">
        <v>10422.864</v>
      </c>
      <c r="I1449">
        <v>0</v>
      </c>
      <c r="J1449">
        <v>348395</v>
      </c>
      <c r="K1449">
        <v>2981931</v>
      </c>
      <c r="M1449">
        <v>7398.6</v>
      </c>
      <c r="N1449" t="s">
        <v>18</v>
      </c>
      <c r="O1449" t="s">
        <v>312</v>
      </c>
      <c r="P1449" t="str">
        <f>IFERROR(INDEX(Store_Master!$B$2:$B$51,MATCH(D1449,Store_Master!$A$2:$A$51,0)),"Not Found")</f>
        <v>81473 Stockholm</v>
      </c>
      <c r="Q1449" t="str">
        <f>IFERROR(VLOOKUP(D1449,Store_Master!$A$2:$D$51,3,FALSE),"Not Found")</f>
        <v>Sweden</v>
      </c>
      <c r="R1449" t="str">
        <f>IFERROR(INDEX(Store_Master!$D$2:$D$51,MATCH(D1449,Store_Master!$A$2:$A$51,0)),"Not Found")</f>
        <v>Type A</v>
      </c>
    </row>
    <row r="1450" spans="1:18" x14ac:dyDescent="0.3">
      <c r="A1450" s="6" t="s">
        <v>97</v>
      </c>
      <c r="B1450">
        <v>5</v>
      </c>
      <c r="C1450" t="s">
        <v>82</v>
      </c>
      <c r="D1450">
        <v>98422</v>
      </c>
      <c r="E1450" t="s">
        <v>336</v>
      </c>
      <c r="F1450">
        <v>1</v>
      </c>
      <c r="G1450" t="s">
        <v>17</v>
      </c>
      <c r="H1450">
        <v>3442.8180000000002</v>
      </c>
      <c r="I1450">
        <v>0</v>
      </c>
      <c r="J1450">
        <v>425445</v>
      </c>
      <c r="K1450">
        <v>1669953</v>
      </c>
      <c r="M1450">
        <v>868.68</v>
      </c>
      <c r="N1450" t="s">
        <v>39</v>
      </c>
      <c r="O1450" t="s">
        <v>312</v>
      </c>
      <c r="P1450" t="str">
        <f>IFERROR(INDEX(Store_Master!$B$2:$B$51,MATCH(D1450,Store_Master!$A$2:$A$51,0)),"Not Found")</f>
        <v>98422 Paris (I)</v>
      </c>
      <c r="Q1450" t="str">
        <f>IFERROR(VLOOKUP(D1450,Store_Master!$A$2:$D$51,3,FALSE),"Not Found")</f>
        <v>France</v>
      </c>
      <c r="R1450" t="str">
        <f>IFERROR(INDEX(Store_Master!$D$2:$D$51,MATCH(D1450,Store_Master!$A$2:$A$51,0)),"Not Found")</f>
        <v>Type B</v>
      </c>
    </row>
    <row r="1451" spans="1:18" x14ac:dyDescent="0.3">
      <c r="A1451" s="6" t="s">
        <v>97</v>
      </c>
      <c r="B1451">
        <v>5</v>
      </c>
      <c r="C1451" t="s">
        <v>51</v>
      </c>
      <c r="D1451">
        <v>38560</v>
      </c>
      <c r="E1451" t="s">
        <v>322</v>
      </c>
      <c r="F1451">
        <v>3</v>
      </c>
      <c r="G1451" t="s">
        <v>313</v>
      </c>
      <c r="H1451">
        <v>47.204999999999998</v>
      </c>
      <c r="I1451">
        <v>0</v>
      </c>
      <c r="J1451">
        <v>361455</v>
      </c>
      <c r="K1451">
        <v>530313</v>
      </c>
      <c r="M1451">
        <v>811.68</v>
      </c>
      <c r="N1451" t="s">
        <v>18</v>
      </c>
      <c r="O1451" t="s">
        <v>312</v>
      </c>
      <c r="P1451" t="str">
        <f>IFERROR(INDEX(Store_Master!$B$2:$B$51,MATCH(D1451,Store_Master!$A$2:$A$51,0)),"Not Found")</f>
        <v>38560 Prague (I)</v>
      </c>
      <c r="Q1451" t="str">
        <f>IFERROR(VLOOKUP(D1451,Store_Master!$A$2:$D$51,3,FALSE),"Not Found")</f>
        <v>Czech Republic</v>
      </c>
      <c r="R1451" t="str">
        <f>IFERROR(INDEX(Store_Master!$D$2:$D$51,MATCH(D1451,Store_Master!$A$2:$A$51,0)),"Not Found")</f>
        <v>Type A</v>
      </c>
    </row>
    <row r="1452" spans="1:18" x14ac:dyDescent="0.3">
      <c r="A1452" s="6" t="s">
        <v>97</v>
      </c>
      <c r="B1452">
        <v>5</v>
      </c>
      <c r="C1452" t="s">
        <v>15</v>
      </c>
      <c r="D1452">
        <v>73949</v>
      </c>
      <c r="E1452" t="s">
        <v>38</v>
      </c>
      <c r="F1452">
        <v>3</v>
      </c>
      <c r="G1452" t="s">
        <v>313</v>
      </c>
      <c r="H1452">
        <v>47.204999999999998</v>
      </c>
      <c r="I1452">
        <v>0</v>
      </c>
      <c r="J1452">
        <v>623125</v>
      </c>
      <c r="K1452">
        <v>1005354</v>
      </c>
      <c r="M1452">
        <v>889.2</v>
      </c>
      <c r="N1452" t="s">
        <v>39</v>
      </c>
      <c r="O1452" t="s">
        <v>312</v>
      </c>
      <c r="P1452" t="str">
        <f>IFERROR(INDEX(Store_Master!$B$2:$B$51,MATCH(D1452,Store_Master!$A$2:$A$51,0)),"Not Found")</f>
        <v>73949 Leicester</v>
      </c>
      <c r="Q1452" t="str">
        <f>IFERROR(VLOOKUP(D1452,Store_Master!$A$2:$D$51,3,FALSE),"Not Found")</f>
        <v>United Kingdom</v>
      </c>
      <c r="R1452" t="str">
        <f>IFERROR(INDEX(Store_Master!$D$2:$D$51,MATCH(D1452,Store_Master!$A$2:$A$51,0)),"Not Found")</f>
        <v>Type B</v>
      </c>
    </row>
    <row r="1453" spans="1:18" x14ac:dyDescent="0.3">
      <c r="A1453" s="6" t="s">
        <v>97</v>
      </c>
      <c r="B1453">
        <v>5</v>
      </c>
      <c r="C1453" t="s">
        <v>75</v>
      </c>
      <c r="D1453">
        <v>86089</v>
      </c>
      <c r="E1453" t="s">
        <v>81</v>
      </c>
      <c r="F1453">
        <v>4</v>
      </c>
      <c r="G1453" t="s">
        <v>21</v>
      </c>
      <c r="H1453">
        <v>2599.422</v>
      </c>
      <c r="I1453">
        <v>0</v>
      </c>
      <c r="J1453">
        <v>485060</v>
      </c>
      <c r="K1453">
        <v>870486</v>
      </c>
      <c r="M1453">
        <v>820.8</v>
      </c>
      <c r="N1453" t="s">
        <v>18</v>
      </c>
      <c r="O1453" t="s">
        <v>312</v>
      </c>
      <c r="P1453" t="str">
        <f>IFERROR(INDEX(Store_Master!$B$2:$B$51,MATCH(D1453,Store_Master!$A$2:$A$51,0)),"Not Found")</f>
        <v>86089 Cologne</v>
      </c>
      <c r="Q1453" t="str">
        <f>IFERROR(VLOOKUP(D1453,Store_Master!$A$2:$D$51,3,FALSE),"Not Found")</f>
        <v>Germany</v>
      </c>
      <c r="R1453" t="str">
        <f>IFERROR(INDEX(Store_Master!$D$2:$D$51,MATCH(D1453,Store_Master!$A$2:$A$51,0)),"Not Found")</f>
        <v>Type A</v>
      </c>
    </row>
    <row r="1454" spans="1:18" x14ac:dyDescent="0.3">
      <c r="A1454" s="6" t="s">
        <v>97</v>
      </c>
      <c r="B1454">
        <v>5</v>
      </c>
      <c r="C1454" t="s">
        <v>15</v>
      </c>
      <c r="D1454">
        <v>17647</v>
      </c>
      <c r="E1454" t="s">
        <v>36</v>
      </c>
      <c r="F1454">
        <v>3</v>
      </c>
      <c r="G1454" t="s">
        <v>313</v>
      </c>
      <c r="H1454">
        <v>47.204999999999998</v>
      </c>
      <c r="I1454">
        <v>0</v>
      </c>
      <c r="J1454">
        <v>758970</v>
      </c>
      <c r="K1454">
        <v>1113678</v>
      </c>
      <c r="M1454">
        <v>989.52</v>
      </c>
      <c r="N1454" t="s">
        <v>18</v>
      </c>
      <c r="O1454" t="s">
        <v>312</v>
      </c>
      <c r="P1454" t="str">
        <f>IFERROR(INDEX(Store_Master!$B$2:$B$51,MATCH(D1454,Store_Master!$A$2:$A$51,0)),"Not Found")</f>
        <v>17647 Liverpool</v>
      </c>
      <c r="Q1454" t="str">
        <f>IFERROR(VLOOKUP(D1454,Store_Master!$A$2:$D$51,3,FALSE),"Not Found")</f>
        <v>United Kingdom</v>
      </c>
      <c r="R1454" t="str">
        <f>IFERROR(INDEX(Store_Master!$D$2:$D$51,MATCH(D1454,Store_Master!$A$2:$A$51,0)),"Not Found")</f>
        <v>Type A</v>
      </c>
    </row>
    <row r="1455" spans="1:18" x14ac:dyDescent="0.3">
      <c r="A1455" s="6" t="s">
        <v>97</v>
      </c>
      <c r="B1455">
        <v>5</v>
      </c>
      <c r="C1455" t="s">
        <v>75</v>
      </c>
      <c r="D1455">
        <v>83160</v>
      </c>
      <c r="E1455" t="s">
        <v>334</v>
      </c>
      <c r="F1455">
        <v>14</v>
      </c>
      <c r="G1455" t="s">
        <v>315</v>
      </c>
      <c r="H1455">
        <v>12279.593999999999</v>
      </c>
      <c r="I1455">
        <v>0</v>
      </c>
      <c r="J1455">
        <v>400745</v>
      </c>
      <c r="K1455">
        <v>3726492</v>
      </c>
      <c r="M1455">
        <v>13296.96</v>
      </c>
      <c r="N1455" t="s">
        <v>18</v>
      </c>
      <c r="O1455" t="s">
        <v>312</v>
      </c>
      <c r="P1455" t="str">
        <f>IFERROR(INDEX(Store_Master!$B$2:$B$51,MATCH(D1455,Store_Master!$A$2:$A$51,0)),"Not Found")</f>
        <v>83160 Berlin (I)</v>
      </c>
      <c r="Q1455" t="str">
        <f>IFERROR(VLOOKUP(D1455,Store_Master!$A$2:$D$51,3,FALSE),"Not Found")</f>
        <v>Germany</v>
      </c>
      <c r="R1455" t="str">
        <f>IFERROR(INDEX(Store_Master!$D$2:$D$51,MATCH(D1455,Store_Master!$A$2:$A$51,0)),"Not Found")</f>
        <v>Type A</v>
      </c>
    </row>
    <row r="1456" spans="1:18" x14ac:dyDescent="0.3">
      <c r="A1456" s="6" t="s">
        <v>97</v>
      </c>
      <c r="B1456">
        <v>5</v>
      </c>
      <c r="C1456" t="s">
        <v>68</v>
      </c>
      <c r="D1456">
        <v>64983</v>
      </c>
      <c r="E1456" t="s">
        <v>71</v>
      </c>
      <c r="F1456">
        <v>13</v>
      </c>
      <c r="G1456" t="s">
        <v>24</v>
      </c>
      <c r="H1456">
        <v>22422.375</v>
      </c>
      <c r="I1456">
        <v>0</v>
      </c>
      <c r="J1456">
        <v>3791925</v>
      </c>
      <c r="K1456">
        <v>11562567</v>
      </c>
      <c r="M1456">
        <v>14457.48</v>
      </c>
      <c r="N1456" t="s">
        <v>72</v>
      </c>
      <c r="O1456" t="s">
        <v>312</v>
      </c>
      <c r="P1456" t="str">
        <f>IFERROR(INDEX(Store_Master!$B$2:$B$51,MATCH(D1456,Store_Master!$A$2:$A$51,0)),"Not Found")</f>
        <v>64983 Milano</v>
      </c>
      <c r="Q1456" t="str">
        <f>IFERROR(VLOOKUP(D1456,Store_Master!$A$2:$D$51,3,FALSE),"Not Found")</f>
        <v>Italy</v>
      </c>
      <c r="R1456" t="str">
        <f>IFERROR(INDEX(Store_Master!$D$2:$D$51,MATCH(D1456,Store_Master!$A$2:$A$51,0)),"Not Found")</f>
        <v>Type C</v>
      </c>
    </row>
    <row r="1457" spans="1:18" x14ac:dyDescent="0.3">
      <c r="A1457" s="6" t="s">
        <v>97</v>
      </c>
      <c r="B1457">
        <v>5</v>
      </c>
      <c r="C1457" t="s">
        <v>75</v>
      </c>
      <c r="D1457">
        <v>86089</v>
      </c>
      <c r="E1457" t="s">
        <v>81</v>
      </c>
      <c r="F1457">
        <v>12</v>
      </c>
      <c r="G1457" t="s">
        <v>30</v>
      </c>
      <c r="H1457">
        <v>8144.4359999999997</v>
      </c>
      <c r="I1457">
        <v>0</v>
      </c>
      <c r="J1457">
        <v>4264490</v>
      </c>
      <c r="K1457">
        <v>14778150</v>
      </c>
      <c r="M1457">
        <v>32708.880000000001</v>
      </c>
      <c r="N1457" t="s">
        <v>18</v>
      </c>
      <c r="O1457" t="s">
        <v>312</v>
      </c>
      <c r="P1457" t="str">
        <f>IFERROR(INDEX(Store_Master!$B$2:$B$51,MATCH(D1457,Store_Master!$A$2:$A$51,0)),"Not Found")</f>
        <v>86089 Cologne</v>
      </c>
      <c r="Q1457" t="str">
        <f>IFERROR(VLOOKUP(D1457,Store_Master!$A$2:$D$51,3,FALSE),"Not Found")</f>
        <v>Germany</v>
      </c>
      <c r="R1457" t="str">
        <f>IFERROR(INDEX(Store_Master!$D$2:$D$51,MATCH(D1457,Store_Master!$A$2:$A$51,0)),"Not Found")</f>
        <v>Type A</v>
      </c>
    </row>
    <row r="1458" spans="1:18" x14ac:dyDescent="0.3">
      <c r="A1458" s="6" t="s">
        <v>97</v>
      </c>
      <c r="B1458">
        <v>5</v>
      </c>
      <c r="C1458" t="s">
        <v>56</v>
      </c>
      <c r="D1458">
        <v>96857</v>
      </c>
      <c r="E1458" t="s">
        <v>325</v>
      </c>
      <c r="F1458">
        <v>2</v>
      </c>
      <c r="G1458" t="s">
        <v>19</v>
      </c>
      <c r="H1458">
        <v>1727.703</v>
      </c>
      <c r="I1458">
        <v>0</v>
      </c>
      <c r="J1458">
        <v>83005</v>
      </c>
      <c r="K1458">
        <v>453861</v>
      </c>
      <c r="M1458">
        <v>581.4</v>
      </c>
      <c r="N1458" t="s">
        <v>18</v>
      </c>
      <c r="O1458" t="s">
        <v>312</v>
      </c>
      <c r="P1458" t="str">
        <f>IFERROR(INDEX(Store_Master!$B$2:$B$51,MATCH(D1458,Store_Master!$A$2:$A$51,0)),"Not Found")</f>
        <v>96857 Copenhagen (II)</v>
      </c>
      <c r="Q1458" t="str">
        <f>IFERROR(VLOOKUP(D1458,Store_Master!$A$2:$D$51,3,FALSE),"Not Found")</f>
        <v>Denmark</v>
      </c>
      <c r="R1458" t="str">
        <f>IFERROR(INDEX(Store_Master!$D$2:$D$51,MATCH(D1458,Store_Master!$A$2:$A$51,0)),"Not Found")</f>
        <v>Type A</v>
      </c>
    </row>
    <row r="1459" spans="1:18" x14ac:dyDescent="0.3">
      <c r="A1459" s="6" t="s">
        <v>97</v>
      </c>
      <c r="B1459">
        <v>5</v>
      </c>
      <c r="C1459" t="s">
        <v>61</v>
      </c>
      <c r="D1459">
        <v>88994</v>
      </c>
      <c r="E1459" t="s">
        <v>328</v>
      </c>
      <c r="F1459">
        <v>17</v>
      </c>
      <c r="G1459" t="s">
        <v>317</v>
      </c>
      <c r="H1459">
        <v>1796.9369999999999</v>
      </c>
      <c r="I1459">
        <v>0</v>
      </c>
      <c r="J1459">
        <v>110</v>
      </c>
      <c r="K1459">
        <v>0</v>
      </c>
      <c r="M1459">
        <v>0</v>
      </c>
      <c r="N1459" t="s">
        <v>18</v>
      </c>
      <c r="O1459" t="s">
        <v>312</v>
      </c>
      <c r="P1459" t="str">
        <f>IFERROR(INDEX(Store_Master!$B$2:$B$51,MATCH(D1459,Store_Master!$A$2:$A$51,0)),"Not Found")</f>
        <v>88994 Madrid (I)</v>
      </c>
      <c r="Q1459" t="str">
        <f>IFERROR(VLOOKUP(D1459,Store_Master!$A$2:$D$51,3,FALSE),"Not Found")</f>
        <v>Spain</v>
      </c>
      <c r="R1459" t="str">
        <f>IFERROR(INDEX(Store_Master!$D$2:$D$51,MATCH(D1459,Store_Master!$A$2:$A$51,0)),"Not Found")</f>
        <v>Type A</v>
      </c>
    </row>
    <row r="1460" spans="1:18" x14ac:dyDescent="0.3">
      <c r="A1460" s="6" t="s">
        <v>97</v>
      </c>
      <c r="B1460">
        <v>5</v>
      </c>
      <c r="C1460" t="s">
        <v>75</v>
      </c>
      <c r="D1460">
        <v>83160</v>
      </c>
      <c r="E1460" t="s">
        <v>334</v>
      </c>
      <c r="F1460">
        <v>3</v>
      </c>
      <c r="G1460" t="s">
        <v>313</v>
      </c>
      <c r="H1460">
        <v>47.204999999999998</v>
      </c>
      <c r="I1460">
        <v>0</v>
      </c>
      <c r="J1460">
        <v>818770</v>
      </c>
      <c r="K1460">
        <v>1037478</v>
      </c>
      <c r="M1460">
        <v>1108.08</v>
      </c>
      <c r="N1460" t="s">
        <v>18</v>
      </c>
      <c r="O1460" t="s">
        <v>312</v>
      </c>
      <c r="P1460" t="str">
        <f>IFERROR(INDEX(Store_Master!$B$2:$B$51,MATCH(D1460,Store_Master!$A$2:$A$51,0)),"Not Found")</f>
        <v>83160 Berlin (I)</v>
      </c>
      <c r="Q1460" t="str">
        <f>IFERROR(VLOOKUP(D1460,Store_Master!$A$2:$D$51,3,FALSE),"Not Found")</f>
        <v>Germany</v>
      </c>
      <c r="R1460" t="str">
        <f>IFERROR(INDEX(Store_Master!$D$2:$D$51,MATCH(D1460,Store_Master!$A$2:$A$51,0)),"Not Found")</f>
        <v>Type A</v>
      </c>
    </row>
    <row r="1461" spans="1:18" x14ac:dyDescent="0.3">
      <c r="A1461" s="6" t="s">
        <v>97</v>
      </c>
      <c r="B1461">
        <v>5</v>
      </c>
      <c r="C1461" t="s">
        <v>82</v>
      </c>
      <c r="D1461">
        <v>63354</v>
      </c>
      <c r="E1461" t="s">
        <v>85</v>
      </c>
      <c r="F1461">
        <v>14</v>
      </c>
      <c r="G1461" t="s">
        <v>315</v>
      </c>
      <c r="H1461">
        <v>12543.941999999999</v>
      </c>
      <c r="I1461">
        <v>0</v>
      </c>
      <c r="J1461">
        <v>374730</v>
      </c>
      <c r="K1461">
        <v>2982864</v>
      </c>
      <c r="M1461">
        <v>17986.919999999998</v>
      </c>
      <c r="N1461" t="s">
        <v>18</v>
      </c>
      <c r="O1461" t="s">
        <v>312</v>
      </c>
      <c r="P1461" t="str">
        <f>IFERROR(INDEX(Store_Master!$B$2:$B$51,MATCH(D1461,Store_Master!$A$2:$A$51,0)),"Not Found")</f>
        <v>63354 Marseille</v>
      </c>
      <c r="Q1461" t="str">
        <f>IFERROR(VLOOKUP(D1461,Store_Master!$A$2:$D$51,3,FALSE),"Not Found")</f>
        <v>France</v>
      </c>
      <c r="R1461" t="str">
        <f>IFERROR(INDEX(Store_Master!$D$2:$D$51,MATCH(D1461,Store_Master!$A$2:$A$51,0)),"Not Found")</f>
        <v>Type A</v>
      </c>
    </row>
    <row r="1462" spans="1:18" x14ac:dyDescent="0.3">
      <c r="A1462" s="6" t="s">
        <v>97</v>
      </c>
      <c r="B1462">
        <v>5</v>
      </c>
      <c r="C1462" t="s">
        <v>56</v>
      </c>
      <c r="D1462">
        <v>96857</v>
      </c>
      <c r="E1462" t="s">
        <v>325</v>
      </c>
      <c r="F1462">
        <v>16</v>
      </c>
      <c r="G1462" t="s">
        <v>316</v>
      </c>
      <c r="H1462">
        <v>1809.5250000000001</v>
      </c>
      <c r="I1462">
        <v>0</v>
      </c>
      <c r="J1462">
        <v>95</v>
      </c>
      <c r="K1462">
        <v>0</v>
      </c>
      <c r="M1462">
        <v>0</v>
      </c>
      <c r="N1462" t="s">
        <v>18</v>
      </c>
      <c r="O1462" t="s">
        <v>312</v>
      </c>
      <c r="P1462" t="str">
        <f>IFERROR(INDEX(Store_Master!$B$2:$B$51,MATCH(D1462,Store_Master!$A$2:$A$51,0)),"Not Found")</f>
        <v>96857 Copenhagen (II)</v>
      </c>
      <c r="Q1462" t="str">
        <f>IFERROR(VLOOKUP(D1462,Store_Master!$A$2:$D$51,3,FALSE),"Not Found")</f>
        <v>Denmark</v>
      </c>
      <c r="R1462" t="str">
        <f>IFERROR(INDEX(Store_Master!$D$2:$D$51,MATCH(D1462,Store_Master!$A$2:$A$51,0)),"Not Found")</f>
        <v>Type A</v>
      </c>
    </row>
    <row r="1463" spans="1:18" x14ac:dyDescent="0.3">
      <c r="A1463" s="6" t="s">
        <v>97</v>
      </c>
      <c r="B1463">
        <v>5</v>
      </c>
      <c r="C1463" t="s">
        <v>15</v>
      </c>
      <c r="D1463">
        <v>73949</v>
      </c>
      <c r="E1463" t="s">
        <v>38</v>
      </c>
      <c r="F1463">
        <v>11</v>
      </c>
      <c r="G1463" t="s">
        <v>32</v>
      </c>
      <c r="H1463">
        <v>3811.0169999999998</v>
      </c>
      <c r="I1463">
        <v>0</v>
      </c>
      <c r="J1463">
        <v>363785</v>
      </c>
      <c r="K1463">
        <v>1243068</v>
      </c>
      <c r="M1463">
        <v>0</v>
      </c>
      <c r="N1463" t="s">
        <v>39</v>
      </c>
      <c r="O1463" t="s">
        <v>312</v>
      </c>
      <c r="P1463" t="str">
        <f>IFERROR(INDEX(Store_Master!$B$2:$B$51,MATCH(D1463,Store_Master!$A$2:$A$51,0)),"Not Found")</f>
        <v>73949 Leicester</v>
      </c>
      <c r="Q1463" t="str">
        <f>IFERROR(VLOOKUP(D1463,Store_Master!$A$2:$D$51,3,FALSE),"Not Found")</f>
        <v>United Kingdom</v>
      </c>
      <c r="R1463" t="str">
        <f>IFERROR(INDEX(Store_Master!$D$2:$D$51,MATCH(D1463,Store_Master!$A$2:$A$51,0)),"Not Found")</f>
        <v>Type B</v>
      </c>
    </row>
    <row r="1464" spans="1:18" x14ac:dyDescent="0.3">
      <c r="A1464" s="6" t="s">
        <v>97</v>
      </c>
      <c r="B1464">
        <v>5</v>
      </c>
      <c r="C1464" t="s">
        <v>82</v>
      </c>
      <c r="D1464">
        <v>79785</v>
      </c>
      <c r="E1464" t="s">
        <v>337</v>
      </c>
      <c r="F1464">
        <v>3</v>
      </c>
      <c r="G1464" t="s">
        <v>313</v>
      </c>
      <c r="H1464">
        <v>47.204999999999998</v>
      </c>
      <c r="I1464">
        <v>0</v>
      </c>
      <c r="J1464">
        <v>408170</v>
      </c>
      <c r="K1464">
        <v>682098</v>
      </c>
      <c r="M1464">
        <v>1069.32</v>
      </c>
      <c r="N1464" t="s">
        <v>18</v>
      </c>
      <c r="O1464" t="s">
        <v>312</v>
      </c>
      <c r="P1464" t="str">
        <f>IFERROR(INDEX(Store_Master!$B$2:$B$51,MATCH(D1464,Store_Master!$A$2:$A$51,0)),"Not Found")</f>
        <v>79785 Paris (II)</v>
      </c>
      <c r="Q1464" t="str">
        <f>IFERROR(VLOOKUP(D1464,Store_Master!$A$2:$D$51,3,FALSE),"Not Found")</f>
        <v>France</v>
      </c>
      <c r="R1464" t="str">
        <f>IFERROR(INDEX(Store_Master!$D$2:$D$51,MATCH(D1464,Store_Master!$A$2:$A$51,0)),"Not Found")</f>
        <v>Type B</v>
      </c>
    </row>
    <row r="1465" spans="1:18" x14ac:dyDescent="0.3">
      <c r="A1465" s="6" t="s">
        <v>97</v>
      </c>
      <c r="B1465">
        <v>5</v>
      </c>
      <c r="C1465" t="s">
        <v>75</v>
      </c>
      <c r="D1465">
        <v>86089</v>
      </c>
      <c r="E1465" t="s">
        <v>81</v>
      </c>
      <c r="F1465">
        <v>9</v>
      </c>
      <c r="G1465" t="s">
        <v>27</v>
      </c>
      <c r="H1465">
        <v>3128.1179999999999</v>
      </c>
      <c r="I1465">
        <v>0</v>
      </c>
      <c r="J1465">
        <v>60875</v>
      </c>
      <c r="K1465">
        <v>40098</v>
      </c>
      <c r="M1465">
        <v>3919.32</v>
      </c>
      <c r="N1465" t="s">
        <v>18</v>
      </c>
      <c r="O1465" t="s">
        <v>312</v>
      </c>
      <c r="P1465" t="str">
        <f>IFERROR(INDEX(Store_Master!$B$2:$B$51,MATCH(D1465,Store_Master!$A$2:$A$51,0)),"Not Found")</f>
        <v>86089 Cologne</v>
      </c>
      <c r="Q1465" t="str">
        <f>IFERROR(VLOOKUP(D1465,Store_Master!$A$2:$D$51,3,FALSE),"Not Found")</f>
        <v>Germany</v>
      </c>
      <c r="R1465" t="str">
        <f>IFERROR(INDEX(Store_Master!$D$2:$D$51,MATCH(D1465,Store_Master!$A$2:$A$51,0)),"Not Found")</f>
        <v>Type A</v>
      </c>
    </row>
    <row r="1466" spans="1:18" x14ac:dyDescent="0.3">
      <c r="A1466" s="6" t="s">
        <v>97</v>
      </c>
      <c r="B1466">
        <v>5</v>
      </c>
      <c r="C1466" t="s">
        <v>56</v>
      </c>
      <c r="D1466">
        <v>87703</v>
      </c>
      <c r="E1466" t="s">
        <v>326</v>
      </c>
      <c r="F1466">
        <v>13</v>
      </c>
      <c r="G1466" t="s">
        <v>24</v>
      </c>
      <c r="H1466">
        <v>15552.474</v>
      </c>
      <c r="I1466">
        <v>0</v>
      </c>
      <c r="J1466">
        <v>2340800</v>
      </c>
      <c r="K1466">
        <v>5903715</v>
      </c>
      <c r="M1466">
        <v>12407.76</v>
      </c>
      <c r="N1466" t="s">
        <v>18</v>
      </c>
      <c r="O1466" t="s">
        <v>312</v>
      </c>
      <c r="P1466" t="str">
        <f>IFERROR(INDEX(Store_Master!$B$2:$B$51,MATCH(D1466,Store_Master!$A$2:$A$51,0)),"Not Found")</f>
        <v>87703 Aalborg (I)</v>
      </c>
      <c r="Q1466" t="str">
        <f>IFERROR(VLOOKUP(D1466,Store_Master!$A$2:$D$51,3,FALSE),"Not Found")</f>
        <v>Denmark</v>
      </c>
      <c r="R1466" t="str">
        <f>IFERROR(INDEX(Store_Master!$D$2:$D$51,MATCH(D1466,Store_Master!$A$2:$A$51,0)),"Not Found")</f>
        <v>Type A</v>
      </c>
    </row>
    <row r="1467" spans="1:18" x14ac:dyDescent="0.3">
      <c r="A1467" s="6" t="s">
        <v>97</v>
      </c>
      <c r="B1467">
        <v>5</v>
      </c>
      <c r="C1467" t="s">
        <v>68</v>
      </c>
      <c r="D1467">
        <v>94153</v>
      </c>
      <c r="E1467" t="s">
        <v>333</v>
      </c>
      <c r="F1467">
        <v>5</v>
      </c>
      <c r="G1467" t="s">
        <v>314</v>
      </c>
      <c r="H1467">
        <v>4109.982</v>
      </c>
      <c r="I1467">
        <v>0</v>
      </c>
      <c r="J1467">
        <v>256535</v>
      </c>
      <c r="K1467">
        <v>611091</v>
      </c>
      <c r="M1467">
        <v>1269.96</v>
      </c>
      <c r="N1467" t="s">
        <v>39</v>
      </c>
      <c r="O1467" t="s">
        <v>312</v>
      </c>
      <c r="P1467" t="str">
        <f>IFERROR(INDEX(Store_Master!$B$2:$B$51,MATCH(D1467,Store_Master!$A$2:$A$51,0)),"Not Found")</f>
        <v>94153 Rome (II)</v>
      </c>
      <c r="Q1467" t="str">
        <f>IFERROR(VLOOKUP(D1467,Store_Master!$A$2:$D$51,3,FALSE),"Not Found")</f>
        <v>Italy</v>
      </c>
      <c r="R1467" t="str">
        <f>IFERROR(INDEX(Store_Master!$D$2:$D$51,MATCH(D1467,Store_Master!$A$2:$A$51,0)),"Not Found")</f>
        <v>Type A</v>
      </c>
    </row>
    <row r="1468" spans="1:18" x14ac:dyDescent="0.3">
      <c r="A1468" s="6" t="s">
        <v>97</v>
      </c>
      <c r="B1468">
        <v>5</v>
      </c>
      <c r="C1468" t="s">
        <v>15</v>
      </c>
      <c r="D1468">
        <v>73949</v>
      </c>
      <c r="E1468" t="s">
        <v>38</v>
      </c>
      <c r="F1468">
        <v>8</v>
      </c>
      <c r="G1468" t="s">
        <v>26</v>
      </c>
      <c r="H1468">
        <v>1252.5060000000001</v>
      </c>
      <c r="I1468">
        <v>0</v>
      </c>
      <c r="J1468">
        <v>36215</v>
      </c>
      <c r="K1468">
        <v>234999</v>
      </c>
      <c r="M1468">
        <v>4516.68</v>
      </c>
      <c r="N1468" t="s">
        <v>39</v>
      </c>
      <c r="O1468" t="s">
        <v>312</v>
      </c>
      <c r="P1468" t="str">
        <f>IFERROR(INDEX(Store_Master!$B$2:$B$51,MATCH(D1468,Store_Master!$A$2:$A$51,0)),"Not Found")</f>
        <v>73949 Leicester</v>
      </c>
      <c r="Q1468" t="str">
        <f>IFERROR(VLOOKUP(D1468,Store_Master!$A$2:$D$51,3,FALSE),"Not Found")</f>
        <v>United Kingdom</v>
      </c>
      <c r="R1468" t="str">
        <f>IFERROR(INDEX(Store_Master!$D$2:$D$51,MATCH(D1468,Store_Master!$A$2:$A$51,0)),"Not Found")</f>
        <v>Type B</v>
      </c>
    </row>
    <row r="1469" spans="1:18" x14ac:dyDescent="0.3">
      <c r="A1469" s="6" t="s">
        <v>97</v>
      </c>
      <c r="B1469">
        <v>5</v>
      </c>
      <c r="C1469" t="s">
        <v>41</v>
      </c>
      <c r="D1469">
        <v>19769</v>
      </c>
      <c r="E1469" t="s">
        <v>45</v>
      </c>
      <c r="F1469">
        <v>6</v>
      </c>
      <c r="G1469" t="s">
        <v>23</v>
      </c>
      <c r="H1469">
        <v>7341.951</v>
      </c>
      <c r="I1469">
        <v>0</v>
      </c>
      <c r="J1469">
        <v>1686575</v>
      </c>
      <c r="K1469">
        <v>8295273</v>
      </c>
      <c r="M1469">
        <v>8376.7199999999993</v>
      </c>
      <c r="N1469" t="s">
        <v>18</v>
      </c>
      <c r="O1469" t="s">
        <v>312</v>
      </c>
      <c r="P1469" t="str">
        <f>IFERROR(INDEX(Store_Master!$B$2:$B$51,MATCH(D1469,Store_Master!$A$2:$A$51,0)),"Not Found")</f>
        <v>19769 Krakow</v>
      </c>
      <c r="Q1469" t="str">
        <f>IFERROR(VLOOKUP(D1469,Store_Master!$A$2:$D$51,3,FALSE),"Not Found")</f>
        <v>Poland</v>
      </c>
      <c r="R1469" t="str">
        <f>IFERROR(INDEX(Store_Master!$D$2:$D$51,MATCH(D1469,Store_Master!$A$2:$A$51,0)),"Not Found")</f>
        <v>Type A</v>
      </c>
    </row>
    <row r="1470" spans="1:18" x14ac:dyDescent="0.3">
      <c r="A1470" s="6" t="s">
        <v>97</v>
      </c>
      <c r="B1470">
        <v>5</v>
      </c>
      <c r="C1470" t="s">
        <v>82</v>
      </c>
      <c r="D1470">
        <v>79785</v>
      </c>
      <c r="E1470" t="s">
        <v>337</v>
      </c>
      <c r="F1470">
        <v>7</v>
      </c>
      <c r="G1470" t="s">
        <v>25</v>
      </c>
      <c r="H1470">
        <v>6300.2939999999999</v>
      </c>
      <c r="I1470">
        <v>0</v>
      </c>
      <c r="J1470">
        <v>168290</v>
      </c>
      <c r="K1470">
        <v>1598451</v>
      </c>
      <c r="M1470">
        <v>7396.32</v>
      </c>
      <c r="N1470" t="s">
        <v>18</v>
      </c>
      <c r="O1470" t="s">
        <v>312</v>
      </c>
      <c r="P1470" t="str">
        <f>IFERROR(INDEX(Store_Master!$B$2:$B$51,MATCH(D1470,Store_Master!$A$2:$A$51,0)),"Not Found")</f>
        <v>79785 Paris (II)</v>
      </c>
      <c r="Q1470" t="str">
        <f>IFERROR(VLOOKUP(D1470,Store_Master!$A$2:$D$51,3,FALSE),"Not Found")</f>
        <v>France</v>
      </c>
      <c r="R1470" t="str">
        <f>IFERROR(INDEX(Store_Master!$D$2:$D$51,MATCH(D1470,Store_Master!$A$2:$A$51,0)),"Not Found")</f>
        <v>Type B</v>
      </c>
    </row>
    <row r="1471" spans="1:18" x14ac:dyDescent="0.3">
      <c r="A1471" s="6" t="s">
        <v>97</v>
      </c>
      <c r="B1471">
        <v>5</v>
      </c>
      <c r="C1471" t="s">
        <v>61</v>
      </c>
      <c r="D1471">
        <v>16927</v>
      </c>
      <c r="E1471" t="s">
        <v>330</v>
      </c>
      <c r="F1471">
        <v>15</v>
      </c>
      <c r="G1471" t="s">
        <v>29</v>
      </c>
      <c r="H1471">
        <v>3200.4989999999998</v>
      </c>
      <c r="I1471">
        <v>0</v>
      </c>
      <c r="J1471">
        <v>120</v>
      </c>
      <c r="K1471">
        <v>0</v>
      </c>
      <c r="M1471">
        <v>0</v>
      </c>
      <c r="N1471" t="s">
        <v>18</v>
      </c>
      <c r="O1471" t="s">
        <v>312</v>
      </c>
      <c r="P1471" t="str">
        <f>IFERROR(INDEX(Store_Master!$B$2:$B$51,MATCH(D1471,Store_Master!$A$2:$A$51,0)),"Not Found")</f>
        <v>16927 Barcelona (I)</v>
      </c>
      <c r="Q1471" t="str">
        <f>IFERROR(VLOOKUP(D1471,Store_Master!$A$2:$D$51,3,FALSE),"Not Found")</f>
        <v>Spain</v>
      </c>
      <c r="R1471" t="str">
        <f>IFERROR(INDEX(Store_Master!$D$2:$D$51,MATCH(D1471,Store_Master!$A$2:$A$51,0)),"Not Found")</f>
        <v>Type A</v>
      </c>
    </row>
    <row r="1472" spans="1:18" x14ac:dyDescent="0.3">
      <c r="A1472" s="6" t="s">
        <v>97</v>
      </c>
      <c r="B1472">
        <v>5</v>
      </c>
      <c r="C1472" t="s">
        <v>41</v>
      </c>
      <c r="D1472">
        <v>23623</v>
      </c>
      <c r="E1472" t="s">
        <v>44</v>
      </c>
      <c r="F1472">
        <v>15</v>
      </c>
      <c r="G1472" t="s">
        <v>29</v>
      </c>
      <c r="H1472">
        <v>3200.4989999999998</v>
      </c>
      <c r="I1472">
        <v>0</v>
      </c>
      <c r="J1472">
        <v>40</v>
      </c>
      <c r="K1472">
        <v>0</v>
      </c>
      <c r="M1472">
        <v>0</v>
      </c>
      <c r="N1472" t="s">
        <v>18</v>
      </c>
      <c r="O1472" t="s">
        <v>312</v>
      </c>
      <c r="P1472" t="str">
        <f>IFERROR(INDEX(Store_Master!$B$2:$B$51,MATCH(D1472,Store_Master!$A$2:$A$51,0)),"Not Found")</f>
        <v>23623 Poznan</v>
      </c>
      <c r="Q1472" t="str">
        <f>IFERROR(VLOOKUP(D1472,Store_Master!$A$2:$D$51,3,FALSE),"Not Found")</f>
        <v>Poland</v>
      </c>
      <c r="R1472" t="str">
        <f>IFERROR(INDEX(Store_Master!$D$2:$D$51,MATCH(D1472,Store_Master!$A$2:$A$51,0)),"Not Found")</f>
        <v>Type A</v>
      </c>
    </row>
    <row r="1473" spans="1:18" x14ac:dyDescent="0.3">
      <c r="A1473" s="6" t="s">
        <v>97</v>
      </c>
      <c r="B1473">
        <v>5</v>
      </c>
      <c r="C1473" t="s">
        <v>15</v>
      </c>
      <c r="D1473">
        <v>88253</v>
      </c>
      <c r="E1473" t="s">
        <v>311</v>
      </c>
      <c r="F1473">
        <v>17</v>
      </c>
      <c r="G1473" t="s">
        <v>317</v>
      </c>
      <c r="H1473">
        <v>2316.192</v>
      </c>
      <c r="I1473">
        <v>0</v>
      </c>
      <c r="J1473">
        <v>0</v>
      </c>
      <c r="M1473">
        <v>0</v>
      </c>
      <c r="N1473" t="s">
        <v>18</v>
      </c>
      <c r="O1473" t="s">
        <v>340</v>
      </c>
      <c r="P1473" t="str">
        <f>IFERROR(INDEX(Store_Master!$B$2:$B$51,MATCH(D1473,Store_Master!$A$2:$A$51,0)),"Not Found")</f>
        <v>88253 London (I)</v>
      </c>
      <c r="Q1473" t="str">
        <f>IFERROR(VLOOKUP(D1473,Store_Master!$A$2:$D$51,3,FALSE),"Not Found")</f>
        <v>United Kingdom</v>
      </c>
      <c r="R1473" t="str">
        <f>IFERROR(INDEX(Store_Master!$D$2:$D$51,MATCH(D1473,Store_Master!$A$2:$A$51,0)),"Not Found")</f>
        <v>Type A</v>
      </c>
    </row>
    <row r="1474" spans="1:18" x14ac:dyDescent="0.3">
      <c r="A1474" s="6" t="s">
        <v>97</v>
      </c>
      <c r="B1474">
        <v>5</v>
      </c>
      <c r="C1474" t="s">
        <v>89</v>
      </c>
      <c r="D1474">
        <v>76852</v>
      </c>
      <c r="E1474" t="s">
        <v>339</v>
      </c>
      <c r="F1474">
        <v>8</v>
      </c>
      <c r="G1474" t="s">
        <v>26</v>
      </c>
      <c r="H1474">
        <v>1809.5250000000001</v>
      </c>
      <c r="I1474">
        <v>0</v>
      </c>
      <c r="J1474">
        <v>50710</v>
      </c>
      <c r="K1474">
        <v>300639</v>
      </c>
      <c r="M1474">
        <v>5663.52</v>
      </c>
      <c r="N1474" t="s">
        <v>18</v>
      </c>
      <c r="O1474" t="s">
        <v>312</v>
      </c>
      <c r="P1474" t="str">
        <f>IFERROR(INDEX(Store_Master!$B$2:$B$51,MATCH(D1474,Store_Master!$A$2:$A$51,0)),"Not Found")</f>
        <v>76852 Brussels (II)</v>
      </c>
      <c r="Q1474" t="str">
        <f>IFERROR(VLOOKUP(D1474,Store_Master!$A$2:$D$51,3,FALSE),"Not Found")</f>
        <v>Belgium</v>
      </c>
      <c r="R1474" t="str">
        <f>IFERROR(INDEX(Store_Master!$D$2:$D$51,MATCH(D1474,Store_Master!$A$2:$A$51,0)),"Not Found")</f>
        <v>Type A</v>
      </c>
    </row>
    <row r="1475" spans="1:18" x14ac:dyDescent="0.3">
      <c r="A1475" s="6" t="s">
        <v>97</v>
      </c>
      <c r="B1475">
        <v>5</v>
      </c>
      <c r="C1475" t="s">
        <v>68</v>
      </c>
      <c r="D1475">
        <v>78325</v>
      </c>
      <c r="E1475" t="s">
        <v>74</v>
      </c>
      <c r="F1475">
        <v>15</v>
      </c>
      <c r="G1475" t="s">
        <v>29</v>
      </c>
      <c r="H1475">
        <v>4119.4229999999998</v>
      </c>
      <c r="I1475">
        <v>0</v>
      </c>
      <c r="J1475">
        <v>155</v>
      </c>
      <c r="K1475">
        <v>0</v>
      </c>
      <c r="M1475">
        <v>0</v>
      </c>
      <c r="N1475" t="s">
        <v>18</v>
      </c>
      <c r="O1475" t="s">
        <v>312</v>
      </c>
      <c r="P1475" t="str">
        <f>IFERROR(INDEX(Store_Master!$B$2:$B$51,MATCH(D1475,Store_Master!$A$2:$A$51,0)),"Not Found")</f>
        <v>78325 Napoli</v>
      </c>
      <c r="Q1475" t="str">
        <f>IFERROR(VLOOKUP(D1475,Store_Master!$A$2:$D$51,3,FALSE),"Not Found")</f>
        <v>Italy</v>
      </c>
      <c r="R1475" t="str">
        <f>IFERROR(INDEX(Store_Master!$D$2:$D$51,MATCH(D1475,Store_Master!$A$2:$A$51,0)),"Not Found")</f>
        <v>Type A</v>
      </c>
    </row>
    <row r="1476" spans="1:18" x14ac:dyDescent="0.3">
      <c r="A1476" s="6" t="s">
        <v>97</v>
      </c>
      <c r="B1476">
        <v>5</v>
      </c>
      <c r="C1476" t="s">
        <v>82</v>
      </c>
      <c r="D1476">
        <v>73422</v>
      </c>
      <c r="E1476" t="s">
        <v>87</v>
      </c>
      <c r="F1476">
        <v>4</v>
      </c>
      <c r="G1476" t="s">
        <v>21</v>
      </c>
      <c r="H1476">
        <v>2602.569</v>
      </c>
      <c r="I1476">
        <v>0</v>
      </c>
      <c r="J1476">
        <v>492155</v>
      </c>
      <c r="K1476">
        <v>932154</v>
      </c>
      <c r="M1476">
        <v>1105.8</v>
      </c>
      <c r="N1476" t="s">
        <v>18</v>
      </c>
      <c r="O1476" t="s">
        <v>312</v>
      </c>
      <c r="P1476" t="str">
        <f>IFERROR(INDEX(Store_Master!$B$2:$B$51,MATCH(D1476,Store_Master!$A$2:$A$51,0)),"Not Found")</f>
        <v>73422 Bordeaux</v>
      </c>
      <c r="Q1476" t="str">
        <f>IFERROR(VLOOKUP(D1476,Store_Master!$A$2:$D$51,3,FALSE),"Not Found")</f>
        <v>France</v>
      </c>
      <c r="R1476" t="str">
        <f>IFERROR(INDEX(Store_Master!$D$2:$D$51,MATCH(D1476,Store_Master!$A$2:$A$51,0)),"Not Found")</f>
        <v>Type A</v>
      </c>
    </row>
    <row r="1477" spans="1:18" x14ac:dyDescent="0.3">
      <c r="A1477" s="6" t="s">
        <v>97</v>
      </c>
      <c r="B1477">
        <v>5</v>
      </c>
      <c r="C1477" t="s">
        <v>61</v>
      </c>
      <c r="D1477">
        <v>88750</v>
      </c>
      <c r="E1477" t="s">
        <v>67</v>
      </c>
      <c r="F1477">
        <v>8</v>
      </c>
      <c r="G1477" t="s">
        <v>26</v>
      </c>
      <c r="H1477">
        <v>2983.3560000000002</v>
      </c>
      <c r="I1477">
        <v>0</v>
      </c>
      <c r="J1477">
        <v>46735</v>
      </c>
      <c r="K1477">
        <v>306363</v>
      </c>
      <c r="M1477">
        <v>3787.08</v>
      </c>
      <c r="N1477" t="s">
        <v>18</v>
      </c>
      <c r="O1477" t="s">
        <v>312</v>
      </c>
      <c r="P1477" t="str">
        <f>IFERROR(INDEX(Store_Master!$B$2:$B$51,MATCH(D1477,Store_Master!$A$2:$A$51,0)),"Not Found")</f>
        <v>88750 Bilbao</v>
      </c>
      <c r="Q1477" t="str">
        <f>IFERROR(VLOOKUP(D1477,Store_Master!$A$2:$D$51,3,FALSE),"Not Found")</f>
        <v>Spain</v>
      </c>
      <c r="R1477" t="str">
        <f>IFERROR(INDEX(Store_Master!$D$2:$D$51,MATCH(D1477,Store_Master!$A$2:$A$51,0)),"Not Found")</f>
        <v>Type A</v>
      </c>
    </row>
    <row r="1478" spans="1:18" x14ac:dyDescent="0.3">
      <c r="A1478" s="6" t="s">
        <v>97</v>
      </c>
      <c r="B1478">
        <v>5</v>
      </c>
      <c r="C1478" t="s">
        <v>41</v>
      </c>
      <c r="D1478">
        <v>71991</v>
      </c>
      <c r="E1478" t="s">
        <v>319</v>
      </c>
      <c r="F1478">
        <v>1</v>
      </c>
      <c r="G1478" t="s">
        <v>17</v>
      </c>
      <c r="H1478">
        <v>1771.761</v>
      </c>
      <c r="I1478">
        <v>0</v>
      </c>
      <c r="J1478">
        <v>353300</v>
      </c>
      <c r="K1478">
        <v>1118718</v>
      </c>
      <c r="M1478">
        <v>613.32000000000005</v>
      </c>
      <c r="N1478" t="s">
        <v>18</v>
      </c>
      <c r="O1478" t="s">
        <v>312</v>
      </c>
      <c r="P1478" t="str">
        <f>IFERROR(INDEX(Store_Master!$B$2:$B$51,MATCH(D1478,Store_Master!$A$2:$A$51,0)),"Not Found")</f>
        <v>71991 Warsaw (I)</v>
      </c>
      <c r="Q1478" t="str">
        <f>IFERROR(VLOOKUP(D1478,Store_Master!$A$2:$D$51,3,FALSE),"Not Found")</f>
        <v>Poland</v>
      </c>
      <c r="R1478" t="str">
        <f>IFERROR(INDEX(Store_Master!$D$2:$D$51,MATCH(D1478,Store_Master!$A$2:$A$51,0)),"Not Found")</f>
        <v>Type A</v>
      </c>
    </row>
    <row r="1479" spans="1:18" x14ac:dyDescent="0.3">
      <c r="A1479" s="6" t="s">
        <v>97</v>
      </c>
      <c r="B1479">
        <v>5</v>
      </c>
      <c r="C1479" t="s">
        <v>75</v>
      </c>
      <c r="D1479">
        <v>34378</v>
      </c>
      <c r="E1479" t="s">
        <v>79</v>
      </c>
      <c r="F1479">
        <v>9</v>
      </c>
      <c r="G1479" t="s">
        <v>27</v>
      </c>
      <c r="H1479">
        <v>3729.1950000000002</v>
      </c>
      <c r="I1479">
        <v>0</v>
      </c>
      <c r="J1479">
        <v>66015</v>
      </c>
      <c r="K1479">
        <v>463182</v>
      </c>
      <c r="M1479">
        <v>4316.04</v>
      </c>
      <c r="N1479" t="s">
        <v>18</v>
      </c>
      <c r="O1479" t="s">
        <v>312</v>
      </c>
      <c r="P1479" t="str">
        <f>IFERROR(INDEX(Store_Master!$B$2:$B$51,MATCH(D1479,Store_Master!$A$2:$A$51,0)),"Not Found")</f>
        <v>34378 Hamburg</v>
      </c>
      <c r="Q1479" t="str">
        <f>IFERROR(VLOOKUP(D1479,Store_Master!$A$2:$D$51,3,FALSE),"Not Found")</f>
        <v>Germany</v>
      </c>
      <c r="R1479" t="str">
        <f>IFERROR(INDEX(Store_Master!$D$2:$D$51,MATCH(D1479,Store_Master!$A$2:$A$51,0)),"Not Found")</f>
        <v>Type A</v>
      </c>
    </row>
    <row r="1480" spans="1:18" x14ac:dyDescent="0.3">
      <c r="A1480" s="6" t="s">
        <v>97</v>
      </c>
      <c r="B1480">
        <v>5</v>
      </c>
      <c r="C1480" t="s">
        <v>68</v>
      </c>
      <c r="D1480">
        <v>77348</v>
      </c>
      <c r="E1480" t="s">
        <v>73</v>
      </c>
      <c r="F1480">
        <v>5</v>
      </c>
      <c r="G1480" t="s">
        <v>314</v>
      </c>
      <c r="H1480">
        <v>3930.6030000000001</v>
      </c>
      <c r="I1480">
        <v>0</v>
      </c>
      <c r="J1480">
        <v>257930</v>
      </c>
      <c r="K1480">
        <v>50226</v>
      </c>
      <c r="M1480">
        <v>870.96</v>
      </c>
      <c r="N1480" t="s">
        <v>39</v>
      </c>
      <c r="O1480" t="s">
        <v>312</v>
      </c>
      <c r="P1480" t="str">
        <f>IFERROR(INDEX(Store_Master!$B$2:$B$51,MATCH(D1480,Store_Master!$A$2:$A$51,0)),"Not Found")</f>
        <v>77348 Bologna</v>
      </c>
      <c r="Q1480" t="str">
        <f>IFERROR(VLOOKUP(D1480,Store_Master!$A$2:$D$51,3,FALSE),"Not Found")</f>
        <v>Italy</v>
      </c>
      <c r="R1480" t="str">
        <f>IFERROR(INDEX(Store_Master!$D$2:$D$51,MATCH(D1480,Store_Master!$A$2:$A$51,0)),"Not Found")</f>
        <v>Type B</v>
      </c>
    </row>
    <row r="1481" spans="1:18" x14ac:dyDescent="0.3">
      <c r="A1481" s="6" t="s">
        <v>97</v>
      </c>
      <c r="B1481">
        <v>5</v>
      </c>
      <c r="C1481" t="s">
        <v>41</v>
      </c>
      <c r="D1481">
        <v>86208</v>
      </c>
      <c r="E1481" t="s">
        <v>320</v>
      </c>
      <c r="F1481">
        <v>14</v>
      </c>
      <c r="G1481" t="s">
        <v>315</v>
      </c>
      <c r="H1481">
        <v>6177.5609999999997</v>
      </c>
      <c r="I1481">
        <v>0</v>
      </c>
      <c r="J1481">
        <v>176315</v>
      </c>
      <c r="K1481">
        <v>1522428</v>
      </c>
      <c r="M1481">
        <v>14238.6</v>
      </c>
      <c r="N1481" t="s">
        <v>39</v>
      </c>
      <c r="O1481" t="s">
        <v>312</v>
      </c>
      <c r="P1481" t="str">
        <f>IFERROR(INDEX(Store_Master!$B$2:$B$51,MATCH(D1481,Store_Master!$A$2:$A$51,0)),"Not Found")</f>
        <v>86208 Warsaw (II)</v>
      </c>
      <c r="Q1481" t="str">
        <f>IFERROR(VLOOKUP(D1481,Store_Master!$A$2:$D$51,3,FALSE),"Not Found")</f>
        <v>Poland</v>
      </c>
      <c r="R1481" t="str">
        <f>IFERROR(INDEX(Store_Master!$D$2:$D$51,MATCH(D1481,Store_Master!$A$2:$A$51,0)),"Not Found")</f>
        <v>Type B</v>
      </c>
    </row>
    <row r="1482" spans="1:18" x14ac:dyDescent="0.3">
      <c r="A1482" s="6" t="s">
        <v>97</v>
      </c>
      <c r="B1482">
        <v>5</v>
      </c>
      <c r="C1482" t="s">
        <v>93</v>
      </c>
      <c r="D1482">
        <v>29650</v>
      </c>
      <c r="E1482" t="s">
        <v>96</v>
      </c>
      <c r="F1482">
        <v>4</v>
      </c>
      <c r="G1482" t="s">
        <v>21</v>
      </c>
      <c r="H1482">
        <v>1441.326</v>
      </c>
      <c r="I1482">
        <v>0</v>
      </c>
      <c r="J1482">
        <v>280230</v>
      </c>
      <c r="K1482">
        <v>457518</v>
      </c>
      <c r="M1482">
        <v>896.04</v>
      </c>
      <c r="N1482" t="s">
        <v>18</v>
      </c>
      <c r="O1482" t="s">
        <v>312</v>
      </c>
      <c r="P1482" t="str">
        <f>IFERROR(INDEX(Store_Master!$B$2:$B$51,MATCH(D1482,Store_Master!$A$2:$A$51,0)),"Not Found")</f>
        <v>29650 Gothenburg</v>
      </c>
      <c r="Q1482" t="str">
        <f>IFERROR(VLOOKUP(D1482,Store_Master!$A$2:$D$51,3,FALSE),"Not Found")</f>
        <v>Sweden</v>
      </c>
      <c r="R1482" t="str">
        <f>IFERROR(INDEX(Store_Master!$D$2:$D$51,MATCH(D1482,Store_Master!$A$2:$A$51,0)),"Not Found")</f>
        <v>Type A</v>
      </c>
    </row>
    <row r="1483" spans="1:18" x14ac:dyDescent="0.3">
      <c r="A1483" s="6" t="s">
        <v>97</v>
      </c>
      <c r="B1483">
        <v>5</v>
      </c>
      <c r="C1483" t="s">
        <v>93</v>
      </c>
      <c r="D1483">
        <v>29650</v>
      </c>
      <c r="E1483" t="s">
        <v>96</v>
      </c>
      <c r="F1483">
        <v>14</v>
      </c>
      <c r="G1483" t="s">
        <v>315</v>
      </c>
      <c r="H1483">
        <v>8635.3680000000004</v>
      </c>
      <c r="I1483">
        <v>0</v>
      </c>
      <c r="J1483">
        <v>290805</v>
      </c>
      <c r="K1483">
        <v>2141172</v>
      </c>
      <c r="M1483">
        <v>12421.44</v>
      </c>
      <c r="N1483" t="s">
        <v>18</v>
      </c>
      <c r="O1483" t="s">
        <v>312</v>
      </c>
      <c r="P1483" t="str">
        <f>IFERROR(INDEX(Store_Master!$B$2:$B$51,MATCH(D1483,Store_Master!$A$2:$A$51,0)),"Not Found")</f>
        <v>29650 Gothenburg</v>
      </c>
      <c r="Q1483" t="str">
        <f>IFERROR(VLOOKUP(D1483,Store_Master!$A$2:$D$51,3,FALSE),"Not Found")</f>
        <v>Sweden</v>
      </c>
      <c r="R1483" t="str">
        <f>IFERROR(INDEX(Store_Master!$D$2:$D$51,MATCH(D1483,Store_Master!$A$2:$A$51,0)),"Not Found")</f>
        <v>Type A</v>
      </c>
    </row>
    <row r="1484" spans="1:18" x14ac:dyDescent="0.3">
      <c r="A1484" s="6" t="s">
        <v>97</v>
      </c>
      <c r="B1484">
        <v>5</v>
      </c>
      <c r="C1484" t="s">
        <v>41</v>
      </c>
      <c r="D1484">
        <v>19769</v>
      </c>
      <c r="E1484" t="s">
        <v>45</v>
      </c>
      <c r="F1484">
        <v>3</v>
      </c>
      <c r="G1484" t="s">
        <v>313</v>
      </c>
      <c r="H1484">
        <v>47.204999999999998</v>
      </c>
      <c r="I1484">
        <v>0</v>
      </c>
      <c r="J1484">
        <v>496295</v>
      </c>
      <c r="K1484">
        <v>621717</v>
      </c>
      <c r="M1484">
        <v>870.96</v>
      </c>
      <c r="N1484" t="s">
        <v>18</v>
      </c>
      <c r="O1484" t="s">
        <v>312</v>
      </c>
      <c r="P1484" t="str">
        <f>IFERROR(INDEX(Store_Master!$B$2:$B$51,MATCH(D1484,Store_Master!$A$2:$A$51,0)),"Not Found")</f>
        <v>19769 Krakow</v>
      </c>
      <c r="Q1484" t="str">
        <f>IFERROR(VLOOKUP(D1484,Store_Master!$A$2:$D$51,3,FALSE),"Not Found")</f>
        <v>Poland</v>
      </c>
      <c r="R1484" t="str">
        <f>IFERROR(INDEX(Store_Master!$D$2:$D$51,MATCH(D1484,Store_Master!$A$2:$A$51,0)),"Not Found")</f>
        <v>Type A</v>
      </c>
    </row>
    <row r="1485" spans="1:18" x14ac:dyDescent="0.3">
      <c r="A1485" s="6" t="s">
        <v>97</v>
      </c>
      <c r="B1485">
        <v>5</v>
      </c>
      <c r="C1485" t="s">
        <v>61</v>
      </c>
      <c r="D1485">
        <v>20166</v>
      </c>
      <c r="E1485" t="s">
        <v>329</v>
      </c>
      <c r="F1485">
        <v>5</v>
      </c>
      <c r="G1485" t="s">
        <v>314</v>
      </c>
      <c r="H1485">
        <v>2316.192</v>
      </c>
      <c r="I1485">
        <v>0</v>
      </c>
      <c r="J1485">
        <v>193755</v>
      </c>
      <c r="K1485">
        <v>364239</v>
      </c>
      <c r="M1485">
        <v>1030.56</v>
      </c>
      <c r="N1485" t="s">
        <v>18</v>
      </c>
      <c r="O1485" t="s">
        <v>312</v>
      </c>
      <c r="P1485" t="str">
        <f>IFERROR(INDEX(Store_Master!$B$2:$B$51,MATCH(D1485,Store_Master!$A$2:$A$51,0)),"Not Found")</f>
        <v>20166 Madrid (II)</v>
      </c>
      <c r="Q1485" t="str">
        <f>IFERROR(VLOOKUP(D1485,Store_Master!$A$2:$D$51,3,FALSE),"Not Found")</f>
        <v>Spain</v>
      </c>
      <c r="R1485" t="str">
        <f>IFERROR(INDEX(Store_Master!$D$2:$D$51,MATCH(D1485,Store_Master!$A$2:$A$51,0)),"Not Found")</f>
        <v>Type A</v>
      </c>
    </row>
    <row r="1486" spans="1:18" x14ac:dyDescent="0.3">
      <c r="A1486" s="6" t="s">
        <v>97</v>
      </c>
      <c r="B1486">
        <v>5</v>
      </c>
      <c r="C1486" t="s">
        <v>89</v>
      </c>
      <c r="D1486">
        <v>76852</v>
      </c>
      <c r="E1486" t="s">
        <v>339</v>
      </c>
      <c r="F1486">
        <v>11</v>
      </c>
      <c r="G1486" t="s">
        <v>32</v>
      </c>
      <c r="H1486">
        <v>0</v>
      </c>
      <c r="I1486">
        <v>0</v>
      </c>
      <c r="J1486">
        <v>0</v>
      </c>
      <c r="K1486">
        <v>0</v>
      </c>
      <c r="M1486">
        <v>0</v>
      </c>
      <c r="N1486" t="s">
        <v>18</v>
      </c>
      <c r="O1486" t="s">
        <v>312</v>
      </c>
      <c r="P1486" t="str">
        <f>IFERROR(INDEX(Store_Master!$B$2:$B$51,MATCH(D1486,Store_Master!$A$2:$A$51,0)),"Not Found")</f>
        <v>76852 Brussels (II)</v>
      </c>
      <c r="Q1486" t="str">
        <f>IFERROR(VLOOKUP(D1486,Store_Master!$A$2:$D$51,3,FALSE),"Not Found")</f>
        <v>Belgium</v>
      </c>
      <c r="R1486" t="str">
        <f>IFERROR(INDEX(Store_Master!$D$2:$D$51,MATCH(D1486,Store_Master!$A$2:$A$51,0)),"Not Found")</f>
        <v>Type A</v>
      </c>
    </row>
    <row r="1487" spans="1:18" x14ac:dyDescent="0.3">
      <c r="A1487" s="6" t="s">
        <v>97</v>
      </c>
      <c r="B1487">
        <v>5</v>
      </c>
      <c r="C1487" t="s">
        <v>68</v>
      </c>
      <c r="D1487">
        <v>94153</v>
      </c>
      <c r="E1487" t="s">
        <v>333</v>
      </c>
      <c r="F1487">
        <v>8</v>
      </c>
      <c r="G1487" t="s">
        <v>26</v>
      </c>
      <c r="H1487">
        <v>2357.1030000000001</v>
      </c>
      <c r="I1487">
        <v>0</v>
      </c>
      <c r="J1487">
        <v>54605</v>
      </c>
      <c r="K1487">
        <v>315621</v>
      </c>
      <c r="M1487">
        <v>4881.4799999999996</v>
      </c>
      <c r="N1487" t="s">
        <v>39</v>
      </c>
      <c r="O1487" t="s">
        <v>312</v>
      </c>
      <c r="P1487" t="str">
        <f>IFERROR(INDEX(Store_Master!$B$2:$B$51,MATCH(D1487,Store_Master!$A$2:$A$51,0)),"Not Found")</f>
        <v>94153 Rome (II)</v>
      </c>
      <c r="Q1487" t="str">
        <f>IFERROR(VLOOKUP(D1487,Store_Master!$A$2:$D$51,3,FALSE),"Not Found")</f>
        <v>Italy</v>
      </c>
      <c r="R1487" t="str">
        <f>IFERROR(INDEX(Store_Master!$D$2:$D$51,MATCH(D1487,Store_Master!$A$2:$A$51,0)),"Not Found")</f>
        <v>Type A</v>
      </c>
    </row>
    <row r="1488" spans="1:18" x14ac:dyDescent="0.3">
      <c r="A1488" s="6" t="s">
        <v>97</v>
      </c>
      <c r="B1488">
        <v>5</v>
      </c>
      <c r="C1488" t="s">
        <v>56</v>
      </c>
      <c r="D1488">
        <v>96857</v>
      </c>
      <c r="E1488" t="s">
        <v>325</v>
      </c>
      <c r="F1488">
        <v>3</v>
      </c>
      <c r="G1488" t="s">
        <v>313</v>
      </c>
      <c r="H1488">
        <v>47.204999999999998</v>
      </c>
      <c r="I1488">
        <v>0</v>
      </c>
      <c r="J1488">
        <v>352265</v>
      </c>
      <c r="K1488">
        <v>547293</v>
      </c>
      <c r="M1488">
        <v>984.96</v>
      </c>
      <c r="N1488" t="s">
        <v>18</v>
      </c>
      <c r="O1488" t="s">
        <v>312</v>
      </c>
      <c r="P1488" t="str">
        <f>IFERROR(INDEX(Store_Master!$B$2:$B$51,MATCH(D1488,Store_Master!$A$2:$A$51,0)),"Not Found")</f>
        <v>96857 Copenhagen (II)</v>
      </c>
      <c r="Q1488" t="str">
        <f>IFERROR(VLOOKUP(D1488,Store_Master!$A$2:$D$51,3,FALSE),"Not Found")</f>
        <v>Denmark</v>
      </c>
      <c r="R1488" t="str">
        <f>IFERROR(INDEX(Store_Master!$D$2:$D$51,MATCH(D1488,Store_Master!$A$2:$A$51,0)),"Not Found")</f>
        <v>Type A</v>
      </c>
    </row>
    <row r="1489" spans="1:18" x14ac:dyDescent="0.3">
      <c r="A1489" s="6" t="s">
        <v>97</v>
      </c>
      <c r="B1489">
        <v>5</v>
      </c>
      <c r="C1489" t="s">
        <v>15</v>
      </c>
      <c r="D1489">
        <v>17647</v>
      </c>
      <c r="E1489" t="s">
        <v>36</v>
      </c>
      <c r="F1489">
        <v>14</v>
      </c>
      <c r="G1489" t="s">
        <v>315</v>
      </c>
      <c r="H1489">
        <v>12600.588</v>
      </c>
      <c r="I1489">
        <v>0</v>
      </c>
      <c r="J1489">
        <v>311655</v>
      </c>
      <c r="K1489">
        <v>207054</v>
      </c>
      <c r="M1489">
        <v>19758.48</v>
      </c>
      <c r="N1489" t="s">
        <v>18</v>
      </c>
      <c r="O1489" t="s">
        <v>312</v>
      </c>
      <c r="P1489" t="str">
        <f>IFERROR(INDEX(Store_Master!$B$2:$B$51,MATCH(D1489,Store_Master!$A$2:$A$51,0)),"Not Found")</f>
        <v>17647 Liverpool</v>
      </c>
      <c r="Q1489" t="str">
        <f>IFERROR(VLOOKUP(D1489,Store_Master!$A$2:$D$51,3,FALSE),"Not Found")</f>
        <v>United Kingdom</v>
      </c>
      <c r="R1489" t="str">
        <f>IFERROR(INDEX(Store_Master!$D$2:$D$51,MATCH(D1489,Store_Master!$A$2:$A$51,0)),"Not Found")</f>
        <v>Type A</v>
      </c>
    </row>
    <row r="1490" spans="1:18" x14ac:dyDescent="0.3">
      <c r="A1490" s="6" t="s">
        <v>97</v>
      </c>
      <c r="B1490">
        <v>5</v>
      </c>
      <c r="C1490" t="s">
        <v>61</v>
      </c>
      <c r="D1490">
        <v>16927</v>
      </c>
      <c r="E1490" t="s">
        <v>330</v>
      </c>
      <c r="F1490">
        <v>12</v>
      </c>
      <c r="G1490" t="s">
        <v>30</v>
      </c>
      <c r="H1490">
        <v>8355.2849999999999</v>
      </c>
      <c r="I1490">
        <v>0</v>
      </c>
      <c r="J1490">
        <v>3430345</v>
      </c>
      <c r="K1490">
        <v>11647008</v>
      </c>
      <c r="M1490">
        <v>29455.32</v>
      </c>
      <c r="N1490" t="s">
        <v>18</v>
      </c>
      <c r="O1490" t="s">
        <v>312</v>
      </c>
      <c r="P1490" t="str">
        <f>IFERROR(INDEX(Store_Master!$B$2:$B$51,MATCH(D1490,Store_Master!$A$2:$A$51,0)),"Not Found")</f>
        <v>16927 Barcelona (I)</v>
      </c>
      <c r="Q1490" t="str">
        <f>IFERROR(VLOOKUP(D1490,Store_Master!$A$2:$D$51,3,FALSE),"Not Found")</f>
        <v>Spain</v>
      </c>
      <c r="R1490" t="str">
        <f>IFERROR(INDEX(Store_Master!$D$2:$D$51,MATCH(D1490,Store_Master!$A$2:$A$51,0)),"Not Found")</f>
        <v>Type A</v>
      </c>
    </row>
    <row r="1491" spans="1:18" x14ac:dyDescent="0.3">
      <c r="A1491" s="6" t="s">
        <v>97</v>
      </c>
      <c r="B1491">
        <v>5</v>
      </c>
      <c r="C1491" t="s">
        <v>51</v>
      </c>
      <c r="D1491">
        <v>38560</v>
      </c>
      <c r="E1491" t="s">
        <v>322</v>
      </c>
      <c r="F1491">
        <v>2</v>
      </c>
      <c r="G1491" t="s">
        <v>19</v>
      </c>
      <c r="H1491">
        <v>1733.9970000000001</v>
      </c>
      <c r="I1491">
        <v>0</v>
      </c>
      <c r="J1491">
        <v>80770</v>
      </c>
      <c r="K1491">
        <v>486930</v>
      </c>
      <c r="M1491">
        <v>649.79999999999995</v>
      </c>
      <c r="N1491" t="s">
        <v>18</v>
      </c>
      <c r="O1491" t="s">
        <v>312</v>
      </c>
      <c r="P1491" t="str">
        <f>IFERROR(INDEX(Store_Master!$B$2:$B$51,MATCH(D1491,Store_Master!$A$2:$A$51,0)),"Not Found")</f>
        <v>38560 Prague (I)</v>
      </c>
      <c r="Q1491" t="str">
        <f>IFERROR(VLOOKUP(D1491,Store_Master!$A$2:$D$51,3,FALSE),"Not Found")</f>
        <v>Czech Republic</v>
      </c>
      <c r="R1491" t="str">
        <f>IFERROR(INDEX(Store_Master!$D$2:$D$51,MATCH(D1491,Store_Master!$A$2:$A$51,0)),"Not Found")</f>
        <v>Type A</v>
      </c>
    </row>
    <row r="1492" spans="1:18" x14ac:dyDescent="0.3">
      <c r="A1492" s="6" t="s">
        <v>97</v>
      </c>
      <c r="B1492">
        <v>5</v>
      </c>
      <c r="C1492" t="s">
        <v>89</v>
      </c>
      <c r="D1492">
        <v>76852</v>
      </c>
      <c r="E1492" t="s">
        <v>339</v>
      </c>
      <c r="F1492">
        <v>6</v>
      </c>
      <c r="G1492" t="s">
        <v>23</v>
      </c>
      <c r="H1492">
        <v>12581.706</v>
      </c>
      <c r="I1492">
        <v>0</v>
      </c>
      <c r="J1492">
        <v>2388005</v>
      </c>
      <c r="K1492">
        <v>8768499</v>
      </c>
      <c r="M1492">
        <v>10716</v>
      </c>
      <c r="N1492" t="s">
        <v>18</v>
      </c>
      <c r="O1492" t="s">
        <v>312</v>
      </c>
      <c r="P1492" t="str">
        <f>IFERROR(INDEX(Store_Master!$B$2:$B$51,MATCH(D1492,Store_Master!$A$2:$A$51,0)),"Not Found")</f>
        <v>76852 Brussels (II)</v>
      </c>
      <c r="Q1492" t="str">
        <f>IFERROR(VLOOKUP(D1492,Store_Master!$A$2:$D$51,3,FALSE),"Not Found")</f>
        <v>Belgium</v>
      </c>
      <c r="R1492" t="str">
        <f>IFERROR(INDEX(Store_Master!$D$2:$D$51,MATCH(D1492,Store_Master!$A$2:$A$51,0)),"Not Found")</f>
        <v>Type A</v>
      </c>
    </row>
    <row r="1493" spans="1:18" x14ac:dyDescent="0.3">
      <c r="A1493" s="6" t="s">
        <v>97</v>
      </c>
      <c r="B1493">
        <v>5</v>
      </c>
      <c r="C1493" t="s">
        <v>75</v>
      </c>
      <c r="D1493">
        <v>94882</v>
      </c>
      <c r="E1493" t="s">
        <v>78</v>
      </c>
      <c r="F1493">
        <v>7</v>
      </c>
      <c r="G1493" t="s">
        <v>25</v>
      </c>
      <c r="H1493">
        <v>9145.1820000000007</v>
      </c>
      <c r="I1493">
        <v>0</v>
      </c>
      <c r="J1493">
        <v>262465</v>
      </c>
      <c r="K1493">
        <v>2533383</v>
      </c>
      <c r="M1493">
        <v>7740.6</v>
      </c>
      <c r="N1493" t="s">
        <v>39</v>
      </c>
      <c r="O1493" t="s">
        <v>312</v>
      </c>
      <c r="P1493" t="str">
        <f>IFERROR(INDEX(Store_Master!$B$2:$B$51,MATCH(D1493,Store_Master!$A$2:$A$51,0)),"Not Found")</f>
        <v>94882 Munich</v>
      </c>
      <c r="Q1493" t="str">
        <f>IFERROR(VLOOKUP(D1493,Store_Master!$A$2:$D$51,3,FALSE),"Not Found")</f>
        <v>Germany</v>
      </c>
      <c r="R1493" t="str">
        <f>IFERROR(INDEX(Store_Master!$D$2:$D$51,MATCH(D1493,Store_Master!$A$2:$A$51,0)),"Not Found")</f>
        <v>Type B</v>
      </c>
    </row>
    <row r="1494" spans="1:18" x14ac:dyDescent="0.3">
      <c r="A1494" s="6" t="s">
        <v>97</v>
      </c>
      <c r="B1494">
        <v>5</v>
      </c>
      <c r="C1494" t="s">
        <v>51</v>
      </c>
      <c r="D1494">
        <v>38560</v>
      </c>
      <c r="E1494" t="s">
        <v>322</v>
      </c>
      <c r="F1494">
        <v>13</v>
      </c>
      <c r="G1494" t="s">
        <v>24</v>
      </c>
      <c r="H1494">
        <v>15373.094999999999</v>
      </c>
      <c r="I1494">
        <v>0</v>
      </c>
      <c r="J1494">
        <v>2941170</v>
      </c>
      <c r="K1494">
        <v>13238169</v>
      </c>
      <c r="M1494">
        <v>17708.759999999998</v>
      </c>
      <c r="N1494" t="s">
        <v>18</v>
      </c>
      <c r="O1494" t="s">
        <v>312</v>
      </c>
      <c r="P1494" t="str">
        <f>IFERROR(INDEX(Store_Master!$B$2:$B$51,MATCH(D1494,Store_Master!$A$2:$A$51,0)),"Not Found")</f>
        <v>38560 Prague (I)</v>
      </c>
      <c r="Q1494" t="str">
        <f>IFERROR(VLOOKUP(D1494,Store_Master!$A$2:$D$51,3,FALSE),"Not Found")</f>
        <v>Czech Republic</v>
      </c>
      <c r="R1494" t="str">
        <f>IFERROR(INDEX(Store_Master!$D$2:$D$51,MATCH(D1494,Store_Master!$A$2:$A$51,0)),"Not Found")</f>
        <v>Type A</v>
      </c>
    </row>
    <row r="1495" spans="1:18" x14ac:dyDescent="0.3">
      <c r="A1495" s="6" t="s">
        <v>97</v>
      </c>
      <c r="B1495">
        <v>5</v>
      </c>
      <c r="C1495" t="s">
        <v>82</v>
      </c>
      <c r="D1495">
        <v>73422</v>
      </c>
      <c r="E1495" t="s">
        <v>87</v>
      </c>
      <c r="F1495">
        <v>1</v>
      </c>
      <c r="G1495" t="s">
        <v>17</v>
      </c>
      <c r="H1495">
        <v>4251.5969999999998</v>
      </c>
      <c r="I1495">
        <v>0</v>
      </c>
      <c r="J1495">
        <v>634435</v>
      </c>
      <c r="K1495">
        <v>2552868</v>
      </c>
      <c r="M1495">
        <v>1078.44</v>
      </c>
      <c r="N1495" t="s">
        <v>18</v>
      </c>
      <c r="O1495" t="s">
        <v>312</v>
      </c>
      <c r="P1495" t="str">
        <f>IFERROR(INDEX(Store_Master!$B$2:$B$51,MATCH(D1495,Store_Master!$A$2:$A$51,0)),"Not Found")</f>
        <v>73422 Bordeaux</v>
      </c>
      <c r="Q1495" t="str">
        <f>IFERROR(VLOOKUP(D1495,Store_Master!$A$2:$D$51,3,FALSE),"Not Found")</f>
        <v>France</v>
      </c>
      <c r="R1495" t="str">
        <f>IFERROR(INDEX(Store_Master!$D$2:$D$51,MATCH(D1495,Store_Master!$A$2:$A$51,0)),"Not Found")</f>
        <v>Type A</v>
      </c>
    </row>
    <row r="1496" spans="1:18" x14ac:dyDescent="0.3">
      <c r="A1496" s="6" t="s">
        <v>97</v>
      </c>
      <c r="B1496">
        <v>5</v>
      </c>
      <c r="C1496" t="s">
        <v>46</v>
      </c>
      <c r="D1496">
        <v>95434</v>
      </c>
      <c r="E1496" t="s">
        <v>321</v>
      </c>
      <c r="F1496">
        <v>13</v>
      </c>
      <c r="G1496" t="s">
        <v>24</v>
      </c>
      <c r="H1496">
        <v>16244.814</v>
      </c>
      <c r="I1496">
        <v>0</v>
      </c>
      <c r="J1496">
        <v>3819700</v>
      </c>
      <c r="K1496">
        <v>13342224</v>
      </c>
      <c r="M1496">
        <v>12982.32</v>
      </c>
      <c r="N1496" t="s">
        <v>39</v>
      </c>
      <c r="O1496" t="s">
        <v>312</v>
      </c>
      <c r="P1496" t="str">
        <f>IFERROR(INDEX(Store_Master!$B$2:$B$51,MATCH(D1496,Store_Master!$A$2:$A$51,0)),"Not Found")</f>
        <v>95434 Den Haag</v>
      </c>
      <c r="Q1496" t="str">
        <f>IFERROR(VLOOKUP(D1496,Store_Master!$A$2:$D$51,3,FALSE),"Not Found")</f>
        <v>The Netherlands</v>
      </c>
      <c r="R1496" t="str">
        <f>IFERROR(INDEX(Store_Master!$D$2:$D$51,MATCH(D1496,Store_Master!$A$2:$A$51,0)),"Not Found")</f>
        <v>Type B</v>
      </c>
    </row>
    <row r="1497" spans="1:18" x14ac:dyDescent="0.3">
      <c r="A1497" s="6" t="s">
        <v>97</v>
      </c>
      <c r="B1497">
        <v>5</v>
      </c>
      <c r="C1497" t="s">
        <v>56</v>
      </c>
      <c r="D1497">
        <v>96857</v>
      </c>
      <c r="E1497" t="s">
        <v>325</v>
      </c>
      <c r="F1497">
        <v>13</v>
      </c>
      <c r="G1497" t="s">
        <v>24</v>
      </c>
      <c r="H1497">
        <v>15684.647999999999</v>
      </c>
      <c r="I1497">
        <v>0</v>
      </c>
      <c r="J1497">
        <v>2181760</v>
      </c>
      <c r="K1497">
        <v>6190212</v>
      </c>
      <c r="M1497">
        <v>16532.28</v>
      </c>
      <c r="N1497" t="s">
        <v>18</v>
      </c>
      <c r="O1497" t="s">
        <v>312</v>
      </c>
      <c r="P1497" t="str">
        <f>IFERROR(INDEX(Store_Master!$B$2:$B$51,MATCH(D1497,Store_Master!$A$2:$A$51,0)),"Not Found")</f>
        <v>96857 Copenhagen (II)</v>
      </c>
      <c r="Q1497" t="str">
        <f>IFERROR(VLOOKUP(D1497,Store_Master!$A$2:$D$51,3,FALSE),"Not Found")</f>
        <v>Denmark</v>
      </c>
      <c r="R1497" t="str">
        <f>IFERROR(INDEX(Store_Master!$D$2:$D$51,MATCH(D1497,Store_Master!$A$2:$A$51,0)),"Not Found")</f>
        <v>Type A</v>
      </c>
    </row>
    <row r="1498" spans="1:18" x14ac:dyDescent="0.3">
      <c r="A1498" s="6" t="s">
        <v>97</v>
      </c>
      <c r="B1498">
        <v>5</v>
      </c>
      <c r="C1498" t="s">
        <v>68</v>
      </c>
      <c r="D1498">
        <v>78450</v>
      </c>
      <c r="E1498" t="s">
        <v>332</v>
      </c>
      <c r="F1498">
        <v>7</v>
      </c>
      <c r="G1498" t="s">
        <v>25</v>
      </c>
      <c r="H1498">
        <v>5431.7219999999998</v>
      </c>
      <c r="I1498">
        <v>0</v>
      </c>
      <c r="J1498">
        <v>197190</v>
      </c>
      <c r="K1498">
        <v>1893051</v>
      </c>
      <c r="M1498">
        <v>6536.76</v>
      </c>
      <c r="N1498" t="s">
        <v>39</v>
      </c>
      <c r="O1498" t="s">
        <v>312</v>
      </c>
      <c r="P1498" t="str">
        <f>IFERROR(INDEX(Store_Master!$B$2:$B$51,MATCH(D1498,Store_Master!$A$2:$A$51,0)),"Not Found")</f>
        <v>78450 Rome (I)</v>
      </c>
      <c r="Q1498" t="str">
        <f>IFERROR(VLOOKUP(D1498,Store_Master!$A$2:$D$51,3,FALSE),"Not Found")</f>
        <v>Italy</v>
      </c>
      <c r="R1498" t="str">
        <f>IFERROR(INDEX(Store_Master!$D$2:$D$51,MATCH(D1498,Store_Master!$A$2:$A$51,0)),"Not Found")</f>
        <v>Type B</v>
      </c>
    </row>
    <row r="1499" spans="1:18" x14ac:dyDescent="0.3">
      <c r="A1499" s="6" t="s">
        <v>97</v>
      </c>
      <c r="B1499">
        <v>5</v>
      </c>
      <c r="C1499" t="s">
        <v>61</v>
      </c>
      <c r="D1499">
        <v>88994</v>
      </c>
      <c r="E1499" t="s">
        <v>328</v>
      </c>
      <c r="F1499">
        <v>12</v>
      </c>
      <c r="G1499" t="s">
        <v>30</v>
      </c>
      <c r="H1499">
        <v>5796.7740000000003</v>
      </c>
      <c r="I1499">
        <v>0</v>
      </c>
      <c r="J1499">
        <v>3514970</v>
      </c>
      <c r="K1499">
        <v>11911422</v>
      </c>
      <c r="M1499">
        <v>36917.760000000002</v>
      </c>
      <c r="N1499" t="s">
        <v>18</v>
      </c>
      <c r="O1499" t="s">
        <v>312</v>
      </c>
      <c r="P1499" t="str">
        <f>IFERROR(INDEX(Store_Master!$B$2:$B$51,MATCH(D1499,Store_Master!$A$2:$A$51,0)),"Not Found")</f>
        <v>88994 Madrid (I)</v>
      </c>
      <c r="Q1499" t="str">
        <f>IFERROR(VLOOKUP(D1499,Store_Master!$A$2:$D$51,3,FALSE),"Not Found")</f>
        <v>Spain</v>
      </c>
      <c r="R1499" t="str">
        <f>IFERROR(INDEX(Store_Master!$D$2:$D$51,MATCH(D1499,Store_Master!$A$2:$A$51,0)),"Not Found")</f>
        <v>Type A</v>
      </c>
    </row>
    <row r="1500" spans="1:18" x14ac:dyDescent="0.3">
      <c r="A1500" s="6" t="s">
        <v>97</v>
      </c>
      <c r="B1500">
        <v>5</v>
      </c>
      <c r="C1500" t="s">
        <v>75</v>
      </c>
      <c r="D1500">
        <v>83160</v>
      </c>
      <c r="E1500" t="s">
        <v>334</v>
      </c>
      <c r="F1500">
        <v>12</v>
      </c>
      <c r="G1500" t="s">
        <v>30</v>
      </c>
      <c r="H1500">
        <v>5781.0389999999998</v>
      </c>
      <c r="I1500">
        <v>0</v>
      </c>
      <c r="J1500">
        <v>5498980</v>
      </c>
      <c r="K1500">
        <v>16865412</v>
      </c>
      <c r="M1500">
        <v>31817.4</v>
      </c>
      <c r="N1500" t="s">
        <v>18</v>
      </c>
      <c r="O1500" t="s">
        <v>312</v>
      </c>
      <c r="P1500" t="str">
        <f>IFERROR(INDEX(Store_Master!$B$2:$B$51,MATCH(D1500,Store_Master!$A$2:$A$51,0)),"Not Found")</f>
        <v>83160 Berlin (I)</v>
      </c>
      <c r="Q1500" t="str">
        <f>IFERROR(VLOOKUP(D1500,Store_Master!$A$2:$D$51,3,FALSE),"Not Found")</f>
        <v>Germany</v>
      </c>
      <c r="R1500" t="str">
        <f>IFERROR(INDEX(Store_Master!$D$2:$D$51,MATCH(D1500,Store_Master!$A$2:$A$51,0)),"Not Found")</f>
        <v>Type A</v>
      </c>
    </row>
    <row r="1501" spans="1:18" x14ac:dyDescent="0.3">
      <c r="A1501" s="6" t="s">
        <v>97</v>
      </c>
      <c r="B1501">
        <v>5</v>
      </c>
      <c r="C1501" t="s">
        <v>89</v>
      </c>
      <c r="D1501">
        <v>73762</v>
      </c>
      <c r="E1501" t="s">
        <v>92</v>
      </c>
      <c r="F1501">
        <v>14</v>
      </c>
      <c r="G1501" t="s">
        <v>315</v>
      </c>
      <c r="H1501">
        <v>12241.83</v>
      </c>
      <c r="I1501">
        <v>0</v>
      </c>
      <c r="J1501">
        <v>356530</v>
      </c>
      <c r="K1501">
        <v>2795538</v>
      </c>
      <c r="M1501">
        <v>19434.72</v>
      </c>
      <c r="N1501" t="s">
        <v>18</v>
      </c>
      <c r="O1501" t="s">
        <v>312</v>
      </c>
      <c r="P1501" t="str">
        <f>IFERROR(INDEX(Store_Master!$B$2:$B$51,MATCH(D1501,Store_Master!$A$2:$A$51,0)),"Not Found")</f>
        <v>73762 Antwerp</v>
      </c>
      <c r="Q1501" t="str">
        <f>IFERROR(VLOOKUP(D1501,Store_Master!$A$2:$D$51,3,FALSE),"Not Found")</f>
        <v>Belgium</v>
      </c>
      <c r="R1501" t="str">
        <f>IFERROR(INDEX(Store_Master!$D$2:$D$51,MATCH(D1501,Store_Master!$A$2:$A$51,0)),"Not Found")</f>
        <v>Type A</v>
      </c>
    </row>
    <row r="1502" spans="1:18" x14ac:dyDescent="0.3">
      <c r="A1502" s="6" t="s">
        <v>97</v>
      </c>
      <c r="B1502">
        <v>5</v>
      </c>
      <c r="C1502" t="s">
        <v>56</v>
      </c>
      <c r="D1502">
        <v>87703</v>
      </c>
      <c r="E1502" t="s">
        <v>326</v>
      </c>
      <c r="F1502">
        <v>1</v>
      </c>
      <c r="G1502" t="s">
        <v>17</v>
      </c>
      <c r="H1502">
        <v>2193.4589999999998</v>
      </c>
      <c r="I1502">
        <v>0</v>
      </c>
      <c r="J1502">
        <v>328950</v>
      </c>
      <c r="K1502">
        <v>1019127</v>
      </c>
      <c r="M1502">
        <v>866.4</v>
      </c>
      <c r="N1502" t="s">
        <v>18</v>
      </c>
      <c r="O1502" t="s">
        <v>312</v>
      </c>
      <c r="P1502" t="str">
        <f>IFERROR(INDEX(Store_Master!$B$2:$B$51,MATCH(D1502,Store_Master!$A$2:$A$51,0)),"Not Found")</f>
        <v>87703 Aalborg (I)</v>
      </c>
      <c r="Q1502" t="str">
        <f>IFERROR(VLOOKUP(D1502,Store_Master!$A$2:$D$51,3,FALSE),"Not Found")</f>
        <v>Denmark</v>
      </c>
      <c r="R1502" t="str">
        <f>IFERROR(INDEX(Store_Master!$D$2:$D$51,MATCH(D1502,Store_Master!$A$2:$A$51,0)),"Not Found")</f>
        <v>Type A</v>
      </c>
    </row>
    <row r="1503" spans="1:18" x14ac:dyDescent="0.3">
      <c r="A1503" s="6" t="s">
        <v>97</v>
      </c>
      <c r="B1503">
        <v>5</v>
      </c>
      <c r="C1503" t="s">
        <v>56</v>
      </c>
      <c r="D1503">
        <v>87703</v>
      </c>
      <c r="E1503" t="s">
        <v>326</v>
      </c>
      <c r="F1503">
        <v>16</v>
      </c>
      <c r="G1503" t="s">
        <v>316</v>
      </c>
      <c r="H1503">
        <v>2803.9769999999999</v>
      </c>
      <c r="I1503">
        <v>0</v>
      </c>
      <c r="J1503">
        <v>100</v>
      </c>
      <c r="K1503">
        <v>0</v>
      </c>
      <c r="M1503">
        <v>0</v>
      </c>
      <c r="N1503" t="s">
        <v>18</v>
      </c>
      <c r="O1503" t="s">
        <v>312</v>
      </c>
      <c r="P1503" t="str">
        <f>IFERROR(INDEX(Store_Master!$B$2:$B$51,MATCH(D1503,Store_Master!$A$2:$A$51,0)),"Not Found")</f>
        <v>87703 Aalborg (I)</v>
      </c>
      <c r="Q1503" t="str">
        <f>IFERROR(VLOOKUP(D1503,Store_Master!$A$2:$D$51,3,FALSE),"Not Found")</f>
        <v>Denmark</v>
      </c>
      <c r="R1503" t="str">
        <f>IFERROR(INDEX(Store_Master!$D$2:$D$51,MATCH(D1503,Store_Master!$A$2:$A$51,0)),"Not Found")</f>
        <v>Type A</v>
      </c>
    </row>
    <row r="1504" spans="1:18" x14ac:dyDescent="0.3">
      <c r="A1504" s="6" t="s">
        <v>97</v>
      </c>
      <c r="B1504">
        <v>5</v>
      </c>
      <c r="C1504" t="s">
        <v>68</v>
      </c>
      <c r="D1504">
        <v>64983</v>
      </c>
      <c r="E1504" t="s">
        <v>71</v>
      </c>
      <c r="F1504">
        <v>3</v>
      </c>
      <c r="G1504" t="s">
        <v>313</v>
      </c>
      <c r="H1504">
        <v>47.204999999999998</v>
      </c>
      <c r="I1504">
        <v>0</v>
      </c>
      <c r="J1504">
        <v>662025</v>
      </c>
      <c r="K1504">
        <v>1067637</v>
      </c>
      <c r="M1504">
        <v>859.56</v>
      </c>
      <c r="N1504" t="s">
        <v>72</v>
      </c>
      <c r="O1504" t="s">
        <v>312</v>
      </c>
      <c r="P1504" t="str">
        <f>IFERROR(INDEX(Store_Master!$B$2:$B$51,MATCH(D1504,Store_Master!$A$2:$A$51,0)),"Not Found")</f>
        <v>64983 Milano</v>
      </c>
      <c r="Q1504" t="str">
        <f>IFERROR(VLOOKUP(D1504,Store_Master!$A$2:$D$51,3,FALSE),"Not Found")</f>
        <v>Italy</v>
      </c>
      <c r="R1504" t="str">
        <f>IFERROR(INDEX(Store_Master!$D$2:$D$51,MATCH(D1504,Store_Master!$A$2:$A$51,0)),"Not Found")</f>
        <v>Type C</v>
      </c>
    </row>
    <row r="1505" spans="1:18" x14ac:dyDescent="0.3">
      <c r="A1505" s="6" t="s">
        <v>97</v>
      </c>
      <c r="B1505">
        <v>5</v>
      </c>
      <c r="C1505" t="s">
        <v>75</v>
      </c>
      <c r="D1505">
        <v>83160</v>
      </c>
      <c r="E1505" t="s">
        <v>334</v>
      </c>
      <c r="F1505">
        <v>7</v>
      </c>
      <c r="G1505" t="s">
        <v>25</v>
      </c>
      <c r="H1505">
        <v>5828.2439999999997</v>
      </c>
      <c r="I1505">
        <v>0</v>
      </c>
      <c r="J1505">
        <v>282735</v>
      </c>
      <c r="K1505">
        <v>2906175</v>
      </c>
      <c r="M1505">
        <v>6415.92</v>
      </c>
      <c r="N1505" t="s">
        <v>18</v>
      </c>
      <c r="O1505" t="s">
        <v>312</v>
      </c>
      <c r="P1505" t="str">
        <f>IFERROR(INDEX(Store_Master!$B$2:$B$51,MATCH(D1505,Store_Master!$A$2:$A$51,0)),"Not Found")</f>
        <v>83160 Berlin (I)</v>
      </c>
      <c r="Q1505" t="str">
        <f>IFERROR(VLOOKUP(D1505,Store_Master!$A$2:$D$51,3,FALSE),"Not Found")</f>
        <v>Germany</v>
      </c>
      <c r="R1505" t="str">
        <f>IFERROR(INDEX(Store_Master!$D$2:$D$51,MATCH(D1505,Store_Master!$A$2:$A$51,0)),"Not Found")</f>
        <v>Type A</v>
      </c>
    </row>
    <row r="1506" spans="1:18" x14ac:dyDescent="0.3">
      <c r="A1506" s="6" t="s">
        <v>97</v>
      </c>
      <c r="B1506">
        <v>5</v>
      </c>
      <c r="C1506" t="s">
        <v>61</v>
      </c>
      <c r="D1506">
        <v>88750</v>
      </c>
      <c r="E1506" t="s">
        <v>67</v>
      </c>
      <c r="F1506">
        <v>17</v>
      </c>
      <c r="G1506" t="s">
        <v>317</v>
      </c>
      <c r="H1506">
        <v>2036.1089999999999</v>
      </c>
      <c r="I1506">
        <v>496</v>
      </c>
      <c r="J1506">
        <v>130</v>
      </c>
      <c r="K1506">
        <v>0</v>
      </c>
      <c r="M1506">
        <v>0</v>
      </c>
      <c r="N1506" t="s">
        <v>18</v>
      </c>
      <c r="O1506" t="s">
        <v>312</v>
      </c>
      <c r="P1506" t="str">
        <f>IFERROR(INDEX(Store_Master!$B$2:$B$51,MATCH(D1506,Store_Master!$A$2:$A$51,0)),"Not Found")</f>
        <v>88750 Bilbao</v>
      </c>
      <c r="Q1506" t="str">
        <f>IFERROR(VLOOKUP(D1506,Store_Master!$A$2:$D$51,3,FALSE),"Not Found")</f>
        <v>Spain</v>
      </c>
      <c r="R1506" t="str">
        <f>IFERROR(INDEX(Store_Master!$D$2:$D$51,MATCH(D1506,Store_Master!$A$2:$A$51,0)),"Not Found")</f>
        <v>Type A</v>
      </c>
    </row>
    <row r="1507" spans="1:18" x14ac:dyDescent="0.3">
      <c r="A1507" s="6" t="s">
        <v>97</v>
      </c>
      <c r="B1507">
        <v>5</v>
      </c>
      <c r="C1507" t="s">
        <v>68</v>
      </c>
      <c r="D1507">
        <v>64983</v>
      </c>
      <c r="E1507" t="s">
        <v>71</v>
      </c>
      <c r="F1507">
        <v>8</v>
      </c>
      <c r="G1507" t="s">
        <v>26</v>
      </c>
      <c r="H1507">
        <v>2495.5709999999999</v>
      </c>
      <c r="I1507">
        <v>0</v>
      </c>
      <c r="J1507">
        <v>42385</v>
      </c>
      <c r="K1507">
        <v>272304</v>
      </c>
      <c r="M1507">
        <v>3486.12</v>
      </c>
      <c r="N1507" t="s">
        <v>72</v>
      </c>
      <c r="O1507" t="s">
        <v>312</v>
      </c>
      <c r="P1507" t="str">
        <f>IFERROR(INDEX(Store_Master!$B$2:$B$51,MATCH(D1507,Store_Master!$A$2:$A$51,0)),"Not Found")</f>
        <v>64983 Milano</v>
      </c>
      <c r="Q1507" t="str">
        <f>IFERROR(VLOOKUP(D1507,Store_Master!$A$2:$D$51,3,FALSE),"Not Found")</f>
        <v>Italy</v>
      </c>
      <c r="R1507" t="str">
        <f>IFERROR(INDEX(Store_Master!$D$2:$D$51,MATCH(D1507,Store_Master!$A$2:$A$51,0)),"Not Found")</f>
        <v>Type C</v>
      </c>
    </row>
    <row r="1508" spans="1:18" x14ac:dyDescent="0.3">
      <c r="A1508" s="6" t="s">
        <v>97</v>
      </c>
      <c r="B1508">
        <v>5</v>
      </c>
      <c r="C1508" t="s">
        <v>82</v>
      </c>
      <c r="D1508">
        <v>79785</v>
      </c>
      <c r="E1508" t="s">
        <v>337</v>
      </c>
      <c r="F1508">
        <v>12</v>
      </c>
      <c r="G1508" t="s">
        <v>30</v>
      </c>
      <c r="H1508">
        <v>6215.3249999999998</v>
      </c>
      <c r="I1508">
        <v>0</v>
      </c>
      <c r="J1508">
        <v>3470395</v>
      </c>
      <c r="K1508">
        <v>1400478</v>
      </c>
      <c r="M1508">
        <v>37227.839999999997</v>
      </c>
      <c r="N1508" t="s">
        <v>18</v>
      </c>
      <c r="O1508" t="s">
        <v>312</v>
      </c>
      <c r="P1508" t="str">
        <f>IFERROR(INDEX(Store_Master!$B$2:$B$51,MATCH(D1508,Store_Master!$A$2:$A$51,0)),"Not Found")</f>
        <v>79785 Paris (II)</v>
      </c>
      <c r="Q1508" t="str">
        <f>IFERROR(VLOOKUP(D1508,Store_Master!$A$2:$D$51,3,FALSE),"Not Found")</f>
        <v>France</v>
      </c>
      <c r="R1508" t="str">
        <f>IFERROR(INDEX(Store_Master!$D$2:$D$51,MATCH(D1508,Store_Master!$A$2:$A$51,0)),"Not Found")</f>
        <v>Type B</v>
      </c>
    </row>
    <row r="1509" spans="1:18" x14ac:dyDescent="0.3">
      <c r="A1509" s="6" t="s">
        <v>97</v>
      </c>
      <c r="B1509">
        <v>5</v>
      </c>
      <c r="C1509" t="s">
        <v>75</v>
      </c>
      <c r="D1509">
        <v>94882</v>
      </c>
      <c r="E1509" t="s">
        <v>78</v>
      </c>
      <c r="F1509">
        <v>17</v>
      </c>
      <c r="G1509" t="s">
        <v>317</v>
      </c>
      <c r="H1509">
        <v>2325.6329999999998</v>
      </c>
      <c r="I1509">
        <v>0</v>
      </c>
      <c r="J1509">
        <v>170</v>
      </c>
      <c r="K1509">
        <v>0</v>
      </c>
      <c r="M1509">
        <v>0</v>
      </c>
      <c r="N1509" t="s">
        <v>39</v>
      </c>
      <c r="O1509" t="s">
        <v>312</v>
      </c>
      <c r="P1509" t="str">
        <f>IFERROR(INDEX(Store_Master!$B$2:$B$51,MATCH(D1509,Store_Master!$A$2:$A$51,0)),"Not Found")</f>
        <v>94882 Munich</v>
      </c>
      <c r="Q1509" t="str">
        <f>IFERROR(VLOOKUP(D1509,Store_Master!$A$2:$D$51,3,FALSE),"Not Found")</f>
        <v>Germany</v>
      </c>
      <c r="R1509" t="str">
        <f>IFERROR(INDEX(Store_Master!$D$2:$D$51,MATCH(D1509,Store_Master!$A$2:$A$51,0)),"Not Found")</f>
        <v>Type B</v>
      </c>
    </row>
    <row r="1510" spans="1:18" x14ac:dyDescent="0.3">
      <c r="A1510" s="6" t="s">
        <v>97</v>
      </c>
      <c r="B1510">
        <v>5</v>
      </c>
      <c r="C1510" t="s">
        <v>75</v>
      </c>
      <c r="D1510">
        <v>34378</v>
      </c>
      <c r="E1510" t="s">
        <v>79</v>
      </c>
      <c r="F1510">
        <v>13</v>
      </c>
      <c r="G1510" t="s">
        <v>24</v>
      </c>
      <c r="H1510">
        <v>30381.137999999999</v>
      </c>
      <c r="I1510">
        <v>0</v>
      </c>
      <c r="J1510">
        <v>5089110</v>
      </c>
      <c r="K1510">
        <v>1504836</v>
      </c>
      <c r="M1510">
        <v>15540.48</v>
      </c>
      <c r="N1510" t="s">
        <v>18</v>
      </c>
      <c r="O1510" t="s">
        <v>312</v>
      </c>
      <c r="P1510" t="str">
        <f>IFERROR(INDEX(Store_Master!$B$2:$B$51,MATCH(D1510,Store_Master!$A$2:$A$51,0)),"Not Found")</f>
        <v>34378 Hamburg</v>
      </c>
      <c r="Q1510" t="str">
        <f>IFERROR(VLOOKUP(D1510,Store_Master!$A$2:$D$51,3,FALSE),"Not Found")</f>
        <v>Germany</v>
      </c>
      <c r="R1510" t="str">
        <f>IFERROR(INDEX(Store_Master!$D$2:$D$51,MATCH(D1510,Store_Master!$A$2:$A$51,0)),"Not Found")</f>
        <v>Type A</v>
      </c>
    </row>
    <row r="1511" spans="1:18" x14ac:dyDescent="0.3">
      <c r="A1511" s="6" t="s">
        <v>97</v>
      </c>
      <c r="B1511">
        <v>5</v>
      </c>
      <c r="C1511" t="s">
        <v>82</v>
      </c>
      <c r="D1511">
        <v>91973</v>
      </c>
      <c r="E1511" t="s">
        <v>88</v>
      </c>
      <c r="F1511">
        <v>12</v>
      </c>
      <c r="G1511" t="s">
        <v>30</v>
      </c>
      <c r="H1511">
        <v>4915.6139999999996</v>
      </c>
      <c r="I1511">
        <v>0</v>
      </c>
      <c r="J1511">
        <v>2631925</v>
      </c>
      <c r="K1511">
        <v>8721729</v>
      </c>
      <c r="M1511">
        <v>24991.08</v>
      </c>
      <c r="N1511" t="s">
        <v>39</v>
      </c>
      <c r="O1511" t="s">
        <v>312</v>
      </c>
      <c r="P1511" t="str">
        <f>IFERROR(INDEX(Store_Master!$B$2:$B$51,MATCH(D1511,Store_Master!$A$2:$A$51,0)),"Not Found")</f>
        <v>91973 Nantes</v>
      </c>
      <c r="Q1511" t="str">
        <f>IFERROR(VLOOKUP(D1511,Store_Master!$A$2:$D$51,3,FALSE),"Not Found")</f>
        <v>France</v>
      </c>
      <c r="R1511" t="str">
        <f>IFERROR(INDEX(Store_Master!$D$2:$D$51,MATCH(D1511,Store_Master!$A$2:$A$51,0)),"Not Found")</f>
        <v>Type B</v>
      </c>
    </row>
    <row r="1512" spans="1:18" x14ac:dyDescent="0.3">
      <c r="A1512" s="6" t="s">
        <v>97</v>
      </c>
      <c r="B1512">
        <v>5</v>
      </c>
      <c r="C1512" t="s">
        <v>51</v>
      </c>
      <c r="D1512">
        <v>85696</v>
      </c>
      <c r="E1512" t="s">
        <v>323</v>
      </c>
      <c r="F1512">
        <v>1</v>
      </c>
      <c r="G1512" t="s">
        <v>17</v>
      </c>
      <c r="H1512">
        <v>3316.9380000000001</v>
      </c>
      <c r="I1512">
        <v>0</v>
      </c>
      <c r="J1512">
        <v>341020</v>
      </c>
      <c r="K1512">
        <v>1158939</v>
      </c>
      <c r="M1512">
        <v>756.96</v>
      </c>
      <c r="N1512" t="s">
        <v>39</v>
      </c>
      <c r="O1512" t="s">
        <v>312</v>
      </c>
      <c r="P1512" t="str">
        <f>IFERROR(INDEX(Store_Master!$B$2:$B$51,MATCH(D1512,Store_Master!$A$2:$A$51,0)),"Not Found")</f>
        <v>85696 Prague (II)</v>
      </c>
      <c r="Q1512" t="str">
        <f>IFERROR(VLOOKUP(D1512,Store_Master!$A$2:$D$51,3,FALSE),"Not Found")</f>
        <v>Czech Republic</v>
      </c>
      <c r="R1512" t="str">
        <f>IFERROR(INDEX(Store_Master!$D$2:$D$51,MATCH(D1512,Store_Master!$A$2:$A$51,0)),"Not Found")</f>
        <v>Type B</v>
      </c>
    </row>
    <row r="1513" spans="1:18" x14ac:dyDescent="0.3">
      <c r="A1513" s="6" t="s">
        <v>97</v>
      </c>
      <c r="B1513">
        <v>5</v>
      </c>
      <c r="C1513" t="s">
        <v>15</v>
      </c>
      <c r="D1513">
        <v>88253</v>
      </c>
      <c r="E1513" t="s">
        <v>311</v>
      </c>
      <c r="F1513">
        <v>3</v>
      </c>
      <c r="G1513" t="s">
        <v>313</v>
      </c>
      <c r="H1513">
        <v>47.204999999999998</v>
      </c>
      <c r="I1513">
        <v>0</v>
      </c>
      <c r="J1513">
        <v>418885</v>
      </c>
      <c r="M1513">
        <v>902.88</v>
      </c>
      <c r="N1513" t="s">
        <v>18</v>
      </c>
      <c r="O1513" t="s">
        <v>340</v>
      </c>
      <c r="P1513" t="str">
        <f>IFERROR(INDEX(Store_Master!$B$2:$B$51,MATCH(D1513,Store_Master!$A$2:$A$51,0)),"Not Found")</f>
        <v>88253 London (I)</v>
      </c>
      <c r="Q1513" t="str">
        <f>IFERROR(VLOOKUP(D1513,Store_Master!$A$2:$D$51,3,FALSE),"Not Found")</f>
        <v>United Kingdom</v>
      </c>
      <c r="R1513" t="str">
        <f>IFERROR(INDEX(Store_Master!$D$2:$D$51,MATCH(D1513,Store_Master!$A$2:$A$51,0)),"Not Found")</f>
        <v>Type A</v>
      </c>
    </row>
    <row r="1514" spans="1:18" x14ac:dyDescent="0.3">
      <c r="A1514" s="6" t="s">
        <v>97</v>
      </c>
      <c r="B1514">
        <v>5</v>
      </c>
      <c r="C1514" t="s">
        <v>93</v>
      </c>
      <c r="D1514">
        <v>81473</v>
      </c>
      <c r="E1514" t="s">
        <v>94</v>
      </c>
      <c r="F1514">
        <v>14</v>
      </c>
      <c r="G1514" t="s">
        <v>315</v>
      </c>
      <c r="H1514">
        <v>14894.751</v>
      </c>
      <c r="I1514">
        <v>0</v>
      </c>
      <c r="J1514">
        <v>491710</v>
      </c>
      <c r="K1514">
        <v>3853266</v>
      </c>
      <c r="M1514">
        <v>15706.92</v>
      </c>
      <c r="N1514" t="s">
        <v>18</v>
      </c>
      <c r="O1514" t="s">
        <v>312</v>
      </c>
      <c r="P1514" t="str">
        <f>IFERROR(INDEX(Store_Master!$B$2:$B$51,MATCH(D1514,Store_Master!$A$2:$A$51,0)),"Not Found")</f>
        <v>81473 Stockholm</v>
      </c>
      <c r="Q1514" t="str">
        <f>IFERROR(VLOOKUP(D1514,Store_Master!$A$2:$D$51,3,FALSE),"Not Found")</f>
        <v>Sweden</v>
      </c>
      <c r="R1514" t="str">
        <f>IFERROR(INDEX(Store_Master!$D$2:$D$51,MATCH(D1514,Store_Master!$A$2:$A$51,0)),"Not Found")</f>
        <v>Type A</v>
      </c>
    </row>
    <row r="1515" spans="1:18" x14ac:dyDescent="0.3">
      <c r="A1515" s="6" t="s">
        <v>97</v>
      </c>
      <c r="B1515">
        <v>5</v>
      </c>
      <c r="C1515" t="s">
        <v>68</v>
      </c>
      <c r="D1515">
        <v>77348</v>
      </c>
      <c r="E1515" t="s">
        <v>73</v>
      </c>
      <c r="F1515">
        <v>9</v>
      </c>
      <c r="G1515" t="s">
        <v>27</v>
      </c>
      <c r="H1515">
        <v>3203.6460000000002</v>
      </c>
      <c r="I1515">
        <v>0</v>
      </c>
      <c r="J1515">
        <v>96565</v>
      </c>
      <c r="K1515">
        <v>706935</v>
      </c>
      <c r="M1515">
        <v>4751.5200000000004</v>
      </c>
      <c r="N1515" t="s">
        <v>39</v>
      </c>
      <c r="O1515" t="s">
        <v>312</v>
      </c>
      <c r="P1515" t="str">
        <f>IFERROR(INDEX(Store_Master!$B$2:$B$51,MATCH(D1515,Store_Master!$A$2:$A$51,0)),"Not Found")</f>
        <v>77348 Bologna</v>
      </c>
      <c r="Q1515" t="str">
        <f>IFERROR(VLOOKUP(D1515,Store_Master!$A$2:$D$51,3,FALSE),"Not Found")</f>
        <v>Italy</v>
      </c>
      <c r="R1515" t="str">
        <f>IFERROR(INDEX(Store_Master!$D$2:$D$51,MATCH(D1515,Store_Master!$A$2:$A$51,0)),"Not Found")</f>
        <v>Type B</v>
      </c>
    </row>
    <row r="1516" spans="1:18" x14ac:dyDescent="0.3">
      <c r="A1516" s="6" t="s">
        <v>97</v>
      </c>
      <c r="B1516">
        <v>5</v>
      </c>
      <c r="C1516" t="s">
        <v>56</v>
      </c>
      <c r="D1516">
        <v>87703</v>
      </c>
      <c r="E1516" t="s">
        <v>326</v>
      </c>
      <c r="F1516">
        <v>8</v>
      </c>
      <c r="G1516" t="s">
        <v>26</v>
      </c>
      <c r="H1516">
        <v>1919.67</v>
      </c>
      <c r="I1516">
        <v>0</v>
      </c>
      <c r="J1516">
        <v>37985</v>
      </c>
      <c r="K1516">
        <v>232383</v>
      </c>
      <c r="M1516">
        <v>3830.4</v>
      </c>
      <c r="N1516" t="s">
        <v>18</v>
      </c>
      <c r="O1516" t="s">
        <v>312</v>
      </c>
      <c r="P1516" t="str">
        <f>IFERROR(INDEX(Store_Master!$B$2:$B$51,MATCH(D1516,Store_Master!$A$2:$A$51,0)),"Not Found")</f>
        <v>87703 Aalborg (I)</v>
      </c>
      <c r="Q1516" t="str">
        <f>IFERROR(VLOOKUP(D1516,Store_Master!$A$2:$D$51,3,FALSE),"Not Found")</f>
        <v>Denmark</v>
      </c>
      <c r="R1516" t="str">
        <f>IFERROR(INDEX(Store_Master!$D$2:$D$51,MATCH(D1516,Store_Master!$A$2:$A$51,0)),"Not Found")</f>
        <v>Type A</v>
      </c>
    </row>
    <row r="1517" spans="1:18" x14ac:dyDescent="0.3">
      <c r="A1517" s="6" t="s">
        <v>97</v>
      </c>
      <c r="B1517">
        <v>5</v>
      </c>
      <c r="C1517" t="s">
        <v>51</v>
      </c>
      <c r="D1517">
        <v>45583</v>
      </c>
      <c r="E1517" t="s">
        <v>54</v>
      </c>
      <c r="F1517">
        <v>14</v>
      </c>
      <c r="G1517" t="s">
        <v>315</v>
      </c>
      <c r="H1517">
        <v>7055.5739999999996</v>
      </c>
      <c r="I1517">
        <v>0</v>
      </c>
      <c r="J1517">
        <v>201630</v>
      </c>
      <c r="K1517">
        <v>1690953</v>
      </c>
      <c r="M1517">
        <v>14202.12</v>
      </c>
      <c r="N1517" t="s">
        <v>18</v>
      </c>
      <c r="O1517" t="s">
        <v>312</v>
      </c>
      <c r="P1517" t="str">
        <f>IFERROR(INDEX(Store_Master!$B$2:$B$51,MATCH(D1517,Store_Master!$A$2:$A$51,0)),"Not Found")</f>
        <v>45583 Ostrava</v>
      </c>
      <c r="Q1517" t="str">
        <f>IFERROR(VLOOKUP(D1517,Store_Master!$A$2:$D$51,3,FALSE),"Not Found")</f>
        <v>Czech Republic</v>
      </c>
      <c r="R1517" t="str">
        <f>IFERROR(INDEX(Store_Master!$D$2:$D$51,MATCH(D1517,Store_Master!$A$2:$A$51,0)),"Not Found")</f>
        <v>Type A</v>
      </c>
    </row>
    <row r="1518" spans="1:18" x14ac:dyDescent="0.3">
      <c r="A1518" s="6" t="s">
        <v>97</v>
      </c>
      <c r="B1518">
        <v>5</v>
      </c>
      <c r="C1518" t="s">
        <v>15</v>
      </c>
      <c r="D1518">
        <v>73949</v>
      </c>
      <c r="E1518" t="s">
        <v>38</v>
      </c>
      <c r="F1518">
        <v>4</v>
      </c>
      <c r="G1518" t="s">
        <v>21</v>
      </c>
      <c r="H1518">
        <v>1655.3219999999999</v>
      </c>
      <c r="I1518">
        <v>0</v>
      </c>
      <c r="J1518">
        <v>454605</v>
      </c>
      <c r="K1518">
        <v>707061</v>
      </c>
      <c r="M1518">
        <v>1096.68</v>
      </c>
      <c r="N1518" t="s">
        <v>39</v>
      </c>
      <c r="O1518" t="s">
        <v>312</v>
      </c>
      <c r="P1518" t="str">
        <f>IFERROR(INDEX(Store_Master!$B$2:$B$51,MATCH(D1518,Store_Master!$A$2:$A$51,0)),"Not Found")</f>
        <v>73949 Leicester</v>
      </c>
      <c r="Q1518" t="str">
        <f>IFERROR(VLOOKUP(D1518,Store_Master!$A$2:$D$51,3,FALSE),"Not Found")</f>
        <v>United Kingdom</v>
      </c>
      <c r="R1518" t="str">
        <f>IFERROR(INDEX(Store_Master!$D$2:$D$51,MATCH(D1518,Store_Master!$A$2:$A$51,0)),"Not Found")</f>
        <v>Type B</v>
      </c>
    </row>
    <row r="1519" spans="1:18" x14ac:dyDescent="0.3">
      <c r="A1519" s="6" t="s">
        <v>97</v>
      </c>
      <c r="B1519">
        <v>5</v>
      </c>
      <c r="C1519" t="s">
        <v>41</v>
      </c>
      <c r="D1519">
        <v>23623</v>
      </c>
      <c r="E1519" t="s">
        <v>44</v>
      </c>
      <c r="F1519">
        <v>4</v>
      </c>
      <c r="G1519" t="s">
        <v>21</v>
      </c>
      <c r="H1519">
        <v>1214.742</v>
      </c>
      <c r="I1519">
        <v>0</v>
      </c>
      <c r="J1519">
        <v>307200</v>
      </c>
      <c r="K1519">
        <v>475515</v>
      </c>
      <c r="M1519">
        <v>984.96</v>
      </c>
      <c r="N1519" t="s">
        <v>18</v>
      </c>
      <c r="O1519" t="s">
        <v>312</v>
      </c>
      <c r="P1519" t="str">
        <f>IFERROR(INDEX(Store_Master!$B$2:$B$51,MATCH(D1519,Store_Master!$A$2:$A$51,0)),"Not Found")</f>
        <v>23623 Poznan</v>
      </c>
      <c r="Q1519" t="str">
        <f>IFERROR(VLOOKUP(D1519,Store_Master!$A$2:$D$51,3,FALSE),"Not Found")</f>
        <v>Poland</v>
      </c>
      <c r="R1519" t="str">
        <f>IFERROR(INDEX(Store_Master!$D$2:$D$51,MATCH(D1519,Store_Master!$A$2:$A$51,0)),"Not Found")</f>
        <v>Type A</v>
      </c>
    </row>
    <row r="1520" spans="1:18" x14ac:dyDescent="0.3">
      <c r="A1520" s="6" t="s">
        <v>97</v>
      </c>
      <c r="B1520">
        <v>5</v>
      </c>
      <c r="C1520" t="s">
        <v>68</v>
      </c>
      <c r="D1520">
        <v>77348</v>
      </c>
      <c r="E1520" t="s">
        <v>73</v>
      </c>
      <c r="F1520">
        <v>14</v>
      </c>
      <c r="G1520" t="s">
        <v>315</v>
      </c>
      <c r="H1520">
        <v>13104.108</v>
      </c>
      <c r="I1520">
        <v>0</v>
      </c>
      <c r="J1520">
        <v>448700</v>
      </c>
      <c r="K1520">
        <v>3368730</v>
      </c>
      <c r="M1520">
        <v>15807.24</v>
      </c>
      <c r="N1520" t="s">
        <v>39</v>
      </c>
      <c r="O1520" t="s">
        <v>312</v>
      </c>
      <c r="P1520" t="str">
        <f>IFERROR(INDEX(Store_Master!$B$2:$B$51,MATCH(D1520,Store_Master!$A$2:$A$51,0)),"Not Found")</f>
        <v>77348 Bologna</v>
      </c>
      <c r="Q1520" t="str">
        <f>IFERROR(VLOOKUP(D1520,Store_Master!$A$2:$D$51,3,FALSE),"Not Found")</f>
        <v>Italy</v>
      </c>
      <c r="R1520" t="str">
        <f>IFERROR(INDEX(Store_Master!$D$2:$D$51,MATCH(D1520,Store_Master!$A$2:$A$51,0)),"Not Found")</f>
        <v>Type B</v>
      </c>
    </row>
    <row r="1521" spans="1:18" x14ac:dyDescent="0.3">
      <c r="A1521" s="6" t="s">
        <v>97</v>
      </c>
      <c r="B1521">
        <v>5</v>
      </c>
      <c r="C1521" t="s">
        <v>75</v>
      </c>
      <c r="D1521">
        <v>42367</v>
      </c>
      <c r="E1521" t="s">
        <v>80</v>
      </c>
      <c r="F1521">
        <v>2</v>
      </c>
      <c r="G1521" t="s">
        <v>19</v>
      </c>
      <c r="H1521">
        <v>2092.7550000000001</v>
      </c>
      <c r="I1521">
        <v>0</v>
      </c>
      <c r="J1521">
        <v>143600</v>
      </c>
      <c r="K1521">
        <v>893562</v>
      </c>
      <c r="M1521">
        <v>627</v>
      </c>
      <c r="N1521" t="s">
        <v>18</v>
      </c>
      <c r="O1521" t="s">
        <v>312</v>
      </c>
      <c r="P1521" t="str">
        <f>IFERROR(INDEX(Store_Master!$B$2:$B$51,MATCH(D1521,Store_Master!$A$2:$A$51,0)),"Not Found")</f>
        <v>42367 Frankfurt</v>
      </c>
      <c r="Q1521" t="str">
        <f>IFERROR(VLOOKUP(D1521,Store_Master!$A$2:$D$51,3,FALSE),"Not Found")</f>
        <v>Germany</v>
      </c>
      <c r="R1521" t="str">
        <f>IFERROR(INDEX(Store_Master!$D$2:$D$51,MATCH(D1521,Store_Master!$A$2:$A$51,0)),"Not Found")</f>
        <v>Type A</v>
      </c>
    </row>
    <row r="1522" spans="1:18" x14ac:dyDescent="0.3">
      <c r="A1522" s="6" t="s">
        <v>97</v>
      </c>
      <c r="B1522">
        <v>5</v>
      </c>
      <c r="C1522" t="s">
        <v>46</v>
      </c>
      <c r="D1522">
        <v>95434</v>
      </c>
      <c r="E1522" t="s">
        <v>321</v>
      </c>
      <c r="F1522">
        <v>8</v>
      </c>
      <c r="G1522" t="s">
        <v>26</v>
      </c>
      <c r="H1522">
        <v>2206.047</v>
      </c>
      <c r="I1522">
        <v>0</v>
      </c>
      <c r="J1522">
        <v>54665</v>
      </c>
      <c r="K1522">
        <v>284217</v>
      </c>
      <c r="M1522">
        <v>3565.92</v>
      </c>
      <c r="N1522" t="s">
        <v>39</v>
      </c>
      <c r="O1522" t="s">
        <v>312</v>
      </c>
      <c r="P1522" t="str">
        <f>IFERROR(INDEX(Store_Master!$B$2:$B$51,MATCH(D1522,Store_Master!$A$2:$A$51,0)),"Not Found")</f>
        <v>95434 Den Haag</v>
      </c>
      <c r="Q1522" t="str">
        <f>IFERROR(VLOOKUP(D1522,Store_Master!$A$2:$D$51,3,FALSE),"Not Found")</f>
        <v>The Netherlands</v>
      </c>
      <c r="R1522" t="str">
        <f>IFERROR(INDEX(Store_Master!$D$2:$D$51,MATCH(D1522,Store_Master!$A$2:$A$51,0)),"Not Found")</f>
        <v>Type B</v>
      </c>
    </row>
    <row r="1523" spans="1:18" x14ac:dyDescent="0.3">
      <c r="A1523" s="6" t="s">
        <v>97</v>
      </c>
      <c r="B1523">
        <v>5</v>
      </c>
      <c r="C1523" t="s">
        <v>61</v>
      </c>
      <c r="D1523">
        <v>20166</v>
      </c>
      <c r="E1523" t="s">
        <v>329</v>
      </c>
      <c r="F1523">
        <v>2</v>
      </c>
      <c r="G1523" t="s">
        <v>19</v>
      </c>
      <c r="H1523">
        <v>2602.569</v>
      </c>
      <c r="I1523">
        <v>0</v>
      </c>
      <c r="J1523">
        <v>93400</v>
      </c>
      <c r="K1523">
        <v>517578</v>
      </c>
      <c r="M1523">
        <v>658.92</v>
      </c>
      <c r="N1523" t="s">
        <v>18</v>
      </c>
      <c r="O1523" t="s">
        <v>312</v>
      </c>
      <c r="P1523" t="str">
        <f>IFERROR(INDEX(Store_Master!$B$2:$B$51,MATCH(D1523,Store_Master!$A$2:$A$51,0)),"Not Found")</f>
        <v>20166 Madrid (II)</v>
      </c>
      <c r="Q1523" t="str">
        <f>IFERROR(VLOOKUP(D1523,Store_Master!$A$2:$D$51,3,FALSE),"Not Found")</f>
        <v>Spain</v>
      </c>
      <c r="R1523" t="str">
        <f>IFERROR(INDEX(Store_Master!$D$2:$D$51,MATCH(D1523,Store_Master!$A$2:$A$51,0)),"Not Found")</f>
        <v>Type A</v>
      </c>
    </row>
    <row r="1524" spans="1:18" x14ac:dyDescent="0.3">
      <c r="A1524" s="6" t="s">
        <v>97</v>
      </c>
      <c r="B1524">
        <v>5</v>
      </c>
      <c r="C1524" t="s">
        <v>41</v>
      </c>
      <c r="D1524">
        <v>23623</v>
      </c>
      <c r="E1524" t="s">
        <v>44</v>
      </c>
      <c r="F1524">
        <v>12</v>
      </c>
      <c r="G1524" t="s">
        <v>30</v>
      </c>
      <c r="H1524">
        <v>6712.5510000000004</v>
      </c>
      <c r="I1524">
        <v>0</v>
      </c>
      <c r="J1524">
        <v>3250350</v>
      </c>
      <c r="K1524">
        <v>13483125</v>
      </c>
      <c r="M1524">
        <v>30624.959999999999</v>
      </c>
      <c r="N1524" t="s">
        <v>18</v>
      </c>
      <c r="O1524" t="s">
        <v>312</v>
      </c>
      <c r="P1524" t="str">
        <f>IFERROR(INDEX(Store_Master!$B$2:$B$51,MATCH(D1524,Store_Master!$A$2:$A$51,0)),"Not Found")</f>
        <v>23623 Poznan</v>
      </c>
      <c r="Q1524" t="str">
        <f>IFERROR(VLOOKUP(D1524,Store_Master!$A$2:$D$51,3,FALSE),"Not Found")</f>
        <v>Poland</v>
      </c>
      <c r="R1524" t="str">
        <f>IFERROR(INDEX(Store_Master!$D$2:$D$51,MATCH(D1524,Store_Master!$A$2:$A$51,0)),"Not Found")</f>
        <v>Type A</v>
      </c>
    </row>
    <row r="1525" spans="1:18" x14ac:dyDescent="0.3">
      <c r="A1525" s="6" t="s">
        <v>97</v>
      </c>
      <c r="B1525">
        <v>5</v>
      </c>
      <c r="C1525" t="s">
        <v>89</v>
      </c>
      <c r="D1525">
        <v>73762</v>
      </c>
      <c r="E1525" t="s">
        <v>92</v>
      </c>
      <c r="F1525">
        <v>12</v>
      </c>
      <c r="G1525" t="s">
        <v>30</v>
      </c>
      <c r="H1525">
        <v>9264.768</v>
      </c>
      <c r="I1525">
        <v>0</v>
      </c>
      <c r="J1525">
        <v>5446105</v>
      </c>
      <c r="K1525">
        <v>20342811</v>
      </c>
      <c r="M1525">
        <v>36972.480000000003</v>
      </c>
      <c r="N1525" t="s">
        <v>18</v>
      </c>
      <c r="O1525" t="s">
        <v>312</v>
      </c>
      <c r="P1525" t="str">
        <f>IFERROR(INDEX(Store_Master!$B$2:$B$51,MATCH(D1525,Store_Master!$A$2:$A$51,0)),"Not Found")</f>
        <v>73762 Antwerp</v>
      </c>
      <c r="Q1525" t="str">
        <f>IFERROR(VLOOKUP(D1525,Store_Master!$A$2:$D$51,3,FALSE),"Not Found")</f>
        <v>Belgium</v>
      </c>
      <c r="R1525" t="str">
        <f>IFERROR(INDEX(Store_Master!$D$2:$D$51,MATCH(D1525,Store_Master!$A$2:$A$51,0)),"Not Found")</f>
        <v>Type A</v>
      </c>
    </row>
    <row r="1526" spans="1:18" x14ac:dyDescent="0.3">
      <c r="A1526" s="6" t="s">
        <v>97</v>
      </c>
      <c r="B1526">
        <v>5</v>
      </c>
      <c r="C1526" t="s">
        <v>68</v>
      </c>
      <c r="D1526">
        <v>78450</v>
      </c>
      <c r="E1526" t="s">
        <v>332</v>
      </c>
      <c r="F1526">
        <v>8</v>
      </c>
      <c r="G1526" t="s">
        <v>26</v>
      </c>
      <c r="H1526">
        <v>2983.3560000000002</v>
      </c>
      <c r="I1526">
        <v>0</v>
      </c>
      <c r="J1526">
        <v>51375</v>
      </c>
      <c r="K1526">
        <v>286299</v>
      </c>
      <c r="M1526">
        <v>4393.5600000000004</v>
      </c>
      <c r="N1526" t="s">
        <v>39</v>
      </c>
      <c r="O1526" t="s">
        <v>312</v>
      </c>
      <c r="P1526" t="str">
        <f>IFERROR(INDEX(Store_Master!$B$2:$B$51,MATCH(D1526,Store_Master!$A$2:$A$51,0)),"Not Found")</f>
        <v>78450 Rome (I)</v>
      </c>
      <c r="Q1526" t="str">
        <f>IFERROR(VLOOKUP(D1526,Store_Master!$A$2:$D$51,3,FALSE),"Not Found")</f>
        <v>Italy</v>
      </c>
      <c r="R1526" t="str">
        <f>IFERROR(INDEX(Store_Master!$D$2:$D$51,MATCH(D1526,Store_Master!$A$2:$A$51,0)),"Not Found")</f>
        <v>Type B</v>
      </c>
    </row>
    <row r="1527" spans="1:18" x14ac:dyDescent="0.3">
      <c r="A1527" s="6" t="s">
        <v>97</v>
      </c>
      <c r="B1527">
        <v>5</v>
      </c>
      <c r="C1527" t="s">
        <v>51</v>
      </c>
      <c r="D1527">
        <v>38560</v>
      </c>
      <c r="E1527" t="s">
        <v>322</v>
      </c>
      <c r="F1527">
        <v>15</v>
      </c>
      <c r="G1527" t="s">
        <v>29</v>
      </c>
      <c r="H1527">
        <v>4163.4809999999998</v>
      </c>
      <c r="I1527">
        <v>0</v>
      </c>
      <c r="J1527">
        <v>70</v>
      </c>
      <c r="K1527">
        <v>0</v>
      </c>
      <c r="M1527">
        <v>0</v>
      </c>
      <c r="N1527" t="s">
        <v>18</v>
      </c>
      <c r="O1527" t="s">
        <v>312</v>
      </c>
      <c r="P1527" t="str">
        <f>IFERROR(INDEX(Store_Master!$B$2:$B$51,MATCH(D1527,Store_Master!$A$2:$A$51,0)),"Not Found")</f>
        <v>38560 Prague (I)</v>
      </c>
      <c r="Q1527" t="str">
        <f>IFERROR(VLOOKUP(D1527,Store_Master!$A$2:$D$51,3,FALSE),"Not Found")</f>
        <v>Czech Republic</v>
      </c>
      <c r="R1527" t="str">
        <f>IFERROR(INDEX(Store_Master!$D$2:$D$51,MATCH(D1527,Store_Master!$A$2:$A$51,0)),"Not Found")</f>
        <v>Type A</v>
      </c>
    </row>
    <row r="1528" spans="1:18" x14ac:dyDescent="0.3">
      <c r="A1528" s="6" t="s">
        <v>97</v>
      </c>
      <c r="B1528">
        <v>5</v>
      </c>
      <c r="C1528" t="s">
        <v>68</v>
      </c>
      <c r="D1528">
        <v>94153</v>
      </c>
      <c r="E1528" t="s">
        <v>333</v>
      </c>
      <c r="F1528">
        <v>7</v>
      </c>
      <c r="G1528" t="s">
        <v>25</v>
      </c>
      <c r="H1528">
        <v>7017.81</v>
      </c>
      <c r="I1528">
        <v>0</v>
      </c>
      <c r="J1528">
        <v>240340</v>
      </c>
      <c r="K1528">
        <v>1975704</v>
      </c>
      <c r="M1528">
        <v>6892.44</v>
      </c>
      <c r="N1528" t="s">
        <v>39</v>
      </c>
      <c r="O1528" t="s">
        <v>312</v>
      </c>
      <c r="P1528" t="str">
        <f>IFERROR(INDEX(Store_Master!$B$2:$B$51,MATCH(D1528,Store_Master!$A$2:$A$51,0)),"Not Found")</f>
        <v>94153 Rome (II)</v>
      </c>
      <c r="Q1528" t="str">
        <f>IFERROR(VLOOKUP(D1528,Store_Master!$A$2:$D$51,3,FALSE),"Not Found")</f>
        <v>Italy</v>
      </c>
      <c r="R1528" t="str">
        <f>IFERROR(INDEX(Store_Master!$D$2:$D$51,MATCH(D1528,Store_Master!$A$2:$A$51,0)),"Not Found")</f>
        <v>Type A</v>
      </c>
    </row>
    <row r="1529" spans="1:18" x14ac:dyDescent="0.3">
      <c r="A1529" s="6" t="s">
        <v>97</v>
      </c>
      <c r="B1529">
        <v>5</v>
      </c>
      <c r="C1529" t="s">
        <v>68</v>
      </c>
      <c r="D1529">
        <v>64983</v>
      </c>
      <c r="E1529" t="s">
        <v>71</v>
      </c>
      <c r="F1529">
        <v>2</v>
      </c>
      <c r="G1529" t="s">
        <v>19</v>
      </c>
      <c r="H1529">
        <v>3606.462</v>
      </c>
      <c r="I1529">
        <v>0</v>
      </c>
      <c r="J1529">
        <v>147280</v>
      </c>
      <c r="K1529">
        <v>1008396</v>
      </c>
      <c r="M1529">
        <v>647.52</v>
      </c>
      <c r="N1529" t="s">
        <v>72</v>
      </c>
      <c r="O1529" t="s">
        <v>312</v>
      </c>
      <c r="P1529" t="str">
        <f>IFERROR(INDEX(Store_Master!$B$2:$B$51,MATCH(D1529,Store_Master!$A$2:$A$51,0)),"Not Found")</f>
        <v>64983 Milano</v>
      </c>
      <c r="Q1529" t="str">
        <f>IFERROR(VLOOKUP(D1529,Store_Master!$A$2:$D$51,3,FALSE),"Not Found")</f>
        <v>Italy</v>
      </c>
      <c r="R1529" t="str">
        <f>IFERROR(INDEX(Store_Master!$D$2:$D$51,MATCH(D1529,Store_Master!$A$2:$A$51,0)),"Not Found")</f>
        <v>Type C</v>
      </c>
    </row>
    <row r="1530" spans="1:18" x14ac:dyDescent="0.3">
      <c r="A1530" s="6" t="s">
        <v>97</v>
      </c>
      <c r="B1530">
        <v>5</v>
      </c>
      <c r="C1530" t="s">
        <v>61</v>
      </c>
      <c r="D1530">
        <v>96493</v>
      </c>
      <c r="E1530" t="s">
        <v>331</v>
      </c>
      <c r="F1530">
        <v>1</v>
      </c>
      <c r="G1530" t="s">
        <v>17</v>
      </c>
      <c r="H1530">
        <v>5620.5420000000004</v>
      </c>
      <c r="I1530">
        <v>0</v>
      </c>
      <c r="J1530">
        <v>709595</v>
      </c>
      <c r="K1530">
        <v>2734446</v>
      </c>
      <c r="M1530">
        <v>1124.04</v>
      </c>
      <c r="N1530" t="s">
        <v>18</v>
      </c>
      <c r="O1530" t="s">
        <v>312</v>
      </c>
      <c r="P1530" t="str">
        <f>IFERROR(INDEX(Store_Master!$B$2:$B$51,MATCH(D1530,Store_Master!$A$2:$A$51,0)),"Not Found")</f>
        <v>96493 Barcelona (II)</v>
      </c>
      <c r="Q1530" t="str">
        <f>IFERROR(VLOOKUP(D1530,Store_Master!$A$2:$D$51,3,FALSE),"Not Found")</f>
        <v>Spain</v>
      </c>
      <c r="R1530" t="str">
        <f>IFERROR(INDEX(Store_Master!$D$2:$D$51,MATCH(D1530,Store_Master!$A$2:$A$51,0)),"Not Found")</f>
        <v>Type A</v>
      </c>
    </row>
    <row r="1531" spans="1:18" x14ac:dyDescent="0.3">
      <c r="A1531" s="6" t="s">
        <v>97</v>
      </c>
      <c r="B1531">
        <v>5</v>
      </c>
      <c r="C1531" t="s">
        <v>51</v>
      </c>
      <c r="D1531">
        <v>45583</v>
      </c>
      <c r="E1531" t="s">
        <v>54</v>
      </c>
      <c r="F1531">
        <v>7</v>
      </c>
      <c r="G1531" t="s">
        <v>25</v>
      </c>
      <c r="H1531">
        <v>6913.9589999999998</v>
      </c>
      <c r="I1531">
        <v>0</v>
      </c>
      <c r="J1531">
        <v>133105</v>
      </c>
      <c r="K1531">
        <v>1196634</v>
      </c>
      <c r="M1531">
        <v>5802.6</v>
      </c>
      <c r="N1531" t="s">
        <v>18</v>
      </c>
      <c r="O1531" t="s">
        <v>312</v>
      </c>
      <c r="P1531" t="str">
        <f>IFERROR(INDEX(Store_Master!$B$2:$B$51,MATCH(D1531,Store_Master!$A$2:$A$51,0)),"Not Found")</f>
        <v>45583 Ostrava</v>
      </c>
      <c r="Q1531" t="str">
        <f>IFERROR(VLOOKUP(D1531,Store_Master!$A$2:$D$51,3,FALSE),"Not Found")</f>
        <v>Czech Republic</v>
      </c>
      <c r="R1531" t="str">
        <f>IFERROR(INDEX(Store_Master!$D$2:$D$51,MATCH(D1531,Store_Master!$A$2:$A$51,0)),"Not Found")</f>
        <v>Type A</v>
      </c>
    </row>
    <row r="1532" spans="1:18" x14ac:dyDescent="0.3">
      <c r="A1532" s="6" t="s">
        <v>97</v>
      </c>
      <c r="B1532">
        <v>5</v>
      </c>
      <c r="C1532" t="s">
        <v>82</v>
      </c>
      <c r="D1532">
        <v>73422</v>
      </c>
      <c r="E1532" t="s">
        <v>87</v>
      </c>
      <c r="F1532">
        <v>8</v>
      </c>
      <c r="G1532" t="s">
        <v>26</v>
      </c>
      <c r="H1532">
        <v>3197.3519999999999</v>
      </c>
      <c r="I1532">
        <v>0</v>
      </c>
      <c r="J1532">
        <v>129470</v>
      </c>
      <c r="K1532">
        <v>539925</v>
      </c>
      <c r="M1532">
        <v>5570.04</v>
      </c>
      <c r="N1532" t="s">
        <v>18</v>
      </c>
      <c r="O1532" t="s">
        <v>312</v>
      </c>
      <c r="P1532" t="str">
        <f>IFERROR(INDEX(Store_Master!$B$2:$B$51,MATCH(D1532,Store_Master!$A$2:$A$51,0)),"Not Found")</f>
        <v>73422 Bordeaux</v>
      </c>
      <c r="Q1532" t="str">
        <f>IFERROR(VLOOKUP(D1532,Store_Master!$A$2:$D$51,3,FALSE),"Not Found")</f>
        <v>France</v>
      </c>
      <c r="R1532" t="str">
        <f>IFERROR(INDEX(Store_Master!$D$2:$D$51,MATCH(D1532,Store_Master!$A$2:$A$51,0)),"Not Found")</f>
        <v>Type A</v>
      </c>
    </row>
    <row r="1533" spans="1:18" x14ac:dyDescent="0.3">
      <c r="A1533" s="6" t="s">
        <v>97</v>
      </c>
      <c r="B1533">
        <v>5</v>
      </c>
      <c r="C1533" t="s">
        <v>68</v>
      </c>
      <c r="D1533">
        <v>77348</v>
      </c>
      <c r="E1533" t="s">
        <v>73</v>
      </c>
      <c r="F1533">
        <v>15</v>
      </c>
      <c r="G1533" t="s">
        <v>29</v>
      </c>
      <c r="H1533">
        <v>6589.8180000000002</v>
      </c>
      <c r="I1533">
        <v>0</v>
      </c>
      <c r="J1533">
        <v>150</v>
      </c>
      <c r="K1533">
        <v>0</v>
      </c>
      <c r="M1533">
        <v>0</v>
      </c>
      <c r="N1533" t="s">
        <v>39</v>
      </c>
      <c r="O1533" t="s">
        <v>312</v>
      </c>
      <c r="P1533" t="str">
        <f>IFERROR(INDEX(Store_Master!$B$2:$B$51,MATCH(D1533,Store_Master!$A$2:$A$51,0)),"Not Found")</f>
        <v>77348 Bologna</v>
      </c>
      <c r="Q1533" t="str">
        <f>IFERROR(VLOOKUP(D1533,Store_Master!$A$2:$D$51,3,FALSE),"Not Found")</f>
        <v>Italy</v>
      </c>
      <c r="R1533" t="str">
        <f>IFERROR(INDEX(Store_Master!$D$2:$D$51,MATCH(D1533,Store_Master!$A$2:$A$51,0)),"Not Found")</f>
        <v>Type B</v>
      </c>
    </row>
    <row r="1534" spans="1:18" x14ac:dyDescent="0.3">
      <c r="A1534" s="6" t="s">
        <v>97</v>
      </c>
      <c r="B1534">
        <v>5</v>
      </c>
      <c r="C1534" t="s">
        <v>51</v>
      </c>
      <c r="D1534">
        <v>85696</v>
      </c>
      <c r="E1534" t="s">
        <v>323</v>
      </c>
      <c r="F1534">
        <v>9</v>
      </c>
      <c r="G1534" t="s">
        <v>27</v>
      </c>
      <c r="H1534">
        <v>1564.059</v>
      </c>
      <c r="I1534">
        <v>252</v>
      </c>
      <c r="J1534">
        <v>54455</v>
      </c>
      <c r="K1534">
        <v>422091</v>
      </c>
      <c r="M1534">
        <v>5613.36</v>
      </c>
      <c r="N1534" t="s">
        <v>39</v>
      </c>
      <c r="O1534" t="s">
        <v>312</v>
      </c>
      <c r="P1534" t="str">
        <f>IFERROR(INDEX(Store_Master!$B$2:$B$51,MATCH(D1534,Store_Master!$A$2:$A$51,0)),"Not Found")</f>
        <v>85696 Prague (II)</v>
      </c>
      <c r="Q1534" t="str">
        <f>IFERROR(VLOOKUP(D1534,Store_Master!$A$2:$D$51,3,FALSE),"Not Found")</f>
        <v>Czech Republic</v>
      </c>
      <c r="R1534" t="str">
        <f>IFERROR(INDEX(Store_Master!$D$2:$D$51,MATCH(D1534,Store_Master!$A$2:$A$51,0)),"Not Found")</f>
        <v>Type B</v>
      </c>
    </row>
    <row r="1535" spans="1:18" x14ac:dyDescent="0.3">
      <c r="A1535" s="6" t="s">
        <v>97</v>
      </c>
      <c r="B1535">
        <v>5</v>
      </c>
      <c r="C1535" t="s">
        <v>82</v>
      </c>
      <c r="D1535">
        <v>91973</v>
      </c>
      <c r="E1535" t="s">
        <v>88</v>
      </c>
      <c r="F1535">
        <v>3</v>
      </c>
      <c r="G1535" t="s">
        <v>313</v>
      </c>
      <c r="H1535">
        <v>47.204999999999998</v>
      </c>
      <c r="I1535">
        <v>0</v>
      </c>
      <c r="J1535">
        <v>479125</v>
      </c>
      <c r="K1535">
        <v>810234</v>
      </c>
      <c r="M1535">
        <v>1037.4000000000001</v>
      </c>
      <c r="N1535" t="s">
        <v>39</v>
      </c>
      <c r="O1535" t="s">
        <v>312</v>
      </c>
      <c r="P1535" t="str">
        <f>IFERROR(INDEX(Store_Master!$B$2:$B$51,MATCH(D1535,Store_Master!$A$2:$A$51,0)),"Not Found")</f>
        <v>91973 Nantes</v>
      </c>
      <c r="Q1535" t="str">
        <f>IFERROR(VLOOKUP(D1535,Store_Master!$A$2:$D$51,3,FALSE),"Not Found")</f>
        <v>France</v>
      </c>
      <c r="R1535" t="str">
        <f>IFERROR(INDEX(Store_Master!$D$2:$D$51,MATCH(D1535,Store_Master!$A$2:$A$51,0)),"Not Found")</f>
        <v>Type B</v>
      </c>
    </row>
    <row r="1536" spans="1:18" x14ac:dyDescent="0.3">
      <c r="A1536" s="6" t="s">
        <v>97</v>
      </c>
      <c r="B1536">
        <v>5</v>
      </c>
      <c r="C1536" t="s">
        <v>41</v>
      </c>
      <c r="D1536">
        <v>19769</v>
      </c>
      <c r="E1536" t="s">
        <v>45</v>
      </c>
      <c r="F1536">
        <v>5</v>
      </c>
      <c r="G1536" t="s">
        <v>314</v>
      </c>
      <c r="H1536">
        <v>3244.5569999999998</v>
      </c>
      <c r="I1536">
        <v>0</v>
      </c>
      <c r="J1536">
        <v>199260</v>
      </c>
      <c r="K1536">
        <v>426300</v>
      </c>
      <c r="M1536">
        <v>1176.48</v>
      </c>
      <c r="N1536" t="s">
        <v>18</v>
      </c>
      <c r="O1536" t="s">
        <v>312</v>
      </c>
      <c r="P1536" t="str">
        <f>IFERROR(INDEX(Store_Master!$B$2:$B$51,MATCH(D1536,Store_Master!$A$2:$A$51,0)),"Not Found")</f>
        <v>19769 Krakow</v>
      </c>
      <c r="Q1536" t="str">
        <f>IFERROR(VLOOKUP(D1536,Store_Master!$A$2:$D$51,3,FALSE),"Not Found")</f>
        <v>Poland</v>
      </c>
      <c r="R1536" t="str">
        <f>IFERROR(INDEX(Store_Master!$D$2:$D$51,MATCH(D1536,Store_Master!$A$2:$A$51,0)),"Not Found")</f>
        <v>Type A</v>
      </c>
    </row>
    <row r="1537" spans="1:18" x14ac:dyDescent="0.3">
      <c r="A1537" s="6" t="s">
        <v>97</v>
      </c>
      <c r="B1537">
        <v>5</v>
      </c>
      <c r="C1537" t="s">
        <v>82</v>
      </c>
      <c r="D1537">
        <v>79785</v>
      </c>
      <c r="E1537" t="s">
        <v>337</v>
      </c>
      <c r="F1537">
        <v>1</v>
      </c>
      <c r="G1537" t="s">
        <v>17</v>
      </c>
      <c r="H1537">
        <v>3505.7579999999998</v>
      </c>
      <c r="I1537">
        <v>0</v>
      </c>
      <c r="J1537">
        <v>375610</v>
      </c>
      <c r="K1537">
        <v>1330713</v>
      </c>
      <c r="M1537">
        <v>948.48</v>
      </c>
      <c r="N1537" t="s">
        <v>18</v>
      </c>
      <c r="O1537" t="s">
        <v>312</v>
      </c>
      <c r="P1537" t="str">
        <f>IFERROR(INDEX(Store_Master!$B$2:$B$51,MATCH(D1537,Store_Master!$A$2:$A$51,0)),"Not Found")</f>
        <v>79785 Paris (II)</v>
      </c>
      <c r="Q1537" t="str">
        <f>IFERROR(VLOOKUP(D1537,Store_Master!$A$2:$D$51,3,FALSE),"Not Found")</f>
        <v>France</v>
      </c>
      <c r="R1537" t="str">
        <f>IFERROR(INDEX(Store_Master!$D$2:$D$51,MATCH(D1537,Store_Master!$A$2:$A$51,0)),"Not Found")</f>
        <v>Type B</v>
      </c>
    </row>
    <row r="1538" spans="1:18" x14ac:dyDescent="0.3">
      <c r="A1538" s="6" t="s">
        <v>97</v>
      </c>
      <c r="B1538">
        <v>5</v>
      </c>
      <c r="C1538" t="s">
        <v>41</v>
      </c>
      <c r="D1538">
        <v>86208</v>
      </c>
      <c r="E1538" t="s">
        <v>320</v>
      </c>
      <c r="F1538">
        <v>2</v>
      </c>
      <c r="G1538" t="s">
        <v>19</v>
      </c>
      <c r="H1538">
        <v>1589.2349999999999</v>
      </c>
      <c r="I1538">
        <v>0</v>
      </c>
      <c r="J1538">
        <v>73505</v>
      </c>
      <c r="K1538">
        <v>398574</v>
      </c>
      <c r="M1538">
        <v>668.04</v>
      </c>
      <c r="N1538" t="s">
        <v>39</v>
      </c>
      <c r="O1538" t="s">
        <v>312</v>
      </c>
      <c r="P1538" t="str">
        <f>IFERROR(INDEX(Store_Master!$B$2:$B$51,MATCH(D1538,Store_Master!$A$2:$A$51,0)),"Not Found")</f>
        <v>86208 Warsaw (II)</v>
      </c>
      <c r="Q1538" t="str">
        <f>IFERROR(VLOOKUP(D1538,Store_Master!$A$2:$D$51,3,FALSE),"Not Found")</f>
        <v>Poland</v>
      </c>
      <c r="R1538" t="str">
        <f>IFERROR(INDEX(Store_Master!$D$2:$D$51,MATCH(D1538,Store_Master!$A$2:$A$51,0)),"Not Found")</f>
        <v>Type B</v>
      </c>
    </row>
    <row r="1539" spans="1:18" x14ac:dyDescent="0.3">
      <c r="A1539" s="6" t="s">
        <v>97</v>
      </c>
      <c r="B1539">
        <v>5</v>
      </c>
      <c r="C1539" t="s">
        <v>68</v>
      </c>
      <c r="D1539">
        <v>78450</v>
      </c>
      <c r="E1539" t="s">
        <v>332</v>
      </c>
      <c r="F1539">
        <v>16</v>
      </c>
      <c r="G1539" t="s">
        <v>316</v>
      </c>
      <c r="H1539">
        <v>3373.5839999999998</v>
      </c>
      <c r="I1539">
        <v>0</v>
      </c>
      <c r="J1539">
        <v>135</v>
      </c>
      <c r="K1539">
        <v>0</v>
      </c>
      <c r="M1539">
        <v>0</v>
      </c>
      <c r="N1539" t="s">
        <v>39</v>
      </c>
      <c r="O1539" t="s">
        <v>312</v>
      </c>
      <c r="P1539" t="str">
        <f>IFERROR(INDEX(Store_Master!$B$2:$B$51,MATCH(D1539,Store_Master!$A$2:$A$51,0)),"Not Found")</f>
        <v>78450 Rome (I)</v>
      </c>
      <c r="Q1539" t="str">
        <f>IFERROR(VLOOKUP(D1539,Store_Master!$A$2:$D$51,3,FALSE),"Not Found")</f>
        <v>Italy</v>
      </c>
      <c r="R1539" t="str">
        <f>IFERROR(INDEX(Store_Master!$D$2:$D$51,MATCH(D1539,Store_Master!$A$2:$A$51,0)),"Not Found")</f>
        <v>Type B</v>
      </c>
    </row>
    <row r="1540" spans="1:18" x14ac:dyDescent="0.3">
      <c r="A1540" s="6" t="s">
        <v>97</v>
      </c>
      <c r="B1540">
        <v>5</v>
      </c>
      <c r="C1540" t="s">
        <v>41</v>
      </c>
      <c r="D1540">
        <v>71991</v>
      </c>
      <c r="E1540" t="s">
        <v>319</v>
      </c>
      <c r="F1540">
        <v>11</v>
      </c>
      <c r="G1540" t="s">
        <v>32</v>
      </c>
      <c r="H1540">
        <v>5441.1629999999996</v>
      </c>
      <c r="I1540">
        <v>0</v>
      </c>
      <c r="J1540">
        <v>443075</v>
      </c>
      <c r="K1540">
        <v>1625184</v>
      </c>
      <c r="M1540">
        <v>0</v>
      </c>
      <c r="N1540" t="s">
        <v>18</v>
      </c>
      <c r="O1540" t="s">
        <v>312</v>
      </c>
      <c r="P1540" t="str">
        <f>IFERROR(INDEX(Store_Master!$B$2:$B$51,MATCH(D1540,Store_Master!$A$2:$A$51,0)),"Not Found")</f>
        <v>71991 Warsaw (I)</v>
      </c>
      <c r="Q1540" t="str">
        <f>IFERROR(VLOOKUP(D1540,Store_Master!$A$2:$D$51,3,FALSE),"Not Found")</f>
        <v>Poland</v>
      </c>
      <c r="R1540" t="str">
        <f>IFERROR(INDEX(Store_Master!$D$2:$D$51,MATCH(D1540,Store_Master!$A$2:$A$51,0)),"Not Found")</f>
        <v>Type A</v>
      </c>
    </row>
    <row r="1541" spans="1:18" x14ac:dyDescent="0.3">
      <c r="A1541" s="6" t="s">
        <v>97</v>
      </c>
      <c r="B1541">
        <v>5</v>
      </c>
      <c r="C1541" t="s">
        <v>46</v>
      </c>
      <c r="D1541">
        <v>85321</v>
      </c>
      <c r="E1541" t="s">
        <v>50</v>
      </c>
      <c r="F1541">
        <v>9</v>
      </c>
      <c r="G1541" t="s">
        <v>27</v>
      </c>
      <c r="H1541">
        <v>1844.1420000000001</v>
      </c>
      <c r="I1541">
        <v>0</v>
      </c>
      <c r="J1541">
        <v>49565</v>
      </c>
      <c r="K1541">
        <v>346257</v>
      </c>
      <c r="M1541">
        <v>4332</v>
      </c>
      <c r="N1541" t="s">
        <v>18</v>
      </c>
      <c r="O1541" t="s">
        <v>312</v>
      </c>
      <c r="P1541" t="str">
        <f>IFERROR(INDEX(Store_Master!$B$2:$B$51,MATCH(D1541,Store_Master!$A$2:$A$51,0)),"Not Found")</f>
        <v>85321 Groningen</v>
      </c>
      <c r="Q1541" t="str">
        <f>IFERROR(VLOOKUP(D1541,Store_Master!$A$2:$D$51,3,FALSE),"Not Found")</f>
        <v>The Netherlands</v>
      </c>
      <c r="R1541" t="str">
        <f>IFERROR(INDEX(Store_Master!$D$2:$D$51,MATCH(D1541,Store_Master!$A$2:$A$51,0)),"Not Found")</f>
        <v>Type A</v>
      </c>
    </row>
    <row r="1542" spans="1:18" x14ac:dyDescent="0.3">
      <c r="A1542" s="6" t="s">
        <v>97</v>
      </c>
      <c r="B1542">
        <v>5</v>
      </c>
      <c r="C1542" t="s">
        <v>15</v>
      </c>
      <c r="D1542">
        <v>18808</v>
      </c>
      <c r="E1542" t="s">
        <v>318</v>
      </c>
      <c r="F1542">
        <v>14</v>
      </c>
      <c r="G1542" t="s">
        <v>315</v>
      </c>
      <c r="H1542">
        <v>8459.1360000000004</v>
      </c>
      <c r="I1542">
        <v>0</v>
      </c>
      <c r="J1542">
        <v>247820</v>
      </c>
      <c r="M1542">
        <v>18534.12</v>
      </c>
      <c r="N1542" t="s">
        <v>39</v>
      </c>
      <c r="O1542" t="s">
        <v>340</v>
      </c>
      <c r="P1542" t="str">
        <f>IFERROR(INDEX(Store_Master!$B$2:$B$51,MATCH(D1542,Store_Master!$A$2:$A$51,0)),"Not Found")</f>
        <v>18808 London (II)</v>
      </c>
      <c r="Q1542" t="str">
        <f>IFERROR(VLOOKUP(D1542,Store_Master!$A$2:$D$51,3,FALSE),"Not Found")</f>
        <v>United Kingdom</v>
      </c>
      <c r="R1542" t="str">
        <f>IFERROR(INDEX(Store_Master!$D$2:$D$51,MATCH(D1542,Store_Master!$A$2:$A$51,0)),"Not Found")</f>
        <v>Type B</v>
      </c>
    </row>
    <row r="1543" spans="1:18" x14ac:dyDescent="0.3">
      <c r="A1543" s="6" t="s">
        <v>97</v>
      </c>
      <c r="B1543">
        <v>5</v>
      </c>
      <c r="C1543" t="s">
        <v>61</v>
      </c>
      <c r="D1543">
        <v>16927</v>
      </c>
      <c r="E1543" t="s">
        <v>330</v>
      </c>
      <c r="F1543">
        <v>9</v>
      </c>
      <c r="G1543" t="s">
        <v>27</v>
      </c>
      <c r="H1543">
        <v>1296.5640000000001</v>
      </c>
      <c r="I1543">
        <v>0</v>
      </c>
      <c r="J1543">
        <v>58150</v>
      </c>
      <c r="K1543">
        <v>397668</v>
      </c>
      <c r="M1543">
        <v>4699.08</v>
      </c>
      <c r="N1543" t="s">
        <v>18</v>
      </c>
      <c r="O1543" t="s">
        <v>312</v>
      </c>
      <c r="P1543" t="str">
        <f>IFERROR(INDEX(Store_Master!$B$2:$B$51,MATCH(D1543,Store_Master!$A$2:$A$51,0)),"Not Found")</f>
        <v>16927 Barcelona (I)</v>
      </c>
      <c r="Q1543" t="str">
        <f>IFERROR(VLOOKUP(D1543,Store_Master!$A$2:$D$51,3,FALSE),"Not Found")</f>
        <v>Spain</v>
      </c>
      <c r="R1543" t="str">
        <f>IFERROR(INDEX(Store_Master!$D$2:$D$51,MATCH(D1543,Store_Master!$A$2:$A$51,0)),"Not Found")</f>
        <v>Type A</v>
      </c>
    </row>
    <row r="1544" spans="1:18" x14ac:dyDescent="0.3">
      <c r="A1544" s="6" t="s">
        <v>97</v>
      </c>
      <c r="B1544">
        <v>5</v>
      </c>
      <c r="C1544" t="s">
        <v>75</v>
      </c>
      <c r="D1544">
        <v>12227</v>
      </c>
      <c r="E1544" t="s">
        <v>335</v>
      </c>
      <c r="F1544">
        <v>5</v>
      </c>
      <c r="G1544" t="s">
        <v>314</v>
      </c>
      <c r="H1544">
        <v>4660.7070000000003</v>
      </c>
      <c r="I1544">
        <v>0</v>
      </c>
      <c r="J1544">
        <v>317310</v>
      </c>
      <c r="K1544">
        <v>587739</v>
      </c>
      <c r="M1544">
        <v>1630.2</v>
      </c>
      <c r="N1544" t="s">
        <v>18</v>
      </c>
      <c r="O1544" t="s">
        <v>312</v>
      </c>
      <c r="P1544" t="str">
        <f>IFERROR(INDEX(Store_Master!$B$2:$B$51,MATCH(D1544,Store_Master!$A$2:$A$51,0)),"Not Found")</f>
        <v>12227 Berlin (II)</v>
      </c>
      <c r="Q1544" t="str">
        <f>IFERROR(VLOOKUP(D1544,Store_Master!$A$2:$D$51,3,FALSE),"Not Found")</f>
        <v>Germany</v>
      </c>
      <c r="R1544" t="str">
        <f>IFERROR(INDEX(Store_Master!$D$2:$D$51,MATCH(D1544,Store_Master!$A$2:$A$51,0)),"Not Found")</f>
        <v>Type A</v>
      </c>
    </row>
    <row r="1545" spans="1:18" x14ac:dyDescent="0.3">
      <c r="A1545" s="6" t="s">
        <v>97</v>
      </c>
      <c r="B1545">
        <v>5</v>
      </c>
      <c r="C1545" t="s">
        <v>15</v>
      </c>
      <c r="D1545">
        <v>88253</v>
      </c>
      <c r="E1545" t="s">
        <v>311</v>
      </c>
      <c r="F1545">
        <v>11</v>
      </c>
      <c r="G1545" t="s">
        <v>32</v>
      </c>
      <c r="H1545">
        <v>0</v>
      </c>
      <c r="I1545">
        <v>0</v>
      </c>
      <c r="J1545">
        <v>0</v>
      </c>
      <c r="K1545">
        <v>0</v>
      </c>
      <c r="M1545">
        <v>0</v>
      </c>
      <c r="N1545" t="s">
        <v>18</v>
      </c>
      <c r="O1545" t="s">
        <v>312</v>
      </c>
      <c r="P1545" t="str">
        <f>IFERROR(INDEX(Store_Master!$B$2:$B$51,MATCH(D1545,Store_Master!$A$2:$A$51,0)),"Not Found")</f>
        <v>88253 London (I)</v>
      </c>
      <c r="Q1545" t="str">
        <f>IFERROR(VLOOKUP(D1545,Store_Master!$A$2:$D$51,3,FALSE),"Not Found")</f>
        <v>United Kingdom</v>
      </c>
      <c r="R1545" t="str">
        <f>IFERROR(INDEX(Store_Master!$D$2:$D$51,MATCH(D1545,Store_Master!$A$2:$A$51,0)),"Not Found")</f>
        <v>Type A</v>
      </c>
    </row>
    <row r="1546" spans="1:18" x14ac:dyDescent="0.3">
      <c r="A1546" s="6" t="s">
        <v>97</v>
      </c>
      <c r="B1546">
        <v>5</v>
      </c>
      <c r="C1546" t="s">
        <v>75</v>
      </c>
      <c r="D1546">
        <v>12227</v>
      </c>
      <c r="E1546" t="s">
        <v>335</v>
      </c>
      <c r="F1546">
        <v>4</v>
      </c>
      <c r="G1546" t="s">
        <v>21</v>
      </c>
      <c r="H1546">
        <v>2498.7179999999998</v>
      </c>
      <c r="I1546">
        <v>0</v>
      </c>
      <c r="J1546">
        <v>546295</v>
      </c>
      <c r="K1546">
        <v>970758</v>
      </c>
      <c r="M1546">
        <v>834.48</v>
      </c>
      <c r="N1546" t="s">
        <v>18</v>
      </c>
      <c r="O1546" t="s">
        <v>312</v>
      </c>
      <c r="P1546" t="str">
        <f>IFERROR(INDEX(Store_Master!$B$2:$B$51,MATCH(D1546,Store_Master!$A$2:$A$51,0)),"Not Found")</f>
        <v>12227 Berlin (II)</v>
      </c>
      <c r="Q1546" t="str">
        <f>IFERROR(VLOOKUP(D1546,Store_Master!$A$2:$D$51,3,FALSE),"Not Found")</f>
        <v>Germany</v>
      </c>
      <c r="R1546" t="str">
        <f>IFERROR(INDEX(Store_Master!$D$2:$D$51,MATCH(D1546,Store_Master!$A$2:$A$51,0)),"Not Found")</f>
        <v>Type A</v>
      </c>
    </row>
    <row r="1547" spans="1:18" x14ac:dyDescent="0.3">
      <c r="A1547" s="6" t="s">
        <v>97</v>
      </c>
      <c r="B1547">
        <v>5</v>
      </c>
      <c r="C1547" t="s">
        <v>56</v>
      </c>
      <c r="D1547">
        <v>32949</v>
      </c>
      <c r="E1547" t="s">
        <v>324</v>
      </c>
      <c r="F1547">
        <v>12</v>
      </c>
      <c r="G1547" t="s">
        <v>30</v>
      </c>
      <c r="H1547">
        <v>5230.3140000000003</v>
      </c>
      <c r="I1547">
        <v>0</v>
      </c>
      <c r="J1547">
        <v>2098155</v>
      </c>
      <c r="K1547">
        <v>6168159</v>
      </c>
      <c r="M1547">
        <v>29826.959999999999</v>
      </c>
      <c r="N1547" t="s">
        <v>18</v>
      </c>
      <c r="O1547" t="s">
        <v>312</v>
      </c>
      <c r="P1547" t="str">
        <f>IFERROR(INDEX(Store_Master!$B$2:$B$51,MATCH(D1547,Store_Master!$A$2:$A$51,0)),"Not Found")</f>
        <v>32949 Copenhagen (I)</v>
      </c>
      <c r="Q1547" t="str">
        <f>IFERROR(VLOOKUP(D1547,Store_Master!$A$2:$D$51,3,FALSE),"Not Found")</f>
        <v>Denmark</v>
      </c>
      <c r="R1547" t="str">
        <f>IFERROR(INDEX(Store_Master!$D$2:$D$51,MATCH(D1547,Store_Master!$A$2:$A$51,0)),"Not Found")</f>
        <v>Type A</v>
      </c>
    </row>
    <row r="1548" spans="1:18" x14ac:dyDescent="0.3">
      <c r="A1548" s="6" t="s">
        <v>97</v>
      </c>
      <c r="B1548">
        <v>5</v>
      </c>
      <c r="C1548" t="s">
        <v>41</v>
      </c>
      <c r="D1548">
        <v>19769</v>
      </c>
      <c r="E1548" t="s">
        <v>45</v>
      </c>
      <c r="F1548">
        <v>9</v>
      </c>
      <c r="G1548" t="s">
        <v>27</v>
      </c>
      <c r="H1548">
        <v>1617.558</v>
      </c>
      <c r="I1548">
        <v>0</v>
      </c>
      <c r="J1548">
        <v>39200</v>
      </c>
      <c r="K1548">
        <v>329565</v>
      </c>
      <c r="M1548">
        <v>1910.64</v>
      </c>
      <c r="N1548" t="s">
        <v>18</v>
      </c>
      <c r="O1548" t="s">
        <v>312</v>
      </c>
      <c r="P1548" t="str">
        <f>IFERROR(INDEX(Store_Master!$B$2:$B$51,MATCH(D1548,Store_Master!$A$2:$A$51,0)),"Not Found")</f>
        <v>19769 Krakow</v>
      </c>
      <c r="Q1548" t="str">
        <f>IFERROR(VLOOKUP(D1548,Store_Master!$A$2:$D$51,3,FALSE),"Not Found")</f>
        <v>Poland</v>
      </c>
      <c r="R1548" t="str">
        <f>IFERROR(INDEX(Store_Master!$D$2:$D$51,MATCH(D1548,Store_Master!$A$2:$A$51,0)),"Not Found")</f>
        <v>Type A</v>
      </c>
    </row>
    <row r="1549" spans="1:18" x14ac:dyDescent="0.3">
      <c r="A1549" s="6" t="s">
        <v>97</v>
      </c>
      <c r="B1549">
        <v>5</v>
      </c>
      <c r="C1549" t="s">
        <v>82</v>
      </c>
      <c r="D1549">
        <v>73422</v>
      </c>
      <c r="E1549" t="s">
        <v>87</v>
      </c>
      <c r="F1549">
        <v>12</v>
      </c>
      <c r="G1549" t="s">
        <v>30</v>
      </c>
      <c r="H1549">
        <v>11360.67</v>
      </c>
      <c r="I1549">
        <v>0</v>
      </c>
      <c r="J1549">
        <v>5320145</v>
      </c>
      <c r="K1549">
        <v>19098225</v>
      </c>
      <c r="M1549">
        <v>37891.32</v>
      </c>
      <c r="N1549" t="s">
        <v>18</v>
      </c>
      <c r="O1549" t="s">
        <v>312</v>
      </c>
      <c r="P1549" t="str">
        <f>IFERROR(INDEX(Store_Master!$B$2:$B$51,MATCH(D1549,Store_Master!$A$2:$A$51,0)),"Not Found")</f>
        <v>73422 Bordeaux</v>
      </c>
      <c r="Q1549" t="str">
        <f>IFERROR(VLOOKUP(D1549,Store_Master!$A$2:$D$51,3,FALSE),"Not Found")</f>
        <v>France</v>
      </c>
      <c r="R1549" t="str">
        <f>IFERROR(INDEX(Store_Master!$D$2:$D$51,MATCH(D1549,Store_Master!$A$2:$A$51,0)),"Not Found")</f>
        <v>Type A</v>
      </c>
    </row>
    <row r="1550" spans="1:18" x14ac:dyDescent="0.3">
      <c r="A1550" s="6" t="s">
        <v>97</v>
      </c>
      <c r="B1550">
        <v>5</v>
      </c>
      <c r="C1550" t="s">
        <v>51</v>
      </c>
      <c r="D1550">
        <v>38560</v>
      </c>
      <c r="E1550" t="s">
        <v>322</v>
      </c>
      <c r="F1550">
        <v>7</v>
      </c>
      <c r="G1550" t="s">
        <v>25</v>
      </c>
      <c r="H1550">
        <v>4264.1850000000004</v>
      </c>
      <c r="I1550">
        <v>0</v>
      </c>
      <c r="J1550">
        <v>157575</v>
      </c>
      <c r="K1550">
        <v>1252809</v>
      </c>
      <c r="M1550">
        <v>7831.8</v>
      </c>
      <c r="N1550" t="s">
        <v>18</v>
      </c>
      <c r="O1550" t="s">
        <v>312</v>
      </c>
      <c r="P1550" t="str">
        <f>IFERROR(INDEX(Store_Master!$B$2:$B$51,MATCH(D1550,Store_Master!$A$2:$A$51,0)),"Not Found")</f>
        <v>38560 Prague (I)</v>
      </c>
      <c r="Q1550" t="str">
        <f>IFERROR(VLOOKUP(D1550,Store_Master!$A$2:$D$51,3,FALSE),"Not Found")</f>
        <v>Czech Republic</v>
      </c>
      <c r="R1550" t="str">
        <f>IFERROR(INDEX(Store_Master!$D$2:$D$51,MATCH(D1550,Store_Master!$A$2:$A$51,0)),"Not Found")</f>
        <v>Type A</v>
      </c>
    </row>
    <row r="1551" spans="1:18" x14ac:dyDescent="0.3">
      <c r="A1551" s="6" t="s">
        <v>97</v>
      </c>
      <c r="B1551">
        <v>5</v>
      </c>
      <c r="C1551" t="s">
        <v>75</v>
      </c>
      <c r="D1551">
        <v>42367</v>
      </c>
      <c r="E1551" t="s">
        <v>80</v>
      </c>
      <c r="F1551">
        <v>15</v>
      </c>
      <c r="G1551" t="s">
        <v>29</v>
      </c>
      <c r="H1551">
        <v>4833.7920000000004</v>
      </c>
      <c r="I1551">
        <v>0</v>
      </c>
      <c r="J1551">
        <v>180</v>
      </c>
      <c r="K1551">
        <v>0</v>
      </c>
      <c r="M1551">
        <v>0</v>
      </c>
      <c r="N1551" t="s">
        <v>18</v>
      </c>
      <c r="O1551" t="s">
        <v>312</v>
      </c>
      <c r="P1551" t="str">
        <f>IFERROR(INDEX(Store_Master!$B$2:$B$51,MATCH(D1551,Store_Master!$A$2:$A$51,0)),"Not Found")</f>
        <v>42367 Frankfurt</v>
      </c>
      <c r="Q1551" t="str">
        <f>IFERROR(VLOOKUP(D1551,Store_Master!$A$2:$D$51,3,FALSE),"Not Found")</f>
        <v>Germany</v>
      </c>
      <c r="R1551" t="str">
        <f>IFERROR(INDEX(Store_Master!$D$2:$D$51,MATCH(D1551,Store_Master!$A$2:$A$51,0)),"Not Found")</f>
        <v>Type A</v>
      </c>
    </row>
    <row r="1552" spans="1:18" x14ac:dyDescent="0.3">
      <c r="A1552" s="6" t="s">
        <v>97</v>
      </c>
      <c r="B1552">
        <v>5</v>
      </c>
      <c r="C1552" t="s">
        <v>15</v>
      </c>
      <c r="D1552">
        <v>38976</v>
      </c>
      <c r="E1552" t="s">
        <v>35</v>
      </c>
      <c r="F1552">
        <v>12</v>
      </c>
      <c r="G1552" t="s">
        <v>30</v>
      </c>
      <c r="H1552">
        <v>11278.848</v>
      </c>
      <c r="I1552">
        <v>0</v>
      </c>
      <c r="J1552">
        <v>6621835</v>
      </c>
      <c r="K1552">
        <v>20653869</v>
      </c>
      <c r="M1552">
        <v>32825.160000000003</v>
      </c>
      <c r="N1552" t="s">
        <v>18</v>
      </c>
      <c r="O1552" t="s">
        <v>312</v>
      </c>
      <c r="P1552" t="str">
        <f>IFERROR(INDEX(Store_Master!$B$2:$B$51,MATCH(D1552,Store_Master!$A$2:$A$51,0)),"Not Found")</f>
        <v>38976 Manchester</v>
      </c>
      <c r="Q1552" t="str">
        <f>IFERROR(VLOOKUP(D1552,Store_Master!$A$2:$D$51,3,FALSE),"Not Found")</f>
        <v>United Kingdom</v>
      </c>
      <c r="R1552" t="str">
        <f>IFERROR(INDEX(Store_Master!$D$2:$D$51,MATCH(D1552,Store_Master!$A$2:$A$51,0)),"Not Found")</f>
        <v>Type A</v>
      </c>
    </row>
    <row r="1553" spans="1:18" x14ac:dyDescent="0.3">
      <c r="A1553" s="6" t="s">
        <v>97</v>
      </c>
      <c r="B1553">
        <v>5</v>
      </c>
      <c r="C1553" t="s">
        <v>41</v>
      </c>
      <c r="D1553">
        <v>86208</v>
      </c>
      <c r="E1553" t="s">
        <v>320</v>
      </c>
      <c r="F1553">
        <v>6</v>
      </c>
      <c r="G1553" t="s">
        <v>23</v>
      </c>
      <c r="H1553">
        <v>6089.4449999999997</v>
      </c>
      <c r="I1553">
        <v>0</v>
      </c>
      <c r="J1553">
        <v>861095</v>
      </c>
      <c r="K1553">
        <v>2971311</v>
      </c>
      <c r="M1553">
        <v>8581.92</v>
      </c>
      <c r="N1553" t="s">
        <v>39</v>
      </c>
      <c r="O1553" t="s">
        <v>312</v>
      </c>
      <c r="P1553" t="str">
        <f>IFERROR(INDEX(Store_Master!$B$2:$B$51,MATCH(D1553,Store_Master!$A$2:$A$51,0)),"Not Found")</f>
        <v>86208 Warsaw (II)</v>
      </c>
      <c r="Q1553" t="str">
        <f>IFERROR(VLOOKUP(D1553,Store_Master!$A$2:$D$51,3,FALSE),"Not Found")</f>
        <v>Poland</v>
      </c>
      <c r="R1553" t="str">
        <f>IFERROR(INDEX(Store_Master!$D$2:$D$51,MATCH(D1553,Store_Master!$A$2:$A$51,0)),"Not Found")</f>
        <v>Type B</v>
      </c>
    </row>
    <row r="1554" spans="1:18" x14ac:dyDescent="0.3">
      <c r="A1554" s="6" t="s">
        <v>97</v>
      </c>
      <c r="B1554">
        <v>5</v>
      </c>
      <c r="C1554" t="s">
        <v>68</v>
      </c>
      <c r="D1554">
        <v>64983</v>
      </c>
      <c r="E1554" t="s">
        <v>71</v>
      </c>
      <c r="F1554">
        <v>4</v>
      </c>
      <c r="G1554" t="s">
        <v>21</v>
      </c>
      <c r="H1554">
        <v>2026.6679999999999</v>
      </c>
      <c r="I1554">
        <v>0</v>
      </c>
      <c r="J1554">
        <v>450120</v>
      </c>
      <c r="K1554">
        <v>867222</v>
      </c>
      <c r="M1554">
        <v>1295.04</v>
      </c>
      <c r="N1554" t="s">
        <v>72</v>
      </c>
      <c r="O1554" t="s">
        <v>312</v>
      </c>
      <c r="P1554" t="str">
        <f>IFERROR(INDEX(Store_Master!$B$2:$B$51,MATCH(D1554,Store_Master!$A$2:$A$51,0)),"Not Found")</f>
        <v>64983 Milano</v>
      </c>
      <c r="Q1554" t="str">
        <f>IFERROR(VLOOKUP(D1554,Store_Master!$A$2:$D$51,3,FALSE),"Not Found")</f>
        <v>Italy</v>
      </c>
      <c r="R1554" t="str">
        <f>IFERROR(INDEX(Store_Master!$D$2:$D$51,MATCH(D1554,Store_Master!$A$2:$A$51,0)),"Not Found")</f>
        <v>Type C</v>
      </c>
    </row>
    <row r="1555" spans="1:18" x14ac:dyDescent="0.3">
      <c r="A1555" s="6" t="s">
        <v>97</v>
      </c>
      <c r="B1555">
        <v>5</v>
      </c>
      <c r="C1555" t="s">
        <v>82</v>
      </c>
      <c r="D1555">
        <v>73422</v>
      </c>
      <c r="E1555" t="s">
        <v>87</v>
      </c>
      <c r="F1555">
        <v>2</v>
      </c>
      <c r="G1555" t="s">
        <v>19</v>
      </c>
      <c r="H1555">
        <v>3238.2629999999999</v>
      </c>
      <c r="I1555">
        <v>0</v>
      </c>
      <c r="J1555">
        <v>140525</v>
      </c>
      <c r="K1555">
        <v>944841</v>
      </c>
      <c r="M1555">
        <v>595.08000000000004</v>
      </c>
      <c r="N1555" t="s">
        <v>18</v>
      </c>
      <c r="O1555" t="s">
        <v>312</v>
      </c>
      <c r="P1555" t="str">
        <f>IFERROR(INDEX(Store_Master!$B$2:$B$51,MATCH(D1555,Store_Master!$A$2:$A$51,0)),"Not Found")</f>
        <v>73422 Bordeaux</v>
      </c>
      <c r="Q1555" t="str">
        <f>IFERROR(VLOOKUP(D1555,Store_Master!$A$2:$D$51,3,FALSE),"Not Found")</f>
        <v>France</v>
      </c>
      <c r="R1555" t="str">
        <f>IFERROR(INDEX(Store_Master!$D$2:$D$51,MATCH(D1555,Store_Master!$A$2:$A$51,0)),"Not Found")</f>
        <v>Type A</v>
      </c>
    </row>
    <row r="1556" spans="1:18" x14ac:dyDescent="0.3">
      <c r="A1556" s="6" t="s">
        <v>97</v>
      </c>
      <c r="B1556">
        <v>5</v>
      </c>
      <c r="C1556" t="s">
        <v>61</v>
      </c>
      <c r="D1556">
        <v>88750</v>
      </c>
      <c r="E1556" t="s">
        <v>67</v>
      </c>
      <c r="F1556">
        <v>13</v>
      </c>
      <c r="G1556" t="s">
        <v>24</v>
      </c>
      <c r="H1556">
        <v>24511.983</v>
      </c>
      <c r="I1556">
        <v>0</v>
      </c>
      <c r="J1556">
        <v>4815215</v>
      </c>
      <c r="K1556">
        <v>13428816</v>
      </c>
      <c r="M1556">
        <v>18880.68</v>
      </c>
      <c r="N1556" t="s">
        <v>18</v>
      </c>
      <c r="O1556" t="s">
        <v>312</v>
      </c>
      <c r="P1556" t="str">
        <f>IFERROR(INDEX(Store_Master!$B$2:$B$51,MATCH(D1556,Store_Master!$A$2:$A$51,0)),"Not Found")</f>
        <v>88750 Bilbao</v>
      </c>
      <c r="Q1556" t="str">
        <f>IFERROR(VLOOKUP(D1556,Store_Master!$A$2:$D$51,3,FALSE),"Not Found")</f>
        <v>Spain</v>
      </c>
      <c r="R1556" t="str">
        <f>IFERROR(INDEX(Store_Master!$D$2:$D$51,MATCH(D1556,Store_Master!$A$2:$A$51,0)),"Not Found")</f>
        <v>Type A</v>
      </c>
    </row>
    <row r="1557" spans="1:18" x14ac:dyDescent="0.3">
      <c r="A1557" s="6" t="s">
        <v>97</v>
      </c>
      <c r="B1557">
        <v>5</v>
      </c>
      <c r="C1557" t="s">
        <v>51</v>
      </c>
      <c r="D1557">
        <v>85696</v>
      </c>
      <c r="E1557" t="s">
        <v>323</v>
      </c>
      <c r="F1557">
        <v>6</v>
      </c>
      <c r="G1557" t="s">
        <v>23</v>
      </c>
      <c r="H1557">
        <v>8043.732</v>
      </c>
      <c r="I1557">
        <v>0</v>
      </c>
      <c r="J1557">
        <v>1177225</v>
      </c>
      <c r="K1557">
        <v>3993825</v>
      </c>
      <c r="M1557">
        <v>10656.72</v>
      </c>
      <c r="N1557" t="s">
        <v>39</v>
      </c>
      <c r="O1557" t="s">
        <v>312</v>
      </c>
      <c r="P1557" t="str">
        <f>IFERROR(INDEX(Store_Master!$B$2:$B$51,MATCH(D1557,Store_Master!$A$2:$A$51,0)),"Not Found")</f>
        <v>85696 Prague (II)</v>
      </c>
      <c r="Q1557" t="str">
        <f>IFERROR(VLOOKUP(D1557,Store_Master!$A$2:$D$51,3,FALSE),"Not Found")</f>
        <v>Czech Republic</v>
      </c>
      <c r="R1557" t="str">
        <f>IFERROR(INDEX(Store_Master!$D$2:$D$51,MATCH(D1557,Store_Master!$A$2:$A$51,0)),"Not Found")</f>
        <v>Type B</v>
      </c>
    </row>
    <row r="1558" spans="1:18" x14ac:dyDescent="0.3">
      <c r="A1558" s="6" t="s">
        <v>97</v>
      </c>
      <c r="B1558">
        <v>5</v>
      </c>
      <c r="C1558" t="s">
        <v>41</v>
      </c>
      <c r="D1558">
        <v>86208</v>
      </c>
      <c r="E1558" t="s">
        <v>320</v>
      </c>
      <c r="F1558">
        <v>17</v>
      </c>
      <c r="G1558" t="s">
        <v>317</v>
      </c>
      <c r="H1558">
        <v>31.47</v>
      </c>
      <c r="I1558">
        <v>212</v>
      </c>
      <c r="J1558">
        <v>35</v>
      </c>
      <c r="K1558">
        <v>0</v>
      </c>
      <c r="M1558">
        <v>0</v>
      </c>
      <c r="N1558" t="s">
        <v>39</v>
      </c>
      <c r="O1558" t="s">
        <v>312</v>
      </c>
      <c r="P1558" t="str">
        <f>IFERROR(INDEX(Store_Master!$B$2:$B$51,MATCH(D1558,Store_Master!$A$2:$A$51,0)),"Not Found")</f>
        <v>86208 Warsaw (II)</v>
      </c>
      <c r="Q1558" t="str">
        <f>IFERROR(VLOOKUP(D1558,Store_Master!$A$2:$D$51,3,FALSE),"Not Found")</f>
        <v>Poland</v>
      </c>
      <c r="R1558" t="str">
        <f>IFERROR(INDEX(Store_Master!$D$2:$D$51,MATCH(D1558,Store_Master!$A$2:$A$51,0)),"Not Found")</f>
        <v>Type B</v>
      </c>
    </row>
    <row r="1559" spans="1:18" x14ac:dyDescent="0.3">
      <c r="A1559" s="6" t="s">
        <v>97</v>
      </c>
      <c r="B1559">
        <v>5</v>
      </c>
      <c r="C1559" t="s">
        <v>75</v>
      </c>
      <c r="D1559">
        <v>12227</v>
      </c>
      <c r="E1559" t="s">
        <v>335</v>
      </c>
      <c r="F1559">
        <v>2</v>
      </c>
      <c r="G1559" t="s">
        <v>19</v>
      </c>
      <c r="H1559">
        <v>2545.9229999999998</v>
      </c>
      <c r="I1559">
        <v>0</v>
      </c>
      <c r="J1559">
        <v>176195</v>
      </c>
      <c r="K1559">
        <v>1066446</v>
      </c>
      <c r="M1559">
        <v>868.68</v>
      </c>
      <c r="N1559" t="s">
        <v>18</v>
      </c>
      <c r="O1559" t="s">
        <v>312</v>
      </c>
      <c r="P1559" t="str">
        <f>IFERROR(INDEX(Store_Master!$B$2:$B$51,MATCH(D1559,Store_Master!$A$2:$A$51,0)),"Not Found")</f>
        <v>12227 Berlin (II)</v>
      </c>
      <c r="Q1559" t="str">
        <f>IFERROR(VLOOKUP(D1559,Store_Master!$A$2:$D$51,3,FALSE),"Not Found")</f>
        <v>Germany</v>
      </c>
      <c r="R1559" t="str">
        <f>IFERROR(INDEX(Store_Master!$D$2:$D$51,MATCH(D1559,Store_Master!$A$2:$A$51,0)),"Not Found")</f>
        <v>Type A</v>
      </c>
    </row>
    <row r="1560" spans="1:18" x14ac:dyDescent="0.3">
      <c r="A1560" s="6" t="s">
        <v>97</v>
      </c>
      <c r="B1560">
        <v>5</v>
      </c>
      <c r="C1560" t="s">
        <v>51</v>
      </c>
      <c r="D1560">
        <v>45583</v>
      </c>
      <c r="E1560" t="s">
        <v>54</v>
      </c>
      <c r="F1560">
        <v>2</v>
      </c>
      <c r="G1560" t="s">
        <v>19</v>
      </c>
      <c r="H1560">
        <v>2001.492</v>
      </c>
      <c r="I1560">
        <v>0</v>
      </c>
      <c r="J1560">
        <v>98400</v>
      </c>
      <c r="K1560">
        <v>566490</v>
      </c>
      <c r="M1560">
        <v>702.24</v>
      </c>
      <c r="N1560" t="s">
        <v>18</v>
      </c>
      <c r="O1560" t="s">
        <v>312</v>
      </c>
      <c r="P1560" t="str">
        <f>IFERROR(INDEX(Store_Master!$B$2:$B$51,MATCH(D1560,Store_Master!$A$2:$A$51,0)),"Not Found")</f>
        <v>45583 Ostrava</v>
      </c>
      <c r="Q1560" t="str">
        <f>IFERROR(VLOOKUP(D1560,Store_Master!$A$2:$D$51,3,FALSE),"Not Found")</f>
        <v>Czech Republic</v>
      </c>
      <c r="R1560" t="str">
        <f>IFERROR(INDEX(Store_Master!$D$2:$D$51,MATCH(D1560,Store_Master!$A$2:$A$51,0)),"Not Found")</f>
        <v>Type A</v>
      </c>
    </row>
    <row r="1561" spans="1:18" x14ac:dyDescent="0.3">
      <c r="A1561" s="6" t="s">
        <v>97</v>
      </c>
      <c r="B1561">
        <v>5</v>
      </c>
      <c r="C1561" t="s">
        <v>46</v>
      </c>
      <c r="D1561">
        <v>93033</v>
      </c>
      <c r="E1561" t="s">
        <v>49</v>
      </c>
      <c r="F1561">
        <v>5</v>
      </c>
      <c r="G1561" t="s">
        <v>314</v>
      </c>
      <c r="H1561">
        <v>2007.7860000000001</v>
      </c>
      <c r="I1561">
        <v>0</v>
      </c>
      <c r="J1561">
        <v>158750</v>
      </c>
      <c r="K1561">
        <v>312789</v>
      </c>
      <c r="M1561">
        <v>1235.76</v>
      </c>
      <c r="N1561" t="s">
        <v>18</v>
      </c>
      <c r="O1561" t="s">
        <v>312</v>
      </c>
      <c r="P1561" t="str">
        <f>IFERROR(INDEX(Store_Master!$B$2:$B$51,MATCH(D1561,Store_Master!$A$2:$A$51,0)),"Not Found")</f>
        <v>93033 Rotterdam</v>
      </c>
      <c r="Q1561" t="str">
        <f>IFERROR(VLOOKUP(D1561,Store_Master!$A$2:$D$51,3,FALSE),"Not Found")</f>
        <v>The Netherlands</v>
      </c>
      <c r="R1561" t="str">
        <f>IFERROR(INDEX(Store_Master!$D$2:$D$51,MATCH(D1561,Store_Master!$A$2:$A$51,0)),"Not Found")</f>
        <v>Type A</v>
      </c>
    </row>
    <row r="1562" spans="1:18" x14ac:dyDescent="0.3">
      <c r="A1562" s="6" t="s">
        <v>97</v>
      </c>
      <c r="B1562">
        <v>5</v>
      </c>
      <c r="C1562" t="s">
        <v>15</v>
      </c>
      <c r="D1562">
        <v>22117</v>
      </c>
      <c r="E1562" t="s">
        <v>37</v>
      </c>
      <c r="F1562">
        <v>2</v>
      </c>
      <c r="G1562" t="s">
        <v>19</v>
      </c>
      <c r="H1562">
        <v>1132.92</v>
      </c>
      <c r="I1562">
        <v>0</v>
      </c>
      <c r="J1562">
        <v>55775</v>
      </c>
      <c r="K1562">
        <v>313278</v>
      </c>
      <c r="M1562">
        <v>934.8</v>
      </c>
      <c r="N1562" t="s">
        <v>18</v>
      </c>
      <c r="O1562" t="s">
        <v>312</v>
      </c>
      <c r="P1562" t="str">
        <f>IFERROR(INDEX(Store_Master!$B$2:$B$51,MATCH(D1562,Store_Master!$A$2:$A$51,0)),"Not Found")</f>
        <v>22117 Birmingham</v>
      </c>
      <c r="Q1562" t="str">
        <f>IFERROR(VLOOKUP(D1562,Store_Master!$A$2:$D$51,3,FALSE),"Not Found")</f>
        <v>United Kingdom</v>
      </c>
      <c r="R1562" t="str">
        <f>IFERROR(INDEX(Store_Master!$D$2:$D$51,MATCH(D1562,Store_Master!$A$2:$A$51,0)),"Not Found")</f>
        <v>Type A</v>
      </c>
    </row>
    <row r="1563" spans="1:18" x14ac:dyDescent="0.3">
      <c r="A1563" s="6" t="s">
        <v>97</v>
      </c>
      <c r="B1563">
        <v>5</v>
      </c>
      <c r="C1563" t="s">
        <v>93</v>
      </c>
      <c r="D1563">
        <v>29650</v>
      </c>
      <c r="E1563" t="s">
        <v>96</v>
      </c>
      <c r="F1563">
        <v>6</v>
      </c>
      <c r="G1563" t="s">
        <v>23</v>
      </c>
      <c r="H1563">
        <v>9988.5779999999995</v>
      </c>
      <c r="I1563">
        <v>0</v>
      </c>
      <c r="J1563">
        <v>1731170</v>
      </c>
      <c r="K1563">
        <v>6493215</v>
      </c>
      <c r="M1563">
        <v>11030.64</v>
      </c>
      <c r="N1563" t="s">
        <v>18</v>
      </c>
      <c r="O1563" t="s">
        <v>312</v>
      </c>
      <c r="P1563" t="str">
        <f>IFERROR(INDEX(Store_Master!$B$2:$B$51,MATCH(D1563,Store_Master!$A$2:$A$51,0)),"Not Found")</f>
        <v>29650 Gothenburg</v>
      </c>
      <c r="Q1563" t="str">
        <f>IFERROR(VLOOKUP(D1563,Store_Master!$A$2:$D$51,3,FALSE),"Not Found")</f>
        <v>Sweden</v>
      </c>
      <c r="R1563" t="str">
        <f>IFERROR(INDEX(Store_Master!$D$2:$D$51,MATCH(D1563,Store_Master!$A$2:$A$51,0)),"Not Found")</f>
        <v>Type A</v>
      </c>
    </row>
    <row r="1564" spans="1:18" x14ac:dyDescent="0.3">
      <c r="A1564" s="6" t="s">
        <v>97</v>
      </c>
      <c r="B1564">
        <v>5</v>
      </c>
      <c r="C1564" t="s">
        <v>75</v>
      </c>
      <c r="D1564">
        <v>86089</v>
      </c>
      <c r="E1564" t="s">
        <v>81</v>
      </c>
      <c r="F1564">
        <v>15</v>
      </c>
      <c r="G1564" t="s">
        <v>29</v>
      </c>
      <c r="H1564">
        <v>4874.7030000000004</v>
      </c>
      <c r="I1564">
        <v>0</v>
      </c>
      <c r="J1564">
        <v>185</v>
      </c>
      <c r="K1564">
        <v>0</v>
      </c>
      <c r="M1564">
        <v>0</v>
      </c>
      <c r="N1564" t="s">
        <v>18</v>
      </c>
      <c r="O1564" t="s">
        <v>312</v>
      </c>
      <c r="P1564" t="str">
        <f>IFERROR(INDEX(Store_Master!$B$2:$B$51,MATCH(D1564,Store_Master!$A$2:$A$51,0)),"Not Found")</f>
        <v>86089 Cologne</v>
      </c>
      <c r="Q1564" t="str">
        <f>IFERROR(VLOOKUP(D1564,Store_Master!$A$2:$D$51,3,FALSE),"Not Found")</f>
        <v>Germany</v>
      </c>
      <c r="R1564" t="str">
        <f>IFERROR(INDEX(Store_Master!$D$2:$D$51,MATCH(D1564,Store_Master!$A$2:$A$51,0)),"Not Found")</f>
        <v>Type A</v>
      </c>
    </row>
    <row r="1565" spans="1:18" x14ac:dyDescent="0.3">
      <c r="A1565" s="6" t="s">
        <v>97</v>
      </c>
      <c r="B1565">
        <v>5</v>
      </c>
      <c r="C1565" t="s">
        <v>68</v>
      </c>
      <c r="D1565">
        <v>77348</v>
      </c>
      <c r="E1565" t="s">
        <v>73</v>
      </c>
      <c r="F1565">
        <v>1</v>
      </c>
      <c r="G1565" t="s">
        <v>17</v>
      </c>
      <c r="H1565">
        <v>4493.9160000000002</v>
      </c>
      <c r="I1565">
        <v>0</v>
      </c>
      <c r="J1565">
        <v>630725</v>
      </c>
      <c r="K1565">
        <v>2258346</v>
      </c>
      <c r="M1565">
        <v>1064.76</v>
      </c>
      <c r="N1565" t="s">
        <v>39</v>
      </c>
      <c r="O1565" t="s">
        <v>312</v>
      </c>
      <c r="P1565" t="str">
        <f>IFERROR(INDEX(Store_Master!$B$2:$B$51,MATCH(D1565,Store_Master!$A$2:$A$51,0)),"Not Found")</f>
        <v>77348 Bologna</v>
      </c>
      <c r="Q1565" t="str">
        <f>IFERROR(VLOOKUP(D1565,Store_Master!$A$2:$D$51,3,FALSE),"Not Found")</f>
        <v>Italy</v>
      </c>
      <c r="R1565" t="str">
        <f>IFERROR(INDEX(Store_Master!$D$2:$D$51,MATCH(D1565,Store_Master!$A$2:$A$51,0)),"Not Found")</f>
        <v>Type B</v>
      </c>
    </row>
    <row r="1566" spans="1:18" x14ac:dyDescent="0.3">
      <c r="A1566" s="6" t="s">
        <v>97</v>
      </c>
      <c r="B1566">
        <v>5</v>
      </c>
      <c r="C1566" t="s">
        <v>15</v>
      </c>
      <c r="D1566">
        <v>18808</v>
      </c>
      <c r="E1566" t="s">
        <v>318</v>
      </c>
      <c r="F1566">
        <v>14</v>
      </c>
      <c r="G1566" t="s">
        <v>315</v>
      </c>
      <c r="H1566">
        <v>8459.1360000000004</v>
      </c>
      <c r="I1566">
        <v>0</v>
      </c>
      <c r="J1566">
        <v>247820</v>
      </c>
      <c r="K1566">
        <v>1929597</v>
      </c>
      <c r="M1566">
        <v>18534.12</v>
      </c>
      <c r="N1566" t="s">
        <v>39</v>
      </c>
      <c r="O1566" t="s">
        <v>312</v>
      </c>
      <c r="P1566" t="str">
        <f>IFERROR(INDEX(Store_Master!$B$2:$B$51,MATCH(D1566,Store_Master!$A$2:$A$51,0)),"Not Found")</f>
        <v>18808 London (II)</v>
      </c>
      <c r="Q1566" t="str">
        <f>IFERROR(VLOOKUP(D1566,Store_Master!$A$2:$D$51,3,FALSE),"Not Found")</f>
        <v>United Kingdom</v>
      </c>
      <c r="R1566" t="str">
        <f>IFERROR(INDEX(Store_Master!$D$2:$D$51,MATCH(D1566,Store_Master!$A$2:$A$51,0)),"Not Found")</f>
        <v>Type B</v>
      </c>
    </row>
    <row r="1567" spans="1:18" x14ac:dyDescent="0.3">
      <c r="A1567" s="6" t="s">
        <v>97</v>
      </c>
      <c r="B1567">
        <v>5</v>
      </c>
      <c r="C1567" t="s">
        <v>75</v>
      </c>
      <c r="D1567">
        <v>86089</v>
      </c>
      <c r="E1567" t="s">
        <v>81</v>
      </c>
      <c r="F1567">
        <v>8</v>
      </c>
      <c r="G1567" t="s">
        <v>26</v>
      </c>
      <c r="H1567">
        <v>1491.6780000000001</v>
      </c>
      <c r="I1567">
        <v>0</v>
      </c>
      <c r="J1567">
        <v>48385</v>
      </c>
      <c r="K1567">
        <v>276891</v>
      </c>
      <c r="M1567">
        <v>5000.04</v>
      </c>
      <c r="N1567" t="s">
        <v>18</v>
      </c>
      <c r="O1567" t="s">
        <v>312</v>
      </c>
      <c r="P1567" t="str">
        <f>IFERROR(INDEX(Store_Master!$B$2:$B$51,MATCH(D1567,Store_Master!$A$2:$A$51,0)),"Not Found")</f>
        <v>86089 Cologne</v>
      </c>
      <c r="Q1567" t="str">
        <f>IFERROR(VLOOKUP(D1567,Store_Master!$A$2:$D$51,3,FALSE),"Not Found")</f>
        <v>Germany</v>
      </c>
      <c r="R1567" t="str">
        <f>IFERROR(INDEX(Store_Master!$D$2:$D$51,MATCH(D1567,Store_Master!$A$2:$A$51,0)),"Not Found")</f>
        <v>Type A</v>
      </c>
    </row>
    <row r="1568" spans="1:18" x14ac:dyDescent="0.3">
      <c r="A1568" s="6" t="s">
        <v>97</v>
      </c>
      <c r="B1568">
        <v>5</v>
      </c>
      <c r="C1568" t="s">
        <v>56</v>
      </c>
      <c r="D1568">
        <v>19000</v>
      </c>
      <c r="E1568" t="s">
        <v>327</v>
      </c>
      <c r="F1568">
        <v>16</v>
      </c>
      <c r="G1568" t="s">
        <v>316</v>
      </c>
      <c r="H1568">
        <v>4094.2469999999998</v>
      </c>
      <c r="I1568">
        <v>0</v>
      </c>
      <c r="J1568">
        <v>105</v>
      </c>
      <c r="K1568">
        <v>0</v>
      </c>
      <c r="M1568">
        <v>0</v>
      </c>
      <c r="N1568" t="s">
        <v>18</v>
      </c>
      <c r="O1568" t="s">
        <v>312</v>
      </c>
      <c r="P1568" t="str">
        <f>IFERROR(INDEX(Store_Master!$B$2:$B$51,MATCH(D1568,Store_Master!$A$2:$A$51,0)),"Not Found")</f>
        <v>19000 Aalborg (II)</v>
      </c>
      <c r="Q1568" t="str">
        <f>IFERROR(VLOOKUP(D1568,Store_Master!$A$2:$D$51,3,FALSE),"Not Found")</f>
        <v>Denmark</v>
      </c>
      <c r="R1568" t="str">
        <f>IFERROR(INDEX(Store_Master!$D$2:$D$51,MATCH(D1568,Store_Master!$A$2:$A$51,0)),"Not Found")</f>
        <v>Type B</v>
      </c>
    </row>
    <row r="1569" spans="1:18" x14ac:dyDescent="0.3">
      <c r="A1569" s="6" t="s">
        <v>97</v>
      </c>
      <c r="B1569">
        <v>5</v>
      </c>
      <c r="C1569" t="s">
        <v>68</v>
      </c>
      <c r="D1569">
        <v>78325</v>
      </c>
      <c r="E1569" t="s">
        <v>74</v>
      </c>
      <c r="F1569">
        <v>4</v>
      </c>
      <c r="G1569" t="s">
        <v>21</v>
      </c>
      <c r="H1569">
        <v>2250.105</v>
      </c>
      <c r="I1569">
        <v>0</v>
      </c>
      <c r="J1569">
        <v>464000</v>
      </c>
      <c r="K1569">
        <v>887568</v>
      </c>
      <c r="M1569">
        <v>902.88</v>
      </c>
      <c r="N1569" t="s">
        <v>18</v>
      </c>
      <c r="O1569" t="s">
        <v>312</v>
      </c>
      <c r="P1569" t="str">
        <f>IFERROR(INDEX(Store_Master!$B$2:$B$51,MATCH(D1569,Store_Master!$A$2:$A$51,0)),"Not Found")</f>
        <v>78325 Napoli</v>
      </c>
      <c r="Q1569" t="str">
        <f>IFERROR(VLOOKUP(D1569,Store_Master!$A$2:$D$51,3,FALSE),"Not Found")</f>
        <v>Italy</v>
      </c>
      <c r="R1569" t="str">
        <f>IFERROR(INDEX(Store_Master!$D$2:$D$51,MATCH(D1569,Store_Master!$A$2:$A$51,0)),"Not Found")</f>
        <v>Type A</v>
      </c>
    </row>
    <row r="1570" spans="1:18" x14ac:dyDescent="0.3">
      <c r="A1570" s="6" t="s">
        <v>97</v>
      </c>
      <c r="B1570">
        <v>5</v>
      </c>
      <c r="C1570" t="s">
        <v>46</v>
      </c>
      <c r="D1570">
        <v>95434</v>
      </c>
      <c r="E1570" t="s">
        <v>321</v>
      </c>
      <c r="F1570">
        <v>6</v>
      </c>
      <c r="G1570" t="s">
        <v>23</v>
      </c>
      <c r="H1570">
        <v>8839.9230000000007</v>
      </c>
      <c r="I1570">
        <v>0</v>
      </c>
      <c r="J1570">
        <v>2198075</v>
      </c>
      <c r="K1570">
        <v>9061896</v>
      </c>
      <c r="M1570">
        <v>7957.2</v>
      </c>
      <c r="N1570" t="s">
        <v>39</v>
      </c>
      <c r="O1570" t="s">
        <v>312</v>
      </c>
      <c r="P1570" t="str">
        <f>IFERROR(INDEX(Store_Master!$B$2:$B$51,MATCH(D1570,Store_Master!$A$2:$A$51,0)),"Not Found")</f>
        <v>95434 Den Haag</v>
      </c>
      <c r="Q1570" t="str">
        <f>IFERROR(VLOOKUP(D1570,Store_Master!$A$2:$D$51,3,FALSE),"Not Found")</f>
        <v>The Netherlands</v>
      </c>
      <c r="R1570" t="str">
        <f>IFERROR(INDEX(Store_Master!$D$2:$D$51,MATCH(D1570,Store_Master!$A$2:$A$51,0)),"Not Found")</f>
        <v>Type B</v>
      </c>
    </row>
    <row r="1571" spans="1:18" x14ac:dyDescent="0.3">
      <c r="A1571" s="6" t="s">
        <v>97</v>
      </c>
      <c r="B1571">
        <v>5</v>
      </c>
      <c r="C1571" t="s">
        <v>15</v>
      </c>
      <c r="D1571">
        <v>22117</v>
      </c>
      <c r="E1571" t="s">
        <v>37</v>
      </c>
      <c r="F1571">
        <v>5</v>
      </c>
      <c r="G1571" t="s">
        <v>314</v>
      </c>
      <c r="H1571">
        <v>2224.9290000000001</v>
      </c>
      <c r="I1571">
        <v>0</v>
      </c>
      <c r="J1571">
        <v>113665</v>
      </c>
      <c r="K1571">
        <v>207141</v>
      </c>
      <c r="M1571">
        <v>465.12</v>
      </c>
      <c r="N1571" t="s">
        <v>18</v>
      </c>
      <c r="O1571" t="s">
        <v>312</v>
      </c>
      <c r="P1571" t="str">
        <f>IFERROR(INDEX(Store_Master!$B$2:$B$51,MATCH(D1571,Store_Master!$A$2:$A$51,0)),"Not Found")</f>
        <v>22117 Birmingham</v>
      </c>
      <c r="Q1571" t="str">
        <f>IFERROR(VLOOKUP(D1571,Store_Master!$A$2:$D$51,3,FALSE),"Not Found")</f>
        <v>United Kingdom</v>
      </c>
      <c r="R1571" t="str">
        <f>IFERROR(INDEX(Store_Master!$D$2:$D$51,MATCH(D1571,Store_Master!$A$2:$A$51,0)),"Not Found")</f>
        <v>Type A</v>
      </c>
    </row>
    <row r="1572" spans="1:18" x14ac:dyDescent="0.3">
      <c r="A1572" s="6" t="s">
        <v>97</v>
      </c>
      <c r="B1572">
        <v>5</v>
      </c>
      <c r="C1572" t="s">
        <v>61</v>
      </c>
      <c r="D1572">
        <v>16927</v>
      </c>
      <c r="E1572" t="s">
        <v>330</v>
      </c>
      <c r="F1572">
        <v>17</v>
      </c>
      <c r="G1572" t="s">
        <v>317</v>
      </c>
      <c r="H1572">
        <v>31.47</v>
      </c>
      <c r="I1572">
        <v>0</v>
      </c>
      <c r="J1572">
        <v>120</v>
      </c>
      <c r="K1572">
        <v>0</v>
      </c>
      <c r="M1572">
        <v>0</v>
      </c>
      <c r="N1572" t="s">
        <v>18</v>
      </c>
      <c r="O1572" t="s">
        <v>312</v>
      </c>
      <c r="P1572" t="str">
        <f>IFERROR(INDEX(Store_Master!$B$2:$B$51,MATCH(D1572,Store_Master!$A$2:$A$51,0)),"Not Found")</f>
        <v>16927 Barcelona (I)</v>
      </c>
      <c r="Q1572" t="str">
        <f>IFERROR(VLOOKUP(D1572,Store_Master!$A$2:$D$51,3,FALSE),"Not Found")</f>
        <v>Spain</v>
      </c>
      <c r="R1572" t="str">
        <f>IFERROR(INDEX(Store_Master!$D$2:$D$51,MATCH(D1572,Store_Master!$A$2:$A$51,0)),"Not Found")</f>
        <v>Type A</v>
      </c>
    </row>
    <row r="1573" spans="1:18" x14ac:dyDescent="0.3">
      <c r="A1573" s="6" t="s">
        <v>97</v>
      </c>
      <c r="B1573">
        <v>5</v>
      </c>
      <c r="C1573" t="s">
        <v>68</v>
      </c>
      <c r="E1573" t="s">
        <v>332</v>
      </c>
      <c r="F1573">
        <v>11</v>
      </c>
      <c r="G1573" t="s">
        <v>32</v>
      </c>
      <c r="H1573">
        <v>3477.4349999999999</v>
      </c>
      <c r="I1573">
        <v>0</v>
      </c>
      <c r="J1573">
        <v>459445</v>
      </c>
      <c r="K1573">
        <v>1327542</v>
      </c>
      <c r="M1573">
        <v>0</v>
      </c>
      <c r="N1573" t="s">
        <v>39</v>
      </c>
      <c r="O1573" t="s">
        <v>340</v>
      </c>
      <c r="P1573" t="str">
        <f>IFERROR(INDEX(Store_Master!$B$2:$B$51,MATCH(D1573,Store_Master!$A$2:$A$51,0)),"Not Found")</f>
        <v>Not Found</v>
      </c>
      <c r="Q1573" t="str">
        <f>IFERROR(VLOOKUP(D1573,Store_Master!$A$2:$D$51,3,FALSE),"Not Found")</f>
        <v>Not Found</v>
      </c>
      <c r="R1573" t="str">
        <f>IFERROR(INDEX(Store_Master!$D$2:$D$51,MATCH(D1573,Store_Master!$A$2:$A$51,0)),"Not Found")</f>
        <v>Not Found</v>
      </c>
    </row>
    <row r="1574" spans="1:18" x14ac:dyDescent="0.3">
      <c r="A1574" s="6" t="s">
        <v>97</v>
      </c>
      <c r="B1574">
        <v>5</v>
      </c>
      <c r="C1574" t="s">
        <v>75</v>
      </c>
      <c r="D1574">
        <v>83160</v>
      </c>
      <c r="E1574" t="s">
        <v>334</v>
      </c>
      <c r="F1574">
        <v>15</v>
      </c>
      <c r="G1574" t="s">
        <v>29</v>
      </c>
      <c r="H1574">
        <v>4761.4110000000001</v>
      </c>
      <c r="I1574">
        <v>0</v>
      </c>
      <c r="J1574">
        <v>160</v>
      </c>
      <c r="K1574">
        <v>0</v>
      </c>
      <c r="M1574">
        <v>0</v>
      </c>
      <c r="N1574" t="s">
        <v>18</v>
      </c>
      <c r="O1574" t="s">
        <v>312</v>
      </c>
      <c r="P1574" t="str">
        <f>IFERROR(INDEX(Store_Master!$B$2:$B$51,MATCH(D1574,Store_Master!$A$2:$A$51,0)),"Not Found")</f>
        <v>83160 Berlin (I)</v>
      </c>
      <c r="Q1574" t="str">
        <f>IFERROR(VLOOKUP(D1574,Store_Master!$A$2:$D$51,3,FALSE),"Not Found")</f>
        <v>Germany</v>
      </c>
      <c r="R1574" t="str">
        <f>IFERROR(INDEX(Store_Master!$D$2:$D$51,MATCH(D1574,Store_Master!$A$2:$A$51,0)),"Not Found")</f>
        <v>Type A</v>
      </c>
    </row>
    <row r="1575" spans="1:18" x14ac:dyDescent="0.3">
      <c r="A1575" s="6" t="s">
        <v>97</v>
      </c>
      <c r="B1575">
        <v>5</v>
      </c>
      <c r="C1575" t="s">
        <v>82</v>
      </c>
      <c r="D1575">
        <v>79785</v>
      </c>
      <c r="E1575" t="s">
        <v>337</v>
      </c>
      <c r="F1575">
        <v>14</v>
      </c>
      <c r="G1575" t="s">
        <v>315</v>
      </c>
      <c r="H1575">
        <v>10001.165999999999</v>
      </c>
      <c r="I1575">
        <v>0</v>
      </c>
      <c r="J1575">
        <v>284475</v>
      </c>
      <c r="K1575">
        <v>2293806</v>
      </c>
      <c r="M1575">
        <v>18087.240000000002</v>
      </c>
      <c r="N1575" t="s">
        <v>18</v>
      </c>
      <c r="O1575" t="s">
        <v>312</v>
      </c>
      <c r="P1575" t="str">
        <f>IFERROR(INDEX(Store_Master!$B$2:$B$51,MATCH(D1575,Store_Master!$A$2:$A$51,0)),"Not Found")</f>
        <v>79785 Paris (II)</v>
      </c>
      <c r="Q1575" t="str">
        <f>IFERROR(VLOOKUP(D1575,Store_Master!$A$2:$D$51,3,FALSE),"Not Found")</f>
        <v>France</v>
      </c>
      <c r="R1575" t="str">
        <f>IFERROR(INDEX(Store_Master!$D$2:$D$51,MATCH(D1575,Store_Master!$A$2:$A$51,0)),"Not Found")</f>
        <v>Type B</v>
      </c>
    </row>
    <row r="1576" spans="1:18" x14ac:dyDescent="0.3">
      <c r="A1576" s="6" t="s">
        <v>97</v>
      </c>
      <c r="B1576">
        <v>5</v>
      </c>
      <c r="C1576" t="s">
        <v>15</v>
      </c>
      <c r="D1576">
        <v>88253</v>
      </c>
      <c r="E1576" t="s">
        <v>311</v>
      </c>
      <c r="F1576">
        <v>2</v>
      </c>
      <c r="G1576" t="s">
        <v>19</v>
      </c>
      <c r="H1576">
        <v>1749.732</v>
      </c>
      <c r="I1576">
        <v>0</v>
      </c>
      <c r="J1576">
        <v>71560</v>
      </c>
      <c r="K1576">
        <v>367083</v>
      </c>
      <c r="M1576">
        <v>697.68</v>
      </c>
      <c r="N1576" t="s">
        <v>18</v>
      </c>
      <c r="O1576" t="s">
        <v>312</v>
      </c>
      <c r="P1576" t="str">
        <f>IFERROR(INDEX(Store_Master!$B$2:$B$51,MATCH(D1576,Store_Master!$A$2:$A$51,0)),"Not Found")</f>
        <v>88253 London (I)</v>
      </c>
      <c r="Q1576" t="str">
        <f>IFERROR(VLOOKUP(D1576,Store_Master!$A$2:$D$51,3,FALSE),"Not Found")</f>
        <v>United Kingdom</v>
      </c>
      <c r="R1576" t="str">
        <f>IFERROR(INDEX(Store_Master!$D$2:$D$51,MATCH(D1576,Store_Master!$A$2:$A$51,0)),"Not Found")</f>
        <v>Type A</v>
      </c>
    </row>
    <row r="1577" spans="1:18" x14ac:dyDescent="0.3">
      <c r="A1577" s="6" t="s">
        <v>97</v>
      </c>
      <c r="B1577">
        <v>5</v>
      </c>
      <c r="C1577" t="s">
        <v>61</v>
      </c>
      <c r="D1577">
        <v>16927</v>
      </c>
      <c r="E1577" t="s">
        <v>330</v>
      </c>
      <c r="F1577">
        <v>6</v>
      </c>
      <c r="G1577" t="s">
        <v>23</v>
      </c>
      <c r="H1577">
        <v>8660.5439999999999</v>
      </c>
      <c r="I1577">
        <v>0</v>
      </c>
      <c r="J1577">
        <v>1589640</v>
      </c>
      <c r="K1577">
        <v>6174309</v>
      </c>
      <c r="M1577">
        <v>8039.28</v>
      </c>
      <c r="N1577" t="s">
        <v>18</v>
      </c>
      <c r="O1577" t="s">
        <v>312</v>
      </c>
      <c r="P1577" t="str">
        <f>IFERROR(INDEX(Store_Master!$B$2:$B$51,MATCH(D1577,Store_Master!$A$2:$A$51,0)),"Not Found")</f>
        <v>16927 Barcelona (I)</v>
      </c>
      <c r="Q1577" t="str">
        <f>IFERROR(VLOOKUP(D1577,Store_Master!$A$2:$D$51,3,FALSE),"Not Found")</f>
        <v>Spain</v>
      </c>
      <c r="R1577" t="str">
        <f>IFERROR(INDEX(Store_Master!$D$2:$D$51,MATCH(D1577,Store_Master!$A$2:$A$51,0)),"Not Found")</f>
        <v>Type A</v>
      </c>
    </row>
    <row r="1578" spans="1:18" x14ac:dyDescent="0.3">
      <c r="A1578" s="6" t="s">
        <v>97</v>
      </c>
      <c r="B1578">
        <v>5</v>
      </c>
      <c r="C1578" t="s">
        <v>89</v>
      </c>
      <c r="D1578">
        <v>73762</v>
      </c>
      <c r="E1578" t="s">
        <v>92</v>
      </c>
      <c r="F1578">
        <v>9</v>
      </c>
      <c r="G1578" t="s">
        <v>27</v>
      </c>
      <c r="H1578">
        <v>2744.1840000000002</v>
      </c>
      <c r="I1578">
        <v>0</v>
      </c>
      <c r="J1578">
        <v>53860</v>
      </c>
      <c r="K1578">
        <v>393627</v>
      </c>
      <c r="M1578">
        <v>5221.2</v>
      </c>
      <c r="N1578" t="s">
        <v>18</v>
      </c>
      <c r="O1578" t="s">
        <v>312</v>
      </c>
      <c r="P1578" t="str">
        <f>IFERROR(INDEX(Store_Master!$B$2:$B$51,MATCH(D1578,Store_Master!$A$2:$A$51,0)),"Not Found")</f>
        <v>73762 Antwerp</v>
      </c>
      <c r="Q1578" t="str">
        <f>IFERROR(VLOOKUP(D1578,Store_Master!$A$2:$D$51,3,FALSE),"Not Found")</f>
        <v>Belgium</v>
      </c>
      <c r="R1578" t="str">
        <f>IFERROR(INDEX(Store_Master!$D$2:$D$51,MATCH(D1578,Store_Master!$A$2:$A$51,0)),"Not Found")</f>
        <v>Type A</v>
      </c>
    </row>
    <row r="1579" spans="1:18" x14ac:dyDescent="0.3">
      <c r="A1579" s="6" t="s">
        <v>97</v>
      </c>
      <c r="B1579">
        <v>5</v>
      </c>
      <c r="C1579" t="s">
        <v>56</v>
      </c>
      <c r="D1579">
        <v>96857</v>
      </c>
      <c r="E1579" t="s">
        <v>325</v>
      </c>
      <c r="F1579">
        <v>8</v>
      </c>
      <c r="G1579" t="s">
        <v>26</v>
      </c>
      <c r="H1579">
        <v>2061.2849999999999</v>
      </c>
      <c r="I1579">
        <v>0</v>
      </c>
      <c r="J1579">
        <v>30715</v>
      </c>
      <c r="K1579">
        <v>199188</v>
      </c>
      <c r="M1579">
        <v>3748.32</v>
      </c>
      <c r="N1579" t="s">
        <v>18</v>
      </c>
      <c r="O1579" t="s">
        <v>312</v>
      </c>
      <c r="P1579" t="str">
        <f>IFERROR(INDEX(Store_Master!$B$2:$B$51,MATCH(D1579,Store_Master!$A$2:$A$51,0)),"Not Found")</f>
        <v>96857 Copenhagen (II)</v>
      </c>
      <c r="Q1579" t="str">
        <f>IFERROR(VLOOKUP(D1579,Store_Master!$A$2:$D$51,3,FALSE),"Not Found")</f>
        <v>Denmark</v>
      </c>
      <c r="R1579" t="str">
        <f>IFERROR(INDEX(Store_Master!$D$2:$D$51,MATCH(D1579,Store_Master!$A$2:$A$51,0)),"Not Found")</f>
        <v>Type A</v>
      </c>
    </row>
    <row r="1580" spans="1:18" x14ac:dyDescent="0.3">
      <c r="A1580" s="6" t="s">
        <v>97</v>
      </c>
      <c r="B1580">
        <v>5</v>
      </c>
      <c r="C1580" t="s">
        <v>51</v>
      </c>
      <c r="D1580">
        <v>20891</v>
      </c>
      <c r="E1580" t="s">
        <v>53</v>
      </c>
      <c r="F1580">
        <v>4</v>
      </c>
      <c r="G1580" t="s">
        <v>21</v>
      </c>
      <c r="H1580">
        <v>1208.4480000000001</v>
      </c>
      <c r="I1580">
        <v>0</v>
      </c>
      <c r="J1580">
        <v>260105</v>
      </c>
      <c r="K1580">
        <v>399099</v>
      </c>
      <c r="M1580">
        <v>654.36</v>
      </c>
      <c r="N1580" t="s">
        <v>18</v>
      </c>
      <c r="O1580" t="s">
        <v>312</v>
      </c>
      <c r="P1580" t="str">
        <f>IFERROR(INDEX(Store_Master!$B$2:$B$51,MATCH(D1580,Store_Master!$A$2:$A$51,0)),"Not Found")</f>
        <v>20891 Brno</v>
      </c>
      <c r="Q1580" t="str">
        <f>IFERROR(VLOOKUP(D1580,Store_Master!$A$2:$D$51,3,FALSE),"Not Found")</f>
        <v>Czech Republic</v>
      </c>
      <c r="R1580" t="str">
        <f>IFERROR(INDEX(Store_Master!$D$2:$D$51,MATCH(D1580,Store_Master!$A$2:$A$51,0)),"Not Found")</f>
        <v>Type A</v>
      </c>
    </row>
    <row r="1581" spans="1:18" x14ac:dyDescent="0.3">
      <c r="A1581" s="6" t="s">
        <v>97</v>
      </c>
      <c r="B1581">
        <v>5</v>
      </c>
      <c r="C1581" t="s">
        <v>15</v>
      </c>
      <c r="D1581">
        <v>18808</v>
      </c>
      <c r="E1581" t="s">
        <v>318</v>
      </c>
      <c r="F1581">
        <v>6</v>
      </c>
      <c r="G1581" t="s">
        <v>23</v>
      </c>
      <c r="H1581">
        <v>7181.4539999999997</v>
      </c>
      <c r="I1581">
        <v>0</v>
      </c>
      <c r="J1581">
        <v>1344070</v>
      </c>
      <c r="K1581">
        <v>5011122</v>
      </c>
      <c r="M1581">
        <v>8577.36</v>
      </c>
      <c r="N1581" t="s">
        <v>39</v>
      </c>
      <c r="O1581" t="s">
        <v>312</v>
      </c>
      <c r="P1581" t="str">
        <f>IFERROR(INDEX(Store_Master!$B$2:$B$51,MATCH(D1581,Store_Master!$A$2:$A$51,0)),"Not Found")</f>
        <v>18808 London (II)</v>
      </c>
      <c r="Q1581" t="str">
        <f>IFERROR(VLOOKUP(D1581,Store_Master!$A$2:$D$51,3,FALSE),"Not Found")</f>
        <v>United Kingdom</v>
      </c>
      <c r="R1581" t="str">
        <f>IFERROR(INDEX(Store_Master!$D$2:$D$51,MATCH(D1581,Store_Master!$A$2:$A$51,0)),"Not Found")</f>
        <v>Type B</v>
      </c>
    </row>
    <row r="1582" spans="1:18" x14ac:dyDescent="0.3">
      <c r="A1582" s="6" t="s">
        <v>97</v>
      </c>
      <c r="B1582">
        <v>5</v>
      </c>
      <c r="C1582" t="s">
        <v>68</v>
      </c>
      <c r="D1582">
        <v>78450</v>
      </c>
      <c r="E1582" t="s">
        <v>332</v>
      </c>
      <c r="F1582">
        <v>13</v>
      </c>
      <c r="G1582" t="s">
        <v>24</v>
      </c>
      <c r="H1582">
        <v>18998.438999999998</v>
      </c>
      <c r="I1582">
        <v>0</v>
      </c>
      <c r="J1582">
        <v>3004885</v>
      </c>
      <c r="K1582">
        <v>10067331</v>
      </c>
      <c r="M1582">
        <v>16732.919999999998</v>
      </c>
      <c r="N1582" t="s">
        <v>39</v>
      </c>
      <c r="O1582" t="s">
        <v>312</v>
      </c>
      <c r="P1582" t="str">
        <f>IFERROR(INDEX(Store_Master!$B$2:$B$51,MATCH(D1582,Store_Master!$A$2:$A$51,0)),"Not Found")</f>
        <v>78450 Rome (I)</v>
      </c>
      <c r="Q1582" t="str">
        <f>IFERROR(VLOOKUP(D1582,Store_Master!$A$2:$D$51,3,FALSE),"Not Found")</f>
        <v>Italy</v>
      </c>
      <c r="R1582" t="str">
        <f>IFERROR(INDEX(Store_Master!$D$2:$D$51,MATCH(D1582,Store_Master!$A$2:$A$51,0)),"Not Found")</f>
        <v>Type B</v>
      </c>
    </row>
    <row r="1583" spans="1:18" x14ac:dyDescent="0.3">
      <c r="A1583" s="6" t="s">
        <v>97</v>
      </c>
      <c r="B1583">
        <v>5</v>
      </c>
      <c r="C1583" t="s">
        <v>15</v>
      </c>
      <c r="D1583">
        <v>17647</v>
      </c>
      <c r="E1583" t="s">
        <v>36</v>
      </c>
      <c r="F1583">
        <v>4</v>
      </c>
      <c r="G1583" t="s">
        <v>21</v>
      </c>
      <c r="H1583">
        <v>1951.14</v>
      </c>
      <c r="I1583">
        <v>152</v>
      </c>
      <c r="J1583">
        <v>428120</v>
      </c>
      <c r="K1583">
        <v>684180</v>
      </c>
      <c r="M1583">
        <v>914.28</v>
      </c>
      <c r="N1583" t="s">
        <v>18</v>
      </c>
      <c r="O1583" t="s">
        <v>312</v>
      </c>
      <c r="P1583" t="str">
        <f>IFERROR(INDEX(Store_Master!$B$2:$B$51,MATCH(D1583,Store_Master!$A$2:$A$51,0)),"Not Found")</f>
        <v>17647 Liverpool</v>
      </c>
      <c r="Q1583" t="str">
        <f>IFERROR(VLOOKUP(D1583,Store_Master!$A$2:$D$51,3,FALSE),"Not Found")</f>
        <v>United Kingdom</v>
      </c>
      <c r="R1583" t="str">
        <f>IFERROR(INDEX(Store_Master!$D$2:$D$51,MATCH(D1583,Store_Master!$A$2:$A$51,0)),"Not Found")</f>
        <v>Type A</v>
      </c>
    </row>
    <row r="1584" spans="1:18" x14ac:dyDescent="0.3">
      <c r="A1584" s="6" t="s">
        <v>97</v>
      </c>
      <c r="B1584">
        <v>5</v>
      </c>
      <c r="C1584" t="s">
        <v>75</v>
      </c>
      <c r="D1584">
        <v>12227</v>
      </c>
      <c r="E1584" t="s">
        <v>335</v>
      </c>
      <c r="F1584">
        <v>3</v>
      </c>
      <c r="G1584" t="s">
        <v>313</v>
      </c>
      <c r="H1584">
        <v>47.204999999999998</v>
      </c>
      <c r="I1584">
        <v>0</v>
      </c>
      <c r="J1584">
        <v>767695</v>
      </c>
      <c r="M1584">
        <v>1304.1600000000001</v>
      </c>
      <c r="N1584" t="s">
        <v>18</v>
      </c>
      <c r="O1584" t="s">
        <v>340</v>
      </c>
      <c r="P1584" t="str">
        <f>IFERROR(INDEX(Store_Master!$B$2:$B$51,MATCH(D1584,Store_Master!$A$2:$A$51,0)),"Not Found")</f>
        <v>12227 Berlin (II)</v>
      </c>
      <c r="Q1584" t="str">
        <f>IFERROR(VLOOKUP(D1584,Store_Master!$A$2:$D$51,3,FALSE),"Not Found")</f>
        <v>Germany</v>
      </c>
      <c r="R1584" t="str">
        <f>IFERROR(INDEX(Store_Master!$D$2:$D$51,MATCH(D1584,Store_Master!$A$2:$A$51,0)),"Not Found")</f>
        <v>Type A</v>
      </c>
    </row>
    <row r="1585" spans="1:18" x14ac:dyDescent="0.3">
      <c r="A1585" s="6" t="s">
        <v>97</v>
      </c>
      <c r="B1585">
        <v>5</v>
      </c>
      <c r="C1585" t="s">
        <v>89</v>
      </c>
      <c r="D1585">
        <v>76852</v>
      </c>
      <c r="E1585" t="s">
        <v>339</v>
      </c>
      <c r="F1585">
        <v>16</v>
      </c>
      <c r="G1585" t="s">
        <v>316</v>
      </c>
      <c r="H1585">
        <v>2555.364</v>
      </c>
      <c r="I1585">
        <v>0</v>
      </c>
      <c r="J1585">
        <v>225</v>
      </c>
      <c r="K1585">
        <v>0</v>
      </c>
      <c r="M1585">
        <v>0</v>
      </c>
      <c r="N1585" t="s">
        <v>18</v>
      </c>
      <c r="O1585" t="s">
        <v>312</v>
      </c>
      <c r="P1585" t="str">
        <f>IFERROR(INDEX(Store_Master!$B$2:$B$51,MATCH(D1585,Store_Master!$A$2:$A$51,0)),"Not Found")</f>
        <v>76852 Brussels (II)</v>
      </c>
      <c r="Q1585" t="str">
        <f>IFERROR(VLOOKUP(D1585,Store_Master!$A$2:$D$51,3,FALSE),"Not Found")</f>
        <v>Belgium</v>
      </c>
      <c r="R1585" t="str">
        <f>IFERROR(INDEX(Store_Master!$D$2:$D$51,MATCH(D1585,Store_Master!$A$2:$A$51,0)),"Not Found")</f>
        <v>Type A</v>
      </c>
    </row>
    <row r="1586" spans="1:18" x14ac:dyDescent="0.3">
      <c r="A1586" s="6" t="s">
        <v>97</v>
      </c>
      <c r="B1586">
        <v>5</v>
      </c>
      <c r="C1586" t="s">
        <v>61</v>
      </c>
      <c r="D1586">
        <v>16927</v>
      </c>
      <c r="E1586" t="s">
        <v>330</v>
      </c>
      <c r="F1586">
        <v>3</v>
      </c>
      <c r="G1586" t="s">
        <v>313</v>
      </c>
      <c r="H1586">
        <v>47.204999999999998</v>
      </c>
      <c r="I1586">
        <v>0</v>
      </c>
      <c r="J1586">
        <v>528770</v>
      </c>
      <c r="M1586">
        <v>873.24</v>
      </c>
      <c r="N1586" t="s">
        <v>18</v>
      </c>
      <c r="O1586" t="s">
        <v>340</v>
      </c>
      <c r="P1586" t="str">
        <f>IFERROR(INDEX(Store_Master!$B$2:$B$51,MATCH(D1586,Store_Master!$A$2:$A$51,0)),"Not Found")</f>
        <v>16927 Barcelona (I)</v>
      </c>
      <c r="Q1586" t="str">
        <f>IFERROR(VLOOKUP(D1586,Store_Master!$A$2:$D$51,3,FALSE),"Not Found")</f>
        <v>Spain</v>
      </c>
      <c r="R1586" t="str">
        <f>IFERROR(INDEX(Store_Master!$D$2:$D$51,MATCH(D1586,Store_Master!$A$2:$A$51,0)),"Not Found")</f>
        <v>Type A</v>
      </c>
    </row>
    <row r="1587" spans="1:18" x14ac:dyDescent="0.3">
      <c r="A1587" s="6" t="s">
        <v>97</v>
      </c>
      <c r="B1587">
        <v>5</v>
      </c>
      <c r="C1587" t="s">
        <v>82</v>
      </c>
      <c r="D1587">
        <v>79785</v>
      </c>
      <c r="E1587" t="s">
        <v>337</v>
      </c>
      <c r="F1587">
        <v>17</v>
      </c>
      <c r="G1587" t="s">
        <v>317</v>
      </c>
      <c r="H1587">
        <v>1510.56</v>
      </c>
      <c r="I1587">
        <v>0</v>
      </c>
      <c r="J1587">
        <v>195</v>
      </c>
      <c r="K1587">
        <v>0</v>
      </c>
      <c r="M1587">
        <v>0</v>
      </c>
      <c r="N1587" t="s">
        <v>18</v>
      </c>
      <c r="O1587" t="s">
        <v>312</v>
      </c>
      <c r="P1587" t="str">
        <f>IFERROR(INDEX(Store_Master!$B$2:$B$51,MATCH(D1587,Store_Master!$A$2:$A$51,0)),"Not Found")</f>
        <v>79785 Paris (II)</v>
      </c>
      <c r="Q1587" t="str">
        <f>IFERROR(VLOOKUP(D1587,Store_Master!$A$2:$D$51,3,FALSE),"Not Found")</f>
        <v>France</v>
      </c>
      <c r="R1587" t="str">
        <f>IFERROR(INDEX(Store_Master!$D$2:$D$51,MATCH(D1587,Store_Master!$A$2:$A$51,0)),"Not Found")</f>
        <v>Type B</v>
      </c>
    </row>
    <row r="1588" spans="1:18" x14ac:dyDescent="0.3">
      <c r="A1588" s="6" t="s">
        <v>97</v>
      </c>
      <c r="B1588">
        <v>5</v>
      </c>
      <c r="C1588" t="s">
        <v>51</v>
      </c>
      <c r="D1588">
        <v>85696</v>
      </c>
      <c r="E1588" t="s">
        <v>323</v>
      </c>
      <c r="F1588">
        <v>13</v>
      </c>
      <c r="G1588" t="s">
        <v>24</v>
      </c>
      <c r="H1588">
        <v>17390.322</v>
      </c>
      <c r="I1588">
        <v>0</v>
      </c>
      <c r="J1588">
        <v>2458470</v>
      </c>
      <c r="K1588">
        <v>7279587</v>
      </c>
      <c r="M1588">
        <v>17266.439999999999</v>
      </c>
      <c r="N1588" t="s">
        <v>39</v>
      </c>
      <c r="O1588" t="s">
        <v>312</v>
      </c>
      <c r="P1588" t="str">
        <f>IFERROR(INDEX(Store_Master!$B$2:$B$51,MATCH(D1588,Store_Master!$A$2:$A$51,0)),"Not Found")</f>
        <v>85696 Prague (II)</v>
      </c>
      <c r="Q1588" t="str">
        <f>IFERROR(VLOOKUP(D1588,Store_Master!$A$2:$D$51,3,FALSE),"Not Found")</f>
        <v>Czech Republic</v>
      </c>
      <c r="R1588" t="str">
        <f>IFERROR(INDEX(Store_Master!$D$2:$D$51,MATCH(D1588,Store_Master!$A$2:$A$51,0)),"Not Found")</f>
        <v>Type B</v>
      </c>
    </row>
    <row r="1589" spans="1:18" x14ac:dyDescent="0.3">
      <c r="A1589" s="6" t="s">
        <v>97</v>
      </c>
      <c r="B1589">
        <v>5</v>
      </c>
      <c r="C1589" t="s">
        <v>68</v>
      </c>
      <c r="D1589">
        <v>64983</v>
      </c>
      <c r="E1589" t="s">
        <v>71</v>
      </c>
      <c r="F1589">
        <v>11</v>
      </c>
      <c r="G1589" t="s">
        <v>32</v>
      </c>
      <c r="H1589">
        <v>5123.3159999999998</v>
      </c>
      <c r="I1589">
        <v>0</v>
      </c>
      <c r="J1589">
        <v>403770</v>
      </c>
      <c r="K1589">
        <v>150048</v>
      </c>
      <c r="M1589">
        <v>0</v>
      </c>
      <c r="N1589" t="s">
        <v>72</v>
      </c>
      <c r="O1589" t="s">
        <v>312</v>
      </c>
      <c r="P1589" t="str">
        <f>IFERROR(INDEX(Store_Master!$B$2:$B$51,MATCH(D1589,Store_Master!$A$2:$A$51,0)),"Not Found")</f>
        <v>64983 Milano</v>
      </c>
      <c r="Q1589" t="str">
        <f>IFERROR(VLOOKUP(D1589,Store_Master!$A$2:$D$51,3,FALSE),"Not Found")</f>
        <v>Italy</v>
      </c>
      <c r="R1589" t="str">
        <f>IFERROR(INDEX(Store_Master!$D$2:$D$51,MATCH(D1589,Store_Master!$A$2:$A$51,0)),"Not Found")</f>
        <v>Type C</v>
      </c>
    </row>
    <row r="1590" spans="1:18" x14ac:dyDescent="0.3">
      <c r="A1590" s="6" t="s">
        <v>97</v>
      </c>
      <c r="B1590">
        <v>5</v>
      </c>
      <c r="C1590" t="s">
        <v>82</v>
      </c>
      <c r="D1590">
        <v>85124</v>
      </c>
      <c r="E1590" t="s">
        <v>86</v>
      </c>
      <c r="F1590">
        <v>16</v>
      </c>
      <c r="G1590" t="s">
        <v>316</v>
      </c>
      <c r="H1590">
        <v>3691.431</v>
      </c>
      <c r="I1590">
        <v>0</v>
      </c>
      <c r="J1590">
        <v>205</v>
      </c>
      <c r="K1590">
        <v>0</v>
      </c>
      <c r="M1590">
        <v>0</v>
      </c>
      <c r="N1590" t="s">
        <v>39</v>
      </c>
      <c r="O1590" t="s">
        <v>312</v>
      </c>
      <c r="P1590" t="str">
        <f>IFERROR(INDEX(Store_Master!$B$2:$B$51,MATCH(D1590,Store_Master!$A$2:$A$51,0)),"Not Found")</f>
        <v>85124 Lyon</v>
      </c>
      <c r="Q1590" t="str">
        <f>IFERROR(VLOOKUP(D1590,Store_Master!$A$2:$D$51,3,FALSE),"Not Found")</f>
        <v>France</v>
      </c>
      <c r="R1590" t="str">
        <f>IFERROR(INDEX(Store_Master!$D$2:$D$51,MATCH(D1590,Store_Master!$A$2:$A$51,0)),"Not Found")</f>
        <v>Type B</v>
      </c>
    </row>
    <row r="1591" spans="1:18" x14ac:dyDescent="0.3">
      <c r="A1591" s="6" t="s">
        <v>97</v>
      </c>
      <c r="B1591">
        <v>5</v>
      </c>
      <c r="C1591" t="s">
        <v>61</v>
      </c>
      <c r="D1591">
        <v>16927</v>
      </c>
      <c r="E1591" t="s">
        <v>330</v>
      </c>
      <c r="F1591">
        <v>16</v>
      </c>
      <c r="G1591" t="s">
        <v>316</v>
      </c>
      <c r="H1591">
        <v>3332.6729999999998</v>
      </c>
      <c r="I1591">
        <v>0</v>
      </c>
      <c r="J1591">
        <v>120</v>
      </c>
      <c r="K1591">
        <v>0</v>
      </c>
      <c r="M1591">
        <v>0</v>
      </c>
      <c r="N1591" t="s">
        <v>18</v>
      </c>
      <c r="O1591" t="s">
        <v>312</v>
      </c>
      <c r="P1591" t="str">
        <f>IFERROR(INDEX(Store_Master!$B$2:$B$51,MATCH(D1591,Store_Master!$A$2:$A$51,0)),"Not Found")</f>
        <v>16927 Barcelona (I)</v>
      </c>
      <c r="Q1591" t="str">
        <f>IFERROR(VLOOKUP(D1591,Store_Master!$A$2:$D$51,3,FALSE),"Not Found")</f>
        <v>Spain</v>
      </c>
      <c r="R1591" t="str">
        <f>IFERROR(INDEX(Store_Master!$D$2:$D$51,MATCH(D1591,Store_Master!$A$2:$A$51,0)),"Not Found")</f>
        <v>Type A</v>
      </c>
    </row>
    <row r="1592" spans="1:18" x14ac:dyDescent="0.3">
      <c r="A1592" s="6" t="s">
        <v>97</v>
      </c>
      <c r="B1592">
        <v>5</v>
      </c>
      <c r="C1592" t="s">
        <v>56</v>
      </c>
      <c r="D1592">
        <v>96857</v>
      </c>
      <c r="E1592" t="s">
        <v>325</v>
      </c>
      <c r="F1592">
        <v>11</v>
      </c>
      <c r="G1592" t="s">
        <v>32</v>
      </c>
      <c r="H1592">
        <v>4009.2779999999998</v>
      </c>
      <c r="I1592">
        <v>0</v>
      </c>
      <c r="J1592">
        <v>496220</v>
      </c>
      <c r="K1592">
        <v>1496589</v>
      </c>
      <c r="M1592">
        <v>0</v>
      </c>
      <c r="N1592" t="s">
        <v>18</v>
      </c>
      <c r="O1592" t="s">
        <v>312</v>
      </c>
      <c r="P1592" t="str">
        <f>IFERROR(INDEX(Store_Master!$B$2:$B$51,MATCH(D1592,Store_Master!$A$2:$A$51,0)),"Not Found")</f>
        <v>96857 Copenhagen (II)</v>
      </c>
      <c r="Q1592" t="str">
        <f>IFERROR(VLOOKUP(D1592,Store_Master!$A$2:$D$51,3,FALSE),"Not Found")</f>
        <v>Denmark</v>
      </c>
      <c r="R1592" t="str">
        <f>IFERROR(INDEX(Store_Master!$D$2:$D$51,MATCH(D1592,Store_Master!$A$2:$A$51,0)),"Not Found")</f>
        <v>Type A</v>
      </c>
    </row>
    <row r="1593" spans="1:18" x14ac:dyDescent="0.3">
      <c r="A1593" s="6" t="s">
        <v>97</v>
      </c>
      <c r="B1593">
        <v>5</v>
      </c>
      <c r="C1593" t="s">
        <v>41</v>
      </c>
      <c r="D1593">
        <v>19769</v>
      </c>
      <c r="E1593" t="s">
        <v>45</v>
      </c>
      <c r="F1593">
        <v>15</v>
      </c>
      <c r="G1593" t="s">
        <v>29</v>
      </c>
      <c r="H1593">
        <v>4588.326</v>
      </c>
      <c r="I1593">
        <v>0</v>
      </c>
      <c r="J1593">
        <v>45</v>
      </c>
      <c r="K1593">
        <v>0</v>
      </c>
      <c r="M1593">
        <v>0</v>
      </c>
      <c r="N1593" t="s">
        <v>18</v>
      </c>
      <c r="O1593" t="s">
        <v>312</v>
      </c>
      <c r="P1593" t="str">
        <f>IFERROR(INDEX(Store_Master!$B$2:$B$51,MATCH(D1593,Store_Master!$A$2:$A$51,0)),"Not Found")</f>
        <v>19769 Krakow</v>
      </c>
      <c r="Q1593" t="str">
        <f>IFERROR(VLOOKUP(D1593,Store_Master!$A$2:$D$51,3,FALSE),"Not Found")</f>
        <v>Poland</v>
      </c>
      <c r="R1593" t="str">
        <f>IFERROR(INDEX(Store_Master!$D$2:$D$51,MATCH(D1593,Store_Master!$A$2:$A$51,0)),"Not Found")</f>
        <v>Type A</v>
      </c>
    </row>
    <row r="1594" spans="1:18" x14ac:dyDescent="0.3">
      <c r="A1594" s="6" t="s">
        <v>97</v>
      </c>
      <c r="B1594">
        <v>5</v>
      </c>
      <c r="C1594" t="s">
        <v>41</v>
      </c>
      <c r="D1594">
        <v>71991</v>
      </c>
      <c r="E1594" t="s">
        <v>319</v>
      </c>
      <c r="F1594">
        <v>6</v>
      </c>
      <c r="G1594" t="s">
        <v>23</v>
      </c>
      <c r="H1594">
        <v>5176.8149999999996</v>
      </c>
      <c r="I1594">
        <v>0</v>
      </c>
      <c r="J1594">
        <v>929335</v>
      </c>
      <c r="K1594">
        <v>2997507</v>
      </c>
      <c r="M1594">
        <v>8119.08</v>
      </c>
      <c r="N1594" t="s">
        <v>18</v>
      </c>
      <c r="O1594" t="s">
        <v>312</v>
      </c>
      <c r="P1594" t="str">
        <f>IFERROR(INDEX(Store_Master!$B$2:$B$51,MATCH(D1594,Store_Master!$A$2:$A$51,0)),"Not Found")</f>
        <v>71991 Warsaw (I)</v>
      </c>
      <c r="Q1594" t="str">
        <f>IFERROR(VLOOKUP(D1594,Store_Master!$A$2:$D$51,3,FALSE),"Not Found")</f>
        <v>Poland</v>
      </c>
      <c r="R1594" t="str">
        <f>IFERROR(INDEX(Store_Master!$D$2:$D$51,MATCH(D1594,Store_Master!$A$2:$A$51,0)),"Not Found")</f>
        <v>Type A</v>
      </c>
    </row>
    <row r="1595" spans="1:18" x14ac:dyDescent="0.3">
      <c r="A1595" s="6" t="s">
        <v>97</v>
      </c>
      <c r="B1595">
        <v>5</v>
      </c>
      <c r="C1595" t="s">
        <v>82</v>
      </c>
      <c r="D1595">
        <v>63354</v>
      </c>
      <c r="E1595" t="s">
        <v>85</v>
      </c>
      <c r="F1595">
        <v>13</v>
      </c>
      <c r="G1595" t="s">
        <v>24</v>
      </c>
      <c r="H1595">
        <v>22485.314999999999</v>
      </c>
      <c r="I1595">
        <v>0</v>
      </c>
      <c r="J1595">
        <v>3817055</v>
      </c>
      <c r="K1595">
        <v>14547384</v>
      </c>
      <c r="M1595">
        <v>19468.919999999998</v>
      </c>
      <c r="N1595" t="s">
        <v>18</v>
      </c>
      <c r="O1595" t="s">
        <v>312</v>
      </c>
      <c r="P1595" t="str">
        <f>IFERROR(INDEX(Store_Master!$B$2:$B$51,MATCH(D1595,Store_Master!$A$2:$A$51,0)),"Not Found")</f>
        <v>63354 Marseille</v>
      </c>
      <c r="Q1595" t="str">
        <f>IFERROR(VLOOKUP(D1595,Store_Master!$A$2:$D$51,3,FALSE),"Not Found")</f>
        <v>France</v>
      </c>
      <c r="R1595" t="str">
        <f>IFERROR(INDEX(Store_Master!$D$2:$D$51,MATCH(D1595,Store_Master!$A$2:$A$51,0)),"Not Found")</f>
        <v>Type A</v>
      </c>
    </row>
    <row r="1596" spans="1:18" x14ac:dyDescent="0.3">
      <c r="A1596" s="6" t="s">
        <v>97</v>
      </c>
      <c r="B1596">
        <v>5</v>
      </c>
      <c r="C1596" t="s">
        <v>56</v>
      </c>
      <c r="D1596">
        <v>96857</v>
      </c>
      <c r="E1596" t="s">
        <v>325</v>
      </c>
      <c r="F1596">
        <v>6</v>
      </c>
      <c r="G1596" t="s">
        <v>23</v>
      </c>
      <c r="H1596">
        <v>7902.1170000000002</v>
      </c>
      <c r="I1596">
        <v>0</v>
      </c>
      <c r="J1596">
        <v>1010100</v>
      </c>
      <c r="K1596">
        <v>3470316</v>
      </c>
      <c r="M1596">
        <v>9712.7999999999993</v>
      </c>
      <c r="N1596" t="s">
        <v>18</v>
      </c>
      <c r="O1596" t="s">
        <v>312</v>
      </c>
      <c r="P1596" t="str">
        <f>IFERROR(INDEX(Store_Master!$B$2:$B$51,MATCH(D1596,Store_Master!$A$2:$A$51,0)),"Not Found")</f>
        <v>96857 Copenhagen (II)</v>
      </c>
      <c r="Q1596" t="str">
        <f>IFERROR(VLOOKUP(D1596,Store_Master!$A$2:$D$51,3,FALSE),"Not Found")</f>
        <v>Denmark</v>
      </c>
      <c r="R1596" t="str">
        <f>IFERROR(INDEX(Store_Master!$D$2:$D$51,MATCH(D1596,Store_Master!$A$2:$A$51,0)),"Not Found")</f>
        <v>Type A</v>
      </c>
    </row>
    <row r="1597" spans="1:18" x14ac:dyDescent="0.3">
      <c r="A1597" s="6" t="s">
        <v>97</v>
      </c>
      <c r="B1597">
        <v>5</v>
      </c>
      <c r="C1597" t="s">
        <v>56</v>
      </c>
      <c r="D1597">
        <v>87703</v>
      </c>
      <c r="E1597" t="s">
        <v>326</v>
      </c>
      <c r="F1597">
        <v>2</v>
      </c>
      <c r="G1597" t="s">
        <v>19</v>
      </c>
      <c r="H1597">
        <v>1749.732</v>
      </c>
      <c r="I1597">
        <v>0</v>
      </c>
      <c r="J1597">
        <v>77235</v>
      </c>
      <c r="K1597">
        <v>443778</v>
      </c>
      <c r="M1597">
        <v>588.24</v>
      </c>
      <c r="N1597" t="s">
        <v>18</v>
      </c>
      <c r="O1597" t="s">
        <v>312</v>
      </c>
      <c r="P1597" t="str">
        <f>IFERROR(INDEX(Store_Master!$B$2:$B$51,MATCH(D1597,Store_Master!$A$2:$A$51,0)),"Not Found")</f>
        <v>87703 Aalborg (I)</v>
      </c>
      <c r="Q1597" t="str">
        <f>IFERROR(VLOOKUP(D1597,Store_Master!$A$2:$D$51,3,FALSE),"Not Found")</f>
        <v>Denmark</v>
      </c>
      <c r="R1597" t="str">
        <f>IFERROR(INDEX(Store_Master!$D$2:$D$51,MATCH(D1597,Store_Master!$A$2:$A$51,0)),"Not Found")</f>
        <v>Type A</v>
      </c>
    </row>
    <row r="1598" spans="1:18" x14ac:dyDescent="0.3">
      <c r="A1598" s="6" t="s">
        <v>97</v>
      </c>
      <c r="B1598">
        <v>5</v>
      </c>
      <c r="C1598" t="s">
        <v>61</v>
      </c>
      <c r="D1598">
        <v>16927</v>
      </c>
      <c r="E1598" t="s">
        <v>330</v>
      </c>
      <c r="F1598">
        <v>14</v>
      </c>
      <c r="G1598" t="s">
        <v>315</v>
      </c>
      <c r="H1598">
        <v>7515.0360000000001</v>
      </c>
      <c r="I1598">
        <v>0</v>
      </c>
      <c r="J1598">
        <v>242910</v>
      </c>
      <c r="K1598">
        <v>190116</v>
      </c>
      <c r="M1598">
        <v>15690.96</v>
      </c>
      <c r="N1598" t="s">
        <v>18</v>
      </c>
      <c r="O1598" t="s">
        <v>312</v>
      </c>
      <c r="P1598" t="str">
        <f>IFERROR(INDEX(Store_Master!$B$2:$B$51,MATCH(D1598,Store_Master!$A$2:$A$51,0)),"Not Found")</f>
        <v>16927 Barcelona (I)</v>
      </c>
      <c r="Q1598" t="str">
        <f>IFERROR(VLOOKUP(D1598,Store_Master!$A$2:$D$51,3,FALSE),"Not Found")</f>
        <v>Spain</v>
      </c>
      <c r="R1598" t="str">
        <f>IFERROR(INDEX(Store_Master!$D$2:$D$51,MATCH(D1598,Store_Master!$A$2:$A$51,0)),"Not Found")</f>
        <v>Type A</v>
      </c>
    </row>
    <row r="1599" spans="1:18" x14ac:dyDescent="0.3">
      <c r="A1599" s="6" t="s">
        <v>97</v>
      </c>
      <c r="B1599">
        <v>5</v>
      </c>
      <c r="C1599" t="s">
        <v>15</v>
      </c>
      <c r="D1599">
        <v>18808</v>
      </c>
      <c r="E1599" t="s">
        <v>318</v>
      </c>
      <c r="F1599">
        <v>8</v>
      </c>
      <c r="G1599" t="s">
        <v>26</v>
      </c>
      <c r="H1599">
        <v>1611.2639999999999</v>
      </c>
      <c r="I1599">
        <v>0</v>
      </c>
      <c r="J1599">
        <v>30480</v>
      </c>
      <c r="K1599">
        <v>233550</v>
      </c>
      <c r="M1599">
        <v>5164.2</v>
      </c>
      <c r="N1599" t="s">
        <v>39</v>
      </c>
      <c r="O1599" t="s">
        <v>312</v>
      </c>
      <c r="P1599" t="str">
        <f>IFERROR(INDEX(Store_Master!$B$2:$B$51,MATCH(D1599,Store_Master!$A$2:$A$51,0)),"Not Found")</f>
        <v>18808 London (II)</v>
      </c>
      <c r="Q1599" t="str">
        <f>IFERROR(VLOOKUP(D1599,Store_Master!$A$2:$D$51,3,FALSE),"Not Found")</f>
        <v>United Kingdom</v>
      </c>
      <c r="R1599" t="str">
        <f>IFERROR(INDEX(Store_Master!$D$2:$D$51,MATCH(D1599,Store_Master!$A$2:$A$51,0)),"Not Found")</f>
        <v>Type B</v>
      </c>
    </row>
    <row r="1600" spans="1:18" x14ac:dyDescent="0.3">
      <c r="A1600" s="6" t="s">
        <v>97</v>
      </c>
      <c r="B1600">
        <v>5</v>
      </c>
      <c r="C1600" t="s">
        <v>68</v>
      </c>
      <c r="D1600">
        <v>64983</v>
      </c>
      <c r="E1600" t="s">
        <v>71</v>
      </c>
      <c r="F1600">
        <v>14</v>
      </c>
      <c r="G1600" t="s">
        <v>315</v>
      </c>
      <c r="H1600">
        <v>10992.471</v>
      </c>
      <c r="I1600">
        <v>0</v>
      </c>
      <c r="J1600">
        <v>325405</v>
      </c>
      <c r="K1600">
        <v>2489442</v>
      </c>
      <c r="M1600">
        <v>18965.04</v>
      </c>
      <c r="N1600" t="s">
        <v>72</v>
      </c>
      <c r="O1600" t="s">
        <v>312</v>
      </c>
      <c r="P1600" t="str">
        <f>IFERROR(INDEX(Store_Master!$B$2:$B$51,MATCH(D1600,Store_Master!$A$2:$A$51,0)),"Not Found")</f>
        <v>64983 Milano</v>
      </c>
      <c r="Q1600" t="str">
        <f>IFERROR(VLOOKUP(D1600,Store_Master!$A$2:$D$51,3,FALSE),"Not Found")</f>
        <v>Italy</v>
      </c>
      <c r="R1600" t="str">
        <f>IFERROR(INDEX(Store_Master!$D$2:$D$51,MATCH(D1600,Store_Master!$A$2:$A$51,0)),"Not Found")</f>
        <v>Type C</v>
      </c>
    </row>
    <row r="1601" spans="1:18" x14ac:dyDescent="0.3">
      <c r="A1601" s="6" t="s">
        <v>97</v>
      </c>
      <c r="B1601">
        <v>5</v>
      </c>
      <c r="C1601" t="s">
        <v>93</v>
      </c>
      <c r="D1601">
        <v>29650</v>
      </c>
      <c r="E1601" t="s">
        <v>96</v>
      </c>
      <c r="F1601">
        <v>1</v>
      </c>
      <c r="G1601" t="s">
        <v>17</v>
      </c>
      <c r="H1601">
        <v>2652.9209999999998</v>
      </c>
      <c r="I1601">
        <v>0</v>
      </c>
      <c r="J1601">
        <v>382475</v>
      </c>
      <c r="K1601">
        <v>1292226</v>
      </c>
      <c r="M1601">
        <v>996.36</v>
      </c>
      <c r="N1601" t="s">
        <v>18</v>
      </c>
      <c r="O1601" t="s">
        <v>312</v>
      </c>
      <c r="P1601" t="str">
        <f>IFERROR(INDEX(Store_Master!$B$2:$B$51,MATCH(D1601,Store_Master!$A$2:$A$51,0)),"Not Found")</f>
        <v>29650 Gothenburg</v>
      </c>
      <c r="Q1601" t="str">
        <f>IFERROR(VLOOKUP(D1601,Store_Master!$A$2:$D$51,3,FALSE),"Not Found")</f>
        <v>Sweden</v>
      </c>
      <c r="R1601" t="str">
        <f>IFERROR(INDEX(Store_Master!$D$2:$D$51,MATCH(D1601,Store_Master!$A$2:$A$51,0)),"Not Found")</f>
        <v>Type A</v>
      </c>
    </row>
    <row r="1602" spans="1:18" x14ac:dyDescent="0.3">
      <c r="A1602" s="6" t="s">
        <v>97</v>
      </c>
      <c r="B1602">
        <v>5</v>
      </c>
      <c r="C1602" t="s">
        <v>82</v>
      </c>
      <c r="D1602">
        <v>98422</v>
      </c>
      <c r="E1602" t="s">
        <v>336</v>
      </c>
      <c r="F1602">
        <v>5</v>
      </c>
      <c r="G1602" t="s">
        <v>314</v>
      </c>
      <c r="H1602">
        <v>3320.085</v>
      </c>
      <c r="I1602">
        <v>0</v>
      </c>
      <c r="J1602">
        <v>177560</v>
      </c>
      <c r="K1602">
        <v>395811</v>
      </c>
      <c r="M1602">
        <v>1044.24</v>
      </c>
      <c r="N1602" t="s">
        <v>39</v>
      </c>
      <c r="O1602" t="s">
        <v>312</v>
      </c>
      <c r="P1602" t="str">
        <f>IFERROR(INDEX(Store_Master!$B$2:$B$51,MATCH(D1602,Store_Master!$A$2:$A$51,0)),"Not Found")</f>
        <v>98422 Paris (I)</v>
      </c>
      <c r="Q1602" t="str">
        <f>IFERROR(VLOOKUP(D1602,Store_Master!$A$2:$D$51,3,FALSE),"Not Found")</f>
        <v>France</v>
      </c>
      <c r="R1602" t="str">
        <f>IFERROR(INDEX(Store_Master!$D$2:$D$51,MATCH(D1602,Store_Master!$A$2:$A$51,0)),"Not Found")</f>
        <v>Type B</v>
      </c>
    </row>
    <row r="1603" spans="1:18" x14ac:dyDescent="0.3">
      <c r="A1603" s="6" t="s">
        <v>97</v>
      </c>
      <c r="B1603">
        <v>5</v>
      </c>
      <c r="C1603" t="s">
        <v>61</v>
      </c>
      <c r="D1603">
        <v>88750</v>
      </c>
      <c r="E1603" t="s">
        <v>67</v>
      </c>
      <c r="F1603">
        <v>5</v>
      </c>
      <c r="G1603" t="s">
        <v>314</v>
      </c>
      <c r="H1603">
        <v>4626.09</v>
      </c>
      <c r="I1603">
        <v>0</v>
      </c>
      <c r="J1603">
        <v>324840</v>
      </c>
      <c r="K1603">
        <v>717543</v>
      </c>
      <c r="M1603">
        <v>1244.8800000000001</v>
      </c>
      <c r="N1603" t="s">
        <v>18</v>
      </c>
      <c r="O1603" t="s">
        <v>312</v>
      </c>
      <c r="P1603" t="str">
        <f>IFERROR(INDEX(Store_Master!$B$2:$B$51,MATCH(D1603,Store_Master!$A$2:$A$51,0)),"Not Found")</f>
        <v>88750 Bilbao</v>
      </c>
      <c r="Q1603" t="str">
        <f>IFERROR(VLOOKUP(D1603,Store_Master!$A$2:$D$51,3,FALSE),"Not Found")</f>
        <v>Spain</v>
      </c>
      <c r="R1603" t="str">
        <f>IFERROR(INDEX(Store_Master!$D$2:$D$51,MATCH(D1603,Store_Master!$A$2:$A$51,0)),"Not Found")</f>
        <v>Type A</v>
      </c>
    </row>
    <row r="1604" spans="1:18" x14ac:dyDescent="0.3">
      <c r="A1604" s="6" t="s">
        <v>97</v>
      </c>
      <c r="B1604">
        <v>5</v>
      </c>
      <c r="C1604" t="s">
        <v>75</v>
      </c>
      <c r="D1604">
        <v>34378</v>
      </c>
      <c r="E1604" t="s">
        <v>79</v>
      </c>
      <c r="F1604">
        <v>5</v>
      </c>
      <c r="G1604" t="s">
        <v>314</v>
      </c>
      <c r="H1604">
        <v>4018.7190000000001</v>
      </c>
      <c r="I1604">
        <v>0</v>
      </c>
      <c r="J1604">
        <v>344650</v>
      </c>
      <c r="K1604">
        <v>726840</v>
      </c>
      <c r="M1604">
        <v>1153.68</v>
      </c>
      <c r="N1604" t="s">
        <v>18</v>
      </c>
      <c r="O1604" t="s">
        <v>312</v>
      </c>
      <c r="P1604" t="str">
        <f>IFERROR(INDEX(Store_Master!$B$2:$B$51,MATCH(D1604,Store_Master!$A$2:$A$51,0)),"Not Found")</f>
        <v>34378 Hamburg</v>
      </c>
      <c r="Q1604" t="str">
        <f>IFERROR(VLOOKUP(D1604,Store_Master!$A$2:$D$51,3,FALSE),"Not Found")</f>
        <v>Germany</v>
      </c>
      <c r="R1604" t="str">
        <f>IFERROR(INDEX(Store_Master!$D$2:$D$51,MATCH(D1604,Store_Master!$A$2:$A$51,0)),"Not Found")</f>
        <v>Type A</v>
      </c>
    </row>
    <row r="1605" spans="1:18" x14ac:dyDescent="0.3">
      <c r="A1605" s="6" t="s">
        <v>97</v>
      </c>
      <c r="B1605">
        <v>5</v>
      </c>
      <c r="C1605" t="s">
        <v>46</v>
      </c>
      <c r="D1605">
        <v>15552</v>
      </c>
      <c r="E1605" t="s">
        <v>47</v>
      </c>
      <c r="F1605">
        <v>17</v>
      </c>
      <c r="G1605" t="s">
        <v>317</v>
      </c>
      <c r="H1605">
        <v>31.47</v>
      </c>
      <c r="I1605">
        <v>0</v>
      </c>
      <c r="J1605">
        <v>50</v>
      </c>
      <c r="K1605">
        <v>0</v>
      </c>
      <c r="M1605">
        <v>0</v>
      </c>
      <c r="N1605" t="s">
        <v>18</v>
      </c>
      <c r="O1605" t="s">
        <v>312</v>
      </c>
      <c r="P1605" t="str">
        <f>IFERROR(INDEX(Store_Master!$B$2:$B$51,MATCH(D1605,Store_Master!$A$2:$A$51,0)),"Not Found")</f>
        <v>15552 Amsterdam</v>
      </c>
      <c r="Q1605" t="str">
        <f>IFERROR(VLOOKUP(D1605,Store_Master!$A$2:$D$51,3,FALSE),"Not Found")</f>
        <v>The Netherlands</v>
      </c>
      <c r="R1605" t="str">
        <f>IFERROR(INDEX(Store_Master!$D$2:$D$51,MATCH(D1605,Store_Master!$A$2:$A$51,0)),"Not Found")</f>
        <v>Type A</v>
      </c>
    </row>
    <row r="1606" spans="1:18" x14ac:dyDescent="0.3">
      <c r="A1606" s="6" t="s">
        <v>97</v>
      </c>
      <c r="B1606">
        <v>5</v>
      </c>
      <c r="C1606" t="s">
        <v>51</v>
      </c>
      <c r="D1606">
        <v>45583</v>
      </c>
      <c r="E1606" t="s">
        <v>54</v>
      </c>
      <c r="F1606">
        <v>12</v>
      </c>
      <c r="G1606" t="s">
        <v>30</v>
      </c>
      <c r="H1606">
        <v>5453.7510000000002</v>
      </c>
      <c r="I1606">
        <v>0</v>
      </c>
      <c r="J1606">
        <v>2471580</v>
      </c>
      <c r="K1606">
        <v>7680219</v>
      </c>
      <c r="M1606">
        <v>30469.919999999998</v>
      </c>
      <c r="N1606" t="s">
        <v>18</v>
      </c>
      <c r="O1606" t="s">
        <v>312</v>
      </c>
      <c r="P1606" t="str">
        <f>IFERROR(INDEX(Store_Master!$B$2:$B$51,MATCH(D1606,Store_Master!$A$2:$A$51,0)),"Not Found")</f>
        <v>45583 Ostrava</v>
      </c>
      <c r="Q1606" t="str">
        <f>IFERROR(VLOOKUP(D1606,Store_Master!$A$2:$D$51,3,FALSE),"Not Found")</f>
        <v>Czech Republic</v>
      </c>
      <c r="R1606" t="str">
        <f>IFERROR(INDEX(Store_Master!$D$2:$D$51,MATCH(D1606,Store_Master!$A$2:$A$51,0)),"Not Found")</f>
        <v>Type A</v>
      </c>
    </row>
    <row r="1607" spans="1:18" x14ac:dyDescent="0.3">
      <c r="A1607" s="6" t="s">
        <v>97</v>
      </c>
      <c r="B1607">
        <v>5</v>
      </c>
      <c r="C1607" t="s">
        <v>61</v>
      </c>
      <c r="D1607">
        <v>88750</v>
      </c>
      <c r="E1607" t="s">
        <v>67</v>
      </c>
      <c r="F1607">
        <v>14</v>
      </c>
      <c r="G1607" t="s">
        <v>315</v>
      </c>
      <c r="H1607">
        <v>13390.485000000001</v>
      </c>
      <c r="I1607">
        <v>0</v>
      </c>
      <c r="J1607">
        <v>342935</v>
      </c>
      <c r="K1607">
        <v>2833749</v>
      </c>
      <c r="M1607">
        <v>16062.6</v>
      </c>
      <c r="N1607" t="s">
        <v>18</v>
      </c>
      <c r="O1607" t="s">
        <v>312</v>
      </c>
      <c r="P1607" t="str">
        <f>IFERROR(INDEX(Store_Master!$B$2:$B$51,MATCH(D1607,Store_Master!$A$2:$A$51,0)),"Not Found")</f>
        <v>88750 Bilbao</v>
      </c>
      <c r="Q1607" t="str">
        <f>IFERROR(VLOOKUP(D1607,Store_Master!$A$2:$D$51,3,FALSE),"Not Found")</f>
        <v>Spain</v>
      </c>
      <c r="R1607" t="str">
        <f>IFERROR(INDEX(Store_Master!$D$2:$D$51,MATCH(D1607,Store_Master!$A$2:$A$51,0)),"Not Found")</f>
        <v>Type A</v>
      </c>
    </row>
    <row r="1608" spans="1:18" x14ac:dyDescent="0.3">
      <c r="A1608" s="6" t="s">
        <v>97</v>
      </c>
      <c r="B1608">
        <v>5</v>
      </c>
      <c r="C1608" t="s">
        <v>82</v>
      </c>
      <c r="E1608" t="s">
        <v>337</v>
      </c>
      <c r="F1608">
        <v>5</v>
      </c>
      <c r="G1608" t="s">
        <v>314</v>
      </c>
      <c r="H1608">
        <v>2401.1610000000001</v>
      </c>
      <c r="I1608">
        <v>0</v>
      </c>
      <c r="J1608">
        <v>180875</v>
      </c>
      <c r="K1608">
        <v>370998</v>
      </c>
      <c r="M1608">
        <v>1130.8800000000001</v>
      </c>
      <c r="N1608" t="s">
        <v>18</v>
      </c>
      <c r="O1608" t="s">
        <v>340</v>
      </c>
      <c r="P1608" t="str">
        <f>IFERROR(INDEX(Store_Master!$B$2:$B$51,MATCH(D1608,Store_Master!$A$2:$A$51,0)),"Not Found")</f>
        <v>Not Found</v>
      </c>
      <c r="Q1608" t="str">
        <f>IFERROR(VLOOKUP(D1608,Store_Master!$A$2:$D$51,3,FALSE),"Not Found")</f>
        <v>Not Found</v>
      </c>
      <c r="R1608" t="str">
        <f>IFERROR(INDEX(Store_Master!$D$2:$D$51,MATCH(D1608,Store_Master!$A$2:$A$51,0)),"Not Found")</f>
        <v>Not Found</v>
      </c>
    </row>
    <row r="1609" spans="1:18" x14ac:dyDescent="0.3">
      <c r="A1609" s="6" t="s">
        <v>97</v>
      </c>
      <c r="B1609">
        <v>5</v>
      </c>
      <c r="C1609" t="s">
        <v>68</v>
      </c>
      <c r="D1609">
        <v>78325</v>
      </c>
      <c r="E1609" t="s">
        <v>74</v>
      </c>
      <c r="F1609">
        <v>5</v>
      </c>
      <c r="G1609" t="s">
        <v>314</v>
      </c>
      <c r="H1609">
        <v>4456.152</v>
      </c>
      <c r="I1609">
        <v>0</v>
      </c>
      <c r="J1609">
        <v>275580</v>
      </c>
      <c r="K1609">
        <v>549456</v>
      </c>
      <c r="M1609">
        <v>959.88</v>
      </c>
      <c r="N1609" t="s">
        <v>18</v>
      </c>
      <c r="O1609" t="s">
        <v>312</v>
      </c>
      <c r="P1609" t="str">
        <f>IFERROR(INDEX(Store_Master!$B$2:$B$51,MATCH(D1609,Store_Master!$A$2:$A$51,0)),"Not Found")</f>
        <v>78325 Napoli</v>
      </c>
      <c r="Q1609" t="str">
        <f>IFERROR(VLOOKUP(D1609,Store_Master!$A$2:$D$51,3,FALSE),"Not Found")</f>
        <v>Italy</v>
      </c>
      <c r="R1609" t="str">
        <f>IFERROR(INDEX(Store_Master!$D$2:$D$51,MATCH(D1609,Store_Master!$A$2:$A$51,0)),"Not Found")</f>
        <v>Type A</v>
      </c>
    </row>
    <row r="1610" spans="1:18" x14ac:dyDescent="0.3">
      <c r="A1610" s="6" t="s">
        <v>97</v>
      </c>
      <c r="B1610">
        <v>5</v>
      </c>
      <c r="C1610" t="s">
        <v>68</v>
      </c>
      <c r="D1610">
        <v>94153</v>
      </c>
      <c r="E1610" t="s">
        <v>333</v>
      </c>
      <c r="F1610">
        <v>6</v>
      </c>
      <c r="G1610" t="s">
        <v>23</v>
      </c>
      <c r="H1610">
        <v>14196.117</v>
      </c>
      <c r="I1610">
        <v>0</v>
      </c>
      <c r="J1610">
        <v>1876745</v>
      </c>
      <c r="K1610">
        <v>7049448</v>
      </c>
      <c r="M1610">
        <v>12359.88</v>
      </c>
      <c r="N1610" t="s">
        <v>39</v>
      </c>
      <c r="O1610" t="s">
        <v>312</v>
      </c>
      <c r="P1610" t="str">
        <f>IFERROR(INDEX(Store_Master!$B$2:$B$51,MATCH(D1610,Store_Master!$A$2:$A$51,0)),"Not Found")</f>
        <v>94153 Rome (II)</v>
      </c>
      <c r="Q1610" t="str">
        <f>IFERROR(VLOOKUP(D1610,Store_Master!$A$2:$D$51,3,FALSE),"Not Found")</f>
        <v>Italy</v>
      </c>
      <c r="R1610" t="str">
        <f>IFERROR(INDEX(Store_Master!$D$2:$D$51,MATCH(D1610,Store_Master!$A$2:$A$51,0)),"Not Found")</f>
        <v>Type A</v>
      </c>
    </row>
    <row r="1611" spans="1:18" x14ac:dyDescent="0.3">
      <c r="A1611" s="6" t="s">
        <v>97</v>
      </c>
      <c r="B1611">
        <v>5</v>
      </c>
      <c r="C1611" t="s">
        <v>46</v>
      </c>
      <c r="D1611">
        <v>15552</v>
      </c>
      <c r="E1611" t="s">
        <v>47</v>
      </c>
      <c r="F1611">
        <v>9</v>
      </c>
      <c r="G1611" t="s">
        <v>27</v>
      </c>
      <c r="H1611">
        <v>1907.0820000000001</v>
      </c>
      <c r="I1611">
        <v>0</v>
      </c>
      <c r="J1611">
        <v>31770</v>
      </c>
      <c r="K1611">
        <v>242268</v>
      </c>
      <c r="M1611">
        <v>2070.2399999999998</v>
      </c>
      <c r="N1611" t="s">
        <v>18</v>
      </c>
      <c r="O1611" t="s">
        <v>312</v>
      </c>
      <c r="P1611" t="str">
        <f>IFERROR(INDEX(Store_Master!$B$2:$B$51,MATCH(D1611,Store_Master!$A$2:$A$51,0)),"Not Found")</f>
        <v>15552 Amsterdam</v>
      </c>
      <c r="Q1611" t="str">
        <f>IFERROR(VLOOKUP(D1611,Store_Master!$A$2:$D$51,3,FALSE),"Not Found")</f>
        <v>The Netherlands</v>
      </c>
      <c r="R1611" t="str">
        <f>IFERROR(INDEX(Store_Master!$D$2:$D$51,MATCH(D1611,Store_Master!$A$2:$A$51,0)),"Not Found")</f>
        <v>Type A</v>
      </c>
    </row>
    <row r="1612" spans="1:18" x14ac:dyDescent="0.3">
      <c r="A1612" s="6" t="s">
        <v>97</v>
      </c>
      <c r="B1612">
        <v>5</v>
      </c>
      <c r="C1612" t="s">
        <v>89</v>
      </c>
      <c r="D1612">
        <v>76852</v>
      </c>
      <c r="E1612" t="s">
        <v>339</v>
      </c>
      <c r="F1612">
        <v>9</v>
      </c>
      <c r="G1612" t="s">
        <v>27</v>
      </c>
      <c r="H1612">
        <v>3757.518</v>
      </c>
      <c r="I1612">
        <v>0</v>
      </c>
      <c r="J1612">
        <v>68660</v>
      </c>
      <c r="K1612">
        <v>472407</v>
      </c>
      <c r="M1612">
        <v>4767.4799999999996</v>
      </c>
      <c r="N1612" t="s">
        <v>18</v>
      </c>
      <c r="O1612" t="s">
        <v>312</v>
      </c>
      <c r="P1612" t="str">
        <f>IFERROR(INDEX(Store_Master!$B$2:$B$51,MATCH(D1612,Store_Master!$A$2:$A$51,0)),"Not Found")</f>
        <v>76852 Brussels (II)</v>
      </c>
      <c r="Q1612" t="str">
        <f>IFERROR(VLOOKUP(D1612,Store_Master!$A$2:$D$51,3,FALSE),"Not Found")</f>
        <v>Belgium</v>
      </c>
      <c r="R1612" t="str">
        <f>IFERROR(INDEX(Store_Master!$D$2:$D$51,MATCH(D1612,Store_Master!$A$2:$A$51,0)),"Not Found")</f>
        <v>Type A</v>
      </c>
    </row>
    <row r="1613" spans="1:18" x14ac:dyDescent="0.3">
      <c r="A1613" s="6" t="s">
        <v>97</v>
      </c>
      <c r="B1613">
        <v>5</v>
      </c>
      <c r="C1613" t="s">
        <v>15</v>
      </c>
      <c r="D1613">
        <v>17647</v>
      </c>
      <c r="E1613" t="s">
        <v>36</v>
      </c>
      <c r="F1613">
        <v>7</v>
      </c>
      <c r="G1613" t="s">
        <v>25</v>
      </c>
      <c r="H1613">
        <v>7980.7920000000004</v>
      </c>
      <c r="I1613">
        <v>0</v>
      </c>
      <c r="J1613">
        <v>224800</v>
      </c>
      <c r="K1613">
        <v>2068248</v>
      </c>
      <c r="M1613">
        <v>7492.08</v>
      </c>
      <c r="N1613" t="s">
        <v>18</v>
      </c>
      <c r="O1613" t="s">
        <v>312</v>
      </c>
      <c r="P1613" t="str">
        <f>IFERROR(INDEX(Store_Master!$B$2:$B$51,MATCH(D1613,Store_Master!$A$2:$A$51,0)),"Not Found")</f>
        <v>17647 Liverpool</v>
      </c>
      <c r="Q1613" t="str">
        <f>IFERROR(VLOOKUP(D1613,Store_Master!$A$2:$D$51,3,FALSE),"Not Found")</f>
        <v>United Kingdom</v>
      </c>
      <c r="R1613" t="str">
        <f>IFERROR(INDEX(Store_Master!$D$2:$D$51,MATCH(D1613,Store_Master!$A$2:$A$51,0)),"Not Found")</f>
        <v>Type A</v>
      </c>
    </row>
    <row r="1614" spans="1:18" x14ac:dyDescent="0.3">
      <c r="A1614" s="6" t="s">
        <v>97</v>
      </c>
      <c r="B1614">
        <v>5</v>
      </c>
      <c r="C1614" t="s">
        <v>75</v>
      </c>
      <c r="D1614">
        <v>94882</v>
      </c>
      <c r="E1614" t="s">
        <v>78</v>
      </c>
      <c r="F1614">
        <v>12</v>
      </c>
      <c r="G1614" t="s">
        <v>30</v>
      </c>
      <c r="H1614">
        <v>7691.268</v>
      </c>
      <c r="I1614">
        <v>0</v>
      </c>
      <c r="J1614">
        <v>4669065</v>
      </c>
      <c r="K1614">
        <v>15293445</v>
      </c>
      <c r="M1614">
        <v>37015.800000000003</v>
      </c>
      <c r="N1614" t="s">
        <v>39</v>
      </c>
      <c r="O1614" t="s">
        <v>312</v>
      </c>
      <c r="P1614" t="str">
        <f>IFERROR(INDEX(Store_Master!$B$2:$B$51,MATCH(D1614,Store_Master!$A$2:$A$51,0)),"Not Found")</f>
        <v>94882 Munich</v>
      </c>
      <c r="Q1614" t="str">
        <f>IFERROR(VLOOKUP(D1614,Store_Master!$A$2:$D$51,3,FALSE),"Not Found")</f>
        <v>Germany</v>
      </c>
      <c r="R1614" t="str">
        <f>IFERROR(INDEX(Store_Master!$D$2:$D$51,MATCH(D1614,Store_Master!$A$2:$A$51,0)),"Not Found")</f>
        <v>Type B</v>
      </c>
    </row>
    <row r="1615" spans="1:18" x14ac:dyDescent="0.3">
      <c r="A1615" s="6" t="s">
        <v>97</v>
      </c>
      <c r="B1615">
        <v>5</v>
      </c>
      <c r="C1615" t="s">
        <v>51</v>
      </c>
      <c r="D1615">
        <v>45583</v>
      </c>
      <c r="E1615" t="s">
        <v>54</v>
      </c>
      <c r="F1615">
        <v>4</v>
      </c>
      <c r="G1615" t="s">
        <v>21</v>
      </c>
      <c r="H1615">
        <v>1025.922</v>
      </c>
      <c r="I1615">
        <v>0</v>
      </c>
      <c r="J1615">
        <v>298320</v>
      </c>
      <c r="K1615">
        <v>499470</v>
      </c>
      <c r="M1615">
        <v>595.08000000000004</v>
      </c>
      <c r="N1615" t="s">
        <v>18</v>
      </c>
      <c r="O1615" t="s">
        <v>312</v>
      </c>
      <c r="P1615" t="str">
        <f>IFERROR(INDEX(Store_Master!$B$2:$B$51,MATCH(D1615,Store_Master!$A$2:$A$51,0)),"Not Found")</f>
        <v>45583 Ostrava</v>
      </c>
      <c r="Q1615" t="str">
        <f>IFERROR(VLOOKUP(D1615,Store_Master!$A$2:$D$51,3,FALSE),"Not Found")</f>
        <v>Czech Republic</v>
      </c>
      <c r="R1615" t="str">
        <f>IFERROR(INDEX(Store_Master!$D$2:$D$51,MATCH(D1615,Store_Master!$A$2:$A$51,0)),"Not Found")</f>
        <v>Type A</v>
      </c>
    </row>
    <row r="1616" spans="1:18" x14ac:dyDescent="0.3">
      <c r="A1616" s="6" t="s">
        <v>97</v>
      </c>
      <c r="B1616">
        <v>5</v>
      </c>
      <c r="C1616" t="s">
        <v>93</v>
      </c>
      <c r="D1616">
        <v>29650</v>
      </c>
      <c r="E1616" t="s">
        <v>96</v>
      </c>
      <c r="F1616">
        <v>8</v>
      </c>
      <c r="G1616" t="s">
        <v>26</v>
      </c>
      <c r="H1616">
        <v>1951.14</v>
      </c>
      <c r="I1616">
        <v>0</v>
      </c>
      <c r="J1616">
        <v>59755</v>
      </c>
      <c r="K1616">
        <v>323262</v>
      </c>
      <c r="M1616">
        <v>3885.12</v>
      </c>
      <c r="N1616" t="s">
        <v>18</v>
      </c>
      <c r="O1616" t="s">
        <v>312</v>
      </c>
      <c r="P1616" t="str">
        <f>IFERROR(INDEX(Store_Master!$B$2:$B$51,MATCH(D1616,Store_Master!$A$2:$A$51,0)),"Not Found")</f>
        <v>29650 Gothenburg</v>
      </c>
      <c r="Q1616" t="str">
        <f>IFERROR(VLOOKUP(D1616,Store_Master!$A$2:$D$51,3,FALSE),"Not Found")</f>
        <v>Sweden</v>
      </c>
      <c r="R1616" t="str">
        <f>IFERROR(INDEX(Store_Master!$D$2:$D$51,MATCH(D1616,Store_Master!$A$2:$A$51,0)),"Not Found")</f>
        <v>Type A</v>
      </c>
    </row>
    <row r="1617" spans="1:18" x14ac:dyDescent="0.3">
      <c r="A1617" s="6" t="s">
        <v>97</v>
      </c>
      <c r="B1617">
        <v>5</v>
      </c>
      <c r="C1617" t="s">
        <v>82</v>
      </c>
      <c r="D1617">
        <v>63354</v>
      </c>
      <c r="E1617" t="s">
        <v>85</v>
      </c>
      <c r="F1617">
        <v>8</v>
      </c>
      <c r="G1617" t="s">
        <v>26</v>
      </c>
      <c r="H1617">
        <v>3357.8490000000002</v>
      </c>
      <c r="I1617">
        <v>0</v>
      </c>
      <c r="J1617">
        <v>72015</v>
      </c>
      <c r="K1617">
        <v>383523</v>
      </c>
      <c r="M1617">
        <v>4767.4799999999996</v>
      </c>
      <c r="N1617" t="s">
        <v>18</v>
      </c>
      <c r="O1617" t="s">
        <v>312</v>
      </c>
      <c r="P1617" t="str">
        <f>IFERROR(INDEX(Store_Master!$B$2:$B$51,MATCH(D1617,Store_Master!$A$2:$A$51,0)),"Not Found")</f>
        <v>63354 Marseille</v>
      </c>
      <c r="Q1617" t="str">
        <f>IFERROR(VLOOKUP(D1617,Store_Master!$A$2:$D$51,3,FALSE),"Not Found")</f>
        <v>France</v>
      </c>
      <c r="R1617" t="str">
        <f>IFERROR(INDEX(Store_Master!$D$2:$D$51,MATCH(D1617,Store_Master!$A$2:$A$51,0)),"Not Found")</f>
        <v>Type A</v>
      </c>
    </row>
    <row r="1618" spans="1:18" x14ac:dyDescent="0.3">
      <c r="A1618" s="6" t="s">
        <v>216</v>
      </c>
      <c r="B1618">
        <v>6</v>
      </c>
      <c r="C1618" t="s">
        <v>15</v>
      </c>
      <c r="D1618">
        <v>88253</v>
      </c>
      <c r="E1618" t="s">
        <v>311</v>
      </c>
      <c r="F1618">
        <v>1</v>
      </c>
      <c r="G1618" t="s">
        <v>17</v>
      </c>
      <c r="H1618">
        <v>2939.2979999999998</v>
      </c>
      <c r="I1618">
        <v>0</v>
      </c>
      <c r="J1618">
        <v>355580</v>
      </c>
      <c r="K1618">
        <v>1172145</v>
      </c>
      <c r="M1618">
        <v>932.52</v>
      </c>
      <c r="N1618" t="s">
        <v>18</v>
      </c>
      <c r="O1618" t="s">
        <v>312</v>
      </c>
      <c r="P1618" t="str">
        <f>IFERROR(INDEX(Store_Master!$B$2:$B$51,MATCH(D1618,Store_Master!$A$2:$A$51,0)),"Not Found")</f>
        <v>88253 London (I)</v>
      </c>
      <c r="Q1618" t="str">
        <f>IFERROR(VLOOKUP(D1618,Store_Master!$A$2:$D$51,3,FALSE),"Not Found")</f>
        <v>United Kingdom</v>
      </c>
      <c r="R1618" t="str">
        <f>IFERROR(INDEX(Store_Master!$D$2:$D$51,MATCH(D1618,Store_Master!$A$2:$A$51,0)),"Not Found")</f>
        <v>Type A</v>
      </c>
    </row>
    <row r="1619" spans="1:18" x14ac:dyDescent="0.3">
      <c r="A1619" s="6" t="s">
        <v>216</v>
      </c>
      <c r="B1619">
        <v>6</v>
      </c>
      <c r="C1619" t="s">
        <v>15</v>
      </c>
      <c r="D1619">
        <v>88253</v>
      </c>
      <c r="E1619" t="s">
        <v>311</v>
      </c>
      <c r="F1619">
        <v>2</v>
      </c>
      <c r="G1619" t="s">
        <v>19</v>
      </c>
      <c r="H1619">
        <v>1208.4480000000001</v>
      </c>
      <c r="I1619">
        <v>0</v>
      </c>
      <c r="J1619">
        <v>79930</v>
      </c>
      <c r="K1619">
        <v>418905</v>
      </c>
      <c r="M1619">
        <v>686.28</v>
      </c>
      <c r="N1619" t="s">
        <v>18</v>
      </c>
      <c r="O1619" t="s">
        <v>312</v>
      </c>
      <c r="P1619" t="str">
        <f>IFERROR(INDEX(Store_Master!$B$2:$B$51,MATCH(D1619,Store_Master!$A$2:$A$51,0)),"Not Found")</f>
        <v>88253 London (I)</v>
      </c>
      <c r="Q1619" t="str">
        <f>IFERROR(VLOOKUP(D1619,Store_Master!$A$2:$D$51,3,FALSE),"Not Found")</f>
        <v>United Kingdom</v>
      </c>
      <c r="R1619" t="str">
        <f>IFERROR(INDEX(Store_Master!$D$2:$D$51,MATCH(D1619,Store_Master!$A$2:$A$51,0)),"Not Found")</f>
        <v>Type A</v>
      </c>
    </row>
    <row r="1620" spans="1:18" x14ac:dyDescent="0.3">
      <c r="A1620" s="6" t="s">
        <v>216</v>
      </c>
      <c r="B1620">
        <v>6</v>
      </c>
      <c r="C1620" t="s">
        <v>15</v>
      </c>
      <c r="D1620">
        <v>88253</v>
      </c>
      <c r="E1620" t="s">
        <v>311</v>
      </c>
      <c r="F1620">
        <v>3</v>
      </c>
      <c r="G1620" t="s">
        <v>313</v>
      </c>
      <c r="H1620">
        <v>47.204999999999998</v>
      </c>
      <c r="I1620">
        <v>0</v>
      </c>
      <c r="J1620">
        <v>418815</v>
      </c>
      <c r="K1620">
        <v>634173</v>
      </c>
      <c r="M1620">
        <v>882.36</v>
      </c>
      <c r="N1620" t="s">
        <v>18</v>
      </c>
      <c r="O1620" t="s">
        <v>312</v>
      </c>
      <c r="P1620" t="str">
        <f>IFERROR(INDEX(Store_Master!$B$2:$B$51,MATCH(D1620,Store_Master!$A$2:$A$51,0)),"Not Found")</f>
        <v>88253 London (I)</v>
      </c>
      <c r="Q1620" t="str">
        <f>IFERROR(VLOOKUP(D1620,Store_Master!$A$2:$D$51,3,FALSE),"Not Found")</f>
        <v>United Kingdom</v>
      </c>
      <c r="R1620" t="str">
        <f>IFERROR(INDEX(Store_Master!$D$2:$D$51,MATCH(D1620,Store_Master!$A$2:$A$51,0)),"Not Found")</f>
        <v>Type A</v>
      </c>
    </row>
    <row r="1621" spans="1:18" x14ac:dyDescent="0.3">
      <c r="A1621" s="6" t="s">
        <v>216</v>
      </c>
      <c r="B1621">
        <v>6</v>
      </c>
      <c r="C1621" t="s">
        <v>15</v>
      </c>
      <c r="D1621">
        <v>88253</v>
      </c>
      <c r="E1621" t="s">
        <v>311</v>
      </c>
      <c r="F1621">
        <v>4</v>
      </c>
      <c r="G1621" t="s">
        <v>21</v>
      </c>
      <c r="H1621">
        <v>1535.7360000000001</v>
      </c>
      <c r="I1621">
        <v>0</v>
      </c>
      <c r="J1621">
        <v>290175</v>
      </c>
      <c r="K1621">
        <v>458148</v>
      </c>
      <c r="M1621">
        <v>1085.28</v>
      </c>
      <c r="N1621" t="s">
        <v>18</v>
      </c>
      <c r="O1621" t="s">
        <v>312</v>
      </c>
      <c r="P1621" t="str">
        <f>IFERROR(INDEX(Store_Master!$B$2:$B$51,MATCH(D1621,Store_Master!$A$2:$A$51,0)),"Not Found")</f>
        <v>88253 London (I)</v>
      </c>
      <c r="Q1621" t="str">
        <f>IFERROR(VLOOKUP(D1621,Store_Master!$A$2:$D$51,3,FALSE),"Not Found")</f>
        <v>United Kingdom</v>
      </c>
      <c r="R1621" t="str">
        <f>IFERROR(INDEX(Store_Master!$D$2:$D$51,MATCH(D1621,Store_Master!$A$2:$A$51,0)),"Not Found")</f>
        <v>Type A</v>
      </c>
    </row>
    <row r="1622" spans="1:18" x14ac:dyDescent="0.3">
      <c r="A1622" s="6" t="s">
        <v>216</v>
      </c>
      <c r="B1622">
        <v>6</v>
      </c>
      <c r="C1622" t="s">
        <v>15</v>
      </c>
      <c r="D1622">
        <v>88253</v>
      </c>
      <c r="E1622" t="s">
        <v>311</v>
      </c>
      <c r="F1622">
        <v>5</v>
      </c>
      <c r="G1622" t="s">
        <v>314</v>
      </c>
      <c r="H1622">
        <v>1601.8230000000001</v>
      </c>
      <c r="I1622">
        <v>0</v>
      </c>
      <c r="J1622">
        <v>155190</v>
      </c>
      <c r="K1622">
        <v>317517</v>
      </c>
      <c r="M1622">
        <v>1067.04</v>
      </c>
      <c r="N1622" t="s">
        <v>18</v>
      </c>
      <c r="O1622" t="s">
        <v>312</v>
      </c>
      <c r="P1622" t="str">
        <f>IFERROR(INDEX(Store_Master!$B$2:$B$51,MATCH(D1622,Store_Master!$A$2:$A$51,0)),"Not Found")</f>
        <v>88253 London (I)</v>
      </c>
      <c r="Q1622" t="str">
        <f>IFERROR(VLOOKUP(D1622,Store_Master!$A$2:$D$51,3,FALSE),"Not Found")</f>
        <v>United Kingdom</v>
      </c>
      <c r="R1622" t="str">
        <f>IFERROR(INDEX(Store_Master!$D$2:$D$51,MATCH(D1622,Store_Master!$A$2:$A$51,0)),"Not Found")</f>
        <v>Type A</v>
      </c>
    </row>
    <row r="1623" spans="1:18" x14ac:dyDescent="0.3">
      <c r="A1623" s="6" t="s">
        <v>216</v>
      </c>
      <c r="B1623">
        <v>6</v>
      </c>
      <c r="C1623" t="s">
        <v>15</v>
      </c>
      <c r="D1623">
        <v>88253</v>
      </c>
      <c r="E1623" t="s">
        <v>311</v>
      </c>
      <c r="F1623">
        <v>6</v>
      </c>
      <c r="G1623" t="s">
        <v>23</v>
      </c>
      <c r="H1623">
        <v>8931.1859999999997</v>
      </c>
      <c r="I1623">
        <v>0</v>
      </c>
      <c r="J1623">
        <v>1780695</v>
      </c>
      <c r="K1623">
        <v>5092125</v>
      </c>
      <c r="M1623">
        <v>12145.56</v>
      </c>
      <c r="N1623" t="s">
        <v>18</v>
      </c>
      <c r="O1623" t="s">
        <v>312</v>
      </c>
      <c r="P1623" t="str">
        <f>IFERROR(INDEX(Store_Master!$B$2:$B$51,MATCH(D1623,Store_Master!$A$2:$A$51,0)),"Not Found")</f>
        <v>88253 London (I)</v>
      </c>
      <c r="Q1623" t="str">
        <f>IFERROR(VLOOKUP(D1623,Store_Master!$A$2:$D$51,3,FALSE),"Not Found")</f>
        <v>United Kingdom</v>
      </c>
      <c r="R1623" t="str">
        <f>IFERROR(INDEX(Store_Master!$D$2:$D$51,MATCH(D1623,Store_Master!$A$2:$A$51,0)),"Not Found")</f>
        <v>Type A</v>
      </c>
    </row>
    <row r="1624" spans="1:18" x14ac:dyDescent="0.3">
      <c r="A1624" s="6" t="s">
        <v>216</v>
      </c>
      <c r="B1624">
        <v>6</v>
      </c>
      <c r="C1624" t="s">
        <v>15</v>
      </c>
      <c r="D1624">
        <v>88253</v>
      </c>
      <c r="E1624" t="s">
        <v>311</v>
      </c>
      <c r="F1624">
        <v>13</v>
      </c>
      <c r="G1624" t="s">
        <v>24</v>
      </c>
      <c r="H1624">
        <v>16263.696</v>
      </c>
      <c r="I1624">
        <v>0</v>
      </c>
      <c r="J1624">
        <v>3080385</v>
      </c>
      <c r="K1624">
        <v>8145645</v>
      </c>
      <c r="M1624">
        <v>16810.439999999999</v>
      </c>
      <c r="N1624" t="s">
        <v>18</v>
      </c>
      <c r="O1624" t="s">
        <v>312</v>
      </c>
      <c r="P1624" t="str">
        <f>IFERROR(INDEX(Store_Master!$B$2:$B$51,MATCH(D1624,Store_Master!$A$2:$A$51,0)),"Not Found")</f>
        <v>88253 London (I)</v>
      </c>
      <c r="Q1624" t="str">
        <f>IFERROR(VLOOKUP(D1624,Store_Master!$A$2:$D$51,3,FALSE),"Not Found")</f>
        <v>United Kingdom</v>
      </c>
      <c r="R1624" t="str">
        <f>IFERROR(INDEX(Store_Master!$D$2:$D$51,MATCH(D1624,Store_Master!$A$2:$A$51,0)),"Not Found")</f>
        <v>Type A</v>
      </c>
    </row>
    <row r="1625" spans="1:18" x14ac:dyDescent="0.3">
      <c r="A1625" s="6" t="s">
        <v>216</v>
      </c>
      <c r="B1625">
        <v>6</v>
      </c>
      <c r="C1625" t="s">
        <v>15</v>
      </c>
      <c r="D1625">
        <v>88253</v>
      </c>
      <c r="E1625" t="s">
        <v>311</v>
      </c>
      <c r="F1625">
        <v>7</v>
      </c>
      <c r="G1625" t="s">
        <v>25</v>
      </c>
      <c r="H1625">
        <v>4519.0919999999996</v>
      </c>
      <c r="I1625">
        <v>0</v>
      </c>
      <c r="J1625">
        <v>158000</v>
      </c>
      <c r="K1625">
        <v>1172712</v>
      </c>
      <c r="M1625">
        <v>8349.36</v>
      </c>
      <c r="N1625" t="s">
        <v>18</v>
      </c>
      <c r="O1625" t="s">
        <v>312</v>
      </c>
      <c r="P1625" t="str">
        <f>IFERROR(INDEX(Store_Master!$B$2:$B$51,MATCH(D1625,Store_Master!$A$2:$A$51,0)),"Not Found")</f>
        <v>88253 London (I)</v>
      </c>
      <c r="Q1625" t="str">
        <f>IFERROR(VLOOKUP(D1625,Store_Master!$A$2:$D$51,3,FALSE),"Not Found")</f>
        <v>United Kingdom</v>
      </c>
      <c r="R1625" t="str">
        <f>IFERROR(INDEX(Store_Master!$D$2:$D$51,MATCH(D1625,Store_Master!$A$2:$A$51,0)),"Not Found")</f>
        <v>Type A</v>
      </c>
    </row>
    <row r="1626" spans="1:18" x14ac:dyDescent="0.3">
      <c r="A1626" s="6" t="s">
        <v>216</v>
      </c>
      <c r="B1626">
        <v>6</v>
      </c>
      <c r="C1626" t="s">
        <v>15</v>
      </c>
      <c r="D1626">
        <v>88253</v>
      </c>
      <c r="E1626" t="s">
        <v>311</v>
      </c>
      <c r="F1626">
        <v>8</v>
      </c>
      <c r="G1626" t="s">
        <v>26</v>
      </c>
      <c r="H1626">
        <v>1686.7919999999999</v>
      </c>
      <c r="I1626">
        <v>0</v>
      </c>
      <c r="J1626">
        <v>52595</v>
      </c>
      <c r="K1626">
        <v>376821</v>
      </c>
      <c r="M1626">
        <v>4550.88</v>
      </c>
      <c r="N1626" t="s">
        <v>18</v>
      </c>
      <c r="O1626" t="s">
        <v>312</v>
      </c>
      <c r="P1626" t="str">
        <f>IFERROR(INDEX(Store_Master!$B$2:$B$51,MATCH(D1626,Store_Master!$A$2:$A$51,0)),"Not Found")</f>
        <v>88253 London (I)</v>
      </c>
      <c r="Q1626" t="str">
        <f>IFERROR(VLOOKUP(D1626,Store_Master!$A$2:$D$51,3,FALSE),"Not Found")</f>
        <v>United Kingdom</v>
      </c>
      <c r="R1626" t="str">
        <f>IFERROR(INDEX(Store_Master!$D$2:$D$51,MATCH(D1626,Store_Master!$A$2:$A$51,0)),"Not Found")</f>
        <v>Type A</v>
      </c>
    </row>
    <row r="1627" spans="1:18" x14ac:dyDescent="0.3">
      <c r="A1627" s="6" t="s">
        <v>216</v>
      </c>
      <c r="B1627">
        <v>6</v>
      </c>
      <c r="C1627" t="s">
        <v>15</v>
      </c>
      <c r="D1627">
        <v>88253</v>
      </c>
      <c r="E1627" t="s">
        <v>311</v>
      </c>
      <c r="F1627">
        <v>9</v>
      </c>
      <c r="G1627" t="s">
        <v>27</v>
      </c>
      <c r="H1627">
        <v>1608.117</v>
      </c>
      <c r="I1627">
        <v>0</v>
      </c>
      <c r="J1627">
        <v>55035</v>
      </c>
      <c r="K1627">
        <v>367107</v>
      </c>
      <c r="M1627">
        <v>5305.56</v>
      </c>
      <c r="N1627" t="s">
        <v>18</v>
      </c>
      <c r="O1627" t="s">
        <v>312</v>
      </c>
      <c r="P1627" t="str">
        <f>IFERROR(INDEX(Store_Master!$B$2:$B$51,MATCH(D1627,Store_Master!$A$2:$A$51,0)),"Not Found")</f>
        <v>88253 London (I)</v>
      </c>
      <c r="Q1627" t="str">
        <f>IFERROR(VLOOKUP(D1627,Store_Master!$A$2:$D$51,3,FALSE),"Not Found")</f>
        <v>United Kingdom</v>
      </c>
      <c r="R1627" t="str">
        <f>IFERROR(INDEX(Store_Master!$D$2:$D$51,MATCH(D1627,Store_Master!$A$2:$A$51,0)),"Not Found")</f>
        <v>Type A</v>
      </c>
    </row>
    <row r="1628" spans="1:18" x14ac:dyDescent="0.3">
      <c r="A1628" s="6" t="s">
        <v>216</v>
      </c>
      <c r="B1628">
        <v>6</v>
      </c>
      <c r="C1628" t="s">
        <v>15</v>
      </c>
      <c r="D1628">
        <v>88253</v>
      </c>
      <c r="E1628" t="s">
        <v>311</v>
      </c>
      <c r="F1628">
        <v>14</v>
      </c>
      <c r="G1628" t="s">
        <v>315</v>
      </c>
      <c r="H1628">
        <v>7814.0010000000002</v>
      </c>
      <c r="I1628">
        <v>0</v>
      </c>
      <c r="J1628">
        <v>265630</v>
      </c>
      <c r="K1628">
        <v>2069478</v>
      </c>
      <c r="M1628">
        <v>18990.12</v>
      </c>
      <c r="N1628" t="s">
        <v>18</v>
      </c>
      <c r="O1628" t="s">
        <v>312</v>
      </c>
      <c r="P1628" t="str">
        <f>IFERROR(INDEX(Store_Master!$B$2:$B$51,MATCH(D1628,Store_Master!$A$2:$A$51,0)),"Not Found")</f>
        <v>88253 London (I)</v>
      </c>
      <c r="Q1628" t="str">
        <f>IFERROR(VLOOKUP(D1628,Store_Master!$A$2:$D$51,3,FALSE),"Not Found")</f>
        <v>United Kingdom</v>
      </c>
      <c r="R1628" t="str">
        <f>IFERROR(INDEX(Store_Master!$D$2:$D$51,MATCH(D1628,Store_Master!$A$2:$A$51,0)),"Not Found")</f>
        <v>Type A</v>
      </c>
    </row>
    <row r="1629" spans="1:18" x14ac:dyDescent="0.3">
      <c r="A1629" s="6" t="s">
        <v>216</v>
      </c>
      <c r="B1629">
        <v>6</v>
      </c>
      <c r="C1629" t="s">
        <v>15</v>
      </c>
      <c r="D1629">
        <v>88253</v>
      </c>
      <c r="E1629" t="s">
        <v>311</v>
      </c>
      <c r="F1629">
        <v>15</v>
      </c>
      <c r="G1629" t="s">
        <v>29</v>
      </c>
      <c r="H1629">
        <v>4361.7420000000002</v>
      </c>
      <c r="I1629">
        <v>0</v>
      </c>
      <c r="J1629">
        <v>0</v>
      </c>
      <c r="K1629">
        <v>0</v>
      </c>
      <c r="M1629">
        <v>0</v>
      </c>
      <c r="N1629" t="s">
        <v>18</v>
      </c>
      <c r="O1629" t="s">
        <v>312</v>
      </c>
      <c r="P1629" t="str">
        <f>IFERROR(INDEX(Store_Master!$B$2:$B$51,MATCH(D1629,Store_Master!$A$2:$A$51,0)),"Not Found")</f>
        <v>88253 London (I)</v>
      </c>
      <c r="Q1629" t="str">
        <f>IFERROR(VLOOKUP(D1629,Store_Master!$A$2:$D$51,3,FALSE),"Not Found")</f>
        <v>United Kingdom</v>
      </c>
      <c r="R1629" t="str">
        <f>IFERROR(INDEX(Store_Master!$D$2:$D$51,MATCH(D1629,Store_Master!$A$2:$A$51,0)),"Not Found")</f>
        <v>Type A</v>
      </c>
    </row>
    <row r="1630" spans="1:18" x14ac:dyDescent="0.3">
      <c r="A1630" s="6" t="s">
        <v>216</v>
      </c>
      <c r="B1630">
        <v>6</v>
      </c>
      <c r="C1630" t="s">
        <v>15</v>
      </c>
      <c r="D1630">
        <v>88253</v>
      </c>
      <c r="E1630" t="s">
        <v>311</v>
      </c>
      <c r="F1630">
        <v>12</v>
      </c>
      <c r="G1630" t="s">
        <v>30</v>
      </c>
      <c r="H1630">
        <v>6001.3289999999997</v>
      </c>
      <c r="I1630">
        <v>0</v>
      </c>
      <c r="J1630">
        <v>3346015</v>
      </c>
      <c r="K1630">
        <v>10562364</v>
      </c>
      <c r="M1630">
        <v>35800.559999999998</v>
      </c>
      <c r="N1630" t="s">
        <v>18</v>
      </c>
      <c r="O1630" t="s">
        <v>312</v>
      </c>
      <c r="P1630" t="str">
        <f>IFERROR(INDEX(Store_Master!$B$2:$B$51,MATCH(D1630,Store_Master!$A$2:$A$51,0)),"Not Found")</f>
        <v>88253 London (I)</v>
      </c>
      <c r="Q1630" t="str">
        <f>IFERROR(VLOOKUP(D1630,Store_Master!$A$2:$D$51,3,FALSE),"Not Found")</f>
        <v>United Kingdom</v>
      </c>
      <c r="R1630" t="str">
        <f>IFERROR(INDEX(Store_Master!$D$2:$D$51,MATCH(D1630,Store_Master!$A$2:$A$51,0)),"Not Found")</f>
        <v>Type A</v>
      </c>
    </row>
    <row r="1631" spans="1:18" x14ac:dyDescent="0.3">
      <c r="A1631" s="6" t="s">
        <v>216</v>
      </c>
      <c r="B1631">
        <v>6</v>
      </c>
      <c r="C1631" t="s">
        <v>15</v>
      </c>
      <c r="D1631">
        <v>88253</v>
      </c>
      <c r="E1631" t="s">
        <v>311</v>
      </c>
      <c r="F1631">
        <v>16</v>
      </c>
      <c r="G1631" t="s">
        <v>316</v>
      </c>
      <c r="H1631">
        <v>2826.0059999999999</v>
      </c>
      <c r="I1631">
        <v>0</v>
      </c>
      <c r="J1631">
        <v>0</v>
      </c>
      <c r="K1631">
        <v>0</v>
      </c>
      <c r="M1631">
        <v>0</v>
      </c>
      <c r="N1631" t="s">
        <v>18</v>
      </c>
      <c r="O1631" t="s">
        <v>312</v>
      </c>
      <c r="P1631" t="str">
        <f>IFERROR(INDEX(Store_Master!$B$2:$B$51,MATCH(D1631,Store_Master!$A$2:$A$51,0)),"Not Found")</f>
        <v>88253 London (I)</v>
      </c>
      <c r="Q1631" t="str">
        <f>IFERROR(VLOOKUP(D1631,Store_Master!$A$2:$D$51,3,FALSE),"Not Found")</f>
        <v>United Kingdom</v>
      </c>
      <c r="R1631" t="str">
        <f>IFERROR(INDEX(Store_Master!$D$2:$D$51,MATCH(D1631,Store_Master!$A$2:$A$51,0)),"Not Found")</f>
        <v>Type A</v>
      </c>
    </row>
    <row r="1632" spans="1:18" x14ac:dyDescent="0.3">
      <c r="A1632" s="6" t="s">
        <v>216</v>
      </c>
      <c r="B1632">
        <v>6</v>
      </c>
      <c r="C1632" t="s">
        <v>15</v>
      </c>
      <c r="D1632">
        <v>88253</v>
      </c>
      <c r="E1632" t="s">
        <v>311</v>
      </c>
      <c r="F1632">
        <v>11</v>
      </c>
      <c r="G1632" t="s">
        <v>32</v>
      </c>
      <c r="H1632">
        <v>0</v>
      </c>
      <c r="I1632">
        <v>0</v>
      </c>
      <c r="J1632">
        <v>0</v>
      </c>
      <c r="K1632">
        <v>0</v>
      </c>
      <c r="M1632">
        <v>0</v>
      </c>
      <c r="N1632" t="s">
        <v>18</v>
      </c>
      <c r="O1632" t="s">
        <v>312</v>
      </c>
      <c r="P1632" t="str">
        <f>IFERROR(INDEX(Store_Master!$B$2:$B$51,MATCH(D1632,Store_Master!$A$2:$A$51,0)),"Not Found")</f>
        <v>88253 London (I)</v>
      </c>
      <c r="Q1632" t="str">
        <f>IFERROR(VLOOKUP(D1632,Store_Master!$A$2:$D$51,3,FALSE),"Not Found")</f>
        <v>United Kingdom</v>
      </c>
      <c r="R1632" t="str">
        <f>IFERROR(INDEX(Store_Master!$D$2:$D$51,MATCH(D1632,Store_Master!$A$2:$A$51,0)),"Not Found")</f>
        <v>Type A</v>
      </c>
    </row>
    <row r="1633" spans="1:18" x14ac:dyDescent="0.3">
      <c r="A1633" s="6" t="s">
        <v>216</v>
      </c>
      <c r="B1633">
        <v>6</v>
      </c>
      <c r="C1633" t="s">
        <v>15</v>
      </c>
      <c r="D1633">
        <v>88253</v>
      </c>
      <c r="E1633" t="s">
        <v>311</v>
      </c>
      <c r="F1633">
        <v>17</v>
      </c>
      <c r="G1633" t="s">
        <v>317</v>
      </c>
      <c r="H1633">
        <v>2268.9870000000001</v>
      </c>
      <c r="I1633">
        <v>0</v>
      </c>
      <c r="J1633">
        <v>0</v>
      </c>
      <c r="K1633">
        <v>0</v>
      </c>
      <c r="M1633">
        <v>0</v>
      </c>
      <c r="N1633" t="s">
        <v>18</v>
      </c>
      <c r="O1633" t="s">
        <v>312</v>
      </c>
      <c r="P1633" t="str">
        <f>IFERROR(INDEX(Store_Master!$B$2:$B$51,MATCH(D1633,Store_Master!$A$2:$A$51,0)),"Not Found")</f>
        <v>88253 London (I)</v>
      </c>
      <c r="Q1633" t="str">
        <f>IFERROR(VLOOKUP(D1633,Store_Master!$A$2:$D$51,3,FALSE),"Not Found")</f>
        <v>United Kingdom</v>
      </c>
      <c r="R1633" t="str">
        <f>IFERROR(INDEX(Store_Master!$D$2:$D$51,MATCH(D1633,Store_Master!$A$2:$A$51,0)),"Not Found")</f>
        <v>Type A</v>
      </c>
    </row>
    <row r="1634" spans="1:18" x14ac:dyDescent="0.3">
      <c r="A1634" s="6" t="s">
        <v>216</v>
      </c>
      <c r="B1634">
        <v>6</v>
      </c>
      <c r="C1634" t="s">
        <v>15</v>
      </c>
      <c r="D1634">
        <v>38976</v>
      </c>
      <c r="E1634" t="s">
        <v>35</v>
      </c>
      <c r="F1634">
        <v>1</v>
      </c>
      <c r="G1634" t="s">
        <v>17</v>
      </c>
      <c r="H1634">
        <v>2674.95</v>
      </c>
      <c r="I1634">
        <v>0</v>
      </c>
      <c r="J1634">
        <v>649550</v>
      </c>
      <c r="K1634">
        <v>2222031</v>
      </c>
      <c r="M1634">
        <v>1495.68</v>
      </c>
      <c r="N1634" t="s">
        <v>18</v>
      </c>
      <c r="O1634" t="s">
        <v>312</v>
      </c>
      <c r="P1634" t="str">
        <f>IFERROR(INDEX(Store_Master!$B$2:$B$51,MATCH(D1634,Store_Master!$A$2:$A$51,0)),"Not Found")</f>
        <v>38976 Manchester</v>
      </c>
      <c r="Q1634" t="str">
        <f>IFERROR(VLOOKUP(D1634,Store_Master!$A$2:$D$51,3,FALSE),"Not Found")</f>
        <v>United Kingdom</v>
      </c>
      <c r="R1634" t="str">
        <f>IFERROR(INDEX(Store_Master!$D$2:$D$51,MATCH(D1634,Store_Master!$A$2:$A$51,0)),"Not Found")</f>
        <v>Type A</v>
      </c>
    </row>
    <row r="1635" spans="1:18" x14ac:dyDescent="0.3">
      <c r="A1635" s="6" t="s">
        <v>216</v>
      </c>
      <c r="B1635">
        <v>6</v>
      </c>
      <c r="C1635" t="s">
        <v>15</v>
      </c>
      <c r="D1635">
        <v>38976</v>
      </c>
      <c r="E1635" t="s">
        <v>35</v>
      </c>
      <c r="F1635">
        <v>2</v>
      </c>
      <c r="G1635" t="s">
        <v>19</v>
      </c>
      <c r="H1635">
        <v>5803.0680000000002</v>
      </c>
      <c r="I1635">
        <v>0</v>
      </c>
      <c r="J1635">
        <v>214580</v>
      </c>
      <c r="K1635">
        <v>1178271</v>
      </c>
      <c r="M1635">
        <v>1167.3599999999999</v>
      </c>
      <c r="N1635" t="s">
        <v>18</v>
      </c>
      <c r="O1635" t="s">
        <v>312</v>
      </c>
      <c r="P1635" t="str">
        <f>IFERROR(INDEX(Store_Master!$B$2:$B$51,MATCH(D1635,Store_Master!$A$2:$A$51,0)),"Not Found")</f>
        <v>38976 Manchester</v>
      </c>
      <c r="Q1635" t="str">
        <f>IFERROR(VLOOKUP(D1635,Store_Master!$A$2:$D$51,3,FALSE),"Not Found")</f>
        <v>United Kingdom</v>
      </c>
      <c r="R1635" t="str">
        <f>IFERROR(INDEX(Store_Master!$D$2:$D$51,MATCH(D1635,Store_Master!$A$2:$A$51,0)),"Not Found")</f>
        <v>Type A</v>
      </c>
    </row>
    <row r="1636" spans="1:18" x14ac:dyDescent="0.3">
      <c r="A1636" s="6" t="s">
        <v>216</v>
      </c>
      <c r="B1636">
        <v>6</v>
      </c>
      <c r="C1636" t="s">
        <v>15</v>
      </c>
      <c r="D1636">
        <v>38976</v>
      </c>
      <c r="E1636" t="s">
        <v>35</v>
      </c>
      <c r="F1636">
        <v>3</v>
      </c>
      <c r="G1636" t="s">
        <v>313</v>
      </c>
      <c r="H1636">
        <v>47.204999999999998</v>
      </c>
      <c r="I1636">
        <v>0</v>
      </c>
      <c r="J1636">
        <v>1242220</v>
      </c>
      <c r="K1636">
        <v>1820496</v>
      </c>
      <c r="M1636">
        <v>1317.84</v>
      </c>
      <c r="N1636" t="s">
        <v>18</v>
      </c>
      <c r="O1636" t="s">
        <v>312</v>
      </c>
      <c r="P1636" t="str">
        <f>IFERROR(INDEX(Store_Master!$B$2:$B$51,MATCH(D1636,Store_Master!$A$2:$A$51,0)),"Not Found")</f>
        <v>38976 Manchester</v>
      </c>
      <c r="Q1636" t="str">
        <f>IFERROR(VLOOKUP(D1636,Store_Master!$A$2:$D$51,3,FALSE),"Not Found")</f>
        <v>United Kingdom</v>
      </c>
      <c r="R1636" t="str">
        <f>IFERROR(INDEX(Store_Master!$D$2:$D$51,MATCH(D1636,Store_Master!$A$2:$A$51,0)),"Not Found")</f>
        <v>Type A</v>
      </c>
    </row>
    <row r="1637" spans="1:18" x14ac:dyDescent="0.3">
      <c r="A1637" s="6" t="s">
        <v>216</v>
      </c>
      <c r="B1637">
        <v>6</v>
      </c>
      <c r="C1637" t="s">
        <v>15</v>
      </c>
      <c r="D1637">
        <v>38976</v>
      </c>
      <c r="E1637" t="s">
        <v>35</v>
      </c>
      <c r="F1637">
        <v>4</v>
      </c>
      <c r="G1637" t="s">
        <v>21</v>
      </c>
      <c r="H1637">
        <v>2939.2979999999998</v>
      </c>
      <c r="I1637">
        <v>0</v>
      </c>
      <c r="J1637">
        <v>1005660</v>
      </c>
      <c r="K1637">
        <v>1690926</v>
      </c>
      <c r="M1637">
        <v>832.2</v>
      </c>
      <c r="N1637" t="s">
        <v>18</v>
      </c>
      <c r="O1637" t="s">
        <v>312</v>
      </c>
      <c r="P1637" t="str">
        <f>IFERROR(INDEX(Store_Master!$B$2:$B$51,MATCH(D1637,Store_Master!$A$2:$A$51,0)),"Not Found")</f>
        <v>38976 Manchester</v>
      </c>
      <c r="Q1637" t="str">
        <f>IFERROR(VLOOKUP(D1637,Store_Master!$A$2:$D$51,3,FALSE),"Not Found")</f>
        <v>United Kingdom</v>
      </c>
      <c r="R1637" t="str">
        <f>IFERROR(INDEX(Store_Master!$D$2:$D$51,MATCH(D1637,Store_Master!$A$2:$A$51,0)),"Not Found")</f>
        <v>Type A</v>
      </c>
    </row>
    <row r="1638" spans="1:18" x14ac:dyDescent="0.3">
      <c r="A1638" s="6" t="s">
        <v>216</v>
      </c>
      <c r="B1638">
        <v>6</v>
      </c>
      <c r="C1638" t="s">
        <v>15</v>
      </c>
      <c r="D1638">
        <v>38976</v>
      </c>
      <c r="E1638" t="s">
        <v>35</v>
      </c>
      <c r="F1638">
        <v>5</v>
      </c>
      <c r="G1638" t="s">
        <v>314</v>
      </c>
      <c r="H1638">
        <v>7751.0609999999997</v>
      </c>
      <c r="I1638">
        <v>0</v>
      </c>
      <c r="J1638">
        <v>483725</v>
      </c>
      <c r="K1638">
        <v>1078512</v>
      </c>
      <c r="M1638">
        <v>1545.84</v>
      </c>
      <c r="N1638" t="s">
        <v>18</v>
      </c>
      <c r="O1638" t="s">
        <v>312</v>
      </c>
      <c r="P1638" t="str">
        <f>IFERROR(INDEX(Store_Master!$B$2:$B$51,MATCH(D1638,Store_Master!$A$2:$A$51,0)),"Not Found")</f>
        <v>38976 Manchester</v>
      </c>
      <c r="Q1638" t="str">
        <f>IFERROR(VLOOKUP(D1638,Store_Master!$A$2:$D$51,3,FALSE),"Not Found")</f>
        <v>United Kingdom</v>
      </c>
      <c r="R1638" t="str">
        <f>IFERROR(INDEX(Store_Master!$D$2:$D$51,MATCH(D1638,Store_Master!$A$2:$A$51,0)),"Not Found")</f>
        <v>Type A</v>
      </c>
    </row>
    <row r="1639" spans="1:18" x14ac:dyDescent="0.3">
      <c r="A1639" s="6" t="s">
        <v>216</v>
      </c>
      <c r="B1639">
        <v>6</v>
      </c>
      <c r="C1639" t="s">
        <v>15</v>
      </c>
      <c r="D1639">
        <v>38976</v>
      </c>
      <c r="E1639" t="s">
        <v>35</v>
      </c>
      <c r="F1639">
        <v>6</v>
      </c>
      <c r="G1639" t="s">
        <v>23</v>
      </c>
      <c r="H1639">
        <v>15373.094999999999</v>
      </c>
      <c r="I1639">
        <v>0</v>
      </c>
      <c r="J1639">
        <v>3273700</v>
      </c>
      <c r="K1639">
        <v>11821986</v>
      </c>
      <c r="M1639">
        <v>10583.76</v>
      </c>
      <c r="N1639" t="s">
        <v>18</v>
      </c>
      <c r="O1639" t="s">
        <v>312</v>
      </c>
      <c r="P1639" t="str">
        <f>IFERROR(INDEX(Store_Master!$B$2:$B$51,MATCH(D1639,Store_Master!$A$2:$A$51,0)),"Not Found")</f>
        <v>38976 Manchester</v>
      </c>
      <c r="Q1639" t="str">
        <f>IFERROR(VLOOKUP(D1639,Store_Master!$A$2:$D$51,3,FALSE),"Not Found")</f>
        <v>United Kingdom</v>
      </c>
      <c r="R1639" t="str">
        <f>IFERROR(INDEX(Store_Master!$D$2:$D$51,MATCH(D1639,Store_Master!$A$2:$A$51,0)),"Not Found")</f>
        <v>Type A</v>
      </c>
    </row>
    <row r="1640" spans="1:18" x14ac:dyDescent="0.3">
      <c r="A1640" s="6" t="s">
        <v>216</v>
      </c>
      <c r="B1640">
        <v>6</v>
      </c>
      <c r="C1640" t="s">
        <v>15</v>
      </c>
      <c r="D1640">
        <v>38976</v>
      </c>
      <c r="E1640" t="s">
        <v>35</v>
      </c>
      <c r="F1640">
        <v>13</v>
      </c>
      <c r="G1640" t="s">
        <v>24</v>
      </c>
      <c r="H1640">
        <v>34588.677000000003</v>
      </c>
      <c r="I1640">
        <v>0</v>
      </c>
      <c r="J1640">
        <v>6869435</v>
      </c>
      <c r="K1640">
        <v>19549146</v>
      </c>
      <c r="M1640">
        <v>16894.8</v>
      </c>
      <c r="N1640" t="s">
        <v>18</v>
      </c>
      <c r="O1640" t="s">
        <v>312</v>
      </c>
      <c r="P1640" t="str">
        <f>IFERROR(INDEX(Store_Master!$B$2:$B$51,MATCH(D1640,Store_Master!$A$2:$A$51,0)),"Not Found")</f>
        <v>38976 Manchester</v>
      </c>
      <c r="Q1640" t="str">
        <f>IFERROR(VLOOKUP(D1640,Store_Master!$A$2:$D$51,3,FALSE),"Not Found")</f>
        <v>United Kingdom</v>
      </c>
      <c r="R1640" t="str">
        <f>IFERROR(INDEX(Store_Master!$D$2:$D$51,MATCH(D1640,Store_Master!$A$2:$A$51,0)),"Not Found")</f>
        <v>Type A</v>
      </c>
    </row>
    <row r="1641" spans="1:18" x14ac:dyDescent="0.3">
      <c r="A1641" s="6" t="s">
        <v>216</v>
      </c>
      <c r="B1641">
        <v>6</v>
      </c>
      <c r="C1641" t="s">
        <v>15</v>
      </c>
      <c r="D1641">
        <v>38976</v>
      </c>
      <c r="E1641" t="s">
        <v>35</v>
      </c>
      <c r="F1641">
        <v>7</v>
      </c>
      <c r="G1641" t="s">
        <v>25</v>
      </c>
      <c r="H1641">
        <v>7990.2330000000002</v>
      </c>
      <c r="I1641">
        <v>0</v>
      </c>
      <c r="J1641">
        <v>359535</v>
      </c>
      <c r="K1641">
        <v>2362761</v>
      </c>
      <c r="M1641">
        <v>6605.16</v>
      </c>
      <c r="N1641" t="s">
        <v>18</v>
      </c>
      <c r="O1641" t="s">
        <v>312</v>
      </c>
      <c r="P1641" t="str">
        <f>IFERROR(INDEX(Store_Master!$B$2:$B$51,MATCH(D1641,Store_Master!$A$2:$A$51,0)),"Not Found")</f>
        <v>38976 Manchester</v>
      </c>
      <c r="Q1641" t="str">
        <f>IFERROR(VLOOKUP(D1641,Store_Master!$A$2:$D$51,3,FALSE),"Not Found")</f>
        <v>United Kingdom</v>
      </c>
      <c r="R1641" t="str">
        <f>IFERROR(INDEX(Store_Master!$D$2:$D$51,MATCH(D1641,Store_Master!$A$2:$A$51,0)),"Not Found")</f>
        <v>Type A</v>
      </c>
    </row>
    <row r="1642" spans="1:18" x14ac:dyDescent="0.3">
      <c r="A1642" s="6" t="s">
        <v>216</v>
      </c>
      <c r="B1642">
        <v>6</v>
      </c>
      <c r="C1642" t="s">
        <v>15</v>
      </c>
      <c r="D1642">
        <v>38976</v>
      </c>
      <c r="E1642" t="s">
        <v>35</v>
      </c>
      <c r="F1642">
        <v>8</v>
      </c>
      <c r="G1642" t="s">
        <v>26</v>
      </c>
      <c r="H1642">
        <v>2184.018</v>
      </c>
      <c r="I1642">
        <v>0</v>
      </c>
      <c r="J1642">
        <v>65395</v>
      </c>
      <c r="K1642">
        <v>459225</v>
      </c>
      <c r="M1642">
        <v>3522.6</v>
      </c>
      <c r="N1642" t="s">
        <v>18</v>
      </c>
      <c r="O1642" t="s">
        <v>312</v>
      </c>
      <c r="P1642" t="str">
        <f>IFERROR(INDEX(Store_Master!$B$2:$B$51,MATCH(D1642,Store_Master!$A$2:$A$51,0)),"Not Found")</f>
        <v>38976 Manchester</v>
      </c>
      <c r="Q1642" t="str">
        <f>IFERROR(VLOOKUP(D1642,Store_Master!$A$2:$D$51,3,FALSE),"Not Found")</f>
        <v>United Kingdom</v>
      </c>
      <c r="R1642" t="str">
        <f>IFERROR(INDEX(Store_Master!$D$2:$D$51,MATCH(D1642,Store_Master!$A$2:$A$51,0)),"Not Found")</f>
        <v>Type A</v>
      </c>
    </row>
    <row r="1643" spans="1:18" x14ac:dyDescent="0.3">
      <c r="A1643" s="6" t="s">
        <v>216</v>
      </c>
      <c r="B1643">
        <v>6</v>
      </c>
      <c r="C1643" t="s">
        <v>15</v>
      </c>
      <c r="D1643">
        <v>38976</v>
      </c>
      <c r="E1643" t="s">
        <v>35</v>
      </c>
      <c r="F1643">
        <v>9</v>
      </c>
      <c r="G1643" t="s">
        <v>27</v>
      </c>
      <c r="H1643">
        <v>2322.4859999999999</v>
      </c>
      <c r="I1643">
        <v>0</v>
      </c>
      <c r="J1643">
        <v>49310</v>
      </c>
      <c r="K1643">
        <v>376920</v>
      </c>
      <c r="M1643">
        <v>3907.92</v>
      </c>
      <c r="N1643" t="s">
        <v>18</v>
      </c>
      <c r="O1643" t="s">
        <v>312</v>
      </c>
      <c r="P1643" t="str">
        <f>IFERROR(INDEX(Store_Master!$B$2:$B$51,MATCH(D1643,Store_Master!$A$2:$A$51,0)),"Not Found")</f>
        <v>38976 Manchester</v>
      </c>
      <c r="Q1643" t="str">
        <f>IFERROR(VLOOKUP(D1643,Store_Master!$A$2:$D$51,3,FALSE),"Not Found")</f>
        <v>United Kingdom</v>
      </c>
      <c r="R1643" t="str">
        <f>IFERROR(INDEX(Store_Master!$D$2:$D$51,MATCH(D1643,Store_Master!$A$2:$A$51,0)),"Not Found")</f>
        <v>Type A</v>
      </c>
    </row>
    <row r="1644" spans="1:18" x14ac:dyDescent="0.3">
      <c r="A1644" s="6" t="s">
        <v>216</v>
      </c>
      <c r="B1644">
        <v>6</v>
      </c>
      <c r="C1644" t="s">
        <v>15</v>
      </c>
      <c r="D1644">
        <v>38976</v>
      </c>
      <c r="E1644" t="s">
        <v>35</v>
      </c>
      <c r="F1644">
        <v>14</v>
      </c>
      <c r="G1644" t="s">
        <v>315</v>
      </c>
      <c r="H1644">
        <v>12496.736999999999</v>
      </c>
      <c r="I1644">
        <v>0</v>
      </c>
      <c r="J1644">
        <v>474240</v>
      </c>
      <c r="K1644">
        <v>3277482</v>
      </c>
      <c r="M1644">
        <v>14019.72</v>
      </c>
      <c r="N1644" t="s">
        <v>18</v>
      </c>
      <c r="O1644" t="s">
        <v>312</v>
      </c>
      <c r="P1644" t="str">
        <f>IFERROR(INDEX(Store_Master!$B$2:$B$51,MATCH(D1644,Store_Master!$A$2:$A$51,0)),"Not Found")</f>
        <v>38976 Manchester</v>
      </c>
      <c r="Q1644" t="str">
        <f>IFERROR(VLOOKUP(D1644,Store_Master!$A$2:$D$51,3,FALSE),"Not Found")</f>
        <v>United Kingdom</v>
      </c>
      <c r="R1644" t="str">
        <f>IFERROR(INDEX(Store_Master!$D$2:$D$51,MATCH(D1644,Store_Master!$A$2:$A$51,0)),"Not Found")</f>
        <v>Type A</v>
      </c>
    </row>
    <row r="1645" spans="1:18" x14ac:dyDescent="0.3">
      <c r="A1645" s="6" t="s">
        <v>216</v>
      </c>
      <c r="B1645">
        <v>6</v>
      </c>
      <c r="C1645" t="s">
        <v>15</v>
      </c>
      <c r="D1645">
        <v>38976</v>
      </c>
      <c r="E1645" t="s">
        <v>35</v>
      </c>
      <c r="F1645">
        <v>15</v>
      </c>
      <c r="G1645" t="s">
        <v>29</v>
      </c>
      <c r="H1645">
        <v>7555.9470000000001</v>
      </c>
      <c r="I1645">
        <v>0</v>
      </c>
      <c r="J1645">
        <v>5</v>
      </c>
      <c r="K1645">
        <v>0</v>
      </c>
      <c r="M1645">
        <v>0</v>
      </c>
      <c r="N1645" t="s">
        <v>18</v>
      </c>
      <c r="O1645" t="s">
        <v>312</v>
      </c>
      <c r="P1645" t="str">
        <f>IFERROR(INDEX(Store_Master!$B$2:$B$51,MATCH(D1645,Store_Master!$A$2:$A$51,0)),"Not Found")</f>
        <v>38976 Manchester</v>
      </c>
      <c r="Q1645" t="str">
        <f>IFERROR(VLOOKUP(D1645,Store_Master!$A$2:$D$51,3,FALSE),"Not Found")</f>
        <v>United Kingdom</v>
      </c>
      <c r="R1645" t="str">
        <f>IFERROR(INDEX(Store_Master!$D$2:$D$51,MATCH(D1645,Store_Master!$A$2:$A$51,0)),"Not Found")</f>
        <v>Type A</v>
      </c>
    </row>
    <row r="1646" spans="1:18" x14ac:dyDescent="0.3">
      <c r="A1646" s="6" t="s">
        <v>216</v>
      </c>
      <c r="B1646">
        <v>6</v>
      </c>
      <c r="C1646" t="s">
        <v>15</v>
      </c>
      <c r="D1646">
        <v>38976</v>
      </c>
      <c r="E1646" t="s">
        <v>35</v>
      </c>
      <c r="F1646">
        <v>12</v>
      </c>
      <c r="G1646" t="s">
        <v>30</v>
      </c>
      <c r="H1646">
        <v>11533.754999999999</v>
      </c>
      <c r="I1646">
        <v>0</v>
      </c>
      <c r="J1646">
        <v>7343675</v>
      </c>
      <c r="K1646">
        <v>23340288</v>
      </c>
      <c r="M1646">
        <v>30914.52</v>
      </c>
      <c r="N1646" t="s">
        <v>18</v>
      </c>
      <c r="O1646" t="s">
        <v>312</v>
      </c>
      <c r="P1646" t="str">
        <f>IFERROR(INDEX(Store_Master!$B$2:$B$51,MATCH(D1646,Store_Master!$A$2:$A$51,0)),"Not Found")</f>
        <v>38976 Manchester</v>
      </c>
      <c r="Q1646" t="str">
        <f>IFERROR(VLOOKUP(D1646,Store_Master!$A$2:$D$51,3,FALSE),"Not Found")</f>
        <v>United Kingdom</v>
      </c>
      <c r="R1646" t="str">
        <f>IFERROR(INDEX(Store_Master!$D$2:$D$51,MATCH(D1646,Store_Master!$A$2:$A$51,0)),"Not Found")</f>
        <v>Type A</v>
      </c>
    </row>
    <row r="1647" spans="1:18" x14ac:dyDescent="0.3">
      <c r="A1647" s="6" t="s">
        <v>216</v>
      </c>
      <c r="B1647">
        <v>6</v>
      </c>
      <c r="C1647" t="s">
        <v>15</v>
      </c>
      <c r="D1647">
        <v>38976</v>
      </c>
      <c r="E1647" t="s">
        <v>35</v>
      </c>
      <c r="F1647">
        <v>16</v>
      </c>
      <c r="G1647" t="s">
        <v>316</v>
      </c>
      <c r="H1647">
        <v>5387.6639999999998</v>
      </c>
      <c r="I1647">
        <v>0</v>
      </c>
      <c r="J1647">
        <v>5</v>
      </c>
      <c r="K1647">
        <v>0</v>
      </c>
      <c r="M1647">
        <v>0</v>
      </c>
      <c r="N1647" t="s">
        <v>18</v>
      </c>
      <c r="O1647" t="s">
        <v>312</v>
      </c>
      <c r="P1647" t="str">
        <f>IFERROR(INDEX(Store_Master!$B$2:$B$51,MATCH(D1647,Store_Master!$A$2:$A$51,0)),"Not Found")</f>
        <v>38976 Manchester</v>
      </c>
      <c r="Q1647" t="str">
        <f>IFERROR(VLOOKUP(D1647,Store_Master!$A$2:$D$51,3,FALSE),"Not Found")</f>
        <v>United Kingdom</v>
      </c>
      <c r="R1647" t="str">
        <f>IFERROR(INDEX(Store_Master!$D$2:$D$51,MATCH(D1647,Store_Master!$A$2:$A$51,0)),"Not Found")</f>
        <v>Type A</v>
      </c>
    </row>
    <row r="1648" spans="1:18" x14ac:dyDescent="0.3">
      <c r="A1648" s="6" t="s">
        <v>216</v>
      </c>
      <c r="B1648">
        <v>6</v>
      </c>
      <c r="C1648" t="s">
        <v>15</v>
      </c>
      <c r="D1648">
        <v>38976</v>
      </c>
      <c r="E1648" t="s">
        <v>35</v>
      </c>
      <c r="F1648">
        <v>11</v>
      </c>
      <c r="G1648" t="s">
        <v>32</v>
      </c>
      <c r="H1648">
        <v>0</v>
      </c>
      <c r="I1648">
        <v>0</v>
      </c>
      <c r="J1648">
        <v>50</v>
      </c>
      <c r="K1648">
        <v>420</v>
      </c>
      <c r="M1648">
        <v>0</v>
      </c>
      <c r="N1648" t="s">
        <v>18</v>
      </c>
      <c r="O1648" t="s">
        <v>312</v>
      </c>
      <c r="P1648" t="str">
        <f>IFERROR(INDEX(Store_Master!$B$2:$B$51,MATCH(D1648,Store_Master!$A$2:$A$51,0)),"Not Found")</f>
        <v>38976 Manchester</v>
      </c>
      <c r="Q1648" t="str">
        <f>IFERROR(VLOOKUP(D1648,Store_Master!$A$2:$D$51,3,FALSE),"Not Found")</f>
        <v>United Kingdom</v>
      </c>
      <c r="R1648" t="str">
        <f>IFERROR(INDEX(Store_Master!$D$2:$D$51,MATCH(D1648,Store_Master!$A$2:$A$51,0)),"Not Found")</f>
        <v>Type A</v>
      </c>
    </row>
    <row r="1649" spans="1:18" x14ac:dyDescent="0.3">
      <c r="A1649" s="6" t="s">
        <v>216</v>
      </c>
      <c r="B1649">
        <v>6</v>
      </c>
      <c r="C1649" t="s">
        <v>15</v>
      </c>
      <c r="D1649">
        <v>38976</v>
      </c>
      <c r="E1649" t="s">
        <v>35</v>
      </c>
      <c r="F1649">
        <v>17</v>
      </c>
      <c r="G1649" t="s">
        <v>317</v>
      </c>
      <c r="H1649">
        <v>2665.509</v>
      </c>
      <c r="I1649">
        <v>0</v>
      </c>
      <c r="J1649">
        <v>5</v>
      </c>
      <c r="K1649">
        <v>0</v>
      </c>
      <c r="M1649">
        <v>0</v>
      </c>
      <c r="N1649" t="s">
        <v>18</v>
      </c>
      <c r="O1649" t="s">
        <v>312</v>
      </c>
      <c r="P1649" t="str">
        <f>IFERROR(INDEX(Store_Master!$B$2:$B$51,MATCH(D1649,Store_Master!$A$2:$A$51,0)),"Not Found")</f>
        <v>38976 Manchester</v>
      </c>
      <c r="Q1649" t="str">
        <f>IFERROR(VLOOKUP(D1649,Store_Master!$A$2:$D$51,3,FALSE),"Not Found")</f>
        <v>United Kingdom</v>
      </c>
      <c r="R1649" t="str">
        <f>IFERROR(INDEX(Store_Master!$D$2:$D$51,MATCH(D1649,Store_Master!$A$2:$A$51,0)),"Not Found")</f>
        <v>Type A</v>
      </c>
    </row>
    <row r="1650" spans="1:18" x14ac:dyDescent="0.3">
      <c r="A1650" s="6" t="s">
        <v>216</v>
      </c>
      <c r="B1650">
        <v>6</v>
      </c>
      <c r="C1650" t="s">
        <v>15</v>
      </c>
      <c r="D1650">
        <v>17647</v>
      </c>
      <c r="E1650" t="s">
        <v>36</v>
      </c>
      <c r="F1650">
        <v>1</v>
      </c>
      <c r="G1650" t="s">
        <v>17</v>
      </c>
      <c r="H1650">
        <v>2341.3679999999999</v>
      </c>
      <c r="I1650">
        <v>0</v>
      </c>
      <c r="J1650">
        <v>444370</v>
      </c>
      <c r="K1650">
        <v>1679373</v>
      </c>
      <c r="M1650">
        <v>1130.8800000000001</v>
      </c>
      <c r="N1650" t="s">
        <v>18</v>
      </c>
      <c r="O1650" t="s">
        <v>312</v>
      </c>
      <c r="P1650" t="str">
        <f>IFERROR(INDEX(Store_Master!$B$2:$B$51,MATCH(D1650,Store_Master!$A$2:$A$51,0)),"Not Found")</f>
        <v>17647 Liverpool</v>
      </c>
      <c r="Q1650" t="str">
        <f>IFERROR(VLOOKUP(D1650,Store_Master!$A$2:$D$51,3,FALSE),"Not Found")</f>
        <v>United Kingdom</v>
      </c>
      <c r="R1650" t="str">
        <f>IFERROR(INDEX(Store_Master!$D$2:$D$51,MATCH(D1650,Store_Master!$A$2:$A$51,0)),"Not Found")</f>
        <v>Type A</v>
      </c>
    </row>
    <row r="1651" spans="1:18" x14ac:dyDescent="0.3">
      <c r="A1651" s="6" t="s">
        <v>216</v>
      </c>
      <c r="B1651">
        <v>6</v>
      </c>
      <c r="C1651" t="s">
        <v>15</v>
      </c>
      <c r="D1651">
        <v>17647</v>
      </c>
      <c r="E1651" t="s">
        <v>36</v>
      </c>
      <c r="F1651">
        <v>2</v>
      </c>
      <c r="G1651" t="s">
        <v>19</v>
      </c>
      <c r="H1651">
        <v>2171.4299999999998</v>
      </c>
      <c r="I1651">
        <v>220</v>
      </c>
      <c r="J1651">
        <v>137445</v>
      </c>
      <c r="K1651">
        <v>865911</v>
      </c>
      <c r="M1651">
        <v>275.88</v>
      </c>
      <c r="N1651" t="s">
        <v>18</v>
      </c>
      <c r="O1651" t="s">
        <v>312</v>
      </c>
      <c r="P1651" t="str">
        <f>IFERROR(INDEX(Store_Master!$B$2:$B$51,MATCH(D1651,Store_Master!$A$2:$A$51,0)),"Not Found")</f>
        <v>17647 Liverpool</v>
      </c>
      <c r="Q1651" t="str">
        <f>IFERROR(VLOOKUP(D1651,Store_Master!$A$2:$D$51,3,FALSE),"Not Found")</f>
        <v>United Kingdom</v>
      </c>
      <c r="R1651" t="str">
        <f>IFERROR(INDEX(Store_Master!$D$2:$D$51,MATCH(D1651,Store_Master!$A$2:$A$51,0)),"Not Found")</f>
        <v>Type A</v>
      </c>
    </row>
    <row r="1652" spans="1:18" x14ac:dyDescent="0.3">
      <c r="A1652" s="6" t="s">
        <v>216</v>
      </c>
      <c r="B1652">
        <v>6</v>
      </c>
      <c r="C1652" t="s">
        <v>15</v>
      </c>
      <c r="D1652">
        <v>17647</v>
      </c>
      <c r="E1652" t="s">
        <v>36</v>
      </c>
      <c r="F1652">
        <v>3</v>
      </c>
      <c r="G1652" t="s">
        <v>313</v>
      </c>
      <c r="H1652">
        <v>47.204999999999998</v>
      </c>
      <c r="I1652">
        <v>0</v>
      </c>
      <c r="J1652">
        <v>797865</v>
      </c>
      <c r="K1652">
        <v>1167783</v>
      </c>
      <c r="M1652">
        <v>1064.76</v>
      </c>
      <c r="N1652" t="s">
        <v>18</v>
      </c>
      <c r="O1652" t="s">
        <v>312</v>
      </c>
      <c r="P1652" t="str">
        <f>IFERROR(INDEX(Store_Master!$B$2:$B$51,MATCH(D1652,Store_Master!$A$2:$A$51,0)),"Not Found")</f>
        <v>17647 Liverpool</v>
      </c>
      <c r="Q1652" t="str">
        <f>IFERROR(VLOOKUP(D1652,Store_Master!$A$2:$D$51,3,FALSE),"Not Found")</f>
        <v>United Kingdom</v>
      </c>
      <c r="R1652" t="str">
        <f>IFERROR(INDEX(Store_Master!$D$2:$D$51,MATCH(D1652,Store_Master!$A$2:$A$51,0)),"Not Found")</f>
        <v>Type A</v>
      </c>
    </row>
    <row r="1653" spans="1:18" x14ac:dyDescent="0.3">
      <c r="A1653" s="6" t="s">
        <v>216</v>
      </c>
      <c r="B1653">
        <v>6</v>
      </c>
      <c r="C1653" t="s">
        <v>15</v>
      </c>
      <c r="D1653">
        <v>17647</v>
      </c>
      <c r="E1653" t="s">
        <v>36</v>
      </c>
      <c r="F1653">
        <v>4</v>
      </c>
      <c r="G1653" t="s">
        <v>21</v>
      </c>
      <c r="H1653">
        <v>2139.96</v>
      </c>
      <c r="I1653">
        <v>162</v>
      </c>
      <c r="J1653">
        <v>497425</v>
      </c>
      <c r="K1653">
        <v>856872</v>
      </c>
      <c r="M1653">
        <v>955.32</v>
      </c>
      <c r="N1653" t="s">
        <v>18</v>
      </c>
      <c r="O1653" t="s">
        <v>312</v>
      </c>
      <c r="P1653" t="str">
        <f>IFERROR(INDEX(Store_Master!$B$2:$B$51,MATCH(D1653,Store_Master!$A$2:$A$51,0)),"Not Found")</f>
        <v>17647 Liverpool</v>
      </c>
      <c r="Q1653" t="str">
        <f>IFERROR(VLOOKUP(D1653,Store_Master!$A$2:$D$51,3,FALSE),"Not Found")</f>
        <v>United Kingdom</v>
      </c>
      <c r="R1653" t="str">
        <f>IFERROR(INDEX(Store_Master!$D$2:$D$51,MATCH(D1653,Store_Master!$A$2:$A$51,0)),"Not Found")</f>
        <v>Type A</v>
      </c>
    </row>
    <row r="1654" spans="1:18" x14ac:dyDescent="0.3">
      <c r="A1654" s="6" t="s">
        <v>216</v>
      </c>
      <c r="B1654">
        <v>6</v>
      </c>
      <c r="C1654" t="s">
        <v>15</v>
      </c>
      <c r="D1654">
        <v>17647</v>
      </c>
      <c r="E1654" t="s">
        <v>36</v>
      </c>
      <c r="F1654">
        <v>5</v>
      </c>
      <c r="G1654" t="s">
        <v>314</v>
      </c>
      <c r="H1654">
        <v>4025.0129999999999</v>
      </c>
      <c r="I1654">
        <v>0</v>
      </c>
      <c r="J1654">
        <v>268690</v>
      </c>
      <c r="K1654">
        <v>538290</v>
      </c>
      <c r="M1654">
        <v>1931.16</v>
      </c>
      <c r="N1654" t="s">
        <v>18</v>
      </c>
      <c r="O1654" t="s">
        <v>312</v>
      </c>
      <c r="P1654" t="str">
        <f>IFERROR(INDEX(Store_Master!$B$2:$B$51,MATCH(D1654,Store_Master!$A$2:$A$51,0)),"Not Found")</f>
        <v>17647 Liverpool</v>
      </c>
      <c r="Q1654" t="str">
        <f>IFERROR(VLOOKUP(D1654,Store_Master!$A$2:$D$51,3,FALSE),"Not Found")</f>
        <v>United Kingdom</v>
      </c>
      <c r="R1654" t="str">
        <f>IFERROR(INDEX(Store_Master!$D$2:$D$51,MATCH(D1654,Store_Master!$A$2:$A$51,0)),"Not Found")</f>
        <v>Type A</v>
      </c>
    </row>
    <row r="1655" spans="1:18" x14ac:dyDescent="0.3">
      <c r="A1655" s="6" t="s">
        <v>216</v>
      </c>
      <c r="B1655">
        <v>6</v>
      </c>
      <c r="C1655" t="s">
        <v>15</v>
      </c>
      <c r="D1655">
        <v>17647</v>
      </c>
      <c r="E1655" t="s">
        <v>36</v>
      </c>
      <c r="F1655">
        <v>6</v>
      </c>
      <c r="G1655" t="s">
        <v>23</v>
      </c>
      <c r="H1655">
        <v>14919.927</v>
      </c>
      <c r="I1655">
        <v>672</v>
      </c>
      <c r="J1655">
        <v>2636840</v>
      </c>
      <c r="K1655">
        <v>9868752</v>
      </c>
      <c r="M1655">
        <v>11557.32</v>
      </c>
      <c r="N1655" t="s">
        <v>18</v>
      </c>
      <c r="O1655" t="s">
        <v>312</v>
      </c>
      <c r="P1655" t="str">
        <f>IFERROR(INDEX(Store_Master!$B$2:$B$51,MATCH(D1655,Store_Master!$A$2:$A$51,0)),"Not Found")</f>
        <v>17647 Liverpool</v>
      </c>
      <c r="Q1655" t="str">
        <f>IFERROR(VLOOKUP(D1655,Store_Master!$A$2:$D$51,3,FALSE),"Not Found")</f>
        <v>United Kingdom</v>
      </c>
      <c r="R1655" t="str">
        <f>IFERROR(INDEX(Store_Master!$D$2:$D$51,MATCH(D1655,Store_Master!$A$2:$A$51,0)),"Not Found")</f>
        <v>Type A</v>
      </c>
    </row>
    <row r="1656" spans="1:18" x14ac:dyDescent="0.3">
      <c r="A1656" s="6" t="s">
        <v>216</v>
      </c>
      <c r="B1656">
        <v>6</v>
      </c>
      <c r="C1656" t="s">
        <v>15</v>
      </c>
      <c r="D1656">
        <v>17647</v>
      </c>
      <c r="E1656" t="s">
        <v>36</v>
      </c>
      <c r="F1656">
        <v>13</v>
      </c>
      <c r="G1656" t="s">
        <v>24</v>
      </c>
      <c r="H1656">
        <v>25644.902999999998</v>
      </c>
      <c r="I1656">
        <v>1054</v>
      </c>
      <c r="J1656">
        <v>4782635</v>
      </c>
      <c r="K1656">
        <v>14448033</v>
      </c>
      <c r="M1656">
        <v>17571.96</v>
      </c>
      <c r="N1656" t="s">
        <v>18</v>
      </c>
      <c r="O1656" t="s">
        <v>312</v>
      </c>
      <c r="P1656" t="str">
        <f>IFERROR(INDEX(Store_Master!$B$2:$B$51,MATCH(D1656,Store_Master!$A$2:$A$51,0)),"Not Found")</f>
        <v>17647 Liverpool</v>
      </c>
      <c r="Q1656" t="str">
        <f>IFERROR(VLOOKUP(D1656,Store_Master!$A$2:$D$51,3,FALSE),"Not Found")</f>
        <v>United Kingdom</v>
      </c>
      <c r="R1656" t="str">
        <f>IFERROR(INDEX(Store_Master!$D$2:$D$51,MATCH(D1656,Store_Master!$A$2:$A$51,0)),"Not Found")</f>
        <v>Type A</v>
      </c>
    </row>
    <row r="1657" spans="1:18" x14ac:dyDescent="0.3">
      <c r="A1657" s="6" t="s">
        <v>216</v>
      </c>
      <c r="B1657">
        <v>6</v>
      </c>
      <c r="C1657" t="s">
        <v>15</v>
      </c>
      <c r="D1657">
        <v>17647</v>
      </c>
      <c r="E1657" t="s">
        <v>36</v>
      </c>
      <c r="F1657">
        <v>7</v>
      </c>
      <c r="G1657" t="s">
        <v>25</v>
      </c>
      <c r="H1657">
        <v>11631.312</v>
      </c>
      <c r="I1657">
        <v>0</v>
      </c>
      <c r="J1657">
        <v>270595</v>
      </c>
      <c r="K1657">
        <v>2488743</v>
      </c>
      <c r="M1657">
        <v>6965.4</v>
      </c>
      <c r="N1657" t="s">
        <v>18</v>
      </c>
      <c r="O1657" t="s">
        <v>312</v>
      </c>
      <c r="P1657" t="str">
        <f>IFERROR(INDEX(Store_Master!$B$2:$B$51,MATCH(D1657,Store_Master!$A$2:$A$51,0)),"Not Found")</f>
        <v>17647 Liverpool</v>
      </c>
      <c r="Q1657" t="str">
        <f>IFERROR(VLOOKUP(D1657,Store_Master!$A$2:$D$51,3,FALSE),"Not Found")</f>
        <v>United Kingdom</v>
      </c>
      <c r="R1657" t="str">
        <f>IFERROR(INDEX(Store_Master!$D$2:$D$51,MATCH(D1657,Store_Master!$A$2:$A$51,0)),"Not Found")</f>
        <v>Type A</v>
      </c>
    </row>
    <row r="1658" spans="1:18" x14ac:dyDescent="0.3">
      <c r="A1658" s="6" t="s">
        <v>216</v>
      </c>
      <c r="B1658">
        <v>6</v>
      </c>
      <c r="C1658" t="s">
        <v>15</v>
      </c>
      <c r="D1658">
        <v>17647</v>
      </c>
      <c r="E1658" t="s">
        <v>36</v>
      </c>
      <c r="F1658">
        <v>8</v>
      </c>
      <c r="G1658" t="s">
        <v>26</v>
      </c>
      <c r="H1658">
        <v>62.94</v>
      </c>
      <c r="I1658">
        <v>0</v>
      </c>
      <c r="J1658">
        <v>60500</v>
      </c>
      <c r="K1658">
        <v>415146</v>
      </c>
      <c r="M1658">
        <v>5367.12</v>
      </c>
      <c r="N1658" t="s">
        <v>18</v>
      </c>
      <c r="O1658" t="s">
        <v>312</v>
      </c>
      <c r="P1658" t="str">
        <f>IFERROR(INDEX(Store_Master!$B$2:$B$51,MATCH(D1658,Store_Master!$A$2:$A$51,0)),"Not Found")</f>
        <v>17647 Liverpool</v>
      </c>
      <c r="Q1658" t="str">
        <f>IFERROR(VLOOKUP(D1658,Store_Master!$A$2:$D$51,3,FALSE),"Not Found")</f>
        <v>United Kingdom</v>
      </c>
      <c r="R1658" t="str">
        <f>IFERROR(INDEX(Store_Master!$D$2:$D$51,MATCH(D1658,Store_Master!$A$2:$A$51,0)),"Not Found")</f>
        <v>Type A</v>
      </c>
    </row>
    <row r="1659" spans="1:18" x14ac:dyDescent="0.3">
      <c r="A1659" s="6" t="s">
        <v>216</v>
      </c>
      <c r="B1659">
        <v>6</v>
      </c>
      <c r="C1659" t="s">
        <v>15</v>
      </c>
      <c r="D1659">
        <v>17647</v>
      </c>
      <c r="E1659" t="s">
        <v>36</v>
      </c>
      <c r="F1659">
        <v>9</v>
      </c>
      <c r="G1659" t="s">
        <v>27</v>
      </c>
      <c r="H1659">
        <v>2448.366</v>
      </c>
      <c r="I1659">
        <v>0</v>
      </c>
      <c r="J1659">
        <v>49705</v>
      </c>
      <c r="K1659">
        <v>372945</v>
      </c>
      <c r="M1659">
        <v>5604.24</v>
      </c>
      <c r="N1659" t="s">
        <v>18</v>
      </c>
      <c r="O1659" t="s">
        <v>312</v>
      </c>
      <c r="P1659" t="str">
        <f>IFERROR(INDEX(Store_Master!$B$2:$B$51,MATCH(D1659,Store_Master!$A$2:$A$51,0)),"Not Found")</f>
        <v>17647 Liverpool</v>
      </c>
      <c r="Q1659" t="str">
        <f>IFERROR(VLOOKUP(D1659,Store_Master!$A$2:$D$51,3,FALSE),"Not Found")</f>
        <v>United Kingdom</v>
      </c>
      <c r="R1659" t="str">
        <f>IFERROR(INDEX(Store_Master!$D$2:$D$51,MATCH(D1659,Store_Master!$A$2:$A$51,0)),"Not Found")</f>
        <v>Type A</v>
      </c>
    </row>
    <row r="1660" spans="1:18" x14ac:dyDescent="0.3">
      <c r="A1660" s="6" t="s">
        <v>216</v>
      </c>
      <c r="B1660">
        <v>6</v>
      </c>
      <c r="C1660" t="s">
        <v>15</v>
      </c>
      <c r="D1660">
        <v>17647</v>
      </c>
      <c r="E1660" t="s">
        <v>36</v>
      </c>
      <c r="F1660">
        <v>14</v>
      </c>
      <c r="G1660" t="s">
        <v>315</v>
      </c>
      <c r="H1660">
        <v>14142.618</v>
      </c>
      <c r="I1660">
        <v>0</v>
      </c>
      <c r="J1660">
        <v>380800</v>
      </c>
      <c r="K1660">
        <v>3109308</v>
      </c>
      <c r="M1660">
        <v>18789.48</v>
      </c>
      <c r="N1660" t="s">
        <v>18</v>
      </c>
      <c r="O1660" t="s">
        <v>312</v>
      </c>
      <c r="P1660" t="str">
        <f>IFERROR(INDEX(Store_Master!$B$2:$B$51,MATCH(D1660,Store_Master!$A$2:$A$51,0)),"Not Found")</f>
        <v>17647 Liverpool</v>
      </c>
      <c r="Q1660" t="str">
        <f>IFERROR(VLOOKUP(D1660,Store_Master!$A$2:$D$51,3,FALSE),"Not Found")</f>
        <v>United Kingdom</v>
      </c>
      <c r="R1660" t="str">
        <f>IFERROR(INDEX(Store_Master!$D$2:$D$51,MATCH(D1660,Store_Master!$A$2:$A$51,0)),"Not Found")</f>
        <v>Type A</v>
      </c>
    </row>
    <row r="1661" spans="1:18" x14ac:dyDescent="0.3">
      <c r="A1661" s="6" t="s">
        <v>216</v>
      </c>
      <c r="B1661">
        <v>6</v>
      </c>
      <c r="C1661" t="s">
        <v>15</v>
      </c>
      <c r="D1661">
        <v>17647</v>
      </c>
      <c r="E1661" t="s">
        <v>36</v>
      </c>
      <c r="F1661">
        <v>15</v>
      </c>
      <c r="G1661" t="s">
        <v>29</v>
      </c>
      <c r="H1661">
        <v>4840.0860000000002</v>
      </c>
      <c r="I1661">
        <v>180</v>
      </c>
      <c r="J1661">
        <v>10</v>
      </c>
      <c r="K1661">
        <v>0</v>
      </c>
      <c r="M1661">
        <v>0</v>
      </c>
      <c r="N1661" t="s">
        <v>18</v>
      </c>
      <c r="O1661" t="s">
        <v>312</v>
      </c>
      <c r="P1661" t="str">
        <f>IFERROR(INDEX(Store_Master!$B$2:$B$51,MATCH(D1661,Store_Master!$A$2:$A$51,0)),"Not Found")</f>
        <v>17647 Liverpool</v>
      </c>
      <c r="Q1661" t="str">
        <f>IFERROR(VLOOKUP(D1661,Store_Master!$A$2:$D$51,3,FALSE),"Not Found")</f>
        <v>United Kingdom</v>
      </c>
      <c r="R1661" t="str">
        <f>IFERROR(INDEX(Store_Master!$D$2:$D$51,MATCH(D1661,Store_Master!$A$2:$A$51,0)),"Not Found")</f>
        <v>Type A</v>
      </c>
    </row>
    <row r="1662" spans="1:18" x14ac:dyDescent="0.3">
      <c r="A1662" s="6" t="s">
        <v>216</v>
      </c>
      <c r="B1662">
        <v>6</v>
      </c>
      <c r="C1662" t="s">
        <v>15</v>
      </c>
      <c r="D1662">
        <v>17647</v>
      </c>
      <c r="E1662" t="s">
        <v>36</v>
      </c>
      <c r="F1662">
        <v>12</v>
      </c>
      <c r="G1662" t="s">
        <v>30</v>
      </c>
      <c r="H1662">
        <v>9463.0290000000005</v>
      </c>
      <c r="I1662">
        <v>82</v>
      </c>
      <c r="J1662">
        <v>5163435</v>
      </c>
      <c r="K1662">
        <v>15559728</v>
      </c>
      <c r="M1662">
        <v>36361.440000000002</v>
      </c>
      <c r="N1662" t="s">
        <v>18</v>
      </c>
      <c r="O1662" t="s">
        <v>312</v>
      </c>
      <c r="P1662" t="str">
        <f>IFERROR(INDEX(Store_Master!$B$2:$B$51,MATCH(D1662,Store_Master!$A$2:$A$51,0)),"Not Found")</f>
        <v>17647 Liverpool</v>
      </c>
      <c r="Q1662" t="str">
        <f>IFERROR(VLOOKUP(D1662,Store_Master!$A$2:$D$51,3,FALSE),"Not Found")</f>
        <v>United Kingdom</v>
      </c>
      <c r="R1662" t="str">
        <f>IFERROR(INDEX(Store_Master!$D$2:$D$51,MATCH(D1662,Store_Master!$A$2:$A$51,0)),"Not Found")</f>
        <v>Type A</v>
      </c>
    </row>
    <row r="1663" spans="1:18" x14ac:dyDescent="0.3">
      <c r="A1663" s="6" t="s">
        <v>216</v>
      </c>
      <c r="B1663">
        <v>6</v>
      </c>
      <c r="C1663" t="s">
        <v>15</v>
      </c>
      <c r="D1663">
        <v>17647</v>
      </c>
      <c r="E1663" t="s">
        <v>36</v>
      </c>
      <c r="F1663">
        <v>16</v>
      </c>
      <c r="G1663" t="s">
        <v>316</v>
      </c>
      <c r="H1663">
        <v>3855.0749999999998</v>
      </c>
      <c r="I1663">
        <v>0</v>
      </c>
      <c r="J1663">
        <v>10</v>
      </c>
      <c r="K1663">
        <v>0</v>
      </c>
      <c r="M1663">
        <v>0</v>
      </c>
      <c r="N1663" t="s">
        <v>18</v>
      </c>
      <c r="O1663" t="s">
        <v>312</v>
      </c>
      <c r="P1663" t="str">
        <f>IFERROR(INDEX(Store_Master!$B$2:$B$51,MATCH(D1663,Store_Master!$A$2:$A$51,0)),"Not Found")</f>
        <v>17647 Liverpool</v>
      </c>
      <c r="Q1663" t="str">
        <f>IFERROR(VLOOKUP(D1663,Store_Master!$A$2:$D$51,3,FALSE),"Not Found")</f>
        <v>United Kingdom</v>
      </c>
      <c r="R1663" t="str">
        <f>IFERROR(INDEX(Store_Master!$D$2:$D$51,MATCH(D1663,Store_Master!$A$2:$A$51,0)),"Not Found")</f>
        <v>Type A</v>
      </c>
    </row>
    <row r="1664" spans="1:18" x14ac:dyDescent="0.3">
      <c r="A1664" s="6" t="s">
        <v>216</v>
      </c>
      <c r="B1664">
        <v>6</v>
      </c>
      <c r="C1664" t="s">
        <v>15</v>
      </c>
      <c r="D1664">
        <v>17647</v>
      </c>
      <c r="E1664" t="s">
        <v>36</v>
      </c>
      <c r="F1664">
        <v>11</v>
      </c>
      <c r="G1664" t="s">
        <v>32</v>
      </c>
      <c r="H1664">
        <v>0</v>
      </c>
      <c r="I1664">
        <v>0</v>
      </c>
      <c r="J1664">
        <v>8810</v>
      </c>
      <c r="K1664">
        <v>54690</v>
      </c>
      <c r="M1664">
        <v>0</v>
      </c>
      <c r="N1664" t="s">
        <v>18</v>
      </c>
      <c r="O1664" t="s">
        <v>312</v>
      </c>
      <c r="P1664" t="str">
        <f>IFERROR(INDEX(Store_Master!$B$2:$B$51,MATCH(D1664,Store_Master!$A$2:$A$51,0)),"Not Found")</f>
        <v>17647 Liverpool</v>
      </c>
      <c r="Q1664" t="str">
        <f>IFERROR(VLOOKUP(D1664,Store_Master!$A$2:$D$51,3,FALSE),"Not Found")</f>
        <v>United Kingdom</v>
      </c>
      <c r="R1664" t="str">
        <f>IFERROR(INDEX(Store_Master!$D$2:$D$51,MATCH(D1664,Store_Master!$A$2:$A$51,0)),"Not Found")</f>
        <v>Type A</v>
      </c>
    </row>
    <row r="1665" spans="1:18" x14ac:dyDescent="0.3">
      <c r="A1665" s="6" t="s">
        <v>216</v>
      </c>
      <c r="B1665">
        <v>6</v>
      </c>
      <c r="C1665" t="s">
        <v>15</v>
      </c>
      <c r="D1665">
        <v>17647</v>
      </c>
      <c r="E1665" t="s">
        <v>36</v>
      </c>
      <c r="F1665">
        <v>17</v>
      </c>
      <c r="G1665" t="s">
        <v>317</v>
      </c>
      <c r="H1665">
        <v>2734.7429999999999</v>
      </c>
      <c r="I1665">
        <v>0</v>
      </c>
      <c r="J1665">
        <v>10</v>
      </c>
      <c r="K1665">
        <v>0</v>
      </c>
      <c r="M1665">
        <v>0</v>
      </c>
      <c r="N1665" t="s">
        <v>18</v>
      </c>
      <c r="O1665" t="s">
        <v>312</v>
      </c>
      <c r="P1665" t="str">
        <f>IFERROR(INDEX(Store_Master!$B$2:$B$51,MATCH(D1665,Store_Master!$A$2:$A$51,0)),"Not Found")</f>
        <v>17647 Liverpool</v>
      </c>
      <c r="Q1665" t="str">
        <f>IFERROR(VLOOKUP(D1665,Store_Master!$A$2:$D$51,3,FALSE),"Not Found")</f>
        <v>United Kingdom</v>
      </c>
      <c r="R1665" t="str">
        <f>IFERROR(INDEX(Store_Master!$D$2:$D$51,MATCH(D1665,Store_Master!$A$2:$A$51,0)),"Not Found")</f>
        <v>Type A</v>
      </c>
    </row>
    <row r="1666" spans="1:18" x14ac:dyDescent="0.3">
      <c r="A1666" s="6" t="s">
        <v>216</v>
      </c>
      <c r="B1666">
        <v>6</v>
      </c>
      <c r="C1666" t="s">
        <v>15</v>
      </c>
      <c r="D1666">
        <v>22117</v>
      </c>
      <c r="E1666" t="s">
        <v>37</v>
      </c>
      <c r="F1666">
        <v>1</v>
      </c>
      <c r="G1666" t="s">
        <v>17</v>
      </c>
      <c r="H1666">
        <v>2048.6970000000001</v>
      </c>
      <c r="I1666">
        <v>0</v>
      </c>
      <c r="J1666">
        <v>314060</v>
      </c>
      <c r="K1666">
        <v>97170</v>
      </c>
      <c r="M1666">
        <v>950.76</v>
      </c>
      <c r="N1666" t="s">
        <v>18</v>
      </c>
      <c r="O1666" t="s">
        <v>312</v>
      </c>
      <c r="P1666" t="str">
        <f>IFERROR(INDEX(Store_Master!$B$2:$B$51,MATCH(D1666,Store_Master!$A$2:$A$51,0)),"Not Found")</f>
        <v>22117 Birmingham</v>
      </c>
      <c r="Q1666" t="str">
        <f>IFERROR(VLOOKUP(D1666,Store_Master!$A$2:$D$51,3,FALSE),"Not Found")</f>
        <v>United Kingdom</v>
      </c>
      <c r="R1666" t="str">
        <f>IFERROR(INDEX(Store_Master!$D$2:$D$51,MATCH(D1666,Store_Master!$A$2:$A$51,0)),"Not Found")</f>
        <v>Type A</v>
      </c>
    </row>
    <row r="1667" spans="1:18" x14ac:dyDescent="0.3">
      <c r="A1667" s="6" t="s">
        <v>216</v>
      </c>
      <c r="B1667">
        <v>6</v>
      </c>
      <c r="C1667" t="s">
        <v>15</v>
      </c>
      <c r="D1667">
        <v>22117</v>
      </c>
      <c r="E1667" t="s">
        <v>37</v>
      </c>
      <c r="F1667">
        <v>2</v>
      </c>
      <c r="G1667" t="s">
        <v>19</v>
      </c>
      <c r="H1667">
        <v>1142.3610000000001</v>
      </c>
      <c r="I1667">
        <v>0</v>
      </c>
      <c r="J1667">
        <v>65695</v>
      </c>
      <c r="K1667">
        <v>353994</v>
      </c>
      <c r="M1667">
        <v>893.76</v>
      </c>
      <c r="N1667" t="s">
        <v>18</v>
      </c>
      <c r="O1667" t="s">
        <v>312</v>
      </c>
      <c r="P1667" t="str">
        <f>IFERROR(INDEX(Store_Master!$B$2:$B$51,MATCH(D1667,Store_Master!$A$2:$A$51,0)),"Not Found")</f>
        <v>22117 Birmingham</v>
      </c>
      <c r="Q1667" t="str">
        <f>IFERROR(VLOOKUP(D1667,Store_Master!$A$2:$D$51,3,FALSE),"Not Found")</f>
        <v>United Kingdom</v>
      </c>
      <c r="R1667" t="str">
        <f>IFERROR(INDEX(Store_Master!$D$2:$D$51,MATCH(D1667,Store_Master!$A$2:$A$51,0)),"Not Found")</f>
        <v>Type A</v>
      </c>
    </row>
    <row r="1668" spans="1:18" x14ac:dyDescent="0.3">
      <c r="A1668" s="6" t="s">
        <v>216</v>
      </c>
      <c r="B1668">
        <v>6</v>
      </c>
      <c r="C1668" t="s">
        <v>15</v>
      </c>
      <c r="D1668">
        <v>22117</v>
      </c>
      <c r="E1668" t="s">
        <v>37</v>
      </c>
      <c r="F1668">
        <v>3</v>
      </c>
      <c r="G1668" t="s">
        <v>313</v>
      </c>
      <c r="H1668">
        <v>47.204999999999998</v>
      </c>
      <c r="I1668">
        <v>0</v>
      </c>
      <c r="J1668">
        <v>358930</v>
      </c>
      <c r="K1668">
        <v>474690</v>
      </c>
      <c r="M1668">
        <v>825.36</v>
      </c>
      <c r="N1668" t="s">
        <v>18</v>
      </c>
      <c r="O1668" t="s">
        <v>312</v>
      </c>
      <c r="P1668" t="str">
        <f>IFERROR(INDEX(Store_Master!$B$2:$B$51,MATCH(D1668,Store_Master!$A$2:$A$51,0)),"Not Found")</f>
        <v>22117 Birmingham</v>
      </c>
      <c r="Q1668" t="str">
        <f>IFERROR(VLOOKUP(D1668,Store_Master!$A$2:$D$51,3,FALSE),"Not Found")</f>
        <v>United Kingdom</v>
      </c>
      <c r="R1668" t="str">
        <f>IFERROR(INDEX(Store_Master!$D$2:$D$51,MATCH(D1668,Store_Master!$A$2:$A$51,0)),"Not Found")</f>
        <v>Type A</v>
      </c>
    </row>
    <row r="1669" spans="1:18" x14ac:dyDescent="0.3">
      <c r="A1669" s="6" t="s">
        <v>216</v>
      </c>
      <c r="B1669">
        <v>6</v>
      </c>
      <c r="C1669" t="s">
        <v>15</v>
      </c>
      <c r="D1669">
        <v>22117</v>
      </c>
      <c r="E1669" t="s">
        <v>37</v>
      </c>
      <c r="F1669">
        <v>4</v>
      </c>
      <c r="G1669" t="s">
        <v>21</v>
      </c>
      <c r="H1669">
        <v>2001.492</v>
      </c>
      <c r="I1669">
        <v>0</v>
      </c>
      <c r="J1669">
        <v>265220</v>
      </c>
      <c r="K1669">
        <v>452289</v>
      </c>
      <c r="M1669">
        <v>588.24</v>
      </c>
      <c r="N1669" t="s">
        <v>18</v>
      </c>
      <c r="O1669" t="s">
        <v>312</v>
      </c>
      <c r="P1669" t="str">
        <f>IFERROR(INDEX(Store_Master!$B$2:$B$51,MATCH(D1669,Store_Master!$A$2:$A$51,0)),"Not Found")</f>
        <v>22117 Birmingham</v>
      </c>
      <c r="Q1669" t="str">
        <f>IFERROR(VLOOKUP(D1669,Store_Master!$A$2:$D$51,3,FALSE),"Not Found")</f>
        <v>United Kingdom</v>
      </c>
      <c r="R1669" t="str">
        <f>IFERROR(INDEX(Store_Master!$D$2:$D$51,MATCH(D1669,Store_Master!$A$2:$A$51,0)),"Not Found")</f>
        <v>Type A</v>
      </c>
    </row>
    <row r="1670" spans="1:18" x14ac:dyDescent="0.3">
      <c r="A1670" s="6" t="s">
        <v>216</v>
      </c>
      <c r="B1670">
        <v>6</v>
      </c>
      <c r="C1670" t="s">
        <v>15</v>
      </c>
      <c r="D1670">
        <v>22117</v>
      </c>
      <c r="E1670" t="s">
        <v>37</v>
      </c>
      <c r="F1670">
        <v>5</v>
      </c>
      <c r="G1670" t="s">
        <v>314</v>
      </c>
      <c r="H1670">
        <v>2300.4569999999999</v>
      </c>
      <c r="I1670">
        <v>0</v>
      </c>
      <c r="J1670">
        <v>123395</v>
      </c>
      <c r="K1670">
        <v>247869</v>
      </c>
      <c r="M1670">
        <v>469.68</v>
      </c>
      <c r="N1670" t="s">
        <v>18</v>
      </c>
      <c r="O1670" t="s">
        <v>312</v>
      </c>
      <c r="P1670" t="str">
        <f>IFERROR(INDEX(Store_Master!$B$2:$B$51,MATCH(D1670,Store_Master!$A$2:$A$51,0)),"Not Found")</f>
        <v>22117 Birmingham</v>
      </c>
      <c r="Q1670" t="str">
        <f>IFERROR(VLOOKUP(D1670,Store_Master!$A$2:$D$51,3,FALSE),"Not Found")</f>
        <v>United Kingdom</v>
      </c>
      <c r="R1670" t="str">
        <f>IFERROR(INDEX(Store_Master!$D$2:$D$51,MATCH(D1670,Store_Master!$A$2:$A$51,0)),"Not Found")</f>
        <v>Type A</v>
      </c>
    </row>
    <row r="1671" spans="1:18" x14ac:dyDescent="0.3">
      <c r="A1671" s="6" t="s">
        <v>216</v>
      </c>
      <c r="B1671">
        <v>6</v>
      </c>
      <c r="C1671" t="s">
        <v>15</v>
      </c>
      <c r="D1671">
        <v>22117</v>
      </c>
      <c r="E1671" t="s">
        <v>37</v>
      </c>
      <c r="F1671">
        <v>6</v>
      </c>
      <c r="G1671" t="s">
        <v>23</v>
      </c>
      <c r="H1671">
        <v>6139.7969999999996</v>
      </c>
      <c r="I1671">
        <v>0</v>
      </c>
      <c r="J1671">
        <v>973940</v>
      </c>
      <c r="K1671">
        <v>2703963</v>
      </c>
      <c r="M1671">
        <v>7323.36</v>
      </c>
      <c r="N1671" t="s">
        <v>18</v>
      </c>
      <c r="O1671" t="s">
        <v>312</v>
      </c>
      <c r="P1671" t="str">
        <f>IFERROR(INDEX(Store_Master!$B$2:$B$51,MATCH(D1671,Store_Master!$A$2:$A$51,0)),"Not Found")</f>
        <v>22117 Birmingham</v>
      </c>
      <c r="Q1671" t="str">
        <f>IFERROR(VLOOKUP(D1671,Store_Master!$A$2:$D$51,3,FALSE),"Not Found")</f>
        <v>United Kingdom</v>
      </c>
      <c r="R1671" t="str">
        <f>IFERROR(INDEX(Store_Master!$D$2:$D$51,MATCH(D1671,Store_Master!$A$2:$A$51,0)),"Not Found")</f>
        <v>Type A</v>
      </c>
    </row>
    <row r="1672" spans="1:18" x14ac:dyDescent="0.3">
      <c r="A1672" s="6" t="s">
        <v>216</v>
      </c>
      <c r="B1672">
        <v>6</v>
      </c>
      <c r="C1672" t="s">
        <v>15</v>
      </c>
      <c r="D1672">
        <v>22117</v>
      </c>
      <c r="E1672" t="s">
        <v>37</v>
      </c>
      <c r="F1672">
        <v>13</v>
      </c>
      <c r="G1672" t="s">
        <v>24</v>
      </c>
      <c r="H1672">
        <v>13680.009</v>
      </c>
      <c r="I1672">
        <v>0</v>
      </c>
      <c r="J1672">
        <v>2101240</v>
      </c>
      <c r="K1672">
        <v>5706783</v>
      </c>
      <c r="M1672">
        <v>11928.96</v>
      </c>
      <c r="N1672" t="s">
        <v>18</v>
      </c>
      <c r="O1672" t="s">
        <v>312</v>
      </c>
      <c r="P1672" t="str">
        <f>IFERROR(INDEX(Store_Master!$B$2:$B$51,MATCH(D1672,Store_Master!$A$2:$A$51,0)),"Not Found")</f>
        <v>22117 Birmingham</v>
      </c>
      <c r="Q1672" t="str">
        <f>IFERROR(VLOOKUP(D1672,Store_Master!$A$2:$D$51,3,FALSE),"Not Found")</f>
        <v>United Kingdom</v>
      </c>
      <c r="R1672" t="str">
        <f>IFERROR(INDEX(Store_Master!$D$2:$D$51,MATCH(D1672,Store_Master!$A$2:$A$51,0)),"Not Found")</f>
        <v>Type A</v>
      </c>
    </row>
    <row r="1673" spans="1:18" x14ac:dyDescent="0.3">
      <c r="A1673" s="6" t="s">
        <v>216</v>
      </c>
      <c r="B1673">
        <v>6</v>
      </c>
      <c r="C1673" t="s">
        <v>15</v>
      </c>
      <c r="D1673">
        <v>22117</v>
      </c>
      <c r="E1673" t="s">
        <v>37</v>
      </c>
      <c r="F1673">
        <v>7</v>
      </c>
      <c r="G1673" t="s">
        <v>25</v>
      </c>
      <c r="H1673">
        <v>3726.0479999999998</v>
      </c>
      <c r="I1673">
        <v>0</v>
      </c>
      <c r="J1673">
        <v>122200</v>
      </c>
      <c r="K1673">
        <v>1047138</v>
      </c>
      <c r="M1673">
        <v>6637.08</v>
      </c>
      <c r="N1673" t="s">
        <v>18</v>
      </c>
      <c r="O1673" t="s">
        <v>312</v>
      </c>
      <c r="P1673" t="str">
        <f>IFERROR(INDEX(Store_Master!$B$2:$B$51,MATCH(D1673,Store_Master!$A$2:$A$51,0)),"Not Found")</f>
        <v>22117 Birmingham</v>
      </c>
      <c r="Q1673" t="str">
        <f>IFERROR(VLOOKUP(D1673,Store_Master!$A$2:$D$51,3,FALSE),"Not Found")</f>
        <v>United Kingdom</v>
      </c>
      <c r="R1673" t="str">
        <f>IFERROR(INDEX(Store_Master!$D$2:$D$51,MATCH(D1673,Store_Master!$A$2:$A$51,0)),"Not Found")</f>
        <v>Type A</v>
      </c>
    </row>
    <row r="1674" spans="1:18" x14ac:dyDescent="0.3">
      <c r="A1674" s="6" t="s">
        <v>216</v>
      </c>
      <c r="B1674">
        <v>6</v>
      </c>
      <c r="C1674" t="s">
        <v>15</v>
      </c>
      <c r="D1674">
        <v>22117</v>
      </c>
      <c r="E1674" t="s">
        <v>37</v>
      </c>
      <c r="F1674">
        <v>8</v>
      </c>
      <c r="G1674" t="s">
        <v>26</v>
      </c>
      <c r="H1674">
        <v>1560.912</v>
      </c>
      <c r="I1674">
        <v>0</v>
      </c>
      <c r="J1674">
        <v>49420</v>
      </c>
      <c r="K1674">
        <v>397563</v>
      </c>
      <c r="M1674">
        <v>4110.84</v>
      </c>
      <c r="N1674" t="s">
        <v>18</v>
      </c>
      <c r="O1674" t="s">
        <v>312</v>
      </c>
      <c r="P1674" t="str">
        <f>IFERROR(INDEX(Store_Master!$B$2:$B$51,MATCH(D1674,Store_Master!$A$2:$A$51,0)),"Not Found")</f>
        <v>22117 Birmingham</v>
      </c>
      <c r="Q1674" t="str">
        <f>IFERROR(VLOOKUP(D1674,Store_Master!$A$2:$D$51,3,FALSE),"Not Found")</f>
        <v>United Kingdom</v>
      </c>
      <c r="R1674" t="str">
        <f>IFERROR(INDEX(Store_Master!$D$2:$D$51,MATCH(D1674,Store_Master!$A$2:$A$51,0)),"Not Found")</f>
        <v>Type A</v>
      </c>
    </row>
    <row r="1675" spans="1:18" x14ac:dyDescent="0.3">
      <c r="A1675" s="6" t="s">
        <v>216</v>
      </c>
      <c r="B1675">
        <v>6</v>
      </c>
      <c r="C1675" t="s">
        <v>15</v>
      </c>
      <c r="D1675">
        <v>22117</v>
      </c>
      <c r="E1675" t="s">
        <v>37</v>
      </c>
      <c r="F1675">
        <v>9</v>
      </c>
      <c r="G1675" t="s">
        <v>27</v>
      </c>
      <c r="H1675">
        <v>1658.4690000000001</v>
      </c>
      <c r="I1675">
        <v>0</v>
      </c>
      <c r="J1675">
        <v>40140</v>
      </c>
      <c r="K1675">
        <v>291147</v>
      </c>
      <c r="M1675">
        <v>5636.16</v>
      </c>
      <c r="N1675" t="s">
        <v>18</v>
      </c>
      <c r="O1675" t="s">
        <v>312</v>
      </c>
      <c r="P1675" t="str">
        <f>IFERROR(INDEX(Store_Master!$B$2:$B$51,MATCH(D1675,Store_Master!$A$2:$A$51,0)),"Not Found")</f>
        <v>22117 Birmingham</v>
      </c>
      <c r="Q1675" t="str">
        <f>IFERROR(VLOOKUP(D1675,Store_Master!$A$2:$D$51,3,FALSE),"Not Found")</f>
        <v>United Kingdom</v>
      </c>
      <c r="R1675" t="str">
        <f>IFERROR(INDEX(Store_Master!$D$2:$D$51,MATCH(D1675,Store_Master!$A$2:$A$51,0)),"Not Found")</f>
        <v>Type A</v>
      </c>
    </row>
    <row r="1676" spans="1:18" x14ac:dyDescent="0.3">
      <c r="A1676" s="6" t="s">
        <v>216</v>
      </c>
      <c r="B1676">
        <v>6</v>
      </c>
      <c r="C1676" t="s">
        <v>15</v>
      </c>
      <c r="D1676">
        <v>22117</v>
      </c>
      <c r="E1676" t="s">
        <v>37</v>
      </c>
      <c r="F1676">
        <v>14</v>
      </c>
      <c r="G1676" t="s">
        <v>315</v>
      </c>
      <c r="H1676">
        <v>6945.4290000000001</v>
      </c>
      <c r="I1676">
        <v>0</v>
      </c>
      <c r="J1676">
        <v>211760</v>
      </c>
      <c r="K1676">
        <v>176208</v>
      </c>
      <c r="M1676">
        <v>16830.96</v>
      </c>
      <c r="N1676" t="s">
        <v>18</v>
      </c>
      <c r="O1676" t="s">
        <v>312</v>
      </c>
      <c r="P1676" t="str">
        <f>IFERROR(INDEX(Store_Master!$B$2:$B$51,MATCH(D1676,Store_Master!$A$2:$A$51,0)),"Not Found")</f>
        <v>22117 Birmingham</v>
      </c>
      <c r="Q1676" t="str">
        <f>IFERROR(VLOOKUP(D1676,Store_Master!$A$2:$D$51,3,FALSE),"Not Found")</f>
        <v>United Kingdom</v>
      </c>
      <c r="R1676" t="str">
        <f>IFERROR(INDEX(Store_Master!$D$2:$D$51,MATCH(D1676,Store_Master!$A$2:$A$51,0)),"Not Found")</f>
        <v>Type A</v>
      </c>
    </row>
    <row r="1677" spans="1:18" x14ac:dyDescent="0.3">
      <c r="A1677" s="6" t="s">
        <v>216</v>
      </c>
      <c r="B1677">
        <v>6</v>
      </c>
      <c r="C1677" t="s">
        <v>15</v>
      </c>
      <c r="D1677">
        <v>22117</v>
      </c>
      <c r="E1677" t="s">
        <v>37</v>
      </c>
      <c r="F1677">
        <v>15</v>
      </c>
      <c r="G1677" t="s">
        <v>29</v>
      </c>
      <c r="H1677">
        <v>2958.18</v>
      </c>
      <c r="I1677">
        <v>0</v>
      </c>
      <c r="J1677">
        <v>15</v>
      </c>
      <c r="K1677">
        <v>0</v>
      </c>
      <c r="M1677">
        <v>0</v>
      </c>
      <c r="N1677" t="s">
        <v>18</v>
      </c>
      <c r="O1677" t="s">
        <v>312</v>
      </c>
      <c r="P1677" t="str">
        <f>IFERROR(INDEX(Store_Master!$B$2:$B$51,MATCH(D1677,Store_Master!$A$2:$A$51,0)),"Not Found")</f>
        <v>22117 Birmingham</v>
      </c>
      <c r="Q1677" t="str">
        <f>IFERROR(VLOOKUP(D1677,Store_Master!$A$2:$D$51,3,FALSE),"Not Found")</f>
        <v>United Kingdom</v>
      </c>
      <c r="R1677" t="str">
        <f>IFERROR(INDEX(Store_Master!$D$2:$D$51,MATCH(D1677,Store_Master!$A$2:$A$51,0)),"Not Found")</f>
        <v>Type A</v>
      </c>
    </row>
    <row r="1678" spans="1:18" x14ac:dyDescent="0.3">
      <c r="A1678" s="6" t="s">
        <v>216</v>
      </c>
      <c r="B1678">
        <v>6</v>
      </c>
      <c r="C1678" t="s">
        <v>15</v>
      </c>
      <c r="D1678">
        <v>22117</v>
      </c>
      <c r="E1678" t="s">
        <v>37</v>
      </c>
      <c r="F1678">
        <v>12</v>
      </c>
      <c r="G1678" t="s">
        <v>30</v>
      </c>
      <c r="H1678">
        <v>4497.0630000000001</v>
      </c>
      <c r="I1678">
        <v>0</v>
      </c>
      <c r="J1678">
        <v>2313000</v>
      </c>
      <c r="K1678">
        <v>6494394</v>
      </c>
      <c r="M1678">
        <v>28759.919999999998</v>
      </c>
      <c r="N1678" t="s">
        <v>18</v>
      </c>
      <c r="O1678" t="s">
        <v>312</v>
      </c>
      <c r="P1678" t="str">
        <f>IFERROR(INDEX(Store_Master!$B$2:$B$51,MATCH(D1678,Store_Master!$A$2:$A$51,0)),"Not Found")</f>
        <v>22117 Birmingham</v>
      </c>
      <c r="Q1678" t="str">
        <f>IFERROR(VLOOKUP(D1678,Store_Master!$A$2:$D$51,3,FALSE),"Not Found")</f>
        <v>United Kingdom</v>
      </c>
      <c r="R1678" t="str">
        <f>IFERROR(INDEX(Store_Master!$D$2:$D$51,MATCH(D1678,Store_Master!$A$2:$A$51,0)),"Not Found")</f>
        <v>Type A</v>
      </c>
    </row>
    <row r="1679" spans="1:18" x14ac:dyDescent="0.3">
      <c r="A1679" s="6" t="s">
        <v>216</v>
      </c>
      <c r="B1679">
        <v>6</v>
      </c>
      <c r="C1679" t="s">
        <v>15</v>
      </c>
      <c r="D1679">
        <v>22117</v>
      </c>
      <c r="E1679" t="s">
        <v>37</v>
      </c>
      <c r="F1679">
        <v>16</v>
      </c>
      <c r="G1679" t="s">
        <v>316</v>
      </c>
      <c r="H1679">
        <v>2715.8609999999999</v>
      </c>
      <c r="I1679">
        <v>0</v>
      </c>
      <c r="J1679">
        <v>15</v>
      </c>
      <c r="K1679">
        <v>0</v>
      </c>
      <c r="M1679">
        <v>0</v>
      </c>
      <c r="N1679" t="s">
        <v>18</v>
      </c>
      <c r="O1679" t="s">
        <v>312</v>
      </c>
      <c r="P1679" t="str">
        <f>IFERROR(INDEX(Store_Master!$B$2:$B$51,MATCH(D1679,Store_Master!$A$2:$A$51,0)),"Not Found")</f>
        <v>22117 Birmingham</v>
      </c>
      <c r="Q1679" t="str">
        <f>IFERROR(VLOOKUP(D1679,Store_Master!$A$2:$D$51,3,FALSE),"Not Found")</f>
        <v>United Kingdom</v>
      </c>
      <c r="R1679" t="str">
        <f>IFERROR(INDEX(Store_Master!$D$2:$D$51,MATCH(D1679,Store_Master!$A$2:$A$51,0)),"Not Found")</f>
        <v>Type A</v>
      </c>
    </row>
    <row r="1680" spans="1:18" x14ac:dyDescent="0.3">
      <c r="A1680" s="6" t="s">
        <v>216</v>
      </c>
      <c r="B1680">
        <v>6</v>
      </c>
      <c r="C1680" t="s">
        <v>15</v>
      </c>
      <c r="D1680">
        <v>22117</v>
      </c>
      <c r="E1680" t="s">
        <v>37</v>
      </c>
      <c r="F1680">
        <v>11</v>
      </c>
      <c r="G1680" t="s">
        <v>32</v>
      </c>
      <c r="H1680">
        <v>6929.6940000000004</v>
      </c>
      <c r="I1680">
        <v>0</v>
      </c>
      <c r="J1680">
        <v>738635</v>
      </c>
      <c r="K1680">
        <v>2395149</v>
      </c>
      <c r="M1680">
        <v>0</v>
      </c>
      <c r="N1680" t="s">
        <v>18</v>
      </c>
      <c r="O1680" t="s">
        <v>312</v>
      </c>
      <c r="P1680" t="str">
        <f>IFERROR(INDEX(Store_Master!$B$2:$B$51,MATCH(D1680,Store_Master!$A$2:$A$51,0)),"Not Found")</f>
        <v>22117 Birmingham</v>
      </c>
      <c r="Q1680" t="str">
        <f>IFERROR(VLOOKUP(D1680,Store_Master!$A$2:$D$51,3,FALSE),"Not Found")</f>
        <v>United Kingdom</v>
      </c>
      <c r="R1680" t="str">
        <f>IFERROR(INDEX(Store_Master!$D$2:$D$51,MATCH(D1680,Store_Master!$A$2:$A$51,0)),"Not Found")</f>
        <v>Type A</v>
      </c>
    </row>
    <row r="1681" spans="1:18" x14ac:dyDescent="0.3">
      <c r="A1681" s="6" t="s">
        <v>216</v>
      </c>
      <c r="B1681">
        <v>6</v>
      </c>
      <c r="C1681" t="s">
        <v>15</v>
      </c>
      <c r="D1681">
        <v>22117</v>
      </c>
      <c r="E1681" t="s">
        <v>37</v>
      </c>
      <c r="F1681">
        <v>17</v>
      </c>
      <c r="G1681" t="s">
        <v>317</v>
      </c>
      <c r="H1681">
        <v>31.47</v>
      </c>
      <c r="I1681">
        <v>0</v>
      </c>
      <c r="J1681">
        <v>15</v>
      </c>
      <c r="K1681">
        <v>0</v>
      </c>
      <c r="M1681">
        <v>0</v>
      </c>
      <c r="N1681" t="s">
        <v>18</v>
      </c>
      <c r="O1681" t="s">
        <v>312</v>
      </c>
      <c r="P1681" t="str">
        <f>IFERROR(INDEX(Store_Master!$B$2:$B$51,MATCH(D1681,Store_Master!$A$2:$A$51,0)),"Not Found")</f>
        <v>22117 Birmingham</v>
      </c>
      <c r="Q1681" t="str">
        <f>IFERROR(VLOOKUP(D1681,Store_Master!$A$2:$D$51,3,FALSE),"Not Found")</f>
        <v>United Kingdom</v>
      </c>
      <c r="R1681" t="str">
        <f>IFERROR(INDEX(Store_Master!$D$2:$D$51,MATCH(D1681,Store_Master!$A$2:$A$51,0)),"Not Found")</f>
        <v>Type A</v>
      </c>
    </row>
    <row r="1682" spans="1:18" x14ac:dyDescent="0.3">
      <c r="A1682" s="6" t="s">
        <v>216</v>
      </c>
      <c r="B1682">
        <v>6</v>
      </c>
      <c r="C1682" t="s">
        <v>15</v>
      </c>
      <c r="D1682">
        <v>73949</v>
      </c>
      <c r="E1682" t="s">
        <v>38</v>
      </c>
      <c r="F1682">
        <v>1</v>
      </c>
      <c r="G1682" t="s">
        <v>17</v>
      </c>
      <c r="H1682">
        <v>3077.7660000000001</v>
      </c>
      <c r="I1682">
        <v>0</v>
      </c>
      <c r="J1682">
        <v>422940</v>
      </c>
      <c r="K1682">
        <v>1737378</v>
      </c>
      <c r="M1682">
        <v>866.4</v>
      </c>
      <c r="N1682" t="s">
        <v>39</v>
      </c>
      <c r="O1682" t="s">
        <v>312</v>
      </c>
      <c r="P1682" t="str">
        <f>IFERROR(INDEX(Store_Master!$B$2:$B$51,MATCH(D1682,Store_Master!$A$2:$A$51,0)),"Not Found")</f>
        <v>73949 Leicester</v>
      </c>
      <c r="Q1682" t="str">
        <f>IFERROR(VLOOKUP(D1682,Store_Master!$A$2:$D$51,3,FALSE),"Not Found")</f>
        <v>United Kingdom</v>
      </c>
      <c r="R1682" t="str">
        <f>IFERROR(INDEX(Store_Master!$D$2:$D$51,MATCH(D1682,Store_Master!$A$2:$A$51,0)),"Not Found")</f>
        <v>Type B</v>
      </c>
    </row>
    <row r="1683" spans="1:18" x14ac:dyDescent="0.3">
      <c r="A1683" s="6" t="s">
        <v>216</v>
      </c>
      <c r="B1683">
        <v>6</v>
      </c>
      <c r="C1683" t="s">
        <v>15</v>
      </c>
      <c r="D1683">
        <v>73949</v>
      </c>
      <c r="E1683" t="s">
        <v>38</v>
      </c>
      <c r="F1683">
        <v>2</v>
      </c>
      <c r="G1683" t="s">
        <v>19</v>
      </c>
      <c r="H1683">
        <v>3253.998</v>
      </c>
      <c r="I1683">
        <v>0</v>
      </c>
      <c r="J1683">
        <v>176690</v>
      </c>
      <c r="K1683">
        <v>1085487</v>
      </c>
      <c r="M1683">
        <v>538.08000000000004</v>
      </c>
      <c r="N1683" t="s">
        <v>39</v>
      </c>
      <c r="O1683" t="s">
        <v>312</v>
      </c>
      <c r="P1683" t="str">
        <f>IFERROR(INDEX(Store_Master!$B$2:$B$51,MATCH(D1683,Store_Master!$A$2:$A$51,0)),"Not Found")</f>
        <v>73949 Leicester</v>
      </c>
      <c r="Q1683" t="str">
        <f>IFERROR(VLOOKUP(D1683,Store_Master!$A$2:$D$51,3,FALSE),"Not Found")</f>
        <v>United Kingdom</v>
      </c>
      <c r="R1683" t="str">
        <f>IFERROR(INDEX(Store_Master!$D$2:$D$51,MATCH(D1683,Store_Master!$A$2:$A$51,0)),"Not Found")</f>
        <v>Type B</v>
      </c>
    </row>
    <row r="1684" spans="1:18" x14ac:dyDescent="0.3">
      <c r="A1684" s="6" t="s">
        <v>216</v>
      </c>
      <c r="B1684">
        <v>6</v>
      </c>
      <c r="C1684" t="s">
        <v>15</v>
      </c>
      <c r="D1684">
        <v>73949</v>
      </c>
      <c r="E1684" t="s">
        <v>38</v>
      </c>
      <c r="F1684">
        <v>3</v>
      </c>
      <c r="G1684" t="s">
        <v>313</v>
      </c>
      <c r="H1684">
        <v>47.204999999999998</v>
      </c>
      <c r="I1684">
        <v>0</v>
      </c>
      <c r="J1684">
        <v>670005</v>
      </c>
      <c r="K1684">
        <v>1100823</v>
      </c>
      <c r="M1684">
        <v>955.32</v>
      </c>
      <c r="N1684" t="s">
        <v>39</v>
      </c>
      <c r="O1684" t="s">
        <v>312</v>
      </c>
      <c r="P1684" t="str">
        <f>IFERROR(INDEX(Store_Master!$B$2:$B$51,MATCH(D1684,Store_Master!$A$2:$A$51,0)),"Not Found")</f>
        <v>73949 Leicester</v>
      </c>
      <c r="Q1684" t="str">
        <f>IFERROR(VLOOKUP(D1684,Store_Master!$A$2:$D$51,3,FALSE),"Not Found")</f>
        <v>United Kingdom</v>
      </c>
      <c r="R1684" t="str">
        <f>IFERROR(INDEX(Store_Master!$D$2:$D$51,MATCH(D1684,Store_Master!$A$2:$A$51,0)),"Not Found")</f>
        <v>Type B</v>
      </c>
    </row>
    <row r="1685" spans="1:18" x14ac:dyDescent="0.3">
      <c r="A1685" s="6" t="s">
        <v>216</v>
      </c>
      <c r="B1685">
        <v>6</v>
      </c>
      <c r="C1685" t="s">
        <v>15</v>
      </c>
      <c r="D1685">
        <v>73949</v>
      </c>
      <c r="E1685" t="s">
        <v>38</v>
      </c>
      <c r="F1685">
        <v>4</v>
      </c>
      <c r="G1685" t="s">
        <v>21</v>
      </c>
      <c r="H1685">
        <v>1850.4359999999999</v>
      </c>
      <c r="I1685">
        <v>0</v>
      </c>
      <c r="J1685">
        <v>496565</v>
      </c>
      <c r="K1685">
        <v>822792</v>
      </c>
      <c r="M1685">
        <v>964.44</v>
      </c>
      <c r="N1685" t="s">
        <v>39</v>
      </c>
      <c r="O1685" t="s">
        <v>312</v>
      </c>
      <c r="P1685" t="str">
        <f>IFERROR(INDEX(Store_Master!$B$2:$B$51,MATCH(D1685,Store_Master!$A$2:$A$51,0)),"Not Found")</f>
        <v>73949 Leicester</v>
      </c>
      <c r="Q1685" t="str">
        <f>IFERROR(VLOOKUP(D1685,Store_Master!$A$2:$D$51,3,FALSE),"Not Found")</f>
        <v>United Kingdom</v>
      </c>
      <c r="R1685" t="str">
        <f>IFERROR(INDEX(Store_Master!$D$2:$D$51,MATCH(D1685,Store_Master!$A$2:$A$51,0)),"Not Found")</f>
        <v>Type B</v>
      </c>
    </row>
    <row r="1686" spans="1:18" x14ac:dyDescent="0.3">
      <c r="A1686" s="6" t="s">
        <v>216</v>
      </c>
      <c r="B1686">
        <v>6</v>
      </c>
      <c r="C1686" t="s">
        <v>15</v>
      </c>
      <c r="D1686">
        <v>73949</v>
      </c>
      <c r="E1686" t="s">
        <v>38</v>
      </c>
      <c r="F1686">
        <v>5</v>
      </c>
      <c r="G1686" t="s">
        <v>314</v>
      </c>
      <c r="H1686">
        <v>2394.8670000000002</v>
      </c>
      <c r="I1686">
        <v>0</v>
      </c>
      <c r="J1686">
        <v>187945</v>
      </c>
      <c r="K1686">
        <v>467388</v>
      </c>
      <c r="M1686">
        <v>969</v>
      </c>
      <c r="N1686" t="s">
        <v>39</v>
      </c>
      <c r="O1686" t="s">
        <v>312</v>
      </c>
      <c r="P1686" t="str">
        <f>IFERROR(INDEX(Store_Master!$B$2:$B$51,MATCH(D1686,Store_Master!$A$2:$A$51,0)),"Not Found")</f>
        <v>73949 Leicester</v>
      </c>
      <c r="Q1686" t="str">
        <f>IFERROR(VLOOKUP(D1686,Store_Master!$A$2:$D$51,3,FALSE),"Not Found")</f>
        <v>United Kingdom</v>
      </c>
      <c r="R1686" t="str">
        <f>IFERROR(INDEX(Store_Master!$D$2:$D$51,MATCH(D1686,Store_Master!$A$2:$A$51,0)),"Not Found")</f>
        <v>Type B</v>
      </c>
    </row>
    <row r="1687" spans="1:18" x14ac:dyDescent="0.3">
      <c r="A1687" s="6" t="s">
        <v>216</v>
      </c>
      <c r="B1687">
        <v>6</v>
      </c>
      <c r="C1687" t="s">
        <v>15</v>
      </c>
      <c r="D1687">
        <v>73949</v>
      </c>
      <c r="E1687" t="s">
        <v>38</v>
      </c>
      <c r="F1687">
        <v>6</v>
      </c>
      <c r="G1687" t="s">
        <v>23</v>
      </c>
      <c r="H1687">
        <v>10038.93</v>
      </c>
      <c r="I1687">
        <v>0</v>
      </c>
      <c r="J1687">
        <v>1833185</v>
      </c>
      <c r="K1687">
        <v>8731470</v>
      </c>
      <c r="M1687">
        <v>9275.0400000000009</v>
      </c>
      <c r="N1687" t="s">
        <v>39</v>
      </c>
      <c r="O1687" t="s">
        <v>312</v>
      </c>
      <c r="P1687" t="str">
        <f>IFERROR(INDEX(Store_Master!$B$2:$B$51,MATCH(D1687,Store_Master!$A$2:$A$51,0)),"Not Found")</f>
        <v>73949 Leicester</v>
      </c>
      <c r="Q1687" t="str">
        <f>IFERROR(VLOOKUP(D1687,Store_Master!$A$2:$D$51,3,FALSE),"Not Found")</f>
        <v>United Kingdom</v>
      </c>
      <c r="R1687" t="str">
        <f>IFERROR(INDEX(Store_Master!$D$2:$D$51,MATCH(D1687,Store_Master!$A$2:$A$51,0)),"Not Found")</f>
        <v>Type B</v>
      </c>
    </row>
    <row r="1688" spans="1:18" x14ac:dyDescent="0.3">
      <c r="A1688" s="6" t="s">
        <v>216</v>
      </c>
      <c r="B1688">
        <v>6</v>
      </c>
      <c r="C1688" t="s">
        <v>15</v>
      </c>
      <c r="D1688">
        <v>73949</v>
      </c>
      <c r="E1688" t="s">
        <v>38</v>
      </c>
      <c r="F1688">
        <v>13</v>
      </c>
      <c r="G1688" t="s">
        <v>24</v>
      </c>
      <c r="H1688">
        <v>20663.202000000001</v>
      </c>
      <c r="I1688">
        <v>0</v>
      </c>
      <c r="J1688">
        <v>3787330</v>
      </c>
      <c r="K1688">
        <v>13979385</v>
      </c>
      <c r="M1688">
        <v>16459.32</v>
      </c>
      <c r="N1688" t="s">
        <v>39</v>
      </c>
      <c r="O1688" t="s">
        <v>312</v>
      </c>
      <c r="P1688" t="str">
        <f>IFERROR(INDEX(Store_Master!$B$2:$B$51,MATCH(D1688,Store_Master!$A$2:$A$51,0)),"Not Found")</f>
        <v>73949 Leicester</v>
      </c>
      <c r="Q1688" t="str">
        <f>IFERROR(VLOOKUP(D1688,Store_Master!$A$2:$D$51,3,FALSE),"Not Found")</f>
        <v>United Kingdom</v>
      </c>
      <c r="R1688" t="str">
        <f>IFERROR(INDEX(Store_Master!$D$2:$D$51,MATCH(D1688,Store_Master!$A$2:$A$51,0)),"Not Found")</f>
        <v>Type B</v>
      </c>
    </row>
    <row r="1689" spans="1:18" x14ac:dyDescent="0.3">
      <c r="A1689" s="6" t="s">
        <v>216</v>
      </c>
      <c r="B1689">
        <v>6</v>
      </c>
      <c r="C1689" t="s">
        <v>15</v>
      </c>
      <c r="D1689">
        <v>73949</v>
      </c>
      <c r="E1689" t="s">
        <v>38</v>
      </c>
      <c r="F1689">
        <v>7</v>
      </c>
      <c r="G1689" t="s">
        <v>25</v>
      </c>
      <c r="H1689">
        <v>4440.4170000000004</v>
      </c>
      <c r="I1689">
        <v>0</v>
      </c>
      <c r="J1689">
        <v>203615</v>
      </c>
      <c r="K1689">
        <v>1579446</v>
      </c>
      <c r="M1689">
        <v>6969.96</v>
      </c>
      <c r="N1689" t="s">
        <v>39</v>
      </c>
      <c r="O1689" t="s">
        <v>312</v>
      </c>
      <c r="P1689" t="str">
        <f>IFERROR(INDEX(Store_Master!$B$2:$B$51,MATCH(D1689,Store_Master!$A$2:$A$51,0)),"Not Found")</f>
        <v>73949 Leicester</v>
      </c>
      <c r="Q1689" t="str">
        <f>IFERROR(VLOOKUP(D1689,Store_Master!$A$2:$D$51,3,FALSE),"Not Found")</f>
        <v>United Kingdom</v>
      </c>
      <c r="R1689" t="str">
        <f>IFERROR(INDEX(Store_Master!$D$2:$D$51,MATCH(D1689,Store_Master!$A$2:$A$51,0)),"Not Found")</f>
        <v>Type B</v>
      </c>
    </row>
    <row r="1690" spans="1:18" x14ac:dyDescent="0.3">
      <c r="A1690" s="6" t="s">
        <v>216</v>
      </c>
      <c r="B1690">
        <v>6</v>
      </c>
      <c r="C1690" t="s">
        <v>15</v>
      </c>
      <c r="D1690">
        <v>73949</v>
      </c>
      <c r="E1690" t="s">
        <v>38</v>
      </c>
      <c r="F1690">
        <v>8</v>
      </c>
      <c r="G1690" t="s">
        <v>26</v>
      </c>
      <c r="H1690">
        <v>1249.3589999999999</v>
      </c>
      <c r="I1690">
        <v>0</v>
      </c>
      <c r="J1690">
        <v>57810</v>
      </c>
      <c r="K1690">
        <v>419769</v>
      </c>
      <c r="M1690">
        <v>4546.32</v>
      </c>
      <c r="N1690" t="s">
        <v>39</v>
      </c>
      <c r="O1690" t="s">
        <v>312</v>
      </c>
      <c r="P1690" t="str">
        <f>IFERROR(INDEX(Store_Master!$B$2:$B$51,MATCH(D1690,Store_Master!$A$2:$A$51,0)),"Not Found")</f>
        <v>73949 Leicester</v>
      </c>
      <c r="Q1690" t="str">
        <f>IFERROR(VLOOKUP(D1690,Store_Master!$A$2:$D$51,3,FALSE),"Not Found")</f>
        <v>United Kingdom</v>
      </c>
      <c r="R1690" t="str">
        <f>IFERROR(INDEX(Store_Master!$D$2:$D$51,MATCH(D1690,Store_Master!$A$2:$A$51,0)),"Not Found")</f>
        <v>Type B</v>
      </c>
    </row>
    <row r="1691" spans="1:18" x14ac:dyDescent="0.3">
      <c r="A1691" s="6" t="s">
        <v>216</v>
      </c>
      <c r="B1691">
        <v>6</v>
      </c>
      <c r="C1691" t="s">
        <v>15</v>
      </c>
      <c r="D1691">
        <v>73949</v>
      </c>
      <c r="E1691" t="s">
        <v>38</v>
      </c>
      <c r="F1691">
        <v>9</v>
      </c>
      <c r="G1691" t="s">
        <v>27</v>
      </c>
      <c r="H1691">
        <v>1082.568</v>
      </c>
      <c r="I1691">
        <v>0</v>
      </c>
      <c r="J1691">
        <v>63405</v>
      </c>
      <c r="K1691">
        <v>445239</v>
      </c>
      <c r="M1691">
        <v>5909.76</v>
      </c>
      <c r="N1691" t="s">
        <v>39</v>
      </c>
      <c r="O1691" t="s">
        <v>312</v>
      </c>
      <c r="P1691" t="str">
        <f>IFERROR(INDEX(Store_Master!$B$2:$B$51,MATCH(D1691,Store_Master!$A$2:$A$51,0)),"Not Found")</f>
        <v>73949 Leicester</v>
      </c>
      <c r="Q1691" t="str">
        <f>IFERROR(VLOOKUP(D1691,Store_Master!$A$2:$D$51,3,FALSE),"Not Found")</f>
        <v>United Kingdom</v>
      </c>
      <c r="R1691" t="str">
        <f>IFERROR(INDEX(Store_Master!$D$2:$D$51,MATCH(D1691,Store_Master!$A$2:$A$51,0)),"Not Found")</f>
        <v>Type B</v>
      </c>
    </row>
    <row r="1692" spans="1:18" x14ac:dyDescent="0.3">
      <c r="A1692" s="6" t="s">
        <v>216</v>
      </c>
      <c r="B1692">
        <v>6</v>
      </c>
      <c r="C1692" t="s">
        <v>15</v>
      </c>
      <c r="D1692">
        <v>73949</v>
      </c>
      <c r="E1692" t="s">
        <v>38</v>
      </c>
      <c r="F1692">
        <v>14</v>
      </c>
      <c r="G1692" t="s">
        <v>315</v>
      </c>
      <c r="H1692">
        <v>6772.3440000000001</v>
      </c>
      <c r="I1692">
        <v>0</v>
      </c>
      <c r="J1692">
        <v>324830</v>
      </c>
      <c r="K1692">
        <v>2572638</v>
      </c>
      <c r="M1692">
        <v>18575.16</v>
      </c>
      <c r="N1692" t="s">
        <v>39</v>
      </c>
      <c r="O1692" t="s">
        <v>312</v>
      </c>
      <c r="P1692" t="str">
        <f>IFERROR(INDEX(Store_Master!$B$2:$B$51,MATCH(D1692,Store_Master!$A$2:$A$51,0)),"Not Found")</f>
        <v>73949 Leicester</v>
      </c>
      <c r="Q1692" t="str">
        <f>IFERROR(VLOOKUP(D1692,Store_Master!$A$2:$D$51,3,FALSE),"Not Found")</f>
        <v>United Kingdom</v>
      </c>
      <c r="R1692" t="str">
        <f>IFERROR(INDEX(Store_Master!$D$2:$D$51,MATCH(D1692,Store_Master!$A$2:$A$51,0)),"Not Found")</f>
        <v>Type B</v>
      </c>
    </row>
    <row r="1693" spans="1:18" x14ac:dyDescent="0.3">
      <c r="A1693" s="6" t="s">
        <v>216</v>
      </c>
      <c r="B1693">
        <v>6</v>
      </c>
      <c r="C1693" t="s">
        <v>15</v>
      </c>
      <c r="D1693">
        <v>73949</v>
      </c>
      <c r="E1693" t="s">
        <v>38</v>
      </c>
      <c r="F1693">
        <v>15</v>
      </c>
      <c r="G1693" t="s">
        <v>29</v>
      </c>
      <c r="H1693">
        <v>4497.0630000000001</v>
      </c>
      <c r="I1693">
        <v>0</v>
      </c>
      <c r="J1693">
        <v>20</v>
      </c>
      <c r="K1693">
        <v>0</v>
      </c>
      <c r="M1693">
        <v>0</v>
      </c>
      <c r="N1693" t="s">
        <v>39</v>
      </c>
      <c r="O1693" t="s">
        <v>312</v>
      </c>
      <c r="P1693" t="str">
        <f>IFERROR(INDEX(Store_Master!$B$2:$B$51,MATCH(D1693,Store_Master!$A$2:$A$51,0)),"Not Found")</f>
        <v>73949 Leicester</v>
      </c>
      <c r="Q1693" t="str">
        <f>IFERROR(VLOOKUP(D1693,Store_Master!$A$2:$D$51,3,FALSE),"Not Found")</f>
        <v>United Kingdom</v>
      </c>
      <c r="R1693" t="str">
        <f>IFERROR(INDEX(Store_Master!$D$2:$D$51,MATCH(D1693,Store_Master!$A$2:$A$51,0)),"Not Found")</f>
        <v>Type B</v>
      </c>
    </row>
    <row r="1694" spans="1:18" x14ac:dyDescent="0.3">
      <c r="A1694" s="6" t="s">
        <v>216</v>
      </c>
      <c r="B1694">
        <v>6</v>
      </c>
      <c r="C1694" t="s">
        <v>15</v>
      </c>
      <c r="D1694">
        <v>73949</v>
      </c>
      <c r="E1694" t="s">
        <v>38</v>
      </c>
      <c r="F1694">
        <v>12</v>
      </c>
      <c r="G1694" t="s">
        <v>30</v>
      </c>
      <c r="H1694">
        <v>9774.5820000000003</v>
      </c>
      <c r="I1694">
        <v>0</v>
      </c>
      <c r="J1694">
        <v>4112160</v>
      </c>
      <c r="K1694">
        <v>1045188</v>
      </c>
      <c r="M1694">
        <v>35034.480000000003</v>
      </c>
      <c r="N1694" t="s">
        <v>39</v>
      </c>
      <c r="O1694" t="s">
        <v>312</v>
      </c>
      <c r="P1694" t="str">
        <f>IFERROR(INDEX(Store_Master!$B$2:$B$51,MATCH(D1694,Store_Master!$A$2:$A$51,0)),"Not Found")</f>
        <v>73949 Leicester</v>
      </c>
      <c r="Q1694" t="str">
        <f>IFERROR(VLOOKUP(D1694,Store_Master!$A$2:$D$51,3,FALSE),"Not Found")</f>
        <v>United Kingdom</v>
      </c>
      <c r="R1694" t="str">
        <f>IFERROR(INDEX(Store_Master!$D$2:$D$51,MATCH(D1694,Store_Master!$A$2:$A$51,0)),"Not Found")</f>
        <v>Type B</v>
      </c>
    </row>
    <row r="1695" spans="1:18" x14ac:dyDescent="0.3">
      <c r="A1695" s="6" t="s">
        <v>216</v>
      </c>
      <c r="B1695">
        <v>6</v>
      </c>
      <c r="C1695" t="s">
        <v>15</v>
      </c>
      <c r="D1695">
        <v>73949</v>
      </c>
      <c r="E1695" t="s">
        <v>38</v>
      </c>
      <c r="F1695">
        <v>16</v>
      </c>
      <c r="G1695" t="s">
        <v>316</v>
      </c>
      <c r="H1695">
        <v>3540.375</v>
      </c>
      <c r="I1695">
        <v>0</v>
      </c>
      <c r="J1695">
        <v>20</v>
      </c>
      <c r="K1695">
        <v>0</v>
      </c>
      <c r="M1695">
        <v>0</v>
      </c>
      <c r="N1695" t="s">
        <v>39</v>
      </c>
      <c r="O1695" t="s">
        <v>312</v>
      </c>
      <c r="P1695" t="str">
        <f>IFERROR(INDEX(Store_Master!$B$2:$B$51,MATCH(D1695,Store_Master!$A$2:$A$51,0)),"Not Found")</f>
        <v>73949 Leicester</v>
      </c>
      <c r="Q1695" t="str">
        <f>IFERROR(VLOOKUP(D1695,Store_Master!$A$2:$D$51,3,FALSE),"Not Found")</f>
        <v>United Kingdom</v>
      </c>
      <c r="R1695" t="str">
        <f>IFERROR(INDEX(Store_Master!$D$2:$D$51,MATCH(D1695,Store_Master!$A$2:$A$51,0)),"Not Found")</f>
        <v>Type B</v>
      </c>
    </row>
    <row r="1696" spans="1:18" x14ac:dyDescent="0.3">
      <c r="A1696" s="6" t="s">
        <v>216</v>
      </c>
      <c r="B1696">
        <v>6</v>
      </c>
      <c r="C1696" t="s">
        <v>15</v>
      </c>
      <c r="D1696">
        <v>73949</v>
      </c>
      <c r="E1696" t="s">
        <v>38</v>
      </c>
      <c r="F1696">
        <v>11</v>
      </c>
      <c r="G1696" t="s">
        <v>32</v>
      </c>
      <c r="H1696">
        <v>3694.578</v>
      </c>
      <c r="I1696">
        <v>0</v>
      </c>
      <c r="J1696">
        <v>343655</v>
      </c>
      <c r="K1696">
        <v>1272876</v>
      </c>
      <c r="M1696">
        <v>0</v>
      </c>
      <c r="N1696" t="s">
        <v>39</v>
      </c>
      <c r="O1696" t="s">
        <v>312</v>
      </c>
      <c r="P1696" t="str">
        <f>IFERROR(INDEX(Store_Master!$B$2:$B$51,MATCH(D1696,Store_Master!$A$2:$A$51,0)),"Not Found")</f>
        <v>73949 Leicester</v>
      </c>
      <c r="Q1696" t="str">
        <f>IFERROR(VLOOKUP(D1696,Store_Master!$A$2:$D$51,3,FALSE),"Not Found")</f>
        <v>United Kingdom</v>
      </c>
      <c r="R1696" t="str">
        <f>IFERROR(INDEX(Store_Master!$D$2:$D$51,MATCH(D1696,Store_Master!$A$2:$A$51,0)),"Not Found")</f>
        <v>Type B</v>
      </c>
    </row>
    <row r="1697" spans="1:18" x14ac:dyDescent="0.3">
      <c r="A1697" s="6" t="s">
        <v>216</v>
      </c>
      <c r="B1697">
        <v>6</v>
      </c>
      <c r="C1697" t="s">
        <v>15</v>
      </c>
      <c r="D1697">
        <v>73949</v>
      </c>
      <c r="E1697" t="s">
        <v>38</v>
      </c>
      <c r="F1697">
        <v>17</v>
      </c>
      <c r="G1697" t="s">
        <v>317</v>
      </c>
      <c r="H1697">
        <v>2508.1590000000001</v>
      </c>
      <c r="I1697">
        <v>0</v>
      </c>
      <c r="J1697">
        <v>20</v>
      </c>
      <c r="K1697">
        <v>0</v>
      </c>
      <c r="M1697">
        <v>0</v>
      </c>
      <c r="N1697" t="s">
        <v>39</v>
      </c>
      <c r="O1697" t="s">
        <v>312</v>
      </c>
      <c r="P1697" t="str">
        <f>IFERROR(INDEX(Store_Master!$B$2:$B$51,MATCH(D1697,Store_Master!$A$2:$A$51,0)),"Not Found")</f>
        <v>73949 Leicester</v>
      </c>
      <c r="Q1697" t="str">
        <f>IFERROR(VLOOKUP(D1697,Store_Master!$A$2:$D$51,3,FALSE),"Not Found")</f>
        <v>United Kingdom</v>
      </c>
      <c r="R1697" t="str">
        <f>IFERROR(INDEX(Store_Master!$D$2:$D$51,MATCH(D1697,Store_Master!$A$2:$A$51,0)),"Not Found")</f>
        <v>Type B</v>
      </c>
    </row>
    <row r="1698" spans="1:18" x14ac:dyDescent="0.3">
      <c r="A1698" s="6" t="s">
        <v>216</v>
      </c>
      <c r="B1698">
        <v>6</v>
      </c>
      <c r="C1698" t="s">
        <v>15</v>
      </c>
      <c r="D1698">
        <v>18808</v>
      </c>
      <c r="E1698" t="s">
        <v>318</v>
      </c>
      <c r="F1698">
        <v>1</v>
      </c>
      <c r="G1698" t="s">
        <v>17</v>
      </c>
      <c r="H1698">
        <v>3222.5279999999998</v>
      </c>
      <c r="I1698">
        <v>0</v>
      </c>
      <c r="J1698">
        <v>428145</v>
      </c>
      <c r="K1698">
        <v>1513965</v>
      </c>
      <c r="M1698">
        <v>861.84</v>
      </c>
      <c r="N1698" t="s">
        <v>39</v>
      </c>
      <c r="O1698" t="s">
        <v>312</v>
      </c>
      <c r="P1698" t="str">
        <f>IFERROR(INDEX(Store_Master!$B$2:$B$51,MATCH(D1698,Store_Master!$A$2:$A$51,0)),"Not Found")</f>
        <v>18808 London (II)</v>
      </c>
      <c r="Q1698" t="str">
        <f>IFERROR(VLOOKUP(D1698,Store_Master!$A$2:$D$51,3,FALSE),"Not Found")</f>
        <v>United Kingdom</v>
      </c>
      <c r="R1698" t="str">
        <f>IFERROR(INDEX(Store_Master!$D$2:$D$51,MATCH(D1698,Store_Master!$A$2:$A$51,0)),"Not Found")</f>
        <v>Type B</v>
      </c>
    </row>
    <row r="1699" spans="1:18" x14ac:dyDescent="0.3">
      <c r="A1699" s="6" t="s">
        <v>216</v>
      </c>
      <c r="B1699">
        <v>6</v>
      </c>
      <c r="C1699" t="s">
        <v>15</v>
      </c>
      <c r="D1699">
        <v>18808</v>
      </c>
      <c r="E1699" t="s">
        <v>318</v>
      </c>
      <c r="F1699">
        <v>2</v>
      </c>
      <c r="G1699" t="s">
        <v>19</v>
      </c>
      <c r="H1699">
        <v>2659.2150000000001</v>
      </c>
      <c r="I1699">
        <v>0</v>
      </c>
      <c r="J1699">
        <v>106735</v>
      </c>
      <c r="K1699">
        <v>662751</v>
      </c>
      <c r="M1699">
        <v>551.76</v>
      </c>
      <c r="N1699" t="s">
        <v>39</v>
      </c>
      <c r="O1699" t="s">
        <v>312</v>
      </c>
      <c r="P1699" t="str">
        <f>IFERROR(INDEX(Store_Master!$B$2:$B$51,MATCH(D1699,Store_Master!$A$2:$A$51,0)),"Not Found")</f>
        <v>18808 London (II)</v>
      </c>
      <c r="Q1699" t="str">
        <f>IFERROR(VLOOKUP(D1699,Store_Master!$A$2:$D$51,3,FALSE),"Not Found")</f>
        <v>United Kingdom</v>
      </c>
      <c r="R1699" t="str">
        <f>IFERROR(INDEX(Store_Master!$D$2:$D$51,MATCH(D1699,Store_Master!$A$2:$A$51,0)),"Not Found")</f>
        <v>Type B</v>
      </c>
    </row>
    <row r="1700" spans="1:18" x14ac:dyDescent="0.3">
      <c r="A1700" s="6" t="s">
        <v>216</v>
      </c>
      <c r="B1700">
        <v>6</v>
      </c>
      <c r="C1700" t="s">
        <v>15</v>
      </c>
      <c r="D1700">
        <v>18808</v>
      </c>
      <c r="E1700" t="s">
        <v>318</v>
      </c>
      <c r="F1700">
        <v>3</v>
      </c>
      <c r="G1700" t="s">
        <v>313</v>
      </c>
      <c r="H1700">
        <v>47.204999999999998</v>
      </c>
      <c r="I1700">
        <v>0</v>
      </c>
      <c r="J1700">
        <v>446185</v>
      </c>
      <c r="K1700">
        <v>726915</v>
      </c>
      <c r="M1700">
        <v>1130.8800000000001</v>
      </c>
      <c r="N1700" t="s">
        <v>39</v>
      </c>
      <c r="O1700" t="s">
        <v>312</v>
      </c>
      <c r="P1700" t="str">
        <f>IFERROR(INDEX(Store_Master!$B$2:$B$51,MATCH(D1700,Store_Master!$A$2:$A$51,0)),"Not Found")</f>
        <v>18808 London (II)</v>
      </c>
      <c r="Q1700" t="str">
        <f>IFERROR(VLOOKUP(D1700,Store_Master!$A$2:$D$51,3,FALSE),"Not Found")</f>
        <v>United Kingdom</v>
      </c>
      <c r="R1700" t="str">
        <f>IFERROR(INDEX(Store_Master!$D$2:$D$51,MATCH(D1700,Store_Master!$A$2:$A$51,0)),"Not Found")</f>
        <v>Type B</v>
      </c>
    </row>
    <row r="1701" spans="1:18" x14ac:dyDescent="0.3">
      <c r="A1701" s="6" t="s">
        <v>216</v>
      </c>
      <c r="B1701">
        <v>6</v>
      </c>
      <c r="C1701" t="s">
        <v>15</v>
      </c>
      <c r="D1701">
        <v>18808</v>
      </c>
      <c r="E1701" t="s">
        <v>318</v>
      </c>
      <c r="F1701">
        <v>4</v>
      </c>
      <c r="G1701" t="s">
        <v>21</v>
      </c>
      <c r="H1701">
        <v>2155.6950000000002</v>
      </c>
      <c r="I1701">
        <v>0</v>
      </c>
      <c r="J1701">
        <v>460565</v>
      </c>
      <c r="K1701">
        <v>692526</v>
      </c>
      <c r="M1701">
        <v>720.48</v>
      </c>
      <c r="N1701" t="s">
        <v>39</v>
      </c>
      <c r="O1701" t="s">
        <v>312</v>
      </c>
      <c r="P1701" t="str">
        <f>IFERROR(INDEX(Store_Master!$B$2:$B$51,MATCH(D1701,Store_Master!$A$2:$A$51,0)),"Not Found")</f>
        <v>18808 London (II)</v>
      </c>
      <c r="Q1701" t="str">
        <f>IFERROR(VLOOKUP(D1701,Store_Master!$A$2:$D$51,3,FALSE),"Not Found")</f>
        <v>United Kingdom</v>
      </c>
      <c r="R1701" t="str">
        <f>IFERROR(INDEX(Store_Master!$D$2:$D$51,MATCH(D1701,Store_Master!$A$2:$A$51,0)),"Not Found")</f>
        <v>Type B</v>
      </c>
    </row>
    <row r="1702" spans="1:18" x14ac:dyDescent="0.3">
      <c r="A1702" s="6" t="s">
        <v>216</v>
      </c>
      <c r="B1702">
        <v>6</v>
      </c>
      <c r="C1702" t="s">
        <v>15</v>
      </c>
      <c r="D1702">
        <v>18808</v>
      </c>
      <c r="E1702" t="s">
        <v>318</v>
      </c>
      <c r="F1702">
        <v>5</v>
      </c>
      <c r="G1702" t="s">
        <v>314</v>
      </c>
      <c r="H1702">
        <v>1696.2329999999999</v>
      </c>
      <c r="I1702">
        <v>0</v>
      </c>
      <c r="J1702">
        <v>145025</v>
      </c>
      <c r="K1702">
        <v>332547</v>
      </c>
      <c r="M1702">
        <v>969</v>
      </c>
      <c r="N1702" t="s">
        <v>39</v>
      </c>
      <c r="O1702" t="s">
        <v>312</v>
      </c>
      <c r="P1702" t="str">
        <f>IFERROR(INDEX(Store_Master!$B$2:$B$51,MATCH(D1702,Store_Master!$A$2:$A$51,0)),"Not Found")</f>
        <v>18808 London (II)</v>
      </c>
      <c r="Q1702" t="str">
        <f>IFERROR(VLOOKUP(D1702,Store_Master!$A$2:$D$51,3,FALSE),"Not Found")</f>
        <v>United Kingdom</v>
      </c>
      <c r="R1702" t="str">
        <f>IFERROR(INDEX(Store_Master!$D$2:$D$51,MATCH(D1702,Store_Master!$A$2:$A$51,0)),"Not Found")</f>
        <v>Type B</v>
      </c>
    </row>
    <row r="1703" spans="1:18" x14ac:dyDescent="0.3">
      <c r="A1703" s="6" t="s">
        <v>216</v>
      </c>
      <c r="B1703">
        <v>6</v>
      </c>
      <c r="C1703" t="s">
        <v>15</v>
      </c>
      <c r="D1703">
        <v>18808</v>
      </c>
      <c r="E1703" t="s">
        <v>318</v>
      </c>
      <c r="F1703">
        <v>6</v>
      </c>
      <c r="G1703" t="s">
        <v>23</v>
      </c>
      <c r="H1703">
        <v>7389.1559999999999</v>
      </c>
      <c r="I1703">
        <v>0</v>
      </c>
      <c r="J1703">
        <v>1359715</v>
      </c>
      <c r="K1703">
        <v>5693799</v>
      </c>
      <c r="M1703">
        <v>9158.76</v>
      </c>
      <c r="N1703" t="s">
        <v>39</v>
      </c>
      <c r="O1703" t="s">
        <v>312</v>
      </c>
      <c r="P1703" t="str">
        <f>IFERROR(INDEX(Store_Master!$B$2:$B$51,MATCH(D1703,Store_Master!$A$2:$A$51,0)),"Not Found")</f>
        <v>18808 London (II)</v>
      </c>
      <c r="Q1703" t="str">
        <f>IFERROR(VLOOKUP(D1703,Store_Master!$A$2:$D$51,3,FALSE),"Not Found")</f>
        <v>United Kingdom</v>
      </c>
      <c r="R1703" t="str">
        <f>IFERROR(INDEX(Store_Master!$D$2:$D$51,MATCH(D1703,Store_Master!$A$2:$A$51,0)),"Not Found")</f>
        <v>Type B</v>
      </c>
    </row>
    <row r="1704" spans="1:18" x14ac:dyDescent="0.3">
      <c r="A1704" s="6" t="s">
        <v>216</v>
      </c>
      <c r="B1704">
        <v>6</v>
      </c>
      <c r="C1704" t="s">
        <v>15</v>
      </c>
      <c r="D1704">
        <v>18808</v>
      </c>
      <c r="E1704" t="s">
        <v>318</v>
      </c>
      <c r="F1704">
        <v>13</v>
      </c>
      <c r="G1704" t="s">
        <v>24</v>
      </c>
      <c r="H1704">
        <v>17170.031999999999</v>
      </c>
      <c r="I1704">
        <v>0</v>
      </c>
      <c r="J1704">
        <v>2946370</v>
      </c>
      <c r="K1704">
        <v>9834111</v>
      </c>
      <c r="M1704">
        <v>12683.64</v>
      </c>
      <c r="N1704" t="s">
        <v>39</v>
      </c>
      <c r="O1704" t="s">
        <v>312</v>
      </c>
      <c r="P1704" t="str">
        <f>IFERROR(INDEX(Store_Master!$B$2:$B$51,MATCH(D1704,Store_Master!$A$2:$A$51,0)),"Not Found")</f>
        <v>18808 London (II)</v>
      </c>
      <c r="Q1704" t="str">
        <f>IFERROR(VLOOKUP(D1704,Store_Master!$A$2:$D$51,3,FALSE),"Not Found")</f>
        <v>United Kingdom</v>
      </c>
      <c r="R1704" t="str">
        <f>IFERROR(INDEX(Store_Master!$D$2:$D$51,MATCH(D1704,Store_Master!$A$2:$A$51,0)),"Not Found")</f>
        <v>Type B</v>
      </c>
    </row>
    <row r="1705" spans="1:18" x14ac:dyDescent="0.3">
      <c r="A1705" s="6" t="s">
        <v>216</v>
      </c>
      <c r="B1705">
        <v>6</v>
      </c>
      <c r="C1705" t="s">
        <v>15</v>
      </c>
      <c r="D1705">
        <v>18808</v>
      </c>
      <c r="E1705" t="s">
        <v>318</v>
      </c>
      <c r="F1705">
        <v>7</v>
      </c>
      <c r="G1705" t="s">
        <v>25</v>
      </c>
      <c r="H1705">
        <v>4711.0590000000002</v>
      </c>
      <c r="I1705">
        <v>0</v>
      </c>
      <c r="J1705">
        <v>185095</v>
      </c>
      <c r="K1705">
        <v>1366818</v>
      </c>
      <c r="M1705">
        <v>6539.04</v>
      </c>
      <c r="N1705" t="s">
        <v>39</v>
      </c>
      <c r="O1705" t="s">
        <v>312</v>
      </c>
      <c r="P1705" t="str">
        <f>IFERROR(INDEX(Store_Master!$B$2:$B$51,MATCH(D1705,Store_Master!$A$2:$A$51,0)),"Not Found")</f>
        <v>18808 London (II)</v>
      </c>
      <c r="Q1705" t="str">
        <f>IFERROR(VLOOKUP(D1705,Store_Master!$A$2:$D$51,3,FALSE),"Not Found")</f>
        <v>United Kingdom</v>
      </c>
      <c r="R1705" t="str">
        <f>IFERROR(INDEX(Store_Master!$D$2:$D$51,MATCH(D1705,Store_Master!$A$2:$A$51,0)),"Not Found")</f>
        <v>Type B</v>
      </c>
    </row>
    <row r="1706" spans="1:18" x14ac:dyDescent="0.3">
      <c r="A1706" s="6" t="s">
        <v>216</v>
      </c>
      <c r="B1706">
        <v>6</v>
      </c>
      <c r="C1706" t="s">
        <v>15</v>
      </c>
      <c r="D1706">
        <v>18808</v>
      </c>
      <c r="E1706" t="s">
        <v>318</v>
      </c>
      <c r="F1706">
        <v>8</v>
      </c>
      <c r="G1706" t="s">
        <v>26</v>
      </c>
      <c r="H1706">
        <v>1082.568</v>
      </c>
      <c r="I1706">
        <v>0</v>
      </c>
      <c r="J1706">
        <v>43035</v>
      </c>
      <c r="K1706">
        <v>376962</v>
      </c>
      <c r="M1706">
        <v>5798.04</v>
      </c>
      <c r="N1706" t="s">
        <v>39</v>
      </c>
      <c r="O1706" t="s">
        <v>312</v>
      </c>
      <c r="P1706" t="str">
        <f>IFERROR(INDEX(Store_Master!$B$2:$B$51,MATCH(D1706,Store_Master!$A$2:$A$51,0)),"Not Found")</f>
        <v>18808 London (II)</v>
      </c>
      <c r="Q1706" t="str">
        <f>IFERROR(VLOOKUP(D1706,Store_Master!$A$2:$D$51,3,FALSE),"Not Found")</f>
        <v>United Kingdom</v>
      </c>
      <c r="R1706" t="str">
        <f>IFERROR(INDEX(Store_Master!$D$2:$D$51,MATCH(D1706,Store_Master!$A$2:$A$51,0)),"Not Found")</f>
        <v>Type B</v>
      </c>
    </row>
    <row r="1707" spans="1:18" x14ac:dyDescent="0.3">
      <c r="A1707" s="6" t="s">
        <v>216</v>
      </c>
      <c r="B1707">
        <v>6</v>
      </c>
      <c r="C1707" t="s">
        <v>15</v>
      </c>
      <c r="D1707">
        <v>18808</v>
      </c>
      <c r="E1707" t="s">
        <v>318</v>
      </c>
      <c r="F1707">
        <v>9</v>
      </c>
      <c r="G1707" t="s">
        <v>27</v>
      </c>
      <c r="H1707">
        <v>2117.931</v>
      </c>
      <c r="I1707">
        <v>0</v>
      </c>
      <c r="J1707">
        <v>49465</v>
      </c>
      <c r="K1707">
        <v>356901</v>
      </c>
      <c r="M1707">
        <v>6087.6</v>
      </c>
      <c r="N1707" t="s">
        <v>39</v>
      </c>
      <c r="O1707" t="s">
        <v>312</v>
      </c>
      <c r="P1707" t="str">
        <f>IFERROR(INDEX(Store_Master!$B$2:$B$51,MATCH(D1707,Store_Master!$A$2:$A$51,0)),"Not Found")</f>
        <v>18808 London (II)</v>
      </c>
      <c r="Q1707" t="str">
        <f>IFERROR(VLOOKUP(D1707,Store_Master!$A$2:$D$51,3,FALSE),"Not Found")</f>
        <v>United Kingdom</v>
      </c>
      <c r="R1707" t="str">
        <f>IFERROR(INDEX(Store_Master!$D$2:$D$51,MATCH(D1707,Store_Master!$A$2:$A$51,0)),"Not Found")</f>
        <v>Type B</v>
      </c>
    </row>
    <row r="1708" spans="1:18" x14ac:dyDescent="0.3">
      <c r="A1708" s="6" t="s">
        <v>216</v>
      </c>
      <c r="B1708">
        <v>6</v>
      </c>
      <c r="C1708" t="s">
        <v>15</v>
      </c>
      <c r="D1708">
        <v>18808</v>
      </c>
      <c r="E1708" t="s">
        <v>318</v>
      </c>
      <c r="F1708">
        <v>14</v>
      </c>
      <c r="G1708" t="s">
        <v>315</v>
      </c>
      <c r="H1708">
        <v>7911.558</v>
      </c>
      <c r="I1708">
        <v>0</v>
      </c>
      <c r="J1708">
        <v>277595</v>
      </c>
      <c r="K1708">
        <v>2027820</v>
      </c>
      <c r="M1708">
        <v>19334.400000000001</v>
      </c>
      <c r="N1708" t="s">
        <v>39</v>
      </c>
      <c r="O1708" t="s">
        <v>312</v>
      </c>
      <c r="P1708" t="str">
        <f>IFERROR(INDEX(Store_Master!$B$2:$B$51,MATCH(D1708,Store_Master!$A$2:$A$51,0)),"Not Found")</f>
        <v>18808 London (II)</v>
      </c>
      <c r="Q1708" t="str">
        <f>IFERROR(VLOOKUP(D1708,Store_Master!$A$2:$D$51,3,FALSE),"Not Found")</f>
        <v>United Kingdom</v>
      </c>
      <c r="R1708" t="str">
        <f>IFERROR(INDEX(Store_Master!$D$2:$D$51,MATCH(D1708,Store_Master!$A$2:$A$51,0)),"Not Found")</f>
        <v>Type B</v>
      </c>
    </row>
    <row r="1709" spans="1:18" x14ac:dyDescent="0.3">
      <c r="A1709" s="6" t="s">
        <v>216</v>
      </c>
      <c r="B1709">
        <v>6</v>
      </c>
      <c r="C1709" t="s">
        <v>15</v>
      </c>
      <c r="D1709">
        <v>18808</v>
      </c>
      <c r="E1709" t="s">
        <v>318</v>
      </c>
      <c r="F1709">
        <v>15</v>
      </c>
      <c r="G1709" t="s">
        <v>29</v>
      </c>
      <c r="H1709">
        <v>5139.0510000000004</v>
      </c>
      <c r="I1709">
        <v>0</v>
      </c>
      <c r="J1709">
        <v>25</v>
      </c>
      <c r="K1709">
        <v>0</v>
      </c>
      <c r="M1709">
        <v>0</v>
      </c>
      <c r="N1709" t="s">
        <v>39</v>
      </c>
      <c r="O1709" t="s">
        <v>312</v>
      </c>
      <c r="P1709" t="str">
        <f>IFERROR(INDEX(Store_Master!$B$2:$B$51,MATCH(D1709,Store_Master!$A$2:$A$51,0)),"Not Found")</f>
        <v>18808 London (II)</v>
      </c>
      <c r="Q1709" t="str">
        <f>IFERROR(VLOOKUP(D1709,Store_Master!$A$2:$D$51,3,FALSE),"Not Found")</f>
        <v>United Kingdom</v>
      </c>
      <c r="R1709" t="str">
        <f>IFERROR(INDEX(Store_Master!$D$2:$D$51,MATCH(D1709,Store_Master!$A$2:$A$51,0)),"Not Found")</f>
        <v>Type B</v>
      </c>
    </row>
    <row r="1710" spans="1:18" x14ac:dyDescent="0.3">
      <c r="A1710" s="6" t="s">
        <v>216</v>
      </c>
      <c r="B1710">
        <v>6</v>
      </c>
      <c r="C1710" t="s">
        <v>15</v>
      </c>
      <c r="D1710">
        <v>18808</v>
      </c>
      <c r="E1710" t="s">
        <v>318</v>
      </c>
      <c r="F1710">
        <v>12</v>
      </c>
      <c r="G1710" t="s">
        <v>30</v>
      </c>
      <c r="H1710">
        <v>6057.9750000000004</v>
      </c>
      <c r="I1710">
        <v>0</v>
      </c>
      <c r="J1710">
        <v>3223965</v>
      </c>
      <c r="K1710">
        <v>11178348</v>
      </c>
      <c r="M1710">
        <v>32018.04</v>
      </c>
      <c r="N1710" t="s">
        <v>39</v>
      </c>
      <c r="O1710" t="s">
        <v>312</v>
      </c>
      <c r="P1710" t="str">
        <f>IFERROR(INDEX(Store_Master!$B$2:$B$51,MATCH(D1710,Store_Master!$A$2:$A$51,0)),"Not Found")</f>
        <v>18808 London (II)</v>
      </c>
      <c r="Q1710" t="str">
        <f>IFERROR(VLOOKUP(D1710,Store_Master!$A$2:$D$51,3,FALSE),"Not Found")</f>
        <v>United Kingdom</v>
      </c>
      <c r="R1710" t="str">
        <f>IFERROR(INDEX(Store_Master!$D$2:$D$51,MATCH(D1710,Store_Master!$A$2:$A$51,0)),"Not Found")</f>
        <v>Type B</v>
      </c>
    </row>
    <row r="1711" spans="1:18" x14ac:dyDescent="0.3">
      <c r="A1711" s="6" t="s">
        <v>216</v>
      </c>
      <c r="B1711">
        <v>6</v>
      </c>
      <c r="C1711" t="s">
        <v>15</v>
      </c>
      <c r="D1711">
        <v>18808</v>
      </c>
      <c r="E1711" t="s">
        <v>318</v>
      </c>
      <c r="F1711">
        <v>16</v>
      </c>
      <c r="G1711" t="s">
        <v>316</v>
      </c>
      <c r="H1711">
        <v>2728.4490000000001</v>
      </c>
      <c r="I1711">
        <v>0</v>
      </c>
      <c r="J1711">
        <v>25</v>
      </c>
      <c r="K1711">
        <v>0</v>
      </c>
      <c r="M1711">
        <v>0</v>
      </c>
      <c r="N1711" t="s">
        <v>39</v>
      </c>
      <c r="O1711" t="s">
        <v>312</v>
      </c>
      <c r="P1711" t="str">
        <f>IFERROR(INDEX(Store_Master!$B$2:$B$51,MATCH(D1711,Store_Master!$A$2:$A$51,0)),"Not Found")</f>
        <v>18808 London (II)</v>
      </c>
      <c r="Q1711" t="str">
        <f>IFERROR(VLOOKUP(D1711,Store_Master!$A$2:$D$51,3,FALSE),"Not Found")</f>
        <v>United Kingdom</v>
      </c>
      <c r="R1711" t="str">
        <f>IFERROR(INDEX(Store_Master!$D$2:$D$51,MATCH(D1711,Store_Master!$A$2:$A$51,0)),"Not Found")</f>
        <v>Type B</v>
      </c>
    </row>
    <row r="1712" spans="1:18" x14ac:dyDescent="0.3">
      <c r="A1712" s="6" t="s">
        <v>216</v>
      </c>
      <c r="B1712">
        <v>6</v>
      </c>
      <c r="C1712" t="s">
        <v>15</v>
      </c>
      <c r="D1712">
        <v>18808</v>
      </c>
      <c r="E1712" t="s">
        <v>318</v>
      </c>
      <c r="F1712">
        <v>11</v>
      </c>
      <c r="G1712" t="s">
        <v>32</v>
      </c>
      <c r="H1712">
        <v>6407.2920000000004</v>
      </c>
      <c r="I1712">
        <v>0</v>
      </c>
      <c r="J1712">
        <v>742665</v>
      </c>
      <c r="K1712">
        <v>1996452</v>
      </c>
      <c r="M1712">
        <v>0</v>
      </c>
      <c r="N1712" t="s">
        <v>39</v>
      </c>
      <c r="O1712" t="s">
        <v>312</v>
      </c>
      <c r="P1712" t="str">
        <f>IFERROR(INDEX(Store_Master!$B$2:$B$51,MATCH(D1712,Store_Master!$A$2:$A$51,0)),"Not Found")</f>
        <v>18808 London (II)</v>
      </c>
      <c r="Q1712" t="str">
        <f>IFERROR(VLOOKUP(D1712,Store_Master!$A$2:$D$51,3,FALSE),"Not Found")</f>
        <v>United Kingdom</v>
      </c>
      <c r="R1712" t="str">
        <f>IFERROR(INDEX(Store_Master!$D$2:$D$51,MATCH(D1712,Store_Master!$A$2:$A$51,0)),"Not Found")</f>
        <v>Type B</v>
      </c>
    </row>
    <row r="1713" spans="1:18" x14ac:dyDescent="0.3">
      <c r="A1713" s="6" t="s">
        <v>216</v>
      </c>
      <c r="B1713">
        <v>6</v>
      </c>
      <c r="C1713" t="s">
        <v>15</v>
      </c>
      <c r="D1713">
        <v>18808</v>
      </c>
      <c r="E1713" t="s">
        <v>318</v>
      </c>
      <c r="F1713">
        <v>17</v>
      </c>
      <c r="G1713" t="s">
        <v>317</v>
      </c>
      <c r="H1713">
        <v>2042.403</v>
      </c>
      <c r="I1713">
        <v>0</v>
      </c>
      <c r="J1713">
        <v>25</v>
      </c>
      <c r="K1713">
        <v>0</v>
      </c>
      <c r="M1713">
        <v>0</v>
      </c>
      <c r="N1713" t="s">
        <v>39</v>
      </c>
      <c r="O1713" t="s">
        <v>312</v>
      </c>
      <c r="P1713" t="str">
        <f>IFERROR(INDEX(Store_Master!$B$2:$B$51,MATCH(D1713,Store_Master!$A$2:$A$51,0)),"Not Found")</f>
        <v>18808 London (II)</v>
      </c>
      <c r="Q1713" t="str">
        <f>IFERROR(VLOOKUP(D1713,Store_Master!$A$2:$D$51,3,FALSE),"Not Found")</f>
        <v>United Kingdom</v>
      </c>
      <c r="R1713" t="str">
        <f>IFERROR(INDEX(Store_Master!$D$2:$D$51,MATCH(D1713,Store_Master!$A$2:$A$51,0)),"Not Found")</f>
        <v>Type B</v>
      </c>
    </row>
    <row r="1714" spans="1:18" x14ac:dyDescent="0.3">
      <c r="A1714" s="6" t="s">
        <v>216</v>
      </c>
      <c r="B1714">
        <v>6</v>
      </c>
      <c r="C1714" t="s">
        <v>41</v>
      </c>
      <c r="D1714">
        <v>71991</v>
      </c>
      <c r="E1714" t="s">
        <v>319</v>
      </c>
      <c r="F1714">
        <v>1</v>
      </c>
      <c r="G1714" t="s">
        <v>17</v>
      </c>
      <c r="H1714">
        <v>1856.73</v>
      </c>
      <c r="I1714">
        <v>0</v>
      </c>
      <c r="J1714">
        <v>344165</v>
      </c>
      <c r="K1714">
        <v>1226838</v>
      </c>
      <c r="M1714">
        <v>642.96</v>
      </c>
      <c r="N1714" t="s">
        <v>18</v>
      </c>
      <c r="O1714" t="s">
        <v>312</v>
      </c>
      <c r="P1714" t="str">
        <f>IFERROR(INDEX(Store_Master!$B$2:$B$51,MATCH(D1714,Store_Master!$A$2:$A$51,0)),"Not Found")</f>
        <v>71991 Warsaw (I)</v>
      </c>
      <c r="Q1714" t="str">
        <f>IFERROR(VLOOKUP(D1714,Store_Master!$A$2:$D$51,3,FALSE),"Not Found")</f>
        <v>Poland</v>
      </c>
      <c r="R1714" t="str">
        <f>IFERROR(INDEX(Store_Master!$D$2:$D$51,MATCH(D1714,Store_Master!$A$2:$A$51,0)),"Not Found")</f>
        <v>Type A</v>
      </c>
    </row>
    <row r="1715" spans="1:18" x14ac:dyDescent="0.3">
      <c r="A1715" s="6" t="s">
        <v>216</v>
      </c>
      <c r="B1715">
        <v>6</v>
      </c>
      <c r="C1715" t="s">
        <v>41</v>
      </c>
      <c r="D1715">
        <v>71991</v>
      </c>
      <c r="E1715" t="s">
        <v>319</v>
      </c>
      <c r="F1715">
        <v>2</v>
      </c>
      <c r="G1715" t="s">
        <v>19</v>
      </c>
      <c r="H1715">
        <v>1762.32</v>
      </c>
      <c r="I1715">
        <v>0</v>
      </c>
      <c r="J1715">
        <v>57140</v>
      </c>
      <c r="K1715">
        <v>350841</v>
      </c>
      <c r="M1715">
        <v>403.56</v>
      </c>
      <c r="N1715" t="s">
        <v>18</v>
      </c>
      <c r="O1715" t="s">
        <v>312</v>
      </c>
      <c r="P1715" t="str">
        <f>IFERROR(INDEX(Store_Master!$B$2:$B$51,MATCH(D1715,Store_Master!$A$2:$A$51,0)),"Not Found")</f>
        <v>71991 Warsaw (I)</v>
      </c>
      <c r="Q1715" t="str">
        <f>IFERROR(VLOOKUP(D1715,Store_Master!$A$2:$D$51,3,FALSE),"Not Found")</f>
        <v>Poland</v>
      </c>
      <c r="R1715" t="str">
        <f>IFERROR(INDEX(Store_Master!$D$2:$D$51,MATCH(D1715,Store_Master!$A$2:$A$51,0)),"Not Found")</f>
        <v>Type A</v>
      </c>
    </row>
    <row r="1716" spans="1:18" x14ac:dyDescent="0.3">
      <c r="A1716" s="6" t="s">
        <v>216</v>
      </c>
      <c r="B1716">
        <v>6</v>
      </c>
      <c r="C1716" t="s">
        <v>41</v>
      </c>
      <c r="D1716">
        <v>71991</v>
      </c>
      <c r="E1716" t="s">
        <v>319</v>
      </c>
      <c r="F1716">
        <v>3</v>
      </c>
      <c r="G1716" t="s">
        <v>313</v>
      </c>
      <c r="H1716">
        <v>47.204999999999998</v>
      </c>
      <c r="I1716">
        <v>0</v>
      </c>
      <c r="J1716">
        <v>324645</v>
      </c>
      <c r="K1716">
        <v>531501</v>
      </c>
      <c r="M1716">
        <v>875.52</v>
      </c>
      <c r="N1716" t="s">
        <v>18</v>
      </c>
      <c r="O1716" t="s">
        <v>312</v>
      </c>
      <c r="P1716" t="str">
        <f>IFERROR(INDEX(Store_Master!$B$2:$B$51,MATCH(D1716,Store_Master!$A$2:$A$51,0)),"Not Found")</f>
        <v>71991 Warsaw (I)</v>
      </c>
      <c r="Q1716" t="str">
        <f>IFERROR(VLOOKUP(D1716,Store_Master!$A$2:$D$51,3,FALSE),"Not Found")</f>
        <v>Poland</v>
      </c>
      <c r="R1716" t="str">
        <f>IFERROR(INDEX(Store_Master!$D$2:$D$51,MATCH(D1716,Store_Master!$A$2:$A$51,0)),"Not Found")</f>
        <v>Type A</v>
      </c>
    </row>
    <row r="1717" spans="1:18" x14ac:dyDescent="0.3">
      <c r="A1717" s="6" t="s">
        <v>216</v>
      </c>
      <c r="B1717">
        <v>6</v>
      </c>
      <c r="C1717" t="s">
        <v>41</v>
      </c>
      <c r="D1717">
        <v>71991</v>
      </c>
      <c r="E1717" t="s">
        <v>319</v>
      </c>
      <c r="F1717">
        <v>4</v>
      </c>
      <c r="G1717" t="s">
        <v>21</v>
      </c>
      <c r="H1717">
        <v>1853.5830000000001</v>
      </c>
      <c r="I1717">
        <v>0</v>
      </c>
      <c r="J1717">
        <v>275875</v>
      </c>
      <c r="K1717">
        <v>426294</v>
      </c>
      <c r="M1717">
        <v>576.84</v>
      </c>
      <c r="N1717" t="s">
        <v>18</v>
      </c>
      <c r="O1717" t="s">
        <v>312</v>
      </c>
      <c r="P1717" t="str">
        <f>IFERROR(INDEX(Store_Master!$B$2:$B$51,MATCH(D1717,Store_Master!$A$2:$A$51,0)),"Not Found")</f>
        <v>71991 Warsaw (I)</v>
      </c>
      <c r="Q1717" t="str">
        <f>IFERROR(VLOOKUP(D1717,Store_Master!$A$2:$D$51,3,FALSE),"Not Found")</f>
        <v>Poland</v>
      </c>
      <c r="R1717" t="str">
        <f>IFERROR(INDEX(Store_Master!$D$2:$D$51,MATCH(D1717,Store_Master!$A$2:$A$51,0)),"Not Found")</f>
        <v>Type A</v>
      </c>
    </row>
    <row r="1718" spans="1:18" x14ac:dyDescent="0.3">
      <c r="A1718" s="6" t="s">
        <v>216</v>
      </c>
      <c r="B1718">
        <v>6</v>
      </c>
      <c r="C1718" t="s">
        <v>41</v>
      </c>
      <c r="D1718">
        <v>71991</v>
      </c>
      <c r="E1718" t="s">
        <v>319</v>
      </c>
      <c r="F1718">
        <v>5</v>
      </c>
      <c r="G1718" t="s">
        <v>314</v>
      </c>
      <c r="H1718">
        <v>1768.614</v>
      </c>
      <c r="I1718">
        <v>0</v>
      </c>
      <c r="J1718">
        <v>129150</v>
      </c>
      <c r="K1718">
        <v>26046</v>
      </c>
      <c r="M1718">
        <v>818.52</v>
      </c>
      <c r="N1718" t="s">
        <v>18</v>
      </c>
      <c r="O1718" t="s">
        <v>312</v>
      </c>
      <c r="P1718" t="str">
        <f>IFERROR(INDEX(Store_Master!$B$2:$B$51,MATCH(D1718,Store_Master!$A$2:$A$51,0)),"Not Found")</f>
        <v>71991 Warsaw (I)</v>
      </c>
      <c r="Q1718" t="str">
        <f>IFERROR(VLOOKUP(D1718,Store_Master!$A$2:$D$51,3,FALSE),"Not Found")</f>
        <v>Poland</v>
      </c>
      <c r="R1718" t="str">
        <f>IFERROR(INDEX(Store_Master!$D$2:$D$51,MATCH(D1718,Store_Master!$A$2:$A$51,0)),"Not Found")</f>
        <v>Type A</v>
      </c>
    </row>
    <row r="1719" spans="1:18" x14ac:dyDescent="0.3">
      <c r="A1719" s="6" t="s">
        <v>216</v>
      </c>
      <c r="B1719">
        <v>6</v>
      </c>
      <c r="C1719" t="s">
        <v>41</v>
      </c>
      <c r="D1719">
        <v>71991</v>
      </c>
      <c r="E1719" t="s">
        <v>319</v>
      </c>
      <c r="F1719">
        <v>6</v>
      </c>
      <c r="G1719" t="s">
        <v>23</v>
      </c>
      <c r="H1719">
        <v>5755.8630000000003</v>
      </c>
      <c r="I1719">
        <v>0</v>
      </c>
      <c r="J1719">
        <v>993835</v>
      </c>
      <c r="K1719">
        <v>2929665</v>
      </c>
      <c r="M1719">
        <v>7964.04</v>
      </c>
      <c r="N1719" t="s">
        <v>18</v>
      </c>
      <c r="O1719" t="s">
        <v>312</v>
      </c>
      <c r="P1719" t="str">
        <f>IFERROR(INDEX(Store_Master!$B$2:$B$51,MATCH(D1719,Store_Master!$A$2:$A$51,0)),"Not Found")</f>
        <v>71991 Warsaw (I)</v>
      </c>
      <c r="Q1719" t="str">
        <f>IFERROR(VLOOKUP(D1719,Store_Master!$A$2:$D$51,3,FALSE),"Not Found")</f>
        <v>Poland</v>
      </c>
      <c r="R1719" t="str">
        <f>IFERROR(INDEX(Store_Master!$D$2:$D$51,MATCH(D1719,Store_Master!$A$2:$A$51,0)),"Not Found")</f>
        <v>Type A</v>
      </c>
    </row>
    <row r="1720" spans="1:18" x14ac:dyDescent="0.3">
      <c r="A1720" s="6" t="s">
        <v>216</v>
      </c>
      <c r="B1720">
        <v>6</v>
      </c>
      <c r="C1720" t="s">
        <v>41</v>
      </c>
      <c r="D1720">
        <v>71991</v>
      </c>
      <c r="E1720" t="s">
        <v>319</v>
      </c>
      <c r="F1720">
        <v>13</v>
      </c>
      <c r="G1720" t="s">
        <v>24</v>
      </c>
      <c r="H1720">
        <v>13044.315000000001</v>
      </c>
      <c r="I1720">
        <v>0</v>
      </c>
      <c r="J1720">
        <v>2124810</v>
      </c>
      <c r="K1720">
        <v>5534745</v>
      </c>
      <c r="M1720">
        <v>13347.12</v>
      </c>
      <c r="N1720" t="s">
        <v>18</v>
      </c>
      <c r="O1720" t="s">
        <v>312</v>
      </c>
      <c r="P1720" t="str">
        <f>IFERROR(INDEX(Store_Master!$B$2:$B$51,MATCH(D1720,Store_Master!$A$2:$A$51,0)),"Not Found")</f>
        <v>71991 Warsaw (I)</v>
      </c>
      <c r="Q1720" t="str">
        <f>IFERROR(VLOOKUP(D1720,Store_Master!$A$2:$D$51,3,FALSE),"Not Found")</f>
        <v>Poland</v>
      </c>
      <c r="R1720" t="str">
        <f>IFERROR(INDEX(Store_Master!$D$2:$D$51,MATCH(D1720,Store_Master!$A$2:$A$51,0)),"Not Found")</f>
        <v>Type A</v>
      </c>
    </row>
    <row r="1721" spans="1:18" x14ac:dyDescent="0.3">
      <c r="A1721" s="6" t="s">
        <v>216</v>
      </c>
      <c r="B1721">
        <v>6</v>
      </c>
      <c r="C1721" t="s">
        <v>41</v>
      </c>
      <c r="D1721">
        <v>71991</v>
      </c>
      <c r="E1721" t="s">
        <v>319</v>
      </c>
      <c r="F1721">
        <v>7</v>
      </c>
      <c r="G1721" t="s">
        <v>25</v>
      </c>
      <c r="H1721">
        <v>5101.2870000000003</v>
      </c>
      <c r="I1721">
        <v>0</v>
      </c>
      <c r="J1721">
        <v>140750</v>
      </c>
      <c r="K1721">
        <v>1224738</v>
      </c>
      <c r="M1721">
        <v>4717.32</v>
      </c>
      <c r="N1721" t="s">
        <v>18</v>
      </c>
      <c r="O1721" t="s">
        <v>312</v>
      </c>
      <c r="P1721" t="str">
        <f>IFERROR(INDEX(Store_Master!$B$2:$B$51,MATCH(D1721,Store_Master!$A$2:$A$51,0)),"Not Found")</f>
        <v>71991 Warsaw (I)</v>
      </c>
      <c r="Q1721" t="str">
        <f>IFERROR(VLOOKUP(D1721,Store_Master!$A$2:$D$51,3,FALSE),"Not Found")</f>
        <v>Poland</v>
      </c>
      <c r="R1721" t="str">
        <f>IFERROR(INDEX(Store_Master!$D$2:$D$51,MATCH(D1721,Store_Master!$A$2:$A$51,0)),"Not Found")</f>
        <v>Type A</v>
      </c>
    </row>
    <row r="1722" spans="1:18" x14ac:dyDescent="0.3">
      <c r="A1722" s="6" t="s">
        <v>216</v>
      </c>
      <c r="B1722">
        <v>6</v>
      </c>
      <c r="C1722" t="s">
        <v>41</v>
      </c>
      <c r="D1722">
        <v>71991</v>
      </c>
      <c r="E1722" t="s">
        <v>319</v>
      </c>
      <c r="F1722">
        <v>8</v>
      </c>
      <c r="G1722" t="s">
        <v>26</v>
      </c>
      <c r="H1722">
        <v>1831.5540000000001</v>
      </c>
      <c r="I1722">
        <v>0</v>
      </c>
      <c r="J1722">
        <v>41195</v>
      </c>
      <c r="K1722">
        <v>325782</v>
      </c>
      <c r="M1722">
        <v>3784.8</v>
      </c>
      <c r="N1722" t="s">
        <v>18</v>
      </c>
      <c r="O1722" t="s">
        <v>312</v>
      </c>
      <c r="P1722" t="str">
        <f>IFERROR(INDEX(Store_Master!$B$2:$B$51,MATCH(D1722,Store_Master!$A$2:$A$51,0)),"Not Found")</f>
        <v>71991 Warsaw (I)</v>
      </c>
      <c r="Q1722" t="str">
        <f>IFERROR(VLOOKUP(D1722,Store_Master!$A$2:$D$51,3,FALSE),"Not Found")</f>
        <v>Poland</v>
      </c>
      <c r="R1722" t="str">
        <f>IFERROR(INDEX(Store_Master!$D$2:$D$51,MATCH(D1722,Store_Master!$A$2:$A$51,0)),"Not Found")</f>
        <v>Type A</v>
      </c>
    </row>
    <row r="1723" spans="1:18" x14ac:dyDescent="0.3">
      <c r="A1723" s="6" t="s">
        <v>216</v>
      </c>
      <c r="B1723">
        <v>6</v>
      </c>
      <c r="C1723" t="s">
        <v>41</v>
      </c>
      <c r="D1723">
        <v>71991</v>
      </c>
      <c r="E1723" t="s">
        <v>319</v>
      </c>
      <c r="F1723">
        <v>9</v>
      </c>
      <c r="G1723" t="s">
        <v>27</v>
      </c>
      <c r="H1723">
        <v>1158.096</v>
      </c>
      <c r="I1723">
        <v>0</v>
      </c>
      <c r="J1723">
        <v>56835</v>
      </c>
      <c r="K1723">
        <v>388584</v>
      </c>
      <c r="M1723">
        <v>3449.64</v>
      </c>
      <c r="N1723" t="s">
        <v>18</v>
      </c>
      <c r="O1723" t="s">
        <v>312</v>
      </c>
      <c r="P1723" t="str">
        <f>IFERROR(INDEX(Store_Master!$B$2:$B$51,MATCH(D1723,Store_Master!$A$2:$A$51,0)),"Not Found")</f>
        <v>71991 Warsaw (I)</v>
      </c>
      <c r="Q1723" t="str">
        <f>IFERROR(VLOOKUP(D1723,Store_Master!$A$2:$D$51,3,FALSE),"Not Found")</f>
        <v>Poland</v>
      </c>
      <c r="R1723" t="str">
        <f>IFERROR(INDEX(Store_Master!$D$2:$D$51,MATCH(D1723,Store_Master!$A$2:$A$51,0)),"Not Found")</f>
        <v>Type A</v>
      </c>
    </row>
    <row r="1724" spans="1:18" x14ac:dyDescent="0.3">
      <c r="A1724" s="6" t="s">
        <v>216</v>
      </c>
      <c r="B1724">
        <v>6</v>
      </c>
      <c r="C1724" t="s">
        <v>41</v>
      </c>
      <c r="D1724">
        <v>71991</v>
      </c>
      <c r="E1724" t="s">
        <v>319</v>
      </c>
      <c r="F1724">
        <v>14</v>
      </c>
      <c r="G1724" t="s">
        <v>315</v>
      </c>
      <c r="H1724">
        <v>8090.9369999999999</v>
      </c>
      <c r="I1724">
        <v>0</v>
      </c>
      <c r="J1724">
        <v>238780</v>
      </c>
      <c r="K1724">
        <v>188064</v>
      </c>
      <c r="M1724">
        <v>12485.28</v>
      </c>
      <c r="N1724" t="s">
        <v>18</v>
      </c>
      <c r="O1724" t="s">
        <v>312</v>
      </c>
      <c r="P1724" t="str">
        <f>IFERROR(INDEX(Store_Master!$B$2:$B$51,MATCH(D1724,Store_Master!$A$2:$A$51,0)),"Not Found")</f>
        <v>71991 Warsaw (I)</v>
      </c>
      <c r="Q1724" t="str">
        <f>IFERROR(VLOOKUP(D1724,Store_Master!$A$2:$D$51,3,FALSE),"Not Found")</f>
        <v>Poland</v>
      </c>
      <c r="R1724" t="str">
        <f>IFERROR(INDEX(Store_Master!$D$2:$D$51,MATCH(D1724,Store_Master!$A$2:$A$51,0)),"Not Found")</f>
        <v>Type A</v>
      </c>
    </row>
    <row r="1725" spans="1:18" x14ac:dyDescent="0.3">
      <c r="A1725" s="6" t="s">
        <v>216</v>
      </c>
      <c r="B1725">
        <v>6</v>
      </c>
      <c r="C1725" t="s">
        <v>41</v>
      </c>
      <c r="D1725">
        <v>71991</v>
      </c>
      <c r="E1725" t="s">
        <v>319</v>
      </c>
      <c r="F1725">
        <v>15</v>
      </c>
      <c r="G1725" t="s">
        <v>29</v>
      </c>
      <c r="H1725">
        <v>4172.9219999999996</v>
      </c>
      <c r="I1725">
        <v>0</v>
      </c>
      <c r="J1725">
        <v>30</v>
      </c>
      <c r="K1725">
        <v>0</v>
      </c>
      <c r="M1725">
        <v>0</v>
      </c>
      <c r="N1725" t="s">
        <v>18</v>
      </c>
      <c r="O1725" t="s">
        <v>312</v>
      </c>
      <c r="P1725" t="str">
        <f>IFERROR(INDEX(Store_Master!$B$2:$B$51,MATCH(D1725,Store_Master!$A$2:$A$51,0)),"Not Found")</f>
        <v>71991 Warsaw (I)</v>
      </c>
      <c r="Q1725" t="str">
        <f>IFERROR(VLOOKUP(D1725,Store_Master!$A$2:$D$51,3,FALSE),"Not Found")</f>
        <v>Poland</v>
      </c>
      <c r="R1725" t="str">
        <f>IFERROR(INDEX(Store_Master!$D$2:$D$51,MATCH(D1725,Store_Master!$A$2:$A$51,0)),"Not Found")</f>
        <v>Type A</v>
      </c>
    </row>
    <row r="1726" spans="1:18" x14ac:dyDescent="0.3">
      <c r="A1726" s="6" t="s">
        <v>216</v>
      </c>
      <c r="B1726">
        <v>6</v>
      </c>
      <c r="C1726" t="s">
        <v>41</v>
      </c>
      <c r="D1726">
        <v>71991</v>
      </c>
      <c r="E1726" t="s">
        <v>319</v>
      </c>
      <c r="F1726">
        <v>12</v>
      </c>
      <c r="G1726" t="s">
        <v>30</v>
      </c>
      <c r="H1726">
        <v>3178.47</v>
      </c>
      <c r="I1726">
        <v>0</v>
      </c>
      <c r="J1726">
        <v>2363590</v>
      </c>
      <c r="K1726">
        <v>7692390</v>
      </c>
      <c r="M1726">
        <v>25832.400000000001</v>
      </c>
      <c r="N1726" t="s">
        <v>18</v>
      </c>
      <c r="O1726" t="s">
        <v>312</v>
      </c>
      <c r="P1726" t="str">
        <f>IFERROR(INDEX(Store_Master!$B$2:$B$51,MATCH(D1726,Store_Master!$A$2:$A$51,0)),"Not Found")</f>
        <v>71991 Warsaw (I)</v>
      </c>
      <c r="Q1726" t="str">
        <f>IFERROR(VLOOKUP(D1726,Store_Master!$A$2:$D$51,3,FALSE),"Not Found")</f>
        <v>Poland</v>
      </c>
      <c r="R1726" t="str">
        <f>IFERROR(INDEX(Store_Master!$D$2:$D$51,MATCH(D1726,Store_Master!$A$2:$A$51,0)),"Not Found")</f>
        <v>Type A</v>
      </c>
    </row>
    <row r="1727" spans="1:18" x14ac:dyDescent="0.3">
      <c r="A1727" s="6" t="s">
        <v>216</v>
      </c>
      <c r="B1727">
        <v>6</v>
      </c>
      <c r="C1727" t="s">
        <v>41</v>
      </c>
      <c r="D1727">
        <v>71991</v>
      </c>
      <c r="E1727" t="s">
        <v>319</v>
      </c>
      <c r="F1727">
        <v>16</v>
      </c>
      <c r="G1727" t="s">
        <v>316</v>
      </c>
      <c r="H1727">
        <v>2136.8130000000001</v>
      </c>
      <c r="I1727">
        <v>0</v>
      </c>
      <c r="J1727">
        <v>30</v>
      </c>
      <c r="K1727">
        <v>0</v>
      </c>
      <c r="M1727">
        <v>0</v>
      </c>
      <c r="N1727" t="s">
        <v>18</v>
      </c>
      <c r="O1727" t="s">
        <v>312</v>
      </c>
      <c r="P1727" t="str">
        <f>IFERROR(INDEX(Store_Master!$B$2:$B$51,MATCH(D1727,Store_Master!$A$2:$A$51,0)),"Not Found")</f>
        <v>71991 Warsaw (I)</v>
      </c>
      <c r="Q1727" t="str">
        <f>IFERROR(VLOOKUP(D1727,Store_Master!$A$2:$D$51,3,FALSE),"Not Found")</f>
        <v>Poland</v>
      </c>
      <c r="R1727" t="str">
        <f>IFERROR(INDEX(Store_Master!$D$2:$D$51,MATCH(D1727,Store_Master!$A$2:$A$51,0)),"Not Found")</f>
        <v>Type A</v>
      </c>
    </row>
    <row r="1728" spans="1:18" x14ac:dyDescent="0.3">
      <c r="A1728" s="6" t="s">
        <v>216</v>
      </c>
      <c r="B1728">
        <v>6</v>
      </c>
      <c r="C1728" t="s">
        <v>41</v>
      </c>
      <c r="D1728">
        <v>71991</v>
      </c>
      <c r="E1728" t="s">
        <v>319</v>
      </c>
      <c r="F1728">
        <v>11</v>
      </c>
      <c r="G1728" t="s">
        <v>32</v>
      </c>
      <c r="H1728">
        <v>5375.076</v>
      </c>
      <c r="I1728">
        <v>0</v>
      </c>
      <c r="J1728">
        <v>509420</v>
      </c>
      <c r="K1728">
        <v>1856526</v>
      </c>
      <c r="M1728">
        <v>0</v>
      </c>
      <c r="N1728" t="s">
        <v>18</v>
      </c>
      <c r="O1728" t="s">
        <v>312</v>
      </c>
      <c r="P1728" t="str">
        <f>IFERROR(INDEX(Store_Master!$B$2:$B$51,MATCH(D1728,Store_Master!$A$2:$A$51,0)),"Not Found")</f>
        <v>71991 Warsaw (I)</v>
      </c>
      <c r="Q1728" t="str">
        <f>IFERROR(VLOOKUP(D1728,Store_Master!$A$2:$D$51,3,FALSE),"Not Found")</f>
        <v>Poland</v>
      </c>
      <c r="R1728" t="str">
        <f>IFERROR(INDEX(Store_Master!$D$2:$D$51,MATCH(D1728,Store_Master!$A$2:$A$51,0)),"Not Found")</f>
        <v>Type A</v>
      </c>
    </row>
    <row r="1729" spans="1:18" x14ac:dyDescent="0.3">
      <c r="A1729" s="6" t="s">
        <v>216</v>
      </c>
      <c r="B1729">
        <v>6</v>
      </c>
      <c r="C1729" t="s">
        <v>41</v>
      </c>
      <c r="D1729">
        <v>71991</v>
      </c>
      <c r="E1729" t="s">
        <v>319</v>
      </c>
      <c r="F1729">
        <v>17</v>
      </c>
      <c r="G1729" t="s">
        <v>317</v>
      </c>
      <c r="H1729">
        <v>1878.759</v>
      </c>
      <c r="I1729">
        <v>0</v>
      </c>
      <c r="J1729">
        <v>30</v>
      </c>
      <c r="K1729">
        <v>0</v>
      </c>
      <c r="M1729">
        <v>0</v>
      </c>
      <c r="N1729" t="s">
        <v>18</v>
      </c>
      <c r="O1729" t="s">
        <v>312</v>
      </c>
      <c r="P1729" t="str">
        <f>IFERROR(INDEX(Store_Master!$B$2:$B$51,MATCH(D1729,Store_Master!$A$2:$A$51,0)),"Not Found")</f>
        <v>71991 Warsaw (I)</v>
      </c>
      <c r="Q1729" t="str">
        <f>IFERROR(VLOOKUP(D1729,Store_Master!$A$2:$D$51,3,FALSE),"Not Found")</f>
        <v>Poland</v>
      </c>
      <c r="R1729" t="str">
        <f>IFERROR(INDEX(Store_Master!$D$2:$D$51,MATCH(D1729,Store_Master!$A$2:$A$51,0)),"Not Found")</f>
        <v>Type A</v>
      </c>
    </row>
    <row r="1730" spans="1:18" x14ac:dyDescent="0.3">
      <c r="A1730" s="6" t="s">
        <v>216</v>
      </c>
      <c r="B1730">
        <v>6</v>
      </c>
      <c r="C1730" t="s">
        <v>41</v>
      </c>
      <c r="D1730">
        <v>86208</v>
      </c>
      <c r="E1730" t="s">
        <v>320</v>
      </c>
      <c r="F1730">
        <v>1</v>
      </c>
      <c r="G1730" t="s">
        <v>17</v>
      </c>
      <c r="H1730">
        <v>2017.2270000000001</v>
      </c>
      <c r="I1730">
        <v>0</v>
      </c>
      <c r="J1730">
        <v>243280</v>
      </c>
      <c r="K1730">
        <v>967071</v>
      </c>
      <c r="M1730">
        <v>811.68</v>
      </c>
      <c r="N1730" t="s">
        <v>39</v>
      </c>
      <c r="O1730" t="s">
        <v>312</v>
      </c>
      <c r="P1730" t="str">
        <f>IFERROR(INDEX(Store_Master!$B$2:$B$51,MATCH(D1730,Store_Master!$A$2:$A$51,0)),"Not Found")</f>
        <v>86208 Warsaw (II)</v>
      </c>
      <c r="Q1730" t="str">
        <f>IFERROR(VLOOKUP(D1730,Store_Master!$A$2:$D$51,3,FALSE),"Not Found")</f>
        <v>Poland</v>
      </c>
      <c r="R1730" t="str">
        <f>IFERROR(INDEX(Store_Master!$D$2:$D$51,MATCH(D1730,Store_Master!$A$2:$A$51,0)),"Not Found")</f>
        <v>Type B</v>
      </c>
    </row>
    <row r="1731" spans="1:18" x14ac:dyDescent="0.3">
      <c r="A1731" s="6" t="s">
        <v>216</v>
      </c>
      <c r="B1731">
        <v>6</v>
      </c>
      <c r="C1731" t="s">
        <v>41</v>
      </c>
      <c r="D1731">
        <v>86208</v>
      </c>
      <c r="E1731" t="s">
        <v>320</v>
      </c>
      <c r="F1731">
        <v>2</v>
      </c>
      <c r="G1731" t="s">
        <v>19</v>
      </c>
      <c r="H1731">
        <v>1818.9659999999999</v>
      </c>
      <c r="I1731">
        <v>0</v>
      </c>
      <c r="J1731">
        <v>81830</v>
      </c>
      <c r="K1731">
        <v>467631</v>
      </c>
      <c r="M1731">
        <v>656.64</v>
      </c>
      <c r="N1731" t="s">
        <v>39</v>
      </c>
      <c r="O1731" t="s">
        <v>312</v>
      </c>
      <c r="P1731" t="str">
        <f>IFERROR(INDEX(Store_Master!$B$2:$B$51,MATCH(D1731,Store_Master!$A$2:$A$51,0)),"Not Found")</f>
        <v>86208 Warsaw (II)</v>
      </c>
      <c r="Q1731" t="str">
        <f>IFERROR(VLOOKUP(D1731,Store_Master!$A$2:$D$51,3,FALSE),"Not Found")</f>
        <v>Poland</v>
      </c>
      <c r="R1731" t="str">
        <f>IFERROR(INDEX(Store_Master!$D$2:$D$51,MATCH(D1731,Store_Master!$A$2:$A$51,0)),"Not Found")</f>
        <v>Type B</v>
      </c>
    </row>
    <row r="1732" spans="1:18" x14ac:dyDescent="0.3">
      <c r="A1732" s="6" t="s">
        <v>216</v>
      </c>
      <c r="B1732">
        <v>6</v>
      </c>
      <c r="C1732" t="s">
        <v>41</v>
      </c>
      <c r="D1732">
        <v>86208</v>
      </c>
      <c r="E1732" t="s">
        <v>320</v>
      </c>
      <c r="F1732">
        <v>3</v>
      </c>
      <c r="G1732" t="s">
        <v>313</v>
      </c>
      <c r="H1732">
        <v>47.204999999999998</v>
      </c>
      <c r="I1732">
        <v>0</v>
      </c>
      <c r="J1732">
        <v>368540</v>
      </c>
      <c r="K1732">
        <v>522288</v>
      </c>
      <c r="M1732">
        <v>809.4</v>
      </c>
      <c r="N1732" t="s">
        <v>39</v>
      </c>
      <c r="O1732" t="s">
        <v>312</v>
      </c>
      <c r="P1732" t="str">
        <f>IFERROR(INDEX(Store_Master!$B$2:$B$51,MATCH(D1732,Store_Master!$A$2:$A$51,0)),"Not Found")</f>
        <v>86208 Warsaw (II)</v>
      </c>
      <c r="Q1732" t="str">
        <f>IFERROR(VLOOKUP(D1732,Store_Master!$A$2:$D$51,3,FALSE),"Not Found")</f>
        <v>Poland</v>
      </c>
      <c r="R1732" t="str">
        <f>IFERROR(INDEX(Store_Master!$D$2:$D$51,MATCH(D1732,Store_Master!$A$2:$A$51,0)),"Not Found")</f>
        <v>Type B</v>
      </c>
    </row>
    <row r="1733" spans="1:18" x14ac:dyDescent="0.3">
      <c r="A1733" s="6" t="s">
        <v>216</v>
      </c>
      <c r="B1733">
        <v>6</v>
      </c>
      <c r="C1733" t="s">
        <v>41</v>
      </c>
      <c r="D1733">
        <v>86208</v>
      </c>
      <c r="E1733" t="s">
        <v>320</v>
      </c>
      <c r="F1733">
        <v>4</v>
      </c>
      <c r="G1733" t="s">
        <v>21</v>
      </c>
      <c r="H1733">
        <v>1000.746</v>
      </c>
      <c r="I1733">
        <v>0</v>
      </c>
      <c r="J1733">
        <v>306095</v>
      </c>
      <c r="K1733">
        <v>495429</v>
      </c>
      <c r="M1733">
        <v>713.64</v>
      </c>
      <c r="N1733" t="s">
        <v>39</v>
      </c>
      <c r="O1733" t="s">
        <v>312</v>
      </c>
      <c r="P1733" t="str">
        <f>IFERROR(INDEX(Store_Master!$B$2:$B$51,MATCH(D1733,Store_Master!$A$2:$A$51,0)),"Not Found")</f>
        <v>86208 Warsaw (II)</v>
      </c>
      <c r="Q1733" t="str">
        <f>IFERROR(VLOOKUP(D1733,Store_Master!$A$2:$D$51,3,FALSE),"Not Found")</f>
        <v>Poland</v>
      </c>
      <c r="R1733" t="str">
        <f>IFERROR(INDEX(Store_Master!$D$2:$D$51,MATCH(D1733,Store_Master!$A$2:$A$51,0)),"Not Found")</f>
        <v>Type B</v>
      </c>
    </row>
    <row r="1734" spans="1:18" x14ac:dyDescent="0.3">
      <c r="A1734" s="6" t="s">
        <v>216</v>
      </c>
      <c r="B1734">
        <v>6</v>
      </c>
      <c r="C1734" t="s">
        <v>41</v>
      </c>
      <c r="D1734">
        <v>86208</v>
      </c>
      <c r="E1734" t="s">
        <v>320</v>
      </c>
      <c r="F1734">
        <v>5</v>
      </c>
      <c r="G1734" t="s">
        <v>314</v>
      </c>
      <c r="H1734">
        <v>1469.6489999999999</v>
      </c>
      <c r="I1734">
        <v>0</v>
      </c>
      <c r="J1734">
        <v>121655</v>
      </c>
      <c r="K1734">
        <v>266382</v>
      </c>
      <c r="M1734">
        <v>994.08</v>
      </c>
      <c r="N1734" t="s">
        <v>39</v>
      </c>
      <c r="O1734" t="s">
        <v>312</v>
      </c>
      <c r="P1734" t="str">
        <f>IFERROR(INDEX(Store_Master!$B$2:$B$51,MATCH(D1734,Store_Master!$A$2:$A$51,0)),"Not Found")</f>
        <v>86208 Warsaw (II)</v>
      </c>
      <c r="Q1734" t="str">
        <f>IFERROR(VLOOKUP(D1734,Store_Master!$A$2:$D$51,3,FALSE),"Not Found")</f>
        <v>Poland</v>
      </c>
      <c r="R1734" t="str">
        <f>IFERROR(INDEX(Store_Master!$D$2:$D$51,MATCH(D1734,Store_Master!$A$2:$A$51,0)),"Not Found")</f>
        <v>Type B</v>
      </c>
    </row>
    <row r="1735" spans="1:18" x14ac:dyDescent="0.3">
      <c r="A1735" s="6" t="s">
        <v>216</v>
      </c>
      <c r="B1735">
        <v>6</v>
      </c>
      <c r="C1735" t="s">
        <v>41</v>
      </c>
      <c r="D1735">
        <v>86208</v>
      </c>
      <c r="E1735" t="s">
        <v>320</v>
      </c>
      <c r="F1735">
        <v>6</v>
      </c>
      <c r="G1735" t="s">
        <v>23</v>
      </c>
      <c r="H1735">
        <v>6699.9629999999997</v>
      </c>
      <c r="I1735">
        <v>0</v>
      </c>
      <c r="J1735">
        <v>964305</v>
      </c>
      <c r="K1735">
        <v>3432774</v>
      </c>
      <c r="M1735">
        <v>8125.92</v>
      </c>
      <c r="N1735" t="s">
        <v>39</v>
      </c>
      <c r="O1735" t="s">
        <v>312</v>
      </c>
      <c r="P1735" t="str">
        <f>IFERROR(INDEX(Store_Master!$B$2:$B$51,MATCH(D1735,Store_Master!$A$2:$A$51,0)),"Not Found")</f>
        <v>86208 Warsaw (II)</v>
      </c>
      <c r="Q1735" t="str">
        <f>IFERROR(VLOOKUP(D1735,Store_Master!$A$2:$D$51,3,FALSE),"Not Found")</f>
        <v>Poland</v>
      </c>
      <c r="R1735" t="str">
        <f>IFERROR(INDEX(Store_Master!$D$2:$D$51,MATCH(D1735,Store_Master!$A$2:$A$51,0)),"Not Found")</f>
        <v>Type B</v>
      </c>
    </row>
    <row r="1736" spans="1:18" x14ac:dyDescent="0.3">
      <c r="A1736" s="6" t="s">
        <v>216</v>
      </c>
      <c r="B1736">
        <v>6</v>
      </c>
      <c r="C1736" t="s">
        <v>41</v>
      </c>
      <c r="D1736">
        <v>86208</v>
      </c>
      <c r="E1736" t="s">
        <v>320</v>
      </c>
      <c r="F1736">
        <v>13</v>
      </c>
      <c r="G1736" t="s">
        <v>24</v>
      </c>
      <c r="H1736">
        <v>13053.755999999999</v>
      </c>
      <c r="I1736">
        <v>0</v>
      </c>
      <c r="J1736">
        <v>2085705</v>
      </c>
      <c r="K1736">
        <v>6415809</v>
      </c>
      <c r="M1736">
        <v>14455.2</v>
      </c>
      <c r="N1736" t="s">
        <v>39</v>
      </c>
      <c r="O1736" t="s">
        <v>312</v>
      </c>
      <c r="P1736" t="str">
        <f>IFERROR(INDEX(Store_Master!$B$2:$B$51,MATCH(D1736,Store_Master!$A$2:$A$51,0)),"Not Found")</f>
        <v>86208 Warsaw (II)</v>
      </c>
      <c r="Q1736" t="str">
        <f>IFERROR(VLOOKUP(D1736,Store_Master!$A$2:$D$51,3,FALSE),"Not Found")</f>
        <v>Poland</v>
      </c>
      <c r="R1736" t="str">
        <f>IFERROR(INDEX(Store_Master!$D$2:$D$51,MATCH(D1736,Store_Master!$A$2:$A$51,0)),"Not Found")</f>
        <v>Type B</v>
      </c>
    </row>
    <row r="1737" spans="1:18" x14ac:dyDescent="0.3">
      <c r="A1737" s="6" t="s">
        <v>216</v>
      </c>
      <c r="B1737">
        <v>6</v>
      </c>
      <c r="C1737" t="s">
        <v>41</v>
      </c>
      <c r="D1737">
        <v>86208</v>
      </c>
      <c r="E1737" t="s">
        <v>320</v>
      </c>
      <c r="F1737">
        <v>7</v>
      </c>
      <c r="G1737" t="s">
        <v>25</v>
      </c>
      <c r="H1737">
        <v>3911.721</v>
      </c>
      <c r="I1737">
        <v>0</v>
      </c>
      <c r="J1737">
        <v>133465</v>
      </c>
      <c r="K1737">
        <v>1048572</v>
      </c>
      <c r="M1737">
        <v>5369.4</v>
      </c>
      <c r="N1737" t="s">
        <v>39</v>
      </c>
      <c r="O1737" t="s">
        <v>312</v>
      </c>
      <c r="P1737" t="str">
        <f>IFERROR(INDEX(Store_Master!$B$2:$B$51,MATCH(D1737,Store_Master!$A$2:$A$51,0)),"Not Found")</f>
        <v>86208 Warsaw (II)</v>
      </c>
      <c r="Q1737" t="str">
        <f>IFERROR(VLOOKUP(D1737,Store_Master!$A$2:$D$51,3,FALSE),"Not Found")</f>
        <v>Poland</v>
      </c>
      <c r="R1737" t="str">
        <f>IFERROR(INDEX(Store_Master!$D$2:$D$51,MATCH(D1737,Store_Master!$A$2:$A$51,0)),"Not Found")</f>
        <v>Type B</v>
      </c>
    </row>
    <row r="1738" spans="1:18" x14ac:dyDescent="0.3">
      <c r="A1738" s="6" t="s">
        <v>216</v>
      </c>
      <c r="B1738">
        <v>6</v>
      </c>
      <c r="C1738" t="s">
        <v>41</v>
      </c>
      <c r="D1738">
        <v>86208</v>
      </c>
      <c r="E1738" t="s">
        <v>320</v>
      </c>
      <c r="F1738">
        <v>8</v>
      </c>
      <c r="G1738" t="s">
        <v>26</v>
      </c>
      <c r="H1738">
        <v>1000.746</v>
      </c>
      <c r="I1738">
        <v>0</v>
      </c>
      <c r="J1738">
        <v>43895</v>
      </c>
      <c r="K1738">
        <v>318093</v>
      </c>
      <c r="M1738">
        <v>3816.72</v>
      </c>
      <c r="N1738" t="s">
        <v>39</v>
      </c>
      <c r="O1738" t="s">
        <v>312</v>
      </c>
      <c r="P1738" t="str">
        <f>IFERROR(INDEX(Store_Master!$B$2:$B$51,MATCH(D1738,Store_Master!$A$2:$A$51,0)),"Not Found")</f>
        <v>86208 Warsaw (II)</v>
      </c>
      <c r="Q1738" t="str">
        <f>IFERROR(VLOOKUP(D1738,Store_Master!$A$2:$D$51,3,FALSE),"Not Found")</f>
        <v>Poland</v>
      </c>
      <c r="R1738" t="str">
        <f>IFERROR(INDEX(Store_Master!$D$2:$D$51,MATCH(D1738,Store_Master!$A$2:$A$51,0)),"Not Found")</f>
        <v>Type B</v>
      </c>
    </row>
    <row r="1739" spans="1:18" x14ac:dyDescent="0.3">
      <c r="A1739" s="6" t="s">
        <v>216</v>
      </c>
      <c r="B1739">
        <v>6</v>
      </c>
      <c r="C1739" t="s">
        <v>41</v>
      </c>
      <c r="D1739">
        <v>86208</v>
      </c>
      <c r="E1739" t="s">
        <v>320</v>
      </c>
      <c r="F1739">
        <v>9</v>
      </c>
      <c r="G1739" t="s">
        <v>27</v>
      </c>
      <c r="H1739">
        <v>1085.7149999999999</v>
      </c>
      <c r="I1739">
        <v>0</v>
      </c>
      <c r="J1739">
        <v>48320</v>
      </c>
      <c r="K1739">
        <v>349338</v>
      </c>
      <c r="M1739">
        <v>4179.24</v>
      </c>
      <c r="N1739" t="s">
        <v>39</v>
      </c>
      <c r="O1739" t="s">
        <v>312</v>
      </c>
      <c r="P1739" t="str">
        <f>IFERROR(INDEX(Store_Master!$B$2:$B$51,MATCH(D1739,Store_Master!$A$2:$A$51,0)),"Not Found")</f>
        <v>86208 Warsaw (II)</v>
      </c>
      <c r="Q1739" t="str">
        <f>IFERROR(VLOOKUP(D1739,Store_Master!$A$2:$D$51,3,FALSE),"Not Found")</f>
        <v>Poland</v>
      </c>
      <c r="R1739" t="str">
        <f>IFERROR(INDEX(Store_Master!$D$2:$D$51,MATCH(D1739,Store_Master!$A$2:$A$51,0)),"Not Found")</f>
        <v>Type B</v>
      </c>
    </row>
    <row r="1740" spans="1:18" x14ac:dyDescent="0.3">
      <c r="A1740" s="6" t="s">
        <v>216</v>
      </c>
      <c r="B1740">
        <v>6</v>
      </c>
      <c r="C1740" t="s">
        <v>41</v>
      </c>
      <c r="D1740">
        <v>86208</v>
      </c>
      <c r="E1740" t="s">
        <v>320</v>
      </c>
      <c r="F1740">
        <v>14</v>
      </c>
      <c r="G1740" t="s">
        <v>315</v>
      </c>
      <c r="H1740">
        <v>5998.1819999999998</v>
      </c>
      <c r="I1740">
        <v>0</v>
      </c>
      <c r="J1740">
        <v>225680</v>
      </c>
      <c r="K1740">
        <v>1812153</v>
      </c>
      <c r="M1740">
        <v>14678.64</v>
      </c>
      <c r="N1740" t="s">
        <v>39</v>
      </c>
      <c r="O1740" t="s">
        <v>312</v>
      </c>
      <c r="P1740" t="str">
        <f>IFERROR(INDEX(Store_Master!$B$2:$B$51,MATCH(D1740,Store_Master!$A$2:$A$51,0)),"Not Found")</f>
        <v>86208 Warsaw (II)</v>
      </c>
      <c r="Q1740" t="str">
        <f>IFERROR(VLOOKUP(D1740,Store_Master!$A$2:$D$51,3,FALSE),"Not Found")</f>
        <v>Poland</v>
      </c>
      <c r="R1740" t="str">
        <f>IFERROR(INDEX(Store_Master!$D$2:$D$51,MATCH(D1740,Store_Master!$A$2:$A$51,0)),"Not Found")</f>
        <v>Type B</v>
      </c>
    </row>
    <row r="1741" spans="1:18" x14ac:dyDescent="0.3">
      <c r="A1741" s="6" t="s">
        <v>216</v>
      </c>
      <c r="B1741">
        <v>6</v>
      </c>
      <c r="C1741" t="s">
        <v>41</v>
      </c>
      <c r="D1741">
        <v>86208</v>
      </c>
      <c r="E1741" t="s">
        <v>320</v>
      </c>
      <c r="F1741">
        <v>15</v>
      </c>
      <c r="G1741" t="s">
        <v>29</v>
      </c>
      <c r="H1741">
        <v>2077.02</v>
      </c>
      <c r="I1741">
        <v>0</v>
      </c>
      <c r="J1741">
        <v>35</v>
      </c>
      <c r="K1741">
        <v>0</v>
      </c>
      <c r="M1741">
        <v>0</v>
      </c>
      <c r="N1741" t="s">
        <v>39</v>
      </c>
      <c r="O1741" t="s">
        <v>312</v>
      </c>
      <c r="P1741" t="str">
        <f>IFERROR(INDEX(Store_Master!$B$2:$B$51,MATCH(D1741,Store_Master!$A$2:$A$51,0)),"Not Found")</f>
        <v>86208 Warsaw (II)</v>
      </c>
      <c r="Q1741" t="str">
        <f>IFERROR(VLOOKUP(D1741,Store_Master!$A$2:$D$51,3,FALSE),"Not Found")</f>
        <v>Poland</v>
      </c>
      <c r="R1741" t="str">
        <f>IFERROR(INDEX(Store_Master!$D$2:$D$51,MATCH(D1741,Store_Master!$A$2:$A$51,0)),"Not Found")</f>
        <v>Type B</v>
      </c>
    </row>
    <row r="1742" spans="1:18" x14ac:dyDescent="0.3">
      <c r="A1742" s="6" t="s">
        <v>216</v>
      </c>
      <c r="B1742">
        <v>6</v>
      </c>
      <c r="C1742" t="s">
        <v>41</v>
      </c>
      <c r="D1742">
        <v>86208</v>
      </c>
      <c r="E1742" t="s">
        <v>320</v>
      </c>
      <c r="F1742">
        <v>12</v>
      </c>
      <c r="G1742" t="s">
        <v>30</v>
      </c>
      <c r="H1742">
        <v>5683.482</v>
      </c>
      <c r="I1742">
        <v>0</v>
      </c>
      <c r="J1742">
        <v>2311385</v>
      </c>
      <c r="K1742">
        <v>8014899</v>
      </c>
      <c r="M1742">
        <v>29133.84</v>
      </c>
      <c r="N1742" t="s">
        <v>39</v>
      </c>
      <c r="O1742" t="s">
        <v>312</v>
      </c>
      <c r="P1742" t="str">
        <f>IFERROR(INDEX(Store_Master!$B$2:$B$51,MATCH(D1742,Store_Master!$A$2:$A$51,0)),"Not Found")</f>
        <v>86208 Warsaw (II)</v>
      </c>
      <c r="Q1742" t="str">
        <f>IFERROR(VLOOKUP(D1742,Store_Master!$A$2:$D$51,3,FALSE),"Not Found")</f>
        <v>Poland</v>
      </c>
      <c r="R1742" t="str">
        <f>IFERROR(INDEX(Store_Master!$D$2:$D$51,MATCH(D1742,Store_Master!$A$2:$A$51,0)),"Not Found")</f>
        <v>Type B</v>
      </c>
    </row>
    <row r="1743" spans="1:18" x14ac:dyDescent="0.3">
      <c r="A1743" s="6" t="s">
        <v>216</v>
      </c>
      <c r="B1743">
        <v>6</v>
      </c>
      <c r="C1743" t="s">
        <v>41</v>
      </c>
      <c r="D1743">
        <v>86208</v>
      </c>
      <c r="E1743" t="s">
        <v>320</v>
      </c>
      <c r="F1743">
        <v>16</v>
      </c>
      <c r="G1743" t="s">
        <v>316</v>
      </c>
      <c r="H1743">
        <v>2596.2750000000001</v>
      </c>
      <c r="I1743">
        <v>0</v>
      </c>
      <c r="J1743">
        <v>35</v>
      </c>
      <c r="K1743">
        <v>0</v>
      </c>
      <c r="M1743">
        <v>0</v>
      </c>
      <c r="N1743" t="s">
        <v>39</v>
      </c>
      <c r="O1743" t="s">
        <v>312</v>
      </c>
      <c r="P1743" t="str">
        <f>IFERROR(INDEX(Store_Master!$B$2:$B$51,MATCH(D1743,Store_Master!$A$2:$A$51,0)),"Not Found")</f>
        <v>86208 Warsaw (II)</v>
      </c>
      <c r="Q1743" t="str">
        <f>IFERROR(VLOOKUP(D1743,Store_Master!$A$2:$D$51,3,FALSE),"Not Found")</f>
        <v>Poland</v>
      </c>
      <c r="R1743" t="str">
        <f>IFERROR(INDEX(Store_Master!$D$2:$D$51,MATCH(D1743,Store_Master!$A$2:$A$51,0)),"Not Found")</f>
        <v>Type B</v>
      </c>
    </row>
    <row r="1744" spans="1:18" x14ac:dyDescent="0.3">
      <c r="A1744" s="6" t="s">
        <v>216</v>
      </c>
      <c r="B1744">
        <v>6</v>
      </c>
      <c r="C1744" t="s">
        <v>41</v>
      </c>
      <c r="D1744">
        <v>86208</v>
      </c>
      <c r="E1744" t="s">
        <v>320</v>
      </c>
      <c r="F1744">
        <v>11</v>
      </c>
      <c r="G1744" t="s">
        <v>32</v>
      </c>
      <c r="H1744">
        <v>972.423</v>
      </c>
      <c r="I1744">
        <v>0</v>
      </c>
      <c r="J1744">
        <v>229155</v>
      </c>
      <c r="K1744">
        <v>664521</v>
      </c>
      <c r="M1744">
        <v>0</v>
      </c>
      <c r="N1744" t="s">
        <v>39</v>
      </c>
      <c r="O1744" t="s">
        <v>312</v>
      </c>
      <c r="P1744" t="str">
        <f>IFERROR(INDEX(Store_Master!$B$2:$B$51,MATCH(D1744,Store_Master!$A$2:$A$51,0)),"Not Found")</f>
        <v>86208 Warsaw (II)</v>
      </c>
      <c r="Q1744" t="str">
        <f>IFERROR(VLOOKUP(D1744,Store_Master!$A$2:$D$51,3,FALSE),"Not Found")</f>
        <v>Poland</v>
      </c>
      <c r="R1744" t="str">
        <f>IFERROR(INDEX(Store_Master!$D$2:$D$51,MATCH(D1744,Store_Master!$A$2:$A$51,0)),"Not Found")</f>
        <v>Type B</v>
      </c>
    </row>
    <row r="1745" spans="1:18" x14ac:dyDescent="0.3">
      <c r="A1745" s="6" t="s">
        <v>216</v>
      </c>
      <c r="B1745">
        <v>6</v>
      </c>
      <c r="C1745" t="s">
        <v>41</v>
      </c>
      <c r="D1745">
        <v>86208</v>
      </c>
      <c r="E1745" t="s">
        <v>320</v>
      </c>
      <c r="F1745">
        <v>17</v>
      </c>
      <c r="G1745" t="s">
        <v>317</v>
      </c>
      <c r="H1745">
        <v>31.47</v>
      </c>
      <c r="I1745">
        <v>264</v>
      </c>
      <c r="J1745">
        <v>35</v>
      </c>
      <c r="K1745">
        <v>0</v>
      </c>
      <c r="M1745">
        <v>0</v>
      </c>
      <c r="N1745" t="s">
        <v>39</v>
      </c>
      <c r="O1745" t="s">
        <v>312</v>
      </c>
      <c r="P1745" t="str">
        <f>IFERROR(INDEX(Store_Master!$B$2:$B$51,MATCH(D1745,Store_Master!$A$2:$A$51,0)),"Not Found")</f>
        <v>86208 Warsaw (II)</v>
      </c>
      <c r="Q1745" t="str">
        <f>IFERROR(VLOOKUP(D1745,Store_Master!$A$2:$D$51,3,FALSE),"Not Found")</f>
        <v>Poland</v>
      </c>
      <c r="R1745" t="str">
        <f>IFERROR(INDEX(Store_Master!$D$2:$D$51,MATCH(D1745,Store_Master!$A$2:$A$51,0)),"Not Found")</f>
        <v>Type B</v>
      </c>
    </row>
    <row r="1746" spans="1:18" x14ac:dyDescent="0.3">
      <c r="A1746" s="6" t="s">
        <v>216</v>
      </c>
      <c r="B1746">
        <v>6</v>
      </c>
      <c r="C1746" t="s">
        <v>41</v>
      </c>
      <c r="D1746">
        <v>23623</v>
      </c>
      <c r="E1746" t="s">
        <v>44</v>
      </c>
      <c r="F1746">
        <v>1</v>
      </c>
      <c r="G1746" t="s">
        <v>17</v>
      </c>
      <c r="H1746">
        <v>2618.3040000000001</v>
      </c>
      <c r="I1746">
        <v>0</v>
      </c>
      <c r="J1746">
        <v>381325</v>
      </c>
      <c r="K1746">
        <v>106344</v>
      </c>
      <c r="M1746">
        <v>841.32</v>
      </c>
      <c r="N1746" t="s">
        <v>18</v>
      </c>
      <c r="O1746" t="s">
        <v>312</v>
      </c>
      <c r="P1746" t="str">
        <f>IFERROR(INDEX(Store_Master!$B$2:$B$51,MATCH(D1746,Store_Master!$A$2:$A$51,0)),"Not Found")</f>
        <v>23623 Poznan</v>
      </c>
      <c r="Q1746" t="str">
        <f>IFERROR(VLOOKUP(D1746,Store_Master!$A$2:$D$51,3,FALSE),"Not Found")</f>
        <v>Poland</v>
      </c>
      <c r="R1746" t="str">
        <f>IFERROR(INDEX(Store_Master!$D$2:$D$51,MATCH(D1746,Store_Master!$A$2:$A$51,0)),"Not Found")</f>
        <v>Type A</v>
      </c>
    </row>
    <row r="1747" spans="1:18" x14ac:dyDescent="0.3">
      <c r="A1747" s="6" t="s">
        <v>216</v>
      </c>
      <c r="B1747">
        <v>6</v>
      </c>
      <c r="C1747" t="s">
        <v>41</v>
      </c>
      <c r="D1747">
        <v>23623</v>
      </c>
      <c r="E1747" t="s">
        <v>44</v>
      </c>
      <c r="F1747">
        <v>2</v>
      </c>
      <c r="G1747" t="s">
        <v>19</v>
      </c>
      <c r="H1747">
        <v>1702.527</v>
      </c>
      <c r="I1747">
        <v>0</v>
      </c>
      <c r="J1747">
        <v>101835</v>
      </c>
      <c r="K1747">
        <v>562920</v>
      </c>
      <c r="M1747">
        <v>686.28</v>
      </c>
      <c r="N1747" t="s">
        <v>18</v>
      </c>
      <c r="O1747" t="s">
        <v>312</v>
      </c>
      <c r="P1747" t="str">
        <f>IFERROR(INDEX(Store_Master!$B$2:$B$51,MATCH(D1747,Store_Master!$A$2:$A$51,0)),"Not Found")</f>
        <v>23623 Poznan</v>
      </c>
      <c r="Q1747" t="str">
        <f>IFERROR(VLOOKUP(D1747,Store_Master!$A$2:$D$51,3,FALSE),"Not Found")</f>
        <v>Poland</v>
      </c>
      <c r="R1747" t="str">
        <f>IFERROR(INDEX(Store_Master!$D$2:$D$51,MATCH(D1747,Store_Master!$A$2:$A$51,0)),"Not Found")</f>
        <v>Type A</v>
      </c>
    </row>
    <row r="1748" spans="1:18" x14ac:dyDescent="0.3">
      <c r="A1748" s="6" t="s">
        <v>216</v>
      </c>
      <c r="B1748">
        <v>6</v>
      </c>
      <c r="C1748" t="s">
        <v>41</v>
      </c>
      <c r="D1748">
        <v>23623</v>
      </c>
      <c r="E1748" t="s">
        <v>44</v>
      </c>
      <c r="F1748">
        <v>3</v>
      </c>
      <c r="G1748" t="s">
        <v>313</v>
      </c>
      <c r="H1748">
        <v>47.204999999999998</v>
      </c>
      <c r="I1748">
        <v>0</v>
      </c>
      <c r="J1748">
        <v>537995</v>
      </c>
      <c r="K1748">
        <v>843909</v>
      </c>
      <c r="M1748">
        <v>1028.28</v>
      </c>
      <c r="N1748" t="s">
        <v>18</v>
      </c>
      <c r="O1748" t="s">
        <v>312</v>
      </c>
      <c r="P1748" t="str">
        <f>IFERROR(INDEX(Store_Master!$B$2:$B$51,MATCH(D1748,Store_Master!$A$2:$A$51,0)),"Not Found")</f>
        <v>23623 Poznan</v>
      </c>
      <c r="Q1748" t="str">
        <f>IFERROR(VLOOKUP(D1748,Store_Master!$A$2:$D$51,3,FALSE),"Not Found")</f>
        <v>Poland</v>
      </c>
      <c r="R1748" t="str">
        <f>IFERROR(INDEX(Store_Master!$D$2:$D$51,MATCH(D1748,Store_Master!$A$2:$A$51,0)),"Not Found")</f>
        <v>Type A</v>
      </c>
    </row>
    <row r="1749" spans="1:18" x14ac:dyDescent="0.3">
      <c r="A1749" s="6" t="s">
        <v>216</v>
      </c>
      <c r="B1749">
        <v>6</v>
      </c>
      <c r="C1749" t="s">
        <v>41</v>
      </c>
      <c r="D1749">
        <v>23623</v>
      </c>
      <c r="E1749" t="s">
        <v>44</v>
      </c>
      <c r="F1749">
        <v>4</v>
      </c>
      <c r="G1749" t="s">
        <v>21</v>
      </c>
      <c r="H1749">
        <v>1076.2739999999999</v>
      </c>
      <c r="I1749">
        <v>0</v>
      </c>
      <c r="J1749">
        <v>361965</v>
      </c>
      <c r="K1749">
        <v>529332</v>
      </c>
      <c r="M1749">
        <v>1062.48</v>
      </c>
      <c r="N1749" t="s">
        <v>18</v>
      </c>
      <c r="O1749" t="s">
        <v>312</v>
      </c>
      <c r="P1749" t="str">
        <f>IFERROR(INDEX(Store_Master!$B$2:$B$51,MATCH(D1749,Store_Master!$A$2:$A$51,0)),"Not Found")</f>
        <v>23623 Poznan</v>
      </c>
      <c r="Q1749" t="str">
        <f>IFERROR(VLOOKUP(D1749,Store_Master!$A$2:$D$51,3,FALSE),"Not Found")</f>
        <v>Poland</v>
      </c>
      <c r="R1749" t="str">
        <f>IFERROR(INDEX(Store_Master!$D$2:$D$51,MATCH(D1749,Store_Master!$A$2:$A$51,0)),"Not Found")</f>
        <v>Type A</v>
      </c>
    </row>
    <row r="1750" spans="1:18" x14ac:dyDescent="0.3">
      <c r="A1750" s="6" t="s">
        <v>216</v>
      </c>
      <c r="B1750">
        <v>6</v>
      </c>
      <c r="C1750" t="s">
        <v>41</v>
      </c>
      <c r="D1750">
        <v>23623</v>
      </c>
      <c r="E1750" t="s">
        <v>44</v>
      </c>
      <c r="F1750">
        <v>5</v>
      </c>
      <c r="G1750" t="s">
        <v>314</v>
      </c>
      <c r="H1750">
        <v>1831.5540000000001</v>
      </c>
      <c r="I1750">
        <v>0</v>
      </c>
      <c r="J1750">
        <v>206670</v>
      </c>
      <c r="K1750">
        <v>418083</v>
      </c>
      <c r="M1750">
        <v>971.28</v>
      </c>
      <c r="N1750" t="s">
        <v>18</v>
      </c>
      <c r="O1750" t="s">
        <v>312</v>
      </c>
      <c r="P1750" t="str">
        <f>IFERROR(INDEX(Store_Master!$B$2:$B$51,MATCH(D1750,Store_Master!$A$2:$A$51,0)),"Not Found")</f>
        <v>23623 Poznan</v>
      </c>
      <c r="Q1750" t="str">
        <f>IFERROR(VLOOKUP(D1750,Store_Master!$A$2:$D$51,3,FALSE),"Not Found")</f>
        <v>Poland</v>
      </c>
      <c r="R1750" t="str">
        <f>IFERROR(INDEX(Store_Master!$D$2:$D$51,MATCH(D1750,Store_Master!$A$2:$A$51,0)),"Not Found")</f>
        <v>Type A</v>
      </c>
    </row>
    <row r="1751" spans="1:18" x14ac:dyDescent="0.3">
      <c r="A1751" s="6" t="s">
        <v>216</v>
      </c>
      <c r="B1751">
        <v>6</v>
      </c>
      <c r="C1751" t="s">
        <v>41</v>
      </c>
      <c r="D1751">
        <v>23623</v>
      </c>
      <c r="E1751" t="s">
        <v>44</v>
      </c>
      <c r="F1751">
        <v>6</v>
      </c>
      <c r="G1751" t="s">
        <v>23</v>
      </c>
      <c r="H1751">
        <v>9478.7639999999992</v>
      </c>
      <c r="I1751">
        <v>0</v>
      </c>
      <c r="J1751">
        <v>1663515</v>
      </c>
      <c r="K1751">
        <v>8673030</v>
      </c>
      <c r="M1751">
        <v>9063</v>
      </c>
      <c r="N1751" t="s">
        <v>18</v>
      </c>
      <c r="O1751" t="s">
        <v>312</v>
      </c>
      <c r="P1751" t="str">
        <f>IFERROR(INDEX(Store_Master!$B$2:$B$51,MATCH(D1751,Store_Master!$A$2:$A$51,0)),"Not Found")</f>
        <v>23623 Poznan</v>
      </c>
      <c r="Q1751" t="str">
        <f>IFERROR(VLOOKUP(D1751,Store_Master!$A$2:$D$51,3,FALSE),"Not Found")</f>
        <v>Poland</v>
      </c>
      <c r="R1751" t="str">
        <f>IFERROR(INDEX(Store_Master!$D$2:$D$51,MATCH(D1751,Store_Master!$A$2:$A$51,0)),"Not Found")</f>
        <v>Type A</v>
      </c>
    </row>
    <row r="1752" spans="1:18" x14ac:dyDescent="0.3">
      <c r="A1752" s="6" t="s">
        <v>216</v>
      </c>
      <c r="B1752">
        <v>6</v>
      </c>
      <c r="C1752" t="s">
        <v>41</v>
      </c>
      <c r="D1752">
        <v>23623</v>
      </c>
      <c r="E1752" t="s">
        <v>44</v>
      </c>
      <c r="F1752">
        <v>13</v>
      </c>
      <c r="G1752" t="s">
        <v>24</v>
      </c>
      <c r="H1752">
        <v>16754.628000000001</v>
      </c>
      <c r="I1752">
        <v>0</v>
      </c>
      <c r="J1752">
        <v>3253305</v>
      </c>
      <c r="K1752">
        <v>12748257</v>
      </c>
      <c r="M1752">
        <v>16514.04</v>
      </c>
      <c r="N1752" t="s">
        <v>18</v>
      </c>
      <c r="O1752" t="s">
        <v>312</v>
      </c>
      <c r="P1752" t="str">
        <f>IFERROR(INDEX(Store_Master!$B$2:$B$51,MATCH(D1752,Store_Master!$A$2:$A$51,0)),"Not Found")</f>
        <v>23623 Poznan</v>
      </c>
      <c r="Q1752" t="str">
        <f>IFERROR(VLOOKUP(D1752,Store_Master!$A$2:$D$51,3,FALSE),"Not Found")</f>
        <v>Poland</v>
      </c>
      <c r="R1752" t="str">
        <f>IFERROR(INDEX(Store_Master!$D$2:$D$51,MATCH(D1752,Store_Master!$A$2:$A$51,0)),"Not Found")</f>
        <v>Type A</v>
      </c>
    </row>
    <row r="1753" spans="1:18" x14ac:dyDescent="0.3">
      <c r="A1753" s="6" t="s">
        <v>216</v>
      </c>
      <c r="B1753">
        <v>6</v>
      </c>
      <c r="C1753" t="s">
        <v>41</v>
      </c>
      <c r="D1753">
        <v>23623</v>
      </c>
      <c r="E1753" t="s">
        <v>44</v>
      </c>
      <c r="F1753">
        <v>7</v>
      </c>
      <c r="G1753" t="s">
        <v>25</v>
      </c>
      <c r="H1753">
        <v>3461.7</v>
      </c>
      <c r="I1753">
        <v>0</v>
      </c>
      <c r="J1753">
        <v>158880</v>
      </c>
      <c r="K1753">
        <v>1174467</v>
      </c>
      <c r="M1753">
        <v>6014.64</v>
      </c>
      <c r="N1753" t="s">
        <v>18</v>
      </c>
      <c r="O1753" t="s">
        <v>312</v>
      </c>
      <c r="P1753" t="str">
        <f>IFERROR(INDEX(Store_Master!$B$2:$B$51,MATCH(D1753,Store_Master!$A$2:$A$51,0)),"Not Found")</f>
        <v>23623 Poznan</v>
      </c>
      <c r="Q1753" t="str">
        <f>IFERROR(VLOOKUP(D1753,Store_Master!$A$2:$D$51,3,FALSE),"Not Found")</f>
        <v>Poland</v>
      </c>
      <c r="R1753" t="str">
        <f>IFERROR(INDEX(Store_Master!$D$2:$D$51,MATCH(D1753,Store_Master!$A$2:$A$51,0)),"Not Found")</f>
        <v>Type A</v>
      </c>
    </row>
    <row r="1754" spans="1:18" x14ac:dyDescent="0.3">
      <c r="A1754" s="6" t="s">
        <v>216</v>
      </c>
      <c r="B1754">
        <v>6</v>
      </c>
      <c r="C1754" t="s">
        <v>41</v>
      </c>
      <c r="D1754">
        <v>23623</v>
      </c>
      <c r="E1754" t="s">
        <v>44</v>
      </c>
      <c r="F1754">
        <v>8</v>
      </c>
      <c r="G1754" t="s">
        <v>26</v>
      </c>
      <c r="H1754">
        <v>1494.825</v>
      </c>
      <c r="I1754">
        <v>0</v>
      </c>
      <c r="J1754">
        <v>46405</v>
      </c>
      <c r="K1754">
        <v>328680</v>
      </c>
      <c r="M1754">
        <v>4083.48</v>
      </c>
      <c r="N1754" t="s">
        <v>18</v>
      </c>
      <c r="O1754" t="s">
        <v>312</v>
      </c>
      <c r="P1754" t="str">
        <f>IFERROR(INDEX(Store_Master!$B$2:$B$51,MATCH(D1754,Store_Master!$A$2:$A$51,0)),"Not Found")</f>
        <v>23623 Poznan</v>
      </c>
      <c r="Q1754" t="str">
        <f>IFERROR(VLOOKUP(D1754,Store_Master!$A$2:$D$51,3,FALSE),"Not Found")</f>
        <v>Poland</v>
      </c>
      <c r="R1754" t="str">
        <f>IFERROR(INDEX(Store_Master!$D$2:$D$51,MATCH(D1754,Store_Master!$A$2:$A$51,0)),"Not Found")</f>
        <v>Type A</v>
      </c>
    </row>
    <row r="1755" spans="1:18" x14ac:dyDescent="0.3">
      <c r="A1755" s="6" t="s">
        <v>216</v>
      </c>
      <c r="B1755">
        <v>6</v>
      </c>
      <c r="C1755" t="s">
        <v>41</v>
      </c>
      <c r="D1755">
        <v>23623</v>
      </c>
      <c r="E1755" t="s">
        <v>44</v>
      </c>
      <c r="F1755">
        <v>9</v>
      </c>
      <c r="G1755" t="s">
        <v>27</v>
      </c>
      <c r="H1755">
        <v>1271.3879999999999</v>
      </c>
      <c r="I1755">
        <v>0</v>
      </c>
      <c r="J1755">
        <v>53595</v>
      </c>
      <c r="K1755">
        <v>315162</v>
      </c>
      <c r="M1755">
        <v>4085.76</v>
      </c>
      <c r="N1755" t="s">
        <v>18</v>
      </c>
      <c r="O1755" t="s">
        <v>312</v>
      </c>
      <c r="P1755" t="str">
        <f>IFERROR(INDEX(Store_Master!$B$2:$B$51,MATCH(D1755,Store_Master!$A$2:$A$51,0)),"Not Found")</f>
        <v>23623 Poznan</v>
      </c>
      <c r="Q1755" t="str">
        <f>IFERROR(VLOOKUP(D1755,Store_Master!$A$2:$D$51,3,FALSE),"Not Found")</f>
        <v>Poland</v>
      </c>
      <c r="R1755" t="str">
        <f>IFERROR(INDEX(Store_Master!$D$2:$D$51,MATCH(D1755,Store_Master!$A$2:$A$51,0)),"Not Found")</f>
        <v>Type A</v>
      </c>
    </row>
    <row r="1756" spans="1:18" x14ac:dyDescent="0.3">
      <c r="A1756" s="6" t="s">
        <v>216</v>
      </c>
      <c r="B1756">
        <v>6</v>
      </c>
      <c r="C1756" t="s">
        <v>41</v>
      </c>
      <c r="D1756">
        <v>23623</v>
      </c>
      <c r="E1756" t="s">
        <v>44</v>
      </c>
      <c r="F1756">
        <v>14</v>
      </c>
      <c r="G1756" t="s">
        <v>315</v>
      </c>
      <c r="H1756">
        <v>6227.9129999999996</v>
      </c>
      <c r="I1756">
        <v>0</v>
      </c>
      <c r="J1756">
        <v>258880</v>
      </c>
      <c r="K1756">
        <v>1919538</v>
      </c>
      <c r="M1756">
        <v>14578.32</v>
      </c>
      <c r="N1756" t="s">
        <v>18</v>
      </c>
      <c r="O1756" t="s">
        <v>312</v>
      </c>
      <c r="P1756" t="str">
        <f>IFERROR(INDEX(Store_Master!$B$2:$B$51,MATCH(D1756,Store_Master!$A$2:$A$51,0)),"Not Found")</f>
        <v>23623 Poznan</v>
      </c>
      <c r="Q1756" t="str">
        <f>IFERROR(VLOOKUP(D1756,Store_Master!$A$2:$D$51,3,FALSE),"Not Found")</f>
        <v>Poland</v>
      </c>
      <c r="R1756" t="str">
        <f>IFERROR(INDEX(Store_Master!$D$2:$D$51,MATCH(D1756,Store_Master!$A$2:$A$51,0)),"Not Found")</f>
        <v>Type A</v>
      </c>
    </row>
    <row r="1757" spans="1:18" x14ac:dyDescent="0.3">
      <c r="A1757" s="6" t="s">
        <v>216</v>
      </c>
      <c r="B1757">
        <v>6</v>
      </c>
      <c r="C1757" t="s">
        <v>41</v>
      </c>
      <c r="D1757">
        <v>23623</v>
      </c>
      <c r="E1757" t="s">
        <v>44</v>
      </c>
      <c r="F1757">
        <v>15</v>
      </c>
      <c r="G1757" t="s">
        <v>29</v>
      </c>
      <c r="H1757">
        <v>3647.373</v>
      </c>
      <c r="I1757">
        <v>0</v>
      </c>
      <c r="J1757">
        <v>40</v>
      </c>
      <c r="K1757">
        <v>0</v>
      </c>
      <c r="M1757">
        <v>0</v>
      </c>
      <c r="N1757" t="s">
        <v>18</v>
      </c>
      <c r="O1757" t="s">
        <v>312</v>
      </c>
      <c r="P1757" t="str">
        <f>IFERROR(INDEX(Store_Master!$B$2:$B$51,MATCH(D1757,Store_Master!$A$2:$A$51,0)),"Not Found")</f>
        <v>23623 Poznan</v>
      </c>
      <c r="Q1757" t="str">
        <f>IFERROR(VLOOKUP(D1757,Store_Master!$A$2:$D$51,3,FALSE),"Not Found")</f>
        <v>Poland</v>
      </c>
      <c r="R1757" t="str">
        <f>IFERROR(INDEX(Store_Master!$D$2:$D$51,MATCH(D1757,Store_Master!$A$2:$A$51,0)),"Not Found")</f>
        <v>Type A</v>
      </c>
    </row>
    <row r="1758" spans="1:18" x14ac:dyDescent="0.3">
      <c r="A1758" s="6" t="s">
        <v>216</v>
      </c>
      <c r="B1758">
        <v>6</v>
      </c>
      <c r="C1758" t="s">
        <v>41</v>
      </c>
      <c r="D1758">
        <v>23623</v>
      </c>
      <c r="E1758" t="s">
        <v>44</v>
      </c>
      <c r="F1758">
        <v>12</v>
      </c>
      <c r="G1758" t="s">
        <v>30</v>
      </c>
      <c r="H1758">
        <v>6627.5820000000003</v>
      </c>
      <c r="I1758">
        <v>0</v>
      </c>
      <c r="J1758">
        <v>3512185</v>
      </c>
      <c r="K1758">
        <v>14082801</v>
      </c>
      <c r="M1758">
        <v>31092.36</v>
      </c>
      <c r="N1758" t="s">
        <v>18</v>
      </c>
      <c r="O1758" t="s">
        <v>312</v>
      </c>
      <c r="P1758" t="str">
        <f>IFERROR(INDEX(Store_Master!$B$2:$B$51,MATCH(D1758,Store_Master!$A$2:$A$51,0)),"Not Found")</f>
        <v>23623 Poznan</v>
      </c>
      <c r="Q1758" t="str">
        <f>IFERROR(VLOOKUP(D1758,Store_Master!$A$2:$D$51,3,FALSE),"Not Found")</f>
        <v>Poland</v>
      </c>
      <c r="R1758" t="str">
        <f>IFERROR(INDEX(Store_Master!$D$2:$D$51,MATCH(D1758,Store_Master!$A$2:$A$51,0)),"Not Found")</f>
        <v>Type A</v>
      </c>
    </row>
    <row r="1759" spans="1:18" x14ac:dyDescent="0.3">
      <c r="A1759" s="6" t="s">
        <v>216</v>
      </c>
      <c r="B1759">
        <v>6</v>
      </c>
      <c r="C1759" t="s">
        <v>41</v>
      </c>
      <c r="D1759">
        <v>23623</v>
      </c>
      <c r="E1759" t="s">
        <v>44</v>
      </c>
      <c r="F1759">
        <v>16</v>
      </c>
      <c r="G1759" t="s">
        <v>316</v>
      </c>
      <c r="H1759">
        <v>2602.569</v>
      </c>
      <c r="I1759">
        <v>0</v>
      </c>
      <c r="J1759">
        <v>40</v>
      </c>
      <c r="K1759">
        <v>0</v>
      </c>
      <c r="M1759">
        <v>0</v>
      </c>
      <c r="N1759" t="s">
        <v>18</v>
      </c>
      <c r="O1759" t="s">
        <v>312</v>
      </c>
      <c r="P1759" t="str">
        <f>IFERROR(INDEX(Store_Master!$B$2:$B$51,MATCH(D1759,Store_Master!$A$2:$A$51,0)),"Not Found")</f>
        <v>23623 Poznan</v>
      </c>
      <c r="Q1759" t="str">
        <f>IFERROR(VLOOKUP(D1759,Store_Master!$A$2:$D$51,3,FALSE),"Not Found")</f>
        <v>Poland</v>
      </c>
      <c r="R1759" t="str">
        <f>IFERROR(INDEX(Store_Master!$D$2:$D$51,MATCH(D1759,Store_Master!$A$2:$A$51,0)),"Not Found")</f>
        <v>Type A</v>
      </c>
    </row>
    <row r="1760" spans="1:18" x14ac:dyDescent="0.3">
      <c r="A1760" s="6" t="s">
        <v>216</v>
      </c>
      <c r="B1760">
        <v>6</v>
      </c>
      <c r="C1760" t="s">
        <v>41</v>
      </c>
      <c r="D1760">
        <v>23623</v>
      </c>
      <c r="E1760" t="s">
        <v>44</v>
      </c>
      <c r="F1760">
        <v>11</v>
      </c>
      <c r="G1760" t="s">
        <v>32</v>
      </c>
      <c r="H1760">
        <v>506.66699999999997</v>
      </c>
      <c r="I1760">
        <v>0</v>
      </c>
      <c r="J1760">
        <v>0</v>
      </c>
      <c r="K1760">
        <v>0</v>
      </c>
      <c r="M1760">
        <v>0</v>
      </c>
      <c r="N1760" t="s">
        <v>18</v>
      </c>
      <c r="O1760" t="s">
        <v>312</v>
      </c>
      <c r="P1760" t="str">
        <f>IFERROR(INDEX(Store_Master!$B$2:$B$51,MATCH(D1760,Store_Master!$A$2:$A$51,0)),"Not Found")</f>
        <v>23623 Poznan</v>
      </c>
      <c r="Q1760" t="str">
        <f>IFERROR(VLOOKUP(D1760,Store_Master!$A$2:$D$51,3,FALSE),"Not Found")</f>
        <v>Poland</v>
      </c>
      <c r="R1760" t="str">
        <f>IFERROR(INDEX(Store_Master!$D$2:$D$51,MATCH(D1760,Store_Master!$A$2:$A$51,0)),"Not Found")</f>
        <v>Type A</v>
      </c>
    </row>
    <row r="1761" spans="1:18" x14ac:dyDescent="0.3">
      <c r="A1761" s="6" t="s">
        <v>216</v>
      </c>
      <c r="B1761">
        <v>6</v>
      </c>
      <c r="C1761" t="s">
        <v>41</v>
      </c>
      <c r="D1761">
        <v>23623</v>
      </c>
      <c r="E1761" t="s">
        <v>44</v>
      </c>
      <c r="F1761">
        <v>17</v>
      </c>
      <c r="G1761" t="s">
        <v>317</v>
      </c>
      <c r="H1761">
        <v>1916.5229999999999</v>
      </c>
      <c r="I1761">
        <v>0</v>
      </c>
      <c r="J1761">
        <v>40</v>
      </c>
      <c r="K1761">
        <v>0</v>
      </c>
      <c r="M1761">
        <v>0</v>
      </c>
      <c r="N1761" t="s">
        <v>18</v>
      </c>
      <c r="O1761" t="s">
        <v>312</v>
      </c>
      <c r="P1761" t="str">
        <f>IFERROR(INDEX(Store_Master!$B$2:$B$51,MATCH(D1761,Store_Master!$A$2:$A$51,0)),"Not Found")</f>
        <v>23623 Poznan</v>
      </c>
      <c r="Q1761" t="str">
        <f>IFERROR(VLOOKUP(D1761,Store_Master!$A$2:$D$51,3,FALSE),"Not Found")</f>
        <v>Poland</v>
      </c>
      <c r="R1761" t="str">
        <f>IFERROR(INDEX(Store_Master!$D$2:$D$51,MATCH(D1761,Store_Master!$A$2:$A$51,0)),"Not Found")</f>
        <v>Type A</v>
      </c>
    </row>
    <row r="1762" spans="1:18" x14ac:dyDescent="0.3">
      <c r="A1762" s="6" t="s">
        <v>216</v>
      </c>
      <c r="B1762">
        <v>6</v>
      </c>
      <c r="C1762" t="s">
        <v>41</v>
      </c>
      <c r="D1762">
        <v>19769</v>
      </c>
      <c r="E1762" t="s">
        <v>45</v>
      </c>
      <c r="F1762">
        <v>1</v>
      </c>
      <c r="G1762" t="s">
        <v>17</v>
      </c>
      <c r="H1762">
        <v>2725.3020000000001</v>
      </c>
      <c r="I1762">
        <v>0</v>
      </c>
      <c r="J1762">
        <v>427945</v>
      </c>
      <c r="K1762">
        <v>1661589</v>
      </c>
      <c r="M1762">
        <v>1085.28</v>
      </c>
      <c r="N1762" t="s">
        <v>18</v>
      </c>
      <c r="O1762" t="s">
        <v>312</v>
      </c>
      <c r="P1762" t="str">
        <f>IFERROR(INDEX(Store_Master!$B$2:$B$51,MATCH(D1762,Store_Master!$A$2:$A$51,0)),"Not Found")</f>
        <v>19769 Krakow</v>
      </c>
      <c r="Q1762" t="str">
        <f>IFERROR(VLOOKUP(D1762,Store_Master!$A$2:$D$51,3,FALSE),"Not Found")</f>
        <v>Poland</v>
      </c>
      <c r="R1762" t="str">
        <f>IFERROR(INDEX(Store_Master!$D$2:$D$51,MATCH(D1762,Store_Master!$A$2:$A$51,0)),"Not Found")</f>
        <v>Type A</v>
      </c>
    </row>
    <row r="1763" spans="1:18" x14ac:dyDescent="0.3">
      <c r="A1763" s="6" t="s">
        <v>216</v>
      </c>
      <c r="B1763">
        <v>6</v>
      </c>
      <c r="C1763" t="s">
        <v>41</v>
      </c>
      <c r="D1763">
        <v>19769</v>
      </c>
      <c r="E1763" t="s">
        <v>45</v>
      </c>
      <c r="F1763">
        <v>2</v>
      </c>
      <c r="G1763" t="s">
        <v>19</v>
      </c>
      <c r="H1763">
        <v>1888.2</v>
      </c>
      <c r="I1763">
        <v>0</v>
      </c>
      <c r="J1763">
        <v>100915</v>
      </c>
      <c r="K1763">
        <v>456</v>
      </c>
      <c r="M1763">
        <v>784.32</v>
      </c>
      <c r="N1763" t="s">
        <v>18</v>
      </c>
      <c r="O1763" t="s">
        <v>312</v>
      </c>
      <c r="P1763" t="str">
        <f>IFERROR(INDEX(Store_Master!$B$2:$B$51,MATCH(D1763,Store_Master!$A$2:$A$51,0)),"Not Found")</f>
        <v>19769 Krakow</v>
      </c>
      <c r="Q1763" t="str">
        <f>IFERROR(VLOOKUP(D1763,Store_Master!$A$2:$D$51,3,FALSE),"Not Found")</f>
        <v>Poland</v>
      </c>
      <c r="R1763" t="str">
        <f>IFERROR(INDEX(Store_Master!$D$2:$D$51,MATCH(D1763,Store_Master!$A$2:$A$51,0)),"Not Found")</f>
        <v>Type A</v>
      </c>
    </row>
    <row r="1764" spans="1:18" x14ac:dyDescent="0.3">
      <c r="A1764" s="6" t="s">
        <v>216</v>
      </c>
      <c r="B1764">
        <v>6</v>
      </c>
      <c r="C1764" t="s">
        <v>41</v>
      </c>
      <c r="D1764">
        <v>19769</v>
      </c>
      <c r="E1764" t="s">
        <v>45</v>
      </c>
      <c r="F1764">
        <v>3</v>
      </c>
      <c r="G1764" t="s">
        <v>313</v>
      </c>
      <c r="H1764">
        <v>47.204999999999998</v>
      </c>
      <c r="I1764">
        <v>0</v>
      </c>
      <c r="J1764">
        <v>506595</v>
      </c>
      <c r="K1764">
        <v>747222</v>
      </c>
      <c r="M1764">
        <v>850.44</v>
      </c>
      <c r="N1764" t="s">
        <v>18</v>
      </c>
      <c r="O1764" t="s">
        <v>312</v>
      </c>
      <c r="P1764" t="str">
        <f>IFERROR(INDEX(Store_Master!$B$2:$B$51,MATCH(D1764,Store_Master!$A$2:$A$51,0)),"Not Found")</f>
        <v>19769 Krakow</v>
      </c>
      <c r="Q1764" t="str">
        <f>IFERROR(VLOOKUP(D1764,Store_Master!$A$2:$D$51,3,FALSE),"Not Found")</f>
        <v>Poland</v>
      </c>
      <c r="R1764" t="str">
        <f>IFERROR(INDEX(Store_Master!$D$2:$D$51,MATCH(D1764,Store_Master!$A$2:$A$51,0)),"Not Found")</f>
        <v>Type A</v>
      </c>
    </row>
    <row r="1765" spans="1:18" x14ac:dyDescent="0.3">
      <c r="A1765" s="6" t="s">
        <v>216</v>
      </c>
      <c r="B1765">
        <v>6</v>
      </c>
      <c r="C1765" t="s">
        <v>41</v>
      </c>
      <c r="D1765">
        <v>19769</v>
      </c>
      <c r="E1765" t="s">
        <v>45</v>
      </c>
      <c r="F1765">
        <v>4</v>
      </c>
      <c r="G1765" t="s">
        <v>21</v>
      </c>
      <c r="H1765">
        <v>1261.9469999999999</v>
      </c>
      <c r="I1765">
        <v>0</v>
      </c>
      <c r="J1765">
        <v>348590</v>
      </c>
      <c r="K1765">
        <v>551679</v>
      </c>
      <c r="M1765">
        <v>832.2</v>
      </c>
      <c r="N1765" t="s">
        <v>18</v>
      </c>
      <c r="O1765" t="s">
        <v>312</v>
      </c>
      <c r="P1765" t="str">
        <f>IFERROR(INDEX(Store_Master!$B$2:$B$51,MATCH(D1765,Store_Master!$A$2:$A$51,0)),"Not Found")</f>
        <v>19769 Krakow</v>
      </c>
      <c r="Q1765" t="str">
        <f>IFERROR(VLOOKUP(D1765,Store_Master!$A$2:$D$51,3,FALSE),"Not Found")</f>
        <v>Poland</v>
      </c>
      <c r="R1765" t="str">
        <f>IFERROR(INDEX(Store_Master!$D$2:$D$51,MATCH(D1765,Store_Master!$A$2:$A$51,0)),"Not Found")</f>
        <v>Type A</v>
      </c>
    </row>
    <row r="1766" spans="1:18" x14ac:dyDescent="0.3">
      <c r="A1766" s="6" t="s">
        <v>216</v>
      </c>
      <c r="B1766">
        <v>6</v>
      </c>
      <c r="C1766" t="s">
        <v>41</v>
      </c>
      <c r="D1766">
        <v>19769</v>
      </c>
      <c r="E1766" t="s">
        <v>45</v>
      </c>
      <c r="F1766">
        <v>5</v>
      </c>
      <c r="G1766" t="s">
        <v>314</v>
      </c>
      <c r="H1766">
        <v>2942.4450000000002</v>
      </c>
      <c r="I1766">
        <v>0</v>
      </c>
      <c r="J1766">
        <v>238755</v>
      </c>
      <c r="K1766">
        <v>472707</v>
      </c>
      <c r="M1766">
        <v>1317.84</v>
      </c>
      <c r="N1766" t="s">
        <v>18</v>
      </c>
      <c r="O1766" t="s">
        <v>312</v>
      </c>
      <c r="P1766" t="str">
        <f>IFERROR(INDEX(Store_Master!$B$2:$B$51,MATCH(D1766,Store_Master!$A$2:$A$51,0)),"Not Found")</f>
        <v>19769 Krakow</v>
      </c>
      <c r="Q1766" t="str">
        <f>IFERROR(VLOOKUP(D1766,Store_Master!$A$2:$D$51,3,FALSE),"Not Found")</f>
        <v>Poland</v>
      </c>
      <c r="R1766" t="str">
        <f>IFERROR(INDEX(Store_Master!$D$2:$D$51,MATCH(D1766,Store_Master!$A$2:$A$51,0)),"Not Found")</f>
        <v>Type A</v>
      </c>
    </row>
    <row r="1767" spans="1:18" x14ac:dyDescent="0.3">
      <c r="A1767" s="6" t="s">
        <v>216</v>
      </c>
      <c r="B1767">
        <v>6</v>
      </c>
      <c r="C1767" t="s">
        <v>41</v>
      </c>
      <c r="D1767">
        <v>19769</v>
      </c>
      <c r="E1767" t="s">
        <v>45</v>
      </c>
      <c r="F1767">
        <v>6</v>
      </c>
      <c r="G1767" t="s">
        <v>23</v>
      </c>
      <c r="H1767">
        <v>7908.4110000000001</v>
      </c>
      <c r="I1767">
        <v>0</v>
      </c>
      <c r="J1767">
        <v>1755320</v>
      </c>
      <c r="K1767">
        <v>9509361</v>
      </c>
      <c r="M1767">
        <v>8379</v>
      </c>
      <c r="N1767" t="s">
        <v>18</v>
      </c>
      <c r="O1767" t="s">
        <v>312</v>
      </c>
      <c r="P1767" t="str">
        <f>IFERROR(INDEX(Store_Master!$B$2:$B$51,MATCH(D1767,Store_Master!$A$2:$A$51,0)),"Not Found")</f>
        <v>19769 Krakow</v>
      </c>
      <c r="Q1767" t="str">
        <f>IFERROR(VLOOKUP(D1767,Store_Master!$A$2:$D$51,3,FALSE),"Not Found")</f>
        <v>Poland</v>
      </c>
      <c r="R1767" t="str">
        <f>IFERROR(INDEX(Store_Master!$D$2:$D$51,MATCH(D1767,Store_Master!$A$2:$A$51,0)),"Not Found")</f>
        <v>Type A</v>
      </c>
    </row>
    <row r="1768" spans="1:18" x14ac:dyDescent="0.3">
      <c r="A1768" s="6" t="s">
        <v>216</v>
      </c>
      <c r="B1768">
        <v>6</v>
      </c>
      <c r="C1768" t="s">
        <v>41</v>
      </c>
      <c r="D1768">
        <v>19769</v>
      </c>
      <c r="E1768" t="s">
        <v>45</v>
      </c>
      <c r="F1768">
        <v>13</v>
      </c>
      <c r="G1768" t="s">
        <v>24</v>
      </c>
      <c r="H1768">
        <v>16773.509999999998</v>
      </c>
      <c r="I1768">
        <v>0</v>
      </c>
      <c r="J1768">
        <v>3378120</v>
      </c>
      <c r="K1768">
        <v>13704339</v>
      </c>
      <c r="M1768">
        <v>14076.72</v>
      </c>
      <c r="N1768" t="s">
        <v>18</v>
      </c>
      <c r="O1768" t="s">
        <v>312</v>
      </c>
      <c r="P1768" t="str">
        <f>IFERROR(INDEX(Store_Master!$B$2:$B$51,MATCH(D1768,Store_Master!$A$2:$A$51,0)),"Not Found")</f>
        <v>19769 Krakow</v>
      </c>
      <c r="Q1768" t="str">
        <f>IFERROR(VLOOKUP(D1768,Store_Master!$A$2:$D$51,3,FALSE),"Not Found")</f>
        <v>Poland</v>
      </c>
      <c r="R1768" t="str">
        <f>IFERROR(INDEX(Store_Master!$D$2:$D$51,MATCH(D1768,Store_Master!$A$2:$A$51,0)),"Not Found")</f>
        <v>Type A</v>
      </c>
    </row>
    <row r="1769" spans="1:18" x14ac:dyDescent="0.3">
      <c r="A1769" s="6" t="s">
        <v>216</v>
      </c>
      <c r="B1769">
        <v>6</v>
      </c>
      <c r="C1769" t="s">
        <v>41</v>
      </c>
      <c r="D1769">
        <v>19769</v>
      </c>
      <c r="E1769" t="s">
        <v>45</v>
      </c>
      <c r="F1769">
        <v>7</v>
      </c>
      <c r="G1769" t="s">
        <v>25</v>
      </c>
      <c r="H1769">
        <v>4292.5079999999998</v>
      </c>
      <c r="I1769">
        <v>0</v>
      </c>
      <c r="J1769">
        <v>181800</v>
      </c>
      <c r="K1769">
        <v>1472589</v>
      </c>
      <c r="M1769">
        <v>5396.76</v>
      </c>
      <c r="N1769" t="s">
        <v>18</v>
      </c>
      <c r="O1769" t="s">
        <v>312</v>
      </c>
      <c r="P1769" t="str">
        <f>IFERROR(INDEX(Store_Master!$B$2:$B$51,MATCH(D1769,Store_Master!$A$2:$A$51,0)),"Not Found")</f>
        <v>19769 Krakow</v>
      </c>
      <c r="Q1769" t="str">
        <f>IFERROR(VLOOKUP(D1769,Store_Master!$A$2:$D$51,3,FALSE),"Not Found")</f>
        <v>Poland</v>
      </c>
      <c r="R1769" t="str">
        <f>IFERROR(INDEX(Store_Master!$D$2:$D$51,MATCH(D1769,Store_Master!$A$2:$A$51,0)),"Not Found")</f>
        <v>Type A</v>
      </c>
    </row>
    <row r="1770" spans="1:18" x14ac:dyDescent="0.3">
      <c r="A1770" s="6" t="s">
        <v>216</v>
      </c>
      <c r="B1770">
        <v>6</v>
      </c>
      <c r="C1770" t="s">
        <v>41</v>
      </c>
      <c r="D1770">
        <v>19769</v>
      </c>
      <c r="E1770" t="s">
        <v>45</v>
      </c>
      <c r="F1770">
        <v>8</v>
      </c>
      <c r="G1770" t="s">
        <v>26</v>
      </c>
      <c r="H1770">
        <v>1944.846</v>
      </c>
      <c r="I1770">
        <v>0</v>
      </c>
      <c r="J1770">
        <v>48440</v>
      </c>
      <c r="K1770">
        <v>355548</v>
      </c>
      <c r="M1770">
        <v>2692.68</v>
      </c>
      <c r="N1770" t="s">
        <v>18</v>
      </c>
      <c r="O1770" t="s">
        <v>312</v>
      </c>
      <c r="P1770" t="str">
        <f>IFERROR(INDEX(Store_Master!$B$2:$B$51,MATCH(D1770,Store_Master!$A$2:$A$51,0)),"Not Found")</f>
        <v>19769 Krakow</v>
      </c>
      <c r="Q1770" t="str">
        <f>IFERROR(VLOOKUP(D1770,Store_Master!$A$2:$D$51,3,FALSE),"Not Found")</f>
        <v>Poland</v>
      </c>
      <c r="R1770" t="str">
        <f>IFERROR(INDEX(Store_Master!$D$2:$D$51,MATCH(D1770,Store_Master!$A$2:$A$51,0)),"Not Found")</f>
        <v>Type A</v>
      </c>
    </row>
    <row r="1771" spans="1:18" x14ac:dyDescent="0.3">
      <c r="A1771" s="6" t="s">
        <v>216</v>
      </c>
      <c r="B1771">
        <v>6</v>
      </c>
      <c r="C1771" t="s">
        <v>41</v>
      </c>
      <c r="D1771">
        <v>19769</v>
      </c>
      <c r="E1771" t="s">
        <v>45</v>
      </c>
      <c r="F1771">
        <v>9</v>
      </c>
      <c r="G1771" t="s">
        <v>27</v>
      </c>
      <c r="H1771">
        <v>2146.2539999999999</v>
      </c>
      <c r="I1771">
        <v>0</v>
      </c>
      <c r="J1771">
        <v>40655</v>
      </c>
      <c r="K1771">
        <v>306225</v>
      </c>
      <c r="M1771">
        <v>1967.64</v>
      </c>
      <c r="N1771" t="s">
        <v>18</v>
      </c>
      <c r="O1771" t="s">
        <v>312</v>
      </c>
      <c r="P1771" t="str">
        <f>IFERROR(INDEX(Store_Master!$B$2:$B$51,MATCH(D1771,Store_Master!$A$2:$A$51,0)),"Not Found")</f>
        <v>19769 Krakow</v>
      </c>
      <c r="Q1771" t="str">
        <f>IFERROR(VLOOKUP(D1771,Store_Master!$A$2:$D$51,3,FALSE),"Not Found")</f>
        <v>Poland</v>
      </c>
      <c r="R1771" t="str">
        <f>IFERROR(INDEX(Store_Master!$D$2:$D$51,MATCH(D1771,Store_Master!$A$2:$A$51,0)),"Not Found")</f>
        <v>Type A</v>
      </c>
    </row>
    <row r="1772" spans="1:18" x14ac:dyDescent="0.3">
      <c r="A1772" s="6" t="s">
        <v>216</v>
      </c>
      <c r="B1772">
        <v>6</v>
      </c>
      <c r="C1772" t="s">
        <v>41</v>
      </c>
      <c r="D1772">
        <v>19769</v>
      </c>
      <c r="E1772" t="s">
        <v>45</v>
      </c>
      <c r="F1772">
        <v>14</v>
      </c>
      <c r="G1772" t="s">
        <v>315</v>
      </c>
      <c r="H1772">
        <v>8383.6080000000002</v>
      </c>
      <c r="I1772">
        <v>0</v>
      </c>
      <c r="J1772">
        <v>270895</v>
      </c>
      <c r="K1772">
        <v>2002902</v>
      </c>
      <c r="M1772">
        <v>11007.84</v>
      </c>
      <c r="N1772" t="s">
        <v>18</v>
      </c>
      <c r="O1772" t="s">
        <v>312</v>
      </c>
      <c r="P1772" t="str">
        <f>IFERROR(INDEX(Store_Master!$B$2:$B$51,MATCH(D1772,Store_Master!$A$2:$A$51,0)),"Not Found")</f>
        <v>19769 Krakow</v>
      </c>
      <c r="Q1772" t="str">
        <f>IFERROR(VLOOKUP(D1772,Store_Master!$A$2:$D$51,3,FALSE),"Not Found")</f>
        <v>Poland</v>
      </c>
      <c r="R1772" t="str">
        <f>IFERROR(INDEX(Store_Master!$D$2:$D$51,MATCH(D1772,Store_Master!$A$2:$A$51,0)),"Not Found")</f>
        <v>Type A</v>
      </c>
    </row>
    <row r="1773" spans="1:18" x14ac:dyDescent="0.3">
      <c r="A1773" s="6" t="s">
        <v>216</v>
      </c>
      <c r="B1773">
        <v>6</v>
      </c>
      <c r="C1773" t="s">
        <v>41</v>
      </c>
      <c r="D1773">
        <v>19769</v>
      </c>
      <c r="E1773" t="s">
        <v>45</v>
      </c>
      <c r="F1773">
        <v>15</v>
      </c>
      <c r="G1773" t="s">
        <v>29</v>
      </c>
      <c r="H1773">
        <v>5104.4340000000002</v>
      </c>
      <c r="I1773">
        <v>0</v>
      </c>
      <c r="J1773">
        <v>45</v>
      </c>
      <c r="K1773">
        <v>0</v>
      </c>
      <c r="M1773">
        <v>0</v>
      </c>
      <c r="N1773" t="s">
        <v>18</v>
      </c>
      <c r="O1773" t="s">
        <v>312</v>
      </c>
      <c r="P1773" t="str">
        <f>IFERROR(INDEX(Store_Master!$B$2:$B$51,MATCH(D1773,Store_Master!$A$2:$A$51,0)),"Not Found")</f>
        <v>19769 Krakow</v>
      </c>
      <c r="Q1773" t="str">
        <f>IFERROR(VLOOKUP(D1773,Store_Master!$A$2:$D$51,3,FALSE),"Not Found")</f>
        <v>Poland</v>
      </c>
      <c r="R1773" t="str">
        <f>IFERROR(INDEX(Store_Master!$D$2:$D$51,MATCH(D1773,Store_Master!$A$2:$A$51,0)),"Not Found")</f>
        <v>Type A</v>
      </c>
    </row>
    <row r="1774" spans="1:18" x14ac:dyDescent="0.3">
      <c r="A1774" s="6" t="s">
        <v>216</v>
      </c>
      <c r="B1774">
        <v>6</v>
      </c>
      <c r="C1774" t="s">
        <v>41</v>
      </c>
      <c r="D1774">
        <v>19769</v>
      </c>
      <c r="E1774" t="s">
        <v>45</v>
      </c>
      <c r="F1774">
        <v>12</v>
      </c>
      <c r="G1774" t="s">
        <v>30</v>
      </c>
      <c r="H1774">
        <v>7127.9549999999999</v>
      </c>
      <c r="I1774">
        <v>0</v>
      </c>
      <c r="J1774">
        <v>3649015</v>
      </c>
      <c r="K1774">
        <v>1394580</v>
      </c>
      <c r="M1774">
        <v>25084.560000000001</v>
      </c>
      <c r="N1774" t="s">
        <v>18</v>
      </c>
      <c r="O1774" t="s">
        <v>312</v>
      </c>
      <c r="P1774" t="str">
        <f>IFERROR(INDEX(Store_Master!$B$2:$B$51,MATCH(D1774,Store_Master!$A$2:$A$51,0)),"Not Found")</f>
        <v>19769 Krakow</v>
      </c>
      <c r="Q1774" t="str">
        <f>IFERROR(VLOOKUP(D1774,Store_Master!$A$2:$D$51,3,FALSE),"Not Found")</f>
        <v>Poland</v>
      </c>
      <c r="R1774" t="str">
        <f>IFERROR(INDEX(Store_Master!$D$2:$D$51,MATCH(D1774,Store_Master!$A$2:$A$51,0)),"Not Found")</f>
        <v>Type A</v>
      </c>
    </row>
    <row r="1775" spans="1:18" x14ac:dyDescent="0.3">
      <c r="A1775" s="6" t="s">
        <v>216</v>
      </c>
      <c r="B1775">
        <v>6</v>
      </c>
      <c r="C1775" t="s">
        <v>41</v>
      </c>
      <c r="D1775">
        <v>19769</v>
      </c>
      <c r="E1775" t="s">
        <v>45</v>
      </c>
      <c r="F1775">
        <v>16</v>
      </c>
      <c r="G1775" t="s">
        <v>316</v>
      </c>
      <c r="H1775">
        <v>3219.3809999999999</v>
      </c>
      <c r="I1775">
        <v>0</v>
      </c>
      <c r="J1775">
        <v>45</v>
      </c>
      <c r="K1775">
        <v>0</v>
      </c>
      <c r="M1775">
        <v>0</v>
      </c>
      <c r="N1775" t="s">
        <v>18</v>
      </c>
      <c r="O1775" t="s">
        <v>312</v>
      </c>
      <c r="P1775" t="str">
        <f>IFERROR(INDEX(Store_Master!$B$2:$B$51,MATCH(D1775,Store_Master!$A$2:$A$51,0)),"Not Found")</f>
        <v>19769 Krakow</v>
      </c>
      <c r="Q1775" t="str">
        <f>IFERROR(VLOOKUP(D1775,Store_Master!$A$2:$D$51,3,FALSE),"Not Found")</f>
        <v>Poland</v>
      </c>
      <c r="R1775" t="str">
        <f>IFERROR(INDEX(Store_Master!$D$2:$D$51,MATCH(D1775,Store_Master!$A$2:$A$51,0)),"Not Found")</f>
        <v>Type A</v>
      </c>
    </row>
    <row r="1776" spans="1:18" x14ac:dyDescent="0.3">
      <c r="A1776" s="6" t="s">
        <v>216</v>
      </c>
      <c r="B1776">
        <v>6</v>
      </c>
      <c r="C1776" t="s">
        <v>41</v>
      </c>
      <c r="D1776">
        <v>19769</v>
      </c>
      <c r="E1776" t="s">
        <v>45</v>
      </c>
      <c r="F1776">
        <v>11</v>
      </c>
      <c r="G1776" t="s">
        <v>32</v>
      </c>
      <c r="H1776">
        <v>3392.4659999999999</v>
      </c>
      <c r="I1776">
        <v>0</v>
      </c>
      <c r="J1776">
        <v>351915</v>
      </c>
      <c r="K1776">
        <v>1179888</v>
      </c>
      <c r="M1776">
        <v>0</v>
      </c>
      <c r="N1776" t="s">
        <v>18</v>
      </c>
      <c r="O1776" t="s">
        <v>312</v>
      </c>
      <c r="P1776" t="str">
        <f>IFERROR(INDEX(Store_Master!$B$2:$B$51,MATCH(D1776,Store_Master!$A$2:$A$51,0)),"Not Found")</f>
        <v>19769 Krakow</v>
      </c>
      <c r="Q1776" t="str">
        <f>IFERROR(VLOOKUP(D1776,Store_Master!$A$2:$D$51,3,FALSE),"Not Found")</f>
        <v>Poland</v>
      </c>
      <c r="R1776" t="str">
        <f>IFERROR(INDEX(Store_Master!$D$2:$D$51,MATCH(D1776,Store_Master!$A$2:$A$51,0)),"Not Found")</f>
        <v>Type A</v>
      </c>
    </row>
    <row r="1777" spans="1:18" x14ac:dyDescent="0.3">
      <c r="A1777" s="6" t="s">
        <v>216</v>
      </c>
      <c r="B1777">
        <v>6</v>
      </c>
      <c r="C1777" t="s">
        <v>41</v>
      </c>
      <c r="D1777">
        <v>19769</v>
      </c>
      <c r="E1777" t="s">
        <v>45</v>
      </c>
      <c r="F1777">
        <v>17</v>
      </c>
      <c r="G1777" t="s">
        <v>317</v>
      </c>
      <c r="H1777">
        <v>1900.788</v>
      </c>
      <c r="I1777">
        <v>0</v>
      </c>
      <c r="J1777">
        <v>45</v>
      </c>
      <c r="K1777">
        <v>0</v>
      </c>
      <c r="M1777">
        <v>0</v>
      </c>
      <c r="N1777" t="s">
        <v>18</v>
      </c>
      <c r="O1777" t="s">
        <v>312</v>
      </c>
      <c r="P1777" t="str">
        <f>IFERROR(INDEX(Store_Master!$B$2:$B$51,MATCH(D1777,Store_Master!$A$2:$A$51,0)),"Not Found")</f>
        <v>19769 Krakow</v>
      </c>
      <c r="Q1777" t="str">
        <f>IFERROR(VLOOKUP(D1777,Store_Master!$A$2:$D$51,3,FALSE),"Not Found")</f>
        <v>Poland</v>
      </c>
      <c r="R1777" t="str">
        <f>IFERROR(INDEX(Store_Master!$D$2:$D$51,MATCH(D1777,Store_Master!$A$2:$A$51,0)),"Not Found")</f>
        <v>Type A</v>
      </c>
    </row>
    <row r="1778" spans="1:18" x14ac:dyDescent="0.3">
      <c r="A1778" s="6" t="s">
        <v>216</v>
      </c>
      <c r="B1778">
        <v>6</v>
      </c>
      <c r="C1778" t="s">
        <v>46</v>
      </c>
      <c r="D1778">
        <v>15552</v>
      </c>
      <c r="E1778" t="s">
        <v>47</v>
      </c>
      <c r="F1778">
        <v>1</v>
      </c>
      <c r="G1778" t="s">
        <v>17</v>
      </c>
      <c r="H1778">
        <v>3106.0889999999999</v>
      </c>
      <c r="I1778">
        <v>0</v>
      </c>
      <c r="J1778">
        <v>357755</v>
      </c>
      <c r="K1778">
        <v>1299555</v>
      </c>
      <c r="M1778">
        <v>912</v>
      </c>
      <c r="N1778" t="s">
        <v>18</v>
      </c>
      <c r="O1778" t="s">
        <v>312</v>
      </c>
      <c r="P1778" t="str">
        <f>IFERROR(INDEX(Store_Master!$B$2:$B$51,MATCH(D1778,Store_Master!$A$2:$A$51,0)),"Not Found")</f>
        <v>15552 Amsterdam</v>
      </c>
      <c r="Q1778" t="str">
        <f>IFERROR(VLOOKUP(D1778,Store_Master!$A$2:$D$51,3,FALSE),"Not Found")</f>
        <v>The Netherlands</v>
      </c>
      <c r="R1778" t="str">
        <f>IFERROR(INDEX(Store_Master!$D$2:$D$51,MATCH(D1778,Store_Master!$A$2:$A$51,0)),"Not Found")</f>
        <v>Type A</v>
      </c>
    </row>
    <row r="1779" spans="1:18" x14ac:dyDescent="0.3">
      <c r="A1779" s="6" t="s">
        <v>216</v>
      </c>
      <c r="B1779">
        <v>6</v>
      </c>
      <c r="C1779" t="s">
        <v>46</v>
      </c>
      <c r="D1779">
        <v>15552</v>
      </c>
      <c r="E1779" t="s">
        <v>47</v>
      </c>
      <c r="F1779">
        <v>2</v>
      </c>
      <c r="G1779" t="s">
        <v>19</v>
      </c>
      <c r="H1779">
        <v>1636.44</v>
      </c>
      <c r="I1779">
        <v>0</v>
      </c>
      <c r="J1779">
        <v>77815</v>
      </c>
      <c r="K1779">
        <v>426972</v>
      </c>
      <c r="M1779">
        <v>606.48</v>
      </c>
      <c r="N1779" t="s">
        <v>18</v>
      </c>
      <c r="O1779" t="s">
        <v>312</v>
      </c>
      <c r="P1779" t="str">
        <f>IFERROR(INDEX(Store_Master!$B$2:$B$51,MATCH(D1779,Store_Master!$A$2:$A$51,0)),"Not Found")</f>
        <v>15552 Amsterdam</v>
      </c>
      <c r="Q1779" t="str">
        <f>IFERROR(VLOOKUP(D1779,Store_Master!$A$2:$D$51,3,FALSE),"Not Found")</f>
        <v>The Netherlands</v>
      </c>
      <c r="R1779" t="str">
        <f>IFERROR(INDEX(Store_Master!$D$2:$D$51,MATCH(D1779,Store_Master!$A$2:$A$51,0)),"Not Found")</f>
        <v>Type A</v>
      </c>
    </row>
    <row r="1780" spans="1:18" x14ac:dyDescent="0.3">
      <c r="A1780" s="6" t="s">
        <v>216</v>
      </c>
      <c r="B1780">
        <v>6</v>
      </c>
      <c r="C1780" t="s">
        <v>46</v>
      </c>
      <c r="D1780">
        <v>15552</v>
      </c>
      <c r="E1780" t="s">
        <v>47</v>
      </c>
      <c r="F1780">
        <v>3</v>
      </c>
      <c r="G1780" t="s">
        <v>313</v>
      </c>
      <c r="H1780">
        <v>47.204999999999998</v>
      </c>
      <c r="I1780">
        <v>0</v>
      </c>
      <c r="J1780">
        <v>401465</v>
      </c>
      <c r="K1780">
        <v>622953</v>
      </c>
      <c r="M1780">
        <v>857.28</v>
      </c>
      <c r="N1780" t="s">
        <v>18</v>
      </c>
      <c r="O1780" t="s">
        <v>312</v>
      </c>
      <c r="P1780" t="str">
        <f>IFERROR(INDEX(Store_Master!$B$2:$B$51,MATCH(D1780,Store_Master!$A$2:$A$51,0)),"Not Found")</f>
        <v>15552 Amsterdam</v>
      </c>
      <c r="Q1780" t="str">
        <f>IFERROR(VLOOKUP(D1780,Store_Master!$A$2:$D$51,3,FALSE),"Not Found")</f>
        <v>The Netherlands</v>
      </c>
      <c r="R1780" t="str">
        <f>IFERROR(INDEX(Store_Master!$D$2:$D$51,MATCH(D1780,Store_Master!$A$2:$A$51,0)),"Not Found")</f>
        <v>Type A</v>
      </c>
    </row>
    <row r="1781" spans="1:18" x14ac:dyDescent="0.3">
      <c r="A1781" s="6" t="s">
        <v>216</v>
      </c>
      <c r="B1781">
        <v>6</v>
      </c>
      <c r="C1781" t="s">
        <v>46</v>
      </c>
      <c r="D1781">
        <v>15552</v>
      </c>
      <c r="E1781" t="s">
        <v>47</v>
      </c>
      <c r="F1781">
        <v>4</v>
      </c>
      <c r="G1781" t="s">
        <v>21</v>
      </c>
      <c r="H1781">
        <v>1702.527</v>
      </c>
      <c r="I1781">
        <v>0</v>
      </c>
      <c r="J1781">
        <v>247685</v>
      </c>
      <c r="K1781">
        <v>388770</v>
      </c>
      <c r="M1781">
        <v>893.76</v>
      </c>
      <c r="N1781" t="s">
        <v>18</v>
      </c>
      <c r="O1781" t="s">
        <v>312</v>
      </c>
      <c r="P1781" t="str">
        <f>IFERROR(INDEX(Store_Master!$B$2:$B$51,MATCH(D1781,Store_Master!$A$2:$A$51,0)),"Not Found")</f>
        <v>15552 Amsterdam</v>
      </c>
      <c r="Q1781" t="str">
        <f>IFERROR(VLOOKUP(D1781,Store_Master!$A$2:$D$51,3,FALSE),"Not Found")</f>
        <v>The Netherlands</v>
      </c>
      <c r="R1781" t="str">
        <f>IFERROR(INDEX(Store_Master!$D$2:$D$51,MATCH(D1781,Store_Master!$A$2:$A$51,0)),"Not Found")</f>
        <v>Type A</v>
      </c>
    </row>
    <row r="1782" spans="1:18" x14ac:dyDescent="0.3">
      <c r="A1782" s="6" t="s">
        <v>216</v>
      </c>
      <c r="B1782">
        <v>6</v>
      </c>
      <c r="C1782" t="s">
        <v>46</v>
      </c>
      <c r="D1782">
        <v>15552</v>
      </c>
      <c r="E1782" t="s">
        <v>47</v>
      </c>
      <c r="F1782">
        <v>5</v>
      </c>
      <c r="G1782" t="s">
        <v>314</v>
      </c>
      <c r="H1782">
        <v>2489.277</v>
      </c>
      <c r="I1782">
        <v>0</v>
      </c>
      <c r="J1782">
        <v>182080</v>
      </c>
      <c r="K1782">
        <v>380439</v>
      </c>
      <c r="M1782">
        <v>1206.1199999999999</v>
      </c>
      <c r="N1782" t="s">
        <v>18</v>
      </c>
      <c r="O1782" t="s">
        <v>312</v>
      </c>
      <c r="P1782" t="str">
        <f>IFERROR(INDEX(Store_Master!$B$2:$B$51,MATCH(D1782,Store_Master!$A$2:$A$51,0)),"Not Found")</f>
        <v>15552 Amsterdam</v>
      </c>
      <c r="Q1782" t="str">
        <f>IFERROR(VLOOKUP(D1782,Store_Master!$A$2:$D$51,3,FALSE),"Not Found")</f>
        <v>The Netherlands</v>
      </c>
      <c r="R1782" t="str">
        <f>IFERROR(INDEX(Store_Master!$D$2:$D$51,MATCH(D1782,Store_Master!$A$2:$A$51,0)),"Not Found")</f>
        <v>Type A</v>
      </c>
    </row>
    <row r="1783" spans="1:18" x14ac:dyDescent="0.3">
      <c r="A1783" s="6" t="s">
        <v>216</v>
      </c>
      <c r="B1783">
        <v>6</v>
      </c>
      <c r="C1783" t="s">
        <v>46</v>
      </c>
      <c r="D1783">
        <v>15552</v>
      </c>
      <c r="E1783" t="s">
        <v>47</v>
      </c>
      <c r="F1783">
        <v>6</v>
      </c>
      <c r="G1783" t="s">
        <v>23</v>
      </c>
      <c r="H1783">
        <v>9217.5630000000001</v>
      </c>
      <c r="I1783">
        <v>0</v>
      </c>
      <c r="J1783">
        <v>1539140</v>
      </c>
      <c r="K1783">
        <v>9911643</v>
      </c>
      <c r="M1783">
        <v>10387.68</v>
      </c>
      <c r="N1783" t="s">
        <v>18</v>
      </c>
      <c r="O1783" t="s">
        <v>312</v>
      </c>
      <c r="P1783" t="str">
        <f>IFERROR(INDEX(Store_Master!$B$2:$B$51,MATCH(D1783,Store_Master!$A$2:$A$51,0)),"Not Found")</f>
        <v>15552 Amsterdam</v>
      </c>
      <c r="Q1783" t="str">
        <f>IFERROR(VLOOKUP(D1783,Store_Master!$A$2:$D$51,3,FALSE),"Not Found")</f>
        <v>The Netherlands</v>
      </c>
      <c r="R1783" t="str">
        <f>IFERROR(INDEX(Store_Master!$D$2:$D$51,MATCH(D1783,Store_Master!$A$2:$A$51,0)),"Not Found")</f>
        <v>Type A</v>
      </c>
    </row>
    <row r="1784" spans="1:18" x14ac:dyDescent="0.3">
      <c r="A1784" s="6" t="s">
        <v>216</v>
      </c>
      <c r="B1784">
        <v>6</v>
      </c>
      <c r="C1784" t="s">
        <v>46</v>
      </c>
      <c r="D1784">
        <v>15552</v>
      </c>
      <c r="E1784" t="s">
        <v>47</v>
      </c>
      <c r="F1784">
        <v>13</v>
      </c>
      <c r="G1784" t="s">
        <v>24</v>
      </c>
      <c r="H1784">
        <v>18199.100999999999</v>
      </c>
      <c r="I1784">
        <v>0</v>
      </c>
      <c r="J1784">
        <v>2805940</v>
      </c>
      <c r="K1784">
        <v>12455229</v>
      </c>
      <c r="M1784">
        <v>14151.96</v>
      </c>
      <c r="N1784" t="s">
        <v>18</v>
      </c>
      <c r="O1784" t="s">
        <v>312</v>
      </c>
      <c r="P1784" t="str">
        <f>IFERROR(INDEX(Store_Master!$B$2:$B$51,MATCH(D1784,Store_Master!$A$2:$A$51,0)),"Not Found")</f>
        <v>15552 Amsterdam</v>
      </c>
      <c r="Q1784" t="str">
        <f>IFERROR(VLOOKUP(D1784,Store_Master!$A$2:$D$51,3,FALSE),"Not Found")</f>
        <v>The Netherlands</v>
      </c>
      <c r="R1784" t="str">
        <f>IFERROR(INDEX(Store_Master!$D$2:$D$51,MATCH(D1784,Store_Master!$A$2:$A$51,0)),"Not Found")</f>
        <v>Type A</v>
      </c>
    </row>
    <row r="1785" spans="1:18" x14ac:dyDescent="0.3">
      <c r="A1785" s="6" t="s">
        <v>216</v>
      </c>
      <c r="B1785">
        <v>6</v>
      </c>
      <c r="C1785" t="s">
        <v>46</v>
      </c>
      <c r="D1785">
        <v>15552</v>
      </c>
      <c r="E1785" t="s">
        <v>47</v>
      </c>
      <c r="F1785">
        <v>7</v>
      </c>
      <c r="G1785" t="s">
        <v>25</v>
      </c>
      <c r="H1785">
        <v>2709.567</v>
      </c>
      <c r="I1785">
        <v>0</v>
      </c>
      <c r="J1785">
        <v>143095</v>
      </c>
      <c r="K1785">
        <v>1112502</v>
      </c>
      <c r="M1785">
        <v>5757</v>
      </c>
      <c r="N1785" t="s">
        <v>18</v>
      </c>
      <c r="O1785" t="s">
        <v>312</v>
      </c>
      <c r="P1785" t="str">
        <f>IFERROR(INDEX(Store_Master!$B$2:$B$51,MATCH(D1785,Store_Master!$A$2:$A$51,0)),"Not Found")</f>
        <v>15552 Amsterdam</v>
      </c>
      <c r="Q1785" t="str">
        <f>IFERROR(VLOOKUP(D1785,Store_Master!$A$2:$D$51,3,FALSE),"Not Found")</f>
        <v>The Netherlands</v>
      </c>
      <c r="R1785" t="str">
        <f>IFERROR(INDEX(Store_Master!$D$2:$D$51,MATCH(D1785,Store_Master!$A$2:$A$51,0)),"Not Found")</f>
        <v>Type A</v>
      </c>
    </row>
    <row r="1786" spans="1:18" x14ac:dyDescent="0.3">
      <c r="A1786" s="6" t="s">
        <v>216</v>
      </c>
      <c r="B1786">
        <v>6</v>
      </c>
      <c r="C1786" t="s">
        <v>46</v>
      </c>
      <c r="D1786">
        <v>15552</v>
      </c>
      <c r="E1786" t="s">
        <v>47</v>
      </c>
      <c r="F1786">
        <v>8</v>
      </c>
      <c r="G1786" t="s">
        <v>26</v>
      </c>
      <c r="H1786">
        <v>1658.4690000000001</v>
      </c>
      <c r="I1786">
        <v>0</v>
      </c>
      <c r="J1786">
        <v>39570</v>
      </c>
      <c r="K1786">
        <v>265125</v>
      </c>
      <c r="M1786">
        <v>3987.72</v>
      </c>
      <c r="N1786" t="s">
        <v>18</v>
      </c>
      <c r="O1786" t="s">
        <v>312</v>
      </c>
      <c r="P1786" t="str">
        <f>IFERROR(INDEX(Store_Master!$B$2:$B$51,MATCH(D1786,Store_Master!$A$2:$A$51,0)),"Not Found")</f>
        <v>15552 Amsterdam</v>
      </c>
      <c r="Q1786" t="str">
        <f>IFERROR(VLOOKUP(D1786,Store_Master!$A$2:$D$51,3,FALSE),"Not Found")</f>
        <v>The Netherlands</v>
      </c>
      <c r="R1786" t="str">
        <f>IFERROR(INDEX(Store_Master!$D$2:$D$51,MATCH(D1786,Store_Master!$A$2:$A$51,0)),"Not Found")</f>
        <v>Type A</v>
      </c>
    </row>
    <row r="1787" spans="1:18" x14ac:dyDescent="0.3">
      <c r="A1787" s="6" t="s">
        <v>216</v>
      </c>
      <c r="B1787">
        <v>6</v>
      </c>
      <c r="C1787" t="s">
        <v>46</v>
      </c>
      <c r="D1787">
        <v>15552</v>
      </c>
      <c r="E1787" t="s">
        <v>47</v>
      </c>
      <c r="F1787">
        <v>9</v>
      </c>
      <c r="G1787" t="s">
        <v>27</v>
      </c>
      <c r="H1787">
        <v>2017.2270000000001</v>
      </c>
      <c r="I1787">
        <v>0</v>
      </c>
      <c r="J1787">
        <v>32065</v>
      </c>
      <c r="K1787">
        <v>237858</v>
      </c>
      <c r="M1787">
        <v>2058.84</v>
      </c>
      <c r="N1787" t="s">
        <v>18</v>
      </c>
      <c r="O1787" t="s">
        <v>312</v>
      </c>
      <c r="P1787" t="str">
        <f>IFERROR(INDEX(Store_Master!$B$2:$B$51,MATCH(D1787,Store_Master!$A$2:$A$51,0)),"Not Found")</f>
        <v>15552 Amsterdam</v>
      </c>
      <c r="Q1787" t="str">
        <f>IFERROR(VLOOKUP(D1787,Store_Master!$A$2:$D$51,3,FALSE),"Not Found")</f>
        <v>The Netherlands</v>
      </c>
      <c r="R1787" t="str">
        <f>IFERROR(INDEX(Store_Master!$D$2:$D$51,MATCH(D1787,Store_Master!$A$2:$A$51,0)),"Not Found")</f>
        <v>Type A</v>
      </c>
    </row>
    <row r="1788" spans="1:18" x14ac:dyDescent="0.3">
      <c r="A1788" s="6" t="s">
        <v>216</v>
      </c>
      <c r="B1788">
        <v>6</v>
      </c>
      <c r="C1788" t="s">
        <v>46</v>
      </c>
      <c r="D1788">
        <v>15552</v>
      </c>
      <c r="E1788" t="s">
        <v>47</v>
      </c>
      <c r="F1788">
        <v>14</v>
      </c>
      <c r="G1788" t="s">
        <v>315</v>
      </c>
      <c r="H1788">
        <v>6385.2629999999999</v>
      </c>
      <c r="I1788">
        <v>0</v>
      </c>
      <c r="J1788">
        <v>214730</v>
      </c>
      <c r="K1788">
        <v>1558857</v>
      </c>
      <c r="M1788">
        <v>12815.88</v>
      </c>
      <c r="N1788" t="s">
        <v>18</v>
      </c>
      <c r="O1788" t="s">
        <v>312</v>
      </c>
      <c r="P1788" t="str">
        <f>IFERROR(INDEX(Store_Master!$B$2:$B$51,MATCH(D1788,Store_Master!$A$2:$A$51,0)),"Not Found")</f>
        <v>15552 Amsterdam</v>
      </c>
      <c r="Q1788" t="str">
        <f>IFERROR(VLOOKUP(D1788,Store_Master!$A$2:$D$51,3,FALSE),"Not Found")</f>
        <v>The Netherlands</v>
      </c>
      <c r="R1788" t="str">
        <f>IFERROR(INDEX(Store_Master!$D$2:$D$51,MATCH(D1788,Store_Master!$A$2:$A$51,0)),"Not Found")</f>
        <v>Type A</v>
      </c>
    </row>
    <row r="1789" spans="1:18" x14ac:dyDescent="0.3">
      <c r="A1789" s="6" t="s">
        <v>216</v>
      </c>
      <c r="B1789">
        <v>6</v>
      </c>
      <c r="C1789" t="s">
        <v>46</v>
      </c>
      <c r="D1789">
        <v>15552</v>
      </c>
      <c r="E1789" t="s">
        <v>47</v>
      </c>
      <c r="F1789">
        <v>15</v>
      </c>
      <c r="G1789" t="s">
        <v>29</v>
      </c>
      <c r="H1789">
        <v>5296.4009999999998</v>
      </c>
      <c r="I1789">
        <v>0</v>
      </c>
      <c r="J1789">
        <v>50</v>
      </c>
      <c r="K1789">
        <v>0</v>
      </c>
      <c r="M1789">
        <v>0</v>
      </c>
      <c r="N1789" t="s">
        <v>18</v>
      </c>
      <c r="O1789" t="s">
        <v>312</v>
      </c>
      <c r="P1789" t="str">
        <f>IFERROR(INDEX(Store_Master!$B$2:$B$51,MATCH(D1789,Store_Master!$A$2:$A$51,0)),"Not Found")</f>
        <v>15552 Amsterdam</v>
      </c>
      <c r="Q1789" t="str">
        <f>IFERROR(VLOOKUP(D1789,Store_Master!$A$2:$D$51,3,FALSE),"Not Found")</f>
        <v>The Netherlands</v>
      </c>
      <c r="R1789" t="str">
        <f>IFERROR(INDEX(Store_Master!$D$2:$D$51,MATCH(D1789,Store_Master!$A$2:$A$51,0)),"Not Found")</f>
        <v>Type A</v>
      </c>
    </row>
    <row r="1790" spans="1:18" x14ac:dyDescent="0.3">
      <c r="A1790" s="6" t="s">
        <v>216</v>
      </c>
      <c r="B1790">
        <v>6</v>
      </c>
      <c r="C1790" t="s">
        <v>46</v>
      </c>
      <c r="D1790">
        <v>15552</v>
      </c>
      <c r="E1790" t="s">
        <v>47</v>
      </c>
      <c r="F1790">
        <v>12</v>
      </c>
      <c r="G1790" t="s">
        <v>30</v>
      </c>
      <c r="H1790">
        <v>4890.4380000000001</v>
      </c>
      <c r="I1790">
        <v>0</v>
      </c>
      <c r="J1790">
        <v>3020670</v>
      </c>
      <c r="K1790">
        <v>14544909</v>
      </c>
      <c r="M1790">
        <v>26967.84</v>
      </c>
      <c r="N1790" t="s">
        <v>18</v>
      </c>
      <c r="O1790" t="s">
        <v>312</v>
      </c>
      <c r="P1790" t="str">
        <f>IFERROR(INDEX(Store_Master!$B$2:$B$51,MATCH(D1790,Store_Master!$A$2:$A$51,0)),"Not Found")</f>
        <v>15552 Amsterdam</v>
      </c>
      <c r="Q1790" t="str">
        <f>IFERROR(VLOOKUP(D1790,Store_Master!$A$2:$D$51,3,FALSE),"Not Found")</f>
        <v>The Netherlands</v>
      </c>
      <c r="R1790" t="str">
        <f>IFERROR(INDEX(Store_Master!$D$2:$D$51,MATCH(D1790,Store_Master!$A$2:$A$51,0)),"Not Found")</f>
        <v>Type A</v>
      </c>
    </row>
    <row r="1791" spans="1:18" x14ac:dyDescent="0.3">
      <c r="A1791" s="6" t="s">
        <v>216</v>
      </c>
      <c r="B1791">
        <v>6</v>
      </c>
      <c r="C1791" t="s">
        <v>46</v>
      </c>
      <c r="D1791">
        <v>15552</v>
      </c>
      <c r="E1791" t="s">
        <v>47</v>
      </c>
      <c r="F1791">
        <v>16</v>
      </c>
      <c r="G1791" t="s">
        <v>316</v>
      </c>
      <c r="H1791">
        <v>2589.9810000000002</v>
      </c>
      <c r="I1791">
        <v>0</v>
      </c>
      <c r="J1791">
        <v>50</v>
      </c>
      <c r="K1791">
        <v>0</v>
      </c>
      <c r="M1791">
        <v>0</v>
      </c>
      <c r="N1791" t="s">
        <v>18</v>
      </c>
      <c r="O1791" t="s">
        <v>312</v>
      </c>
      <c r="P1791" t="str">
        <f>IFERROR(INDEX(Store_Master!$B$2:$B$51,MATCH(D1791,Store_Master!$A$2:$A$51,0)),"Not Found")</f>
        <v>15552 Amsterdam</v>
      </c>
      <c r="Q1791" t="str">
        <f>IFERROR(VLOOKUP(D1791,Store_Master!$A$2:$D$51,3,FALSE),"Not Found")</f>
        <v>The Netherlands</v>
      </c>
      <c r="R1791" t="str">
        <f>IFERROR(INDEX(Store_Master!$D$2:$D$51,MATCH(D1791,Store_Master!$A$2:$A$51,0)),"Not Found")</f>
        <v>Type A</v>
      </c>
    </row>
    <row r="1792" spans="1:18" x14ac:dyDescent="0.3">
      <c r="A1792" s="6" t="s">
        <v>216</v>
      </c>
      <c r="B1792">
        <v>6</v>
      </c>
      <c r="C1792" t="s">
        <v>46</v>
      </c>
      <c r="D1792">
        <v>15552</v>
      </c>
      <c r="E1792" t="s">
        <v>47</v>
      </c>
      <c r="F1792">
        <v>11</v>
      </c>
      <c r="G1792" t="s">
        <v>32</v>
      </c>
      <c r="H1792">
        <v>0</v>
      </c>
      <c r="I1792">
        <v>0</v>
      </c>
      <c r="J1792">
        <v>205</v>
      </c>
      <c r="K1792">
        <v>6234</v>
      </c>
      <c r="M1792">
        <v>0</v>
      </c>
      <c r="N1792" t="s">
        <v>18</v>
      </c>
      <c r="O1792" t="s">
        <v>312</v>
      </c>
      <c r="P1792" t="str">
        <f>IFERROR(INDEX(Store_Master!$B$2:$B$51,MATCH(D1792,Store_Master!$A$2:$A$51,0)),"Not Found")</f>
        <v>15552 Amsterdam</v>
      </c>
      <c r="Q1792" t="str">
        <f>IFERROR(VLOOKUP(D1792,Store_Master!$A$2:$D$51,3,FALSE),"Not Found")</f>
        <v>The Netherlands</v>
      </c>
      <c r="R1792" t="str">
        <f>IFERROR(INDEX(Store_Master!$D$2:$D$51,MATCH(D1792,Store_Master!$A$2:$A$51,0)),"Not Found")</f>
        <v>Type A</v>
      </c>
    </row>
    <row r="1793" spans="1:18" x14ac:dyDescent="0.3">
      <c r="A1793" s="6" t="s">
        <v>216</v>
      </c>
      <c r="B1793">
        <v>6</v>
      </c>
      <c r="C1793" t="s">
        <v>46</v>
      </c>
      <c r="D1793">
        <v>15552</v>
      </c>
      <c r="E1793" t="s">
        <v>47</v>
      </c>
      <c r="F1793">
        <v>17</v>
      </c>
      <c r="G1793" t="s">
        <v>317</v>
      </c>
      <c r="H1793">
        <v>31.47</v>
      </c>
      <c r="I1793">
        <v>0</v>
      </c>
      <c r="J1793">
        <v>50</v>
      </c>
      <c r="K1793">
        <v>0</v>
      </c>
      <c r="M1793">
        <v>0</v>
      </c>
      <c r="N1793" t="s">
        <v>18</v>
      </c>
      <c r="O1793" t="s">
        <v>312</v>
      </c>
      <c r="P1793" t="str">
        <f>IFERROR(INDEX(Store_Master!$B$2:$B$51,MATCH(D1793,Store_Master!$A$2:$A$51,0)),"Not Found")</f>
        <v>15552 Amsterdam</v>
      </c>
      <c r="Q1793" t="str">
        <f>IFERROR(VLOOKUP(D1793,Store_Master!$A$2:$D$51,3,FALSE),"Not Found")</f>
        <v>The Netherlands</v>
      </c>
      <c r="R1793" t="str">
        <f>IFERROR(INDEX(Store_Master!$D$2:$D$51,MATCH(D1793,Store_Master!$A$2:$A$51,0)),"Not Found")</f>
        <v>Type A</v>
      </c>
    </row>
    <row r="1794" spans="1:18" x14ac:dyDescent="0.3">
      <c r="A1794" s="6" t="s">
        <v>216</v>
      </c>
      <c r="B1794">
        <v>6</v>
      </c>
      <c r="C1794" t="s">
        <v>46</v>
      </c>
      <c r="D1794">
        <v>95434</v>
      </c>
      <c r="E1794" t="s">
        <v>321</v>
      </c>
      <c r="F1794">
        <v>1</v>
      </c>
      <c r="G1794" t="s">
        <v>17</v>
      </c>
      <c r="H1794">
        <v>2885.799</v>
      </c>
      <c r="I1794">
        <v>0</v>
      </c>
      <c r="J1794">
        <v>474110</v>
      </c>
      <c r="K1794">
        <v>1994856</v>
      </c>
      <c r="M1794">
        <v>855</v>
      </c>
      <c r="N1794" t="s">
        <v>39</v>
      </c>
      <c r="O1794" t="s">
        <v>312</v>
      </c>
      <c r="P1794" t="str">
        <f>IFERROR(INDEX(Store_Master!$B$2:$B$51,MATCH(D1794,Store_Master!$A$2:$A$51,0)),"Not Found")</f>
        <v>95434 Den Haag</v>
      </c>
      <c r="Q1794" t="str">
        <f>IFERROR(VLOOKUP(D1794,Store_Master!$A$2:$D$51,3,FALSE),"Not Found")</f>
        <v>The Netherlands</v>
      </c>
      <c r="R1794" t="str">
        <f>IFERROR(INDEX(Store_Master!$D$2:$D$51,MATCH(D1794,Store_Master!$A$2:$A$51,0)),"Not Found")</f>
        <v>Type B</v>
      </c>
    </row>
    <row r="1795" spans="1:18" x14ac:dyDescent="0.3">
      <c r="A1795" s="6" t="s">
        <v>216</v>
      </c>
      <c r="B1795">
        <v>6</v>
      </c>
      <c r="C1795" t="s">
        <v>46</v>
      </c>
      <c r="D1795">
        <v>95434</v>
      </c>
      <c r="E1795" t="s">
        <v>321</v>
      </c>
      <c r="F1795">
        <v>2</v>
      </c>
      <c r="G1795" t="s">
        <v>19</v>
      </c>
      <c r="H1795">
        <v>2146.2539999999999</v>
      </c>
      <c r="I1795">
        <v>0</v>
      </c>
      <c r="J1795">
        <v>86035</v>
      </c>
      <c r="K1795">
        <v>513366</v>
      </c>
      <c r="M1795">
        <v>522.12</v>
      </c>
      <c r="N1795" t="s">
        <v>39</v>
      </c>
      <c r="O1795" t="s">
        <v>312</v>
      </c>
      <c r="P1795" t="str">
        <f>IFERROR(INDEX(Store_Master!$B$2:$B$51,MATCH(D1795,Store_Master!$A$2:$A$51,0)),"Not Found")</f>
        <v>95434 Den Haag</v>
      </c>
      <c r="Q1795" t="str">
        <f>IFERROR(VLOOKUP(D1795,Store_Master!$A$2:$D$51,3,FALSE),"Not Found")</f>
        <v>The Netherlands</v>
      </c>
      <c r="R1795" t="str">
        <f>IFERROR(INDEX(Store_Master!$D$2:$D$51,MATCH(D1795,Store_Master!$A$2:$A$51,0)),"Not Found")</f>
        <v>Type B</v>
      </c>
    </row>
    <row r="1796" spans="1:18" x14ac:dyDescent="0.3">
      <c r="A1796" s="6" t="s">
        <v>216</v>
      </c>
      <c r="B1796">
        <v>6</v>
      </c>
      <c r="C1796" t="s">
        <v>46</v>
      </c>
      <c r="D1796">
        <v>95434</v>
      </c>
      <c r="E1796" t="s">
        <v>321</v>
      </c>
      <c r="F1796">
        <v>3</v>
      </c>
      <c r="G1796" t="s">
        <v>313</v>
      </c>
      <c r="H1796">
        <v>47.204999999999998</v>
      </c>
      <c r="I1796">
        <v>0</v>
      </c>
      <c r="J1796">
        <v>552890</v>
      </c>
      <c r="K1796">
        <v>926205</v>
      </c>
      <c r="M1796">
        <v>912</v>
      </c>
      <c r="N1796" t="s">
        <v>39</v>
      </c>
      <c r="O1796" t="s">
        <v>312</v>
      </c>
      <c r="P1796" t="str">
        <f>IFERROR(INDEX(Store_Master!$B$2:$B$51,MATCH(D1796,Store_Master!$A$2:$A$51,0)),"Not Found")</f>
        <v>95434 Den Haag</v>
      </c>
      <c r="Q1796" t="str">
        <f>IFERROR(VLOOKUP(D1796,Store_Master!$A$2:$D$51,3,FALSE),"Not Found")</f>
        <v>The Netherlands</v>
      </c>
      <c r="R1796" t="str">
        <f>IFERROR(INDEX(Store_Master!$D$2:$D$51,MATCH(D1796,Store_Master!$A$2:$A$51,0)),"Not Found")</f>
        <v>Type B</v>
      </c>
    </row>
    <row r="1797" spans="1:18" x14ac:dyDescent="0.3">
      <c r="A1797" s="6" t="s">
        <v>216</v>
      </c>
      <c r="B1797">
        <v>6</v>
      </c>
      <c r="C1797" t="s">
        <v>46</v>
      </c>
      <c r="D1797">
        <v>95434</v>
      </c>
      <c r="E1797" t="s">
        <v>321</v>
      </c>
      <c r="F1797">
        <v>4</v>
      </c>
      <c r="G1797" t="s">
        <v>21</v>
      </c>
      <c r="H1797">
        <v>796.19100000000003</v>
      </c>
      <c r="I1797">
        <v>0</v>
      </c>
      <c r="J1797">
        <v>375430</v>
      </c>
      <c r="K1797">
        <v>642648</v>
      </c>
      <c r="M1797">
        <v>597.36</v>
      </c>
      <c r="N1797" t="s">
        <v>39</v>
      </c>
      <c r="O1797" t="s">
        <v>312</v>
      </c>
      <c r="P1797" t="str">
        <f>IFERROR(INDEX(Store_Master!$B$2:$B$51,MATCH(D1797,Store_Master!$A$2:$A$51,0)),"Not Found")</f>
        <v>95434 Den Haag</v>
      </c>
      <c r="Q1797" t="str">
        <f>IFERROR(VLOOKUP(D1797,Store_Master!$A$2:$D$51,3,FALSE),"Not Found")</f>
        <v>The Netherlands</v>
      </c>
      <c r="R1797" t="str">
        <f>IFERROR(INDEX(Store_Master!$D$2:$D$51,MATCH(D1797,Store_Master!$A$2:$A$51,0)),"Not Found")</f>
        <v>Type B</v>
      </c>
    </row>
    <row r="1798" spans="1:18" x14ac:dyDescent="0.3">
      <c r="A1798" s="6" t="s">
        <v>216</v>
      </c>
      <c r="B1798">
        <v>6</v>
      </c>
      <c r="C1798" t="s">
        <v>46</v>
      </c>
      <c r="D1798">
        <v>95434</v>
      </c>
      <c r="E1798" t="s">
        <v>321</v>
      </c>
      <c r="F1798">
        <v>5</v>
      </c>
      <c r="G1798" t="s">
        <v>314</v>
      </c>
      <c r="H1798">
        <v>1554.6179999999999</v>
      </c>
      <c r="I1798">
        <v>0</v>
      </c>
      <c r="J1798">
        <v>198125</v>
      </c>
      <c r="K1798">
        <v>418935</v>
      </c>
      <c r="M1798">
        <v>898.32</v>
      </c>
      <c r="N1798" t="s">
        <v>39</v>
      </c>
      <c r="O1798" t="s">
        <v>312</v>
      </c>
      <c r="P1798" t="str">
        <f>IFERROR(INDEX(Store_Master!$B$2:$B$51,MATCH(D1798,Store_Master!$A$2:$A$51,0)),"Not Found")</f>
        <v>95434 Den Haag</v>
      </c>
      <c r="Q1798" t="str">
        <f>IFERROR(VLOOKUP(D1798,Store_Master!$A$2:$D$51,3,FALSE),"Not Found")</f>
        <v>The Netherlands</v>
      </c>
      <c r="R1798" t="str">
        <f>IFERROR(INDEX(Store_Master!$D$2:$D$51,MATCH(D1798,Store_Master!$A$2:$A$51,0)),"Not Found")</f>
        <v>Type B</v>
      </c>
    </row>
    <row r="1799" spans="1:18" x14ac:dyDescent="0.3">
      <c r="A1799" s="6" t="s">
        <v>216</v>
      </c>
      <c r="B1799">
        <v>6</v>
      </c>
      <c r="C1799" t="s">
        <v>46</v>
      </c>
      <c r="D1799">
        <v>95434</v>
      </c>
      <c r="E1799" t="s">
        <v>321</v>
      </c>
      <c r="F1799">
        <v>6</v>
      </c>
      <c r="G1799" t="s">
        <v>23</v>
      </c>
      <c r="H1799">
        <v>8887.1280000000006</v>
      </c>
      <c r="I1799">
        <v>0</v>
      </c>
      <c r="J1799">
        <v>1691545</v>
      </c>
      <c r="K1799">
        <v>9040428</v>
      </c>
      <c r="M1799">
        <v>8180.64</v>
      </c>
      <c r="N1799" t="s">
        <v>39</v>
      </c>
      <c r="O1799" t="s">
        <v>312</v>
      </c>
      <c r="P1799" t="str">
        <f>IFERROR(INDEX(Store_Master!$B$2:$B$51,MATCH(D1799,Store_Master!$A$2:$A$51,0)),"Not Found")</f>
        <v>95434 Den Haag</v>
      </c>
      <c r="Q1799" t="str">
        <f>IFERROR(VLOOKUP(D1799,Store_Master!$A$2:$D$51,3,FALSE),"Not Found")</f>
        <v>The Netherlands</v>
      </c>
      <c r="R1799" t="str">
        <f>IFERROR(INDEX(Store_Master!$D$2:$D$51,MATCH(D1799,Store_Master!$A$2:$A$51,0)),"Not Found")</f>
        <v>Type B</v>
      </c>
    </row>
    <row r="1800" spans="1:18" x14ac:dyDescent="0.3">
      <c r="A1800" s="6" t="s">
        <v>216</v>
      </c>
      <c r="B1800">
        <v>6</v>
      </c>
      <c r="C1800" t="s">
        <v>46</v>
      </c>
      <c r="D1800">
        <v>95434</v>
      </c>
      <c r="E1800" t="s">
        <v>321</v>
      </c>
      <c r="F1800">
        <v>13</v>
      </c>
      <c r="G1800" t="s">
        <v>24</v>
      </c>
      <c r="H1800">
        <v>16317.195</v>
      </c>
      <c r="I1800">
        <v>0</v>
      </c>
      <c r="J1800">
        <v>3378135</v>
      </c>
      <c r="K1800">
        <v>13147743</v>
      </c>
      <c r="M1800">
        <v>12489.84</v>
      </c>
      <c r="N1800" t="s">
        <v>39</v>
      </c>
      <c r="O1800" t="s">
        <v>312</v>
      </c>
      <c r="P1800" t="str">
        <f>IFERROR(INDEX(Store_Master!$B$2:$B$51,MATCH(D1800,Store_Master!$A$2:$A$51,0)),"Not Found")</f>
        <v>95434 Den Haag</v>
      </c>
      <c r="Q1800" t="str">
        <f>IFERROR(VLOOKUP(D1800,Store_Master!$A$2:$D$51,3,FALSE),"Not Found")</f>
        <v>The Netherlands</v>
      </c>
      <c r="R1800" t="str">
        <f>IFERROR(INDEX(Store_Master!$D$2:$D$51,MATCH(D1800,Store_Master!$A$2:$A$51,0)),"Not Found")</f>
        <v>Type B</v>
      </c>
    </row>
    <row r="1801" spans="1:18" x14ac:dyDescent="0.3">
      <c r="A1801" s="6" t="s">
        <v>216</v>
      </c>
      <c r="B1801">
        <v>6</v>
      </c>
      <c r="C1801" t="s">
        <v>46</v>
      </c>
      <c r="D1801">
        <v>95434</v>
      </c>
      <c r="E1801" t="s">
        <v>321</v>
      </c>
      <c r="F1801">
        <v>7</v>
      </c>
      <c r="G1801" t="s">
        <v>25</v>
      </c>
      <c r="H1801">
        <v>5545.0140000000001</v>
      </c>
      <c r="I1801">
        <v>0</v>
      </c>
      <c r="J1801">
        <v>195855</v>
      </c>
      <c r="K1801">
        <v>1624218</v>
      </c>
      <c r="M1801">
        <v>6089.88</v>
      </c>
      <c r="N1801" t="s">
        <v>39</v>
      </c>
      <c r="O1801" t="s">
        <v>312</v>
      </c>
      <c r="P1801" t="str">
        <f>IFERROR(INDEX(Store_Master!$B$2:$B$51,MATCH(D1801,Store_Master!$A$2:$A$51,0)),"Not Found")</f>
        <v>95434 Den Haag</v>
      </c>
      <c r="Q1801" t="str">
        <f>IFERROR(VLOOKUP(D1801,Store_Master!$A$2:$D$51,3,FALSE),"Not Found")</f>
        <v>The Netherlands</v>
      </c>
      <c r="R1801" t="str">
        <f>IFERROR(INDEX(Store_Master!$D$2:$D$51,MATCH(D1801,Store_Master!$A$2:$A$51,0)),"Not Found")</f>
        <v>Type B</v>
      </c>
    </row>
    <row r="1802" spans="1:18" x14ac:dyDescent="0.3">
      <c r="A1802" s="6" t="s">
        <v>216</v>
      </c>
      <c r="B1802">
        <v>6</v>
      </c>
      <c r="C1802" t="s">
        <v>46</v>
      </c>
      <c r="D1802">
        <v>95434</v>
      </c>
      <c r="E1802" t="s">
        <v>321</v>
      </c>
      <c r="F1802">
        <v>8</v>
      </c>
      <c r="G1802" t="s">
        <v>26</v>
      </c>
      <c r="H1802">
        <v>2388.5729999999999</v>
      </c>
      <c r="I1802">
        <v>0</v>
      </c>
      <c r="J1802">
        <v>51070</v>
      </c>
      <c r="K1802">
        <v>358335</v>
      </c>
      <c r="M1802">
        <v>3807.6</v>
      </c>
      <c r="N1802" t="s">
        <v>39</v>
      </c>
      <c r="O1802" t="s">
        <v>312</v>
      </c>
      <c r="P1802" t="str">
        <f>IFERROR(INDEX(Store_Master!$B$2:$B$51,MATCH(D1802,Store_Master!$A$2:$A$51,0)),"Not Found")</f>
        <v>95434 Den Haag</v>
      </c>
      <c r="Q1802" t="str">
        <f>IFERROR(VLOOKUP(D1802,Store_Master!$A$2:$D$51,3,FALSE),"Not Found")</f>
        <v>The Netherlands</v>
      </c>
      <c r="R1802" t="str">
        <f>IFERROR(INDEX(Store_Master!$D$2:$D$51,MATCH(D1802,Store_Master!$A$2:$A$51,0)),"Not Found")</f>
        <v>Type B</v>
      </c>
    </row>
    <row r="1803" spans="1:18" x14ac:dyDescent="0.3">
      <c r="A1803" s="6" t="s">
        <v>216</v>
      </c>
      <c r="B1803">
        <v>6</v>
      </c>
      <c r="C1803" t="s">
        <v>46</v>
      </c>
      <c r="D1803">
        <v>95434</v>
      </c>
      <c r="E1803" t="s">
        <v>321</v>
      </c>
      <c r="F1803">
        <v>9</v>
      </c>
      <c r="G1803" t="s">
        <v>27</v>
      </c>
      <c r="H1803">
        <v>1907.0820000000001</v>
      </c>
      <c r="I1803">
        <v>0</v>
      </c>
      <c r="J1803">
        <v>64780</v>
      </c>
      <c r="K1803">
        <v>496905</v>
      </c>
      <c r="M1803">
        <v>4767.4799999999996</v>
      </c>
      <c r="N1803" t="s">
        <v>39</v>
      </c>
      <c r="O1803" t="s">
        <v>312</v>
      </c>
      <c r="P1803" t="str">
        <f>IFERROR(INDEX(Store_Master!$B$2:$B$51,MATCH(D1803,Store_Master!$A$2:$A$51,0)),"Not Found")</f>
        <v>95434 Den Haag</v>
      </c>
      <c r="Q1803" t="str">
        <f>IFERROR(VLOOKUP(D1803,Store_Master!$A$2:$D$51,3,FALSE),"Not Found")</f>
        <v>The Netherlands</v>
      </c>
      <c r="R1803" t="str">
        <f>IFERROR(INDEX(Store_Master!$D$2:$D$51,MATCH(D1803,Store_Master!$A$2:$A$51,0)),"Not Found")</f>
        <v>Type B</v>
      </c>
    </row>
    <row r="1804" spans="1:18" x14ac:dyDescent="0.3">
      <c r="A1804" s="6" t="s">
        <v>216</v>
      </c>
      <c r="B1804">
        <v>6</v>
      </c>
      <c r="C1804" t="s">
        <v>46</v>
      </c>
      <c r="D1804">
        <v>95434</v>
      </c>
      <c r="E1804" t="s">
        <v>321</v>
      </c>
      <c r="F1804">
        <v>14</v>
      </c>
      <c r="G1804" t="s">
        <v>315</v>
      </c>
      <c r="H1804">
        <v>9840.6689999999999</v>
      </c>
      <c r="I1804">
        <v>0</v>
      </c>
      <c r="J1804">
        <v>311705</v>
      </c>
      <c r="K1804">
        <v>2398167</v>
      </c>
      <c r="M1804">
        <v>15162</v>
      </c>
      <c r="N1804" t="s">
        <v>39</v>
      </c>
      <c r="O1804" t="s">
        <v>312</v>
      </c>
      <c r="P1804" t="str">
        <f>IFERROR(INDEX(Store_Master!$B$2:$B$51,MATCH(D1804,Store_Master!$A$2:$A$51,0)),"Not Found")</f>
        <v>95434 Den Haag</v>
      </c>
      <c r="Q1804" t="str">
        <f>IFERROR(VLOOKUP(D1804,Store_Master!$A$2:$D$51,3,FALSE),"Not Found")</f>
        <v>The Netherlands</v>
      </c>
      <c r="R1804" t="str">
        <f>IFERROR(INDEX(Store_Master!$D$2:$D$51,MATCH(D1804,Store_Master!$A$2:$A$51,0)),"Not Found")</f>
        <v>Type B</v>
      </c>
    </row>
    <row r="1805" spans="1:18" x14ac:dyDescent="0.3">
      <c r="A1805" s="6" t="s">
        <v>216</v>
      </c>
      <c r="B1805">
        <v>6</v>
      </c>
      <c r="C1805" t="s">
        <v>46</v>
      </c>
      <c r="D1805">
        <v>95434</v>
      </c>
      <c r="E1805" t="s">
        <v>321</v>
      </c>
      <c r="F1805">
        <v>15</v>
      </c>
      <c r="G1805" t="s">
        <v>29</v>
      </c>
      <c r="H1805">
        <v>4789.7340000000004</v>
      </c>
      <c r="I1805">
        <v>0</v>
      </c>
      <c r="J1805">
        <v>55</v>
      </c>
      <c r="K1805">
        <v>0</v>
      </c>
      <c r="M1805">
        <v>0</v>
      </c>
      <c r="N1805" t="s">
        <v>39</v>
      </c>
      <c r="O1805" t="s">
        <v>312</v>
      </c>
      <c r="P1805" t="str">
        <f>IFERROR(INDEX(Store_Master!$B$2:$B$51,MATCH(D1805,Store_Master!$A$2:$A$51,0)),"Not Found")</f>
        <v>95434 Den Haag</v>
      </c>
      <c r="Q1805" t="str">
        <f>IFERROR(VLOOKUP(D1805,Store_Master!$A$2:$D$51,3,FALSE),"Not Found")</f>
        <v>The Netherlands</v>
      </c>
      <c r="R1805" t="str">
        <f>IFERROR(INDEX(Store_Master!$D$2:$D$51,MATCH(D1805,Store_Master!$A$2:$A$51,0)),"Not Found")</f>
        <v>Type B</v>
      </c>
    </row>
    <row r="1806" spans="1:18" x14ac:dyDescent="0.3">
      <c r="A1806" s="6" t="s">
        <v>216</v>
      </c>
      <c r="B1806">
        <v>6</v>
      </c>
      <c r="C1806" t="s">
        <v>46</v>
      </c>
      <c r="D1806">
        <v>95434</v>
      </c>
      <c r="E1806" t="s">
        <v>321</v>
      </c>
      <c r="F1806">
        <v>12</v>
      </c>
      <c r="G1806" t="s">
        <v>30</v>
      </c>
      <c r="H1806">
        <v>7134.2489999999998</v>
      </c>
      <c r="I1806">
        <v>0</v>
      </c>
      <c r="J1806">
        <v>3689840</v>
      </c>
      <c r="K1806">
        <v>15770361</v>
      </c>
      <c r="M1806">
        <v>27651.84</v>
      </c>
      <c r="N1806" t="s">
        <v>39</v>
      </c>
      <c r="O1806" t="s">
        <v>312</v>
      </c>
      <c r="P1806" t="str">
        <f>IFERROR(INDEX(Store_Master!$B$2:$B$51,MATCH(D1806,Store_Master!$A$2:$A$51,0)),"Not Found")</f>
        <v>95434 Den Haag</v>
      </c>
      <c r="Q1806" t="str">
        <f>IFERROR(VLOOKUP(D1806,Store_Master!$A$2:$D$51,3,FALSE),"Not Found")</f>
        <v>The Netherlands</v>
      </c>
      <c r="R1806" t="str">
        <f>IFERROR(INDEX(Store_Master!$D$2:$D$51,MATCH(D1806,Store_Master!$A$2:$A$51,0)),"Not Found")</f>
        <v>Type B</v>
      </c>
    </row>
    <row r="1807" spans="1:18" x14ac:dyDescent="0.3">
      <c r="A1807" s="6" t="s">
        <v>216</v>
      </c>
      <c r="B1807">
        <v>6</v>
      </c>
      <c r="C1807" t="s">
        <v>46</v>
      </c>
      <c r="D1807">
        <v>95434</v>
      </c>
      <c r="E1807" t="s">
        <v>321</v>
      </c>
      <c r="F1807">
        <v>16</v>
      </c>
      <c r="G1807" t="s">
        <v>316</v>
      </c>
      <c r="H1807">
        <v>4928.2020000000002</v>
      </c>
      <c r="I1807">
        <v>0</v>
      </c>
      <c r="J1807">
        <v>55</v>
      </c>
      <c r="K1807">
        <v>0</v>
      </c>
      <c r="M1807">
        <v>0</v>
      </c>
      <c r="N1807" t="s">
        <v>39</v>
      </c>
      <c r="O1807" t="s">
        <v>312</v>
      </c>
      <c r="P1807" t="str">
        <f>IFERROR(INDEX(Store_Master!$B$2:$B$51,MATCH(D1807,Store_Master!$A$2:$A$51,0)),"Not Found")</f>
        <v>95434 Den Haag</v>
      </c>
      <c r="Q1807" t="str">
        <f>IFERROR(VLOOKUP(D1807,Store_Master!$A$2:$D$51,3,FALSE),"Not Found")</f>
        <v>The Netherlands</v>
      </c>
      <c r="R1807" t="str">
        <f>IFERROR(INDEX(Store_Master!$D$2:$D$51,MATCH(D1807,Store_Master!$A$2:$A$51,0)),"Not Found")</f>
        <v>Type B</v>
      </c>
    </row>
    <row r="1808" spans="1:18" x14ac:dyDescent="0.3">
      <c r="A1808" s="6" t="s">
        <v>216</v>
      </c>
      <c r="B1808">
        <v>6</v>
      </c>
      <c r="C1808" t="s">
        <v>46</v>
      </c>
      <c r="D1808">
        <v>95434</v>
      </c>
      <c r="E1808" t="s">
        <v>321</v>
      </c>
      <c r="F1808">
        <v>11</v>
      </c>
      <c r="G1808" t="s">
        <v>32</v>
      </c>
      <c r="H1808">
        <v>4025.0129999999999</v>
      </c>
      <c r="I1808">
        <v>0</v>
      </c>
      <c r="J1808">
        <v>452680</v>
      </c>
      <c r="K1808">
        <v>1610535</v>
      </c>
      <c r="M1808">
        <v>0</v>
      </c>
      <c r="N1808" t="s">
        <v>39</v>
      </c>
      <c r="O1808" t="s">
        <v>312</v>
      </c>
      <c r="P1808" t="str">
        <f>IFERROR(INDEX(Store_Master!$B$2:$B$51,MATCH(D1808,Store_Master!$A$2:$A$51,0)),"Not Found")</f>
        <v>95434 Den Haag</v>
      </c>
      <c r="Q1808" t="str">
        <f>IFERROR(VLOOKUP(D1808,Store_Master!$A$2:$D$51,3,FALSE),"Not Found")</f>
        <v>The Netherlands</v>
      </c>
      <c r="R1808" t="str">
        <f>IFERROR(INDEX(Store_Master!$D$2:$D$51,MATCH(D1808,Store_Master!$A$2:$A$51,0)),"Not Found")</f>
        <v>Type B</v>
      </c>
    </row>
    <row r="1809" spans="1:18" x14ac:dyDescent="0.3">
      <c r="A1809" s="6" t="s">
        <v>216</v>
      </c>
      <c r="B1809">
        <v>6</v>
      </c>
      <c r="C1809" t="s">
        <v>46</v>
      </c>
      <c r="D1809">
        <v>95434</v>
      </c>
      <c r="E1809" t="s">
        <v>321</v>
      </c>
      <c r="F1809">
        <v>17</v>
      </c>
      <c r="G1809" t="s">
        <v>317</v>
      </c>
      <c r="H1809">
        <v>2253.252</v>
      </c>
      <c r="I1809">
        <v>0</v>
      </c>
      <c r="J1809">
        <v>55</v>
      </c>
      <c r="K1809">
        <v>0</v>
      </c>
      <c r="M1809">
        <v>0</v>
      </c>
      <c r="N1809" t="s">
        <v>39</v>
      </c>
      <c r="O1809" t="s">
        <v>312</v>
      </c>
      <c r="P1809" t="str">
        <f>IFERROR(INDEX(Store_Master!$B$2:$B$51,MATCH(D1809,Store_Master!$A$2:$A$51,0)),"Not Found")</f>
        <v>95434 Den Haag</v>
      </c>
      <c r="Q1809" t="str">
        <f>IFERROR(VLOOKUP(D1809,Store_Master!$A$2:$D$51,3,FALSE),"Not Found")</f>
        <v>The Netherlands</v>
      </c>
      <c r="R1809" t="str">
        <f>IFERROR(INDEX(Store_Master!$D$2:$D$51,MATCH(D1809,Store_Master!$A$2:$A$51,0)),"Not Found")</f>
        <v>Type B</v>
      </c>
    </row>
    <row r="1810" spans="1:18" x14ac:dyDescent="0.3">
      <c r="A1810" s="6" t="s">
        <v>216</v>
      </c>
      <c r="B1810">
        <v>6</v>
      </c>
      <c r="C1810" t="s">
        <v>46</v>
      </c>
      <c r="D1810">
        <v>93033</v>
      </c>
      <c r="E1810" t="s">
        <v>49</v>
      </c>
      <c r="F1810">
        <v>1</v>
      </c>
      <c r="G1810" t="s">
        <v>17</v>
      </c>
      <c r="H1810">
        <v>3137.5590000000002</v>
      </c>
      <c r="I1810">
        <v>0</v>
      </c>
      <c r="J1810">
        <v>339995</v>
      </c>
      <c r="K1810">
        <v>156390</v>
      </c>
      <c r="M1810">
        <v>943.92</v>
      </c>
      <c r="N1810" t="s">
        <v>18</v>
      </c>
      <c r="O1810" t="s">
        <v>312</v>
      </c>
      <c r="P1810" t="str">
        <f>IFERROR(INDEX(Store_Master!$B$2:$B$51,MATCH(D1810,Store_Master!$A$2:$A$51,0)),"Not Found")</f>
        <v>93033 Rotterdam</v>
      </c>
      <c r="Q1810" t="str">
        <f>IFERROR(VLOOKUP(D1810,Store_Master!$A$2:$D$51,3,FALSE),"Not Found")</f>
        <v>The Netherlands</v>
      </c>
      <c r="R1810" t="str">
        <f>IFERROR(INDEX(Store_Master!$D$2:$D$51,MATCH(D1810,Store_Master!$A$2:$A$51,0)),"Not Found")</f>
        <v>Type A</v>
      </c>
    </row>
    <row r="1811" spans="1:18" x14ac:dyDescent="0.3">
      <c r="A1811" s="6" t="s">
        <v>216</v>
      </c>
      <c r="B1811">
        <v>6</v>
      </c>
      <c r="C1811" t="s">
        <v>46</v>
      </c>
      <c r="D1811">
        <v>93033</v>
      </c>
      <c r="E1811" t="s">
        <v>49</v>
      </c>
      <c r="F1811">
        <v>2</v>
      </c>
      <c r="G1811" t="s">
        <v>19</v>
      </c>
      <c r="H1811">
        <v>1759.173</v>
      </c>
      <c r="I1811">
        <v>0</v>
      </c>
      <c r="J1811">
        <v>88565</v>
      </c>
      <c r="K1811">
        <v>529782</v>
      </c>
      <c r="M1811">
        <v>670.32</v>
      </c>
      <c r="N1811" t="s">
        <v>18</v>
      </c>
      <c r="O1811" t="s">
        <v>312</v>
      </c>
      <c r="P1811" t="str">
        <f>IFERROR(INDEX(Store_Master!$B$2:$B$51,MATCH(D1811,Store_Master!$A$2:$A$51,0)),"Not Found")</f>
        <v>93033 Rotterdam</v>
      </c>
      <c r="Q1811" t="str">
        <f>IFERROR(VLOOKUP(D1811,Store_Master!$A$2:$D$51,3,FALSE),"Not Found")</f>
        <v>The Netherlands</v>
      </c>
      <c r="R1811" t="str">
        <f>IFERROR(INDEX(Store_Master!$D$2:$D$51,MATCH(D1811,Store_Master!$A$2:$A$51,0)),"Not Found")</f>
        <v>Type A</v>
      </c>
    </row>
    <row r="1812" spans="1:18" x14ac:dyDescent="0.3">
      <c r="A1812" s="6" t="s">
        <v>216</v>
      </c>
      <c r="B1812">
        <v>6</v>
      </c>
      <c r="C1812" t="s">
        <v>46</v>
      </c>
      <c r="D1812">
        <v>93033</v>
      </c>
      <c r="E1812" t="s">
        <v>49</v>
      </c>
      <c r="F1812">
        <v>3</v>
      </c>
      <c r="G1812" t="s">
        <v>313</v>
      </c>
      <c r="H1812">
        <v>47.204999999999998</v>
      </c>
      <c r="I1812">
        <v>0</v>
      </c>
      <c r="J1812">
        <v>376085</v>
      </c>
      <c r="K1812">
        <v>508215</v>
      </c>
      <c r="M1812">
        <v>900.6</v>
      </c>
      <c r="N1812" t="s">
        <v>18</v>
      </c>
      <c r="O1812" t="s">
        <v>312</v>
      </c>
      <c r="P1812" t="str">
        <f>IFERROR(INDEX(Store_Master!$B$2:$B$51,MATCH(D1812,Store_Master!$A$2:$A$51,0)),"Not Found")</f>
        <v>93033 Rotterdam</v>
      </c>
      <c r="Q1812" t="str">
        <f>IFERROR(VLOOKUP(D1812,Store_Master!$A$2:$D$51,3,FALSE),"Not Found")</f>
        <v>The Netherlands</v>
      </c>
      <c r="R1812" t="str">
        <f>IFERROR(INDEX(Store_Master!$D$2:$D$51,MATCH(D1812,Store_Master!$A$2:$A$51,0)),"Not Found")</f>
        <v>Type A</v>
      </c>
    </row>
    <row r="1813" spans="1:18" x14ac:dyDescent="0.3">
      <c r="A1813" s="6" t="s">
        <v>216</v>
      </c>
      <c r="B1813">
        <v>6</v>
      </c>
      <c r="C1813" t="s">
        <v>46</v>
      </c>
      <c r="D1813">
        <v>93033</v>
      </c>
      <c r="E1813" t="s">
        <v>49</v>
      </c>
      <c r="F1813">
        <v>4</v>
      </c>
      <c r="G1813" t="s">
        <v>21</v>
      </c>
      <c r="H1813">
        <v>859.13099999999997</v>
      </c>
      <c r="I1813">
        <v>0</v>
      </c>
      <c r="J1813">
        <v>261585</v>
      </c>
      <c r="K1813">
        <v>440835</v>
      </c>
      <c r="M1813">
        <v>784.32</v>
      </c>
      <c r="N1813" t="s">
        <v>18</v>
      </c>
      <c r="O1813" t="s">
        <v>312</v>
      </c>
      <c r="P1813" t="str">
        <f>IFERROR(INDEX(Store_Master!$B$2:$B$51,MATCH(D1813,Store_Master!$A$2:$A$51,0)),"Not Found")</f>
        <v>93033 Rotterdam</v>
      </c>
      <c r="Q1813" t="str">
        <f>IFERROR(VLOOKUP(D1813,Store_Master!$A$2:$D$51,3,FALSE),"Not Found")</f>
        <v>The Netherlands</v>
      </c>
      <c r="R1813" t="str">
        <f>IFERROR(INDEX(Store_Master!$D$2:$D$51,MATCH(D1813,Store_Master!$A$2:$A$51,0)),"Not Found")</f>
        <v>Type A</v>
      </c>
    </row>
    <row r="1814" spans="1:18" x14ac:dyDescent="0.3">
      <c r="A1814" s="6" t="s">
        <v>216</v>
      </c>
      <c r="B1814">
        <v>6</v>
      </c>
      <c r="C1814" t="s">
        <v>46</v>
      </c>
      <c r="D1814">
        <v>93033</v>
      </c>
      <c r="E1814" t="s">
        <v>49</v>
      </c>
      <c r="F1814">
        <v>5</v>
      </c>
      <c r="G1814" t="s">
        <v>314</v>
      </c>
      <c r="H1814">
        <v>1935.405</v>
      </c>
      <c r="I1814">
        <v>0</v>
      </c>
      <c r="J1814">
        <v>171770</v>
      </c>
      <c r="K1814">
        <v>367323</v>
      </c>
      <c r="M1814">
        <v>1187.8800000000001</v>
      </c>
      <c r="N1814" t="s">
        <v>18</v>
      </c>
      <c r="O1814" t="s">
        <v>312</v>
      </c>
      <c r="P1814" t="str">
        <f>IFERROR(INDEX(Store_Master!$B$2:$B$51,MATCH(D1814,Store_Master!$A$2:$A$51,0)),"Not Found")</f>
        <v>93033 Rotterdam</v>
      </c>
      <c r="Q1814" t="str">
        <f>IFERROR(VLOOKUP(D1814,Store_Master!$A$2:$D$51,3,FALSE),"Not Found")</f>
        <v>The Netherlands</v>
      </c>
      <c r="R1814" t="str">
        <f>IFERROR(INDEX(Store_Master!$D$2:$D$51,MATCH(D1814,Store_Master!$A$2:$A$51,0)),"Not Found")</f>
        <v>Type A</v>
      </c>
    </row>
    <row r="1815" spans="1:18" x14ac:dyDescent="0.3">
      <c r="A1815" s="6" t="s">
        <v>216</v>
      </c>
      <c r="B1815">
        <v>6</v>
      </c>
      <c r="C1815" t="s">
        <v>46</v>
      </c>
      <c r="D1815">
        <v>93033</v>
      </c>
      <c r="E1815" t="s">
        <v>49</v>
      </c>
      <c r="F1815">
        <v>6</v>
      </c>
      <c r="G1815" t="s">
        <v>23</v>
      </c>
      <c r="H1815">
        <v>10309.572</v>
      </c>
      <c r="I1815">
        <v>0</v>
      </c>
      <c r="J1815">
        <v>1607990</v>
      </c>
      <c r="K1815">
        <v>8311356</v>
      </c>
      <c r="M1815">
        <v>11374.92</v>
      </c>
      <c r="N1815" t="s">
        <v>18</v>
      </c>
      <c r="O1815" t="s">
        <v>312</v>
      </c>
      <c r="P1815" t="str">
        <f>IFERROR(INDEX(Store_Master!$B$2:$B$51,MATCH(D1815,Store_Master!$A$2:$A$51,0)),"Not Found")</f>
        <v>93033 Rotterdam</v>
      </c>
      <c r="Q1815" t="str">
        <f>IFERROR(VLOOKUP(D1815,Store_Master!$A$2:$D$51,3,FALSE),"Not Found")</f>
        <v>The Netherlands</v>
      </c>
      <c r="R1815" t="str">
        <f>IFERROR(INDEX(Store_Master!$D$2:$D$51,MATCH(D1815,Store_Master!$A$2:$A$51,0)),"Not Found")</f>
        <v>Type A</v>
      </c>
    </row>
    <row r="1816" spans="1:18" x14ac:dyDescent="0.3">
      <c r="A1816" s="6" t="s">
        <v>216</v>
      </c>
      <c r="B1816">
        <v>6</v>
      </c>
      <c r="C1816" t="s">
        <v>46</v>
      </c>
      <c r="D1816">
        <v>93033</v>
      </c>
      <c r="E1816" t="s">
        <v>49</v>
      </c>
      <c r="F1816">
        <v>13</v>
      </c>
      <c r="G1816" t="s">
        <v>24</v>
      </c>
      <c r="H1816">
        <v>18048.044999999998</v>
      </c>
      <c r="I1816">
        <v>0</v>
      </c>
      <c r="J1816">
        <v>2845990</v>
      </c>
      <c r="K1816">
        <v>11649876</v>
      </c>
      <c r="M1816">
        <v>18990.12</v>
      </c>
      <c r="N1816" t="s">
        <v>18</v>
      </c>
      <c r="O1816" t="s">
        <v>312</v>
      </c>
      <c r="P1816" t="str">
        <f>IFERROR(INDEX(Store_Master!$B$2:$B$51,MATCH(D1816,Store_Master!$A$2:$A$51,0)),"Not Found")</f>
        <v>93033 Rotterdam</v>
      </c>
      <c r="Q1816" t="str">
        <f>IFERROR(VLOOKUP(D1816,Store_Master!$A$2:$D$51,3,FALSE),"Not Found")</f>
        <v>The Netherlands</v>
      </c>
      <c r="R1816" t="str">
        <f>IFERROR(INDEX(Store_Master!$D$2:$D$51,MATCH(D1816,Store_Master!$A$2:$A$51,0)),"Not Found")</f>
        <v>Type A</v>
      </c>
    </row>
    <row r="1817" spans="1:18" x14ac:dyDescent="0.3">
      <c r="A1817" s="6" t="s">
        <v>216</v>
      </c>
      <c r="B1817">
        <v>6</v>
      </c>
      <c r="C1817" t="s">
        <v>46</v>
      </c>
      <c r="D1817">
        <v>93033</v>
      </c>
      <c r="E1817" t="s">
        <v>49</v>
      </c>
      <c r="F1817">
        <v>7</v>
      </c>
      <c r="G1817" t="s">
        <v>25</v>
      </c>
      <c r="H1817">
        <v>4346.0069999999996</v>
      </c>
      <c r="I1817">
        <v>0</v>
      </c>
      <c r="J1817">
        <v>148725</v>
      </c>
      <c r="K1817">
        <v>1241772</v>
      </c>
      <c r="M1817">
        <v>7177.44</v>
      </c>
      <c r="N1817" t="s">
        <v>18</v>
      </c>
      <c r="O1817" t="s">
        <v>312</v>
      </c>
      <c r="P1817" t="str">
        <f>IFERROR(INDEX(Store_Master!$B$2:$B$51,MATCH(D1817,Store_Master!$A$2:$A$51,0)),"Not Found")</f>
        <v>93033 Rotterdam</v>
      </c>
      <c r="Q1817" t="str">
        <f>IFERROR(VLOOKUP(D1817,Store_Master!$A$2:$D$51,3,FALSE),"Not Found")</f>
        <v>The Netherlands</v>
      </c>
      <c r="R1817" t="str">
        <f>IFERROR(INDEX(Store_Master!$D$2:$D$51,MATCH(D1817,Store_Master!$A$2:$A$51,0)),"Not Found")</f>
        <v>Type A</v>
      </c>
    </row>
    <row r="1818" spans="1:18" x14ac:dyDescent="0.3">
      <c r="A1818" s="6" t="s">
        <v>216</v>
      </c>
      <c r="B1818">
        <v>6</v>
      </c>
      <c r="C1818" t="s">
        <v>46</v>
      </c>
      <c r="D1818">
        <v>93033</v>
      </c>
      <c r="E1818" t="s">
        <v>49</v>
      </c>
      <c r="F1818">
        <v>8</v>
      </c>
      <c r="G1818" t="s">
        <v>26</v>
      </c>
      <c r="H1818">
        <v>1806.3779999999999</v>
      </c>
      <c r="I1818">
        <v>0</v>
      </c>
      <c r="J1818">
        <v>42730</v>
      </c>
      <c r="K1818">
        <v>370140</v>
      </c>
      <c r="M1818">
        <v>4010.52</v>
      </c>
      <c r="N1818" t="s">
        <v>18</v>
      </c>
      <c r="O1818" t="s">
        <v>312</v>
      </c>
      <c r="P1818" t="str">
        <f>IFERROR(INDEX(Store_Master!$B$2:$B$51,MATCH(D1818,Store_Master!$A$2:$A$51,0)),"Not Found")</f>
        <v>93033 Rotterdam</v>
      </c>
      <c r="Q1818" t="str">
        <f>IFERROR(VLOOKUP(D1818,Store_Master!$A$2:$D$51,3,FALSE),"Not Found")</f>
        <v>The Netherlands</v>
      </c>
      <c r="R1818" t="str">
        <f>IFERROR(INDEX(Store_Master!$D$2:$D$51,MATCH(D1818,Store_Master!$A$2:$A$51,0)),"Not Found")</f>
        <v>Type A</v>
      </c>
    </row>
    <row r="1819" spans="1:18" x14ac:dyDescent="0.3">
      <c r="A1819" s="6" t="s">
        <v>216</v>
      </c>
      <c r="B1819">
        <v>6</v>
      </c>
      <c r="C1819" t="s">
        <v>46</v>
      </c>
      <c r="D1819">
        <v>93033</v>
      </c>
      <c r="E1819" t="s">
        <v>49</v>
      </c>
      <c r="F1819">
        <v>9</v>
      </c>
      <c r="G1819" t="s">
        <v>27</v>
      </c>
      <c r="H1819">
        <v>1472.796</v>
      </c>
      <c r="I1819">
        <v>0</v>
      </c>
      <c r="J1819">
        <v>51545</v>
      </c>
      <c r="K1819">
        <v>346476</v>
      </c>
      <c r="M1819">
        <v>4735.5600000000004</v>
      </c>
      <c r="N1819" t="s">
        <v>18</v>
      </c>
      <c r="O1819" t="s">
        <v>312</v>
      </c>
      <c r="P1819" t="str">
        <f>IFERROR(INDEX(Store_Master!$B$2:$B$51,MATCH(D1819,Store_Master!$A$2:$A$51,0)),"Not Found")</f>
        <v>93033 Rotterdam</v>
      </c>
      <c r="Q1819" t="str">
        <f>IFERROR(VLOOKUP(D1819,Store_Master!$A$2:$D$51,3,FALSE),"Not Found")</f>
        <v>The Netherlands</v>
      </c>
      <c r="R1819" t="str">
        <f>IFERROR(INDEX(Store_Master!$D$2:$D$51,MATCH(D1819,Store_Master!$A$2:$A$51,0)),"Not Found")</f>
        <v>Type A</v>
      </c>
    </row>
    <row r="1820" spans="1:18" x14ac:dyDescent="0.3">
      <c r="A1820" s="6" t="s">
        <v>216</v>
      </c>
      <c r="B1820">
        <v>6</v>
      </c>
      <c r="C1820" t="s">
        <v>46</v>
      </c>
      <c r="D1820">
        <v>93033</v>
      </c>
      <c r="E1820" t="s">
        <v>49</v>
      </c>
      <c r="F1820">
        <v>14</v>
      </c>
      <c r="G1820" t="s">
        <v>315</v>
      </c>
      <c r="H1820">
        <v>7625.1809999999996</v>
      </c>
      <c r="I1820">
        <v>0</v>
      </c>
      <c r="J1820">
        <v>243000</v>
      </c>
      <c r="K1820">
        <v>1859259</v>
      </c>
      <c r="M1820">
        <v>16691.88</v>
      </c>
      <c r="N1820" t="s">
        <v>18</v>
      </c>
      <c r="O1820" t="s">
        <v>312</v>
      </c>
      <c r="P1820" t="str">
        <f>IFERROR(INDEX(Store_Master!$B$2:$B$51,MATCH(D1820,Store_Master!$A$2:$A$51,0)),"Not Found")</f>
        <v>93033 Rotterdam</v>
      </c>
      <c r="Q1820" t="str">
        <f>IFERROR(VLOOKUP(D1820,Store_Master!$A$2:$D$51,3,FALSE),"Not Found")</f>
        <v>The Netherlands</v>
      </c>
      <c r="R1820" t="str">
        <f>IFERROR(INDEX(Store_Master!$D$2:$D$51,MATCH(D1820,Store_Master!$A$2:$A$51,0)),"Not Found")</f>
        <v>Type A</v>
      </c>
    </row>
    <row r="1821" spans="1:18" x14ac:dyDescent="0.3">
      <c r="A1821" s="6" t="s">
        <v>216</v>
      </c>
      <c r="B1821">
        <v>6</v>
      </c>
      <c r="C1821" t="s">
        <v>46</v>
      </c>
      <c r="D1821">
        <v>93033</v>
      </c>
      <c r="E1821" t="s">
        <v>49</v>
      </c>
      <c r="F1821">
        <v>15</v>
      </c>
      <c r="G1821" t="s">
        <v>29</v>
      </c>
      <c r="H1821">
        <v>3817.3110000000001</v>
      </c>
      <c r="I1821">
        <v>0</v>
      </c>
      <c r="J1821">
        <v>60</v>
      </c>
      <c r="K1821">
        <v>0</v>
      </c>
      <c r="M1821">
        <v>0</v>
      </c>
      <c r="N1821" t="s">
        <v>18</v>
      </c>
      <c r="O1821" t="s">
        <v>312</v>
      </c>
      <c r="P1821" t="str">
        <f>IFERROR(INDEX(Store_Master!$B$2:$B$51,MATCH(D1821,Store_Master!$A$2:$A$51,0)),"Not Found")</f>
        <v>93033 Rotterdam</v>
      </c>
      <c r="Q1821" t="str">
        <f>IFERROR(VLOOKUP(D1821,Store_Master!$A$2:$D$51,3,FALSE),"Not Found")</f>
        <v>The Netherlands</v>
      </c>
      <c r="R1821" t="str">
        <f>IFERROR(INDEX(Store_Master!$D$2:$D$51,MATCH(D1821,Store_Master!$A$2:$A$51,0)),"Not Found")</f>
        <v>Type A</v>
      </c>
    </row>
    <row r="1822" spans="1:18" x14ac:dyDescent="0.3">
      <c r="A1822" s="6" t="s">
        <v>216</v>
      </c>
      <c r="B1822">
        <v>6</v>
      </c>
      <c r="C1822" t="s">
        <v>46</v>
      </c>
      <c r="D1822">
        <v>93033</v>
      </c>
      <c r="E1822" t="s">
        <v>49</v>
      </c>
      <c r="F1822">
        <v>12</v>
      </c>
      <c r="G1822" t="s">
        <v>30</v>
      </c>
      <c r="H1822">
        <v>6756.6090000000004</v>
      </c>
      <c r="I1822">
        <v>0</v>
      </c>
      <c r="J1822">
        <v>3088990</v>
      </c>
      <c r="K1822">
        <v>13590867</v>
      </c>
      <c r="M1822">
        <v>35682</v>
      </c>
      <c r="N1822" t="s">
        <v>18</v>
      </c>
      <c r="O1822" t="s">
        <v>312</v>
      </c>
      <c r="P1822" t="str">
        <f>IFERROR(INDEX(Store_Master!$B$2:$B$51,MATCH(D1822,Store_Master!$A$2:$A$51,0)),"Not Found")</f>
        <v>93033 Rotterdam</v>
      </c>
      <c r="Q1822" t="str">
        <f>IFERROR(VLOOKUP(D1822,Store_Master!$A$2:$D$51,3,FALSE),"Not Found")</f>
        <v>The Netherlands</v>
      </c>
      <c r="R1822" t="str">
        <f>IFERROR(INDEX(Store_Master!$D$2:$D$51,MATCH(D1822,Store_Master!$A$2:$A$51,0)),"Not Found")</f>
        <v>Type A</v>
      </c>
    </row>
    <row r="1823" spans="1:18" x14ac:dyDescent="0.3">
      <c r="A1823" s="6" t="s">
        <v>216</v>
      </c>
      <c r="B1823">
        <v>6</v>
      </c>
      <c r="C1823" t="s">
        <v>46</v>
      </c>
      <c r="D1823">
        <v>93033</v>
      </c>
      <c r="E1823" t="s">
        <v>49</v>
      </c>
      <c r="F1823">
        <v>16</v>
      </c>
      <c r="G1823" t="s">
        <v>316</v>
      </c>
      <c r="H1823">
        <v>2687.538</v>
      </c>
      <c r="I1823">
        <v>0</v>
      </c>
      <c r="J1823">
        <v>60</v>
      </c>
      <c r="K1823">
        <v>0</v>
      </c>
      <c r="M1823">
        <v>0</v>
      </c>
      <c r="N1823" t="s">
        <v>18</v>
      </c>
      <c r="O1823" t="s">
        <v>312</v>
      </c>
      <c r="P1823" t="str">
        <f>IFERROR(INDEX(Store_Master!$B$2:$B$51,MATCH(D1823,Store_Master!$A$2:$A$51,0)),"Not Found")</f>
        <v>93033 Rotterdam</v>
      </c>
      <c r="Q1823" t="str">
        <f>IFERROR(VLOOKUP(D1823,Store_Master!$A$2:$D$51,3,FALSE),"Not Found")</f>
        <v>The Netherlands</v>
      </c>
      <c r="R1823" t="str">
        <f>IFERROR(INDEX(Store_Master!$D$2:$D$51,MATCH(D1823,Store_Master!$A$2:$A$51,0)),"Not Found")</f>
        <v>Type A</v>
      </c>
    </row>
    <row r="1824" spans="1:18" x14ac:dyDescent="0.3">
      <c r="A1824" s="6" t="s">
        <v>216</v>
      </c>
      <c r="B1824">
        <v>6</v>
      </c>
      <c r="C1824" t="s">
        <v>46</v>
      </c>
      <c r="D1824">
        <v>93033</v>
      </c>
      <c r="E1824" t="s">
        <v>49</v>
      </c>
      <c r="F1824">
        <v>11</v>
      </c>
      <c r="G1824" t="s">
        <v>32</v>
      </c>
      <c r="H1824">
        <v>2448.366</v>
      </c>
      <c r="I1824">
        <v>0</v>
      </c>
      <c r="J1824">
        <v>295545</v>
      </c>
      <c r="K1824">
        <v>1318644</v>
      </c>
      <c r="M1824">
        <v>0</v>
      </c>
      <c r="N1824" t="s">
        <v>18</v>
      </c>
      <c r="O1824" t="s">
        <v>312</v>
      </c>
      <c r="P1824" t="str">
        <f>IFERROR(INDEX(Store_Master!$B$2:$B$51,MATCH(D1824,Store_Master!$A$2:$A$51,0)),"Not Found")</f>
        <v>93033 Rotterdam</v>
      </c>
      <c r="Q1824" t="str">
        <f>IFERROR(VLOOKUP(D1824,Store_Master!$A$2:$D$51,3,FALSE),"Not Found")</f>
        <v>The Netherlands</v>
      </c>
      <c r="R1824" t="str">
        <f>IFERROR(INDEX(Store_Master!$D$2:$D$51,MATCH(D1824,Store_Master!$A$2:$A$51,0)),"Not Found")</f>
        <v>Type A</v>
      </c>
    </row>
    <row r="1825" spans="1:18" x14ac:dyDescent="0.3">
      <c r="A1825" s="6" t="s">
        <v>216</v>
      </c>
      <c r="B1825">
        <v>6</v>
      </c>
      <c r="C1825" t="s">
        <v>46</v>
      </c>
      <c r="D1825">
        <v>93033</v>
      </c>
      <c r="E1825" t="s">
        <v>49</v>
      </c>
      <c r="F1825">
        <v>17</v>
      </c>
      <c r="G1825" t="s">
        <v>317</v>
      </c>
      <c r="H1825">
        <v>31.47</v>
      </c>
      <c r="I1825">
        <v>0</v>
      </c>
      <c r="J1825">
        <v>60</v>
      </c>
      <c r="K1825">
        <v>0</v>
      </c>
      <c r="M1825">
        <v>0</v>
      </c>
      <c r="N1825" t="s">
        <v>18</v>
      </c>
      <c r="O1825" t="s">
        <v>312</v>
      </c>
      <c r="P1825" t="str">
        <f>IFERROR(INDEX(Store_Master!$B$2:$B$51,MATCH(D1825,Store_Master!$A$2:$A$51,0)),"Not Found")</f>
        <v>93033 Rotterdam</v>
      </c>
      <c r="Q1825" t="str">
        <f>IFERROR(VLOOKUP(D1825,Store_Master!$A$2:$D$51,3,FALSE),"Not Found")</f>
        <v>The Netherlands</v>
      </c>
      <c r="R1825" t="str">
        <f>IFERROR(INDEX(Store_Master!$D$2:$D$51,MATCH(D1825,Store_Master!$A$2:$A$51,0)),"Not Found")</f>
        <v>Type A</v>
      </c>
    </row>
    <row r="1826" spans="1:18" x14ac:dyDescent="0.3">
      <c r="A1826" s="6" t="s">
        <v>216</v>
      </c>
      <c r="B1826">
        <v>6</v>
      </c>
      <c r="C1826" t="s">
        <v>46</v>
      </c>
      <c r="D1826">
        <v>85321</v>
      </c>
      <c r="E1826" t="s">
        <v>50</v>
      </c>
      <c r="F1826">
        <v>1</v>
      </c>
      <c r="G1826" t="s">
        <v>17</v>
      </c>
      <c r="H1826">
        <v>2457.8069999999998</v>
      </c>
      <c r="I1826">
        <v>0</v>
      </c>
      <c r="J1826">
        <v>315660</v>
      </c>
      <c r="K1826">
        <v>1233537</v>
      </c>
      <c r="M1826">
        <v>784.32</v>
      </c>
      <c r="N1826" t="s">
        <v>18</v>
      </c>
      <c r="O1826" t="s">
        <v>312</v>
      </c>
      <c r="P1826" t="str">
        <f>IFERROR(INDEX(Store_Master!$B$2:$B$51,MATCH(D1826,Store_Master!$A$2:$A$51,0)),"Not Found")</f>
        <v>85321 Groningen</v>
      </c>
      <c r="Q1826" t="str">
        <f>IFERROR(VLOOKUP(D1826,Store_Master!$A$2:$D$51,3,FALSE),"Not Found")</f>
        <v>The Netherlands</v>
      </c>
      <c r="R1826" t="str">
        <f>IFERROR(INDEX(Store_Master!$D$2:$D$51,MATCH(D1826,Store_Master!$A$2:$A$51,0)),"Not Found")</f>
        <v>Type A</v>
      </c>
    </row>
    <row r="1827" spans="1:18" x14ac:dyDescent="0.3">
      <c r="A1827" s="6" t="s">
        <v>216</v>
      </c>
      <c r="B1827">
        <v>6</v>
      </c>
      <c r="C1827" t="s">
        <v>46</v>
      </c>
      <c r="D1827">
        <v>85321</v>
      </c>
      <c r="E1827" t="s">
        <v>50</v>
      </c>
      <c r="F1827">
        <v>2</v>
      </c>
      <c r="G1827" t="s">
        <v>19</v>
      </c>
      <c r="H1827">
        <v>1469.6489999999999</v>
      </c>
      <c r="I1827">
        <v>0</v>
      </c>
      <c r="J1827">
        <v>67845</v>
      </c>
      <c r="K1827">
        <v>394857</v>
      </c>
      <c r="M1827">
        <v>579.12</v>
      </c>
      <c r="N1827" t="s">
        <v>18</v>
      </c>
      <c r="O1827" t="s">
        <v>312</v>
      </c>
      <c r="P1827" t="str">
        <f>IFERROR(INDEX(Store_Master!$B$2:$B$51,MATCH(D1827,Store_Master!$A$2:$A$51,0)),"Not Found")</f>
        <v>85321 Groningen</v>
      </c>
      <c r="Q1827" t="str">
        <f>IFERROR(VLOOKUP(D1827,Store_Master!$A$2:$D$51,3,FALSE),"Not Found")</f>
        <v>The Netherlands</v>
      </c>
      <c r="R1827" t="str">
        <f>IFERROR(INDEX(Store_Master!$D$2:$D$51,MATCH(D1827,Store_Master!$A$2:$A$51,0)),"Not Found")</f>
        <v>Type A</v>
      </c>
    </row>
    <row r="1828" spans="1:18" x14ac:dyDescent="0.3">
      <c r="A1828" s="6" t="s">
        <v>216</v>
      </c>
      <c r="B1828">
        <v>6</v>
      </c>
      <c r="C1828" t="s">
        <v>46</v>
      </c>
      <c r="D1828">
        <v>85321</v>
      </c>
      <c r="E1828" t="s">
        <v>50</v>
      </c>
      <c r="F1828">
        <v>3</v>
      </c>
      <c r="G1828" t="s">
        <v>313</v>
      </c>
      <c r="H1828">
        <v>47.204999999999998</v>
      </c>
      <c r="I1828">
        <v>0</v>
      </c>
      <c r="J1828">
        <v>372915</v>
      </c>
      <c r="K1828">
        <v>522234</v>
      </c>
      <c r="M1828">
        <v>1039.68</v>
      </c>
      <c r="N1828" t="s">
        <v>18</v>
      </c>
      <c r="O1828" t="s">
        <v>312</v>
      </c>
      <c r="P1828" t="str">
        <f>IFERROR(INDEX(Store_Master!$B$2:$B$51,MATCH(D1828,Store_Master!$A$2:$A$51,0)),"Not Found")</f>
        <v>85321 Groningen</v>
      </c>
      <c r="Q1828" t="str">
        <f>IFERROR(VLOOKUP(D1828,Store_Master!$A$2:$D$51,3,FALSE),"Not Found")</f>
        <v>The Netherlands</v>
      </c>
      <c r="R1828" t="str">
        <f>IFERROR(INDEX(Store_Master!$D$2:$D$51,MATCH(D1828,Store_Master!$A$2:$A$51,0)),"Not Found")</f>
        <v>Type A</v>
      </c>
    </row>
    <row r="1829" spans="1:18" x14ac:dyDescent="0.3">
      <c r="A1829" s="6" t="s">
        <v>216</v>
      </c>
      <c r="B1829">
        <v>6</v>
      </c>
      <c r="C1829" t="s">
        <v>46</v>
      </c>
      <c r="D1829">
        <v>85321</v>
      </c>
      <c r="E1829" t="s">
        <v>50</v>
      </c>
      <c r="F1829">
        <v>4</v>
      </c>
      <c r="G1829" t="s">
        <v>21</v>
      </c>
      <c r="H1829">
        <v>289.524</v>
      </c>
      <c r="I1829">
        <v>0</v>
      </c>
      <c r="J1829">
        <v>250150</v>
      </c>
      <c r="K1829">
        <v>372765</v>
      </c>
      <c r="M1829">
        <v>672.6</v>
      </c>
      <c r="N1829" t="s">
        <v>18</v>
      </c>
      <c r="O1829" t="s">
        <v>312</v>
      </c>
      <c r="P1829" t="str">
        <f>IFERROR(INDEX(Store_Master!$B$2:$B$51,MATCH(D1829,Store_Master!$A$2:$A$51,0)),"Not Found")</f>
        <v>85321 Groningen</v>
      </c>
      <c r="Q1829" t="str">
        <f>IFERROR(VLOOKUP(D1829,Store_Master!$A$2:$D$51,3,FALSE),"Not Found")</f>
        <v>The Netherlands</v>
      </c>
      <c r="R1829" t="str">
        <f>IFERROR(INDEX(Store_Master!$D$2:$D$51,MATCH(D1829,Store_Master!$A$2:$A$51,0)),"Not Found")</f>
        <v>Type A</v>
      </c>
    </row>
    <row r="1830" spans="1:18" x14ac:dyDescent="0.3">
      <c r="A1830" s="6" t="s">
        <v>216</v>
      </c>
      <c r="B1830">
        <v>6</v>
      </c>
      <c r="C1830" t="s">
        <v>46</v>
      </c>
      <c r="D1830">
        <v>85321</v>
      </c>
      <c r="E1830" t="s">
        <v>50</v>
      </c>
      <c r="F1830">
        <v>5</v>
      </c>
      <c r="G1830" t="s">
        <v>314</v>
      </c>
      <c r="H1830">
        <v>2316.192</v>
      </c>
      <c r="I1830">
        <v>0</v>
      </c>
      <c r="J1830">
        <v>153255</v>
      </c>
      <c r="K1830">
        <v>298152</v>
      </c>
      <c r="M1830">
        <v>1064.76</v>
      </c>
      <c r="N1830" t="s">
        <v>18</v>
      </c>
      <c r="O1830" t="s">
        <v>312</v>
      </c>
      <c r="P1830" t="str">
        <f>IFERROR(INDEX(Store_Master!$B$2:$B$51,MATCH(D1830,Store_Master!$A$2:$A$51,0)),"Not Found")</f>
        <v>85321 Groningen</v>
      </c>
      <c r="Q1830" t="str">
        <f>IFERROR(VLOOKUP(D1830,Store_Master!$A$2:$D$51,3,FALSE),"Not Found")</f>
        <v>The Netherlands</v>
      </c>
      <c r="R1830" t="str">
        <f>IFERROR(INDEX(Store_Master!$D$2:$D$51,MATCH(D1830,Store_Master!$A$2:$A$51,0)),"Not Found")</f>
        <v>Type A</v>
      </c>
    </row>
    <row r="1831" spans="1:18" x14ac:dyDescent="0.3">
      <c r="A1831" s="6" t="s">
        <v>216</v>
      </c>
      <c r="B1831">
        <v>6</v>
      </c>
      <c r="C1831" t="s">
        <v>46</v>
      </c>
      <c r="D1831">
        <v>85321</v>
      </c>
      <c r="E1831" t="s">
        <v>50</v>
      </c>
      <c r="F1831">
        <v>6</v>
      </c>
      <c r="G1831" t="s">
        <v>23</v>
      </c>
      <c r="H1831">
        <v>5579.6310000000003</v>
      </c>
      <c r="I1831">
        <v>0</v>
      </c>
      <c r="J1831">
        <v>1493045</v>
      </c>
      <c r="K1831">
        <v>8162538</v>
      </c>
      <c r="M1831">
        <v>8317.44</v>
      </c>
      <c r="N1831" t="s">
        <v>18</v>
      </c>
      <c r="O1831" t="s">
        <v>312</v>
      </c>
      <c r="P1831" t="str">
        <f>IFERROR(INDEX(Store_Master!$B$2:$B$51,MATCH(D1831,Store_Master!$A$2:$A$51,0)),"Not Found")</f>
        <v>85321 Groningen</v>
      </c>
      <c r="Q1831" t="str">
        <f>IFERROR(VLOOKUP(D1831,Store_Master!$A$2:$D$51,3,FALSE),"Not Found")</f>
        <v>The Netherlands</v>
      </c>
      <c r="R1831" t="str">
        <f>IFERROR(INDEX(Store_Master!$D$2:$D$51,MATCH(D1831,Store_Master!$A$2:$A$51,0)),"Not Found")</f>
        <v>Type A</v>
      </c>
    </row>
    <row r="1832" spans="1:18" x14ac:dyDescent="0.3">
      <c r="A1832" s="6" t="s">
        <v>216</v>
      </c>
      <c r="B1832">
        <v>6</v>
      </c>
      <c r="C1832" t="s">
        <v>46</v>
      </c>
      <c r="D1832">
        <v>85321</v>
      </c>
      <c r="E1832" t="s">
        <v>50</v>
      </c>
      <c r="F1832">
        <v>13</v>
      </c>
      <c r="G1832" t="s">
        <v>24</v>
      </c>
      <c r="H1832">
        <v>12160.008</v>
      </c>
      <c r="I1832">
        <v>0</v>
      </c>
      <c r="J1832">
        <v>2652870</v>
      </c>
      <c r="K1832">
        <v>10479777</v>
      </c>
      <c r="M1832">
        <v>12936.72</v>
      </c>
      <c r="N1832" t="s">
        <v>18</v>
      </c>
      <c r="O1832" t="s">
        <v>312</v>
      </c>
      <c r="P1832" t="str">
        <f>IFERROR(INDEX(Store_Master!$B$2:$B$51,MATCH(D1832,Store_Master!$A$2:$A$51,0)),"Not Found")</f>
        <v>85321 Groningen</v>
      </c>
      <c r="Q1832" t="str">
        <f>IFERROR(VLOOKUP(D1832,Store_Master!$A$2:$D$51,3,FALSE),"Not Found")</f>
        <v>The Netherlands</v>
      </c>
      <c r="R1832" t="str">
        <f>IFERROR(INDEX(Store_Master!$D$2:$D$51,MATCH(D1832,Store_Master!$A$2:$A$51,0)),"Not Found")</f>
        <v>Type A</v>
      </c>
    </row>
    <row r="1833" spans="1:18" x14ac:dyDescent="0.3">
      <c r="A1833" s="6" t="s">
        <v>216</v>
      </c>
      <c r="B1833">
        <v>6</v>
      </c>
      <c r="C1833" t="s">
        <v>46</v>
      </c>
      <c r="D1833">
        <v>85321</v>
      </c>
      <c r="E1833" t="s">
        <v>50</v>
      </c>
      <c r="F1833">
        <v>7</v>
      </c>
      <c r="G1833" t="s">
        <v>25</v>
      </c>
      <c r="H1833">
        <v>4950.2309999999998</v>
      </c>
      <c r="I1833">
        <v>0</v>
      </c>
      <c r="J1833">
        <v>138890</v>
      </c>
      <c r="K1833">
        <v>1116663</v>
      </c>
      <c r="M1833">
        <v>6368.04</v>
      </c>
      <c r="N1833" t="s">
        <v>18</v>
      </c>
      <c r="O1833" t="s">
        <v>312</v>
      </c>
      <c r="P1833" t="str">
        <f>IFERROR(INDEX(Store_Master!$B$2:$B$51,MATCH(D1833,Store_Master!$A$2:$A$51,0)),"Not Found")</f>
        <v>85321 Groningen</v>
      </c>
      <c r="Q1833" t="str">
        <f>IFERROR(VLOOKUP(D1833,Store_Master!$A$2:$D$51,3,FALSE),"Not Found")</f>
        <v>The Netherlands</v>
      </c>
      <c r="R1833" t="str">
        <f>IFERROR(INDEX(Store_Master!$D$2:$D$51,MATCH(D1833,Store_Master!$A$2:$A$51,0)),"Not Found")</f>
        <v>Type A</v>
      </c>
    </row>
    <row r="1834" spans="1:18" x14ac:dyDescent="0.3">
      <c r="A1834" s="6" t="s">
        <v>216</v>
      </c>
      <c r="B1834">
        <v>6</v>
      </c>
      <c r="C1834" t="s">
        <v>46</v>
      </c>
      <c r="D1834">
        <v>85321</v>
      </c>
      <c r="E1834" t="s">
        <v>50</v>
      </c>
      <c r="F1834">
        <v>8</v>
      </c>
      <c r="G1834" t="s">
        <v>26</v>
      </c>
      <c r="H1834">
        <v>1998.345</v>
      </c>
      <c r="I1834">
        <v>0</v>
      </c>
      <c r="J1834">
        <v>40015</v>
      </c>
      <c r="K1834">
        <v>306180</v>
      </c>
      <c r="M1834">
        <v>3930.72</v>
      </c>
      <c r="N1834" t="s">
        <v>18</v>
      </c>
      <c r="O1834" t="s">
        <v>312</v>
      </c>
      <c r="P1834" t="str">
        <f>IFERROR(INDEX(Store_Master!$B$2:$B$51,MATCH(D1834,Store_Master!$A$2:$A$51,0)),"Not Found")</f>
        <v>85321 Groningen</v>
      </c>
      <c r="Q1834" t="str">
        <f>IFERROR(VLOOKUP(D1834,Store_Master!$A$2:$D$51,3,FALSE),"Not Found")</f>
        <v>The Netherlands</v>
      </c>
      <c r="R1834" t="str">
        <f>IFERROR(INDEX(Store_Master!$D$2:$D$51,MATCH(D1834,Store_Master!$A$2:$A$51,0)),"Not Found")</f>
        <v>Type A</v>
      </c>
    </row>
    <row r="1835" spans="1:18" x14ac:dyDescent="0.3">
      <c r="A1835" s="6" t="s">
        <v>216</v>
      </c>
      <c r="B1835">
        <v>6</v>
      </c>
      <c r="C1835" t="s">
        <v>46</v>
      </c>
      <c r="D1835">
        <v>85321</v>
      </c>
      <c r="E1835" t="s">
        <v>50</v>
      </c>
      <c r="F1835">
        <v>9</v>
      </c>
      <c r="G1835" t="s">
        <v>27</v>
      </c>
      <c r="H1835">
        <v>2190.3119999999999</v>
      </c>
      <c r="I1835">
        <v>0</v>
      </c>
      <c r="J1835">
        <v>54505</v>
      </c>
      <c r="K1835">
        <v>372693</v>
      </c>
      <c r="M1835">
        <v>4300.08</v>
      </c>
      <c r="N1835" t="s">
        <v>18</v>
      </c>
      <c r="O1835" t="s">
        <v>312</v>
      </c>
      <c r="P1835" t="str">
        <f>IFERROR(INDEX(Store_Master!$B$2:$B$51,MATCH(D1835,Store_Master!$A$2:$A$51,0)),"Not Found")</f>
        <v>85321 Groningen</v>
      </c>
      <c r="Q1835" t="str">
        <f>IFERROR(VLOOKUP(D1835,Store_Master!$A$2:$D$51,3,FALSE),"Not Found")</f>
        <v>The Netherlands</v>
      </c>
      <c r="R1835" t="str">
        <f>IFERROR(INDEX(Store_Master!$D$2:$D$51,MATCH(D1835,Store_Master!$A$2:$A$51,0)),"Not Found")</f>
        <v>Type A</v>
      </c>
    </row>
    <row r="1836" spans="1:18" x14ac:dyDescent="0.3">
      <c r="A1836" s="6" t="s">
        <v>216</v>
      </c>
      <c r="B1836">
        <v>6</v>
      </c>
      <c r="C1836" t="s">
        <v>46</v>
      </c>
      <c r="D1836">
        <v>85321</v>
      </c>
      <c r="E1836" t="s">
        <v>50</v>
      </c>
      <c r="F1836">
        <v>14</v>
      </c>
      <c r="G1836" t="s">
        <v>315</v>
      </c>
      <c r="H1836">
        <v>9138.8880000000008</v>
      </c>
      <c r="I1836">
        <v>0</v>
      </c>
      <c r="J1836">
        <v>233410</v>
      </c>
      <c r="K1836">
        <v>1714641</v>
      </c>
      <c r="M1836">
        <v>16142.4</v>
      </c>
      <c r="N1836" t="s">
        <v>18</v>
      </c>
      <c r="O1836" t="s">
        <v>312</v>
      </c>
      <c r="P1836" t="str">
        <f>IFERROR(INDEX(Store_Master!$B$2:$B$51,MATCH(D1836,Store_Master!$A$2:$A$51,0)),"Not Found")</f>
        <v>85321 Groningen</v>
      </c>
      <c r="Q1836" t="str">
        <f>IFERROR(VLOOKUP(D1836,Store_Master!$A$2:$D$51,3,FALSE),"Not Found")</f>
        <v>The Netherlands</v>
      </c>
      <c r="R1836" t="str">
        <f>IFERROR(INDEX(Store_Master!$D$2:$D$51,MATCH(D1836,Store_Master!$A$2:$A$51,0)),"Not Found")</f>
        <v>Type A</v>
      </c>
    </row>
    <row r="1837" spans="1:18" x14ac:dyDescent="0.3">
      <c r="A1837" s="6" t="s">
        <v>216</v>
      </c>
      <c r="B1837">
        <v>6</v>
      </c>
      <c r="C1837" t="s">
        <v>46</v>
      </c>
      <c r="D1837">
        <v>85321</v>
      </c>
      <c r="E1837" t="s">
        <v>50</v>
      </c>
      <c r="F1837">
        <v>15</v>
      </c>
      <c r="G1837" t="s">
        <v>29</v>
      </c>
      <c r="H1837">
        <v>2593.1280000000002</v>
      </c>
      <c r="I1837">
        <v>0</v>
      </c>
      <c r="J1837">
        <v>65</v>
      </c>
      <c r="K1837">
        <v>0</v>
      </c>
      <c r="M1837">
        <v>0</v>
      </c>
      <c r="N1837" t="s">
        <v>18</v>
      </c>
      <c r="O1837" t="s">
        <v>312</v>
      </c>
      <c r="P1837" t="str">
        <f>IFERROR(INDEX(Store_Master!$B$2:$B$51,MATCH(D1837,Store_Master!$A$2:$A$51,0)),"Not Found")</f>
        <v>85321 Groningen</v>
      </c>
      <c r="Q1837" t="str">
        <f>IFERROR(VLOOKUP(D1837,Store_Master!$A$2:$D$51,3,FALSE),"Not Found")</f>
        <v>The Netherlands</v>
      </c>
      <c r="R1837" t="str">
        <f>IFERROR(INDEX(Store_Master!$D$2:$D$51,MATCH(D1837,Store_Master!$A$2:$A$51,0)),"Not Found")</f>
        <v>Type A</v>
      </c>
    </row>
    <row r="1838" spans="1:18" x14ac:dyDescent="0.3">
      <c r="A1838" s="6" t="s">
        <v>216</v>
      </c>
      <c r="B1838">
        <v>6</v>
      </c>
      <c r="C1838" t="s">
        <v>46</v>
      </c>
      <c r="D1838">
        <v>85321</v>
      </c>
      <c r="E1838" t="s">
        <v>50</v>
      </c>
      <c r="F1838">
        <v>12</v>
      </c>
      <c r="G1838" t="s">
        <v>30</v>
      </c>
      <c r="H1838">
        <v>6555.201</v>
      </c>
      <c r="I1838">
        <v>0</v>
      </c>
      <c r="J1838">
        <v>2886280</v>
      </c>
      <c r="K1838">
        <v>11748756</v>
      </c>
      <c r="M1838">
        <v>29079.119999999999</v>
      </c>
      <c r="N1838" t="s">
        <v>18</v>
      </c>
      <c r="O1838" t="s">
        <v>312</v>
      </c>
      <c r="P1838" t="str">
        <f>IFERROR(INDEX(Store_Master!$B$2:$B$51,MATCH(D1838,Store_Master!$A$2:$A$51,0)),"Not Found")</f>
        <v>85321 Groningen</v>
      </c>
      <c r="Q1838" t="str">
        <f>IFERROR(VLOOKUP(D1838,Store_Master!$A$2:$D$51,3,FALSE),"Not Found")</f>
        <v>The Netherlands</v>
      </c>
      <c r="R1838" t="str">
        <f>IFERROR(INDEX(Store_Master!$D$2:$D$51,MATCH(D1838,Store_Master!$A$2:$A$51,0)),"Not Found")</f>
        <v>Type A</v>
      </c>
    </row>
    <row r="1839" spans="1:18" x14ac:dyDescent="0.3">
      <c r="A1839" s="6" t="s">
        <v>216</v>
      </c>
      <c r="B1839">
        <v>6</v>
      </c>
      <c r="C1839" t="s">
        <v>46</v>
      </c>
      <c r="D1839">
        <v>85321</v>
      </c>
      <c r="E1839" t="s">
        <v>50</v>
      </c>
      <c r="F1839">
        <v>16</v>
      </c>
      <c r="G1839" t="s">
        <v>316</v>
      </c>
      <c r="H1839">
        <v>2505.0120000000002</v>
      </c>
      <c r="I1839">
        <v>0</v>
      </c>
      <c r="J1839">
        <v>65</v>
      </c>
      <c r="K1839">
        <v>0</v>
      </c>
      <c r="M1839">
        <v>0</v>
      </c>
      <c r="N1839" t="s">
        <v>18</v>
      </c>
      <c r="O1839" t="s">
        <v>312</v>
      </c>
      <c r="P1839" t="str">
        <f>IFERROR(INDEX(Store_Master!$B$2:$B$51,MATCH(D1839,Store_Master!$A$2:$A$51,0)),"Not Found")</f>
        <v>85321 Groningen</v>
      </c>
      <c r="Q1839" t="str">
        <f>IFERROR(VLOOKUP(D1839,Store_Master!$A$2:$D$51,3,FALSE),"Not Found")</f>
        <v>The Netherlands</v>
      </c>
      <c r="R1839" t="str">
        <f>IFERROR(INDEX(Store_Master!$D$2:$D$51,MATCH(D1839,Store_Master!$A$2:$A$51,0)),"Not Found")</f>
        <v>Type A</v>
      </c>
    </row>
    <row r="1840" spans="1:18" x14ac:dyDescent="0.3">
      <c r="A1840" s="6" t="s">
        <v>216</v>
      </c>
      <c r="B1840">
        <v>6</v>
      </c>
      <c r="C1840" t="s">
        <v>46</v>
      </c>
      <c r="D1840">
        <v>85321</v>
      </c>
      <c r="E1840" t="s">
        <v>50</v>
      </c>
      <c r="F1840">
        <v>11</v>
      </c>
      <c r="G1840" t="s">
        <v>32</v>
      </c>
      <c r="H1840">
        <v>0</v>
      </c>
      <c r="I1840">
        <v>0</v>
      </c>
      <c r="J1840">
        <v>250</v>
      </c>
      <c r="K1840">
        <v>273</v>
      </c>
      <c r="M1840">
        <v>0</v>
      </c>
      <c r="N1840" t="s">
        <v>18</v>
      </c>
      <c r="O1840" t="s">
        <v>312</v>
      </c>
      <c r="P1840" t="str">
        <f>IFERROR(INDEX(Store_Master!$B$2:$B$51,MATCH(D1840,Store_Master!$A$2:$A$51,0)),"Not Found")</f>
        <v>85321 Groningen</v>
      </c>
      <c r="Q1840" t="str">
        <f>IFERROR(VLOOKUP(D1840,Store_Master!$A$2:$D$51,3,FALSE),"Not Found")</f>
        <v>The Netherlands</v>
      </c>
      <c r="R1840" t="str">
        <f>IFERROR(INDEX(Store_Master!$D$2:$D$51,MATCH(D1840,Store_Master!$A$2:$A$51,0)),"Not Found")</f>
        <v>Type A</v>
      </c>
    </row>
    <row r="1841" spans="1:18" x14ac:dyDescent="0.3">
      <c r="A1841" s="6" t="s">
        <v>216</v>
      </c>
      <c r="B1841">
        <v>6</v>
      </c>
      <c r="C1841" t="s">
        <v>46</v>
      </c>
      <c r="D1841">
        <v>85321</v>
      </c>
      <c r="E1841" t="s">
        <v>50</v>
      </c>
      <c r="F1841">
        <v>17</v>
      </c>
      <c r="G1841" t="s">
        <v>317</v>
      </c>
      <c r="H1841">
        <v>31.47</v>
      </c>
      <c r="I1841">
        <v>0</v>
      </c>
      <c r="J1841">
        <v>65</v>
      </c>
      <c r="K1841">
        <v>0</v>
      </c>
      <c r="M1841">
        <v>0</v>
      </c>
      <c r="N1841" t="s">
        <v>18</v>
      </c>
      <c r="O1841" t="s">
        <v>312</v>
      </c>
      <c r="P1841" t="str">
        <f>IFERROR(INDEX(Store_Master!$B$2:$B$51,MATCH(D1841,Store_Master!$A$2:$A$51,0)),"Not Found")</f>
        <v>85321 Groningen</v>
      </c>
      <c r="Q1841" t="str">
        <f>IFERROR(VLOOKUP(D1841,Store_Master!$A$2:$D$51,3,FALSE),"Not Found")</f>
        <v>The Netherlands</v>
      </c>
      <c r="R1841" t="str">
        <f>IFERROR(INDEX(Store_Master!$D$2:$D$51,MATCH(D1841,Store_Master!$A$2:$A$51,0)),"Not Found")</f>
        <v>Type A</v>
      </c>
    </row>
    <row r="1842" spans="1:18" x14ac:dyDescent="0.3">
      <c r="A1842" s="6" t="s">
        <v>216</v>
      </c>
      <c r="B1842">
        <v>6</v>
      </c>
      <c r="C1842" t="s">
        <v>51</v>
      </c>
      <c r="D1842">
        <v>38560</v>
      </c>
      <c r="E1842" t="s">
        <v>322</v>
      </c>
      <c r="F1842">
        <v>1</v>
      </c>
      <c r="G1842" t="s">
        <v>17</v>
      </c>
      <c r="H1842">
        <v>1853.5830000000001</v>
      </c>
      <c r="I1842">
        <v>0</v>
      </c>
      <c r="J1842">
        <v>378975</v>
      </c>
      <c r="K1842">
        <v>1496253</v>
      </c>
      <c r="M1842">
        <v>902.88</v>
      </c>
      <c r="N1842" t="s">
        <v>18</v>
      </c>
      <c r="O1842" t="s">
        <v>312</v>
      </c>
      <c r="P1842" t="str">
        <f>IFERROR(INDEX(Store_Master!$B$2:$B$51,MATCH(D1842,Store_Master!$A$2:$A$51,0)),"Not Found")</f>
        <v>38560 Prague (I)</v>
      </c>
      <c r="Q1842" t="str">
        <f>IFERROR(VLOOKUP(D1842,Store_Master!$A$2:$D$51,3,FALSE),"Not Found")</f>
        <v>Czech Republic</v>
      </c>
      <c r="R1842" t="str">
        <f>IFERROR(INDEX(Store_Master!$D$2:$D$51,MATCH(D1842,Store_Master!$A$2:$A$51,0)),"Not Found")</f>
        <v>Type A</v>
      </c>
    </row>
    <row r="1843" spans="1:18" x14ac:dyDescent="0.3">
      <c r="A1843" s="6" t="s">
        <v>216</v>
      </c>
      <c r="B1843">
        <v>6</v>
      </c>
      <c r="C1843" t="s">
        <v>51</v>
      </c>
      <c r="D1843">
        <v>38560</v>
      </c>
      <c r="E1843" t="s">
        <v>322</v>
      </c>
      <c r="F1843">
        <v>2</v>
      </c>
      <c r="G1843" t="s">
        <v>19</v>
      </c>
      <c r="H1843">
        <v>1982.61</v>
      </c>
      <c r="I1843">
        <v>0</v>
      </c>
      <c r="J1843">
        <v>92175</v>
      </c>
      <c r="K1843">
        <v>589842</v>
      </c>
      <c r="M1843">
        <v>645.24</v>
      </c>
      <c r="N1843" t="s">
        <v>18</v>
      </c>
      <c r="O1843" t="s">
        <v>312</v>
      </c>
      <c r="P1843" t="str">
        <f>IFERROR(INDEX(Store_Master!$B$2:$B$51,MATCH(D1843,Store_Master!$A$2:$A$51,0)),"Not Found")</f>
        <v>38560 Prague (I)</v>
      </c>
      <c r="Q1843" t="str">
        <f>IFERROR(VLOOKUP(D1843,Store_Master!$A$2:$D$51,3,FALSE),"Not Found")</f>
        <v>Czech Republic</v>
      </c>
      <c r="R1843" t="str">
        <f>IFERROR(INDEX(Store_Master!$D$2:$D$51,MATCH(D1843,Store_Master!$A$2:$A$51,0)),"Not Found")</f>
        <v>Type A</v>
      </c>
    </row>
    <row r="1844" spans="1:18" x14ac:dyDescent="0.3">
      <c r="A1844" s="6" t="s">
        <v>216</v>
      </c>
      <c r="B1844">
        <v>6</v>
      </c>
      <c r="C1844" t="s">
        <v>51</v>
      </c>
      <c r="D1844">
        <v>38560</v>
      </c>
      <c r="E1844" t="s">
        <v>322</v>
      </c>
      <c r="F1844">
        <v>3</v>
      </c>
      <c r="G1844" t="s">
        <v>313</v>
      </c>
      <c r="H1844">
        <v>47.204999999999998</v>
      </c>
      <c r="I1844">
        <v>0</v>
      </c>
      <c r="J1844">
        <v>410540</v>
      </c>
      <c r="K1844">
        <v>586626</v>
      </c>
      <c r="M1844">
        <v>759.24</v>
      </c>
      <c r="N1844" t="s">
        <v>18</v>
      </c>
      <c r="O1844" t="s">
        <v>312</v>
      </c>
      <c r="P1844" t="str">
        <f>IFERROR(INDEX(Store_Master!$B$2:$B$51,MATCH(D1844,Store_Master!$A$2:$A$51,0)),"Not Found")</f>
        <v>38560 Prague (I)</v>
      </c>
      <c r="Q1844" t="str">
        <f>IFERROR(VLOOKUP(D1844,Store_Master!$A$2:$D$51,3,FALSE),"Not Found")</f>
        <v>Czech Republic</v>
      </c>
      <c r="R1844" t="str">
        <f>IFERROR(INDEX(Store_Master!$D$2:$D$51,MATCH(D1844,Store_Master!$A$2:$A$51,0)),"Not Found")</f>
        <v>Type A</v>
      </c>
    </row>
    <row r="1845" spans="1:18" x14ac:dyDescent="0.3">
      <c r="A1845" s="6" t="s">
        <v>216</v>
      </c>
      <c r="B1845">
        <v>6</v>
      </c>
      <c r="C1845" t="s">
        <v>51</v>
      </c>
      <c r="D1845">
        <v>38560</v>
      </c>
      <c r="E1845" t="s">
        <v>322</v>
      </c>
      <c r="F1845">
        <v>4</v>
      </c>
      <c r="G1845" t="s">
        <v>21</v>
      </c>
      <c r="H1845">
        <v>1057.3920000000001</v>
      </c>
      <c r="I1845">
        <v>0</v>
      </c>
      <c r="J1845">
        <v>298615</v>
      </c>
      <c r="K1845">
        <v>452169</v>
      </c>
      <c r="M1845">
        <v>859.56</v>
      </c>
      <c r="N1845" t="s">
        <v>18</v>
      </c>
      <c r="O1845" t="s">
        <v>312</v>
      </c>
      <c r="P1845" t="str">
        <f>IFERROR(INDEX(Store_Master!$B$2:$B$51,MATCH(D1845,Store_Master!$A$2:$A$51,0)),"Not Found")</f>
        <v>38560 Prague (I)</v>
      </c>
      <c r="Q1845" t="str">
        <f>IFERROR(VLOOKUP(D1845,Store_Master!$A$2:$D$51,3,FALSE),"Not Found")</f>
        <v>Czech Republic</v>
      </c>
      <c r="R1845" t="str">
        <f>IFERROR(INDEX(Store_Master!$D$2:$D$51,MATCH(D1845,Store_Master!$A$2:$A$51,0)),"Not Found")</f>
        <v>Type A</v>
      </c>
    </row>
    <row r="1846" spans="1:18" x14ac:dyDescent="0.3">
      <c r="A1846" s="6" t="s">
        <v>216</v>
      </c>
      <c r="B1846">
        <v>6</v>
      </c>
      <c r="C1846" t="s">
        <v>51</v>
      </c>
      <c r="D1846">
        <v>38560</v>
      </c>
      <c r="E1846" t="s">
        <v>322</v>
      </c>
      <c r="F1846">
        <v>5</v>
      </c>
      <c r="G1846" t="s">
        <v>314</v>
      </c>
      <c r="H1846">
        <v>3030.5610000000001</v>
      </c>
      <c r="I1846">
        <v>0</v>
      </c>
      <c r="J1846">
        <v>156285</v>
      </c>
      <c r="K1846">
        <v>391017</v>
      </c>
      <c r="M1846">
        <v>1256.28</v>
      </c>
      <c r="N1846" t="s">
        <v>18</v>
      </c>
      <c r="O1846" t="s">
        <v>312</v>
      </c>
      <c r="P1846" t="str">
        <f>IFERROR(INDEX(Store_Master!$B$2:$B$51,MATCH(D1846,Store_Master!$A$2:$A$51,0)),"Not Found")</f>
        <v>38560 Prague (I)</v>
      </c>
      <c r="Q1846" t="str">
        <f>IFERROR(VLOOKUP(D1846,Store_Master!$A$2:$D$51,3,FALSE),"Not Found")</f>
        <v>Czech Republic</v>
      </c>
      <c r="R1846" t="str">
        <f>IFERROR(INDEX(Store_Master!$D$2:$D$51,MATCH(D1846,Store_Master!$A$2:$A$51,0)),"Not Found")</f>
        <v>Type A</v>
      </c>
    </row>
    <row r="1847" spans="1:18" x14ac:dyDescent="0.3">
      <c r="A1847" s="6" t="s">
        <v>216</v>
      </c>
      <c r="B1847">
        <v>6</v>
      </c>
      <c r="C1847" t="s">
        <v>51</v>
      </c>
      <c r="D1847">
        <v>38560</v>
      </c>
      <c r="E1847" t="s">
        <v>322</v>
      </c>
      <c r="F1847">
        <v>6</v>
      </c>
      <c r="G1847" t="s">
        <v>23</v>
      </c>
      <c r="H1847">
        <v>9198.6810000000005</v>
      </c>
      <c r="I1847">
        <v>0</v>
      </c>
      <c r="J1847">
        <v>1593785</v>
      </c>
      <c r="K1847">
        <v>10258398</v>
      </c>
      <c r="M1847">
        <v>10506.24</v>
      </c>
      <c r="N1847" t="s">
        <v>18</v>
      </c>
      <c r="O1847" t="s">
        <v>312</v>
      </c>
      <c r="P1847" t="str">
        <f>IFERROR(INDEX(Store_Master!$B$2:$B$51,MATCH(D1847,Store_Master!$A$2:$A$51,0)),"Not Found")</f>
        <v>38560 Prague (I)</v>
      </c>
      <c r="Q1847" t="str">
        <f>IFERROR(VLOOKUP(D1847,Store_Master!$A$2:$D$51,3,FALSE),"Not Found")</f>
        <v>Czech Republic</v>
      </c>
      <c r="R1847" t="str">
        <f>IFERROR(INDEX(Store_Master!$D$2:$D$51,MATCH(D1847,Store_Master!$A$2:$A$51,0)),"Not Found")</f>
        <v>Type A</v>
      </c>
    </row>
    <row r="1848" spans="1:18" x14ac:dyDescent="0.3">
      <c r="A1848" s="6" t="s">
        <v>216</v>
      </c>
      <c r="B1848">
        <v>6</v>
      </c>
      <c r="C1848" t="s">
        <v>51</v>
      </c>
      <c r="D1848">
        <v>38560</v>
      </c>
      <c r="E1848" t="s">
        <v>322</v>
      </c>
      <c r="F1848">
        <v>13</v>
      </c>
      <c r="G1848" t="s">
        <v>24</v>
      </c>
      <c r="H1848">
        <v>17170.031999999999</v>
      </c>
      <c r="I1848">
        <v>0</v>
      </c>
      <c r="J1848">
        <v>2930375</v>
      </c>
      <c r="K1848">
        <v>13285212</v>
      </c>
      <c r="M1848">
        <v>17553.72</v>
      </c>
      <c r="N1848" t="s">
        <v>18</v>
      </c>
      <c r="O1848" t="s">
        <v>312</v>
      </c>
      <c r="P1848" t="str">
        <f>IFERROR(INDEX(Store_Master!$B$2:$B$51,MATCH(D1848,Store_Master!$A$2:$A$51,0)),"Not Found")</f>
        <v>38560 Prague (I)</v>
      </c>
      <c r="Q1848" t="str">
        <f>IFERROR(VLOOKUP(D1848,Store_Master!$A$2:$D$51,3,FALSE),"Not Found")</f>
        <v>Czech Republic</v>
      </c>
      <c r="R1848" t="str">
        <f>IFERROR(INDEX(Store_Master!$D$2:$D$51,MATCH(D1848,Store_Master!$A$2:$A$51,0)),"Not Found")</f>
        <v>Type A</v>
      </c>
    </row>
    <row r="1849" spans="1:18" x14ac:dyDescent="0.3">
      <c r="A1849" s="6" t="s">
        <v>216</v>
      </c>
      <c r="B1849">
        <v>6</v>
      </c>
      <c r="C1849" t="s">
        <v>51</v>
      </c>
      <c r="D1849">
        <v>38560</v>
      </c>
      <c r="E1849" t="s">
        <v>322</v>
      </c>
      <c r="F1849">
        <v>7</v>
      </c>
      <c r="G1849" t="s">
        <v>25</v>
      </c>
      <c r="H1849">
        <v>4556.8559999999998</v>
      </c>
      <c r="I1849">
        <v>0</v>
      </c>
      <c r="J1849">
        <v>156850</v>
      </c>
      <c r="K1849">
        <v>1176306</v>
      </c>
      <c r="M1849">
        <v>7658.52</v>
      </c>
      <c r="N1849" t="s">
        <v>18</v>
      </c>
      <c r="O1849" t="s">
        <v>312</v>
      </c>
      <c r="P1849" t="str">
        <f>IFERROR(INDEX(Store_Master!$B$2:$B$51,MATCH(D1849,Store_Master!$A$2:$A$51,0)),"Not Found")</f>
        <v>38560 Prague (I)</v>
      </c>
      <c r="Q1849" t="str">
        <f>IFERROR(VLOOKUP(D1849,Store_Master!$A$2:$D$51,3,FALSE),"Not Found")</f>
        <v>Czech Republic</v>
      </c>
      <c r="R1849" t="str">
        <f>IFERROR(INDEX(Store_Master!$D$2:$D$51,MATCH(D1849,Store_Master!$A$2:$A$51,0)),"Not Found")</f>
        <v>Type A</v>
      </c>
    </row>
    <row r="1850" spans="1:18" x14ac:dyDescent="0.3">
      <c r="A1850" s="6" t="s">
        <v>216</v>
      </c>
      <c r="B1850">
        <v>6</v>
      </c>
      <c r="C1850" t="s">
        <v>51</v>
      </c>
      <c r="D1850">
        <v>38560</v>
      </c>
      <c r="E1850" t="s">
        <v>322</v>
      </c>
      <c r="F1850">
        <v>8</v>
      </c>
      <c r="G1850" t="s">
        <v>26</v>
      </c>
      <c r="H1850">
        <v>1088.8620000000001</v>
      </c>
      <c r="I1850">
        <v>0</v>
      </c>
      <c r="J1850">
        <v>43335</v>
      </c>
      <c r="K1850">
        <v>348651</v>
      </c>
      <c r="M1850">
        <v>3458.76</v>
      </c>
      <c r="N1850" t="s">
        <v>18</v>
      </c>
      <c r="O1850" t="s">
        <v>312</v>
      </c>
      <c r="P1850" t="str">
        <f>IFERROR(INDEX(Store_Master!$B$2:$B$51,MATCH(D1850,Store_Master!$A$2:$A$51,0)),"Not Found")</f>
        <v>38560 Prague (I)</v>
      </c>
      <c r="Q1850" t="str">
        <f>IFERROR(VLOOKUP(D1850,Store_Master!$A$2:$D$51,3,FALSE),"Not Found")</f>
        <v>Czech Republic</v>
      </c>
      <c r="R1850" t="str">
        <f>IFERROR(INDEX(Store_Master!$D$2:$D$51,MATCH(D1850,Store_Master!$A$2:$A$51,0)),"Not Found")</f>
        <v>Type A</v>
      </c>
    </row>
    <row r="1851" spans="1:18" x14ac:dyDescent="0.3">
      <c r="A1851" s="6" t="s">
        <v>216</v>
      </c>
      <c r="B1851">
        <v>6</v>
      </c>
      <c r="C1851" t="s">
        <v>51</v>
      </c>
      <c r="D1851">
        <v>38560</v>
      </c>
      <c r="E1851" t="s">
        <v>322</v>
      </c>
      <c r="F1851">
        <v>9</v>
      </c>
      <c r="G1851" t="s">
        <v>27</v>
      </c>
      <c r="H1851">
        <v>2700.1260000000002</v>
      </c>
      <c r="I1851">
        <v>0</v>
      </c>
      <c r="J1851">
        <v>48430</v>
      </c>
      <c r="K1851">
        <v>333336</v>
      </c>
      <c r="M1851">
        <v>3011.88</v>
      </c>
      <c r="N1851" t="s">
        <v>18</v>
      </c>
      <c r="O1851" t="s">
        <v>312</v>
      </c>
      <c r="P1851" t="str">
        <f>IFERROR(INDEX(Store_Master!$B$2:$B$51,MATCH(D1851,Store_Master!$A$2:$A$51,0)),"Not Found")</f>
        <v>38560 Prague (I)</v>
      </c>
      <c r="Q1851" t="str">
        <f>IFERROR(VLOOKUP(D1851,Store_Master!$A$2:$D$51,3,FALSE),"Not Found")</f>
        <v>Czech Republic</v>
      </c>
      <c r="R1851" t="str">
        <f>IFERROR(INDEX(Store_Master!$D$2:$D$51,MATCH(D1851,Store_Master!$A$2:$A$51,0)),"Not Found")</f>
        <v>Type A</v>
      </c>
    </row>
    <row r="1852" spans="1:18" x14ac:dyDescent="0.3">
      <c r="A1852" s="6" t="s">
        <v>216</v>
      </c>
      <c r="B1852">
        <v>6</v>
      </c>
      <c r="C1852" t="s">
        <v>51</v>
      </c>
      <c r="D1852">
        <v>38560</v>
      </c>
      <c r="E1852" t="s">
        <v>322</v>
      </c>
      <c r="F1852">
        <v>14</v>
      </c>
      <c r="G1852" t="s">
        <v>315</v>
      </c>
      <c r="H1852">
        <v>8345.8439999999991</v>
      </c>
      <c r="I1852">
        <v>0</v>
      </c>
      <c r="J1852">
        <v>248615</v>
      </c>
      <c r="K1852">
        <v>1910562</v>
      </c>
      <c r="M1852">
        <v>15889.32</v>
      </c>
      <c r="N1852" t="s">
        <v>18</v>
      </c>
      <c r="O1852" t="s">
        <v>312</v>
      </c>
      <c r="P1852" t="str">
        <f>IFERROR(INDEX(Store_Master!$B$2:$B$51,MATCH(D1852,Store_Master!$A$2:$A$51,0)),"Not Found")</f>
        <v>38560 Prague (I)</v>
      </c>
      <c r="Q1852" t="str">
        <f>IFERROR(VLOOKUP(D1852,Store_Master!$A$2:$D$51,3,FALSE),"Not Found")</f>
        <v>Czech Republic</v>
      </c>
      <c r="R1852" t="str">
        <f>IFERROR(INDEX(Store_Master!$D$2:$D$51,MATCH(D1852,Store_Master!$A$2:$A$51,0)),"Not Found")</f>
        <v>Type A</v>
      </c>
    </row>
    <row r="1853" spans="1:18" x14ac:dyDescent="0.3">
      <c r="A1853" s="6" t="s">
        <v>216</v>
      </c>
      <c r="B1853">
        <v>6</v>
      </c>
      <c r="C1853" t="s">
        <v>51</v>
      </c>
      <c r="D1853">
        <v>38560</v>
      </c>
      <c r="E1853" t="s">
        <v>322</v>
      </c>
      <c r="F1853">
        <v>15</v>
      </c>
      <c r="G1853" t="s">
        <v>29</v>
      </c>
      <c r="H1853">
        <v>4141.4520000000002</v>
      </c>
      <c r="I1853">
        <v>0</v>
      </c>
      <c r="J1853">
        <v>70</v>
      </c>
      <c r="K1853">
        <v>0</v>
      </c>
      <c r="M1853">
        <v>0</v>
      </c>
      <c r="N1853" t="s">
        <v>18</v>
      </c>
      <c r="O1853" t="s">
        <v>312</v>
      </c>
      <c r="P1853" t="str">
        <f>IFERROR(INDEX(Store_Master!$B$2:$B$51,MATCH(D1853,Store_Master!$A$2:$A$51,0)),"Not Found")</f>
        <v>38560 Prague (I)</v>
      </c>
      <c r="Q1853" t="str">
        <f>IFERROR(VLOOKUP(D1853,Store_Master!$A$2:$D$51,3,FALSE),"Not Found")</f>
        <v>Czech Republic</v>
      </c>
      <c r="R1853" t="str">
        <f>IFERROR(INDEX(Store_Master!$D$2:$D$51,MATCH(D1853,Store_Master!$A$2:$A$51,0)),"Not Found")</f>
        <v>Type A</v>
      </c>
    </row>
    <row r="1854" spans="1:18" x14ac:dyDescent="0.3">
      <c r="A1854" s="6" t="s">
        <v>216</v>
      </c>
      <c r="B1854">
        <v>6</v>
      </c>
      <c r="C1854" t="s">
        <v>51</v>
      </c>
      <c r="D1854">
        <v>38560</v>
      </c>
      <c r="E1854" t="s">
        <v>322</v>
      </c>
      <c r="F1854">
        <v>12</v>
      </c>
      <c r="G1854" t="s">
        <v>30</v>
      </c>
      <c r="H1854">
        <v>6057.9750000000004</v>
      </c>
      <c r="I1854">
        <v>0</v>
      </c>
      <c r="J1854">
        <v>3178990</v>
      </c>
      <c r="K1854">
        <v>14829798</v>
      </c>
      <c r="M1854">
        <v>33443.040000000001</v>
      </c>
      <c r="N1854" t="s">
        <v>18</v>
      </c>
      <c r="O1854" t="s">
        <v>312</v>
      </c>
      <c r="P1854" t="str">
        <f>IFERROR(INDEX(Store_Master!$B$2:$B$51,MATCH(D1854,Store_Master!$A$2:$A$51,0)),"Not Found")</f>
        <v>38560 Prague (I)</v>
      </c>
      <c r="Q1854" t="str">
        <f>IFERROR(VLOOKUP(D1854,Store_Master!$A$2:$D$51,3,FALSE),"Not Found")</f>
        <v>Czech Republic</v>
      </c>
      <c r="R1854" t="str">
        <f>IFERROR(INDEX(Store_Master!$D$2:$D$51,MATCH(D1854,Store_Master!$A$2:$A$51,0)),"Not Found")</f>
        <v>Type A</v>
      </c>
    </row>
    <row r="1855" spans="1:18" x14ac:dyDescent="0.3">
      <c r="A1855" s="6" t="s">
        <v>216</v>
      </c>
      <c r="B1855">
        <v>6</v>
      </c>
      <c r="C1855" t="s">
        <v>51</v>
      </c>
      <c r="D1855">
        <v>38560</v>
      </c>
      <c r="E1855" t="s">
        <v>322</v>
      </c>
      <c r="F1855">
        <v>16</v>
      </c>
      <c r="G1855" t="s">
        <v>316</v>
      </c>
      <c r="H1855">
        <v>2728.4490000000001</v>
      </c>
      <c r="I1855">
        <v>0</v>
      </c>
      <c r="J1855">
        <v>70</v>
      </c>
      <c r="K1855">
        <v>0</v>
      </c>
      <c r="M1855">
        <v>0</v>
      </c>
      <c r="N1855" t="s">
        <v>18</v>
      </c>
      <c r="O1855" t="s">
        <v>312</v>
      </c>
      <c r="P1855" t="str">
        <f>IFERROR(INDEX(Store_Master!$B$2:$B$51,MATCH(D1855,Store_Master!$A$2:$A$51,0)),"Not Found")</f>
        <v>38560 Prague (I)</v>
      </c>
      <c r="Q1855" t="str">
        <f>IFERROR(VLOOKUP(D1855,Store_Master!$A$2:$D$51,3,FALSE),"Not Found")</f>
        <v>Czech Republic</v>
      </c>
      <c r="R1855" t="str">
        <f>IFERROR(INDEX(Store_Master!$D$2:$D$51,MATCH(D1855,Store_Master!$A$2:$A$51,0)),"Not Found")</f>
        <v>Type A</v>
      </c>
    </row>
    <row r="1856" spans="1:18" x14ac:dyDescent="0.3">
      <c r="A1856" s="6" t="s">
        <v>216</v>
      </c>
      <c r="B1856">
        <v>6</v>
      </c>
      <c r="C1856" t="s">
        <v>51</v>
      </c>
      <c r="D1856">
        <v>38560</v>
      </c>
      <c r="E1856" t="s">
        <v>322</v>
      </c>
      <c r="F1856">
        <v>11</v>
      </c>
      <c r="G1856" t="s">
        <v>32</v>
      </c>
      <c r="H1856">
        <v>2442.0720000000001</v>
      </c>
      <c r="I1856">
        <v>0</v>
      </c>
      <c r="J1856">
        <v>239655</v>
      </c>
      <c r="K1856">
        <v>870519</v>
      </c>
      <c r="M1856">
        <v>0</v>
      </c>
      <c r="N1856" t="s">
        <v>18</v>
      </c>
      <c r="O1856" t="s">
        <v>312</v>
      </c>
      <c r="P1856" t="str">
        <f>IFERROR(INDEX(Store_Master!$B$2:$B$51,MATCH(D1856,Store_Master!$A$2:$A$51,0)),"Not Found")</f>
        <v>38560 Prague (I)</v>
      </c>
      <c r="Q1856" t="str">
        <f>IFERROR(VLOOKUP(D1856,Store_Master!$A$2:$D$51,3,FALSE),"Not Found")</f>
        <v>Czech Republic</v>
      </c>
      <c r="R1856" t="str">
        <f>IFERROR(INDEX(Store_Master!$D$2:$D$51,MATCH(D1856,Store_Master!$A$2:$A$51,0)),"Not Found")</f>
        <v>Type A</v>
      </c>
    </row>
    <row r="1857" spans="1:18" x14ac:dyDescent="0.3">
      <c r="A1857" s="6" t="s">
        <v>216</v>
      </c>
      <c r="B1857">
        <v>6</v>
      </c>
      <c r="C1857" t="s">
        <v>51</v>
      </c>
      <c r="D1857">
        <v>38560</v>
      </c>
      <c r="E1857" t="s">
        <v>322</v>
      </c>
      <c r="F1857">
        <v>17</v>
      </c>
      <c r="G1857" t="s">
        <v>317</v>
      </c>
      <c r="H1857">
        <v>270.642</v>
      </c>
      <c r="I1857">
        <v>0</v>
      </c>
      <c r="J1857">
        <v>70</v>
      </c>
      <c r="K1857">
        <v>0</v>
      </c>
      <c r="M1857">
        <v>0</v>
      </c>
      <c r="N1857" t="s">
        <v>18</v>
      </c>
      <c r="O1857" t="s">
        <v>312</v>
      </c>
      <c r="P1857" t="str">
        <f>IFERROR(INDEX(Store_Master!$B$2:$B$51,MATCH(D1857,Store_Master!$A$2:$A$51,0)),"Not Found")</f>
        <v>38560 Prague (I)</v>
      </c>
      <c r="Q1857" t="str">
        <f>IFERROR(VLOOKUP(D1857,Store_Master!$A$2:$D$51,3,FALSE),"Not Found")</f>
        <v>Czech Republic</v>
      </c>
      <c r="R1857" t="str">
        <f>IFERROR(INDEX(Store_Master!$D$2:$D$51,MATCH(D1857,Store_Master!$A$2:$A$51,0)),"Not Found")</f>
        <v>Type A</v>
      </c>
    </row>
    <row r="1858" spans="1:18" x14ac:dyDescent="0.3">
      <c r="A1858" s="6" t="s">
        <v>216</v>
      </c>
      <c r="B1858">
        <v>6</v>
      </c>
      <c r="C1858" t="s">
        <v>51</v>
      </c>
      <c r="D1858">
        <v>20891</v>
      </c>
      <c r="E1858" t="s">
        <v>53</v>
      </c>
      <c r="F1858">
        <v>1</v>
      </c>
      <c r="G1858" t="s">
        <v>17</v>
      </c>
      <c r="H1858">
        <v>2155.6950000000002</v>
      </c>
      <c r="I1858">
        <v>0</v>
      </c>
      <c r="J1858">
        <v>340925</v>
      </c>
      <c r="K1858">
        <v>1297701</v>
      </c>
      <c r="M1858">
        <v>832.2</v>
      </c>
      <c r="N1858" t="s">
        <v>18</v>
      </c>
      <c r="O1858" t="s">
        <v>312</v>
      </c>
      <c r="P1858" t="str">
        <f>IFERROR(INDEX(Store_Master!$B$2:$B$51,MATCH(D1858,Store_Master!$A$2:$A$51,0)),"Not Found")</f>
        <v>20891 Brno</v>
      </c>
      <c r="Q1858" t="str">
        <f>IFERROR(VLOOKUP(D1858,Store_Master!$A$2:$D$51,3,FALSE),"Not Found")</f>
        <v>Czech Republic</v>
      </c>
      <c r="R1858" t="str">
        <f>IFERROR(INDEX(Store_Master!$D$2:$D$51,MATCH(D1858,Store_Master!$A$2:$A$51,0)),"Not Found")</f>
        <v>Type A</v>
      </c>
    </row>
    <row r="1859" spans="1:18" x14ac:dyDescent="0.3">
      <c r="A1859" s="6" t="s">
        <v>216</v>
      </c>
      <c r="B1859">
        <v>6</v>
      </c>
      <c r="C1859" t="s">
        <v>51</v>
      </c>
      <c r="D1859">
        <v>20891</v>
      </c>
      <c r="E1859" t="s">
        <v>53</v>
      </c>
      <c r="F1859">
        <v>2</v>
      </c>
      <c r="G1859" t="s">
        <v>19</v>
      </c>
      <c r="H1859">
        <v>1589.2349999999999</v>
      </c>
      <c r="I1859">
        <v>0</v>
      </c>
      <c r="J1859">
        <v>82820</v>
      </c>
      <c r="K1859">
        <v>456912</v>
      </c>
      <c r="M1859">
        <v>699.96</v>
      </c>
      <c r="N1859" t="s">
        <v>18</v>
      </c>
      <c r="O1859" t="s">
        <v>312</v>
      </c>
      <c r="P1859" t="str">
        <f>IFERROR(INDEX(Store_Master!$B$2:$B$51,MATCH(D1859,Store_Master!$A$2:$A$51,0)),"Not Found")</f>
        <v>20891 Brno</v>
      </c>
      <c r="Q1859" t="str">
        <f>IFERROR(VLOOKUP(D1859,Store_Master!$A$2:$D$51,3,FALSE),"Not Found")</f>
        <v>Czech Republic</v>
      </c>
      <c r="R1859" t="str">
        <f>IFERROR(INDEX(Store_Master!$D$2:$D$51,MATCH(D1859,Store_Master!$A$2:$A$51,0)),"Not Found")</f>
        <v>Type A</v>
      </c>
    </row>
    <row r="1860" spans="1:18" x14ac:dyDescent="0.3">
      <c r="A1860" s="6" t="s">
        <v>216</v>
      </c>
      <c r="B1860">
        <v>6</v>
      </c>
      <c r="C1860" t="s">
        <v>51</v>
      </c>
      <c r="D1860">
        <v>20891</v>
      </c>
      <c r="E1860" t="s">
        <v>53</v>
      </c>
      <c r="F1860">
        <v>3</v>
      </c>
      <c r="G1860" t="s">
        <v>313</v>
      </c>
      <c r="H1860">
        <v>47.204999999999998</v>
      </c>
      <c r="I1860">
        <v>0</v>
      </c>
      <c r="J1860">
        <v>457520</v>
      </c>
      <c r="K1860">
        <v>698445</v>
      </c>
      <c r="M1860">
        <v>914.28</v>
      </c>
      <c r="N1860" t="s">
        <v>18</v>
      </c>
      <c r="O1860" t="s">
        <v>312</v>
      </c>
      <c r="P1860" t="str">
        <f>IFERROR(INDEX(Store_Master!$B$2:$B$51,MATCH(D1860,Store_Master!$A$2:$A$51,0)),"Not Found")</f>
        <v>20891 Brno</v>
      </c>
      <c r="Q1860" t="str">
        <f>IFERROR(VLOOKUP(D1860,Store_Master!$A$2:$D$51,3,FALSE),"Not Found")</f>
        <v>Czech Republic</v>
      </c>
      <c r="R1860" t="str">
        <f>IFERROR(INDEX(Store_Master!$D$2:$D$51,MATCH(D1860,Store_Master!$A$2:$A$51,0)),"Not Found")</f>
        <v>Type A</v>
      </c>
    </row>
    <row r="1861" spans="1:18" x14ac:dyDescent="0.3">
      <c r="A1861" s="6" t="s">
        <v>216</v>
      </c>
      <c r="B1861">
        <v>6</v>
      </c>
      <c r="C1861" t="s">
        <v>51</v>
      </c>
      <c r="D1861">
        <v>20891</v>
      </c>
      <c r="E1861" t="s">
        <v>53</v>
      </c>
      <c r="F1861">
        <v>4</v>
      </c>
      <c r="G1861" t="s">
        <v>21</v>
      </c>
      <c r="H1861">
        <v>1217.8889999999999</v>
      </c>
      <c r="I1861">
        <v>0</v>
      </c>
      <c r="J1861">
        <v>271720</v>
      </c>
      <c r="K1861">
        <v>406674</v>
      </c>
      <c r="M1861">
        <v>652.08000000000004</v>
      </c>
      <c r="N1861" t="s">
        <v>18</v>
      </c>
      <c r="O1861" t="s">
        <v>312</v>
      </c>
      <c r="P1861" t="str">
        <f>IFERROR(INDEX(Store_Master!$B$2:$B$51,MATCH(D1861,Store_Master!$A$2:$A$51,0)),"Not Found")</f>
        <v>20891 Brno</v>
      </c>
      <c r="Q1861" t="str">
        <f>IFERROR(VLOOKUP(D1861,Store_Master!$A$2:$D$51,3,FALSE),"Not Found")</f>
        <v>Czech Republic</v>
      </c>
      <c r="R1861" t="str">
        <f>IFERROR(INDEX(Store_Master!$D$2:$D$51,MATCH(D1861,Store_Master!$A$2:$A$51,0)),"Not Found")</f>
        <v>Type A</v>
      </c>
    </row>
    <row r="1862" spans="1:18" x14ac:dyDescent="0.3">
      <c r="A1862" s="6" t="s">
        <v>216</v>
      </c>
      <c r="B1862">
        <v>6</v>
      </c>
      <c r="C1862" t="s">
        <v>51</v>
      </c>
      <c r="D1862">
        <v>20891</v>
      </c>
      <c r="E1862" t="s">
        <v>53</v>
      </c>
      <c r="F1862">
        <v>5</v>
      </c>
      <c r="G1862" t="s">
        <v>314</v>
      </c>
      <c r="H1862">
        <v>2105.3429999999998</v>
      </c>
      <c r="I1862">
        <v>0</v>
      </c>
      <c r="J1862">
        <v>185360</v>
      </c>
      <c r="K1862">
        <v>329172</v>
      </c>
      <c r="M1862">
        <v>932.52</v>
      </c>
      <c r="N1862" t="s">
        <v>18</v>
      </c>
      <c r="O1862" t="s">
        <v>312</v>
      </c>
      <c r="P1862" t="str">
        <f>IFERROR(INDEX(Store_Master!$B$2:$B$51,MATCH(D1862,Store_Master!$A$2:$A$51,0)),"Not Found")</f>
        <v>20891 Brno</v>
      </c>
      <c r="Q1862" t="str">
        <f>IFERROR(VLOOKUP(D1862,Store_Master!$A$2:$D$51,3,FALSE),"Not Found")</f>
        <v>Czech Republic</v>
      </c>
      <c r="R1862" t="str">
        <f>IFERROR(INDEX(Store_Master!$D$2:$D$51,MATCH(D1862,Store_Master!$A$2:$A$51,0)),"Not Found")</f>
        <v>Type A</v>
      </c>
    </row>
    <row r="1863" spans="1:18" x14ac:dyDescent="0.3">
      <c r="A1863" s="6" t="s">
        <v>216</v>
      </c>
      <c r="B1863">
        <v>6</v>
      </c>
      <c r="C1863" t="s">
        <v>51</v>
      </c>
      <c r="D1863">
        <v>20891</v>
      </c>
      <c r="E1863" t="s">
        <v>53</v>
      </c>
      <c r="F1863">
        <v>6</v>
      </c>
      <c r="G1863" t="s">
        <v>23</v>
      </c>
      <c r="H1863">
        <v>5535.5730000000003</v>
      </c>
      <c r="I1863">
        <v>0</v>
      </c>
      <c r="J1863">
        <v>1815165</v>
      </c>
      <c r="K1863">
        <v>11816370</v>
      </c>
      <c r="M1863">
        <v>9523.56</v>
      </c>
      <c r="N1863" t="s">
        <v>18</v>
      </c>
      <c r="O1863" t="s">
        <v>312</v>
      </c>
      <c r="P1863" t="str">
        <f>IFERROR(INDEX(Store_Master!$B$2:$B$51,MATCH(D1863,Store_Master!$A$2:$A$51,0)),"Not Found")</f>
        <v>20891 Brno</v>
      </c>
      <c r="Q1863" t="str">
        <f>IFERROR(VLOOKUP(D1863,Store_Master!$A$2:$D$51,3,FALSE),"Not Found")</f>
        <v>Czech Republic</v>
      </c>
      <c r="R1863" t="str">
        <f>IFERROR(INDEX(Store_Master!$D$2:$D$51,MATCH(D1863,Store_Master!$A$2:$A$51,0)),"Not Found")</f>
        <v>Type A</v>
      </c>
    </row>
    <row r="1864" spans="1:18" x14ac:dyDescent="0.3">
      <c r="A1864" s="6" t="s">
        <v>216</v>
      </c>
      <c r="B1864">
        <v>6</v>
      </c>
      <c r="C1864" t="s">
        <v>51</v>
      </c>
      <c r="D1864">
        <v>20891</v>
      </c>
      <c r="E1864" t="s">
        <v>53</v>
      </c>
      <c r="F1864">
        <v>13</v>
      </c>
      <c r="G1864" t="s">
        <v>24</v>
      </c>
      <c r="H1864">
        <v>12650.94</v>
      </c>
      <c r="I1864">
        <v>0</v>
      </c>
      <c r="J1864">
        <v>3153510</v>
      </c>
      <c r="K1864">
        <v>14421102</v>
      </c>
      <c r="M1864">
        <v>15221.28</v>
      </c>
      <c r="N1864" t="s">
        <v>18</v>
      </c>
      <c r="O1864" t="s">
        <v>312</v>
      </c>
      <c r="P1864" t="str">
        <f>IFERROR(INDEX(Store_Master!$B$2:$B$51,MATCH(D1864,Store_Master!$A$2:$A$51,0)),"Not Found")</f>
        <v>20891 Brno</v>
      </c>
      <c r="Q1864" t="str">
        <f>IFERROR(VLOOKUP(D1864,Store_Master!$A$2:$D$51,3,FALSE),"Not Found")</f>
        <v>Czech Republic</v>
      </c>
      <c r="R1864" t="str">
        <f>IFERROR(INDEX(Store_Master!$D$2:$D$51,MATCH(D1864,Store_Master!$A$2:$A$51,0)),"Not Found")</f>
        <v>Type A</v>
      </c>
    </row>
    <row r="1865" spans="1:18" x14ac:dyDescent="0.3">
      <c r="A1865" s="6" t="s">
        <v>216</v>
      </c>
      <c r="B1865">
        <v>6</v>
      </c>
      <c r="C1865" t="s">
        <v>51</v>
      </c>
      <c r="D1865">
        <v>20891</v>
      </c>
      <c r="E1865" t="s">
        <v>53</v>
      </c>
      <c r="F1865">
        <v>7</v>
      </c>
      <c r="G1865" t="s">
        <v>25</v>
      </c>
      <c r="H1865">
        <v>4386.9179999999997</v>
      </c>
      <c r="I1865">
        <v>0</v>
      </c>
      <c r="J1865">
        <v>139410</v>
      </c>
      <c r="K1865">
        <v>1074819</v>
      </c>
      <c r="M1865">
        <v>5690.88</v>
      </c>
      <c r="N1865" t="s">
        <v>18</v>
      </c>
      <c r="O1865" t="s">
        <v>312</v>
      </c>
      <c r="P1865" t="str">
        <f>IFERROR(INDEX(Store_Master!$B$2:$B$51,MATCH(D1865,Store_Master!$A$2:$A$51,0)),"Not Found")</f>
        <v>20891 Brno</v>
      </c>
      <c r="Q1865" t="str">
        <f>IFERROR(VLOOKUP(D1865,Store_Master!$A$2:$D$51,3,FALSE),"Not Found")</f>
        <v>Czech Republic</v>
      </c>
      <c r="R1865" t="str">
        <f>IFERROR(INDEX(Store_Master!$D$2:$D$51,MATCH(D1865,Store_Master!$A$2:$A$51,0)),"Not Found")</f>
        <v>Type A</v>
      </c>
    </row>
    <row r="1866" spans="1:18" x14ac:dyDescent="0.3">
      <c r="A1866" s="6" t="s">
        <v>216</v>
      </c>
      <c r="B1866">
        <v>6</v>
      </c>
      <c r="C1866" t="s">
        <v>51</v>
      </c>
      <c r="D1866">
        <v>20891</v>
      </c>
      <c r="E1866" t="s">
        <v>53</v>
      </c>
      <c r="F1866">
        <v>8</v>
      </c>
      <c r="G1866" t="s">
        <v>26</v>
      </c>
      <c r="H1866">
        <v>1548.3240000000001</v>
      </c>
      <c r="I1866">
        <v>0</v>
      </c>
      <c r="J1866">
        <v>35670</v>
      </c>
      <c r="K1866">
        <v>266244</v>
      </c>
      <c r="M1866">
        <v>4154.16</v>
      </c>
      <c r="N1866" t="s">
        <v>18</v>
      </c>
      <c r="O1866" t="s">
        <v>312</v>
      </c>
      <c r="P1866" t="str">
        <f>IFERROR(INDEX(Store_Master!$B$2:$B$51,MATCH(D1866,Store_Master!$A$2:$A$51,0)),"Not Found")</f>
        <v>20891 Brno</v>
      </c>
      <c r="Q1866" t="str">
        <f>IFERROR(VLOOKUP(D1866,Store_Master!$A$2:$D$51,3,FALSE),"Not Found")</f>
        <v>Czech Republic</v>
      </c>
      <c r="R1866" t="str">
        <f>IFERROR(INDEX(Store_Master!$D$2:$D$51,MATCH(D1866,Store_Master!$A$2:$A$51,0)),"Not Found")</f>
        <v>Type A</v>
      </c>
    </row>
    <row r="1867" spans="1:18" x14ac:dyDescent="0.3">
      <c r="A1867" s="6" t="s">
        <v>216</v>
      </c>
      <c r="B1867">
        <v>6</v>
      </c>
      <c r="C1867" t="s">
        <v>51</v>
      </c>
      <c r="D1867">
        <v>20891</v>
      </c>
      <c r="E1867" t="s">
        <v>53</v>
      </c>
      <c r="F1867">
        <v>9</v>
      </c>
      <c r="G1867" t="s">
        <v>27</v>
      </c>
      <c r="H1867">
        <v>1878.759</v>
      </c>
      <c r="I1867">
        <v>0</v>
      </c>
      <c r="J1867">
        <v>57260</v>
      </c>
      <c r="K1867">
        <v>361593</v>
      </c>
      <c r="M1867">
        <v>4623.84</v>
      </c>
      <c r="N1867" t="s">
        <v>18</v>
      </c>
      <c r="O1867" t="s">
        <v>312</v>
      </c>
      <c r="P1867" t="str">
        <f>IFERROR(INDEX(Store_Master!$B$2:$B$51,MATCH(D1867,Store_Master!$A$2:$A$51,0)),"Not Found")</f>
        <v>20891 Brno</v>
      </c>
      <c r="Q1867" t="str">
        <f>IFERROR(VLOOKUP(D1867,Store_Master!$A$2:$D$51,3,FALSE),"Not Found")</f>
        <v>Czech Republic</v>
      </c>
      <c r="R1867" t="str">
        <f>IFERROR(INDEX(Store_Master!$D$2:$D$51,MATCH(D1867,Store_Master!$A$2:$A$51,0)),"Not Found")</f>
        <v>Type A</v>
      </c>
    </row>
    <row r="1868" spans="1:18" x14ac:dyDescent="0.3">
      <c r="A1868" s="6" t="s">
        <v>216</v>
      </c>
      <c r="B1868">
        <v>6</v>
      </c>
      <c r="C1868" t="s">
        <v>51</v>
      </c>
      <c r="D1868">
        <v>20891</v>
      </c>
      <c r="E1868" t="s">
        <v>53</v>
      </c>
      <c r="F1868">
        <v>14</v>
      </c>
      <c r="G1868" t="s">
        <v>315</v>
      </c>
      <c r="H1868">
        <v>7814.0010000000002</v>
      </c>
      <c r="I1868">
        <v>0</v>
      </c>
      <c r="J1868">
        <v>232340</v>
      </c>
      <c r="K1868">
        <v>1644009</v>
      </c>
      <c r="M1868">
        <v>15661.32</v>
      </c>
      <c r="N1868" t="s">
        <v>18</v>
      </c>
      <c r="O1868" t="s">
        <v>312</v>
      </c>
      <c r="P1868" t="str">
        <f>IFERROR(INDEX(Store_Master!$B$2:$B$51,MATCH(D1868,Store_Master!$A$2:$A$51,0)),"Not Found")</f>
        <v>20891 Brno</v>
      </c>
      <c r="Q1868" t="str">
        <f>IFERROR(VLOOKUP(D1868,Store_Master!$A$2:$D$51,3,FALSE),"Not Found")</f>
        <v>Czech Republic</v>
      </c>
      <c r="R1868" t="str">
        <f>IFERROR(INDEX(Store_Master!$D$2:$D$51,MATCH(D1868,Store_Master!$A$2:$A$51,0)),"Not Found")</f>
        <v>Type A</v>
      </c>
    </row>
    <row r="1869" spans="1:18" x14ac:dyDescent="0.3">
      <c r="A1869" s="6" t="s">
        <v>216</v>
      </c>
      <c r="B1869">
        <v>6</v>
      </c>
      <c r="C1869" t="s">
        <v>51</v>
      </c>
      <c r="D1869">
        <v>20891</v>
      </c>
      <c r="E1869" t="s">
        <v>53</v>
      </c>
      <c r="F1869">
        <v>15</v>
      </c>
      <c r="G1869" t="s">
        <v>29</v>
      </c>
      <c r="H1869">
        <v>3987.2489999999998</v>
      </c>
      <c r="I1869">
        <v>0</v>
      </c>
      <c r="J1869">
        <v>75</v>
      </c>
      <c r="K1869">
        <v>0</v>
      </c>
      <c r="M1869">
        <v>0</v>
      </c>
      <c r="N1869" t="s">
        <v>18</v>
      </c>
      <c r="O1869" t="s">
        <v>312</v>
      </c>
      <c r="P1869" t="str">
        <f>IFERROR(INDEX(Store_Master!$B$2:$B$51,MATCH(D1869,Store_Master!$A$2:$A$51,0)),"Not Found")</f>
        <v>20891 Brno</v>
      </c>
      <c r="Q1869" t="str">
        <f>IFERROR(VLOOKUP(D1869,Store_Master!$A$2:$D$51,3,FALSE),"Not Found")</f>
        <v>Czech Republic</v>
      </c>
      <c r="R1869" t="str">
        <f>IFERROR(INDEX(Store_Master!$D$2:$D$51,MATCH(D1869,Store_Master!$A$2:$A$51,0)),"Not Found")</f>
        <v>Type A</v>
      </c>
    </row>
    <row r="1870" spans="1:18" x14ac:dyDescent="0.3">
      <c r="A1870" s="6" t="s">
        <v>216</v>
      </c>
      <c r="B1870">
        <v>6</v>
      </c>
      <c r="C1870" t="s">
        <v>51</v>
      </c>
      <c r="D1870">
        <v>20891</v>
      </c>
      <c r="E1870" t="s">
        <v>53</v>
      </c>
      <c r="F1870">
        <v>12</v>
      </c>
      <c r="G1870" t="s">
        <v>30</v>
      </c>
      <c r="H1870">
        <v>6473.3789999999999</v>
      </c>
      <c r="I1870">
        <v>0</v>
      </c>
      <c r="J1870">
        <v>3385850</v>
      </c>
      <c r="K1870">
        <v>16384767</v>
      </c>
      <c r="M1870">
        <v>30882.6</v>
      </c>
      <c r="N1870" t="s">
        <v>18</v>
      </c>
      <c r="O1870" t="s">
        <v>312</v>
      </c>
      <c r="P1870" t="str">
        <f>IFERROR(INDEX(Store_Master!$B$2:$B$51,MATCH(D1870,Store_Master!$A$2:$A$51,0)),"Not Found")</f>
        <v>20891 Brno</v>
      </c>
      <c r="Q1870" t="str">
        <f>IFERROR(VLOOKUP(D1870,Store_Master!$A$2:$D$51,3,FALSE),"Not Found")</f>
        <v>Czech Republic</v>
      </c>
      <c r="R1870" t="str">
        <f>IFERROR(INDEX(Store_Master!$D$2:$D$51,MATCH(D1870,Store_Master!$A$2:$A$51,0)),"Not Found")</f>
        <v>Type A</v>
      </c>
    </row>
    <row r="1871" spans="1:18" x14ac:dyDescent="0.3">
      <c r="A1871" s="6" t="s">
        <v>216</v>
      </c>
      <c r="B1871">
        <v>6</v>
      </c>
      <c r="C1871" t="s">
        <v>51</v>
      </c>
      <c r="D1871">
        <v>20891</v>
      </c>
      <c r="E1871" t="s">
        <v>53</v>
      </c>
      <c r="F1871">
        <v>16</v>
      </c>
      <c r="G1871" t="s">
        <v>316</v>
      </c>
      <c r="H1871">
        <v>2759.9189999999999</v>
      </c>
      <c r="I1871">
        <v>0</v>
      </c>
      <c r="J1871">
        <v>75</v>
      </c>
      <c r="K1871">
        <v>0</v>
      </c>
      <c r="M1871">
        <v>0</v>
      </c>
      <c r="N1871" t="s">
        <v>18</v>
      </c>
      <c r="O1871" t="s">
        <v>312</v>
      </c>
      <c r="P1871" t="str">
        <f>IFERROR(INDEX(Store_Master!$B$2:$B$51,MATCH(D1871,Store_Master!$A$2:$A$51,0)),"Not Found")</f>
        <v>20891 Brno</v>
      </c>
      <c r="Q1871" t="str">
        <f>IFERROR(VLOOKUP(D1871,Store_Master!$A$2:$D$51,3,FALSE),"Not Found")</f>
        <v>Czech Republic</v>
      </c>
      <c r="R1871" t="str">
        <f>IFERROR(INDEX(Store_Master!$D$2:$D$51,MATCH(D1871,Store_Master!$A$2:$A$51,0)),"Not Found")</f>
        <v>Type A</v>
      </c>
    </row>
    <row r="1872" spans="1:18" x14ac:dyDescent="0.3">
      <c r="A1872" s="6" t="s">
        <v>216</v>
      </c>
      <c r="B1872">
        <v>6</v>
      </c>
      <c r="C1872" t="s">
        <v>51</v>
      </c>
      <c r="D1872">
        <v>20891</v>
      </c>
      <c r="E1872" t="s">
        <v>53</v>
      </c>
      <c r="F1872">
        <v>11</v>
      </c>
      <c r="G1872" t="s">
        <v>32</v>
      </c>
      <c r="H1872">
        <v>0</v>
      </c>
      <c r="I1872">
        <v>0</v>
      </c>
      <c r="J1872">
        <v>7210</v>
      </c>
      <c r="K1872">
        <v>94257</v>
      </c>
      <c r="M1872">
        <v>0</v>
      </c>
      <c r="N1872" t="s">
        <v>18</v>
      </c>
      <c r="O1872" t="s">
        <v>312</v>
      </c>
      <c r="P1872" t="str">
        <f>IFERROR(INDEX(Store_Master!$B$2:$B$51,MATCH(D1872,Store_Master!$A$2:$A$51,0)),"Not Found")</f>
        <v>20891 Brno</v>
      </c>
      <c r="Q1872" t="str">
        <f>IFERROR(VLOOKUP(D1872,Store_Master!$A$2:$D$51,3,FALSE),"Not Found")</f>
        <v>Czech Republic</v>
      </c>
      <c r="R1872" t="str">
        <f>IFERROR(INDEX(Store_Master!$D$2:$D$51,MATCH(D1872,Store_Master!$A$2:$A$51,0)),"Not Found")</f>
        <v>Type A</v>
      </c>
    </row>
    <row r="1873" spans="1:18" x14ac:dyDescent="0.3">
      <c r="A1873" s="6" t="s">
        <v>216</v>
      </c>
      <c r="B1873">
        <v>6</v>
      </c>
      <c r="C1873" t="s">
        <v>51</v>
      </c>
      <c r="D1873">
        <v>20891</v>
      </c>
      <c r="E1873" t="s">
        <v>53</v>
      </c>
      <c r="F1873">
        <v>17</v>
      </c>
      <c r="G1873" t="s">
        <v>317</v>
      </c>
      <c r="H1873">
        <v>31.47</v>
      </c>
      <c r="I1873">
        <v>324</v>
      </c>
      <c r="J1873">
        <v>75</v>
      </c>
      <c r="K1873">
        <v>0</v>
      </c>
      <c r="M1873">
        <v>0</v>
      </c>
      <c r="N1873" t="s">
        <v>18</v>
      </c>
      <c r="O1873" t="s">
        <v>312</v>
      </c>
      <c r="P1873" t="str">
        <f>IFERROR(INDEX(Store_Master!$B$2:$B$51,MATCH(D1873,Store_Master!$A$2:$A$51,0)),"Not Found")</f>
        <v>20891 Brno</v>
      </c>
      <c r="Q1873" t="str">
        <f>IFERROR(VLOOKUP(D1873,Store_Master!$A$2:$D$51,3,FALSE),"Not Found")</f>
        <v>Czech Republic</v>
      </c>
      <c r="R1873" t="str">
        <f>IFERROR(INDEX(Store_Master!$D$2:$D$51,MATCH(D1873,Store_Master!$A$2:$A$51,0)),"Not Found")</f>
        <v>Type A</v>
      </c>
    </row>
    <row r="1874" spans="1:18" x14ac:dyDescent="0.3">
      <c r="A1874" s="6" t="s">
        <v>216</v>
      </c>
      <c r="B1874">
        <v>6</v>
      </c>
      <c r="C1874" t="s">
        <v>51</v>
      </c>
      <c r="D1874">
        <v>45583</v>
      </c>
      <c r="E1874" t="s">
        <v>54</v>
      </c>
      <c r="F1874">
        <v>1</v>
      </c>
      <c r="G1874" t="s">
        <v>17</v>
      </c>
      <c r="H1874">
        <v>1598.6759999999999</v>
      </c>
      <c r="I1874">
        <v>0</v>
      </c>
      <c r="J1874">
        <v>319150</v>
      </c>
      <c r="K1874">
        <v>1161807</v>
      </c>
      <c r="M1874">
        <v>925.68</v>
      </c>
      <c r="N1874" t="s">
        <v>18</v>
      </c>
      <c r="O1874" t="s">
        <v>312</v>
      </c>
      <c r="P1874" t="str">
        <f>IFERROR(INDEX(Store_Master!$B$2:$B$51,MATCH(D1874,Store_Master!$A$2:$A$51,0)),"Not Found")</f>
        <v>45583 Ostrava</v>
      </c>
      <c r="Q1874" t="str">
        <f>IFERROR(VLOOKUP(D1874,Store_Master!$A$2:$D$51,3,FALSE),"Not Found")</f>
        <v>Czech Republic</v>
      </c>
      <c r="R1874" t="str">
        <f>IFERROR(INDEX(Store_Master!$D$2:$D$51,MATCH(D1874,Store_Master!$A$2:$A$51,0)),"Not Found")</f>
        <v>Type A</v>
      </c>
    </row>
    <row r="1875" spans="1:18" x14ac:dyDescent="0.3">
      <c r="A1875" s="6" t="s">
        <v>216</v>
      </c>
      <c r="B1875">
        <v>6</v>
      </c>
      <c r="C1875" t="s">
        <v>51</v>
      </c>
      <c r="D1875">
        <v>45583</v>
      </c>
      <c r="E1875" t="s">
        <v>54</v>
      </c>
      <c r="F1875">
        <v>2</v>
      </c>
      <c r="G1875" t="s">
        <v>19</v>
      </c>
      <c r="H1875">
        <v>2070.7260000000001</v>
      </c>
      <c r="I1875">
        <v>0</v>
      </c>
      <c r="J1875">
        <v>109830</v>
      </c>
      <c r="K1875">
        <v>690729</v>
      </c>
      <c r="M1875">
        <v>706.8</v>
      </c>
      <c r="N1875" t="s">
        <v>18</v>
      </c>
      <c r="O1875" t="s">
        <v>312</v>
      </c>
      <c r="P1875" t="str">
        <f>IFERROR(INDEX(Store_Master!$B$2:$B$51,MATCH(D1875,Store_Master!$A$2:$A$51,0)),"Not Found")</f>
        <v>45583 Ostrava</v>
      </c>
      <c r="Q1875" t="str">
        <f>IFERROR(VLOOKUP(D1875,Store_Master!$A$2:$D$51,3,FALSE),"Not Found")</f>
        <v>Czech Republic</v>
      </c>
      <c r="R1875" t="str">
        <f>IFERROR(INDEX(Store_Master!$D$2:$D$51,MATCH(D1875,Store_Master!$A$2:$A$51,0)),"Not Found")</f>
        <v>Type A</v>
      </c>
    </row>
    <row r="1876" spans="1:18" x14ac:dyDescent="0.3">
      <c r="A1876" s="6" t="s">
        <v>216</v>
      </c>
      <c r="B1876">
        <v>6</v>
      </c>
      <c r="C1876" t="s">
        <v>51</v>
      </c>
      <c r="D1876">
        <v>45583</v>
      </c>
      <c r="E1876" t="s">
        <v>54</v>
      </c>
      <c r="F1876">
        <v>3</v>
      </c>
      <c r="G1876" t="s">
        <v>313</v>
      </c>
      <c r="H1876">
        <v>47.204999999999998</v>
      </c>
      <c r="I1876">
        <v>0</v>
      </c>
      <c r="J1876">
        <v>446320</v>
      </c>
      <c r="K1876">
        <v>633042</v>
      </c>
      <c r="M1876">
        <v>1044.24</v>
      </c>
      <c r="N1876" t="s">
        <v>18</v>
      </c>
      <c r="O1876" t="s">
        <v>312</v>
      </c>
      <c r="P1876" t="str">
        <f>IFERROR(INDEX(Store_Master!$B$2:$B$51,MATCH(D1876,Store_Master!$A$2:$A$51,0)),"Not Found")</f>
        <v>45583 Ostrava</v>
      </c>
      <c r="Q1876" t="str">
        <f>IFERROR(VLOOKUP(D1876,Store_Master!$A$2:$D$51,3,FALSE),"Not Found")</f>
        <v>Czech Republic</v>
      </c>
      <c r="R1876" t="str">
        <f>IFERROR(INDEX(Store_Master!$D$2:$D$51,MATCH(D1876,Store_Master!$A$2:$A$51,0)),"Not Found")</f>
        <v>Type A</v>
      </c>
    </row>
    <row r="1877" spans="1:18" x14ac:dyDescent="0.3">
      <c r="A1877" s="6" t="s">
        <v>216</v>
      </c>
      <c r="B1877">
        <v>6</v>
      </c>
      <c r="C1877" t="s">
        <v>51</v>
      </c>
      <c r="D1877">
        <v>45583</v>
      </c>
      <c r="E1877" t="s">
        <v>54</v>
      </c>
      <c r="F1877">
        <v>4</v>
      </c>
      <c r="G1877" t="s">
        <v>21</v>
      </c>
      <c r="H1877">
        <v>1016.481</v>
      </c>
      <c r="I1877">
        <v>0</v>
      </c>
      <c r="J1877">
        <v>378540</v>
      </c>
      <c r="K1877">
        <v>613206</v>
      </c>
      <c r="M1877">
        <v>601.91999999999996</v>
      </c>
      <c r="N1877" t="s">
        <v>18</v>
      </c>
      <c r="O1877" t="s">
        <v>312</v>
      </c>
      <c r="P1877" t="str">
        <f>IFERROR(INDEX(Store_Master!$B$2:$B$51,MATCH(D1877,Store_Master!$A$2:$A$51,0)),"Not Found")</f>
        <v>45583 Ostrava</v>
      </c>
      <c r="Q1877" t="str">
        <f>IFERROR(VLOOKUP(D1877,Store_Master!$A$2:$D$51,3,FALSE),"Not Found")</f>
        <v>Czech Republic</v>
      </c>
      <c r="R1877" t="str">
        <f>IFERROR(INDEX(Store_Master!$D$2:$D$51,MATCH(D1877,Store_Master!$A$2:$A$51,0)),"Not Found")</f>
        <v>Type A</v>
      </c>
    </row>
    <row r="1878" spans="1:18" x14ac:dyDescent="0.3">
      <c r="A1878" s="6" t="s">
        <v>216</v>
      </c>
      <c r="B1878">
        <v>6</v>
      </c>
      <c r="C1878" t="s">
        <v>51</v>
      </c>
      <c r="D1878">
        <v>45583</v>
      </c>
      <c r="E1878" t="s">
        <v>54</v>
      </c>
      <c r="F1878">
        <v>5</v>
      </c>
      <c r="G1878" t="s">
        <v>314</v>
      </c>
      <c r="H1878">
        <v>1922.817</v>
      </c>
      <c r="I1878">
        <v>0</v>
      </c>
      <c r="J1878">
        <v>142955</v>
      </c>
      <c r="K1878">
        <v>275151</v>
      </c>
      <c r="M1878">
        <v>1133.1600000000001</v>
      </c>
      <c r="N1878" t="s">
        <v>18</v>
      </c>
      <c r="O1878" t="s">
        <v>312</v>
      </c>
      <c r="P1878" t="str">
        <f>IFERROR(INDEX(Store_Master!$B$2:$B$51,MATCH(D1878,Store_Master!$A$2:$A$51,0)),"Not Found")</f>
        <v>45583 Ostrava</v>
      </c>
      <c r="Q1878" t="str">
        <f>IFERROR(VLOOKUP(D1878,Store_Master!$A$2:$D$51,3,FALSE),"Not Found")</f>
        <v>Czech Republic</v>
      </c>
      <c r="R1878" t="str">
        <f>IFERROR(INDEX(Store_Master!$D$2:$D$51,MATCH(D1878,Store_Master!$A$2:$A$51,0)),"Not Found")</f>
        <v>Type A</v>
      </c>
    </row>
    <row r="1879" spans="1:18" x14ac:dyDescent="0.3">
      <c r="A1879" s="6" t="s">
        <v>216</v>
      </c>
      <c r="B1879">
        <v>6</v>
      </c>
      <c r="C1879" t="s">
        <v>51</v>
      </c>
      <c r="D1879">
        <v>45583</v>
      </c>
      <c r="E1879" t="s">
        <v>54</v>
      </c>
      <c r="F1879">
        <v>6</v>
      </c>
      <c r="G1879" t="s">
        <v>23</v>
      </c>
      <c r="H1879">
        <v>8364.7260000000006</v>
      </c>
      <c r="I1879">
        <v>0</v>
      </c>
      <c r="J1879">
        <v>1346870</v>
      </c>
      <c r="K1879">
        <v>3484269</v>
      </c>
      <c r="M1879">
        <v>8846.4</v>
      </c>
      <c r="N1879" t="s">
        <v>18</v>
      </c>
      <c r="O1879" t="s">
        <v>312</v>
      </c>
      <c r="P1879" t="str">
        <f>IFERROR(INDEX(Store_Master!$B$2:$B$51,MATCH(D1879,Store_Master!$A$2:$A$51,0)),"Not Found")</f>
        <v>45583 Ostrava</v>
      </c>
      <c r="Q1879" t="str">
        <f>IFERROR(VLOOKUP(D1879,Store_Master!$A$2:$D$51,3,FALSE),"Not Found")</f>
        <v>Czech Republic</v>
      </c>
      <c r="R1879" t="str">
        <f>IFERROR(INDEX(Store_Master!$D$2:$D$51,MATCH(D1879,Store_Master!$A$2:$A$51,0)),"Not Found")</f>
        <v>Type A</v>
      </c>
    </row>
    <row r="1880" spans="1:18" x14ac:dyDescent="0.3">
      <c r="A1880" s="6" t="s">
        <v>216</v>
      </c>
      <c r="B1880">
        <v>6</v>
      </c>
      <c r="C1880" t="s">
        <v>51</v>
      </c>
      <c r="D1880">
        <v>45583</v>
      </c>
      <c r="E1880" t="s">
        <v>54</v>
      </c>
      <c r="F1880">
        <v>13</v>
      </c>
      <c r="G1880" t="s">
        <v>24</v>
      </c>
      <c r="H1880">
        <v>15020.630999999999</v>
      </c>
      <c r="I1880">
        <v>0</v>
      </c>
      <c r="J1880">
        <v>2743665</v>
      </c>
      <c r="K1880">
        <v>6411792</v>
      </c>
      <c r="M1880">
        <v>15558.72</v>
      </c>
      <c r="N1880" t="s">
        <v>18</v>
      </c>
      <c r="O1880" t="s">
        <v>312</v>
      </c>
      <c r="P1880" t="str">
        <f>IFERROR(INDEX(Store_Master!$B$2:$B$51,MATCH(D1880,Store_Master!$A$2:$A$51,0)),"Not Found")</f>
        <v>45583 Ostrava</v>
      </c>
      <c r="Q1880" t="str">
        <f>IFERROR(VLOOKUP(D1880,Store_Master!$A$2:$D$51,3,FALSE),"Not Found")</f>
        <v>Czech Republic</v>
      </c>
      <c r="R1880" t="str">
        <f>IFERROR(INDEX(Store_Master!$D$2:$D$51,MATCH(D1880,Store_Master!$A$2:$A$51,0)),"Not Found")</f>
        <v>Type A</v>
      </c>
    </row>
    <row r="1881" spans="1:18" x14ac:dyDescent="0.3">
      <c r="A1881" s="6" t="s">
        <v>216</v>
      </c>
      <c r="B1881">
        <v>6</v>
      </c>
      <c r="C1881" t="s">
        <v>51</v>
      </c>
      <c r="D1881">
        <v>45583</v>
      </c>
      <c r="E1881" t="s">
        <v>54</v>
      </c>
      <c r="F1881">
        <v>7</v>
      </c>
      <c r="G1881" t="s">
        <v>25</v>
      </c>
      <c r="H1881">
        <v>7275.8639999999996</v>
      </c>
      <c r="I1881">
        <v>0</v>
      </c>
      <c r="J1881">
        <v>147490</v>
      </c>
      <c r="K1881">
        <v>1142769</v>
      </c>
      <c r="M1881">
        <v>5827.68</v>
      </c>
      <c r="N1881" t="s">
        <v>18</v>
      </c>
      <c r="O1881" t="s">
        <v>312</v>
      </c>
      <c r="P1881" t="str">
        <f>IFERROR(INDEX(Store_Master!$B$2:$B$51,MATCH(D1881,Store_Master!$A$2:$A$51,0)),"Not Found")</f>
        <v>45583 Ostrava</v>
      </c>
      <c r="Q1881" t="str">
        <f>IFERROR(VLOOKUP(D1881,Store_Master!$A$2:$D$51,3,FALSE),"Not Found")</f>
        <v>Czech Republic</v>
      </c>
      <c r="R1881" t="str">
        <f>IFERROR(INDEX(Store_Master!$D$2:$D$51,MATCH(D1881,Store_Master!$A$2:$A$51,0)),"Not Found")</f>
        <v>Type A</v>
      </c>
    </row>
    <row r="1882" spans="1:18" x14ac:dyDescent="0.3">
      <c r="A1882" s="6" t="s">
        <v>216</v>
      </c>
      <c r="B1882">
        <v>6</v>
      </c>
      <c r="C1882" t="s">
        <v>51</v>
      </c>
      <c r="D1882">
        <v>45583</v>
      </c>
      <c r="E1882" t="s">
        <v>54</v>
      </c>
      <c r="F1882">
        <v>8</v>
      </c>
      <c r="G1882" t="s">
        <v>26</v>
      </c>
      <c r="H1882">
        <v>62.94</v>
      </c>
      <c r="I1882">
        <v>0</v>
      </c>
      <c r="J1882">
        <v>49155</v>
      </c>
      <c r="K1882">
        <v>347196</v>
      </c>
      <c r="M1882">
        <v>4019.64</v>
      </c>
      <c r="N1882" t="s">
        <v>18</v>
      </c>
      <c r="O1882" t="s">
        <v>312</v>
      </c>
      <c r="P1882" t="str">
        <f>IFERROR(INDEX(Store_Master!$B$2:$B$51,MATCH(D1882,Store_Master!$A$2:$A$51,0)),"Not Found")</f>
        <v>45583 Ostrava</v>
      </c>
      <c r="Q1882" t="str">
        <f>IFERROR(VLOOKUP(D1882,Store_Master!$A$2:$D$51,3,FALSE),"Not Found")</f>
        <v>Czech Republic</v>
      </c>
      <c r="R1882" t="str">
        <f>IFERROR(INDEX(Store_Master!$D$2:$D$51,MATCH(D1882,Store_Master!$A$2:$A$51,0)),"Not Found")</f>
        <v>Type A</v>
      </c>
    </row>
    <row r="1883" spans="1:18" x14ac:dyDescent="0.3">
      <c r="A1883" s="6" t="s">
        <v>216</v>
      </c>
      <c r="B1883">
        <v>6</v>
      </c>
      <c r="C1883" t="s">
        <v>51</v>
      </c>
      <c r="D1883">
        <v>45583</v>
      </c>
      <c r="E1883" t="s">
        <v>54</v>
      </c>
      <c r="F1883">
        <v>9</v>
      </c>
      <c r="G1883" t="s">
        <v>27</v>
      </c>
      <c r="H1883">
        <v>78.674999999999997</v>
      </c>
      <c r="I1883">
        <v>0</v>
      </c>
      <c r="J1883">
        <v>36680</v>
      </c>
      <c r="K1883">
        <v>305190</v>
      </c>
      <c r="M1883">
        <v>3413.16</v>
      </c>
      <c r="N1883" t="s">
        <v>18</v>
      </c>
      <c r="O1883" t="s">
        <v>312</v>
      </c>
      <c r="P1883" t="str">
        <f>IFERROR(INDEX(Store_Master!$B$2:$B$51,MATCH(D1883,Store_Master!$A$2:$A$51,0)),"Not Found")</f>
        <v>45583 Ostrava</v>
      </c>
      <c r="Q1883" t="str">
        <f>IFERROR(VLOOKUP(D1883,Store_Master!$A$2:$D$51,3,FALSE),"Not Found")</f>
        <v>Czech Republic</v>
      </c>
      <c r="R1883" t="str">
        <f>IFERROR(INDEX(Store_Master!$D$2:$D$51,MATCH(D1883,Store_Master!$A$2:$A$51,0)),"Not Found")</f>
        <v>Type A</v>
      </c>
    </row>
    <row r="1884" spans="1:18" x14ac:dyDescent="0.3">
      <c r="A1884" s="6" t="s">
        <v>216</v>
      </c>
      <c r="B1884">
        <v>6</v>
      </c>
      <c r="C1884" t="s">
        <v>51</v>
      </c>
      <c r="D1884">
        <v>45583</v>
      </c>
      <c r="E1884" t="s">
        <v>54</v>
      </c>
      <c r="F1884">
        <v>14</v>
      </c>
      <c r="G1884" t="s">
        <v>315</v>
      </c>
      <c r="H1884">
        <v>7417.4790000000003</v>
      </c>
      <c r="I1884">
        <v>0</v>
      </c>
      <c r="J1884">
        <v>233325</v>
      </c>
      <c r="K1884">
        <v>1900962</v>
      </c>
      <c r="M1884">
        <v>13921.68</v>
      </c>
      <c r="N1884" t="s">
        <v>18</v>
      </c>
      <c r="O1884" t="s">
        <v>312</v>
      </c>
      <c r="P1884" t="str">
        <f>IFERROR(INDEX(Store_Master!$B$2:$B$51,MATCH(D1884,Store_Master!$A$2:$A$51,0)),"Not Found")</f>
        <v>45583 Ostrava</v>
      </c>
      <c r="Q1884" t="str">
        <f>IFERROR(VLOOKUP(D1884,Store_Master!$A$2:$D$51,3,FALSE),"Not Found")</f>
        <v>Czech Republic</v>
      </c>
      <c r="R1884" t="str">
        <f>IFERROR(INDEX(Store_Master!$D$2:$D$51,MATCH(D1884,Store_Master!$A$2:$A$51,0)),"Not Found")</f>
        <v>Type A</v>
      </c>
    </row>
    <row r="1885" spans="1:18" x14ac:dyDescent="0.3">
      <c r="A1885" s="6" t="s">
        <v>216</v>
      </c>
      <c r="B1885">
        <v>6</v>
      </c>
      <c r="C1885" t="s">
        <v>51</v>
      </c>
      <c r="D1885">
        <v>45583</v>
      </c>
      <c r="E1885" t="s">
        <v>54</v>
      </c>
      <c r="F1885">
        <v>15</v>
      </c>
      <c r="G1885" t="s">
        <v>29</v>
      </c>
      <c r="H1885">
        <v>2429.4839999999999</v>
      </c>
      <c r="I1885">
        <v>0</v>
      </c>
      <c r="J1885">
        <v>80</v>
      </c>
      <c r="K1885">
        <v>0</v>
      </c>
      <c r="M1885">
        <v>0</v>
      </c>
      <c r="N1885" t="s">
        <v>18</v>
      </c>
      <c r="O1885" t="s">
        <v>312</v>
      </c>
      <c r="P1885" t="str">
        <f>IFERROR(INDEX(Store_Master!$B$2:$B$51,MATCH(D1885,Store_Master!$A$2:$A$51,0)),"Not Found")</f>
        <v>45583 Ostrava</v>
      </c>
      <c r="Q1885" t="str">
        <f>IFERROR(VLOOKUP(D1885,Store_Master!$A$2:$D$51,3,FALSE),"Not Found")</f>
        <v>Czech Republic</v>
      </c>
      <c r="R1885" t="str">
        <f>IFERROR(INDEX(Store_Master!$D$2:$D$51,MATCH(D1885,Store_Master!$A$2:$A$51,0)),"Not Found")</f>
        <v>Type A</v>
      </c>
    </row>
    <row r="1886" spans="1:18" x14ac:dyDescent="0.3">
      <c r="A1886" s="6" t="s">
        <v>216</v>
      </c>
      <c r="B1886">
        <v>6</v>
      </c>
      <c r="C1886" t="s">
        <v>51</v>
      </c>
      <c r="D1886">
        <v>45583</v>
      </c>
      <c r="E1886" t="s">
        <v>54</v>
      </c>
      <c r="F1886">
        <v>12</v>
      </c>
      <c r="G1886" t="s">
        <v>30</v>
      </c>
      <c r="H1886">
        <v>5113.875</v>
      </c>
      <c r="I1886">
        <v>0</v>
      </c>
      <c r="J1886">
        <v>2976990</v>
      </c>
      <c r="K1886">
        <v>8562105</v>
      </c>
      <c r="M1886">
        <v>29480.400000000001</v>
      </c>
      <c r="N1886" t="s">
        <v>18</v>
      </c>
      <c r="O1886" t="s">
        <v>312</v>
      </c>
      <c r="P1886" t="str">
        <f>IFERROR(INDEX(Store_Master!$B$2:$B$51,MATCH(D1886,Store_Master!$A$2:$A$51,0)),"Not Found")</f>
        <v>45583 Ostrava</v>
      </c>
      <c r="Q1886" t="str">
        <f>IFERROR(VLOOKUP(D1886,Store_Master!$A$2:$D$51,3,FALSE),"Not Found")</f>
        <v>Czech Republic</v>
      </c>
      <c r="R1886" t="str">
        <f>IFERROR(INDEX(Store_Master!$D$2:$D$51,MATCH(D1886,Store_Master!$A$2:$A$51,0)),"Not Found")</f>
        <v>Type A</v>
      </c>
    </row>
    <row r="1887" spans="1:18" x14ac:dyDescent="0.3">
      <c r="A1887" s="6" t="s">
        <v>216</v>
      </c>
      <c r="B1887">
        <v>6</v>
      </c>
      <c r="C1887" t="s">
        <v>51</v>
      </c>
      <c r="D1887">
        <v>45583</v>
      </c>
      <c r="E1887" t="s">
        <v>54</v>
      </c>
      <c r="F1887">
        <v>16</v>
      </c>
      <c r="G1887" t="s">
        <v>316</v>
      </c>
      <c r="H1887">
        <v>2275.2809999999999</v>
      </c>
      <c r="I1887">
        <v>0</v>
      </c>
      <c r="J1887">
        <v>80</v>
      </c>
      <c r="K1887">
        <v>0</v>
      </c>
      <c r="M1887">
        <v>0</v>
      </c>
      <c r="N1887" t="s">
        <v>18</v>
      </c>
      <c r="O1887" t="s">
        <v>312</v>
      </c>
      <c r="P1887" t="str">
        <f>IFERROR(INDEX(Store_Master!$B$2:$B$51,MATCH(D1887,Store_Master!$A$2:$A$51,0)),"Not Found")</f>
        <v>45583 Ostrava</v>
      </c>
      <c r="Q1887" t="str">
        <f>IFERROR(VLOOKUP(D1887,Store_Master!$A$2:$D$51,3,FALSE),"Not Found")</f>
        <v>Czech Republic</v>
      </c>
      <c r="R1887" t="str">
        <f>IFERROR(INDEX(Store_Master!$D$2:$D$51,MATCH(D1887,Store_Master!$A$2:$A$51,0)),"Not Found")</f>
        <v>Type A</v>
      </c>
    </row>
    <row r="1888" spans="1:18" x14ac:dyDescent="0.3">
      <c r="A1888" s="6" t="s">
        <v>216</v>
      </c>
      <c r="B1888">
        <v>6</v>
      </c>
      <c r="C1888" t="s">
        <v>51</v>
      </c>
      <c r="D1888">
        <v>45583</v>
      </c>
      <c r="E1888" t="s">
        <v>54</v>
      </c>
      <c r="F1888">
        <v>11</v>
      </c>
      <c r="G1888" t="s">
        <v>32</v>
      </c>
      <c r="H1888">
        <v>3817.3110000000001</v>
      </c>
      <c r="I1888">
        <v>0</v>
      </c>
      <c r="J1888">
        <v>453820</v>
      </c>
      <c r="K1888">
        <v>1470147</v>
      </c>
      <c r="M1888">
        <v>0</v>
      </c>
      <c r="N1888" t="s">
        <v>18</v>
      </c>
      <c r="O1888" t="s">
        <v>312</v>
      </c>
      <c r="P1888" t="str">
        <f>IFERROR(INDEX(Store_Master!$B$2:$B$51,MATCH(D1888,Store_Master!$A$2:$A$51,0)),"Not Found")</f>
        <v>45583 Ostrava</v>
      </c>
      <c r="Q1888" t="str">
        <f>IFERROR(VLOOKUP(D1888,Store_Master!$A$2:$D$51,3,FALSE),"Not Found")</f>
        <v>Czech Republic</v>
      </c>
      <c r="R1888" t="str">
        <f>IFERROR(INDEX(Store_Master!$D$2:$D$51,MATCH(D1888,Store_Master!$A$2:$A$51,0)),"Not Found")</f>
        <v>Type A</v>
      </c>
    </row>
    <row r="1889" spans="1:18" x14ac:dyDescent="0.3">
      <c r="A1889" s="6" t="s">
        <v>216</v>
      </c>
      <c r="B1889">
        <v>6</v>
      </c>
      <c r="C1889" t="s">
        <v>51</v>
      </c>
      <c r="D1889">
        <v>45583</v>
      </c>
      <c r="E1889" t="s">
        <v>54</v>
      </c>
      <c r="F1889">
        <v>17</v>
      </c>
      <c r="G1889" t="s">
        <v>317</v>
      </c>
      <c r="H1889">
        <v>31.47</v>
      </c>
      <c r="I1889">
        <v>0</v>
      </c>
      <c r="J1889">
        <v>80</v>
      </c>
      <c r="K1889">
        <v>0</v>
      </c>
      <c r="M1889">
        <v>0</v>
      </c>
      <c r="N1889" t="s">
        <v>18</v>
      </c>
      <c r="O1889" t="s">
        <v>312</v>
      </c>
      <c r="P1889" t="str">
        <f>IFERROR(INDEX(Store_Master!$B$2:$B$51,MATCH(D1889,Store_Master!$A$2:$A$51,0)),"Not Found")</f>
        <v>45583 Ostrava</v>
      </c>
      <c r="Q1889" t="str">
        <f>IFERROR(VLOOKUP(D1889,Store_Master!$A$2:$D$51,3,FALSE),"Not Found")</f>
        <v>Czech Republic</v>
      </c>
      <c r="R1889" t="str">
        <f>IFERROR(INDEX(Store_Master!$D$2:$D$51,MATCH(D1889,Store_Master!$A$2:$A$51,0)),"Not Found")</f>
        <v>Type A</v>
      </c>
    </row>
    <row r="1890" spans="1:18" x14ac:dyDescent="0.3">
      <c r="A1890" s="6" t="s">
        <v>216</v>
      </c>
      <c r="B1890">
        <v>6</v>
      </c>
      <c r="C1890" t="s">
        <v>51</v>
      </c>
      <c r="D1890">
        <v>85696</v>
      </c>
      <c r="E1890" t="s">
        <v>323</v>
      </c>
      <c r="F1890">
        <v>1</v>
      </c>
      <c r="G1890" t="s">
        <v>17</v>
      </c>
      <c r="H1890">
        <v>3785.8409999999999</v>
      </c>
      <c r="I1890">
        <v>0</v>
      </c>
      <c r="J1890">
        <v>362235</v>
      </c>
      <c r="K1890">
        <v>1222437</v>
      </c>
      <c r="M1890">
        <v>777.48</v>
      </c>
      <c r="N1890" t="s">
        <v>39</v>
      </c>
      <c r="O1890" t="s">
        <v>312</v>
      </c>
      <c r="P1890" t="str">
        <f>IFERROR(INDEX(Store_Master!$B$2:$B$51,MATCH(D1890,Store_Master!$A$2:$A$51,0)),"Not Found")</f>
        <v>85696 Prague (II)</v>
      </c>
      <c r="Q1890" t="str">
        <f>IFERROR(VLOOKUP(D1890,Store_Master!$A$2:$D$51,3,FALSE),"Not Found")</f>
        <v>Czech Republic</v>
      </c>
      <c r="R1890" t="str">
        <f>IFERROR(INDEX(Store_Master!$D$2:$D$51,MATCH(D1890,Store_Master!$A$2:$A$51,0)),"Not Found")</f>
        <v>Type B</v>
      </c>
    </row>
    <row r="1891" spans="1:18" x14ac:dyDescent="0.3">
      <c r="A1891" s="6" t="s">
        <v>216</v>
      </c>
      <c r="B1891">
        <v>6</v>
      </c>
      <c r="C1891" t="s">
        <v>51</v>
      </c>
      <c r="D1891">
        <v>85696</v>
      </c>
      <c r="E1891" t="s">
        <v>323</v>
      </c>
      <c r="F1891">
        <v>2</v>
      </c>
      <c r="G1891" t="s">
        <v>19</v>
      </c>
      <c r="H1891">
        <v>1992.0509999999999</v>
      </c>
      <c r="I1891">
        <v>0</v>
      </c>
      <c r="J1891">
        <v>111915</v>
      </c>
      <c r="K1891">
        <v>727848</v>
      </c>
      <c r="M1891">
        <v>544.91999999999996</v>
      </c>
      <c r="N1891" t="s">
        <v>39</v>
      </c>
      <c r="O1891" t="s">
        <v>312</v>
      </c>
      <c r="P1891" t="str">
        <f>IFERROR(INDEX(Store_Master!$B$2:$B$51,MATCH(D1891,Store_Master!$A$2:$A$51,0)),"Not Found")</f>
        <v>85696 Prague (II)</v>
      </c>
      <c r="Q1891" t="str">
        <f>IFERROR(VLOOKUP(D1891,Store_Master!$A$2:$D$51,3,FALSE),"Not Found")</f>
        <v>Czech Republic</v>
      </c>
      <c r="R1891" t="str">
        <f>IFERROR(INDEX(Store_Master!$D$2:$D$51,MATCH(D1891,Store_Master!$A$2:$A$51,0)),"Not Found")</f>
        <v>Type B</v>
      </c>
    </row>
    <row r="1892" spans="1:18" x14ac:dyDescent="0.3">
      <c r="A1892" s="6" t="s">
        <v>216</v>
      </c>
      <c r="B1892">
        <v>6</v>
      </c>
      <c r="C1892" t="s">
        <v>51</v>
      </c>
      <c r="D1892">
        <v>85696</v>
      </c>
      <c r="E1892" t="s">
        <v>323</v>
      </c>
      <c r="F1892">
        <v>3</v>
      </c>
      <c r="G1892" t="s">
        <v>313</v>
      </c>
      <c r="H1892">
        <v>47.204999999999998</v>
      </c>
      <c r="I1892">
        <v>0</v>
      </c>
      <c r="J1892">
        <v>411545</v>
      </c>
      <c r="K1892">
        <v>614949</v>
      </c>
      <c r="M1892">
        <v>813.96</v>
      </c>
      <c r="N1892" t="s">
        <v>39</v>
      </c>
      <c r="O1892" t="s">
        <v>312</v>
      </c>
      <c r="P1892" t="str">
        <f>IFERROR(INDEX(Store_Master!$B$2:$B$51,MATCH(D1892,Store_Master!$A$2:$A$51,0)),"Not Found")</f>
        <v>85696 Prague (II)</v>
      </c>
      <c r="Q1892" t="str">
        <f>IFERROR(VLOOKUP(D1892,Store_Master!$A$2:$D$51,3,FALSE),"Not Found")</f>
        <v>Czech Republic</v>
      </c>
      <c r="R1892" t="str">
        <f>IFERROR(INDEX(Store_Master!$D$2:$D$51,MATCH(D1892,Store_Master!$A$2:$A$51,0)),"Not Found")</f>
        <v>Type B</v>
      </c>
    </row>
    <row r="1893" spans="1:18" x14ac:dyDescent="0.3">
      <c r="A1893" s="6" t="s">
        <v>216</v>
      </c>
      <c r="B1893">
        <v>6</v>
      </c>
      <c r="C1893" t="s">
        <v>51</v>
      </c>
      <c r="D1893">
        <v>85696</v>
      </c>
      <c r="E1893" t="s">
        <v>323</v>
      </c>
      <c r="F1893">
        <v>4</v>
      </c>
      <c r="G1893" t="s">
        <v>21</v>
      </c>
      <c r="H1893">
        <v>1548.3240000000001</v>
      </c>
      <c r="I1893">
        <v>0</v>
      </c>
      <c r="J1893">
        <v>355130</v>
      </c>
      <c r="K1893">
        <v>597732</v>
      </c>
      <c r="M1893">
        <v>763.8</v>
      </c>
      <c r="N1893" t="s">
        <v>39</v>
      </c>
      <c r="O1893" t="s">
        <v>312</v>
      </c>
      <c r="P1893" t="str">
        <f>IFERROR(INDEX(Store_Master!$B$2:$B$51,MATCH(D1893,Store_Master!$A$2:$A$51,0)),"Not Found")</f>
        <v>85696 Prague (II)</v>
      </c>
      <c r="Q1893" t="str">
        <f>IFERROR(VLOOKUP(D1893,Store_Master!$A$2:$D$51,3,FALSE),"Not Found")</f>
        <v>Czech Republic</v>
      </c>
      <c r="R1893" t="str">
        <f>IFERROR(INDEX(Store_Master!$D$2:$D$51,MATCH(D1893,Store_Master!$A$2:$A$51,0)),"Not Found")</f>
        <v>Type B</v>
      </c>
    </row>
    <row r="1894" spans="1:18" x14ac:dyDescent="0.3">
      <c r="A1894" s="6" t="s">
        <v>216</v>
      </c>
      <c r="B1894">
        <v>6</v>
      </c>
      <c r="C1894" t="s">
        <v>51</v>
      </c>
      <c r="D1894">
        <v>85696</v>
      </c>
      <c r="E1894" t="s">
        <v>323</v>
      </c>
      <c r="F1894">
        <v>5</v>
      </c>
      <c r="G1894" t="s">
        <v>314</v>
      </c>
      <c r="H1894">
        <v>2995.944</v>
      </c>
      <c r="I1894">
        <v>0</v>
      </c>
      <c r="J1894">
        <v>148000</v>
      </c>
      <c r="K1894">
        <v>310584</v>
      </c>
      <c r="M1894">
        <v>857.28</v>
      </c>
      <c r="N1894" t="s">
        <v>39</v>
      </c>
      <c r="O1894" t="s">
        <v>312</v>
      </c>
      <c r="P1894" t="str">
        <f>IFERROR(INDEX(Store_Master!$B$2:$B$51,MATCH(D1894,Store_Master!$A$2:$A$51,0)),"Not Found")</f>
        <v>85696 Prague (II)</v>
      </c>
      <c r="Q1894" t="str">
        <f>IFERROR(VLOOKUP(D1894,Store_Master!$A$2:$D$51,3,FALSE),"Not Found")</f>
        <v>Czech Republic</v>
      </c>
      <c r="R1894" t="str">
        <f>IFERROR(INDEX(Store_Master!$D$2:$D$51,MATCH(D1894,Store_Master!$A$2:$A$51,0)),"Not Found")</f>
        <v>Type B</v>
      </c>
    </row>
    <row r="1895" spans="1:18" x14ac:dyDescent="0.3">
      <c r="A1895" s="6" t="s">
        <v>216</v>
      </c>
      <c r="B1895">
        <v>6</v>
      </c>
      <c r="C1895" t="s">
        <v>51</v>
      </c>
      <c r="D1895">
        <v>85696</v>
      </c>
      <c r="E1895" t="s">
        <v>323</v>
      </c>
      <c r="F1895">
        <v>6</v>
      </c>
      <c r="G1895" t="s">
        <v>23</v>
      </c>
      <c r="H1895">
        <v>9544.8510000000006</v>
      </c>
      <c r="I1895">
        <v>0</v>
      </c>
      <c r="J1895">
        <v>1239460</v>
      </c>
      <c r="K1895">
        <v>4477158</v>
      </c>
      <c r="M1895">
        <v>10893.84</v>
      </c>
      <c r="N1895" t="s">
        <v>39</v>
      </c>
      <c r="O1895" t="s">
        <v>312</v>
      </c>
      <c r="P1895" t="str">
        <f>IFERROR(INDEX(Store_Master!$B$2:$B$51,MATCH(D1895,Store_Master!$A$2:$A$51,0)),"Not Found")</f>
        <v>85696 Prague (II)</v>
      </c>
      <c r="Q1895" t="str">
        <f>IFERROR(VLOOKUP(D1895,Store_Master!$A$2:$D$51,3,FALSE),"Not Found")</f>
        <v>Czech Republic</v>
      </c>
      <c r="R1895" t="str">
        <f>IFERROR(INDEX(Store_Master!$D$2:$D$51,MATCH(D1895,Store_Master!$A$2:$A$51,0)),"Not Found")</f>
        <v>Type B</v>
      </c>
    </row>
    <row r="1896" spans="1:18" x14ac:dyDescent="0.3">
      <c r="A1896" s="6" t="s">
        <v>216</v>
      </c>
      <c r="B1896">
        <v>6</v>
      </c>
      <c r="C1896" t="s">
        <v>51</v>
      </c>
      <c r="D1896">
        <v>85696</v>
      </c>
      <c r="E1896" t="s">
        <v>323</v>
      </c>
      <c r="F1896">
        <v>13</v>
      </c>
      <c r="G1896" t="s">
        <v>24</v>
      </c>
      <c r="H1896">
        <v>19914.216</v>
      </c>
      <c r="I1896">
        <v>0</v>
      </c>
      <c r="J1896">
        <v>2628285</v>
      </c>
      <c r="K1896">
        <v>822405</v>
      </c>
      <c r="M1896">
        <v>16359</v>
      </c>
      <c r="N1896" t="s">
        <v>39</v>
      </c>
      <c r="O1896" t="s">
        <v>312</v>
      </c>
      <c r="P1896" t="str">
        <f>IFERROR(INDEX(Store_Master!$B$2:$B$51,MATCH(D1896,Store_Master!$A$2:$A$51,0)),"Not Found")</f>
        <v>85696 Prague (II)</v>
      </c>
      <c r="Q1896" t="str">
        <f>IFERROR(VLOOKUP(D1896,Store_Master!$A$2:$D$51,3,FALSE),"Not Found")</f>
        <v>Czech Republic</v>
      </c>
      <c r="R1896" t="str">
        <f>IFERROR(INDEX(Store_Master!$D$2:$D$51,MATCH(D1896,Store_Master!$A$2:$A$51,0)),"Not Found")</f>
        <v>Type B</v>
      </c>
    </row>
    <row r="1897" spans="1:18" x14ac:dyDescent="0.3">
      <c r="A1897" s="6" t="s">
        <v>216</v>
      </c>
      <c r="B1897">
        <v>6</v>
      </c>
      <c r="C1897" t="s">
        <v>51</v>
      </c>
      <c r="D1897">
        <v>85696</v>
      </c>
      <c r="E1897" t="s">
        <v>323</v>
      </c>
      <c r="F1897">
        <v>7</v>
      </c>
      <c r="G1897" t="s">
        <v>25</v>
      </c>
      <c r="H1897">
        <v>5957.2709999999997</v>
      </c>
      <c r="I1897">
        <v>102</v>
      </c>
      <c r="J1897">
        <v>168335</v>
      </c>
      <c r="K1897">
        <v>1616853</v>
      </c>
      <c r="M1897">
        <v>6602.88</v>
      </c>
      <c r="N1897" t="s">
        <v>39</v>
      </c>
      <c r="O1897" t="s">
        <v>312</v>
      </c>
      <c r="P1897" t="str">
        <f>IFERROR(INDEX(Store_Master!$B$2:$B$51,MATCH(D1897,Store_Master!$A$2:$A$51,0)),"Not Found")</f>
        <v>85696 Prague (II)</v>
      </c>
      <c r="Q1897" t="str">
        <f>IFERROR(VLOOKUP(D1897,Store_Master!$A$2:$D$51,3,FALSE),"Not Found")</f>
        <v>Czech Republic</v>
      </c>
      <c r="R1897" t="str">
        <f>IFERROR(INDEX(Store_Master!$D$2:$D$51,MATCH(D1897,Store_Master!$A$2:$A$51,0)),"Not Found")</f>
        <v>Type B</v>
      </c>
    </row>
    <row r="1898" spans="1:18" x14ac:dyDescent="0.3">
      <c r="A1898" s="6" t="s">
        <v>216</v>
      </c>
      <c r="B1898">
        <v>6</v>
      </c>
      <c r="C1898" t="s">
        <v>51</v>
      </c>
      <c r="D1898">
        <v>85696</v>
      </c>
      <c r="E1898" t="s">
        <v>323</v>
      </c>
      <c r="F1898">
        <v>8</v>
      </c>
      <c r="G1898" t="s">
        <v>26</v>
      </c>
      <c r="H1898">
        <v>840.24900000000002</v>
      </c>
      <c r="I1898">
        <v>0</v>
      </c>
      <c r="J1898">
        <v>51945</v>
      </c>
      <c r="K1898">
        <v>419646</v>
      </c>
      <c r="M1898">
        <v>5045.6400000000003</v>
      </c>
      <c r="N1898" t="s">
        <v>39</v>
      </c>
      <c r="O1898" t="s">
        <v>312</v>
      </c>
      <c r="P1898" t="str">
        <f>IFERROR(INDEX(Store_Master!$B$2:$B$51,MATCH(D1898,Store_Master!$A$2:$A$51,0)),"Not Found")</f>
        <v>85696 Prague (II)</v>
      </c>
      <c r="Q1898" t="str">
        <f>IFERROR(VLOOKUP(D1898,Store_Master!$A$2:$D$51,3,FALSE),"Not Found")</f>
        <v>Czech Republic</v>
      </c>
      <c r="R1898" t="str">
        <f>IFERROR(INDEX(Store_Master!$D$2:$D$51,MATCH(D1898,Store_Master!$A$2:$A$51,0)),"Not Found")</f>
        <v>Type B</v>
      </c>
    </row>
    <row r="1899" spans="1:18" x14ac:dyDescent="0.3">
      <c r="A1899" s="6" t="s">
        <v>216</v>
      </c>
      <c r="B1899">
        <v>6</v>
      </c>
      <c r="C1899" t="s">
        <v>51</v>
      </c>
      <c r="D1899">
        <v>85696</v>
      </c>
      <c r="E1899" t="s">
        <v>323</v>
      </c>
      <c r="F1899">
        <v>9</v>
      </c>
      <c r="G1899" t="s">
        <v>27</v>
      </c>
      <c r="H1899">
        <v>1438.1790000000001</v>
      </c>
      <c r="I1899">
        <v>146</v>
      </c>
      <c r="J1899">
        <v>56140</v>
      </c>
      <c r="K1899">
        <v>418188</v>
      </c>
      <c r="M1899">
        <v>5798.04</v>
      </c>
      <c r="N1899" t="s">
        <v>39</v>
      </c>
      <c r="O1899" t="s">
        <v>312</v>
      </c>
      <c r="P1899" t="str">
        <f>IFERROR(INDEX(Store_Master!$B$2:$B$51,MATCH(D1899,Store_Master!$A$2:$A$51,0)),"Not Found")</f>
        <v>85696 Prague (II)</v>
      </c>
      <c r="Q1899" t="str">
        <f>IFERROR(VLOOKUP(D1899,Store_Master!$A$2:$D$51,3,FALSE),"Not Found")</f>
        <v>Czech Republic</v>
      </c>
      <c r="R1899" t="str">
        <f>IFERROR(INDEX(Store_Master!$D$2:$D$51,MATCH(D1899,Store_Master!$A$2:$A$51,0)),"Not Found")</f>
        <v>Type B</v>
      </c>
    </row>
    <row r="1900" spans="1:18" x14ac:dyDescent="0.3">
      <c r="A1900" s="6" t="s">
        <v>216</v>
      </c>
      <c r="B1900">
        <v>6</v>
      </c>
      <c r="C1900" t="s">
        <v>51</v>
      </c>
      <c r="D1900">
        <v>85696</v>
      </c>
      <c r="E1900" t="s">
        <v>323</v>
      </c>
      <c r="F1900">
        <v>14</v>
      </c>
      <c r="G1900" t="s">
        <v>315</v>
      </c>
      <c r="H1900">
        <v>8235.6990000000005</v>
      </c>
      <c r="I1900">
        <v>248</v>
      </c>
      <c r="J1900">
        <v>276420</v>
      </c>
      <c r="K1900">
        <v>2576388</v>
      </c>
      <c r="M1900">
        <v>17749.8</v>
      </c>
      <c r="N1900" t="s">
        <v>39</v>
      </c>
      <c r="O1900" t="s">
        <v>312</v>
      </c>
      <c r="P1900" t="str">
        <f>IFERROR(INDEX(Store_Master!$B$2:$B$51,MATCH(D1900,Store_Master!$A$2:$A$51,0)),"Not Found")</f>
        <v>85696 Prague (II)</v>
      </c>
      <c r="Q1900" t="str">
        <f>IFERROR(VLOOKUP(D1900,Store_Master!$A$2:$D$51,3,FALSE),"Not Found")</f>
        <v>Czech Republic</v>
      </c>
      <c r="R1900" t="str">
        <f>IFERROR(INDEX(Store_Master!$D$2:$D$51,MATCH(D1900,Store_Master!$A$2:$A$51,0)),"Not Found")</f>
        <v>Type B</v>
      </c>
    </row>
    <row r="1901" spans="1:18" x14ac:dyDescent="0.3">
      <c r="A1901" s="6" t="s">
        <v>216</v>
      </c>
      <c r="B1901">
        <v>6</v>
      </c>
      <c r="C1901" t="s">
        <v>51</v>
      </c>
      <c r="D1901">
        <v>85696</v>
      </c>
      <c r="E1901" t="s">
        <v>323</v>
      </c>
      <c r="F1901">
        <v>15</v>
      </c>
      <c r="G1901" t="s">
        <v>29</v>
      </c>
      <c r="H1901">
        <v>3924.3090000000002</v>
      </c>
      <c r="I1901">
        <v>0</v>
      </c>
      <c r="J1901">
        <v>85</v>
      </c>
      <c r="K1901">
        <v>0</v>
      </c>
      <c r="M1901">
        <v>0</v>
      </c>
      <c r="N1901" t="s">
        <v>39</v>
      </c>
      <c r="O1901" t="s">
        <v>312</v>
      </c>
      <c r="P1901" t="str">
        <f>IFERROR(INDEX(Store_Master!$B$2:$B$51,MATCH(D1901,Store_Master!$A$2:$A$51,0)),"Not Found")</f>
        <v>85696 Prague (II)</v>
      </c>
      <c r="Q1901" t="str">
        <f>IFERROR(VLOOKUP(D1901,Store_Master!$A$2:$D$51,3,FALSE),"Not Found")</f>
        <v>Czech Republic</v>
      </c>
      <c r="R1901" t="str">
        <f>IFERROR(INDEX(Store_Master!$D$2:$D$51,MATCH(D1901,Store_Master!$A$2:$A$51,0)),"Not Found")</f>
        <v>Type B</v>
      </c>
    </row>
    <row r="1902" spans="1:18" x14ac:dyDescent="0.3">
      <c r="A1902" s="6" t="s">
        <v>216</v>
      </c>
      <c r="B1902">
        <v>6</v>
      </c>
      <c r="C1902" t="s">
        <v>51</v>
      </c>
      <c r="D1902">
        <v>85696</v>
      </c>
      <c r="E1902" t="s">
        <v>323</v>
      </c>
      <c r="F1902">
        <v>12</v>
      </c>
      <c r="G1902" t="s">
        <v>30</v>
      </c>
      <c r="H1902">
        <v>6520.5839999999998</v>
      </c>
      <c r="I1902">
        <v>0</v>
      </c>
      <c r="J1902">
        <v>2904705</v>
      </c>
      <c r="K1902">
        <v>10385520</v>
      </c>
      <c r="M1902">
        <v>34108.800000000003</v>
      </c>
      <c r="N1902" t="s">
        <v>39</v>
      </c>
      <c r="O1902" t="s">
        <v>312</v>
      </c>
      <c r="P1902" t="str">
        <f>IFERROR(INDEX(Store_Master!$B$2:$B$51,MATCH(D1902,Store_Master!$A$2:$A$51,0)),"Not Found")</f>
        <v>85696 Prague (II)</v>
      </c>
      <c r="Q1902" t="str">
        <f>IFERROR(VLOOKUP(D1902,Store_Master!$A$2:$D$51,3,FALSE),"Not Found")</f>
        <v>Czech Republic</v>
      </c>
      <c r="R1902" t="str">
        <f>IFERROR(INDEX(Store_Master!$D$2:$D$51,MATCH(D1902,Store_Master!$A$2:$A$51,0)),"Not Found")</f>
        <v>Type B</v>
      </c>
    </row>
    <row r="1903" spans="1:18" x14ac:dyDescent="0.3">
      <c r="A1903" s="6" t="s">
        <v>216</v>
      </c>
      <c r="B1903">
        <v>6</v>
      </c>
      <c r="C1903" t="s">
        <v>51</v>
      </c>
      <c r="D1903">
        <v>85696</v>
      </c>
      <c r="E1903" t="s">
        <v>323</v>
      </c>
      <c r="F1903">
        <v>16</v>
      </c>
      <c r="G1903" t="s">
        <v>316</v>
      </c>
      <c r="H1903">
        <v>2228.076</v>
      </c>
      <c r="I1903">
        <v>0</v>
      </c>
      <c r="J1903">
        <v>85</v>
      </c>
      <c r="K1903">
        <v>0</v>
      </c>
      <c r="M1903">
        <v>0</v>
      </c>
      <c r="N1903" t="s">
        <v>39</v>
      </c>
      <c r="O1903" t="s">
        <v>312</v>
      </c>
      <c r="P1903" t="str">
        <f>IFERROR(INDEX(Store_Master!$B$2:$B$51,MATCH(D1903,Store_Master!$A$2:$A$51,0)),"Not Found")</f>
        <v>85696 Prague (II)</v>
      </c>
      <c r="Q1903" t="str">
        <f>IFERROR(VLOOKUP(D1903,Store_Master!$A$2:$D$51,3,FALSE),"Not Found")</f>
        <v>Czech Republic</v>
      </c>
      <c r="R1903" t="str">
        <f>IFERROR(INDEX(Store_Master!$D$2:$D$51,MATCH(D1903,Store_Master!$A$2:$A$51,0)),"Not Found")</f>
        <v>Type B</v>
      </c>
    </row>
    <row r="1904" spans="1:18" x14ac:dyDescent="0.3">
      <c r="A1904" s="6" t="s">
        <v>216</v>
      </c>
      <c r="B1904">
        <v>6</v>
      </c>
      <c r="C1904" t="s">
        <v>51</v>
      </c>
      <c r="D1904">
        <v>85696</v>
      </c>
      <c r="E1904" t="s">
        <v>323</v>
      </c>
      <c r="F1904">
        <v>11</v>
      </c>
      <c r="G1904" t="s">
        <v>32</v>
      </c>
      <c r="H1904">
        <v>3836.1930000000002</v>
      </c>
      <c r="I1904">
        <v>0</v>
      </c>
      <c r="J1904">
        <v>328210</v>
      </c>
      <c r="K1904">
        <v>1539570</v>
      </c>
      <c r="M1904">
        <v>0</v>
      </c>
      <c r="N1904" t="s">
        <v>39</v>
      </c>
      <c r="O1904" t="s">
        <v>312</v>
      </c>
      <c r="P1904" t="str">
        <f>IFERROR(INDEX(Store_Master!$B$2:$B$51,MATCH(D1904,Store_Master!$A$2:$A$51,0)),"Not Found")</f>
        <v>85696 Prague (II)</v>
      </c>
      <c r="Q1904" t="str">
        <f>IFERROR(VLOOKUP(D1904,Store_Master!$A$2:$D$51,3,FALSE),"Not Found")</f>
        <v>Czech Republic</v>
      </c>
      <c r="R1904" t="str">
        <f>IFERROR(INDEX(Store_Master!$D$2:$D$51,MATCH(D1904,Store_Master!$A$2:$A$51,0)),"Not Found")</f>
        <v>Type B</v>
      </c>
    </row>
    <row r="1905" spans="1:18" x14ac:dyDescent="0.3">
      <c r="A1905" s="6" t="s">
        <v>216</v>
      </c>
      <c r="B1905">
        <v>6</v>
      </c>
      <c r="C1905" t="s">
        <v>51</v>
      </c>
      <c r="D1905">
        <v>85696</v>
      </c>
      <c r="E1905" t="s">
        <v>323</v>
      </c>
      <c r="F1905">
        <v>17</v>
      </c>
      <c r="G1905" t="s">
        <v>317</v>
      </c>
      <c r="H1905">
        <v>2498.7179999999998</v>
      </c>
      <c r="I1905">
        <v>0</v>
      </c>
      <c r="J1905">
        <v>85</v>
      </c>
      <c r="K1905">
        <v>0</v>
      </c>
      <c r="M1905">
        <v>0</v>
      </c>
      <c r="N1905" t="s">
        <v>39</v>
      </c>
      <c r="O1905" t="s">
        <v>312</v>
      </c>
      <c r="P1905" t="str">
        <f>IFERROR(INDEX(Store_Master!$B$2:$B$51,MATCH(D1905,Store_Master!$A$2:$A$51,0)),"Not Found")</f>
        <v>85696 Prague (II)</v>
      </c>
      <c r="Q1905" t="str">
        <f>IFERROR(VLOOKUP(D1905,Store_Master!$A$2:$D$51,3,FALSE),"Not Found")</f>
        <v>Czech Republic</v>
      </c>
      <c r="R1905" t="str">
        <f>IFERROR(INDEX(Store_Master!$D$2:$D$51,MATCH(D1905,Store_Master!$A$2:$A$51,0)),"Not Found")</f>
        <v>Type B</v>
      </c>
    </row>
    <row r="1906" spans="1:18" x14ac:dyDescent="0.3">
      <c r="A1906" s="6" t="s">
        <v>216</v>
      </c>
      <c r="B1906">
        <v>6</v>
      </c>
      <c r="C1906" t="s">
        <v>56</v>
      </c>
      <c r="D1906">
        <v>32949</v>
      </c>
      <c r="E1906" t="s">
        <v>324</v>
      </c>
      <c r="F1906">
        <v>1</v>
      </c>
      <c r="G1906" t="s">
        <v>17</v>
      </c>
      <c r="H1906">
        <v>2127.3719999999998</v>
      </c>
      <c r="I1906">
        <v>0</v>
      </c>
      <c r="J1906">
        <v>386060</v>
      </c>
      <c r="K1906">
        <v>1098528</v>
      </c>
      <c r="M1906">
        <v>725.04</v>
      </c>
      <c r="N1906" t="s">
        <v>18</v>
      </c>
      <c r="O1906" t="s">
        <v>312</v>
      </c>
      <c r="P1906" t="str">
        <f>IFERROR(INDEX(Store_Master!$B$2:$B$51,MATCH(D1906,Store_Master!$A$2:$A$51,0)),"Not Found")</f>
        <v>32949 Copenhagen (I)</v>
      </c>
      <c r="Q1906" t="str">
        <f>IFERROR(VLOOKUP(D1906,Store_Master!$A$2:$D$51,3,FALSE),"Not Found")</f>
        <v>Denmark</v>
      </c>
      <c r="R1906" t="str">
        <f>IFERROR(INDEX(Store_Master!$D$2:$D$51,MATCH(D1906,Store_Master!$A$2:$A$51,0)),"Not Found")</f>
        <v>Type A</v>
      </c>
    </row>
    <row r="1907" spans="1:18" x14ac:dyDescent="0.3">
      <c r="A1907" s="6" t="s">
        <v>216</v>
      </c>
      <c r="B1907">
        <v>6</v>
      </c>
      <c r="C1907" t="s">
        <v>56</v>
      </c>
      <c r="D1907">
        <v>32949</v>
      </c>
      <c r="E1907" t="s">
        <v>324</v>
      </c>
      <c r="F1907">
        <v>2</v>
      </c>
      <c r="G1907" t="s">
        <v>19</v>
      </c>
      <c r="H1907">
        <v>1973.1690000000001</v>
      </c>
      <c r="I1907">
        <v>0</v>
      </c>
      <c r="J1907">
        <v>56050</v>
      </c>
      <c r="K1907">
        <v>290238</v>
      </c>
      <c r="M1907">
        <v>481.08</v>
      </c>
      <c r="N1907" t="s">
        <v>18</v>
      </c>
      <c r="O1907" t="s">
        <v>312</v>
      </c>
      <c r="P1907" t="str">
        <f>IFERROR(INDEX(Store_Master!$B$2:$B$51,MATCH(D1907,Store_Master!$A$2:$A$51,0)),"Not Found")</f>
        <v>32949 Copenhagen (I)</v>
      </c>
      <c r="Q1907" t="str">
        <f>IFERROR(VLOOKUP(D1907,Store_Master!$A$2:$D$51,3,FALSE),"Not Found")</f>
        <v>Denmark</v>
      </c>
      <c r="R1907" t="str">
        <f>IFERROR(INDEX(Store_Master!$D$2:$D$51,MATCH(D1907,Store_Master!$A$2:$A$51,0)),"Not Found")</f>
        <v>Type A</v>
      </c>
    </row>
    <row r="1908" spans="1:18" x14ac:dyDescent="0.3">
      <c r="A1908" s="6" t="s">
        <v>216</v>
      </c>
      <c r="B1908">
        <v>6</v>
      </c>
      <c r="C1908" t="s">
        <v>56</v>
      </c>
      <c r="D1908">
        <v>32949</v>
      </c>
      <c r="E1908" t="s">
        <v>324</v>
      </c>
      <c r="F1908">
        <v>3</v>
      </c>
      <c r="G1908" t="s">
        <v>313</v>
      </c>
      <c r="H1908">
        <v>47.204999999999998</v>
      </c>
      <c r="I1908">
        <v>0</v>
      </c>
      <c r="J1908">
        <v>352650</v>
      </c>
      <c r="K1908">
        <v>543477</v>
      </c>
      <c r="M1908">
        <v>690.84</v>
      </c>
      <c r="N1908" t="s">
        <v>18</v>
      </c>
      <c r="O1908" t="s">
        <v>312</v>
      </c>
      <c r="P1908" t="str">
        <f>IFERROR(INDEX(Store_Master!$B$2:$B$51,MATCH(D1908,Store_Master!$A$2:$A$51,0)),"Not Found")</f>
        <v>32949 Copenhagen (I)</v>
      </c>
      <c r="Q1908" t="str">
        <f>IFERROR(VLOOKUP(D1908,Store_Master!$A$2:$D$51,3,FALSE),"Not Found")</f>
        <v>Denmark</v>
      </c>
      <c r="R1908" t="str">
        <f>IFERROR(INDEX(Store_Master!$D$2:$D$51,MATCH(D1908,Store_Master!$A$2:$A$51,0)),"Not Found")</f>
        <v>Type A</v>
      </c>
    </row>
    <row r="1909" spans="1:18" x14ac:dyDescent="0.3">
      <c r="A1909" s="6" t="s">
        <v>216</v>
      </c>
      <c r="B1909">
        <v>6</v>
      </c>
      <c r="C1909" t="s">
        <v>56</v>
      </c>
      <c r="D1909">
        <v>32949</v>
      </c>
      <c r="E1909" t="s">
        <v>324</v>
      </c>
      <c r="F1909">
        <v>4</v>
      </c>
      <c r="G1909" t="s">
        <v>21</v>
      </c>
      <c r="H1909">
        <v>1227.33</v>
      </c>
      <c r="I1909">
        <v>0</v>
      </c>
      <c r="J1909">
        <v>277315</v>
      </c>
      <c r="K1909">
        <v>433401</v>
      </c>
      <c r="M1909">
        <v>574.55999999999995</v>
      </c>
      <c r="N1909" t="s">
        <v>18</v>
      </c>
      <c r="O1909" t="s">
        <v>312</v>
      </c>
      <c r="P1909" t="str">
        <f>IFERROR(INDEX(Store_Master!$B$2:$B$51,MATCH(D1909,Store_Master!$A$2:$A$51,0)),"Not Found")</f>
        <v>32949 Copenhagen (I)</v>
      </c>
      <c r="Q1909" t="str">
        <f>IFERROR(VLOOKUP(D1909,Store_Master!$A$2:$D$51,3,FALSE),"Not Found")</f>
        <v>Denmark</v>
      </c>
      <c r="R1909" t="str">
        <f>IFERROR(INDEX(Store_Master!$D$2:$D$51,MATCH(D1909,Store_Master!$A$2:$A$51,0)),"Not Found")</f>
        <v>Type A</v>
      </c>
    </row>
    <row r="1910" spans="1:18" x14ac:dyDescent="0.3">
      <c r="A1910" s="6" t="s">
        <v>216</v>
      </c>
      <c r="B1910">
        <v>6</v>
      </c>
      <c r="C1910" t="s">
        <v>56</v>
      </c>
      <c r="D1910">
        <v>32949</v>
      </c>
      <c r="E1910" t="s">
        <v>324</v>
      </c>
      <c r="F1910">
        <v>5</v>
      </c>
      <c r="G1910" t="s">
        <v>314</v>
      </c>
      <c r="H1910">
        <v>1859.877</v>
      </c>
      <c r="I1910">
        <v>0</v>
      </c>
      <c r="J1910">
        <v>101995</v>
      </c>
      <c r="K1910">
        <v>231240</v>
      </c>
      <c r="M1910">
        <v>640.67999999999995</v>
      </c>
      <c r="N1910" t="s">
        <v>18</v>
      </c>
      <c r="O1910" t="s">
        <v>312</v>
      </c>
      <c r="P1910" t="str">
        <f>IFERROR(INDEX(Store_Master!$B$2:$B$51,MATCH(D1910,Store_Master!$A$2:$A$51,0)),"Not Found")</f>
        <v>32949 Copenhagen (I)</v>
      </c>
      <c r="Q1910" t="str">
        <f>IFERROR(VLOOKUP(D1910,Store_Master!$A$2:$D$51,3,FALSE),"Not Found")</f>
        <v>Denmark</v>
      </c>
      <c r="R1910" t="str">
        <f>IFERROR(INDEX(Store_Master!$D$2:$D$51,MATCH(D1910,Store_Master!$A$2:$A$51,0)),"Not Found")</f>
        <v>Type A</v>
      </c>
    </row>
    <row r="1911" spans="1:18" x14ac:dyDescent="0.3">
      <c r="A1911" s="6" t="s">
        <v>216</v>
      </c>
      <c r="B1911">
        <v>6</v>
      </c>
      <c r="C1911" t="s">
        <v>56</v>
      </c>
      <c r="D1911">
        <v>32949</v>
      </c>
      <c r="E1911" t="s">
        <v>324</v>
      </c>
      <c r="F1911">
        <v>6</v>
      </c>
      <c r="G1911" t="s">
        <v>23</v>
      </c>
      <c r="H1911">
        <v>6627.5820000000003</v>
      </c>
      <c r="I1911">
        <v>0</v>
      </c>
      <c r="J1911">
        <v>908360</v>
      </c>
      <c r="K1911">
        <v>2698578</v>
      </c>
      <c r="M1911">
        <v>8237.64</v>
      </c>
      <c r="N1911" t="s">
        <v>18</v>
      </c>
      <c r="O1911" t="s">
        <v>312</v>
      </c>
      <c r="P1911" t="str">
        <f>IFERROR(INDEX(Store_Master!$B$2:$B$51,MATCH(D1911,Store_Master!$A$2:$A$51,0)),"Not Found")</f>
        <v>32949 Copenhagen (I)</v>
      </c>
      <c r="Q1911" t="str">
        <f>IFERROR(VLOOKUP(D1911,Store_Master!$A$2:$D$51,3,FALSE),"Not Found")</f>
        <v>Denmark</v>
      </c>
      <c r="R1911" t="str">
        <f>IFERROR(INDEX(Store_Master!$D$2:$D$51,MATCH(D1911,Store_Master!$A$2:$A$51,0)),"Not Found")</f>
        <v>Type A</v>
      </c>
    </row>
    <row r="1912" spans="1:18" x14ac:dyDescent="0.3">
      <c r="A1912" s="6" t="s">
        <v>216</v>
      </c>
      <c r="B1912">
        <v>6</v>
      </c>
      <c r="C1912" t="s">
        <v>56</v>
      </c>
      <c r="D1912">
        <v>32949</v>
      </c>
      <c r="E1912" t="s">
        <v>324</v>
      </c>
      <c r="F1912">
        <v>13</v>
      </c>
      <c r="G1912" t="s">
        <v>24</v>
      </c>
      <c r="H1912">
        <v>13862.535</v>
      </c>
      <c r="I1912">
        <v>0</v>
      </c>
      <c r="J1912">
        <v>2082430</v>
      </c>
      <c r="K1912">
        <v>5017569</v>
      </c>
      <c r="M1912">
        <v>12325.68</v>
      </c>
      <c r="N1912" t="s">
        <v>18</v>
      </c>
      <c r="O1912" t="s">
        <v>312</v>
      </c>
      <c r="P1912" t="str">
        <f>IFERROR(INDEX(Store_Master!$B$2:$B$51,MATCH(D1912,Store_Master!$A$2:$A$51,0)),"Not Found")</f>
        <v>32949 Copenhagen (I)</v>
      </c>
      <c r="Q1912" t="str">
        <f>IFERROR(VLOOKUP(D1912,Store_Master!$A$2:$D$51,3,FALSE),"Not Found")</f>
        <v>Denmark</v>
      </c>
      <c r="R1912" t="str">
        <f>IFERROR(INDEX(Store_Master!$D$2:$D$51,MATCH(D1912,Store_Master!$A$2:$A$51,0)),"Not Found")</f>
        <v>Type A</v>
      </c>
    </row>
    <row r="1913" spans="1:18" x14ac:dyDescent="0.3">
      <c r="A1913" s="6" t="s">
        <v>216</v>
      </c>
      <c r="B1913">
        <v>6</v>
      </c>
      <c r="C1913" t="s">
        <v>56</v>
      </c>
      <c r="D1913">
        <v>32949</v>
      </c>
      <c r="E1913" t="s">
        <v>324</v>
      </c>
      <c r="F1913">
        <v>7</v>
      </c>
      <c r="G1913" t="s">
        <v>25</v>
      </c>
      <c r="H1913">
        <v>2750.4780000000001</v>
      </c>
      <c r="I1913">
        <v>0</v>
      </c>
      <c r="J1913">
        <v>108840</v>
      </c>
      <c r="K1913">
        <v>1004370</v>
      </c>
      <c r="M1913">
        <v>6151.44</v>
      </c>
      <c r="N1913" t="s">
        <v>18</v>
      </c>
      <c r="O1913" t="s">
        <v>312</v>
      </c>
      <c r="P1913" t="str">
        <f>IFERROR(INDEX(Store_Master!$B$2:$B$51,MATCH(D1913,Store_Master!$A$2:$A$51,0)),"Not Found")</f>
        <v>32949 Copenhagen (I)</v>
      </c>
      <c r="Q1913" t="str">
        <f>IFERROR(VLOOKUP(D1913,Store_Master!$A$2:$D$51,3,FALSE),"Not Found")</f>
        <v>Denmark</v>
      </c>
      <c r="R1913" t="str">
        <f>IFERROR(INDEX(Store_Master!$D$2:$D$51,MATCH(D1913,Store_Master!$A$2:$A$51,0)),"Not Found")</f>
        <v>Type A</v>
      </c>
    </row>
    <row r="1914" spans="1:18" x14ac:dyDescent="0.3">
      <c r="A1914" s="6" t="s">
        <v>216</v>
      </c>
      <c r="B1914">
        <v>6</v>
      </c>
      <c r="C1914" t="s">
        <v>56</v>
      </c>
      <c r="D1914">
        <v>32949</v>
      </c>
      <c r="E1914" t="s">
        <v>324</v>
      </c>
      <c r="F1914">
        <v>8</v>
      </c>
      <c r="G1914" t="s">
        <v>26</v>
      </c>
      <c r="H1914">
        <v>2353.9560000000001</v>
      </c>
      <c r="I1914">
        <v>0</v>
      </c>
      <c r="J1914">
        <v>41320</v>
      </c>
      <c r="K1914">
        <v>304671</v>
      </c>
      <c r="M1914">
        <v>4580.5200000000004</v>
      </c>
      <c r="N1914" t="s">
        <v>18</v>
      </c>
      <c r="O1914" t="s">
        <v>312</v>
      </c>
      <c r="P1914" t="str">
        <f>IFERROR(INDEX(Store_Master!$B$2:$B$51,MATCH(D1914,Store_Master!$A$2:$A$51,0)),"Not Found")</f>
        <v>32949 Copenhagen (I)</v>
      </c>
      <c r="Q1914" t="str">
        <f>IFERROR(VLOOKUP(D1914,Store_Master!$A$2:$D$51,3,FALSE),"Not Found")</f>
        <v>Denmark</v>
      </c>
      <c r="R1914" t="str">
        <f>IFERROR(INDEX(Store_Master!$D$2:$D$51,MATCH(D1914,Store_Master!$A$2:$A$51,0)),"Not Found")</f>
        <v>Type A</v>
      </c>
    </row>
    <row r="1915" spans="1:18" x14ac:dyDescent="0.3">
      <c r="A1915" s="6" t="s">
        <v>216</v>
      </c>
      <c r="B1915">
        <v>6</v>
      </c>
      <c r="C1915" t="s">
        <v>56</v>
      </c>
      <c r="D1915">
        <v>32949</v>
      </c>
      <c r="E1915" t="s">
        <v>324</v>
      </c>
      <c r="F1915">
        <v>9</v>
      </c>
      <c r="G1915" t="s">
        <v>27</v>
      </c>
      <c r="H1915">
        <v>1173.8309999999999</v>
      </c>
      <c r="I1915">
        <v>0</v>
      </c>
      <c r="J1915">
        <v>31115</v>
      </c>
      <c r="K1915">
        <v>242574</v>
      </c>
      <c r="M1915">
        <v>4427.76</v>
      </c>
      <c r="N1915" t="s">
        <v>18</v>
      </c>
      <c r="O1915" t="s">
        <v>312</v>
      </c>
      <c r="P1915" t="str">
        <f>IFERROR(INDEX(Store_Master!$B$2:$B$51,MATCH(D1915,Store_Master!$A$2:$A$51,0)),"Not Found")</f>
        <v>32949 Copenhagen (I)</v>
      </c>
      <c r="Q1915" t="str">
        <f>IFERROR(VLOOKUP(D1915,Store_Master!$A$2:$D$51,3,FALSE),"Not Found")</f>
        <v>Denmark</v>
      </c>
      <c r="R1915" t="str">
        <f>IFERROR(INDEX(Store_Master!$D$2:$D$51,MATCH(D1915,Store_Master!$A$2:$A$51,0)),"Not Found")</f>
        <v>Type A</v>
      </c>
    </row>
    <row r="1916" spans="1:18" x14ac:dyDescent="0.3">
      <c r="A1916" s="6" t="s">
        <v>216</v>
      </c>
      <c r="B1916">
        <v>6</v>
      </c>
      <c r="C1916" t="s">
        <v>56</v>
      </c>
      <c r="D1916">
        <v>32949</v>
      </c>
      <c r="E1916" t="s">
        <v>324</v>
      </c>
      <c r="F1916">
        <v>14</v>
      </c>
      <c r="G1916" t="s">
        <v>315</v>
      </c>
      <c r="H1916">
        <v>6278.2650000000003</v>
      </c>
      <c r="I1916">
        <v>0</v>
      </c>
      <c r="J1916">
        <v>181275</v>
      </c>
      <c r="K1916">
        <v>1481415</v>
      </c>
      <c r="M1916">
        <v>17451.12</v>
      </c>
      <c r="N1916" t="s">
        <v>18</v>
      </c>
      <c r="O1916" t="s">
        <v>312</v>
      </c>
      <c r="P1916" t="str">
        <f>IFERROR(INDEX(Store_Master!$B$2:$B$51,MATCH(D1916,Store_Master!$A$2:$A$51,0)),"Not Found")</f>
        <v>32949 Copenhagen (I)</v>
      </c>
      <c r="Q1916" t="str">
        <f>IFERROR(VLOOKUP(D1916,Store_Master!$A$2:$D$51,3,FALSE),"Not Found")</f>
        <v>Denmark</v>
      </c>
      <c r="R1916" t="str">
        <f>IFERROR(INDEX(Store_Master!$D$2:$D$51,MATCH(D1916,Store_Master!$A$2:$A$51,0)),"Not Found")</f>
        <v>Type A</v>
      </c>
    </row>
    <row r="1917" spans="1:18" x14ac:dyDescent="0.3">
      <c r="A1917" s="6" t="s">
        <v>216</v>
      </c>
      <c r="B1917">
        <v>6</v>
      </c>
      <c r="C1917" t="s">
        <v>56</v>
      </c>
      <c r="D1917">
        <v>32949</v>
      </c>
      <c r="E1917" t="s">
        <v>324</v>
      </c>
      <c r="F1917">
        <v>15</v>
      </c>
      <c r="G1917" t="s">
        <v>29</v>
      </c>
      <c r="H1917">
        <v>3672.549</v>
      </c>
      <c r="I1917">
        <v>0</v>
      </c>
      <c r="J1917">
        <v>90</v>
      </c>
      <c r="K1917">
        <v>0</v>
      </c>
      <c r="M1917">
        <v>0</v>
      </c>
      <c r="N1917" t="s">
        <v>18</v>
      </c>
      <c r="O1917" t="s">
        <v>312</v>
      </c>
      <c r="P1917" t="str">
        <f>IFERROR(INDEX(Store_Master!$B$2:$B$51,MATCH(D1917,Store_Master!$A$2:$A$51,0)),"Not Found")</f>
        <v>32949 Copenhagen (I)</v>
      </c>
      <c r="Q1917" t="str">
        <f>IFERROR(VLOOKUP(D1917,Store_Master!$A$2:$D$51,3,FALSE),"Not Found")</f>
        <v>Denmark</v>
      </c>
      <c r="R1917" t="str">
        <f>IFERROR(INDEX(Store_Master!$D$2:$D$51,MATCH(D1917,Store_Master!$A$2:$A$51,0)),"Not Found")</f>
        <v>Type A</v>
      </c>
    </row>
    <row r="1918" spans="1:18" x14ac:dyDescent="0.3">
      <c r="A1918" s="6" t="s">
        <v>216</v>
      </c>
      <c r="B1918">
        <v>6</v>
      </c>
      <c r="C1918" t="s">
        <v>56</v>
      </c>
      <c r="D1918">
        <v>32949</v>
      </c>
      <c r="E1918" t="s">
        <v>324</v>
      </c>
      <c r="F1918">
        <v>12</v>
      </c>
      <c r="G1918" t="s">
        <v>30</v>
      </c>
      <c r="H1918">
        <v>5689.7759999999998</v>
      </c>
      <c r="I1918">
        <v>0</v>
      </c>
      <c r="J1918">
        <v>2263705</v>
      </c>
      <c r="K1918">
        <v>6249288</v>
      </c>
      <c r="M1918">
        <v>29776.799999999999</v>
      </c>
      <c r="N1918" t="s">
        <v>18</v>
      </c>
      <c r="O1918" t="s">
        <v>312</v>
      </c>
      <c r="P1918" t="str">
        <f>IFERROR(INDEX(Store_Master!$B$2:$B$51,MATCH(D1918,Store_Master!$A$2:$A$51,0)),"Not Found")</f>
        <v>32949 Copenhagen (I)</v>
      </c>
      <c r="Q1918" t="str">
        <f>IFERROR(VLOOKUP(D1918,Store_Master!$A$2:$D$51,3,FALSE),"Not Found")</f>
        <v>Denmark</v>
      </c>
      <c r="R1918" t="str">
        <f>IFERROR(INDEX(Store_Master!$D$2:$D$51,MATCH(D1918,Store_Master!$A$2:$A$51,0)),"Not Found")</f>
        <v>Type A</v>
      </c>
    </row>
    <row r="1919" spans="1:18" x14ac:dyDescent="0.3">
      <c r="A1919" s="6" t="s">
        <v>216</v>
      </c>
      <c r="B1919">
        <v>6</v>
      </c>
      <c r="C1919" t="s">
        <v>56</v>
      </c>
      <c r="D1919">
        <v>32949</v>
      </c>
      <c r="E1919" t="s">
        <v>324</v>
      </c>
      <c r="F1919">
        <v>16</v>
      </c>
      <c r="G1919" t="s">
        <v>316</v>
      </c>
      <c r="H1919">
        <v>2174.5770000000002</v>
      </c>
      <c r="I1919">
        <v>0</v>
      </c>
      <c r="J1919">
        <v>90</v>
      </c>
      <c r="K1919">
        <v>0</v>
      </c>
      <c r="M1919">
        <v>0</v>
      </c>
      <c r="N1919" t="s">
        <v>18</v>
      </c>
      <c r="O1919" t="s">
        <v>312</v>
      </c>
      <c r="P1919" t="str">
        <f>IFERROR(INDEX(Store_Master!$B$2:$B$51,MATCH(D1919,Store_Master!$A$2:$A$51,0)),"Not Found")</f>
        <v>32949 Copenhagen (I)</v>
      </c>
      <c r="Q1919" t="str">
        <f>IFERROR(VLOOKUP(D1919,Store_Master!$A$2:$D$51,3,FALSE),"Not Found")</f>
        <v>Denmark</v>
      </c>
      <c r="R1919" t="str">
        <f>IFERROR(INDEX(Store_Master!$D$2:$D$51,MATCH(D1919,Store_Master!$A$2:$A$51,0)),"Not Found")</f>
        <v>Type A</v>
      </c>
    </row>
    <row r="1920" spans="1:18" x14ac:dyDescent="0.3">
      <c r="A1920" s="6" t="s">
        <v>216</v>
      </c>
      <c r="B1920">
        <v>6</v>
      </c>
      <c r="C1920" t="s">
        <v>56</v>
      </c>
      <c r="D1920">
        <v>32949</v>
      </c>
      <c r="E1920" t="s">
        <v>324</v>
      </c>
      <c r="F1920">
        <v>11</v>
      </c>
      <c r="G1920" t="s">
        <v>32</v>
      </c>
      <c r="H1920">
        <v>3373.5839999999998</v>
      </c>
      <c r="I1920">
        <v>0</v>
      </c>
      <c r="J1920">
        <v>355560</v>
      </c>
      <c r="K1920">
        <v>1283211</v>
      </c>
      <c r="M1920">
        <v>0</v>
      </c>
      <c r="N1920" t="s">
        <v>18</v>
      </c>
      <c r="O1920" t="s">
        <v>312</v>
      </c>
      <c r="P1920" t="str">
        <f>IFERROR(INDEX(Store_Master!$B$2:$B$51,MATCH(D1920,Store_Master!$A$2:$A$51,0)),"Not Found")</f>
        <v>32949 Copenhagen (I)</v>
      </c>
      <c r="Q1920" t="str">
        <f>IFERROR(VLOOKUP(D1920,Store_Master!$A$2:$D$51,3,FALSE),"Not Found")</f>
        <v>Denmark</v>
      </c>
      <c r="R1920" t="str">
        <f>IFERROR(INDEX(Store_Master!$D$2:$D$51,MATCH(D1920,Store_Master!$A$2:$A$51,0)),"Not Found")</f>
        <v>Type A</v>
      </c>
    </row>
    <row r="1921" spans="1:18" x14ac:dyDescent="0.3">
      <c r="A1921" s="6" t="s">
        <v>216</v>
      </c>
      <c r="B1921">
        <v>6</v>
      </c>
      <c r="C1921" t="s">
        <v>56</v>
      </c>
      <c r="D1921">
        <v>32949</v>
      </c>
      <c r="E1921" t="s">
        <v>324</v>
      </c>
      <c r="F1921">
        <v>17</v>
      </c>
      <c r="G1921" t="s">
        <v>317</v>
      </c>
      <c r="H1921">
        <v>31.47</v>
      </c>
      <c r="I1921">
        <v>0</v>
      </c>
      <c r="J1921">
        <v>90</v>
      </c>
      <c r="K1921">
        <v>0</v>
      </c>
      <c r="M1921">
        <v>0</v>
      </c>
      <c r="N1921" t="s">
        <v>18</v>
      </c>
      <c r="O1921" t="s">
        <v>312</v>
      </c>
      <c r="P1921" t="str">
        <f>IFERROR(INDEX(Store_Master!$B$2:$B$51,MATCH(D1921,Store_Master!$A$2:$A$51,0)),"Not Found")</f>
        <v>32949 Copenhagen (I)</v>
      </c>
      <c r="Q1921" t="str">
        <f>IFERROR(VLOOKUP(D1921,Store_Master!$A$2:$D$51,3,FALSE),"Not Found")</f>
        <v>Denmark</v>
      </c>
      <c r="R1921" t="str">
        <f>IFERROR(INDEX(Store_Master!$D$2:$D$51,MATCH(D1921,Store_Master!$A$2:$A$51,0)),"Not Found")</f>
        <v>Type A</v>
      </c>
    </row>
    <row r="1922" spans="1:18" x14ac:dyDescent="0.3">
      <c r="A1922" s="6" t="s">
        <v>216</v>
      </c>
      <c r="B1922">
        <v>6</v>
      </c>
      <c r="C1922" t="s">
        <v>56</v>
      </c>
      <c r="D1922">
        <v>96857</v>
      </c>
      <c r="E1922" t="s">
        <v>325</v>
      </c>
      <c r="F1922">
        <v>1</v>
      </c>
      <c r="G1922" t="s">
        <v>17</v>
      </c>
      <c r="H1922">
        <v>3304.35</v>
      </c>
      <c r="I1922">
        <v>0</v>
      </c>
      <c r="J1922">
        <v>345670</v>
      </c>
      <c r="K1922">
        <v>1097559</v>
      </c>
      <c r="M1922">
        <v>1206.1199999999999</v>
      </c>
      <c r="N1922" t="s">
        <v>18</v>
      </c>
      <c r="O1922" t="s">
        <v>312</v>
      </c>
      <c r="P1922" t="str">
        <f>IFERROR(INDEX(Store_Master!$B$2:$B$51,MATCH(D1922,Store_Master!$A$2:$A$51,0)),"Not Found")</f>
        <v>96857 Copenhagen (II)</v>
      </c>
      <c r="Q1922" t="str">
        <f>IFERROR(VLOOKUP(D1922,Store_Master!$A$2:$D$51,3,FALSE),"Not Found")</f>
        <v>Denmark</v>
      </c>
      <c r="R1922" t="str">
        <f>IFERROR(INDEX(Store_Master!$D$2:$D$51,MATCH(D1922,Store_Master!$A$2:$A$51,0)),"Not Found")</f>
        <v>Type A</v>
      </c>
    </row>
    <row r="1923" spans="1:18" x14ac:dyDescent="0.3">
      <c r="A1923" s="6" t="s">
        <v>216</v>
      </c>
      <c r="B1923">
        <v>6</v>
      </c>
      <c r="C1923" t="s">
        <v>56</v>
      </c>
      <c r="D1923">
        <v>96857</v>
      </c>
      <c r="E1923" t="s">
        <v>325</v>
      </c>
      <c r="F1923">
        <v>2</v>
      </c>
      <c r="G1923" t="s">
        <v>19</v>
      </c>
      <c r="H1923">
        <v>1875.6120000000001</v>
      </c>
      <c r="I1923">
        <v>0</v>
      </c>
      <c r="J1923">
        <v>95635</v>
      </c>
      <c r="K1923">
        <v>584364</v>
      </c>
      <c r="M1923">
        <v>554.04</v>
      </c>
      <c r="N1923" t="s">
        <v>18</v>
      </c>
      <c r="O1923" t="s">
        <v>312</v>
      </c>
      <c r="P1923" t="str">
        <f>IFERROR(INDEX(Store_Master!$B$2:$B$51,MATCH(D1923,Store_Master!$A$2:$A$51,0)),"Not Found")</f>
        <v>96857 Copenhagen (II)</v>
      </c>
      <c r="Q1923" t="str">
        <f>IFERROR(VLOOKUP(D1923,Store_Master!$A$2:$D$51,3,FALSE),"Not Found")</f>
        <v>Denmark</v>
      </c>
      <c r="R1923" t="str">
        <f>IFERROR(INDEX(Store_Master!$D$2:$D$51,MATCH(D1923,Store_Master!$A$2:$A$51,0)),"Not Found")</f>
        <v>Type A</v>
      </c>
    </row>
    <row r="1924" spans="1:18" x14ac:dyDescent="0.3">
      <c r="A1924" s="6" t="s">
        <v>216</v>
      </c>
      <c r="B1924">
        <v>6</v>
      </c>
      <c r="C1924" t="s">
        <v>56</v>
      </c>
      <c r="D1924">
        <v>96857</v>
      </c>
      <c r="E1924" t="s">
        <v>325</v>
      </c>
      <c r="F1924">
        <v>3</v>
      </c>
      <c r="G1924" t="s">
        <v>313</v>
      </c>
      <c r="H1924">
        <v>47.204999999999998</v>
      </c>
      <c r="I1924">
        <v>0</v>
      </c>
      <c r="J1924">
        <v>398855</v>
      </c>
      <c r="K1924">
        <v>710781</v>
      </c>
      <c r="M1924">
        <v>1062.48</v>
      </c>
      <c r="N1924" t="s">
        <v>18</v>
      </c>
      <c r="O1924" t="s">
        <v>312</v>
      </c>
      <c r="P1924" t="str">
        <f>IFERROR(INDEX(Store_Master!$B$2:$B$51,MATCH(D1924,Store_Master!$A$2:$A$51,0)),"Not Found")</f>
        <v>96857 Copenhagen (II)</v>
      </c>
      <c r="Q1924" t="str">
        <f>IFERROR(VLOOKUP(D1924,Store_Master!$A$2:$D$51,3,FALSE),"Not Found")</f>
        <v>Denmark</v>
      </c>
      <c r="R1924" t="str">
        <f>IFERROR(INDEX(Store_Master!$D$2:$D$51,MATCH(D1924,Store_Master!$A$2:$A$51,0)),"Not Found")</f>
        <v>Type A</v>
      </c>
    </row>
    <row r="1925" spans="1:18" x14ac:dyDescent="0.3">
      <c r="A1925" s="6" t="s">
        <v>216</v>
      </c>
      <c r="B1925">
        <v>6</v>
      </c>
      <c r="C1925" t="s">
        <v>56</v>
      </c>
      <c r="D1925">
        <v>96857</v>
      </c>
      <c r="E1925" t="s">
        <v>325</v>
      </c>
      <c r="F1925">
        <v>4</v>
      </c>
      <c r="G1925" t="s">
        <v>21</v>
      </c>
      <c r="H1925">
        <v>1069.98</v>
      </c>
      <c r="I1925">
        <v>0</v>
      </c>
      <c r="J1925">
        <v>351255</v>
      </c>
      <c r="K1925">
        <v>571854</v>
      </c>
      <c r="M1925">
        <v>588.24</v>
      </c>
      <c r="N1925" t="s">
        <v>18</v>
      </c>
      <c r="O1925" t="s">
        <v>312</v>
      </c>
      <c r="P1925" t="str">
        <f>IFERROR(INDEX(Store_Master!$B$2:$B$51,MATCH(D1925,Store_Master!$A$2:$A$51,0)),"Not Found")</f>
        <v>96857 Copenhagen (II)</v>
      </c>
      <c r="Q1925" t="str">
        <f>IFERROR(VLOOKUP(D1925,Store_Master!$A$2:$D$51,3,FALSE),"Not Found")</f>
        <v>Denmark</v>
      </c>
      <c r="R1925" t="str">
        <f>IFERROR(INDEX(Store_Master!$D$2:$D$51,MATCH(D1925,Store_Master!$A$2:$A$51,0)),"Not Found")</f>
        <v>Type A</v>
      </c>
    </row>
    <row r="1926" spans="1:18" x14ac:dyDescent="0.3">
      <c r="A1926" s="6" t="s">
        <v>216</v>
      </c>
      <c r="B1926">
        <v>6</v>
      </c>
      <c r="C1926" t="s">
        <v>56</v>
      </c>
      <c r="D1926">
        <v>96857</v>
      </c>
      <c r="E1926" t="s">
        <v>325</v>
      </c>
      <c r="F1926">
        <v>5</v>
      </c>
      <c r="G1926" t="s">
        <v>314</v>
      </c>
      <c r="H1926">
        <v>1822.1130000000001</v>
      </c>
      <c r="I1926">
        <v>0</v>
      </c>
      <c r="J1926">
        <v>151485</v>
      </c>
      <c r="K1926">
        <v>299625</v>
      </c>
      <c r="M1926">
        <v>1105.8</v>
      </c>
      <c r="N1926" t="s">
        <v>18</v>
      </c>
      <c r="O1926" t="s">
        <v>312</v>
      </c>
      <c r="P1926" t="str">
        <f>IFERROR(INDEX(Store_Master!$B$2:$B$51,MATCH(D1926,Store_Master!$A$2:$A$51,0)),"Not Found")</f>
        <v>96857 Copenhagen (II)</v>
      </c>
      <c r="Q1926" t="str">
        <f>IFERROR(VLOOKUP(D1926,Store_Master!$A$2:$D$51,3,FALSE),"Not Found")</f>
        <v>Denmark</v>
      </c>
      <c r="R1926" t="str">
        <f>IFERROR(INDEX(Store_Master!$D$2:$D$51,MATCH(D1926,Store_Master!$A$2:$A$51,0)),"Not Found")</f>
        <v>Type A</v>
      </c>
    </row>
    <row r="1927" spans="1:18" x14ac:dyDescent="0.3">
      <c r="A1927" s="6" t="s">
        <v>216</v>
      </c>
      <c r="B1927">
        <v>6</v>
      </c>
      <c r="C1927" t="s">
        <v>56</v>
      </c>
      <c r="D1927">
        <v>96857</v>
      </c>
      <c r="E1927" t="s">
        <v>325</v>
      </c>
      <c r="F1927">
        <v>6</v>
      </c>
      <c r="G1927" t="s">
        <v>23</v>
      </c>
      <c r="H1927">
        <v>8968.9500000000007</v>
      </c>
      <c r="I1927">
        <v>0</v>
      </c>
      <c r="J1927">
        <v>1072200</v>
      </c>
      <c r="K1927">
        <v>3671724</v>
      </c>
      <c r="M1927">
        <v>10494.84</v>
      </c>
      <c r="N1927" t="s">
        <v>18</v>
      </c>
      <c r="O1927" t="s">
        <v>312</v>
      </c>
      <c r="P1927" t="str">
        <f>IFERROR(INDEX(Store_Master!$B$2:$B$51,MATCH(D1927,Store_Master!$A$2:$A$51,0)),"Not Found")</f>
        <v>96857 Copenhagen (II)</v>
      </c>
      <c r="Q1927" t="str">
        <f>IFERROR(VLOOKUP(D1927,Store_Master!$A$2:$D$51,3,FALSE),"Not Found")</f>
        <v>Denmark</v>
      </c>
      <c r="R1927" t="str">
        <f>IFERROR(INDEX(Store_Master!$D$2:$D$51,MATCH(D1927,Store_Master!$A$2:$A$51,0)),"Not Found")</f>
        <v>Type A</v>
      </c>
    </row>
    <row r="1928" spans="1:18" x14ac:dyDescent="0.3">
      <c r="A1928" s="6" t="s">
        <v>216</v>
      </c>
      <c r="B1928">
        <v>6</v>
      </c>
      <c r="C1928" t="s">
        <v>56</v>
      </c>
      <c r="D1928">
        <v>96857</v>
      </c>
      <c r="E1928" t="s">
        <v>325</v>
      </c>
      <c r="F1928">
        <v>13</v>
      </c>
      <c r="G1928" t="s">
        <v>24</v>
      </c>
      <c r="H1928">
        <v>17088.21</v>
      </c>
      <c r="I1928">
        <v>0</v>
      </c>
      <c r="J1928">
        <v>2415100</v>
      </c>
      <c r="K1928">
        <v>6742755</v>
      </c>
      <c r="M1928">
        <v>14674.08</v>
      </c>
      <c r="N1928" t="s">
        <v>18</v>
      </c>
      <c r="O1928" t="s">
        <v>312</v>
      </c>
      <c r="P1928" t="str">
        <f>IFERROR(INDEX(Store_Master!$B$2:$B$51,MATCH(D1928,Store_Master!$A$2:$A$51,0)),"Not Found")</f>
        <v>96857 Copenhagen (II)</v>
      </c>
      <c r="Q1928" t="str">
        <f>IFERROR(VLOOKUP(D1928,Store_Master!$A$2:$D$51,3,FALSE),"Not Found")</f>
        <v>Denmark</v>
      </c>
      <c r="R1928" t="str">
        <f>IFERROR(INDEX(Store_Master!$D$2:$D$51,MATCH(D1928,Store_Master!$A$2:$A$51,0)),"Not Found")</f>
        <v>Type A</v>
      </c>
    </row>
    <row r="1929" spans="1:18" x14ac:dyDescent="0.3">
      <c r="A1929" s="6" t="s">
        <v>216</v>
      </c>
      <c r="B1929">
        <v>6</v>
      </c>
      <c r="C1929" t="s">
        <v>56</v>
      </c>
      <c r="D1929">
        <v>96857</v>
      </c>
      <c r="E1929" t="s">
        <v>325</v>
      </c>
      <c r="F1929">
        <v>7</v>
      </c>
      <c r="G1929" t="s">
        <v>25</v>
      </c>
      <c r="H1929">
        <v>5626.8360000000002</v>
      </c>
      <c r="I1929">
        <v>0</v>
      </c>
      <c r="J1929">
        <v>129910</v>
      </c>
      <c r="K1929">
        <v>1081905</v>
      </c>
      <c r="M1929">
        <v>5437.8</v>
      </c>
      <c r="N1929" t="s">
        <v>18</v>
      </c>
      <c r="O1929" t="s">
        <v>312</v>
      </c>
      <c r="P1929" t="str">
        <f>IFERROR(INDEX(Store_Master!$B$2:$B$51,MATCH(D1929,Store_Master!$A$2:$A$51,0)),"Not Found")</f>
        <v>96857 Copenhagen (II)</v>
      </c>
      <c r="Q1929" t="str">
        <f>IFERROR(VLOOKUP(D1929,Store_Master!$A$2:$D$51,3,FALSE),"Not Found")</f>
        <v>Denmark</v>
      </c>
      <c r="R1929" t="str">
        <f>IFERROR(INDEX(Store_Master!$D$2:$D$51,MATCH(D1929,Store_Master!$A$2:$A$51,0)),"Not Found")</f>
        <v>Type A</v>
      </c>
    </row>
    <row r="1930" spans="1:18" x14ac:dyDescent="0.3">
      <c r="A1930" s="6" t="s">
        <v>216</v>
      </c>
      <c r="B1930">
        <v>6</v>
      </c>
      <c r="C1930" t="s">
        <v>56</v>
      </c>
      <c r="D1930">
        <v>96857</v>
      </c>
      <c r="E1930" t="s">
        <v>325</v>
      </c>
      <c r="F1930">
        <v>8</v>
      </c>
      <c r="G1930" t="s">
        <v>26</v>
      </c>
      <c r="H1930">
        <v>2212.3409999999999</v>
      </c>
      <c r="I1930">
        <v>0</v>
      </c>
      <c r="J1930">
        <v>47770</v>
      </c>
      <c r="K1930">
        <v>307977</v>
      </c>
      <c r="M1930">
        <v>3762</v>
      </c>
      <c r="N1930" t="s">
        <v>18</v>
      </c>
      <c r="O1930" t="s">
        <v>312</v>
      </c>
      <c r="P1930" t="str">
        <f>IFERROR(INDEX(Store_Master!$B$2:$B$51,MATCH(D1930,Store_Master!$A$2:$A$51,0)),"Not Found")</f>
        <v>96857 Copenhagen (II)</v>
      </c>
      <c r="Q1930" t="str">
        <f>IFERROR(VLOOKUP(D1930,Store_Master!$A$2:$D$51,3,FALSE),"Not Found")</f>
        <v>Denmark</v>
      </c>
      <c r="R1930" t="str">
        <f>IFERROR(INDEX(Store_Master!$D$2:$D$51,MATCH(D1930,Store_Master!$A$2:$A$51,0)),"Not Found")</f>
        <v>Type A</v>
      </c>
    </row>
    <row r="1931" spans="1:18" x14ac:dyDescent="0.3">
      <c r="A1931" s="6" t="s">
        <v>216</v>
      </c>
      <c r="B1931">
        <v>6</v>
      </c>
      <c r="C1931" t="s">
        <v>56</v>
      </c>
      <c r="D1931">
        <v>96857</v>
      </c>
      <c r="E1931" t="s">
        <v>325</v>
      </c>
      <c r="F1931">
        <v>9</v>
      </c>
      <c r="G1931" t="s">
        <v>27</v>
      </c>
      <c r="H1931">
        <v>2077.02</v>
      </c>
      <c r="I1931">
        <v>0</v>
      </c>
      <c r="J1931">
        <v>35380</v>
      </c>
      <c r="K1931">
        <v>239334</v>
      </c>
      <c r="M1931">
        <v>3310.56</v>
      </c>
      <c r="N1931" t="s">
        <v>18</v>
      </c>
      <c r="O1931" t="s">
        <v>312</v>
      </c>
      <c r="P1931" t="str">
        <f>IFERROR(INDEX(Store_Master!$B$2:$B$51,MATCH(D1931,Store_Master!$A$2:$A$51,0)),"Not Found")</f>
        <v>96857 Copenhagen (II)</v>
      </c>
      <c r="Q1931" t="str">
        <f>IFERROR(VLOOKUP(D1931,Store_Master!$A$2:$D$51,3,FALSE),"Not Found")</f>
        <v>Denmark</v>
      </c>
      <c r="R1931" t="str">
        <f>IFERROR(INDEX(Store_Master!$D$2:$D$51,MATCH(D1931,Store_Master!$A$2:$A$51,0)),"Not Found")</f>
        <v>Type A</v>
      </c>
    </row>
    <row r="1932" spans="1:18" x14ac:dyDescent="0.3">
      <c r="A1932" s="6" t="s">
        <v>216</v>
      </c>
      <c r="B1932">
        <v>6</v>
      </c>
      <c r="C1932" t="s">
        <v>56</v>
      </c>
      <c r="D1932">
        <v>96857</v>
      </c>
      <c r="E1932" t="s">
        <v>325</v>
      </c>
      <c r="F1932">
        <v>14</v>
      </c>
      <c r="G1932" t="s">
        <v>315</v>
      </c>
      <c r="H1932">
        <v>9916.1970000000001</v>
      </c>
      <c r="I1932">
        <v>0</v>
      </c>
      <c r="J1932">
        <v>213060</v>
      </c>
      <c r="K1932">
        <v>1721049</v>
      </c>
      <c r="M1932">
        <v>13392.72</v>
      </c>
      <c r="N1932" t="s">
        <v>18</v>
      </c>
      <c r="O1932" t="s">
        <v>312</v>
      </c>
      <c r="P1932" t="str">
        <f>IFERROR(INDEX(Store_Master!$B$2:$B$51,MATCH(D1932,Store_Master!$A$2:$A$51,0)),"Not Found")</f>
        <v>96857 Copenhagen (II)</v>
      </c>
      <c r="Q1932" t="str">
        <f>IFERROR(VLOOKUP(D1932,Store_Master!$A$2:$D$51,3,FALSE),"Not Found")</f>
        <v>Denmark</v>
      </c>
      <c r="R1932" t="str">
        <f>IFERROR(INDEX(Store_Master!$D$2:$D$51,MATCH(D1932,Store_Master!$A$2:$A$51,0)),"Not Found")</f>
        <v>Type A</v>
      </c>
    </row>
    <row r="1933" spans="1:18" x14ac:dyDescent="0.3">
      <c r="A1933" s="6" t="s">
        <v>216</v>
      </c>
      <c r="B1933">
        <v>6</v>
      </c>
      <c r="C1933" t="s">
        <v>56</v>
      </c>
      <c r="D1933">
        <v>96857</v>
      </c>
      <c r="E1933" t="s">
        <v>325</v>
      </c>
      <c r="F1933">
        <v>15</v>
      </c>
      <c r="G1933" t="s">
        <v>29</v>
      </c>
      <c r="H1933">
        <v>4434.1229999999996</v>
      </c>
      <c r="I1933">
        <v>0</v>
      </c>
      <c r="J1933">
        <v>95</v>
      </c>
      <c r="K1933">
        <v>0</v>
      </c>
      <c r="M1933">
        <v>0</v>
      </c>
      <c r="N1933" t="s">
        <v>18</v>
      </c>
      <c r="O1933" t="s">
        <v>312</v>
      </c>
      <c r="P1933" t="str">
        <f>IFERROR(INDEX(Store_Master!$B$2:$B$51,MATCH(D1933,Store_Master!$A$2:$A$51,0)),"Not Found")</f>
        <v>96857 Copenhagen (II)</v>
      </c>
      <c r="Q1933" t="str">
        <f>IFERROR(VLOOKUP(D1933,Store_Master!$A$2:$D$51,3,FALSE),"Not Found")</f>
        <v>Denmark</v>
      </c>
      <c r="R1933" t="str">
        <f>IFERROR(INDEX(Store_Master!$D$2:$D$51,MATCH(D1933,Store_Master!$A$2:$A$51,0)),"Not Found")</f>
        <v>Type A</v>
      </c>
    </row>
    <row r="1934" spans="1:18" x14ac:dyDescent="0.3">
      <c r="A1934" s="6" t="s">
        <v>216</v>
      </c>
      <c r="B1934">
        <v>6</v>
      </c>
      <c r="C1934" t="s">
        <v>56</v>
      </c>
      <c r="D1934">
        <v>96857</v>
      </c>
      <c r="E1934" t="s">
        <v>325</v>
      </c>
      <c r="F1934">
        <v>12</v>
      </c>
      <c r="G1934" t="s">
        <v>30</v>
      </c>
      <c r="H1934">
        <v>5950.9769999999999</v>
      </c>
      <c r="I1934">
        <v>0</v>
      </c>
      <c r="J1934">
        <v>2628160</v>
      </c>
      <c r="K1934">
        <v>8938746</v>
      </c>
      <c r="M1934">
        <v>28066.799999999999</v>
      </c>
      <c r="N1934" t="s">
        <v>18</v>
      </c>
      <c r="O1934" t="s">
        <v>312</v>
      </c>
      <c r="P1934" t="str">
        <f>IFERROR(INDEX(Store_Master!$B$2:$B$51,MATCH(D1934,Store_Master!$A$2:$A$51,0)),"Not Found")</f>
        <v>96857 Copenhagen (II)</v>
      </c>
      <c r="Q1934" t="str">
        <f>IFERROR(VLOOKUP(D1934,Store_Master!$A$2:$D$51,3,FALSE),"Not Found")</f>
        <v>Denmark</v>
      </c>
      <c r="R1934" t="str">
        <f>IFERROR(INDEX(Store_Master!$D$2:$D$51,MATCH(D1934,Store_Master!$A$2:$A$51,0)),"Not Found")</f>
        <v>Type A</v>
      </c>
    </row>
    <row r="1935" spans="1:18" x14ac:dyDescent="0.3">
      <c r="A1935" s="6" t="s">
        <v>216</v>
      </c>
      <c r="B1935">
        <v>6</v>
      </c>
      <c r="C1935" t="s">
        <v>56</v>
      </c>
      <c r="D1935">
        <v>96857</v>
      </c>
      <c r="E1935" t="s">
        <v>325</v>
      </c>
      <c r="F1935">
        <v>16</v>
      </c>
      <c r="G1935" t="s">
        <v>316</v>
      </c>
      <c r="H1935">
        <v>1737.144</v>
      </c>
      <c r="I1935">
        <v>0</v>
      </c>
      <c r="J1935">
        <v>95</v>
      </c>
      <c r="K1935">
        <v>0</v>
      </c>
      <c r="M1935">
        <v>0</v>
      </c>
      <c r="N1935" t="s">
        <v>18</v>
      </c>
      <c r="O1935" t="s">
        <v>312</v>
      </c>
      <c r="P1935" t="str">
        <f>IFERROR(INDEX(Store_Master!$B$2:$B$51,MATCH(D1935,Store_Master!$A$2:$A$51,0)),"Not Found")</f>
        <v>96857 Copenhagen (II)</v>
      </c>
      <c r="Q1935" t="str">
        <f>IFERROR(VLOOKUP(D1935,Store_Master!$A$2:$D$51,3,FALSE),"Not Found")</f>
        <v>Denmark</v>
      </c>
      <c r="R1935" t="str">
        <f>IFERROR(INDEX(Store_Master!$D$2:$D$51,MATCH(D1935,Store_Master!$A$2:$A$51,0)),"Not Found")</f>
        <v>Type A</v>
      </c>
    </row>
    <row r="1936" spans="1:18" x14ac:dyDescent="0.3">
      <c r="A1936" s="6" t="s">
        <v>216</v>
      </c>
      <c r="B1936">
        <v>6</v>
      </c>
      <c r="C1936" t="s">
        <v>56</v>
      </c>
      <c r="D1936">
        <v>96857</v>
      </c>
      <c r="E1936" t="s">
        <v>325</v>
      </c>
      <c r="F1936">
        <v>11</v>
      </c>
      <c r="G1936" t="s">
        <v>32</v>
      </c>
      <c r="H1936">
        <v>4874.7030000000004</v>
      </c>
      <c r="I1936">
        <v>0</v>
      </c>
      <c r="J1936">
        <v>556665</v>
      </c>
      <c r="K1936">
        <v>1538547</v>
      </c>
      <c r="M1936">
        <v>0</v>
      </c>
      <c r="N1936" t="s">
        <v>18</v>
      </c>
      <c r="O1936" t="s">
        <v>312</v>
      </c>
      <c r="P1936" t="str">
        <f>IFERROR(INDEX(Store_Master!$B$2:$B$51,MATCH(D1936,Store_Master!$A$2:$A$51,0)),"Not Found")</f>
        <v>96857 Copenhagen (II)</v>
      </c>
      <c r="Q1936" t="str">
        <f>IFERROR(VLOOKUP(D1936,Store_Master!$A$2:$D$51,3,FALSE),"Not Found")</f>
        <v>Denmark</v>
      </c>
      <c r="R1936" t="str">
        <f>IFERROR(INDEX(Store_Master!$D$2:$D$51,MATCH(D1936,Store_Master!$A$2:$A$51,0)),"Not Found")</f>
        <v>Type A</v>
      </c>
    </row>
    <row r="1937" spans="1:18" x14ac:dyDescent="0.3">
      <c r="A1937" s="6" t="s">
        <v>216</v>
      </c>
      <c r="B1937">
        <v>6</v>
      </c>
      <c r="C1937" t="s">
        <v>56</v>
      </c>
      <c r="D1937">
        <v>96857</v>
      </c>
      <c r="E1937" t="s">
        <v>325</v>
      </c>
      <c r="F1937">
        <v>17</v>
      </c>
      <c r="G1937" t="s">
        <v>317</v>
      </c>
      <c r="H1937">
        <v>31.47</v>
      </c>
      <c r="I1937">
        <v>310</v>
      </c>
      <c r="J1937">
        <v>95</v>
      </c>
      <c r="K1937">
        <v>0</v>
      </c>
      <c r="M1937">
        <v>0</v>
      </c>
      <c r="N1937" t="s">
        <v>18</v>
      </c>
      <c r="O1937" t="s">
        <v>312</v>
      </c>
      <c r="P1937" t="str">
        <f>IFERROR(INDEX(Store_Master!$B$2:$B$51,MATCH(D1937,Store_Master!$A$2:$A$51,0)),"Not Found")</f>
        <v>96857 Copenhagen (II)</v>
      </c>
      <c r="Q1937" t="str">
        <f>IFERROR(VLOOKUP(D1937,Store_Master!$A$2:$D$51,3,FALSE),"Not Found")</f>
        <v>Denmark</v>
      </c>
      <c r="R1937" t="str">
        <f>IFERROR(INDEX(Store_Master!$D$2:$D$51,MATCH(D1937,Store_Master!$A$2:$A$51,0)),"Not Found")</f>
        <v>Type A</v>
      </c>
    </row>
    <row r="1938" spans="1:18" x14ac:dyDescent="0.3">
      <c r="A1938" s="6" t="s">
        <v>216</v>
      </c>
      <c r="B1938">
        <v>6</v>
      </c>
      <c r="C1938" t="s">
        <v>56</v>
      </c>
      <c r="D1938">
        <v>87703</v>
      </c>
      <c r="E1938" t="s">
        <v>326</v>
      </c>
      <c r="F1938">
        <v>1</v>
      </c>
      <c r="G1938" t="s">
        <v>17</v>
      </c>
      <c r="H1938">
        <v>2158.8420000000001</v>
      </c>
      <c r="I1938">
        <v>0</v>
      </c>
      <c r="J1938">
        <v>334660</v>
      </c>
      <c r="K1938">
        <v>1057464</v>
      </c>
      <c r="M1938">
        <v>884.64</v>
      </c>
      <c r="N1938" t="s">
        <v>18</v>
      </c>
      <c r="O1938" t="s">
        <v>312</v>
      </c>
      <c r="P1938" t="str">
        <f>IFERROR(INDEX(Store_Master!$B$2:$B$51,MATCH(D1938,Store_Master!$A$2:$A$51,0)),"Not Found")</f>
        <v>87703 Aalborg (I)</v>
      </c>
      <c r="Q1938" t="str">
        <f>IFERROR(VLOOKUP(D1938,Store_Master!$A$2:$D$51,3,FALSE),"Not Found")</f>
        <v>Denmark</v>
      </c>
      <c r="R1938" t="str">
        <f>IFERROR(INDEX(Store_Master!$D$2:$D$51,MATCH(D1938,Store_Master!$A$2:$A$51,0)),"Not Found")</f>
        <v>Type A</v>
      </c>
    </row>
    <row r="1939" spans="1:18" x14ac:dyDescent="0.3">
      <c r="A1939" s="6" t="s">
        <v>216</v>
      </c>
      <c r="B1939">
        <v>6</v>
      </c>
      <c r="C1939" t="s">
        <v>56</v>
      </c>
      <c r="D1939">
        <v>87703</v>
      </c>
      <c r="E1939" t="s">
        <v>326</v>
      </c>
      <c r="F1939">
        <v>2</v>
      </c>
      <c r="G1939" t="s">
        <v>19</v>
      </c>
      <c r="H1939">
        <v>2139.96</v>
      </c>
      <c r="I1939">
        <v>0</v>
      </c>
      <c r="J1939">
        <v>83330</v>
      </c>
      <c r="K1939">
        <v>476982</v>
      </c>
      <c r="M1939">
        <v>544.91999999999996</v>
      </c>
      <c r="N1939" t="s">
        <v>18</v>
      </c>
      <c r="O1939" t="s">
        <v>312</v>
      </c>
      <c r="P1939" t="str">
        <f>IFERROR(INDEX(Store_Master!$B$2:$B$51,MATCH(D1939,Store_Master!$A$2:$A$51,0)),"Not Found")</f>
        <v>87703 Aalborg (I)</v>
      </c>
      <c r="Q1939" t="str">
        <f>IFERROR(VLOOKUP(D1939,Store_Master!$A$2:$D$51,3,FALSE),"Not Found")</f>
        <v>Denmark</v>
      </c>
      <c r="R1939" t="str">
        <f>IFERROR(INDEX(Store_Master!$D$2:$D$51,MATCH(D1939,Store_Master!$A$2:$A$51,0)),"Not Found")</f>
        <v>Type A</v>
      </c>
    </row>
    <row r="1940" spans="1:18" x14ac:dyDescent="0.3">
      <c r="A1940" s="6" t="s">
        <v>216</v>
      </c>
      <c r="B1940">
        <v>6</v>
      </c>
      <c r="C1940" t="s">
        <v>56</v>
      </c>
      <c r="D1940">
        <v>87703</v>
      </c>
      <c r="E1940" t="s">
        <v>326</v>
      </c>
      <c r="F1940">
        <v>3</v>
      </c>
      <c r="G1940" t="s">
        <v>313</v>
      </c>
      <c r="H1940">
        <v>47.204999999999998</v>
      </c>
      <c r="I1940">
        <v>0</v>
      </c>
      <c r="J1940">
        <v>464755</v>
      </c>
      <c r="K1940">
        <v>641472</v>
      </c>
      <c r="M1940">
        <v>861.84</v>
      </c>
      <c r="N1940" t="s">
        <v>18</v>
      </c>
      <c r="O1940" t="s">
        <v>312</v>
      </c>
      <c r="P1940" t="str">
        <f>IFERROR(INDEX(Store_Master!$B$2:$B$51,MATCH(D1940,Store_Master!$A$2:$A$51,0)),"Not Found")</f>
        <v>87703 Aalborg (I)</v>
      </c>
      <c r="Q1940" t="str">
        <f>IFERROR(VLOOKUP(D1940,Store_Master!$A$2:$D$51,3,FALSE),"Not Found")</f>
        <v>Denmark</v>
      </c>
      <c r="R1940" t="str">
        <f>IFERROR(INDEX(Store_Master!$D$2:$D$51,MATCH(D1940,Store_Master!$A$2:$A$51,0)),"Not Found")</f>
        <v>Type A</v>
      </c>
    </row>
    <row r="1941" spans="1:18" x14ac:dyDescent="0.3">
      <c r="A1941" s="6" t="s">
        <v>216</v>
      </c>
      <c r="B1941">
        <v>6</v>
      </c>
      <c r="C1941" t="s">
        <v>56</v>
      </c>
      <c r="D1941">
        <v>87703</v>
      </c>
      <c r="E1941" t="s">
        <v>326</v>
      </c>
      <c r="F1941">
        <v>4</v>
      </c>
      <c r="G1941" t="s">
        <v>21</v>
      </c>
      <c r="H1941">
        <v>1711.9680000000001</v>
      </c>
      <c r="I1941">
        <v>0</v>
      </c>
      <c r="J1941">
        <v>425640</v>
      </c>
      <c r="K1941">
        <v>60744</v>
      </c>
      <c r="M1941">
        <v>554.04</v>
      </c>
      <c r="N1941" t="s">
        <v>18</v>
      </c>
      <c r="O1941" t="s">
        <v>312</v>
      </c>
      <c r="P1941" t="str">
        <f>IFERROR(INDEX(Store_Master!$B$2:$B$51,MATCH(D1941,Store_Master!$A$2:$A$51,0)),"Not Found")</f>
        <v>87703 Aalborg (I)</v>
      </c>
      <c r="Q1941" t="str">
        <f>IFERROR(VLOOKUP(D1941,Store_Master!$A$2:$D$51,3,FALSE),"Not Found")</f>
        <v>Denmark</v>
      </c>
      <c r="R1941" t="str">
        <f>IFERROR(INDEX(Store_Master!$D$2:$D$51,MATCH(D1941,Store_Master!$A$2:$A$51,0)),"Not Found")</f>
        <v>Type A</v>
      </c>
    </row>
    <row r="1942" spans="1:18" x14ac:dyDescent="0.3">
      <c r="A1942" s="6" t="s">
        <v>216</v>
      </c>
      <c r="B1942">
        <v>6</v>
      </c>
      <c r="C1942" t="s">
        <v>56</v>
      </c>
      <c r="D1942">
        <v>87703</v>
      </c>
      <c r="E1942" t="s">
        <v>326</v>
      </c>
      <c r="F1942">
        <v>5</v>
      </c>
      <c r="G1942" t="s">
        <v>314</v>
      </c>
      <c r="H1942">
        <v>1976.316</v>
      </c>
      <c r="I1942">
        <v>0</v>
      </c>
      <c r="J1942">
        <v>151415</v>
      </c>
      <c r="K1942">
        <v>272421</v>
      </c>
      <c r="M1942">
        <v>802.56</v>
      </c>
      <c r="N1942" t="s">
        <v>18</v>
      </c>
      <c r="O1942" t="s">
        <v>312</v>
      </c>
      <c r="P1942" t="str">
        <f>IFERROR(INDEX(Store_Master!$B$2:$B$51,MATCH(D1942,Store_Master!$A$2:$A$51,0)),"Not Found")</f>
        <v>87703 Aalborg (I)</v>
      </c>
      <c r="Q1942" t="str">
        <f>IFERROR(VLOOKUP(D1942,Store_Master!$A$2:$D$51,3,FALSE),"Not Found")</f>
        <v>Denmark</v>
      </c>
      <c r="R1942" t="str">
        <f>IFERROR(INDEX(Store_Master!$D$2:$D$51,MATCH(D1942,Store_Master!$A$2:$A$51,0)),"Not Found")</f>
        <v>Type A</v>
      </c>
    </row>
    <row r="1943" spans="1:18" x14ac:dyDescent="0.3">
      <c r="A1943" s="6" t="s">
        <v>216</v>
      </c>
      <c r="B1943">
        <v>6</v>
      </c>
      <c r="C1943" t="s">
        <v>56</v>
      </c>
      <c r="D1943">
        <v>87703</v>
      </c>
      <c r="E1943" t="s">
        <v>326</v>
      </c>
      <c r="F1943">
        <v>6</v>
      </c>
      <c r="G1943" t="s">
        <v>23</v>
      </c>
      <c r="H1943">
        <v>7187.7479999999996</v>
      </c>
      <c r="I1943">
        <v>0</v>
      </c>
      <c r="J1943">
        <v>1132775</v>
      </c>
      <c r="K1943">
        <v>3324885</v>
      </c>
      <c r="M1943">
        <v>8474.76</v>
      </c>
      <c r="N1943" t="s">
        <v>18</v>
      </c>
      <c r="O1943" t="s">
        <v>312</v>
      </c>
      <c r="P1943" t="str">
        <f>IFERROR(INDEX(Store_Master!$B$2:$B$51,MATCH(D1943,Store_Master!$A$2:$A$51,0)),"Not Found")</f>
        <v>87703 Aalborg (I)</v>
      </c>
      <c r="Q1943" t="str">
        <f>IFERROR(VLOOKUP(D1943,Store_Master!$A$2:$D$51,3,FALSE),"Not Found")</f>
        <v>Denmark</v>
      </c>
      <c r="R1943" t="str">
        <f>IFERROR(INDEX(Store_Master!$D$2:$D$51,MATCH(D1943,Store_Master!$A$2:$A$51,0)),"Not Found")</f>
        <v>Type A</v>
      </c>
    </row>
    <row r="1944" spans="1:18" x14ac:dyDescent="0.3">
      <c r="A1944" s="6" t="s">
        <v>216</v>
      </c>
      <c r="B1944">
        <v>6</v>
      </c>
      <c r="C1944" t="s">
        <v>56</v>
      </c>
      <c r="D1944">
        <v>87703</v>
      </c>
      <c r="E1944" t="s">
        <v>326</v>
      </c>
      <c r="F1944">
        <v>13</v>
      </c>
      <c r="G1944" t="s">
        <v>24</v>
      </c>
      <c r="H1944">
        <v>15222.039000000001</v>
      </c>
      <c r="I1944">
        <v>0</v>
      </c>
      <c r="J1944">
        <v>2592575</v>
      </c>
      <c r="K1944">
        <v>6331641</v>
      </c>
      <c r="M1944">
        <v>12298.32</v>
      </c>
      <c r="N1944" t="s">
        <v>18</v>
      </c>
      <c r="O1944" t="s">
        <v>312</v>
      </c>
      <c r="P1944" t="str">
        <f>IFERROR(INDEX(Store_Master!$B$2:$B$51,MATCH(D1944,Store_Master!$A$2:$A$51,0)),"Not Found")</f>
        <v>87703 Aalborg (I)</v>
      </c>
      <c r="Q1944" t="str">
        <f>IFERROR(VLOOKUP(D1944,Store_Master!$A$2:$D$51,3,FALSE),"Not Found")</f>
        <v>Denmark</v>
      </c>
      <c r="R1944" t="str">
        <f>IFERROR(INDEX(Store_Master!$D$2:$D$51,MATCH(D1944,Store_Master!$A$2:$A$51,0)),"Not Found")</f>
        <v>Type A</v>
      </c>
    </row>
    <row r="1945" spans="1:18" x14ac:dyDescent="0.3">
      <c r="A1945" s="6" t="s">
        <v>216</v>
      </c>
      <c r="B1945">
        <v>6</v>
      </c>
      <c r="C1945" t="s">
        <v>56</v>
      </c>
      <c r="D1945">
        <v>87703</v>
      </c>
      <c r="E1945" t="s">
        <v>326</v>
      </c>
      <c r="F1945">
        <v>7</v>
      </c>
      <c r="G1945" t="s">
        <v>25</v>
      </c>
      <c r="H1945">
        <v>4009.2779999999998</v>
      </c>
      <c r="I1945">
        <v>0</v>
      </c>
      <c r="J1945">
        <v>141410</v>
      </c>
      <c r="K1945">
        <v>1267428</v>
      </c>
      <c r="M1945">
        <v>5241.72</v>
      </c>
      <c r="N1945" t="s">
        <v>18</v>
      </c>
      <c r="O1945" t="s">
        <v>312</v>
      </c>
      <c r="P1945" t="str">
        <f>IFERROR(INDEX(Store_Master!$B$2:$B$51,MATCH(D1945,Store_Master!$A$2:$A$51,0)),"Not Found")</f>
        <v>87703 Aalborg (I)</v>
      </c>
      <c r="Q1945" t="str">
        <f>IFERROR(VLOOKUP(D1945,Store_Master!$A$2:$D$51,3,FALSE),"Not Found")</f>
        <v>Denmark</v>
      </c>
      <c r="R1945" t="str">
        <f>IFERROR(INDEX(Store_Master!$D$2:$D$51,MATCH(D1945,Store_Master!$A$2:$A$51,0)),"Not Found")</f>
        <v>Type A</v>
      </c>
    </row>
    <row r="1946" spans="1:18" x14ac:dyDescent="0.3">
      <c r="A1946" s="6" t="s">
        <v>216</v>
      </c>
      <c r="B1946">
        <v>6</v>
      </c>
      <c r="C1946" t="s">
        <v>56</v>
      </c>
      <c r="D1946">
        <v>87703</v>
      </c>
      <c r="E1946" t="s">
        <v>326</v>
      </c>
      <c r="F1946">
        <v>8</v>
      </c>
      <c r="G1946" t="s">
        <v>26</v>
      </c>
      <c r="H1946">
        <v>1847.289</v>
      </c>
      <c r="I1946">
        <v>0</v>
      </c>
      <c r="J1946">
        <v>49560</v>
      </c>
      <c r="K1946">
        <v>375366</v>
      </c>
      <c r="M1946">
        <v>3848.64</v>
      </c>
      <c r="N1946" t="s">
        <v>18</v>
      </c>
      <c r="O1946" t="s">
        <v>312</v>
      </c>
      <c r="P1946" t="str">
        <f>IFERROR(INDEX(Store_Master!$B$2:$B$51,MATCH(D1946,Store_Master!$A$2:$A$51,0)),"Not Found")</f>
        <v>87703 Aalborg (I)</v>
      </c>
      <c r="Q1946" t="str">
        <f>IFERROR(VLOOKUP(D1946,Store_Master!$A$2:$D$51,3,FALSE),"Not Found")</f>
        <v>Denmark</v>
      </c>
      <c r="R1946" t="str">
        <f>IFERROR(INDEX(Store_Master!$D$2:$D$51,MATCH(D1946,Store_Master!$A$2:$A$51,0)),"Not Found")</f>
        <v>Type A</v>
      </c>
    </row>
    <row r="1947" spans="1:18" x14ac:dyDescent="0.3">
      <c r="A1947" s="6" t="s">
        <v>216</v>
      </c>
      <c r="B1947">
        <v>6</v>
      </c>
      <c r="C1947" t="s">
        <v>56</v>
      </c>
      <c r="D1947">
        <v>87703</v>
      </c>
      <c r="E1947" t="s">
        <v>326</v>
      </c>
      <c r="F1947">
        <v>9</v>
      </c>
      <c r="G1947" t="s">
        <v>27</v>
      </c>
      <c r="H1947">
        <v>1123.479</v>
      </c>
      <c r="I1947">
        <v>0</v>
      </c>
      <c r="J1947">
        <v>47885</v>
      </c>
      <c r="K1947">
        <v>367521</v>
      </c>
      <c r="M1947">
        <v>5405.88</v>
      </c>
      <c r="N1947" t="s">
        <v>18</v>
      </c>
      <c r="O1947" t="s">
        <v>312</v>
      </c>
      <c r="P1947" t="str">
        <f>IFERROR(INDEX(Store_Master!$B$2:$B$51,MATCH(D1947,Store_Master!$A$2:$A$51,0)),"Not Found")</f>
        <v>87703 Aalborg (I)</v>
      </c>
      <c r="Q1947" t="str">
        <f>IFERROR(VLOOKUP(D1947,Store_Master!$A$2:$D$51,3,FALSE),"Not Found")</f>
        <v>Denmark</v>
      </c>
      <c r="R1947" t="str">
        <f>IFERROR(INDEX(Store_Master!$D$2:$D$51,MATCH(D1947,Store_Master!$A$2:$A$51,0)),"Not Found")</f>
        <v>Type A</v>
      </c>
    </row>
    <row r="1948" spans="1:18" x14ac:dyDescent="0.3">
      <c r="A1948" s="6" t="s">
        <v>216</v>
      </c>
      <c r="B1948">
        <v>6</v>
      </c>
      <c r="C1948" t="s">
        <v>56</v>
      </c>
      <c r="D1948">
        <v>87703</v>
      </c>
      <c r="E1948" t="s">
        <v>326</v>
      </c>
      <c r="F1948">
        <v>14</v>
      </c>
      <c r="G1948" t="s">
        <v>315</v>
      </c>
      <c r="H1948">
        <v>6980.0460000000003</v>
      </c>
      <c r="I1948">
        <v>0</v>
      </c>
      <c r="J1948">
        <v>238855</v>
      </c>
      <c r="K1948">
        <v>1958532</v>
      </c>
      <c r="M1948">
        <v>15105</v>
      </c>
      <c r="N1948" t="s">
        <v>18</v>
      </c>
      <c r="O1948" t="s">
        <v>312</v>
      </c>
      <c r="P1948" t="str">
        <f>IFERROR(INDEX(Store_Master!$B$2:$B$51,MATCH(D1948,Store_Master!$A$2:$A$51,0)),"Not Found")</f>
        <v>87703 Aalborg (I)</v>
      </c>
      <c r="Q1948" t="str">
        <f>IFERROR(VLOOKUP(D1948,Store_Master!$A$2:$D$51,3,FALSE),"Not Found")</f>
        <v>Denmark</v>
      </c>
      <c r="R1948" t="str">
        <f>IFERROR(INDEX(Store_Master!$D$2:$D$51,MATCH(D1948,Store_Master!$A$2:$A$51,0)),"Not Found")</f>
        <v>Type A</v>
      </c>
    </row>
    <row r="1949" spans="1:18" x14ac:dyDescent="0.3">
      <c r="A1949" s="6" t="s">
        <v>216</v>
      </c>
      <c r="B1949">
        <v>6</v>
      </c>
      <c r="C1949" t="s">
        <v>56</v>
      </c>
      <c r="D1949">
        <v>87703</v>
      </c>
      <c r="E1949" t="s">
        <v>326</v>
      </c>
      <c r="F1949">
        <v>15</v>
      </c>
      <c r="G1949" t="s">
        <v>29</v>
      </c>
      <c r="H1949">
        <v>4358.5950000000003</v>
      </c>
      <c r="I1949">
        <v>0</v>
      </c>
      <c r="J1949">
        <v>100</v>
      </c>
      <c r="K1949">
        <v>0</v>
      </c>
      <c r="M1949">
        <v>0</v>
      </c>
      <c r="N1949" t="s">
        <v>18</v>
      </c>
      <c r="O1949" t="s">
        <v>312</v>
      </c>
      <c r="P1949" t="str">
        <f>IFERROR(INDEX(Store_Master!$B$2:$B$51,MATCH(D1949,Store_Master!$A$2:$A$51,0)),"Not Found")</f>
        <v>87703 Aalborg (I)</v>
      </c>
      <c r="Q1949" t="str">
        <f>IFERROR(VLOOKUP(D1949,Store_Master!$A$2:$D$51,3,FALSE),"Not Found")</f>
        <v>Denmark</v>
      </c>
      <c r="R1949" t="str">
        <f>IFERROR(INDEX(Store_Master!$D$2:$D$51,MATCH(D1949,Store_Master!$A$2:$A$51,0)),"Not Found")</f>
        <v>Type A</v>
      </c>
    </row>
    <row r="1950" spans="1:18" x14ac:dyDescent="0.3">
      <c r="A1950" s="6" t="s">
        <v>216</v>
      </c>
      <c r="B1950">
        <v>6</v>
      </c>
      <c r="C1950" t="s">
        <v>56</v>
      </c>
      <c r="D1950">
        <v>87703</v>
      </c>
      <c r="E1950" t="s">
        <v>326</v>
      </c>
      <c r="F1950">
        <v>12</v>
      </c>
      <c r="G1950" t="s">
        <v>30</v>
      </c>
      <c r="H1950">
        <v>5976.1530000000002</v>
      </c>
      <c r="I1950">
        <v>0</v>
      </c>
      <c r="J1950">
        <v>2831430</v>
      </c>
      <c r="K1950">
        <v>8567850</v>
      </c>
      <c r="M1950">
        <v>27403.32</v>
      </c>
      <c r="N1950" t="s">
        <v>18</v>
      </c>
      <c r="O1950" t="s">
        <v>312</v>
      </c>
      <c r="P1950" t="str">
        <f>IFERROR(INDEX(Store_Master!$B$2:$B$51,MATCH(D1950,Store_Master!$A$2:$A$51,0)),"Not Found")</f>
        <v>87703 Aalborg (I)</v>
      </c>
      <c r="Q1950" t="str">
        <f>IFERROR(VLOOKUP(D1950,Store_Master!$A$2:$D$51,3,FALSE),"Not Found")</f>
        <v>Denmark</v>
      </c>
      <c r="R1950" t="str">
        <f>IFERROR(INDEX(Store_Master!$D$2:$D$51,MATCH(D1950,Store_Master!$A$2:$A$51,0)),"Not Found")</f>
        <v>Type A</v>
      </c>
    </row>
    <row r="1951" spans="1:18" x14ac:dyDescent="0.3">
      <c r="A1951" s="6" t="s">
        <v>216</v>
      </c>
      <c r="B1951">
        <v>6</v>
      </c>
      <c r="C1951" t="s">
        <v>56</v>
      </c>
      <c r="D1951">
        <v>87703</v>
      </c>
      <c r="E1951" t="s">
        <v>326</v>
      </c>
      <c r="F1951">
        <v>16</v>
      </c>
      <c r="G1951" t="s">
        <v>316</v>
      </c>
      <c r="H1951">
        <v>3077.7660000000001</v>
      </c>
      <c r="I1951">
        <v>0</v>
      </c>
      <c r="J1951">
        <v>100</v>
      </c>
      <c r="K1951">
        <v>0</v>
      </c>
      <c r="M1951">
        <v>0</v>
      </c>
      <c r="N1951" t="s">
        <v>18</v>
      </c>
      <c r="O1951" t="s">
        <v>312</v>
      </c>
      <c r="P1951" t="str">
        <f>IFERROR(INDEX(Store_Master!$B$2:$B$51,MATCH(D1951,Store_Master!$A$2:$A$51,0)),"Not Found")</f>
        <v>87703 Aalborg (I)</v>
      </c>
      <c r="Q1951" t="str">
        <f>IFERROR(VLOOKUP(D1951,Store_Master!$A$2:$D$51,3,FALSE),"Not Found")</f>
        <v>Denmark</v>
      </c>
      <c r="R1951" t="str">
        <f>IFERROR(INDEX(Store_Master!$D$2:$D$51,MATCH(D1951,Store_Master!$A$2:$A$51,0)),"Not Found")</f>
        <v>Type A</v>
      </c>
    </row>
    <row r="1952" spans="1:18" x14ac:dyDescent="0.3">
      <c r="A1952" s="6" t="s">
        <v>216</v>
      </c>
      <c r="B1952">
        <v>6</v>
      </c>
      <c r="C1952" t="s">
        <v>56</v>
      </c>
      <c r="D1952">
        <v>87703</v>
      </c>
      <c r="E1952" t="s">
        <v>326</v>
      </c>
      <c r="F1952">
        <v>11</v>
      </c>
      <c r="G1952" t="s">
        <v>32</v>
      </c>
      <c r="H1952">
        <v>8191.6409999999996</v>
      </c>
      <c r="I1952">
        <v>0</v>
      </c>
      <c r="J1952">
        <v>788925</v>
      </c>
      <c r="K1952">
        <v>2383506</v>
      </c>
      <c r="M1952">
        <v>0</v>
      </c>
      <c r="N1952" t="s">
        <v>18</v>
      </c>
      <c r="O1952" t="s">
        <v>312</v>
      </c>
      <c r="P1952" t="str">
        <f>IFERROR(INDEX(Store_Master!$B$2:$B$51,MATCH(D1952,Store_Master!$A$2:$A$51,0)),"Not Found")</f>
        <v>87703 Aalborg (I)</v>
      </c>
      <c r="Q1952" t="str">
        <f>IFERROR(VLOOKUP(D1952,Store_Master!$A$2:$D$51,3,FALSE),"Not Found")</f>
        <v>Denmark</v>
      </c>
      <c r="R1952" t="str">
        <f>IFERROR(INDEX(Store_Master!$D$2:$D$51,MATCH(D1952,Store_Master!$A$2:$A$51,0)),"Not Found")</f>
        <v>Type A</v>
      </c>
    </row>
    <row r="1953" spans="1:18" x14ac:dyDescent="0.3">
      <c r="A1953" s="6" t="s">
        <v>216</v>
      </c>
      <c r="B1953">
        <v>6</v>
      </c>
      <c r="C1953" t="s">
        <v>56</v>
      </c>
      <c r="D1953">
        <v>87703</v>
      </c>
      <c r="E1953" t="s">
        <v>326</v>
      </c>
      <c r="F1953">
        <v>17</v>
      </c>
      <c r="G1953" t="s">
        <v>317</v>
      </c>
      <c r="H1953">
        <v>31.47</v>
      </c>
      <c r="I1953">
        <v>0</v>
      </c>
      <c r="J1953">
        <v>100</v>
      </c>
      <c r="K1953">
        <v>0</v>
      </c>
      <c r="M1953">
        <v>0</v>
      </c>
      <c r="N1953" t="s">
        <v>18</v>
      </c>
      <c r="O1953" t="s">
        <v>312</v>
      </c>
      <c r="P1953" t="str">
        <f>IFERROR(INDEX(Store_Master!$B$2:$B$51,MATCH(D1953,Store_Master!$A$2:$A$51,0)),"Not Found")</f>
        <v>87703 Aalborg (I)</v>
      </c>
      <c r="Q1953" t="str">
        <f>IFERROR(VLOOKUP(D1953,Store_Master!$A$2:$D$51,3,FALSE),"Not Found")</f>
        <v>Denmark</v>
      </c>
      <c r="R1953" t="str">
        <f>IFERROR(INDEX(Store_Master!$D$2:$D$51,MATCH(D1953,Store_Master!$A$2:$A$51,0)),"Not Found")</f>
        <v>Type A</v>
      </c>
    </row>
    <row r="1954" spans="1:18" x14ac:dyDescent="0.3">
      <c r="A1954" s="6" t="s">
        <v>216</v>
      </c>
      <c r="B1954">
        <v>6</v>
      </c>
      <c r="C1954" t="s">
        <v>56</v>
      </c>
      <c r="D1954">
        <v>19000</v>
      </c>
      <c r="E1954" t="s">
        <v>327</v>
      </c>
      <c r="F1954">
        <v>1</v>
      </c>
      <c r="G1954" t="s">
        <v>17</v>
      </c>
      <c r="H1954">
        <v>3310.6439999999998</v>
      </c>
      <c r="I1954">
        <v>0</v>
      </c>
      <c r="J1954">
        <v>366820</v>
      </c>
      <c r="K1954">
        <v>1523943</v>
      </c>
      <c r="M1954">
        <v>1244.8800000000001</v>
      </c>
      <c r="N1954" t="s">
        <v>18</v>
      </c>
      <c r="O1954" t="s">
        <v>312</v>
      </c>
      <c r="P1954" t="str">
        <f>IFERROR(INDEX(Store_Master!$B$2:$B$51,MATCH(D1954,Store_Master!$A$2:$A$51,0)),"Not Found")</f>
        <v>19000 Aalborg (II)</v>
      </c>
      <c r="Q1954" t="str">
        <f>IFERROR(VLOOKUP(D1954,Store_Master!$A$2:$D$51,3,FALSE),"Not Found")</f>
        <v>Denmark</v>
      </c>
      <c r="R1954" t="str">
        <f>IFERROR(INDEX(Store_Master!$D$2:$D$51,MATCH(D1954,Store_Master!$A$2:$A$51,0)),"Not Found")</f>
        <v>Type B</v>
      </c>
    </row>
    <row r="1955" spans="1:18" x14ac:dyDescent="0.3">
      <c r="A1955" s="6" t="s">
        <v>216</v>
      </c>
      <c r="B1955">
        <v>6</v>
      </c>
      <c r="C1955" t="s">
        <v>56</v>
      </c>
      <c r="D1955">
        <v>19000</v>
      </c>
      <c r="E1955" t="s">
        <v>327</v>
      </c>
      <c r="F1955">
        <v>2</v>
      </c>
      <c r="G1955" t="s">
        <v>19</v>
      </c>
      <c r="H1955">
        <v>3181.6170000000002</v>
      </c>
      <c r="I1955">
        <v>0</v>
      </c>
      <c r="J1955">
        <v>129390</v>
      </c>
      <c r="K1955">
        <v>772146</v>
      </c>
      <c r="M1955">
        <v>1110.3599999999999</v>
      </c>
      <c r="N1955" t="s">
        <v>18</v>
      </c>
      <c r="O1955" t="s">
        <v>312</v>
      </c>
      <c r="P1955" t="str">
        <f>IFERROR(INDEX(Store_Master!$B$2:$B$51,MATCH(D1955,Store_Master!$A$2:$A$51,0)),"Not Found")</f>
        <v>19000 Aalborg (II)</v>
      </c>
      <c r="Q1955" t="str">
        <f>IFERROR(VLOOKUP(D1955,Store_Master!$A$2:$D$51,3,FALSE),"Not Found")</f>
        <v>Denmark</v>
      </c>
      <c r="R1955" t="str">
        <f>IFERROR(INDEX(Store_Master!$D$2:$D$51,MATCH(D1955,Store_Master!$A$2:$A$51,0)),"Not Found")</f>
        <v>Type B</v>
      </c>
    </row>
    <row r="1956" spans="1:18" x14ac:dyDescent="0.3">
      <c r="A1956" s="6" t="s">
        <v>216</v>
      </c>
      <c r="B1956">
        <v>6</v>
      </c>
      <c r="C1956" t="s">
        <v>56</v>
      </c>
      <c r="D1956">
        <v>19000</v>
      </c>
      <c r="E1956" t="s">
        <v>327</v>
      </c>
      <c r="F1956">
        <v>3</v>
      </c>
      <c r="G1956" t="s">
        <v>313</v>
      </c>
      <c r="H1956">
        <v>47.204999999999998</v>
      </c>
      <c r="I1956">
        <v>0</v>
      </c>
      <c r="J1956">
        <v>651445</v>
      </c>
      <c r="K1956">
        <v>1022976</v>
      </c>
      <c r="M1956">
        <v>1117.2</v>
      </c>
      <c r="N1956" t="s">
        <v>18</v>
      </c>
      <c r="O1956" t="s">
        <v>312</v>
      </c>
      <c r="P1956" t="str">
        <f>IFERROR(INDEX(Store_Master!$B$2:$B$51,MATCH(D1956,Store_Master!$A$2:$A$51,0)),"Not Found")</f>
        <v>19000 Aalborg (II)</v>
      </c>
      <c r="Q1956" t="str">
        <f>IFERROR(VLOOKUP(D1956,Store_Master!$A$2:$D$51,3,FALSE),"Not Found")</f>
        <v>Denmark</v>
      </c>
      <c r="R1956" t="str">
        <f>IFERROR(INDEX(Store_Master!$D$2:$D$51,MATCH(D1956,Store_Master!$A$2:$A$51,0)),"Not Found")</f>
        <v>Type B</v>
      </c>
    </row>
    <row r="1957" spans="1:18" x14ac:dyDescent="0.3">
      <c r="A1957" s="6" t="s">
        <v>216</v>
      </c>
      <c r="B1957">
        <v>6</v>
      </c>
      <c r="C1957" t="s">
        <v>56</v>
      </c>
      <c r="D1957">
        <v>19000</v>
      </c>
      <c r="E1957" t="s">
        <v>327</v>
      </c>
      <c r="F1957">
        <v>4</v>
      </c>
      <c r="G1957" t="s">
        <v>21</v>
      </c>
      <c r="H1957">
        <v>1551.471</v>
      </c>
      <c r="I1957">
        <v>0</v>
      </c>
      <c r="J1957">
        <v>506845</v>
      </c>
      <c r="K1957">
        <v>781713</v>
      </c>
      <c r="M1957">
        <v>1224.3599999999999</v>
      </c>
      <c r="N1957" t="s">
        <v>18</v>
      </c>
      <c r="O1957" t="s">
        <v>312</v>
      </c>
      <c r="P1957" t="str">
        <f>IFERROR(INDEX(Store_Master!$B$2:$B$51,MATCH(D1957,Store_Master!$A$2:$A$51,0)),"Not Found")</f>
        <v>19000 Aalborg (II)</v>
      </c>
      <c r="Q1957" t="str">
        <f>IFERROR(VLOOKUP(D1957,Store_Master!$A$2:$D$51,3,FALSE),"Not Found")</f>
        <v>Denmark</v>
      </c>
      <c r="R1957" t="str">
        <f>IFERROR(INDEX(Store_Master!$D$2:$D$51,MATCH(D1957,Store_Master!$A$2:$A$51,0)),"Not Found")</f>
        <v>Type B</v>
      </c>
    </row>
    <row r="1958" spans="1:18" x14ac:dyDescent="0.3">
      <c r="A1958" s="6" t="s">
        <v>216</v>
      </c>
      <c r="B1958">
        <v>6</v>
      </c>
      <c r="C1958" t="s">
        <v>56</v>
      </c>
      <c r="D1958">
        <v>19000</v>
      </c>
      <c r="E1958" t="s">
        <v>327</v>
      </c>
      <c r="F1958">
        <v>5</v>
      </c>
      <c r="G1958" t="s">
        <v>314</v>
      </c>
      <c r="H1958">
        <v>2445.2190000000001</v>
      </c>
      <c r="I1958">
        <v>0</v>
      </c>
      <c r="J1958">
        <v>220845</v>
      </c>
      <c r="K1958">
        <v>543117</v>
      </c>
      <c r="M1958">
        <v>1379.4</v>
      </c>
      <c r="N1958" t="s">
        <v>18</v>
      </c>
      <c r="O1958" t="s">
        <v>312</v>
      </c>
      <c r="P1958" t="str">
        <f>IFERROR(INDEX(Store_Master!$B$2:$B$51,MATCH(D1958,Store_Master!$A$2:$A$51,0)),"Not Found")</f>
        <v>19000 Aalborg (II)</v>
      </c>
      <c r="Q1958" t="str">
        <f>IFERROR(VLOOKUP(D1958,Store_Master!$A$2:$D$51,3,FALSE),"Not Found")</f>
        <v>Denmark</v>
      </c>
      <c r="R1958" t="str">
        <f>IFERROR(INDEX(Store_Master!$D$2:$D$51,MATCH(D1958,Store_Master!$A$2:$A$51,0)),"Not Found")</f>
        <v>Type B</v>
      </c>
    </row>
    <row r="1959" spans="1:18" x14ac:dyDescent="0.3">
      <c r="A1959" s="6" t="s">
        <v>216</v>
      </c>
      <c r="B1959">
        <v>6</v>
      </c>
      <c r="C1959" t="s">
        <v>56</v>
      </c>
      <c r="D1959">
        <v>19000</v>
      </c>
      <c r="E1959" t="s">
        <v>327</v>
      </c>
      <c r="F1959">
        <v>6</v>
      </c>
      <c r="G1959" t="s">
        <v>23</v>
      </c>
      <c r="H1959">
        <v>8528.3700000000008</v>
      </c>
      <c r="I1959">
        <v>0</v>
      </c>
      <c r="J1959">
        <v>2030085</v>
      </c>
      <c r="K1959">
        <v>8697024</v>
      </c>
      <c r="M1959">
        <v>10565.52</v>
      </c>
      <c r="N1959" t="s">
        <v>18</v>
      </c>
      <c r="O1959" t="s">
        <v>312</v>
      </c>
      <c r="P1959" t="str">
        <f>IFERROR(INDEX(Store_Master!$B$2:$B$51,MATCH(D1959,Store_Master!$A$2:$A$51,0)),"Not Found")</f>
        <v>19000 Aalborg (II)</v>
      </c>
      <c r="Q1959" t="str">
        <f>IFERROR(VLOOKUP(D1959,Store_Master!$A$2:$D$51,3,FALSE),"Not Found")</f>
        <v>Denmark</v>
      </c>
      <c r="R1959" t="str">
        <f>IFERROR(INDEX(Store_Master!$D$2:$D$51,MATCH(D1959,Store_Master!$A$2:$A$51,0)),"Not Found")</f>
        <v>Type B</v>
      </c>
    </row>
    <row r="1960" spans="1:18" x14ac:dyDescent="0.3">
      <c r="A1960" s="6" t="s">
        <v>216</v>
      </c>
      <c r="B1960">
        <v>6</v>
      </c>
      <c r="C1960" t="s">
        <v>56</v>
      </c>
      <c r="D1960">
        <v>19000</v>
      </c>
      <c r="E1960" t="s">
        <v>327</v>
      </c>
      <c r="F1960">
        <v>13</v>
      </c>
      <c r="G1960" t="s">
        <v>24</v>
      </c>
      <c r="H1960">
        <v>19064.526000000002</v>
      </c>
      <c r="I1960">
        <v>0</v>
      </c>
      <c r="J1960">
        <v>3905430</v>
      </c>
      <c r="K1960">
        <v>14142873</v>
      </c>
      <c r="M1960">
        <v>18315.240000000002</v>
      </c>
      <c r="N1960" t="s">
        <v>18</v>
      </c>
      <c r="O1960" t="s">
        <v>312</v>
      </c>
      <c r="P1960" t="str">
        <f>IFERROR(INDEX(Store_Master!$B$2:$B$51,MATCH(D1960,Store_Master!$A$2:$A$51,0)),"Not Found")</f>
        <v>19000 Aalborg (II)</v>
      </c>
      <c r="Q1960" t="str">
        <f>IFERROR(VLOOKUP(D1960,Store_Master!$A$2:$D$51,3,FALSE),"Not Found")</f>
        <v>Denmark</v>
      </c>
      <c r="R1960" t="str">
        <f>IFERROR(INDEX(Store_Master!$D$2:$D$51,MATCH(D1960,Store_Master!$A$2:$A$51,0)),"Not Found")</f>
        <v>Type B</v>
      </c>
    </row>
    <row r="1961" spans="1:18" x14ac:dyDescent="0.3">
      <c r="A1961" s="6" t="s">
        <v>216</v>
      </c>
      <c r="B1961">
        <v>6</v>
      </c>
      <c r="C1961" t="s">
        <v>56</v>
      </c>
      <c r="D1961">
        <v>19000</v>
      </c>
      <c r="E1961" t="s">
        <v>327</v>
      </c>
      <c r="F1961">
        <v>7</v>
      </c>
      <c r="G1961" t="s">
        <v>25</v>
      </c>
      <c r="H1961">
        <v>4764.558</v>
      </c>
      <c r="I1961">
        <v>0</v>
      </c>
      <c r="J1961">
        <v>183760</v>
      </c>
      <c r="K1961">
        <v>1270371</v>
      </c>
      <c r="M1961">
        <v>5636.16</v>
      </c>
      <c r="N1961" t="s">
        <v>18</v>
      </c>
      <c r="O1961" t="s">
        <v>312</v>
      </c>
      <c r="P1961" t="str">
        <f>IFERROR(INDEX(Store_Master!$B$2:$B$51,MATCH(D1961,Store_Master!$A$2:$A$51,0)),"Not Found")</f>
        <v>19000 Aalborg (II)</v>
      </c>
      <c r="Q1961" t="str">
        <f>IFERROR(VLOOKUP(D1961,Store_Master!$A$2:$D$51,3,FALSE),"Not Found")</f>
        <v>Denmark</v>
      </c>
      <c r="R1961" t="str">
        <f>IFERROR(INDEX(Store_Master!$D$2:$D$51,MATCH(D1961,Store_Master!$A$2:$A$51,0)),"Not Found")</f>
        <v>Type B</v>
      </c>
    </row>
    <row r="1962" spans="1:18" x14ac:dyDescent="0.3">
      <c r="A1962" s="6" t="s">
        <v>216</v>
      </c>
      <c r="B1962">
        <v>6</v>
      </c>
      <c r="C1962" t="s">
        <v>56</v>
      </c>
      <c r="D1962">
        <v>19000</v>
      </c>
      <c r="E1962" t="s">
        <v>327</v>
      </c>
      <c r="F1962">
        <v>8</v>
      </c>
      <c r="G1962" t="s">
        <v>26</v>
      </c>
      <c r="H1962">
        <v>1881.9059999999999</v>
      </c>
      <c r="I1962">
        <v>0</v>
      </c>
      <c r="J1962">
        <v>35345</v>
      </c>
      <c r="K1962">
        <v>249492</v>
      </c>
      <c r="M1962">
        <v>2879.64</v>
      </c>
      <c r="N1962" t="s">
        <v>18</v>
      </c>
      <c r="O1962" t="s">
        <v>312</v>
      </c>
      <c r="P1962" t="str">
        <f>IFERROR(INDEX(Store_Master!$B$2:$B$51,MATCH(D1962,Store_Master!$A$2:$A$51,0)),"Not Found")</f>
        <v>19000 Aalborg (II)</v>
      </c>
      <c r="Q1962" t="str">
        <f>IFERROR(VLOOKUP(D1962,Store_Master!$A$2:$D$51,3,FALSE),"Not Found")</f>
        <v>Denmark</v>
      </c>
      <c r="R1962" t="str">
        <f>IFERROR(INDEX(Store_Master!$D$2:$D$51,MATCH(D1962,Store_Master!$A$2:$A$51,0)),"Not Found")</f>
        <v>Type B</v>
      </c>
    </row>
    <row r="1963" spans="1:18" x14ac:dyDescent="0.3">
      <c r="A1963" s="6" t="s">
        <v>216</v>
      </c>
      <c r="B1963">
        <v>6</v>
      </c>
      <c r="C1963" t="s">
        <v>56</v>
      </c>
      <c r="D1963">
        <v>19000</v>
      </c>
      <c r="E1963" t="s">
        <v>327</v>
      </c>
      <c r="F1963">
        <v>9</v>
      </c>
      <c r="G1963" t="s">
        <v>27</v>
      </c>
      <c r="H1963">
        <v>1529.442</v>
      </c>
      <c r="I1963">
        <v>0</v>
      </c>
      <c r="J1963">
        <v>40655</v>
      </c>
      <c r="K1963">
        <v>265515</v>
      </c>
      <c r="M1963">
        <v>2865.96</v>
      </c>
      <c r="N1963" t="s">
        <v>18</v>
      </c>
      <c r="O1963" t="s">
        <v>312</v>
      </c>
      <c r="P1963" t="str">
        <f>IFERROR(INDEX(Store_Master!$B$2:$B$51,MATCH(D1963,Store_Master!$A$2:$A$51,0)),"Not Found")</f>
        <v>19000 Aalborg (II)</v>
      </c>
      <c r="Q1963" t="str">
        <f>IFERROR(VLOOKUP(D1963,Store_Master!$A$2:$D$51,3,FALSE),"Not Found")</f>
        <v>Denmark</v>
      </c>
      <c r="R1963" t="str">
        <f>IFERROR(INDEX(Store_Master!$D$2:$D$51,MATCH(D1963,Store_Master!$A$2:$A$51,0)),"Not Found")</f>
        <v>Type B</v>
      </c>
    </row>
    <row r="1964" spans="1:18" x14ac:dyDescent="0.3">
      <c r="A1964" s="6" t="s">
        <v>216</v>
      </c>
      <c r="B1964">
        <v>6</v>
      </c>
      <c r="C1964" t="s">
        <v>56</v>
      </c>
      <c r="D1964">
        <v>19000</v>
      </c>
      <c r="E1964" t="s">
        <v>327</v>
      </c>
      <c r="F1964">
        <v>14</v>
      </c>
      <c r="G1964" t="s">
        <v>315</v>
      </c>
      <c r="H1964">
        <v>8175.9059999999999</v>
      </c>
      <c r="I1964">
        <v>0</v>
      </c>
      <c r="J1964">
        <v>259760</v>
      </c>
      <c r="K1964">
        <v>1713921</v>
      </c>
      <c r="M1964">
        <v>13326.6</v>
      </c>
      <c r="N1964" t="s">
        <v>18</v>
      </c>
      <c r="O1964" t="s">
        <v>312</v>
      </c>
      <c r="P1964" t="str">
        <f>IFERROR(INDEX(Store_Master!$B$2:$B$51,MATCH(D1964,Store_Master!$A$2:$A$51,0)),"Not Found")</f>
        <v>19000 Aalborg (II)</v>
      </c>
      <c r="Q1964" t="str">
        <f>IFERROR(VLOOKUP(D1964,Store_Master!$A$2:$D$51,3,FALSE),"Not Found")</f>
        <v>Denmark</v>
      </c>
      <c r="R1964" t="str">
        <f>IFERROR(INDEX(Store_Master!$D$2:$D$51,MATCH(D1964,Store_Master!$A$2:$A$51,0)),"Not Found")</f>
        <v>Type B</v>
      </c>
    </row>
    <row r="1965" spans="1:18" x14ac:dyDescent="0.3">
      <c r="A1965" s="6" t="s">
        <v>216</v>
      </c>
      <c r="B1965">
        <v>6</v>
      </c>
      <c r="C1965" t="s">
        <v>56</v>
      </c>
      <c r="D1965">
        <v>19000</v>
      </c>
      <c r="E1965" t="s">
        <v>327</v>
      </c>
      <c r="F1965">
        <v>15</v>
      </c>
      <c r="G1965" t="s">
        <v>29</v>
      </c>
      <c r="H1965">
        <v>4352.3010000000004</v>
      </c>
      <c r="I1965">
        <v>0</v>
      </c>
      <c r="J1965">
        <v>105</v>
      </c>
      <c r="K1965">
        <v>0</v>
      </c>
      <c r="M1965">
        <v>0</v>
      </c>
      <c r="N1965" t="s">
        <v>18</v>
      </c>
      <c r="O1965" t="s">
        <v>312</v>
      </c>
      <c r="P1965" t="str">
        <f>IFERROR(INDEX(Store_Master!$B$2:$B$51,MATCH(D1965,Store_Master!$A$2:$A$51,0)),"Not Found")</f>
        <v>19000 Aalborg (II)</v>
      </c>
      <c r="Q1965" t="str">
        <f>IFERROR(VLOOKUP(D1965,Store_Master!$A$2:$D$51,3,FALSE),"Not Found")</f>
        <v>Denmark</v>
      </c>
      <c r="R1965" t="str">
        <f>IFERROR(INDEX(Store_Master!$D$2:$D$51,MATCH(D1965,Store_Master!$A$2:$A$51,0)),"Not Found")</f>
        <v>Type B</v>
      </c>
    </row>
    <row r="1966" spans="1:18" x14ac:dyDescent="0.3">
      <c r="A1966" s="6" t="s">
        <v>216</v>
      </c>
      <c r="B1966">
        <v>6</v>
      </c>
      <c r="C1966" t="s">
        <v>56</v>
      </c>
      <c r="D1966">
        <v>19000</v>
      </c>
      <c r="E1966" t="s">
        <v>327</v>
      </c>
      <c r="F1966">
        <v>12</v>
      </c>
      <c r="G1966" t="s">
        <v>30</v>
      </c>
      <c r="H1966">
        <v>8887.1280000000006</v>
      </c>
      <c r="I1966">
        <v>0</v>
      </c>
      <c r="J1966">
        <v>4165190</v>
      </c>
      <c r="K1966">
        <v>15881448</v>
      </c>
      <c r="M1966">
        <v>31641.84</v>
      </c>
      <c r="N1966" t="s">
        <v>18</v>
      </c>
      <c r="O1966" t="s">
        <v>312</v>
      </c>
      <c r="P1966" t="str">
        <f>IFERROR(INDEX(Store_Master!$B$2:$B$51,MATCH(D1966,Store_Master!$A$2:$A$51,0)),"Not Found")</f>
        <v>19000 Aalborg (II)</v>
      </c>
      <c r="Q1966" t="str">
        <f>IFERROR(VLOOKUP(D1966,Store_Master!$A$2:$D$51,3,FALSE),"Not Found")</f>
        <v>Denmark</v>
      </c>
      <c r="R1966" t="str">
        <f>IFERROR(INDEX(Store_Master!$D$2:$D$51,MATCH(D1966,Store_Master!$A$2:$A$51,0)),"Not Found")</f>
        <v>Type B</v>
      </c>
    </row>
    <row r="1967" spans="1:18" x14ac:dyDescent="0.3">
      <c r="A1967" s="6" t="s">
        <v>216</v>
      </c>
      <c r="B1967">
        <v>6</v>
      </c>
      <c r="C1967" t="s">
        <v>56</v>
      </c>
      <c r="D1967">
        <v>19000</v>
      </c>
      <c r="E1967" t="s">
        <v>327</v>
      </c>
      <c r="F1967">
        <v>16</v>
      </c>
      <c r="G1967" t="s">
        <v>316</v>
      </c>
      <c r="H1967">
        <v>3279.174</v>
      </c>
      <c r="I1967">
        <v>0</v>
      </c>
      <c r="J1967">
        <v>105</v>
      </c>
      <c r="K1967">
        <v>0</v>
      </c>
      <c r="M1967">
        <v>0</v>
      </c>
      <c r="N1967" t="s">
        <v>18</v>
      </c>
      <c r="O1967" t="s">
        <v>312</v>
      </c>
      <c r="P1967" t="str">
        <f>IFERROR(INDEX(Store_Master!$B$2:$B$51,MATCH(D1967,Store_Master!$A$2:$A$51,0)),"Not Found")</f>
        <v>19000 Aalborg (II)</v>
      </c>
      <c r="Q1967" t="str">
        <f>IFERROR(VLOOKUP(D1967,Store_Master!$A$2:$D$51,3,FALSE),"Not Found")</f>
        <v>Denmark</v>
      </c>
      <c r="R1967" t="str">
        <f>IFERROR(INDEX(Store_Master!$D$2:$D$51,MATCH(D1967,Store_Master!$A$2:$A$51,0)),"Not Found")</f>
        <v>Type B</v>
      </c>
    </row>
    <row r="1968" spans="1:18" x14ac:dyDescent="0.3">
      <c r="A1968" s="6" t="s">
        <v>216</v>
      </c>
      <c r="B1968">
        <v>6</v>
      </c>
      <c r="C1968" t="s">
        <v>56</v>
      </c>
      <c r="D1968">
        <v>19000</v>
      </c>
      <c r="E1968" t="s">
        <v>327</v>
      </c>
      <c r="F1968">
        <v>11</v>
      </c>
      <c r="G1968" t="s">
        <v>32</v>
      </c>
      <c r="H1968">
        <v>0</v>
      </c>
      <c r="I1968">
        <v>0</v>
      </c>
      <c r="J1968">
        <v>20</v>
      </c>
      <c r="K1968">
        <v>39</v>
      </c>
      <c r="M1968">
        <v>0</v>
      </c>
      <c r="N1968" t="s">
        <v>18</v>
      </c>
      <c r="O1968" t="s">
        <v>312</v>
      </c>
      <c r="P1968" t="str">
        <f>IFERROR(INDEX(Store_Master!$B$2:$B$51,MATCH(D1968,Store_Master!$A$2:$A$51,0)),"Not Found")</f>
        <v>19000 Aalborg (II)</v>
      </c>
      <c r="Q1968" t="str">
        <f>IFERROR(VLOOKUP(D1968,Store_Master!$A$2:$D$51,3,FALSE),"Not Found")</f>
        <v>Denmark</v>
      </c>
      <c r="R1968" t="str">
        <f>IFERROR(INDEX(Store_Master!$D$2:$D$51,MATCH(D1968,Store_Master!$A$2:$A$51,0)),"Not Found")</f>
        <v>Type B</v>
      </c>
    </row>
    <row r="1969" spans="1:18" x14ac:dyDescent="0.3">
      <c r="A1969" s="6" t="s">
        <v>216</v>
      </c>
      <c r="B1969">
        <v>6</v>
      </c>
      <c r="C1969" t="s">
        <v>56</v>
      </c>
      <c r="D1969">
        <v>19000</v>
      </c>
      <c r="E1969" t="s">
        <v>327</v>
      </c>
      <c r="F1969">
        <v>17</v>
      </c>
      <c r="G1969" t="s">
        <v>317</v>
      </c>
      <c r="H1969">
        <v>1567.2059999999999</v>
      </c>
      <c r="I1969">
        <v>322</v>
      </c>
      <c r="J1969">
        <v>105</v>
      </c>
      <c r="K1969">
        <v>0</v>
      </c>
      <c r="M1969">
        <v>0</v>
      </c>
      <c r="N1969" t="s">
        <v>18</v>
      </c>
      <c r="O1969" t="s">
        <v>312</v>
      </c>
      <c r="P1969" t="str">
        <f>IFERROR(INDEX(Store_Master!$B$2:$B$51,MATCH(D1969,Store_Master!$A$2:$A$51,0)),"Not Found")</f>
        <v>19000 Aalborg (II)</v>
      </c>
      <c r="Q1969" t="str">
        <f>IFERROR(VLOOKUP(D1969,Store_Master!$A$2:$D$51,3,FALSE),"Not Found")</f>
        <v>Denmark</v>
      </c>
      <c r="R1969" t="str">
        <f>IFERROR(INDEX(Store_Master!$D$2:$D$51,MATCH(D1969,Store_Master!$A$2:$A$51,0)),"Not Found")</f>
        <v>Type B</v>
      </c>
    </row>
    <row r="1970" spans="1:18" x14ac:dyDescent="0.3">
      <c r="A1970" s="6" t="s">
        <v>216</v>
      </c>
      <c r="B1970">
        <v>6</v>
      </c>
      <c r="C1970" t="s">
        <v>61</v>
      </c>
      <c r="D1970">
        <v>88994</v>
      </c>
      <c r="E1970" t="s">
        <v>328</v>
      </c>
      <c r="F1970">
        <v>1</v>
      </c>
      <c r="G1970" t="s">
        <v>17</v>
      </c>
      <c r="H1970">
        <v>3288.6149999999998</v>
      </c>
      <c r="I1970">
        <v>0</v>
      </c>
      <c r="J1970">
        <v>413550</v>
      </c>
      <c r="K1970">
        <v>1708029</v>
      </c>
      <c r="M1970">
        <v>1126.32</v>
      </c>
      <c r="N1970" t="s">
        <v>18</v>
      </c>
      <c r="O1970" t="s">
        <v>312</v>
      </c>
      <c r="P1970" t="str">
        <f>IFERROR(INDEX(Store_Master!$B$2:$B$51,MATCH(D1970,Store_Master!$A$2:$A$51,0)),"Not Found")</f>
        <v>88994 Madrid (I)</v>
      </c>
      <c r="Q1970" t="str">
        <f>IFERROR(VLOOKUP(D1970,Store_Master!$A$2:$D$51,3,FALSE),"Not Found")</f>
        <v>Spain</v>
      </c>
      <c r="R1970" t="str">
        <f>IFERROR(INDEX(Store_Master!$D$2:$D$51,MATCH(D1970,Store_Master!$A$2:$A$51,0)),"Not Found")</f>
        <v>Type A</v>
      </c>
    </row>
    <row r="1971" spans="1:18" x14ac:dyDescent="0.3">
      <c r="A1971" s="6" t="s">
        <v>216</v>
      </c>
      <c r="B1971">
        <v>6</v>
      </c>
      <c r="C1971" t="s">
        <v>61</v>
      </c>
      <c r="D1971">
        <v>88994</v>
      </c>
      <c r="E1971" t="s">
        <v>328</v>
      </c>
      <c r="F1971">
        <v>2</v>
      </c>
      <c r="G1971" t="s">
        <v>19</v>
      </c>
      <c r="H1971">
        <v>2558.511</v>
      </c>
      <c r="I1971">
        <v>0</v>
      </c>
      <c r="J1971">
        <v>147690</v>
      </c>
      <c r="K1971">
        <v>896664</v>
      </c>
      <c r="M1971">
        <v>829.92</v>
      </c>
      <c r="N1971" t="s">
        <v>18</v>
      </c>
      <c r="O1971" t="s">
        <v>312</v>
      </c>
      <c r="P1971" t="str">
        <f>IFERROR(INDEX(Store_Master!$B$2:$B$51,MATCH(D1971,Store_Master!$A$2:$A$51,0)),"Not Found")</f>
        <v>88994 Madrid (I)</v>
      </c>
      <c r="Q1971" t="str">
        <f>IFERROR(VLOOKUP(D1971,Store_Master!$A$2:$D$51,3,FALSE),"Not Found")</f>
        <v>Spain</v>
      </c>
      <c r="R1971" t="str">
        <f>IFERROR(INDEX(Store_Master!$D$2:$D$51,MATCH(D1971,Store_Master!$A$2:$A$51,0)),"Not Found")</f>
        <v>Type A</v>
      </c>
    </row>
    <row r="1972" spans="1:18" x14ac:dyDescent="0.3">
      <c r="A1972" s="6" t="s">
        <v>216</v>
      </c>
      <c r="B1972">
        <v>6</v>
      </c>
      <c r="C1972" t="s">
        <v>61</v>
      </c>
      <c r="D1972">
        <v>88994</v>
      </c>
      <c r="E1972" t="s">
        <v>328</v>
      </c>
      <c r="F1972">
        <v>3</v>
      </c>
      <c r="G1972" t="s">
        <v>313</v>
      </c>
      <c r="H1972">
        <v>47.204999999999998</v>
      </c>
      <c r="I1972">
        <v>0</v>
      </c>
      <c r="J1972">
        <v>616330</v>
      </c>
      <c r="K1972">
        <v>951411</v>
      </c>
      <c r="M1972">
        <v>1342.92</v>
      </c>
      <c r="N1972" t="s">
        <v>18</v>
      </c>
      <c r="O1972" t="s">
        <v>312</v>
      </c>
      <c r="P1972" t="str">
        <f>IFERROR(INDEX(Store_Master!$B$2:$B$51,MATCH(D1972,Store_Master!$A$2:$A$51,0)),"Not Found")</f>
        <v>88994 Madrid (I)</v>
      </c>
      <c r="Q1972" t="str">
        <f>IFERROR(VLOOKUP(D1972,Store_Master!$A$2:$D$51,3,FALSE),"Not Found")</f>
        <v>Spain</v>
      </c>
      <c r="R1972" t="str">
        <f>IFERROR(INDEX(Store_Master!$D$2:$D$51,MATCH(D1972,Store_Master!$A$2:$A$51,0)),"Not Found")</f>
        <v>Type A</v>
      </c>
    </row>
    <row r="1973" spans="1:18" x14ac:dyDescent="0.3">
      <c r="A1973" s="6" t="s">
        <v>216</v>
      </c>
      <c r="B1973">
        <v>6</v>
      </c>
      <c r="C1973" t="s">
        <v>61</v>
      </c>
      <c r="D1973">
        <v>88994</v>
      </c>
      <c r="E1973" t="s">
        <v>328</v>
      </c>
      <c r="F1973">
        <v>4</v>
      </c>
      <c r="G1973" t="s">
        <v>21</v>
      </c>
      <c r="H1973">
        <v>1545.1769999999999</v>
      </c>
      <c r="I1973">
        <v>0</v>
      </c>
      <c r="J1973">
        <v>493080</v>
      </c>
      <c r="K1973">
        <v>774876</v>
      </c>
      <c r="M1973">
        <v>793.44</v>
      </c>
      <c r="N1973" t="s">
        <v>18</v>
      </c>
      <c r="O1973" t="s">
        <v>312</v>
      </c>
      <c r="P1973" t="str">
        <f>IFERROR(INDEX(Store_Master!$B$2:$B$51,MATCH(D1973,Store_Master!$A$2:$A$51,0)),"Not Found")</f>
        <v>88994 Madrid (I)</v>
      </c>
      <c r="Q1973" t="str">
        <f>IFERROR(VLOOKUP(D1973,Store_Master!$A$2:$D$51,3,FALSE),"Not Found")</f>
        <v>Spain</v>
      </c>
      <c r="R1973" t="str">
        <f>IFERROR(INDEX(Store_Master!$D$2:$D$51,MATCH(D1973,Store_Master!$A$2:$A$51,0)),"Not Found")</f>
        <v>Type A</v>
      </c>
    </row>
    <row r="1974" spans="1:18" x14ac:dyDescent="0.3">
      <c r="A1974" s="6" t="s">
        <v>216</v>
      </c>
      <c r="B1974">
        <v>6</v>
      </c>
      <c r="C1974" t="s">
        <v>61</v>
      </c>
      <c r="D1974">
        <v>88994</v>
      </c>
      <c r="E1974" t="s">
        <v>328</v>
      </c>
      <c r="F1974">
        <v>5</v>
      </c>
      <c r="G1974" t="s">
        <v>314</v>
      </c>
      <c r="H1974">
        <v>1828.4069999999999</v>
      </c>
      <c r="I1974">
        <v>0</v>
      </c>
      <c r="J1974">
        <v>196960</v>
      </c>
      <c r="K1974">
        <v>420558</v>
      </c>
      <c r="M1974">
        <v>1135.44</v>
      </c>
      <c r="N1974" t="s">
        <v>18</v>
      </c>
      <c r="O1974" t="s">
        <v>312</v>
      </c>
      <c r="P1974" t="str">
        <f>IFERROR(INDEX(Store_Master!$B$2:$B$51,MATCH(D1974,Store_Master!$A$2:$A$51,0)),"Not Found")</f>
        <v>88994 Madrid (I)</v>
      </c>
      <c r="Q1974" t="str">
        <f>IFERROR(VLOOKUP(D1974,Store_Master!$A$2:$D$51,3,FALSE),"Not Found")</f>
        <v>Spain</v>
      </c>
      <c r="R1974" t="str">
        <f>IFERROR(INDEX(Store_Master!$D$2:$D$51,MATCH(D1974,Store_Master!$A$2:$A$51,0)),"Not Found")</f>
        <v>Type A</v>
      </c>
    </row>
    <row r="1975" spans="1:18" x14ac:dyDescent="0.3">
      <c r="A1975" s="6" t="s">
        <v>216</v>
      </c>
      <c r="B1975">
        <v>6</v>
      </c>
      <c r="C1975" t="s">
        <v>61</v>
      </c>
      <c r="D1975">
        <v>88994</v>
      </c>
      <c r="E1975" t="s">
        <v>328</v>
      </c>
      <c r="F1975">
        <v>6</v>
      </c>
      <c r="G1975" t="s">
        <v>23</v>
      </c>
      <c r="H1975">
        <v>8393.0490000000009</v>
      </c>
      <c r="I1975">
        <v>0</v>
      </c>
      <c r="J1975">
        <v>1763410</v>
      </c>
      <c r="K1975">
        <v>6106125</v>
      </c>
      <c r="M1975">
        <v>10720.56</v>
      </c>
      <c r="N1975" t="s">
        <v>18</v>
      </c>
      <c r="O1975" t="s">
        <v>312</v>
      </c>
      <c r="P1975" t="str">
        <f>IFERROR(INDEX(Store_Master!$B$2:$B$51,MATCH(D1975,Store_Master!$A$2:$A$51,0)),"Not Found")</f>
        <v>88994 Madrid (I)</v>
      </c>
      <c r="Q1975" t="str">
        <f>IFERROR(VLOOKUP(D1975,Store_Master!$A$2:$D$51,3,FALSE),"Not Found")</f>
        <v>Spain</v>
      </c>
      <c r="R1975" t="str">
        <f>IFERROR(INDEX(Store_Master!$D$2:$D$51,MATCH(D1975,Store_Master!$A$2:$A$51,0)),"Not Found")</f>
        <v>Type A</v>
      </c>
    </row>
    <row r="1976" spans="1:18" x14ac:dyDescent="0.3">
      <c r="A1976" s="6" t="s">
        <v>216</v>
      </c>
      <c r="B1976">
        <v>6</v>
      </c>
      <c r="C1976" t="s">
        <v>61</v>
      </c>
      <c r="D1976">
        <v>88994</v>
      </c>
      <c r="E1976" t="s">
        <v>328</v>
      </c>
      <c r="F1976">
        <v>13</v>
      </c>
      <c r="G1976" t="s">
        <v>24</v>
      </c>
      <c r="H1976">
        <v>17660.964</v>
      </c>
      <c r="I1976">
        <v>0</v>
      </c>
      <c r="J1976">
        <v>3631020</v>
      </c>
      <c r="K1976">
        <v>10635825</v>
      </c>
      <c r="M1976">
        <v>18620.759999999998</v>
      </c>
      <c r="N1976" t="s">
        <v>18</v>
      </c>
      <c r="O1976" t="s">
        <v>312</v>
      </c>
      <c r="P1976" t="str">
        <f>IFERROR(INDEX(Store_Master!$B$2:$B$51,MATCH(D1976,Store_Master!$A$2:$A$51,0)),"Not Found")</f>
        <v>88994 Madrid (I)</v>
      </c>
      <c r="Q1976" t="str">
        <f>IFERROR(VLOOKUP(D1976,Store_Master!$A$2:$D$51,3,FALSE),"Not Found")</f>
        <v>Spain</v>
      </c>
      <c r="R1976" t="str">
        <f>IFERROR(INDEX(Store_Master!$D$2:$D$51,MATCH(D1976,Store_Master!$A$2:$A$51,0)),"Not Found")</f>
        <v>Type A</v>
      </c>
    </row>
    <row r="1977" spans="1:18" x14ac:dyDescent="0.3">
      <c r="A1977" s="6" t="s">
        <v>216</v>
      </c>
      <c r="B1977">
        <v>6</v>
      </c>
      <c r="C1977" t="s">
        <v>61</v>
      </c>
      <c r="D1977">
        <v>88994</v>
      </c>
      <c r="E1977" t="s">
        <v>328</v>
      </c>
      <c r="F1977">
        <v>7</v>
      </c>
      <c r="G1977" t="s">
        <v>25</v>
      </c>
      <c r="H1977">
        <v>6076.857</v>
      </c>
      <c r="I1977">
        <v>0</v>
      </c>
      <c r="J1977">
        <v>151595</v>
      </c>
      <c r="K1977">
        <v>1250928</v>
      </c>
      <c r="M1977">
        <v>7765.68</v>
      </c>
      <c r="N1977" t="s">
        <v>18</v>
      </c>
      <c r="O1977" t="s">
        <v>312</v>
      </c>
      <c r="P1977" t="str">
        <f>IFERROR(INDEX(Store_Master!$B$2:$B$51,MATCH(D1977,Store_Master!$A$2:$A$51,0)),"Not Found")</f>
        <v>88994 Madrid (I)</v>
      </c>
      <c r="Q1977" t="str">
        <f>IFERROR(VLOOKUP(D1977,Store_Master!$A$2:$D$51,3,FALSE),"Not Found")</f>
        <v>Spain</v>
      </c>
      <c r="R1977" t="str">
        <f>IFERROR(INDEX(Store_Master!$D$2:$D$51,MATCH(D1977,Store_Master!$A$2:$A$51,0)),"Not Found")</f>
        <v>Type A</v>
      </c>
    </row>
    <row r="1978" spans="1:18" x14ac:dyDescent="0.3">
      <c r="A1978" s="6" t="s">
        <v>216</v>
      </c>
      <c r="B1978">
        <v>6</v>
      </c>
      <c r="C1978" t="s">
        <v>61</v>
      </c>
      <c r="D1978">
        <v>88994</v>
      </c>
      <c r="E1978" t="s">
        <v>328</v>
      </c>
      <c r="F1978">
        <v>8</v>
      </c>
      <c r="G1978" t="s">
        <v>26</v>
      </c>
      <c r="H1978">
        <v>874.86599999999999</v>
      </c>
      <c r="I1978">
        <v>0</v>
      </c>
      <c r="J1978">
        <v>52615</v>
      </c>
      <c r="K1978">
        <v>405465</v>
      </c>
      <c r="M1978">
        <v>4582.8</v>
      </c>
      <c r="N1978" t="s">
        <v>18</v>
      </c>
      <c r="O1978" t="s">
        <v>312</v>
      </c>
      <c r="P1978" t="str">
        <f>IFERROR(INDEX(Store_Master!$B$2:$B$51,MATCH(D1978,Store_Master!$A$2:$A$51,0)),"Not Found")</f>
        <v>88994 Madrid (I)</v>
      </c>
      <c r="Q1978" t="str">
        <f>IFERROR(VLOOKUP(D1978,Store_Master!$A$2:$D$51,3,FALSE),"Not Found")</f>
        <v>Spain</v>
      </c>
      <c r="R1978" t="str">
        <f>IFERROR(INDEX(Store_Master!$D$2:$D$51,MATCH(D1978,Store_Master!$A$2:$A$51,0)),"Not Found")</f>
        <v>Type A</v>
      </c>
    </row>
    <row r="1979" spans="1:18" x14ac:dyDescent="0.3">
      <c r="A1979" s="6" t="s">
        <v>216</v>
      </c>
      <c r="B1979">
        <v>6</v>
      </c>
      <c r="C1979" t="s">
        <v>61</v>
      </c>
      <c r="D1979">
        <v>88994</v>
      </c>
      <c r="E1979" t="s">
        <v>328</v>
      </c>
      <c r="F1979">
        <v>9</v>
      </c>
      <c r="G1979" t="s">
        <v>27</v>
      </c>
      <c r="H1979">
        <v>2149.4009999999998</v>
      </c>
      <c r="I1979">
        <v>0</v>
      </c>
      <c r="J1979">
        <v>59840</v>
      </c>
      <c r="K1979">
        <v>399081</v>
      </c>
      <c r="M1979">
        <v>5075.28</v>
      </c>
      <c r="N1979" t="s">
        <v>18</v>
      </c>
      <c r="O1979" t="s">
        <v>312</v>
      </c>
      <c r="P1979" t="str">
        <f>IFERROR(INDEX(Store_Master!$B$2:$B$51,MATCH(D1979,Store_Master!$A$2:$A$51,0)),"Not Found")</f>
        <v>88994 Madrid (I)</v>
      </c>
      <c r="Q1979" t="str">
        <f>IFERROR(VLOOKUP(D1979,Store_Master!$A$2:$D$51,3,FALSE),"Not Found")</f>
        <v>Spain</v>
      </c>
      <c r="R1979" t="str">
        <f>IFERROR(INDEX(Store_Master!$D$2:$D$51,MATCH(D1979,Store_Master!$A$2:$A$51,0)),"Not Found")</f>
        <v>Type A</v>
      </c>
    </row>
    <row r="1980" spans="1:18" x14ac:dyDescent="0.3">
      <c r="A1980" s="6" t="s">
        <v>216</v>
      </c>
      <c r="B1980">
        <v>6</v>
      </c>
      <c r="C1980" t="s">
        <v>61</v>
      </c>
      <c r="D1980">
        <v>88994</v>
      </c>
      <c r="E1980" t="s">
        <v>328</v>
      </c>
      <c r="F1980">
        <v>14</v>
      </c>
      <c r="G1980" t="s">
        <v>315</v>
      </c>
      <c r="H1980">
        <v>9101.1239999999998</v>
      </c>
      <c r="I1980">
        <v>0</v>
      </c>
      <c r="J1980">
        <v>264050</v>
      </c>
      <c r="K1980">
        <v>2166879</v>
      </c>
      <c r="M1980">
        <v>18725.64</v>
      </c>
      <c r="N1980" t="s">
        <v>18</v>
      </c>
      <c r="O1980" t="s">
        <v>312</v>
      </c>
      <c r="P1980" t="str">
        <f>IFERROR(INDEX(Store_Master!$B$2:$B$51,MATCH(D1980,Store_Master!$A$2:$A$51,0)),"Not Found")</f>
        <v>88994 Madrid (I)</v>
      </c>
      <c r="Q1980" t="str">
        <f>IFERROR(VLOOKUP(D1980,Store_Master!$A$2:$D$51,3,FALSE),"Not Found")</f>
        <v>Spain</v>
      </c>
      <c r="R1980" t="str">
        <f>IFERROR(INDEX(Store_Master!$D$2:$D$51,MATCH(D1980,Store_Master!$A$2:$A$51,0)),"Not Found")</f>
        <v>Type A</v>
      </c>
    </row>
    <row r="1981" spans="1:18" x14ac:dyDescent="0.3">
      <c r="A1981" s="6" t="s">
        <v>216</v>
      </c>
      <c r="B1981">
        <v>6</v>
      </c>
      <c r="C1981" t="s">
        <v>61</v>
      </c>
      <c r="D1981">
        <v>88994</v>
      </c>
      <c r="E1981" t="s">
        <v>328</v>
      </c>
      <c r="F1981">
        <v>15</v>
      </c>
      <c r="G1981" t="s">
        <v>29</v>
      </c>
      <c r="H1981">
        <v>3395.6129999999998</v>
      </c>
      <c r="I1981">
        <v>0</v>
      </c>
      <c r="J1981">
        <v>110</v>
      </c>
      <c r="K1981">
        <v>0</v>
      </c>
      <c r="M1981">
        <v>0</v>
      </c>
      <c r="N1981" t="s">
        <v>18</v>
      </c>
      <c r="O1981" t="s">
        <v>312</v>
      </c>
      <c r="P1981" t="str">
        <f>IFERROR(INDEX(Store_Master!$B$2:$B$51,MATCH(D1981,Store_Master!$A$2:$A$51,0)),"Not Found")</f>
        <v>88994 Madrid (I)</v>
      </c>
      <c r="Q1981" t="str">
        <f>IFERROR(VLOOKUP(D1981,Store_Master!$A$2:$D$51,3,FALSE),"Not Found")</f>
        <v>Spain</v>
      </c>
      <c r="R1981" t="str">
        <f>IFERROR(INDEX(Store_Master!$D$2:$D$51,MATCH(D1981,Store_Master!$A$2:$A$51,0)),"Not Found")</f>
        <v>Type A</v>
      </c>
    </row>
    <row r="1982" spans="1:18" x14ac:dyDescent="0.3">
      <c r="A1982" s="6" t="s">
        <v>216</v>
      </c>
      <c r="B1982">
        <v>6</v>
      </c>
      <c r="C1982" t="s">
        <v>61</v>
      </c>
      <c r="D1982">
        <v>88994</v>
      </c>
      <c r="E1982" t="s">
        <v>328</v>
      </c>
      <c r="F1982">
        <v>12</v>
      </c>
      <c r="G1982" t="s">
        <v>30</v>
      </c>
      <c r="H1982">
        <v>6473.3789999999999</v>
      </c>
      <c r="I1982">
        <v>0</v>
      </c>
      <c r="J1982">
        <v>3895070</v>
      </c>
      <c r="K1982">
        <v>1309800</v>
      </c>
      <c r="M1982">
        <v>37346.400000000001</v>
      </c>
      <c r="N1982" t="s">
        <v>18</v>
      </c>
      <c r="O1982" t="s">
        <v>312</v>
      </c>
      <c r="P1982" t="str">
        <f>IFERROR(INDEX(Store_Master!$B$2:$B$51,MATCH(D1982,Store_Master!$A$2:$A$51,0)),"Not Found")</f>
        <v>88994 Madrid (I)</v>
      </c>
      <c r="Q1982" t="str">
        <f>IFERROR(VLOOKUP(D1982,Store_Master!$A$2:$D$51,3,FALSE),"Not Found")</f>
        <v>Spain</v>
      </c>
      <c r="R1982" t="str">
        <f>IFERROR(INDEX(Store_Master!$D$2:$D$51,MATCH(D1982,Store_Master!$A$2:$A$51,0)),"Not Found")</f>
        <v>Type A</v>
      </c>
    </row>
    <row r="1983" spans="1:18" x14ac:dyDescent="0.3">
      <c r="A1983" s="6" t="s">
        <v>216</v>
      </c>
      <c r="B1983">
        <v>6</v>
      </c>
      <c r="C1983" t="s">
        <v>61</v>
      </c>
      <c r="D1983">
        <v>88994</v>
      </c>
      <c r="E1983" t="s">
        <v>328</v>
      </c>
      <c r="F1983">
        <v>16</v>
      </c>
      <c r="G1983" t="s">
        <v>316</v>
      </c>
      <c r="H1983">
        <v>1957.434</v>
      </c>
      <c r="I1983">
        <v>0</v>
      </c>
      <c r="J1983">
        <v>110</v>
      </c>
      <c r="K1983">
        <v>0</v>
      </c>
      <c r="M1983">
        <v>0</v>
      </c>
      <c r="N1983" t="s">
        <v>18</v>
      </c>
      <c r="O1983" t="s">
        <v>312</v>
      </c>
      <c r="P1983" t="str">
        <f>IFERROR(INDEX(Store_Master!$B$2:$B$51,MATCH(D1983,Store_Master!$A$2:$A$51,0)),"Not Found")</f>
        <v>88994 Madrid (I)</v>
      </c>
      <c r="Q1983" t="str">
        <f>IFERROR(VLOOKUP(D1983,Store_Master!$A$2:$D$51,3,FALSE),"Not Found")</f>
        <v>Spain</v>
      </c>
      <c r="R1983" t="str">
        <f>IFERROR(INDEX(Store_Master!$D$2:$D$51,MATCH(D1983,Store_Master!$A$2:$A$51,0)),"Not Found")</f>
        <v>Type A</v>
      </c>
    </row>
    <row r="1984" spans="1:18" x14ac:dyDescent="0.3">
      <c r="A1984" s="6" t="s">
        <v>216</v>
      </c>
      <c r="B1984">
        <v>6</v>
      </c>
      <c r="C1984" t="s">
        <v>61</v>
      </c>
      <c r="D1984">
        <v>88994</v>
      </c>
      <c r="E1984" t="s">
        <v>328</v>
      </c>
      <c r="F1984">
        <v>11</v>
      </c>
      <c r="G1984" t="s">
        <v>32</v>
      </c>
      <c r="H1984">
        <v>0</v>
      </c>
      <c r="I1984">
        <v>0</v>
      </c>
      <c r="J1984">
        <v>0</v>
      </c>
      <c r="K1984">
        <v>0</v>
      </c>
      <c r="M1984">
        <v>0</v>
      </c>
      <c r="N1984" t="s">
        <v>18</v>
      </c>
      <c r="O1984" t="s">
        <v>312</v>
      </c>
      <c r="P1984" t="str">
        <f>IFERROR(INDEX(Store_Master!$B$2:$B$51,MATCH(D1984,Store_Master!$A$2:$A$51,0)),"Not Found")</f>
        <v>88994 Madrid (I)</v>
      </c>
      <c r="Q1984" t="str">
        <f>IFERROR(VLOOKUP(D1984,Store_Master!$A$2:$D$51,3,FALSE),"Not Found")</f>
        <v>Spain</v>
      </c>
      <c r="R1984" t="str">
        <f>IFERROR(INDEX(Store_Master!$D$2:$D$51,MATCH(D1984,Store_Master!$A$2:$A$51,0)),"Not Found")</f>
        <v>Type A</v>
      </c>
    </row>
    <row r="1985" spans="1:18" x14ac:dyDescent="0.3">
      <c r="A1985" s="6" t="s">
        <v>216</v>
      </c>
      <c r="B1985">
        <v>6</v>
      </c>
      <c r="C1985" t="s">
        <v>61</v>
      </c>
      <c r="D1985">
        <v>88994</v>
      </c>
      <c r="E1985" t="s">
        <v>328</v>
      </c>
      <c r="F1985">
        <v>17</v>
      </c>
      <c r="G1985" t="s">
        <v>317</v>
      </c>
      <c r="H1985">
        <v>1913.376</v>
      </c>
      <c r="I1985">
        <v>0</v>
      </c>
      <c r="J1985">
        <v>110</v>
      </c>
      <c r="K1985">
        <v>0</v>
      </c>
      <c r="M1985">
        <v>0</v>
      </c>
      <c r="N1985" t="s">
        <v>18</v>
      </c>
      <c r="O1985" t="s">
        <v>312</v>
      </c>
      <c r="P1985" t="str">
        <f>IFERROR(INDEX(Store_Master!$B$2:$B$51,MATCH(D1985,Store_Master!$A$2:$A$51,0)),"Not Found")</f>
        <v>88994 Madrid (I)</v>
      </c>
      <c r="Q1985" t="str">
        <f>IFERROR(VLOOKUP(D1985,Store_Master!$A$2:$D$51,3,FALSE),"Not Found")</f>
        <v>Spain</v>
      </c>
      <c r="R1985" t="str">
        <f>IFERROR(INDEX(Store_Master!$D$2:$D$51,MATCH(D1985,Store_Master!$A$2:$A$51,0)),"Not Found")</f>
        <v>Type A</v>
      </c>
    </row>
    <row r="1986" spans="1:18" x14ac:dyDescent="0.3">
      <c r="A1986" s="6" t="s">
        <v>216</v>
      </c>
      <c r="B1986">
        <v>6</v>
      </c>
      <c r="C1986" t="s">
        <v>61</v>
      </c>
      <c r="D1986">
        <v>20166</v>
      </c>
      <c r="E1986" t="s">
        <v>329</v>
      </c>
      <c r="F1986">
        <v>1</v>
      </c>
      <c r="G1986" t="s">
        <v>17</v>
      </c>
      <c r="H1986">
        <v>2923.5630000000001</v>
      </c>
      <c r="I1986">
        <v>0</v>
      </c>
      <c r="J1986">
        <v>426005</v>
      </c>
      <c r="K1986">
        <v>1642047</v>
      </c>
      <c r="M1986">
        <v>1124.04</v>
      </c>
      <c r="N1986" t="s">
        <v>18</v>
      </c>
      <c r="O1986" t="s">
        <v>312</v>
      </c>
      <c r="P1986" t="str">
        <f>IFERROR(INDEX(Store_Master!$B$2:$B$51,MATCH(D1986,Store_Master!$A$2:$A$51,0)),"Not Found")</f>
        <v>20166 Madrid (II)</v>
      </c>
      <c r="Q1986" t="str">
        <f>IFERROR(VLOOKUP(D1986,Store_Master!$A$2:$D$51,3,FALSE),"Not Found")</f>
        <v>Spain</v>
      </c>
      <c r="R1986" t="str">
        <f>IFERROR(INDEX(Store_Master!$D$2:$D$51,MATCH(D1986,Store_Master!$A$2:$A$51,0)),"Not Found")</f>
        <v>Type A</v>
      </c>
    </row>
    <row r="1987" spans="1:18" x14ac:dyDescent="0.3">
      <c r="A1987" s="6" t="s">
        <v>216</v>
      </c>
      <c r="B1987">
        <v>6</v>
      </c>
      <c r="C1987" t="s">
        <v>61</v>
      </c>
      <c r="D1987">
        <v>20166</v>
      </c>
      <c r="E1987" t="s">
        <v>329</v>
      </c>
      <c r="F1987">
        <v>2</v>
      </c>
      <c r="G1987" t="s">
        <v>19</v>
      </c>
      <c r="H1987">
        <v>2917.2689999999998</v>
      </c>
      <c r="I1987">
        <v>0</v>
      </c>
      <c r="J1987">
        <v>96095</v>
      </c>
      <c r="K1987">
        <v>574440</v>
      </c>
      <c r="M1987">
        <v>590.52</v>
      </c>
      <c r="N1987" t="s">
        <v>18</v>
      </c>
      <c r="O1987" t="s">
        <v>312</v>
      </c>
      <c r="P1987" t="str">
        <f>IFERROR(INDEX(Store_Master!$B$2:$B$51,MATCH(D1987,Store_Master!$A$2:$A$51,0)),"Not Found")</f>
        <v>20166 Madrid (II)</v>
      </c>
      <c r="Q1987" t="str">
        <f>IFERROR(VLOOKUP(D1987,Store_Master!$A$2:$D$51,3,FALSE),"Not Found")</f>
        <v>Spain</v>
      </c>
      <c r="R1987" t="str">
        <f>IFERROR(INDEX(Store_Master!$D$2:$D$51,MATCH(D1987,Store_Master!$A$2:$A$51,0)),"Not Found")</f>
        <v>Type A</v>
      </c>
    </row>
    <row r="1988" spans="1:18" x14ac:dyDescent="0.3">
      <c r="A1988" s="6" t="s">
        <v>216</v>
      </c>
      <c r="B1988">
        <v>6</v>
      </c>
      <c r="C1988" t="s">
        <v>61</v>
      </c>
      <c r="D1988">
        <v>20166</v>
      </c>
      <c r="E1988" t="s">
        <v>329</v>
      </c>
      <c r="F1988">
        <v>3</v>
      </c>
      <c r="G1988" t="s">
        <v>313</v>
      </c>
      <c r="H1988">
        <v>47.204999999999998</v>
      </c>
      <c r="I1988">
        <v>0</v>
      </c>
      <c r="J1988">
        <v>553135</v>
      </c>
      <c r="K1988">
        <v>788286</v>
      </c>
      <c r="M1988">
        <v>1069.32</v>
      </c>
      <c r="N1988" t="s">
        <v>18</v>
      </c>
      <c r="O1988" t="s">
        <v>312</v>
      </c>
      <c r="P1988" t="str">
        <f>IFERROR(INDEX(Store_Master!$B$2:$B$51,MATCH(D1988,Store_Master!$A$2:$A$51,0)),"Not Found")</f>
        <v>20166 Madrid (II)</v>
      </c>
      <c r="Q1988" t="str">
        <f>IFERROR(VLOOKUP(D1988,Store_Master!$A$2:$D$51,3,FALSE),"Not Found")</f>
        <v>Spain</v>
      </c>
      <c r="R1988" t="str">
        <f>IFERROR(INDEX(Store_Master!$D$2:$D$51,MATCH(D1988,Store_Master!$A$2:$A$51,0)),"Not Found")</f>
        <v>Type A</v>
      </c>
    </row>
    <row r="1989" spans="1:18" x14ac:dyDescent="0.3">
      <c r="A1989" s="6" t="s">
        <v>216</v>
      </c>
      <c r="B1989">
        <v>6</v>
      </c>
      <c r="C1989" t="s">
        <v>61</v>
      </c>
      <c r="D1989">
        <v>20166</v>
      </c>
      <c r="E1989" t="s">
        <v>329</v>
      </c>
      <c r="F1989">
        <v>4</v>
      </c>
      <c r="G1989" t="s">
        <v>21</v>
      </c>
      <c r="H1989">
        <v>1818.9659999999999</v>
      </c>
      <c r="I1989">
        <v>0</v>
      </c>
      <c r="J1989">
        <v>380835</v>
      </c>
      <c r="K1989">
        <v>650709</v>
      </c>
      <c r="M1989">
        <v>1279.08</v>
      </c>
      <c r="N1989" t="s">
        <v>18</v>
      </c>
      <c r="O1989" t="s">
        <v>312</v>
      </c>
      <c r="P1989" t="str">
        <f>IFERROR(INDEX(Store_Master!$B$2:$B$51,MATCH(D1989,Store_Master!$A$2:$A$51,0)),"Not Found")</f>
        <v>20166 Madrid (II)</v>
      </c>
      <c r="Q1989" t="str">
        <f>IFERROR(VLOOKUP(D1989,Store_Master!$A$2:$D$51,3,FALSE),"Not Found")</f>
        <v>Spain</v>
      </c>
      <c r="R1989" t="str">
        <f>IFERROR(INDEX(Store_Master!$D$2:$D$51,MATCH(D1989,Store_Master!$A$2:$A$51,0)),"Not Found")</f>
        <v>Type A</v>
      </c>
    </row>
    <row r="1990" spans="1:18" x14ac:dyDescent="0.3">
      <c r="A1990" s="6" t="s">
        <v>216</v>
      </c>
      <c r="B1990">
        <v>6</v>
      </c>
      <c r="C1990" t="s">
        <v>61</v>
      </c>
      <c r="D1990">
        <v>20166</v>
      </c>
      <c r="E1990" t="s">
        <v>329</v>
      </c>
      <c r="F1990">
        <v>5</v>
      </c>
      <c r="G1990" t="s">
        <v>314</v>
      </c>
      <c r="H1990">
        <v>2797.683</v>
      </c>
      <c r="I1990">
        <v>0</v>
      </c>
      <c r="J1990">
        <v>214940</v>
      </c>
      <c r="K1990">
        <v>383772</v>
      </c>
      <c r="M1990">
        <v>966.72</v>
      </c>
      <c r="N1990" t="s">
        <v>18</v>
      </c>
      <c r="O1990" t="s">
        <v>312</v>
      </c>
      <c r="P1990" t="str">
        <f>IFERROR(INDEX(Store_Master!$B$2:$B$51,MATCH(D1990,Store_Master!$A$2:$A$51,0)),"Not Found")</f>
        <v>20166 Madrid (II)</v>
      </c>
      <c r="Q1990" t="str">
        <f>IFERROR(VLOOKUP(D1990,Store_Master!$A$2:$D$51,3,FALSE),"Not Found")</f>
        <v>Spain</v>
      </c>
      <c r="R1990" t="str">
        <f>IFERROR(INDEX(Store_Master!$D$2:$D$51,MATCH(D1990,Store_Master!$A$2:$A$51,0)),"Not Found")</f>
        <v>Type A</v>
      </c>
    </row>
    <row r="1991" spans="1:18" x14ac:dyDescent="0.3">
      <c r="A1991" s="6" t="s">
        <v>216</v>
      </c>
      <c r="B1991">
        <v>6</v>
      </c>
      <c r="C1991" t="s">
        <v>61</v>
      </c>
      <c r="D1991">
        <v>20166</v>
      </c>
      <c r="E1991" t="s">
        <v>329</v>
      </c>
      <c r="F1991">
        <v>6</v>
      </c>
      <c r="G1991" t="s">
        <v>23</v>
      </c>
      <c r="H1991">
        <v>8273.4629999999997</v>
      </c>
      <c r="I1991">
        <v>0</v>
      </c>
      <c r="J1991">
        <v>1875595</v>
      </c>
      <c r="K1991">
        <v>8503272</v>
      </c>
      <c r="M1991">
        <v>11666.76</v>
      </c>
      <c r="N1991" t="s">
        <v>18</v>
      </c>
      <c r="O1991" t="s">
        <v>312</v>
      </c>
      <c r="P1991" t="str">
        <f>IFERROR(INDEX(Store_Master!$B$2:$B$51,MATCH(D1991,Store_Master!$A$2:$A$51,0)),"Not Found")</f>
        <v>20166 Madrid (II)</v>
      </c>
      <c r="Q1991" t="str">
        <f>IFERROR(VLOOKUP(D1991,Store_Master!$A$2:$D$51,3,FALSE),"Not Found")</f>
        <v>Spain</v>
      </c>
      <c r="R1991" t="str">
        <f>IFERROR(INDEX(Store_Master!$D$2:$D$51,MATCH(D1991,Store_Master!$A$2:$A$51,0)),"Not Found")</f>
        <v>Type A</v>
      </c>
    </row>
    <row r="1992" spans="1:18" x14ac:dyDescent="0.3">
      <c r="A1992" s="6" t="s">
        <v>216</v>
      </c>
      <c r="B1992">
        <v>6</v>
      </c>
      <c r="C1992" t="s">
        <v>61</v>
      </c>
      <c r="D1992">
        <v>20166</v>
      </c>
      <c r="E1992" t="s">
        <v>329</v>
      </c>
      <c r="F1992">
        <v>13</v>
      </c>
      <c r="G1992" t="s">
        <v>24</v>
      </c>
      <c r="H1992">
        <v>18778.149000000001</v>
      </c>
      <c r="I1992">
        <v>0</v>
      </c>
      <c r="J1992">
        <v>3546605</v>
      </c>
      <c r="K1992">
        <v>12936990</v>
      </c>
      <c r="M1992">
        <v>19323</v>
      </c>
      <c r="N1992" t="s">
        <v>18</v>
      </c>
      <c r="O1992" t="s">
        <v>312</v>
      </c>
      <c r="P1992" t="str">
        <f>IFERROR(INDEX(Store_Master!$B$2:$B$51,MATCH(D1992,Store_Master!$A$2:$A$51,0)),"Not Found")</f>
        <v>20166 Madrid (II)</v>
      </c>
      <c r="Q1992" t="str">
        <f>IFERROR(VLOOKUP(D1992,Store_Master!$A$2:$D$51,3,FALSE),"Not Found")</f>
        <v>Spain</v>
      </c>
      <c r="R1992" t="str">
        <f>IFERROR(INDEX(Store_Master!$D$2:$D$51,MATCH(D1992,Store_Master!$A$2:$A$51,0)),"Not Found")</f>
        <v>Type A</v>
      </c>
    </row>
    <row r="1993" spans="1:18" x14ac:dyDescent="0.3">
      <c r="A1993" s="6" t="s">
        <v>216</v>
      </c>
      <c r="B1993">
        <v>6</v>
      </c>
      <c r="C1993" t="s">
        <v>61</v>
      </c>
      <c r="D1993">
        <v>20166</v>
      </c>
      <c r="E1993" t="s">
        <v>329</v>
      </c>
      <c r="F1993">
        <v>7</v>
      </c>
      <c r="G1993" t="s">
        <v>25</v>
      </c>
      <c r="H1993">
        <v>8594.4570000000003</v>
      </c>
      <c r="I1993">
        <v>0</v>
      </c>
      <c r="J1993">
        <v>178985</v>
      </c>
      <c r="K1993">
        <v>1498824</v>
      </c>
      <c r="M1993">
        <v>7603.8</v>
      </c>
      <c r="N1993" t="s">
        <v>18</v>
      </c>
      <c r="O1993" t="s">
        <v>312</v>
      </c>
      <c r="P1993" t="str">
        <f>IFERROR(INDEX(Store_Master!$B$2:$B$51,MATCH(D1993,Store_Master!$A$2:$A$51,0)),"Not Found")</f>
        <v>20166 Madrid (II)</v>
      </c>
      <c r="Q1993" t="str">
        <f>IFERROR(VLOOKUP(D1993,Store_Master!$A$2:$D$51,3,FALSE),"Not Found")</f>
        <v>Spain</v>
      </c>
      <c r="R1993" t="str">
        <f>IFERROR(INDEX(Store_Master!$D$2:$D$51,MATCH(D1993,Store_Master!$A$2:$A$51,0)),"Not Found")</f>
        <v>Type A</v>
      </c>
    </row>
    <row r="1994" spans="1:18" x14ac:dyDescent="0.3">
      <c r="A1994" s="6" t="s">
        <v>216</v>
      </c>
      <c r="B1994">
        <v>6</v>
      </c>
      <c r="C1994" t="s">
        <v>61</v>
      </c>
      <c r="D1994">
        <v>20166</v>
      </c>
      <c r="E1994" t="s">
        <v>329</v>
      </c>
      <c r="F1994">
        <v>8</v>
      </c>
      <c r="G1994" t="s">
        <v>26</v>
      </c>
      <c r="H1994">
        <v>62.94</v>
      </c>
      <c r="I1994">
        <v>0</v>
      </c>
      <c r="J1994">
        <v>48685</v>
      </c>
      <c r="K1994">
        <v>391122</v>
      </c>
      <c r="M1994">
        <v>5202.96</v>
      </c>
      <c r="N1994" t="s">
        <v>18</v>
      </c>
      <c r="O1994" t="s">
        <v>312</v>
      </c>
      <c r="P1994" t="str">
        <f>IFERROR(INDEX(Store_Master!$B$2:$B$51,MATCH(D1994,Store_Master!$A$2:$A$51,0)),"Not Found")</f>
        <v>20166 Madrid (II)</v>
      </c>
      <c r="Q1994" t="str">
        <f>IFERROR(VLOOKUP(D1994,Store_Master!$A$2:$D$51,3,FALSE),"Not Found")</f>
        <v>Spain</v>
      </c>
      <c r="R1994" t="str">
        <f>IFERROR(INDEX(Store_Master!$D$2:$D$51,MATCH(D1994,Store_Master!$A$2:$A$51,0)),"Not Found")</f>
        <v>Type A</v>
      </c>
    </row>
    <row r="1995" spans="1:18" x14ac:dyDescent="0.3">
      <c r="A1995" s="6" t="s">
        <v>216</v>
      </c>
      <c r="B1995">
        <v>6</v>
      </c>
      <c r="C1995" t="s">
        <v>61</v>
      </c>
      <c r="D1995">
        <v>20166</v>
      </c>
      <c r="E1995" t="s">
        <v>329</v>
      </c>
      <c r="F1995">
        <v>9</v>
      </c>
      <c r="G1995" t="s">
        <v>27</v>
      </c>
      <c r="H1995">
        <v>1831.5540000000001</v>
      </c>
      <c r="I1995">
        <v>0</v>
      </c>
      <c r="J1995">
        <v>64560</v>
      </c>
      <c r="K1995">
        <v>458454</v>
      </c>
      <c r="M1995">
        <v>6201.6</v>
      </c>
      <c r="N1995" t="s">
        <v>18</v>
      </c>
      <c r="O1995" t="s">
        <v>312</v>
      </c>
      <c r="P1995" t="str">
        <f>IFERROR(INDEX(Store_Master!$B$2:$B$51,MATCH(D1995,Store_Master!$A$2:$A$51,0)),"Not Found")</f>
        <v>20166 Madrid (II)</v>
      </c>
      <c r="Q1995" t="str">
        <f>IFERROR(VLOOKUP(D1995,Store_Master!$A$2:$D$51,3,FALSE),"Not Found")</f>
        <v>Spain</v>
      </c>
      <c r="R1995" t="str">
        <f>IFERROR(INDEX(Store_Master!$D$2:$D$51,MATCH(D1995,Store_Master!$A$2:$A$51,0)),"Not Found")</f>
        <v>Type A</v>
      </c>
    </row>
    <row r="1996" spans="1:18" x14ac:dyDescent="0.3">
      <c r="A1996" s="6" t="s">
        <v>216</v>
      </c>
      <c r="B1996">
        <v>6</v>
      </c>
      <c r="C1996" t="s">
        <v>61</v>
      </c>
      <c r="D1996">
        <v>20166</v>
      </c>
      <c r="E1996" t="s">
        <v>329</v>
      </c>
      <c r="F1996">
        <v>14</v>
      </c>
      <c r="G1996" t="s">
        <v>315</v>
      </c>
      <c r="H1996">
        <v>10488.950999999999</v>
      </c>
      <c r="I1996">
        <v>0</v>
      </c>
      <c r="J1996">
        <v>292230</v>
      </c>
      <c r="K1996">
        <v>2211225</v>
      </c>
      <c r="M1996">
        <v>21014.76</v>
      </c>
      <c r="N1996" t="s">
        <v>18</v>
      </c>
      <c r="O1996" t="s">
        <v>312</v>
      </c>
      <c r="P1996" t="str">
        <f>IFERROR(INDEX(Store_Master!$B$2:$B$51,MATCH(D1996,Store_Master!$A$2:$A$51,0)),"Not Found")</f>
        <v>20166 Madrid (II)</v>
      </c>
      <c r="Q1996" t="str">
        <f>IFERROR(VLOOKUP(D1996,Store_Master!$A$2:$D$51,3,FALSE),"Not Found")</f>
        <v>Spain</v>
      </c>
      <c r="R1996" t="str">
        <f>IFERROR(INDEX(Store_Master!$D$2:$D$51,MATCH(D1996,Store_Master!$A$2:$A$51,0)),"Not Found")</f>
        <v>Type A</v>
      </c>
    </row>
    <row r="1997" spans="1:18" x14ac:dyDescent="0.3">
      <c r="A1997" s="6" t="s">
        <v>216</v>
      </c>
      <c r="B1997">
        <v>6</v>
      </c>
      <c r="C1997" t="s">
        <v>61</v>
      </c>
      <c r="D1997">
        <v>20166</v>
      </c>
      <c r="E1997" t="s">
        <v>329</v>
      </c>
      <c r="F1997">
        <v>15</v>
      </c>
      <c r="G1997" t="s">
        <v>29</v>
      </c>
      <c r="H1997">
        <v>4311.3900000000003</v>
      </c>
      <c r="I1997">
        <v>0</v>
      </c>
      <c r="J1997">
        <v>115</v>
      </c>
      <c r="K1997">
        <v>0</v>
      </c>
      <c r="M1997">
        <v>0</v>
      </c>
      <c r="N1997" t="s">
        <v>18</v>
      </c>
      <c r="O1997" t="s">
        <v>312</v>
      </c>
      <c r="P1997" t="str">
        <f>IFERROR(INDEX(Store_Master!$B$2:$B$51,MATCH(D1997,Store_Master!$A$2:$A$51,0)),"Not Found")</f>
        <v>20166 Madrid (II)</v>
      </c>
      <c r="Q1997" t="str">
        <f>IFERROR(VLOOKUP(D1997,Store_Master!$A$2:$D$51,3,FALSE),"Not Found")</f>
        <v>Spain</v>
      </c>
      <c r="R1997" t="str">
        <f>IFERROR(INDEX(Store_Master!$D$2:$D$51,MATCH(D1997,Store_Master!$A$2:$A$51,0)),"Not Found")</f>
        <v>Type A</v>
      </c>
    </row>
    <row r="1998" spans="1:18" x14ac:dyDescent="0.3">
      <c r="A1998" s="6" t="s">
        <v>216</v>
      </c>
      <c r="B1998">
        <v>6</v>
      </c>
      <c r="C1998" t="s">
        <v>61</v>
      </c>
      <c r="D1998">
        <v>20166</v>
      </c>
      <c r="E1998" t="s">
        <v>329</v>
      </c>
      <c r="F1998">
        <v>12</v>
      </c>
      <c r="G1998" t="s">
        <v>30</v>
      </c>
      <c r="H1998">
        <v>7335.6570000000002</v>
      </c>
      <c r="I1998">
        <v>0</v>
      </c>
      <c r="J1998">
        <v>3838835</v>
      </c>
      <c r="K1998">
        <v>15130296</v>
      </c>
      <c r="M1998">
        <v>40337.760000000002</v>
      </c>
      <c r="N1998" t="s">
        <v>18</v>
      </c>
      <c r="O1998" t="s">
        <v>312</v>
      </c>
      <c r="P1998" t="str">
        <f>IFERROR(INDEX(Store_Master!$B$2:$B$51,MATCH(D1998,Store_Master!$A$2:$A$51,0)),"Not Found")</f>
        <v>20166 Madrid (II)</v>
      </c>
      <c r="Q1998" t="str">
        <f>IFERROR(VLOOKUP(D1998,Store_Master!$A$2:$D$51,3,FALSE),"Not Found")</f>
        <v>Spain</v>
      </c>
      <c r="R1998" t="str">
        <f>IFERROR(INDEX(Store_Master!$D$2:$D$51,MATCH(D1998,Store_Master!$A$2:$A$51,0)),"Not Found")</f>
        <v>Type A</v>
      </c>
    </row>
    <row r="1999" spans="1:18" x14ac:dyDescent="0.3">
      <c r="A1999" s="6" t="s">
        <v>216</v>
      </c>
      <c r="B1999">
        <v>6</v>
      </c>
      <c r="C1999" t="s">
        <v>61</v>
      </c>
      <c r="D1999">
        <v>20166</v>
      </c>
      <c r="E1999" t="s">
        <v>329</v>
      </c>
      <c r="F1999">
        <v>16</v>
      </c>
      <c r="G1999" t="s">
        <v>316</v>
      </c>
      <c r="H1999">
        <v>3527.7869999999998</v>
      </c>
      <c r="I1999">
        <v>0</v>
      </c>
      <c r="J1999">
        <v>115</v>
      </c>
      <c r="K1999">
        <v>0</v>
      </c>
      <c r="M1999">
        <v>0</v>
      </c>
      <c r="N1999" t="s">
        <v>18</v>
      </c>
      <c r="O1999" t="s">
        <v>312</v>
      </c>
      <c r="P1999" t="str">
        <f>IFERROR(INDEX(Store_Master!$B$2:$B$51,MATCH(D1999,Store_Master!$A$2:$A$51,0)),"Not Found")</f>
        <v>20166 Madrid (II)</v>
      </c>
      <c r="Q1999" t="str">
        <f>IFERROR(VLOOKUP(D1999,Store_Master!$A$2:$D$51,3,FALSE),"Not Found")</f>
        <v>Spain</v>
      </c>
      <c r="R1999" t="str">
        <f>IFERROR(INDEX(Store_Master!$D$2:$D$51,MATCH(D1999,Store_Master!$A$2:$A$51,0)),"Not Found")</f>
        <v>Type A</v>
      </c>
    </row>
    <row r="2000" spans="1:18" x14ac:dyDescent="0.3">
      <c r="A2000" s="6" t="s">
        <v>216</v>
      </c>
      <c r="B2000">
        <v>6</v>
      </c>
      <c r="C2000" t="s">
        <v>61</v>
      </c>
      <c r="D2000">
        <v>20166</v>
      </c>
      <c r="E2000" t="s">
        <v>329</v>
      </c>
      <c r="F2000">
        <v>11</v>
      </c>
      <c r="G2000" t="s">
        <v>32</v>
      </c>
      <c r="H2000">
        <v>3908.5740000000001</v>
      </c>
      <c r="I2000">
        <v>0</v>
      </c>
      <c r="J2000">
        <v>533610</v>
      </c>
      <c r="K2000">
        <v>1539138</v>
      </c>
      <c r="M2000">
        <v>0</v>
      </c>
      <c r="N2000" t="s">
        <v>18</v>
      </c>
      <c r="O2000" t="s">
        <v>312</v>
      </c>
      <c r="P2000" t="str">
        <f>IFERROR(INDEX(Store_Master!$B$2:$B$51,MATCH(D2000,Store_Master!$A$2:$A$51,0)),"Not Found")</f>
        <v>20166 Madrid (II)</v>
      </c>
      <c r="Q2000" t="str">
        <f>IFERROR(VLOOKUP(D2000,Store_Master!$A$2:$D$51,3,FALSE),"Not Found")</f>
        <v>Spain</v>
      </c>
      <c r="R2000" t="str">
        <f>IFERROR(INDEX(Store_Master!$D$2:$D$51,MATCH(D2000,Store_Master!$A$2:$A$51,0)),"Not Found")</f>
        <v>Type A</v>
      </c>
    </row>
    <row r="2001" spans="1:18" x14ac:dyDescent="0.3">
      <c r="A2001" s="6" t="s">
        <v>216</v>
      </c>
      <c r="B2001">
        <v>6</v>
      </c>
      <c r="C2001" t="s">
        <v>61</v>
      </c>
      <c r="D2001">
        <v>20166</v>
      </c>
      <c r="E2001" t="s">
        <v>329</v>
      </c>
      <c r="F2001">
        <v>17</v>
      </c>
      <c r="G2001" t="s">
        <v>317</v>
      </c>
      <c r="H2001">
        <v>2246.9580000000001</v>
      </c>
      <c r="I2001">
        <v>0</v>
      </c>
      <c r="J2001">
        <v>115</v>
      </c>
      <c r="K2001">
        <v>0</v>
      </c>
      <c r="M2001">
        <v>0</v>
      </c>
      <c r="N2001" t="s">
        <v>18</v>
      </c>
      <c r="O2001" t="s">
        <v>312</v>
      </c>
      <c r="P2001" t="str">
        <f>IFERROR(INDEX(Store_Master!$B$2:$B$51,MATCH(D2001,Store_Master!$A$2:$A$51,0)),"Not Found")</f>
        <v>20166 Madrid (II)</v>
      </c>
      <c r="Q2001" t="str">
        <f>IFERROR(VLOOKUP(D2001,Store_Master!$A$2:$D$51,3,FALSE),"Not Found")</f>
        <v>Spain</v>
      </c>
      <c r="R2001" t="str">
        <f>IFERROR(INDEX(Store_Master!$D$2:$D$51,MATCH(D2001,Store_Master!$A$2:$A$51,0)),"Not Found")</f>
        <v>Type A</v>
      </c>
    </row>
    <row r="2002" spans="1:18" x14ac:dyDescent="0.3">
      <c r="A2002" s="6" t="s">
        <v>216</v>
      </c>
      <c r="B2002">
        <v>6</v>
      </c>
      <c r="C2002" t="s">
        <v>61</v>
      </c>
      <c r="D2002">
        <v>16927</v>
      </c>
      <c r="E2002" t="s">
        <v>330</v>
      </c>
      <c r="F2002">
        <v>1</v>
      </c>
      <c r="G2002" t="s">
        <v>17</v>
      </c>
      <c r="H2002">
        <v>3609.6089999999999</v>
      </c>
      <c r="I2002">
        <v>0</v>
      </c>
      <c r="J2002">
        <v>385090</v>
      </c>
      <c r="K2002">
        <v>1427439</v>
      </c>
      <c r="M2002">
        <v>813.96</v>
      </c>
      <c r="N2002" t="s">
        <v>18</v>
      </c>
      <c r="O2002" t="s">
        <v>312</v>
      </c>
      <c r="P2002" t="str">
        <f>IFERROR(INDEX(Store_Master!$B$2:$B$51,MATCH(D2002,Store_Master!$A$2:$A$51,0)),"Not Found")</f>
        <v>16927 Barcelona (I)</v>
      </c>
      <c r="Q2002" t="str">
        <f>IFERROR(VLOOKUP(D2002,Store_Master!$A$2:$D$51,3,FALSE),"Not Found")</f>
        <v>Spain</v>
      </c>
      <c r="R2002" t="str">
        <f>IFERROR(INDEX(Store_Master!$D$2:$D$51,MATCH(D2002,Store_Master!$A$2:$A$51,0)),"Not Found")</f>
        <v>Type A</v>
      </c>
    </row>
    <row r="2003" spans="1:18" x14ac:dyDescent="0.3">
      <c r="A2003" s="6" t="s">
        <v>216</v>
      </c>
      <c r="B2003">
        <v>6</v>
      </c>
      <c r="C2003" t="s">
        <v>61</v>
      </c>
      <c r="D2003">
        <v>16927</v>
      </c>
      <c r="E2003" t="s">
        <v>330</v>
      </c>
      <c r="F2003">
        <v>2</v>
      </c>
      <c r="G2003" t="s">
        <v>19</v>
      </c>
      <c r="H2003">
        <v>2042.403</v>
      </c>
      <c r="I2003">
        <v>0</v>
      </c>
      <c r="J2003">
        <v>95595</v>
      </c>
      <c r="K2003">
        <v>567918</v>
      </c>
      <c r="M2003">
        <v>554.04</v>
      </c>
      <c r="N2003" t="s">
        <v>18</v>
      </c>
      <c r="O2003" t="s">
        <v>312</v>
      </c>
      <c r="P2003" t="str">
        <f>IFERROR(INDEX(Store_Master!$B$2:$B$51,MATCH(D2003,Store_Master!$A$2:$A$51,0)),"Not Found")</f>
        <v>16927 Barcelona (I)</v>
      </c>
      <c r="Q2003" t="str">
        <f>IFERROR(VLOOKUP(D2003,Store_Master!$A$2:$D$51,3,FALSE),"Not Found")</f>
        <v>Spain</v>
      </c>
      <c r="R2003" t="str">
        <f>IFERROR(INDEX(Store_Master!$D$2:$D$51,MATCH(D2003,Store_Master!$A$2:$A$51,0)),"Not Found")</f>
        <v>Type A</v>
      </c>
    </row>
    <row r="2004" spans="1:18" x14ac:dyDescent="0.3">
      <c r="A2004" s="6" t="s">
        <v>216</v>
      </c>
      <c r="B2004">
        <v>6</v>
      </c>
      <c r="C2004" t="s">
        <v>61</v>
      </c>
      <c r="D2004">
        <v>16927</v>
      </c>
      <c r="E2004" t="s">
        <v>330</v>
      </c>
      <c r="F2004">
        <v>3</v>
      </c>
      <c r="G2004" t="s">
        <v>313</v>
      </c>
      <c r="H2004">
        <v>47.204999999999998</v>
      </c>
      <c r="I2004">
        <v>0</v>
      </c>
      <c r="J2004">
        <v>534450</v>
      </c>
      <c r="K2004">
        <v>761916</v>
      </c>
      <c r="M2004">
        <v>921.12</v>
      </c>
      <c r="N2004" t="s">
        <v>18</v>
      </c>
      <c r="O2004" t="s">
        <v>312</v>
      </c>
      <c r="P2004" t="str">
        <f>IFERROR(INDEX(Store_Master!$B$2:$B$51,MATCH(D2004,Store_Master!$A$2:$A$51,0)),"Not Found")</f>
        <v>16927 Barcelona (I)</v>
      </c>
      <c r="Q2004" t="str">
        <f>IFERROR(VLOOKUP(D2004,Store_Master!$A$2:$D$51,3,FALSE),"Not Found")</f>
        <v>Spain</v>
      </c>
      <c r="R2004" t="str">
        <f>IFERROR(INDEX(Store_Master!$D$2:$D$51,MATCH(D2004,Store_Master!$A$2:$A$51,0)),"Not Found")</f>
        <v>Type A</v>
      </c>
    </row>
    <row r="2005" spans="1:18" x14ac:dyDescent="0.3">
      <c r="A2005" s="6" t="s">
        <v>216</v>
      </c>
      <c r="B2005">
        <v>6</v>
      </c>
      <c r="C2005" t="s">
        <v>61</v>
      </c>
      <c r="D2005">
        <v>16927</v>
      </c>
      <c r="E2005" t="s">
        <v>330</v>
      </c>
      <c r="F2005">
        <v>4</v>
      </c>
      <c r="G2005" t="s">
        <v>21</v>
      </c>
      <c r="H2005">
        <v>1988.904</v>
      </c>
      <c r="I2005">
        <v>0</v>
      </c>
      <c r="J2005">
        <v>456070</v>
      </c>
      <c r="K2005">
        <v>778710</v>
      </c>
      <c r="M2005">
        <v>1000.92</v>
      </c>
      <c r="N2005" t="s">
        <v>18</v>
      </c>
      <c r="O2005" t="s">
        <v>312</v>
      </c>
      <c r="P2005" t="str">
        <f>IFERROR(INDEX(Store_Master!$B$2:$B$51,MATCH(D2005,Store_Master!$A$2:$A$51,0)),"Not Found")</f>
        <v>16927 Barcelona (I)</v>
      </c>
      <c r="Q2005" t="str">
        <f>IFERROR(VLOOKUP(D2005,Store_Master!$A$2:$D$51,3,FALSE),"Not Found")</f>
        <v>Spain</v>
      </c>
      <c r="R2005" t="str">
        <f>IFERROR(INDEX(Store_Master!$D$2:$D$51,MATCH(D2005,Store_Master!$A$2:$A$51,0)),"Not Found")</f>
        <v>Type A</v>
      </c>
    </row>
    <row r="2006" spans="1:18" x14ac:dyDescent="0.3">
      <c r="A2006" s="6" t="s">
        <v>216</v>
      </c>
      <c r="B2006">
        <v>6</v>
      </c>
      <c r="C2006" t="s">
        <v>61</v>
      </c>
      <c r="D2006">
        <v>16927</v>
      </c>
      <c r="E2006" t="s">
        <v>330</v>
      </c>
      <c r="F2006">
        <v>5</v>
      </c>
      <c r="G2006" t="s">
        <v>314</v>
      </c>
      <c r="H2006">
        <v>2460.9540000000002</v>
      </c>
      <c r="I2006">
        <v>0</v>
      </c>
      <c r="J2006">
        <v>222675</v>
      </c>
      <c r="K2006">
        <v>373836</v>
      </c>
      <c r="M2006">
        <v>925.68</v>
      </c>
      <c r="N2006" t="s">
        <v>18</v>
      </c>
      <c r="O2006" t="s">
        <v>312</v>
      </c>
      <c r="P2006" t="str">
        <f>IFERROR(INDEX(Store_Master!$B$2:$B$51,MATCH(D2006,Store_Master!$A$2:$A$51,0)),"Not Found")</f>
        <v>16927 Barcelona (I)</v>
      </c>
      <c r="Q2006" t="str">
        <f>IFERROR(VLOOKUP(D2006,Store_Master!$A$2:$D$51,3,FALSE),"Not Found")</f>
        <v>Spain</v>
      </c>
      <c r="R2006" t="str">
        <f>IFERROR(INDEX(Store_Master!$D$2:$D$51,MATCH(D2006,Store_Master!$A$2:$A$51,0)),"Not Found")</f>
        <v>Type A</v>
      </c>
    </row>
    <row r="2007" spans="1:18" x14ac:dyDescent="0.3">
      <c r="A2007" s="6" t="s">
        <v>216</v>
      </c>
      <c r="B2007">
        <v>6</v>
      </c>
      <c r="C2007" t="s">
        <v>61</v>
      </c>
      <c r="D2007">
        <v>16927</v>
      </c>
      <c r="E2007" t="s">
        <v>330</v>
      </c>
      <c r="F2007">
        <v>6</v>
      </c>
      <c r="G2007" t="s">
        <v>23</v>
      </c>
      <c r="H2007">
        <v>8773.8359999999993</v>
      </c>
      <c r="I2007">
        <v>0</v>
      </c>
      <c r="J2007">
        <v>1923505</v>
      </c>
      <c r="K2007">
        <v>6389361</v>
      </c>
      <c r="M2007">
        <v>7941.24</v>
      </c>
      <c r="N2007" t="s">
        <v>18</v>
      </c>
      <c r="O2007" t="s">
        <v>312</v>
      </c>
      <c r="P2007" t="str">
        <f>IFERROR(INDEX(Store_Master!$B$2:$B$51,MATCH(D2007,Store_Master!$A$2:$A$51,0)),"Not Found")</f>
        <v>16927 Barcelona (I)</v>
      </c>
      <c r="Q2007" t="str">
        <f>IFERROR(VLOOKUP(D2007,Store_Master!$A$2:$D$51,3,FALSE),"Not Found")</f>
        <v>Spain</v>
      </c>
      <c r="R2007" t="str">
        <f>IFERROR(INDEX(Store_Master!$D$2:$D$51,MATCH(D2007,Store_Master!$A$2:$A$51,0)),"Not Found")</f>
        <v>Type A</v>
      </c>
    </row>
    <row r="2008" spans="1:18" x14ac:dyDescent="0.3">
      <c r="A2008" s="6" t="s">
        <v>216</v>
      </c>
      <c r="B2008">
        <v>6</v>
      </c>
      <c r="C2008" t="s">
        <v>61</v>
      </c>
      <c r="D2008">
        <v>16927</v>
      </c>
      <c r="E2008" t="s">
        <v>330</v>
      </c>
      <c r="F2008">
        <v>13</v>
      </c>
      <c r="G2008" t="s">
        <v>24</v>
      </c>
      <c r="H2008">
        <v>18922.911</v>
      </c>
      <c r="I2008">
        <v>0</v>
      </c>
      <c r="J2008">
        <v>3617385</v>
      </c>
      <c r="K2008">
        <v>10139385</v>
      </c>
      <c r="M2008">
        <v>14576.04</v>
      </c>
      <c r="N2008" t="s">
        <v>18</v>
      </c>
      <c r="O2008" t="s">
        <v>312</v>
      </c>
      <c r="P2008" t="str">
        <f>IFERROR(INDEX(Store_Master!$B$2:$B$51,MATCH(D2008,Store_Master!$A$2:$A$51,0)),"Not Found")</f>
        <v>16927 Barcelona (I)</v>
      </c>
      <c r="Q2008" t="str">
        <f>IFERROR(VLOOKUP(D2008,Store_Master!$A$2:$D$51,3,FALSE),"Not Found")</f>
        <v>Spain</v>
      </c>
      <c r="R2008" t="str">
        <f>IFERROR(INDEX(Store_Master!$D$2:$D$51,MATCH(D2008,Store_Master!$A$2:$A$51,0)),"Not Found")</f>
        <v>Type A</v>
      </c>
    </row>
    <row r="2009" spans="1:18" x14ac:dyDescent="0.3">
      <c r="A2009" s="6" t="s">
        <v>216</v>
      </c>
      <c r="B2009">
        <v>6</v>
      </c>
      <c r="C2009" t="s">
        <v>61</v>
      </c>
      <c r="D2009">
        <v>16927</v>
      </c>
      <c r="E2009" t="s">
        <v>330</v>
      </c>
      <c r="F2009">
        <v>7</v>
      </c>
      <c r="G2009" t="s">
        <v>25</v>
      </c>
      <c r="H2009">
        <v>5101.2870000000003</v>
      </c>
      <c r="I2009">
        <v>0</v>
      </c>
      <c r="J2009">
        <v>157900</v>
      </c>
      <c r="K2009">
        <v>1201584</v>
      </c>
      <c r="M2009">
        <v>5782.08</v>
      </c>
      <c r="N2009" t="s">
        <v>18</v>
      </c>
      <c r="O2009" t="s">
        <v>312</v>
      </c>
      <c r="P2009" t="str">
        <f>IFERROR(INDEX(Store_Master!$B$2:$B$51,MATCH(D2009,Store_Master!$A$2:$A$51,0)),"Not Found")</f>
        <v>16927 Barcelona (I)</v>
      </c>
      <c r="Q2009" t="str">
        <f>IFERROR(VLOOKUP(D2009,Store_Master!$A$2:$D$51,3,FALSE),"Not Found")</f>
        <v>Spain</v>
      </c>
      <c r="R2009" t="str">
        <f>IFERROR(INDEX(Store_Master!$D$2:$D$51,MATCH(D2009,Store_Master!$A$2:$A$51,0)),"Not Found")</f>
        <v>Type A</v>
      </c>
    </row>
    <row r="2010" spans="1:18" x14ac:dyDescent="0.3">
      <c r="A2010" s="6" t="s">
        <v>216</v>
      </c>
      <c r="B2010">
        <v>6</v>
      </c>
      <c r="C2010" t="s">
        <v>61</v>
      </c>
      <c r="D2010">
        <v>16927</v>
      </c>
      <c r="E2010" t="s">
        <v>330</v>
      </c>
      <c r="F2010">
        <v>8</v>
      </c>
      <c r="G2010" t="s">
        <v>26</v>
      </c>
      <c r="H2010">
        <v>1866.171</v>
      </c>
      <c r="I2010">
        <v>0</v>
      </c>
      <c r="J2010">
        <v>52035</v>
      </c>
      <c r="K2010">
        <v>361263</v>
      </c>
      <c r="M2010">
        <v>4546.32</v>
      </c>
      <c r="N2010" t="s">
        <v>18</v>
      </c>
      <c r="O2010" t="s">
        <v>312</v>
      </c>
      <c r="P2010" t="str">
        <f>IFERROR(INDEX(Store_Master!$B$2:$B$51,MATCH(D2010,Store_Master!$A$2:$A$51,0)),"Not Found")</f>
        <v>16927 Barcelona (I)</v>
      </c>
      <c r="Q2010" t="str">
        <f>IFERROR(VLOOKUP(D2010,Store_Master!$A$2:$D$51,3,FALSE),"Not Found")</f>
        <v>Spain</v>
      </c>
      <c r="R2010" t="str">
        <f>IFERROR(INDEX(Store_Master!$D$2:$D$51,MATCH(D2010,Store_Master!$A$2:$A$51,0)),"Not Found")</f>
        <v>Type A</v>
      </c>
    </row>
    <row r="2011" spans="1:18" x14ac:dyDescent="0.3">
      <c r="A2011" s="6" t="s">
        <v>216</v>
      </c>
      <c r="B2011">
        <v>6</v>
      </c>
      <c r="C2011" t="s">
        <v>61</v>
      </c>
      <c r="D2011">
        <v>16927</v>
      </c>
      <c r="E2011" t="s">
        <v>330</v>
      </c>
      <c r="F2011">
        <v>9</v>
      </c>
      <c r="G2011" t="s">
        <v>27</v>
      </c>
      <c r="H2011">
        <v>1497.972</v>
      </c>
      <c r="I2011">
        <v>0</v>
      </c>
      <c r="J2011">
        <v>60030</v>
      </c>
      <c r="K2011">
        <v>359148</v>
      </c>
      <c r="M2011">
        <v>4954.4399999999996</v>
      </c>
      <c r="N2011" t="s">
        <v>18</v>
      </c>
      <c r="O2011" t="s">
        <v>312</v>
      </c>
      <c r="P2011" t="str">
        <f>IFERROR(INDEX(Store_Master!$B$2:$B$51,MATCH(D2011,Store_Master!$A$2:$A$51,0)),"Not Found")</f>
        <v>16927 Barcelona (I)</v>
      </c>
      <c r="Q2011" t="str">
        <f>IFERROR(VLOOKUP(D2011,Store_Master!$A$2:$D$51,3,FALSE),"Not Found")</f>
        <v>Spain</v>
      </c>
      <c r="R2011" t="str">
        <f>IFERROR(INDEX(Store_Master!$D$2:$D$51,MATCH(D2011,Store_Master!$A$2:$A$51,0)),"Not Found")</f>
        <v>Type A</v>
      </c>
    </row>
    <row r="2012" spans="1:18" x14ac:dyDescent="0.3">
      <c r="A2012" s="6" t="s">
        <v>216</v>
      </c>
      <c r="B2012">
        <v>6</v>
      </c>
      <c r="C2012" t="s">
        <v>61</v>
      </c>
      <c r="D2012">
        <v>16927</v>
      </c>
      <c r="E2012" t="s">
        <v>330</v>
      </c>
      <c r="F2012">
        <v>14</v>
      </c>
      <c r="G2012" t="s">
        <v>315</v>
      </c>
      <c r="H2012">
        <v>8465.43</v>
      </c>
      <c r="I2012">
        <v>0</v>
      </c>
      <c r="J2012">
        <v>269965</v>
      </c>
      <c r="K2012">
        <v>2047896</v>
      </c>
      <c r="M2012">
        <v>16477.560000000001</v>
      </c>
      <c r="N2012" t="s">
        <v>18</v>
      </c>
      <c r="O2012" t="s">
        <v>312</v>
      </c>
      <c r="P2012" t="str">
        <f>IFERROR(INDEX(Store_Master!$B$2:$B$51,MATCH(D2012,Store_Master!$A$2:$A$51,0)),"Not Found")</f>
        <v>16927 Barcelona (I)</v>
      </c>
      <c r="Q2012" t="str">
        <f>IFERROR(VLOOKUP(D2012,Store_Master!$A$2:$D$51,3,FALSE),"Not Found")</f>
        <v>Spain</v>
      </c>
      <c r="R2012" t="str">
        <f>IFERROR(INDEX(Store_Master!$D$2:$D$51,MATCH(D2012,Store_Master!$A$2:$A$51,0)),"Not Found")</f>
        <v>Type A</v>
      </c>
    </row>
    <row r="2013" spans="1:18" x14ac:dyDescent="0.3">
      <c r="A2013" s="6" t="s">
        <v>216</v>
      </c>
      <c r="B2013">
        <v>6</v>
      </c>
      <c r="C2013" t="s">
        <v>61</v>
      </c>
      <c r="D2013">
        <v>16927</v>
      </c>
      <c r="E2013" t="s">
        <v>330</v>
      </c>
      <c r="F2013">
        <v>15</v>
      </c>
      <c r="G2013" t="s">
        <v>29</v>
      </c>
      <c r="H2013">
        <v>3342.114</v>
      </c>
      <c r="I2013">
        <v>0</v>
      </c>
      <c r="J2013">
        <v>120</v>
      </c>
      <c r="K2013">
        <v>0</v>
      </c>
      <c r="M2013">
        <v>0</v>
      </c>
      <c r="N2013" t="s">
        <v>18</v>
      </c>
      <c r="O2013" t="s">
        <v>312</v>
      </c>
      <c r="P2013" t="str">
        <f>IFERROR(INDEX(Store_Master!$B$2:$B$51,MATCH(D2013,Store_Master!$A$2:$A$51,0)),"Not Found")</f>
        <v>16927 Barcelona (I)</v>
      </c>
      <c r="Q2013" t="str">
        <f>IFERROR(VLOOKUP(D2013,Store_Master!$A$2:$D$51,3,FALSE),"Not Found")</f>
        <v>Spain</v>
      </c>
      <c r="R2013" t="str">
        <f>IFERROR(INDEX(Store_Master!$D$2:$D$51,MATCH(D2013,Store_Master!$A$2:$A$51,0)),"Not Found")</f>
        <v>Type A</v>
      </c>
    </row>
    <row r="2014" spans="1:18" x14ac:dyDescent="0.3">
      <c r="A2014" s="6" t="s">
        <v>216</v>
      </c>
      <c r="B2014">
        <v>6</v>
      </c>
      <c r="C2014" t="s">
        <v>61</v>
      </c>
      <c r="D2014">
        <v>16927</v>
      </c>
      <c r="E2014" t="s">
        <v>330</v>
      </c>
      <c r="F2014">
        <v>12</v>
      </c>
      <c r="G2014" t="s">
        <v>30</v>
      </c>
      <c r="H2014">
        <v>7754.2079999999996</v>
      </c>
      <c r="I2014">
        <v>0</v>
      </c>
      <c r="J2014">
        <v>3887350</v>
      </c>
      <c r="K2014">
        <v>12411036</v>
      </c>
      <c r="M2014">
        <v>31053.599999999999</v>
      </c>
      <c r="N2014" t="s">
        <v>18</v>
      </c>
      <c r="O2014" t="s">
        <v>312</v>
      </c>
      <c r="P2014" t="str">
        <f>IFERROR(INDEX(Store_Master!$B$2:$B$51,MATCH(D2014,Store_Master!$A$2:$A$51,0)),"Not Found")</f>
        <v>16927 Barcelona (I)</v>
      </c>
      <c r="Q2014" t="str">
        <f>IFERROR(VLOOKUP(D2014,Store_Master!$A$2:$D$51,3,FALSE),"Not Found")</f>
        <v>Spain</v>
      </c>
      <c r="R2014" t="str">
        <f>IFERROR(INDEX(Store_Master!$D$2:$D$51,MATCH(D2014,Store_Master!$A$2:$A$51,0)),"Not Found")</f>
        <v>Type A</v>
      </c>
    </row>
    <row r="2015" spans="1:18" x14ac:dyDescent="0.3">
      <c r="A2015" s="6" t="s">
        <v>216</v>
      </c>
      <c r="B2015">
        <v>6</v>
      </c>
      <c r="C2015" t="s">
        <v>61</v>
      </c>
      <c r="D2015">
        <v>16927</v>
      </c>
      <c r="E2015" t="s">
        <v>330</v>
      </c>
      <c r="F2015">
        <v>16</v>
      </c>
      <c r="G2015" t="s">
        <v>316</v>
      </c>
      <c r="H2015">
        <v>3121.8240000000001</v>
      </c>
      <c r="I2015">
        <v>0</v>
      </c>
      <c r="J2015">
        <v>120</v>
      </c>
      <c r="K2015">
        <v>0</v>
      </c>
      <c r="M2015">
        <v>0</v>
      </c>
      <c r="N2015" t="s">
        <v>18</v>
      </c>
      <c r="O2015" t="s">
        <v>312</v>
      </c>
      <c r="P2015" t="str">
        <f>IFERROR(INDEX(Store_Master!$B$2:$B$51,MATCH(D2015,Store_Master!$A$2:$A$51,0)),"Not Found")</f>
        <v>16927 Barcelona (I)</v>
      </c>
      <c r="Q2015" t="str">
        <f>IFERROR(VLOOKUP(D2015,Store_Master!$A$2:$D$51,3,FALSE),"Not Found")</f>
        <v>Spain</v>
      </c>
      <c r="R2015" t="str">
        <f>IFERROR(INDEX(Store_Master!$D$2:$D$51,MATCH(D2015,Store_Master!$A$2:$A$51,0)),"Not Found")</f>
        <v>Type A</v>
      </c>
    </row>
    <row r="2016" spans="1:18" x14ac:dyDescent="0.3">
      <c r="A2016" s="6" t="s">
        <v>216</v>
      </c>
      <c r="B2016">
        <v>6</v>
      </c>
      <c r="C2016" t="s">
        <v>61</v>
      </c>
      <c r="D2016">
        <v>16927</v>
      </c>
      <c r="E2016" t="s">
        <v>330</v>
      </c>
      <c r="F2016">
        <v>11</v>
      </c>
      <c r="G2016" t="s">
        <v>32</v>
      </c>
      <c r="H2016">
        <v>985.01099999999997</v>
      </c>
      <c r="I2016">
        <v>0</v>
      </c>
      <c r="J2016">
        <v>0</v>
      </c>
      <c r="K2016">
        <v>0</v>
      </c>
      <c r="M2016">
        <v>0</v>
      </c>
      <c r="N2016" t="s">
        <v>18</v>
      </c>
      <c r="O2016" t="s">
        <v>312</v>
      </c>
      <c r="P2016" t="str">
        <f>IFERROR(INDEX(Store_Master!$B$2:$B$51,MATCH(D2016,Store_Master!$A$2:$A$51,0)),"Not Found")</f>
        <v>16927 Barcelona (I)</v>
      </c>
      <c r="Q2016" t="str">
        <f>IFERROR(VLOOKUP(D2016,Store_Master!$A$2:$D$51,3,FALSE),"Not Found")</f>
        <v>Spain</v>
      </c>
      <c r="R2016" t="str">
        <f>IFERROR(INDEX(Store_Master!$D$2:$D$51,MATCH(D2016,Store_Master!$A$2:$A$51,0)),"Not Found")</f>
        <v>Type A</v>
      </c>
    </row>
    <row r="2017" spans="1:18" x14ac:dyDescent="0.3">
      <c r="A2017" s="6" t="s">
        <v>216</v>
      </c>
      <c r="B2017">
        <v>6</v>
      </c>
      <c r="C2017" t="s">
        <v>61</v>
      </c>
      <c r="D2017">
        <v>16927</v>
      </c>
      <c r="E2017" t="s">
        <v>330</v>
      </c>
      <c r="F2017">
        <v>17</v>
      </c>
      <c r="G2017" t="s">
        <v>317</v>
      </c>
      <c r="H2017">
        <v>31.47</v>
      </c>
      <c r="I2017">
        <v>0</v>
      </c>
      <c r="J2017">
        <v>120</v>
      </c>
      <c r="K2017">
        <v>0</v>
      </c>
      <c r="M2017">
        <v>0</v>
      </c>
      <c r="N2017" t="s">
        <v>18</v>
      </c>
      <c r="O2017" t="s">
        <v>312</v>
      </c>
      <c r="P2017" t="str">
        <f>IFERROR(INDEX(Store_Master!$B$2:$B$51,MATCH(D2017,Store_Master!$A$2:$A$51,0)),"Not Found")</f>
        <v>16927 Barcelona (I)</v>
      </c>
      <c r="Q2017" t="str">
        <f>IFERROR(VLOOKUP(D2017,Store_Master!$A$2:$D$51,3,FALSE),"Not Found")</f>
        <v>Spain</v>
      </c>
      <c r="R2017" t="str">
        <f>IFERROR(INDEX(Store_Master!$D$2:$D$51,MATCH(D2017,Store_Master!$A$2:$A$51,0)),"Not Found")</f>
        <v>Type A</v>
      </c>
    </row>
    <row r="2018" spans="1:18" x14ac:dyDescent="0.3">
      <c r="A2018" s="6" t="s">
        <v>216</v>
      </c>
      <c r="B2018">
        <v>6</v>
      </c>
      <c r="C2018" t="s">
        <v>61</v>
      </c>
      <c r="D2018">
        <v>96493</v>
      </c>
      <c r="E2018" t="s">
        <v>331</v>
      </c>
      <c r="F2018">
        <v>1</v>
      </c>
      <c r="G2018" t="s">
        <v>17</v>
      </c>
      <c r="H2018">
        <v>5765.3040000000001</v>
      </c>
      <c r="I2018">
        <v>0</v>
      </c>
      <c r="J2018">
        <v>773990</v>
      </c>
      <c r="K2018">
        <v>3052038</v>
      </c>
      <c r="M2018">
        <v>1069.32</v>
      </c>
      <c r="N2018" t="s">
        <v>18</v>
      </c>
      <c r="O2018" t="s">
        <v>312</v>
      </c>
      <c r="P2018" t="str">
        <f>IFERROR(INDEX(Store_Master!$B$2:$B$51,MATCH(D2018,Store_Master!$A$2:$A$51,0)),"Not Found")</f>
        <v>96493 Barcelona (II)</v>
      </c>
      <c r="Q2018" t="str">
        <f>IFERROR(VLOOKUP(D2018,Store_Master!$A$2:$D$51,3,FALSE),"Not Found")</f>
        <v>Spain</v>
      </c>
      <c r="R2018" t="str">
        <f>IFERROR(INDEX(Store_Master!$D$2:$D$51,MATCH(D2018,Store_Master!$A$2:$A$51,0)),"Not Found")</f>
        <v>Type A</v>
      </c>
    </row>
    <row r="2019" spans="1:18" x14ac:dyDescent="0.3">
      <c r="A2019" s="6" t="s">
        <v>216</v>
      </c>
      <c r="B2019">
        <v>6</v>
      </c>
      <c r="C2019" t="s">
        <v>61</v>
      </c>
      <c r="D2019">
        <v>96493</v>
      </c>
      <c r="E2019" t="s">
        <v>331</v>
      </c>
      <c r="F2019">
        <v>2</v>
      </c>
      <c r="G2019" t="s">
        <v>19</v>
      </c>
      <c r="H2019">
        <v>3033.7080000000001</v>
      </c>
      <c r="I2019">
        <v>0</v>
      </c>
      <c r="J2019">
        <v>164045</v>
      </c>
      <c r="K2019">
        <v>1080132</v>
      </c>
      <c r="M2019">
        <v>595.08000000000004</v>
      </c>
      <c r="N2019" t="s">
        <v>18</v>
      </c>
      <c r="O2019" t="s">
        <v>312</v>
      </c>
      <c r="P2019" t="str">
        <f>IFERROR(INDEX(Store_Master!$B$2:$B$51,MATCH(D2019,Store_Master!$A$2:$A$51,0)),"Not Found")</f>
        <v>96493 Barcelona (II)</v>
      </c>
      <c r="Q2019" t="str">
        <f>IFERROR(VLOOKUP(D2019,Store_Master!$A$2:$D$51,3,FALSE),"Not Found")</f>
        <v>Spain</v>
      </c>
      <c r="R2019" t="str">
        <f>IFERROR(INDEX(Store_Master!$D$2:$D$51,MATCH(D2019,Store_Master!$A$2:$A$51,0)),"Not Found")</f>
        <v>Type A</v>
      </c>
    </row>
    <row r="2020" spans="1:18" x14ac:dyDescent="0.3">
      <c r="A2020" s="6" t="s">
        <v>216</v>
      </c>
      <c r="B2020">
        <v>6</v>
      </c>
      <c r="C2020" t="s">
        <v>61</v>
      </c>
      <c r="D2020">
        <v>96493</v>
      </c>
      <c r="E2020" t="s">
        <v>331</v>
      </c>
      <c r="F2020">
        <v>3</v>
      </c>
      <c r="G2020" t="s">
        <v>313</v>
      </c>
      <c r="H2020">
        <v>47.204999999999998</v>
      </c>
      <c r="I2020">
        <v>0</v>
      </c>
      <c r="J2020">
        <v>994860</v>
      </c>
      <c r="K2020">
        <v>1525707</v>
      </c>
      <c r="M2020">
        <v>1012.32</v>
      </c>
      <c r="N2020" t="s">
        <v>18</v>
      </c>
      <c r="O2020" t="s">
        <v>312</v>
      </c>
      <c r="P2020" t="str">
        <f>IFERROR(INDEX(Store_Master!$B$2:$B$51,MATCH(D2020,Store_Master!$A$2:$A$51,0)),"Not Found")</f>
        <v>96493 Barcelona (II)</v>
      </c>
      <c r="Q2020" t="str">
        <f>IFERROR(VLOOKUP(D2020,Store_Master!$A$2:$D$51,3,FALSE),"Not Found")</f>
        <v>Spain</v>
      </c>
      <c r="R2020" t="str">
        <f>IFERROR(INDEX(Store_Master!$D$2:$D$51,MATCH(D2020,Store_Master!$A$2:$A$51,0)),"Not Found")</f>
        <v>Type A</v>
      </c>
    </row>
    <row r="2021" spans="1:18" x14ac:dyDescent="0.3">
      <c r="A2021" s="6" t="s">
        <v>216</v>
      </c>
      <c r="B2021">
        <v>6</v>
      </c>
      <c r="C2021" t="s">
        <v>61</v>
      </c>
      <c r="D2021">
        <v>96493</v>
      </c>
      <c r="E2021" t="s">
        <v>331</v>
      </c>
      <c r="F2021">
        <v>4</v>
      </c>
      <c r="G2021" t="s">
        <v>21</v>
      </c>
      <c r="H2021">
        <v>4138.3050000000003</v>
      </c>
      <c r="I2021">
        <v>0</v>
      </c>
      <c r="J2021">
        <v>754195</v>
      </c>
      <c r="K2021">
        <v>1227774</v>
      </c>
      <c r="M2021">
        <v>1222.08</v>
      </c>
      <c r="N2021" t="s">
        <v>18</v>
      </c>
      <c r="O2021" t="s">
        <v>312</v>
      </c>
      <c r="P2021" t="str">
        <f>IFERROR(INDEX(Store_Master!$B$2:$B$51,MATCH(D2021,Store_Master!$A$2:$A$51,0)),"Not Found")</f>
        <v>96493 Barcelona (II)</v>
      </c>
      <c r="Q2021" t="str">
        <f>IFERROR(VLOOKUP(D2021,Store_Master!$A$2:$D$51,3,FALSE),"Not Found")</f>
        <v>Spain</v>
      </c>
      <c r="R2021" t="str">
        <f>IFERROR(INDEX(Store_Master!$D$2:$D$51,MATCH(D2021,Store_Master!$A$2:$A$51,0)),"Not Found")</f>
        <v>Type A</v>
      </c>
    </row>
    <row r="2022" spans="1:18" x14ac:dyDescent="0.3">
      <c r="A2022" s="6" t="s">
        <v>216</v>
      </c>
      <c r="B2022">
        <v>6</v>
      </c>
      <c r="C2022" t="s">
        <v>61</v>
      </c>
      <c r="D2022">
        <v>96493</v>
      </c>
      <c r="E2022" t="s">
        <v>331</v>
      </c>
      <c r="F2022">
        <v>5</v>
      </c>
      <c r="G2022" t="s">
        <v>314</v>
      </c>
      <c r="H2022">
        <v>5025.759</v>
      </c>
      <c r="I2022">
        <v>0</v>
      </c>
      <c r="J2022">
        <v>328595</v>
      </c>
      <c r="K2022">
        <v>688245</v>
      </c>
      <c r="M2022">
        <v>1178.76</v>
      </c>
      <c r="N2022" t="s">
        <v>18</v>
      </c>
      <c r="O2022" t="s">
        <v>312</v>
      </c>
      <c r="P2022" t="str">
        <f>IFERROR(INDEX(Store_Master!$B$2:$B$51,MATCH(D2022,Store_Master!$A$2:$A$51,0)),"Not Found")</f>
        <v>96493 Barcelona (II)</v>
      </c>
      <c r="Q2022" t="str">
        <f>IFERROR(VLOOKUP(D2022,Store_Master!$A$2:$D$51,3,FALSE),"Not Found")</f>
        <v>Spain</v>
      </c>
      <c r="R2022" t="str">
        <f>IFERROR(INDEX(Store_Master!$D$2:$D$51,MATCH(D2022,Store_Master!$A$2:$A$51,0)),"Not Found")</f>
        <v>Type A</v>
      </c>
    </row>
    <row r="2023" spans="1:18" x14ac:dyDescent="0.3">
      <c r="A2023" s="6" t="s">
        <v>216</v>
      </c>
      <c r="B2023">
        <v>6</v>
      </c>
      <c r="C2023" t="s">
        <v>61</v>
      </c>
      <c r="D2023">
        <v>96493</v>
      </c>
      <c r="E2023" t="s">
        <v>331</v>
      </c>
      <c r="F2023">
        <v>6</v>
      </c>
      <c r="G2023" t="s">
        <v>23</v>
      </c>
      <c r="H2023">
        <v>15014.337</v>
      </c>
      <c r="I2023">
        <v>0</v>
      </c>
      <c r="J2023">
        <v>2296870</v>
      </c>
      <c r="K2023">
        <v>7375626</v>
      </c>
      <c r="M2023">
        <v>10674.96</v>
      </c>
      <c r="N2023" t="s">
        <v>18</v>
      </c>
      <c r="O2023" t="s">
        <v>312</v>
      </c>
      <c r="P2023" t="str">
        <f>IFERROR(INDEX(Store_Master!$B$2:$B$51,MATCH(D2023,Store_Master!$A$2:$A$51,0)),"Not Found")</f>
        <v>96493 Barcelona (II)</v>
      </c>
      <c r="Q2023" t="str">
        <f>IFERROR(VLOOKUP(D2023,Store_Master!$A$2:$D$51,3,FALSE),"Not Found")</f>
        <v>Spain</v>
      </c>
      <c r="R2023" t="str">
        <f>IFERROR(INDEX(Store_Master!$D$2:$D$51,MATCH(D2023,Store_Master!$A$2:$A$51,0)),"Not Found")</f>
        <v>Type A</v>
      </c>
    </row>
    <row r="2024" spans="1:18" x14ac:dyDescent="0.3">
      <c r="A2024" s="6" t="s">
        <v>216</v>
      </c>
      <c r="B2024">
        <v>6</v>
      </c>
      <c r="C2024" t="s">
        <v>61</v>
      </c>
      <c r="D2024">
        <v>96493</v>
      </c>
      <c r="E2024" t="s">
        <v>331</v>
      </c>
      <c r="F2024">
        <v>13</v>
      </c>
      <c r="G2024" t="s">
        <v>24</v>
      </c>
      <c r="H2024">
        <v>33024.618000000002</v>
      </c>
      <c r="I2024">
        <v>0</v>
      </c>
      <c r="J2024">
        <v>5312555</v>
      </c>
      <c r="K2024">
        <v>15145164</v>
      </c>
      <c r="M2024">
        <v>19790.400000000001</v>
      </c>
      <c r="N2024" t="s">
        <v>18</v>
      </c>
      <c r="O2024" t="s">
        <v>312</v>
      </c>
      <c r="P2024" t="str">
        <f>IFERROR(INDEX(Store_Master!$B$2:$B$51,MATCH(D2024,Store_Master!$A$2:$A$51,0)),"Not Found")</f>
        <v>96493 Barcelona (II)</v>
      </c>
      <c r="Q2024" t="str">
        <f>IFERROR(VLOOKUP(D2024,Store_Master!$A$2:$D$51,3,FALSE),"Not Found")</f>
        <v>Spain</v>
      </c>
      <c r="R2024" t="str">
        <f>IFERROR(INDEX(Store_Master!$D$2:$D$51,MATCH(D2024,Store_Master!$A$2:$A$51,0)),"Not Found")</f>
        <v>Type A</v>
      </c>
    </row>
    <row r="2025" spans="1:18" x14ac:dyDescent="0.3">
      <c r="A2025" s="6" t="s">
        <v>216</v>
      </c>
      <c r="B2025">
        <v>6</v>
      </c>
      <c r="C2025" t="s">
        <v>61</v>
      </c>
      <c r="D2025">
        <v>96493</v>
      </c>
      <c r="E2025" t="s">
        <v>331</v>
      </c>
      <c r="F2025">
        <v>7</v>
      </c>
      <c r="G2025" t="s">
        <v>25</v>
      </c>
      <c r="H2025">
        <v>6032.799</v>
      </c>
      <c r="I2025">
        <v>0</v>
      </c>
      <c r="J2025">
        <v>264045</v>
      </c>
      <c r="K2025">
        <v>2188494</v>
      </c>
      <c r="M2025">
        <v>9685.44</v>
      </c>
      <c r="N2025" t="s">
        <v>18</v>
      </c>
      <c r="O2025" t="s">
        <v>312</v>
      </c>
      <c r="P2025" t="str">
        <f>IFERROR(INDEX(Store_Master!$B$2:$B$51,MATCH(D2025,Store_Master!$A$2:$A$51,0)),"Not Found")</f>
        <v>96493 Barcelona (II)</v>
      </c>
      <c r="Q2025" t="str">
        <f>IFERROR(VLOOKUP(D2025,Store_Master!$A$2:$D$51,3,FALSE),"Not Found")</f>
        <v>Spain</v>
      </c>
      <c r="R2025" t="str">
        <f>IFERROR(INDEX(Store_Master!$D$2:$D$51,MATCH(D2025,Store_Master!$A$2:$A$51,0)),"Not Found")</f>
        <v>Type A</v>
      </c>
    </row>
    <row r="2026" spans="1:18" x14ac:dyDescent="0.3">
      <c r="A2026" s="6" t="s">
        <v>216</v>
      </c>
      <c r="B2026">
        <v>6</v>
      </c>
      <c r="C2026" t="s">
        <v>61</v>
      </c>
      <c r="D2026">
        <v>96493</v>
      </c>
      <c r="E2026" t="s">
        <v>331</v>
      </c>
      <c r="F2026">
        <v>8</v>
      </c>
      <c r="G2026" t="s">
        <v>26</v>
      </c>
      <c r="H2026">
        <v>2051.8440000000001</v>
      </c>
      <c r="I2026">
        <v>0</v>
      </c>
      <c r="J2026">
        <v>65365</v>
      </c>
      <c r="K2026">
        <v>571092</v>
      </c>
      <c r="M2026">
        <v>4254.4799999999996</v>
      </c>
      <c r="N2026" t="s">
        <v>18</v>
      </c>
      <c r="O2026" t="s">
        <v>312</v>
      </c>
      <c r="P2026" t="str">
        <f>IFERROR(INDEX(Store_Master!$B$2:$B$51,MATCH(D2026,Store_Master!$A$2:$A$51,0)),"Not Found")</f>
        <v>96493 Barcelona (II)</v>
      </c>
      <c r="Q2026" t="str">
        <f>IFERROR(VLOOKUP(D2026,Store_Master!$A$2:$D$51,3,FALSE),"Not Found")</f>
        <v>Spain</v>
      </c>
      <c r="R2026" t="str">
        <f>IFERROR(INDEX(Store_Master!$D$2:$D$51,MATCH(D2026,Store_Master!$A$2:$A$51,0)),"Not Found")</f>
        <v>Type A</v>
      </c>
    </row>
    <row r="2027" spans="1:18" x14ac:dyDescent="0.3">
      <c r="A2027" s="6" t="s">
        <v>216</v>
      </c>
      <c r="B2027">
        <v>6</v>
      </c>
      <c r="C2027" t="s">
        <v>61</v>
      </c>
      <c r="D2027">
        <v>96493</v>
      </c>
      <c r="E2027" t="s">
        <v>331</v>
      </c>
      <c r="F2027">
        <v>9</v>
      </c>
      <c r="G2027" t="s">
        <v>27</v>
      </c>
      <c r="H2027">
        <v>3773.2530000000002</v>
      </c>
      <c r="I2027">
        <v>0</v>
      </c>
      <c r="J2027">
        <v>82090</v>
      </c>
      <c r="K2027">
        <v>640152</v>
      </c>
      <c r="M2027">
        <v>4585.08</v>
      </c>
      <c r="N2027" t="s">
        <v>18</v>
      </c>
      <c r="O2027" t="s">
        <v>312</v>
      </c>
      <c r="P2027" t="str">
        <f>IFERROR(INDEX(Store_Master!$B$2:$B$51,MATCH(D2027,Store_Master!$A$2:$A$51,0)),"Not Found")</f>
        <v>96493 Barcelona (II)</v>
      </c>
      <c r="Q2027" t="str">
        <f>IFERROR(VLOOKUP(D2027,Store_Master!$A$2:$D$51,3,FALSE),"Not Found")</f>
        <v>Spain</v>
      </c>
      <c r="R2027" t="str">
        <f>IFERROR(INDEX(Store_Master!$D$2:$D$51,MATCH(D2027,Store_Master!$A$2:$A$51,0)),"Not Found")</f>
        <v>Type A</v>
      </c>
    </row>
    <row r="2028" spans="1:18" x14ac:dyDescent="0.3">
      <c r="A2028" s="6" t="s">
        <v>216</v>
      </c>
      <c r="B2028">
        <v>6</v>
      </c>
      <c r="C2028" t="s">
        <v>61</v>
      </c>
      <c r="D2028">
        <v>96493</v>
      </c>
      <c r="E2028" t="s">
        <v>331</v>
      </c>
      <c r="F2028">
        <v>14</v>
      </c>
      <c r="G2028" t="s">
        <v>315</v>
      </c>
      <c r="H2028">
        <v>11857.896000000001</v>
      </c>
      <c r="I2028">
        <v>0</v>
      </c>
      <c r="J2028">
        <v>411500</v>
      </c>
      <c r="K2028">
        <v>3477690</v>
      </c>
      <c r="M2028">
        <v>19943.16</v>
      </c>
      <c r="N2028" t="s">
        <v>18</v>
      </c>
      <c r="O2028" t="s">
        <v>312</v>
      </c>
      <c r="P2028" t="str">
        <f>IFERROR(INDEX(Store_Master!$B$2:$B$51,MATCH(D2028,Store_Master!$A$2:$A$51,0)),"Not Found")</f>
        <v>96493 Barcelona (II)</v>
      </c>
      <c r="Q2028" t="str">
        <f>IFERROR(VLOOKUP(D2028,Store_Master!$A$2:$D$51,3,FALSE),"Not Found")</f>
        <v>Spain</v>
      </c>
      <c r="R2028" t="str">
        <f>IFERROR(INDEX(Store_Master!$D$2:$D$51,MATCH(D2028,Store_Master!$A$2:$A$51,0)),"Not Found")</f>
        <v>Type A</v>
      </c>
    </row>
    <row r="2029" spans="1:18" x14ac:dyDescent="0.3">
      <c r="A2029" s="6" t="s">
        <v>216</v>
      </c>
      <c r="B2029">
        <v>6</v>
      </c>
      <c r="C2029" t="s">
        <v>61</v>
      </c>
      <c r="D2029">
        <v>96493</v>
      </c>
      <c r="E2029" t="s">
        <v>331</v>
      </c>
      <c r="F2029">
        <v>15</v>
      </c>
      <c r="G2029" t="s">
        <v>29</v>
      </c>
      <c r="H2029">
        <v>6438.7619999999997</v>
      </c>
      <c r="I2029">
        <v>0</v>
      </c>
      <c r="J2029">
        <v>125</v>
      </c>
      <c r="K2029">
        <v>0</v>
      </c>
      <c r="M2029">
        <v>0</v>
      </c>
      <c r="N2029" t="s">
        <v>18</v>
      </c>
      <c r="O2029" t="s">
        <v>312</v>
      </c>
      <c r="P2029" t="str">
        <f>IFERROR(INDEX(Store_Master!$B$2:$B$51,MATCH(D2029,Store_Master!$A$2:$A$51,0)),"Not Found")</f>
        <v>96493 Barcelona (II)</v>
      </c>
      <c r="Q2029" t="str">
        <f>IFERROR(VLOOKUP(D2029,Store_Master!$A$2:$D$51,3,FALSE),"Not Found")</f>
        <v>Spain</v>
      </c>
      <c r="R2029" t="str">
        <f>IFERROR(INDEX(Store_Master!$D$2:$D$51,MATCH(D2029,Store_Master!$A$2:$A$51,0)),"Not Found")</f>
        <v>Type A</v>
      </c>
    </row>
    <row r="2030" spans="1:18" x14ac:dyDescent="0.3">
      <c r="A2030" s="6" t="s">
        <v>216</v>
      </c>
      <c r="B2030">
        <v>6</v>
      </c>
      <c r="C2030" t="s">
        <v>61</v>
      </c>
      <c r="D2030">
        <v>96493</v>
      </c>
      <c r="E2030" t="s">
        <v>331</v>
      </c>
      <c r="F2030">
        <v>12</v>
      </c>
      <c r="G2030" t="s">
        <v>30</v>
      </c>
      <c r="H2030">
        <v>9928.7849999999999</v>
      </c>
      <c r="I2030">
        <v>0</v>
      </c>
      <c r="J2030">
        <v>5724055</v>
      </c>
      <c r="K2030">
        <v>19997877</v>
      </c>
      <c r="M2030">
        <v>39733.56</v>
      </c>
      <c r="N2030" t="s">
        <v>18</v>
      </c>
      <c r="O2030" t="s">
        <v>312</v>
      </c>
      <c r="P2030" t="str">
        <f>IFERROR(INDEX(Store_Master!$B$2:$B$51,MATCH(D2030,Store_Master!$A$2:$A$51,0)),"Not Found")</f>
        <v>96493 Barcelona (II)</v>
      </c>
      <c r="Q2030" t="str">
        <f>IFERROR(VLOOKUP(D2030,Store_Master!$A$2:$D$51,3,FALSE),"Not Found")</f>
        <v>Spain</v>
      </c>
      <c r="R2030" t="str">
        <f>IFERROR(INDEX(Store_Master!$D$2:$D$51,MATCH(D2030,Store_Master!$A$2:$A$51,0)),"Not Found")</f>
        <v>Type A</v>
      </c>
    </row>
    <row r="2031" spans="1:18" x14ac:dyDescent="0.3">
      <c r="A2031" s="6" t="s">
        <v>216</v>
      </c>
      <c r="B2031">
        <v>6</v>
      </c>
      <c r="C2031" t="s">
        <v>61</v>
      </c>
      <c r="D2031">
        <v>96493</v>
      </c>
      <c r="E2031" t="s">
        <v>331</v>
      </c>
      <c r="F2031">
        <v>16</v>
      </c>
      <c r="G2031" t="s">
        <v>316</v>
      </c>
      <c r="H2031">
        <v>4484.4750000000004</v>
      </c>
      <c r="I2031">
        <v>0</v>
      </c>
      <c r="J2031">
        <v>125</v>
      </c>
      <c r="K2031">
        <v>0</v>
      </c>
      <c r="M2031">
        <v>0</v>
      </c>
      <c r="N2031" t="s">
        <v>18</v>
      </c>
      <c r="O2031" t="s">
        <v>312</v>
      </c>
      <c r="P2031" t="str">
        <f>IFERROR(INDEX(Store_Master!$B$2:$B$51,MATCH(D2031,Store_Master!$A$2:$A$51,0)),"Not Found")</f>
        <v>96493 Barcelona (II)</v>
      </c>
      <c r="Q2031" t="str">
        <f>IFERROR(VLOOKUP(D2031,Store_Master!$A$2:$D$51,3,FALSE),"Not Found")</f>
        <v>Spain</v>
      </c>
      <c r="R2031" t="str">
        <f>IFERROR(INDEX(Store_Master!$D$2:$D$51,MATCH(D2031,Store_Master!$A$2:$A$51,0)),"Not Found")</f>
        <v>Type A</v>
      </c>
    </row>
    <row r="2032" spans="1:18" x14ac:dyDescent="0.3">
      <c r="A2032" s="6" t="s">
        <v>216</v>
      </c>
      <c r="B2032">
        <v>6</v>
      </c>
      <c r="C2032" t="s">
        <v>61</v>
      </c>
      <c r="D2032">
        <v>96493</v>
      </c>
      <c r="E2032" t="s">
        <v>331</v>
      </c>
      <c r="F2032">
        <v>11</v>
      </c>
      <c r="G2032" t="s">
        <v>32</v>
      </c>
      <c r="H2032">
        <v>4632.384</v>
      </c>
      <c r="I2032">
        <v>0</v>
      </c>
      <c r="J2032">
        <v>351920</v>
      </c>
      <c r="K2032">
        <v>1393938</v>
      </c>
      <c r="M2032">
        <v>0</v>
      </c>
      <c r="N2032" t="s">
        <v>18</v>
      </c>
      <c r="O2032" t="s">
        <v>312</v>
      </c>
      <c r="P2032" t="str">
        <f>IFERROR(INDEX(Store_Master!$B$2:$B$51,MATCH(D2032,Store_Master!$A$2:$A$51,0)),"Not Found")</f>
        <v>96493 Barcelona (II)</v>
      </c>
      <c r="Q2032" t="str">
        <f>IFERROR(VLOOKUP(D2032,Store_Master!$A$2:$D$51,3,FALSE),"Not Found")</f>
        <v>Spain</v>
      </c>
      <c r="R2032" t="str">
        <f>IFERROR(INDEX(Store_Master!$D$2:$D$51,MATCH(D2032,Store_Master!$A$2:$A$51,0)),"Not Found")</f>
        <v>Type A</v>
      </c>
    </row>
    <row r="2033" spans="1:18" x14ac:dyDescent="0.3">
      <c r="A2033" s="6" t="s">
        <v>216</v>
      </c>
      <c r="B2033">
        <v>6</v>
      </c>
      <c r="C2033" t="s">
        <v>61</v>
      </c>
      <c r="D2033">
        <v>96493</v>
      </c>
      <c r="E2033" t="s">
        <v>331</v>
      </c>
      <c r="F2033">
        <v>17</v>
      </c>
      <c r="G2033" t="s">
        <v>317</v>
      </c>
      <c r="H2033">
        <v>3625.3440000000001</v>
      </c>
      <c r="I2033">
        <v>0</v>
      </c>
      <c r="J2033">
        <v>125</v>
      </c>
      <c r="K2033">
        <v>0</v>
      </c>
      <c r="M2033">
        <v>0</v>
      </c>
      <c r="N2033" t="s">
        <v>18</v>
      </c>
      <c r="O2033" t="s">
        <v>312</v>
      </c>
      <c r="P2033" t="str">
        <f>IFERROR(INDEX(Store_Master!$B$2:$B$51,MATCH(D2033,Store_Master!$A$2:$A$51,0)),"Not Found")</f>
        <v>96493 Barcelona (II)</v>
      </c>
      <c r="Q2033" t="str">
        <f>IFERROR(VLOOKUP(D2033,Store_Master!$A$2:$D$51,3,FALSE),"Not Found")</f>
        <v>Spain</v>
      </c>
      <c r="R2033" t="str">
        <f>IFERROR(INDEX(Store_Master!$D$2:$D$51,MATCH(D2033,Store_Master!$A$2:$A$51,0)),"Not Found")</f>
        <v>Type A</v>
      </c>
    </row>
    <row r="2034" spans="1:18" x14ac:dyDescent="0.3">
      <c r="A2034" s="6" t="s">
        <v>216</v>
      </c>
      <c r="B2034">
        <v>6</v>
      </c>
      <c r="C2034" t="s">
        <v>61</v>
      </c>
      <c r="D2034">
        <v>88750</v>
      </c>
      <c r="E2034" t="s">
        <v>67</v>
      </c>
      <c r="F2034">
        <v>1</v>
      </c>
      <c r="G2034" t="s">
        <v>17</v>
      </c>
      <c r="H2034">
        <v>4934.4960000000001</v>
      </c>
      <c r="I2034">
        <v>0</v>
      </c>
      <c r="J2034">
        <v>771595</v>
      </c>
      <c r="K2034">
        <v>300042</v>
      </c>
      <c r="M2034">
        <v>1105.8</v>
      </c>
      <c r="N2034" t="s">
        <v>18</v>
      </c>
      <c r="O2034" t="s">
        <v>312</v>
      </c>
      <c r="P2034" t="str">
        <f>IFERROR(INDEX(Store_Master!$B$2:$B$51,MATCH(D2034,Store_Master!$A$2:$A$51,0)),"Not Found")</f>
        <v>88750 Bilbao</v>
      </c>
      <c r="Q2034" t="str">
        <f>IFERROR(VLOOKUP(D2034,Store_Master!$A$2:$D$51,3,FALSE),"Not Found")</f>
        <v>Spain</v>
      </c>
      <c r="R2034" t="str">
        <f>IFERROR(INDEX(Store_Master!$D$2:$D$51,MATCH(D2034,Store_Master!$A$2:$A$51,0)),"Not Found")</f>
        <v>Type A</v>
      </c>
    </row>
    <row r="2035" spans="1:18" x14ac:dyDescent="0.3">
      <c r="A2035" s="6" t="s">
        <v>216</v>
      </c>
      <c r="B2035">
        <v>6</v>
      </c>
      <c r="C2035" t="s">
        <v>61</v>
      </c>
      <c r="D2035">
        <v>88750</v>
      </c>
      <c r="E2035" t="s">
        <v>67</v>
      </c>
      <c r="F2035">
        <v>2</v>
      </c>
      <c r="G2035" t="s">
        <v>19</v>
      </c>
      <c r="H2035">
        <v>2977.0619999999999</v>
      </c>
      <c r="I2035">
        <v>0</v>
      </c>
      <c r="J2035">
        <v>161505</v>
      </c>
      <c r="K2035">
        <v>1092306</v>
      </c>
      <c r="M2035">
        <v>715.92</v>
      </c>
      <c r="N2035" t="s">
        <v>18</v>
      </c>
      <c r="O2035" t="s">
        <v>312</v>
      </c>
      <c r="P2035" t="str">
        <f>IFERROR(INDEX(Store_Master!$B$2:$B$51,MATCH(D2035,Store_Master!$A$2:$A$51,0)),"Not Found")</f>
        <v>88750 Bilbao</v>
      </c>
      <c r="Q2035" t="str">
        <f>IFERROR(VLOOKUP(D2035,Store_Master!$A$2:$D$51,3,FALSE),"Not Found")</f>
        <v>Spain</v>
      </c>
      <c r="R2035" t="str">
        <f>IFERROR(INDEX(Store_Master!$D$2:$D$51,MATCH(D2035,Store_Master!$A$2:$A$51,0)),"Not Found")</f>
        <v>Type A</v>
      </c>
    </row>
    <row r="2036" spans="1:18" x14ac:dyDescent="0.3">
      <c r="A2036" s="6" t="s">
        <v>216</v>
      </c>
      <c r="B2036">
        <v>6</v>
      </c>
      <c r="C2036" t="s">
        <v>61</v>
      </c>
      <c r="D2036">
        <v>88750</v>
      </c>
      <c r="E2036" t="s">
        <v>67</v>
      </c>
      <c r="F2036">
        <v>3</v>
      </c>
      <c r="G2036" t="s">
        <v>313</v>
      </c>
      <c r="H2036">
        <v>47.204999999999998</v>
      </c>
      <c r="I2036">
        <v>0</v>
      </c>
      <c r="J2036">
        <v>1373790</v>
      </c>
      <c r="K2036">
        <v>2047938</v>
      </c>
      <c r="M2036">
        <v>1076.1600000000001</v>
      </c>
      <c r="N2036" t="s">
        <v>18</v>
      </c>
      <c r="O2036" t="s">
        <v>312</v>
      </c>
      <c r="P2036" t="str">
        <f>IFERROR(INDEX(Store_Master!$B$2:$B$51,MATCH(D2036,Store_Master!$A$2:$A$51,0)),"Not Found")</f>
        <v>88750 Bilbao</v>
      </c>
      <c r="Q2036" t="str">
        <f>IFERROR(VLOOKUP(D2036,Store_Master!$A$2:$D$51,3,FALSE),"Not Found")</f>
        <v>Spain</v>
      </c>
      <c r="R2036" t="str">
        <f>IFERROR(INDEX(Store_Master!$D$2:$D$51,MATCH(D2036,Store_Master!$A$2:$A$51,0)),"Not Found")</f>
        <v>Type A</v>
      </c>
    </row>
    <row r="2037" spans="1:18" x14ac:dyDescent="0.3">
      <c r="A2037" s="6" t="s">
        <v>216</v>
      </c>
      <c r="B2037">
        <v>6</v>
      </c>
      <c r="C2037" t="s">
        <v>61</v>
      </c>
      <c r="D2037">
        <v>88750</v>
      </c>
      <c r="E2037" t="s">
        <v>67</v>
      </c>
      <c r="F2037">
        <v>4</v>
      </c>
      <c r="G2037" t="s">
        <v>21</v>
      </c>
      <c r="H2037">
        <v>2184.018</v>
      </c>
      <c r="I2037">
        <v>0</v>
      </c>
      <c r="J2037">
        <v>541595</v>
      </c>
      <c r="K2037">
        <v>918984</v>
      </c>
      <c r="M2037">
        <v>1051.08</v>
      </c>
      <c r="N2037" t="s">
        <v>18</v>
      </c>
      <c r="O2037" t="s">
        <v>312</v>
      </c>
      <c r="P2037" t="str">
        <f>IFERROR(INDEX(Store_Master!$B$2:$B$51,MATCH(D2037,Store_Master!$A$2:$A$51,0)),"Not Found")</f>
        <v>88750 Bilbao</v>
      </c>
      <c r="Q2037" t="str">
        <f>IFERROR(VLOOKUP(D2037,Store_Master!$A$2:$D$51,3,FALSE),"Not Found")</f>
        <v>Spain</v>
      </c>
      <c r="R2037" t="str">
        <f>IFERROR(INDEX(Store_Master!$D$2:$D$51,MATCH(D2037,Store_Master!$A$2:$A$51,0)),"Not Found")</f>
        <v>Type A</v>
      </c>
    </row>
    <row r="2038" spans="1:18" x14ac:dyDescent="0.3">
      <c r="A2038" s="6" t="s">
        <v>216</v>
      </c>
      <c r="B2038">
        <v>6</v>
      </c>
      <c r="C2038" t="s">
        <v>61</v>
      </c>
      <c r="D2038">
        <v>88750</v>
      </c>
      <c r="E2038" t="s">
        <v>67</v>
      </c>
      <c r="F2038">
        <v>5</v>
      </c>
      <c r="G2038" t="s">
        <v>314</v>
      </c>
      <c r="H2038">
        <v>5047.7879999999996</v>
      </c>
      <c r="I2038">
        <v>0</v>
      </c>
      <c r="J2038">
        <v>360125</v>
      </c>
      <c r="K2038">
        <v>827394</v>
      </c>
      <c r="M2038">
        <v>1377.12</v>
      </c>
      <c r="N2038" t="s">
        <v>18</v>
      </c>
      <c r="O2038" t="s">
        <v>312</v>
      </c>
      <c r="P2038" t="str">
        <f>IFERROR(INDEX(Store_Master!$B$2:$B$51,MATCH(D2038,Store_Master!$A$2:$A$51,0)),"Not Found")</f>
        <v>88750 Bilbao</v>
      </c>
      <c r="Q2038" t="str">
        <f>IFERROR(VLOOKUP(D2038,Store_Master!$A$2:$D$51,3,FALSE),"Not Found")</f>
        <v>Spain</v>
      </c>
      <c r="R2038" t="str">
        <f>IFERROR(INDEX(Store_Master!$D$2:$D$51,MATCH(D2038,Store_Master!$A$2:$A$51,0)),"Not Found")</f>
        <v>Type A</v>
      </c>
    </row>
    <row r="2039" spans="1:18" x14ac:dyDescent="0.3">
      <c r="A2039" s="6" t="s">
        <v>216</v>
      </c>
      <c r="B2039">
        <v>6</v>
      </c>
      <c r="C2039" t="s">
        <v>61</v>
      </c>
      <c r="D2039">
        <v>88750</v>
      </c>
      <c r="E2039" t="s">
        <v>67</v>
      </c>
      <c r="F2039">
        <v>6</v>
      </c>
      <c r="G2039" t="s">
        <v>23</v>
      </c>
      <c r="H2039">
        <v>11502.285</v>
      </c>
      <c r="I2039">
        <v>0</v>
      </c>
      <c r="J2039">
        <v>2079520</v>
      </c>
      <c r="K2039">
        <v>6515700</v>
      </c>
      <c r="M2039">
        <v>9621.6</v>
      </c>
      <c r="N2039" t="s">
        <v>18</v>
      </c>
      <c r="O2039" t="s">
        <v>312</v>
      </c>
      <c r="P2039" t="str">
        <f>IFERROR(INDEX(Store_Master!$B$2:$B$51,MATCH(D2039,Store_Master!$A$2:$A$51,0)),"Not Found")</f>
        <v>88750 Bilbao</v>
      </c>
      <c r="Q2039" t="str">
        <f>IFERROR(VLOOKUP(D2039,Store_Master!$A$2:$D$51,3,FALSE),"Not Found")</f>
        <v>Spain</v>
      </c>
      <c r="R2039" t="str">
        <f>IFERROR(INDEX(Store_Master!$D$2:$D$51,MATCH(D2039,Store_Master!$A$2:$A$51,0)),"Not Found")</f>
        <v>Type A</v>
      </c>
    </row>
    <row r="2040" spans="1:18" x14ac:dyDescent="0.3">
      <c r="A2040" s="6" t="s">
        <v>216</v>
      </c>
      <c r="B2040">
        <v>6</v>
      </c>
      <c r="C2040" t="s">
        <v>61</v>
      </c>
      <c r="D2040">
        <v>88750</v>
      </c>
      <c r="E2040" t="s">
        <v>67</v>
      </c>
      <c r="F2040">
        <v>13</v>
      </c>
      <c r="G2040" t="s">
        <v>24</v>
      </c>
      <c r="H2040">
        <v>26692.853999999999</v>
      </c>
      <c r="I2040">
        <v>0</v>
      </c>
      <c r="J2040">
        <v>5288130</v>
      </c>
      <c r="K2040">
        <v>13763316</v>
      </c>
      <c r="M2040">
        <v>17916.240000000002</v>
      </c>
      <c r="N2040" t="s">
        <v>18</v>
      </c>
      <c r="O2040" t="s">
        <v>312</v>
      </c>
      <c r="P2040" t="str">
        <f>IFERROR(INDEX(Store_Master!$B$2:$B$51,MATCH(D2040,Store_Master!$A$2:$A$51,0)),"Not Found")</f>
        <v>88750 Bilbao</v>
      </c>
      <c r="Q2040" t="str">
        <f>IFERROR(VLOOKUP(D2040,Store_Master!$A$2:$D$51,3,FALSE),"Not Found")</f>
        <v>Spain</v>
      </c>
      <c r="R2040" t="str">
        <f>IFERROR(INDEX(Store_Master!$D$2:$D$51,MATCH(D2040,Store_Master!$A$2:$A$51,0)),"Not Found")</f>
        <v>Type A</v>
      </c>
    </row>
    <row r="2041" spans="1:18" x14ac:dyDescent="0.3">
      <c r="A2041" s="6" t="s">
        <v>216</v>
      </c>
      <c r="B2041">
        <v>6</v>
      </c>
      <c r="C2041" t="s">
        <v>61</v>
      </c>
      <c r="D2041">
        <v>88750</v>
      </c>
      <c r="E2041" t="s">
        <v>67</v>
      </c>
      <c r="F2041">
        <v>7</v>
      </c>
      <c r="G2041" t="s">
        <v>25</v>
      </c>
      <c r="H2041">
        <v>7829.7359999999999</v>
      </c>
      <c r="I2041">
        <v>0</v>
      </c>
      <c r="J2041">
        <v>266810</v>
      </c>
      <c r="K2041">
        <v>1978107</v>
      </c>
      <c r="M2041">
        <v>7770.24</v>
      </c>
      <c r="N2041" t="s">
        <v>18</v>
      </c>
      <c r="O2041" t="s">
        <v>312</v>
      </c>
      <c r="P2041" t="str">
        <f>IFERROR(INDEX(Store_Master!$B$2:$B$51,MATCH(D2041,Store_Master!$A$2:$A$51,0)),"Not Found")</f>
        <v>88750 Bilbao</v>
      </c>
      <c r="Q2041" t="str">
        <f>IFERROR(VLOOKUP(D2041,Store_Master!$A$2:$D$51,3,FALSE),"Not Found")</f>
        <v>Spain</v>
      </c>
      <c r="R2041" t="str">
        <f>IFERROR(INDEX(Store_Master!$D$2:$D$51,MATCH(D2041,Store_Master!$A$2:$A$51,0)),"Not Found")</f>
        <v>Type A</v>
      </c>
    </row>
    <row r="2042" spans="1:18" x14ac:dyDescent="0.3">
      <c r="A2042" s="6" t="s">
        <v>216</v>
      </c>
      <c r="B2042">
        <v>6</v>
      </c>
      <c r="C2042" t="s">
        <v>61</v>
      </c>
      <c r="D2042">
        <v>88750</v>
      </c>
      <c r="E2042" t="s">
        <v>67</v>
      </c>
      <c r="F2042">
        <v>8</v>
      </c>
      <c r="G2042" t="s">
        <v>26</v>
      </c>
      <c r="H2042">
        <v>2482.9830000000002</v>
      </c>
      <c r="I2042">
        <v>0</v>
      </c>
      <c r="J2042">
        <v>54150</v>
      </c>
      <c r="K2042">
        <v>414267</v>
      </c>
      <c r="M2042">
        <v>3935.28</v>
      </c>
      <c r="N2042" t="s">
        <v>18</v>
      </c>
      <c r="O2042" t="s">
        <v>312</v>
      </c>
      <c r="P2042" t="str">
        <f>IFERROR(INDEX(Store_Master!$B$2:$B$51,MATCH(D2042,Store_Master!$A$2:$A$51,0)),"Not Found")</f>
        <v>88750 Bilbao</v>
      </c>
      <c r="Q2042" t="str">
        <f>IFERROR(VLOOKUP(D2042,Store_Master!$A$2:$D$51,3,FALSE),"Not Found")</f>
        <v>Spain</v>
      </c>
      <c r="R2042" t="str">
        <f>IFERROR(INDEX(Store_Master!$D$2:$D$51,MATCH(D2042,Store_Master!$A$2:$A$51,0)),"Not Found")</f>
        <v>Type A</v>
      </c>
    </row>
    <row r="2043" spans="1:18" x14ac:dyDescent="0.3">
      <c r="A2043" s="6" t="s">
        <v>216</v>
      </c>
      <c r="B2043">
        <v>6</v>
      </c>
      <c r="C2043" t="s">
        <v>61</v>
      </c>
      <c r="D2043">
        <v>88750</v>
      </c>
      <c r="E2043" t="s">
        <v>67</v>
      </c>
      <c r="F2043">
        <v>9</v>
      </c>
      <c r="G2043" t="s">
        <v>27</v>
      </c>
      <c r="H2043">
        <v>2054.991</v>
      </c>
      <c r="I2043">
        <v>0</v>
      </c>
      <c r="J2043">
        <v>64450</v>
      </c>
      <c r="K2043">
        <v>468240</v>
      </c>
      <c r="M2043">
        <v>3782.52</v>
      </c>
      <c r="N2043" t="s">
        <v>18</v>
      </c>
      <c r="O2043" t="s">
        <v>312</v>
      </c>
      <c r="P2043" t="str">
        <f>IFERROR(INDEX(Store_Master!$B$2:$B$51,MATCH(D2043,Store_Master!$A$2:$A$51,0)),"Not Found")</f>
        <v>88750 Bilbao</v>
      </c>
      <c r="Q2043" t="str">
        <f>IFERROR(VLOOKUP(D2043,Store_Master!$A$2:$D$51,3,FALSE),"Not Found")</f>
        <v>Spain</v>
      </c>
      <c r="R2043" t="str">
        <f>IFERROR(INDEX(Store_Master!$D$2:$D$51,MATCH(D2043,Store_Master!$A$2:$A$51,0)),"Not Found")</f>
        <v>Type A</v>
      </c>
    </row>
    <row r="2044" spans="1:18" x14ac:dyDescent="0.3">
      <c r="A2044" s="6" t="s">
        <v>216</v>
      </c>
      <c r="B2044">
        <v>6</v>
      </c>
      <c r="C2044" t="s">
        <v>61</v>
      </c>
      <c r="D2044">
        <v>88750</v>
      </c>
      <c r="E2044" t="s">
        <v>67</v>
      </c>
      <c r="F2044">
        <v>14</v>
      </c>
      <c r="G2044" t="s">
        <v>315</v>
      </c>
      <c r="H2044">
        <v>12367.71</v>
      </c>
      <c r="I2044">
        <v>0</v>
      </c>
      <c r="J2044">
        <v>385410</v>
      </c>
      <c r="K2044">
        <v>2650152</v>
      </c>
      <c r="M2044">
        <v>15884.76</v>
      </c>
      <c r="N2044" t="s">
        <v>18</v>
      </c>
      <c r="O2044" t="s">
        <v>312</v>
      </c>
      <c r="P2044" t="str">
        <f>IFERROR(INDEX(Store_Master!$B$2:$B$51,MATCH(D2044,Store_Master!$A$2:$A$51,0)),"Not Found")</f>
        <v>88750 Bilbao</v>
      </c>
      <c r="Q2044" t="str">
        <f>IFERROR(VLOOKUP(D2044,Store_Master!$A$2:$D$51,3,FALSE),"Not Found")</f>
        <v>Spain</v>
      </c>
      <c r="R2044" t="str">
        <f>IFERROR(INDEX(Store_Master!$D$2:$D$51,MATCH(D2044,Store_Master!$A$2:$A$51,0)),"Not Found")</f>
        <v>Type A</v>
      </c>
    </row>
    <row r="2045" spans="1:18" x14ac:dyDescent="0.3">
      <c r="A2045" s="6" t="s">
        <v>216</v>
      </c>
      <c r="B2045">
        <v>6</v>
      </c>
      <c r="C2045" t="s">
        <v>61</v>
      </c>
      <c r="D2045">
        <v>88750</v>
      </c>
      <c r="E2045" t="s">
        <v>67</v>
      </c>
      <c r="F2045">
        <v>15</v>
      </c>
      <c r="G2045" t="s">
        <v>29</v>
      </c>
      <c r="H2045">
        <v>5047.7879999999996</v>
      </c>
      <c r="I2045">
        <v>0</v>
      </c>
      <c r="J2045">
        <v>130</v>
      </c>
      <c r="K2045">
        <v>0</v>
      </c>
      <c r="M2045">
        <v>0</v>
      </c>
      <c r="N2045" t="s">
        <v>18</v>
      </c>
      <c r="O2045" t="s">
        <v>312</v>
      </c>
      <c r="P2045" t="str">
        <f>IFERROR(INDEX(Store_Master!$B$2:$B$51,MATCH(D2045,Store_Master!$A$2:$A$51,0)),"Not Found")</f>
        <v>88750 Bilbao</v>
      </c>
      <c r="Q2045" t="str">
        <f>IFERROR(VLOOKUP(D2045,Store_Master!$A$2:$D$51,3,FALSE),"Not Found")</f>
        <v>Spain</v>
      </c>
      <c r="R2045" t="str">
        <f>IFERROR(INDEX(Store_Master!$D$2:$D$51,MATCH(D2045,Store_Master!$A$2:$A$51,0)),"Not Found")</f>
        <v>Type A</v>
      </c>
    </row>
    <row r="2046" spans="1:18" x14ac:dyDescent="0.3">
      <c r="A2046" s="6" t="s">
        <v>216</v>
      </c>
      <c r="B2046">
        <v>6</v>
      </c>
      <c r="C2046" t="s">
        <v>61</v>
      </c>
      <c r="D2046">
        <v>88750</v>
      </c>
      <c r="E2046" t="s">
        <v>67</v>
      </c>
      <c r="F2046">
        <v>12</v>
      </c>
      <c r="G2046" t="s">
        <v>30</v>
      </c>
      <c r="H2046">
        <v>8821.0409999999993</v>
      </c>
      <c r="I2046">
        <v>0</v>
      </c>
      <c r="J2046">
        <v>5673540</v>
      </c>
      <c r="K2046">
        <v>17478204</v>
      </c>
      <c r="M2046">
        <v>33801</v>
      </c>
      <c r="N2046" t="s">
        <v>18</v>
      </c>
      <c r="O2046" t="s">
        <v>312</v>
      </c>
      <c r="P2046" t="str">
        <f>IFERROR(INDEX(Store_Master!$B$2:$B$51,MATCH(D2046,Store_Master!$A$2:$A$51,0)),"Not Found")</f>
        <v>88750 Bilbao</v>
      </c>
      <c r="Q2046" t="str">
        <f>IFERROR(VLOOKUP(D2046,Store_Master!$A$2:$D$51,3,FALSE),"Not Found")</f>
        <v>Spain</v>
      </c>
      <c r="R2046" t="str">
        <f>IFERROR(INDEX(Store_Master!$D$2:$D$51,MATCH(D2046,Store_Master!$A$2:$A$51,0)),"Not Found")</f>
        <v>Type A</v>
      </c>
    </row>
    <row r="2047" spans="1:18" x14ac:dyDescent="0.3">
      <c r="A2047" s="6" t="s">
        <v>216</v>
      </c>
      <c r="B2047">
        <v>6</v>
      </c>
      <c r="C2047" t="s">
        <v>61</v>
      </c>
      <c r="D2047">
        <v>88750</v>
      </c>
      <c r="E2047" t="s">
        <v>67</v>
      </c>
      <c r="F2047">
        <v>16</v>
      </c>
      <c r="G2047" t="s">
        <v>316</v>
      </c>
      <c r="H2047">
        <v>5198.8440000000001</v>
      </c>
      <c r="I2047">
        <v>0</v>
      </c>
      <c r="J2047">
        <v>130</v>
      </c>
      <c r="K2047">
        <v>0</v>
      </c>
      <c r="M2047">
        <v>0</v>
      </c>
      <c r="N2047" t="s">
        <v>18</v>
      </c>
      <c r="O2047" t="s">
        <v>312</v>
      </c>
      <c r="P2047" t="str">
        <f>IFERROR(INDEX(Store_Master!$B$2:$B$51,MATCH(D2047,Store_Master!$A$2:$A$51,0)),"Not Found")</f>
        <v>88750 Bilbao</v>
      </c>
      <c r="Q2047" t="str">
        <f>IFERROR(VLOOKUP(D2047,Store_Master!$A$2:$D$51,3,FALSE),"Not Found")</f>
        <v>Spain</v>
      </c>
      <c r="R2047" t="str">
        <f>IFERROR(INDEX(Store_Master!$D$2:$D$51,MATCH(D2047,Store_Master!$A$2:$A$51,0)),"Not Found")</f>
        <v>Type A</v>
      </c>
    </row>
    <row r="2048" spans="1:18" x14ac:dyDescent="0.3">
      <c r="A2048" s="6" t="s">
        <v>216</v>
      </c>
      <c r="B2048">
        <v>6</v>
      </c>
      <c r="C2048" t="s">
        <v>61</v>
      </c>
      <c r="D2048">
        <v>88750</v>
      </c>
      <c r="E2048" t="s">
        <v>67</v>
      </c>
      <c r="F2048">
        <v>11</v>
      </c>
      <c r="G2048" t="s">
        <v>32</v>
      </c>
      <c r="H2048">
        <v>0</v>
      </c>
      <c r="I2048">
        <v>0</v>
      </c>
      <c r="J2048">
        <v>0</v>
      </c>
      <c r="K2048">
        <v>0</v>
      </c>
      <c r="M2048">
        <v>0</v>
      </c>
      <c r="N2048" t="s">
        <v>18</v>
      </c>
      <c r="O2048" t="s">
        <v>312</v>
      </c>
      <c r="P2048" t="str">
        <f>IFERROR(INDEX(Store_Master!$B$2:$B$51,MATCH(D2048,Store_Master!$A$2:$A$51,0)),"Not Found")</f>
        <v>88750 Bilbao</v>
      </c>
      <c r="Q2048" t="str">
        <f>IFERROR(VLOOKUP(D2048,Store_Master!$A$2:$D$51,3,FALSE),"Not Found")</f>
        <v>Spain</v>
      </c>
      <c r="R2048" t="str">
        <f>IFERROR(INDEX(Store_Master!$D$2:$D$51,MATCH(D2048,Store_Master!$A$2:$A$51,0)),"Not Found")</f>
        <v>Type A</v>
      </c>
    </row>
    <row r="2049" spans="1:18" x14ac:dyDescent="0.3">
      <c r="A2049" s="6" t="s">
        <v>216</v>
      </c>
      <c r="B2049">
        <v>6</v>
      </c>
      <c r="C2049" t="s">
        <v>61</v>
      </c>
      <c r="D2049">
        <v>88750</v>
      </c>
      <c r="E2049" t="s">
        <v>67</v>
      </c>
      <c r="F2049">
        <v>17</v>
      </c>
      <c r="G2049" t="s">
        <v>317</v>
      </c>
      <c r="H2049">
        <v>2756.7719999999999</v>
      </c>
      <c r="I2049">
        <v>356</v>
      </c>
      <c r="J2049">
        <v>130</v>
      </c>
      <c r="K2049">
        <v>0</v>
      </c>
      <c r="M2049">
        <v>0</v>
      </c>
      <c r="N2049" t="s">
        <v>18</v>
      </c>
      <c r="O2049" t="s">
        <v>312</v>
      </c>
      <c r="P2049" t="str">
        <f>IFERROR(INDEX(Store_Master!$B$2:$B$51,MATCH(D2049,Store_Master!$A$2:$A$51,0)),"Not Found")</f>
        <v>88750 Bilbao</v>
      </c>
      <c r="Q2049" t="str">
        <f>IFERROR(VLOOKUP(D2049,Store_Master!$A$2:$D$51,3,FALSE),"Not Found")</f>
        <v>Spain</v>
      </c>
      <c r="R2049" t="str">
        <f>IFERROR(INDEX(Store_Master!$D$2:$D$51,MATCH(D2049,Store_Master!$A$2:$A$51,0)),"Not Found")</f>
        <v>Type A</v>
      </c>
    </row>
    <row r="2050" spans="1:18" x14ac:dyDescent="0.3">
      <c r="A2050" s="6" t="s">
        <v>216</v>
      </c>
      <c r="B2050">
        <v>6</v>
      </c>
      <c r="C2050" t="s">
        <v>68</v>
      </c>
      <c r="D2050">
        <v>78450</v>
      </c>
      <c r="E2050" t="s">
        <v>332</v>
      </c>
      <c r="F2050">
        <v>1</v>
      </c>
      <c r="G2050" t="s">
        <v>17</v>
      </c>
      <c r="H2050">
        <v>3656.8139999999999</v>
      </c>
      <c r="I2050">
        <v>0</v>
      </c>
      <c r="J2050">
        <v>441605</v>
      </c>
      <c r="K2050">
        <v>1836177</v>
      </c>
      <c r="M2050">
        <v>1046.52</v>
      </c>
      <c r="N2050" t="s">
        <v>39</v>
      </c>
      <c r="O2050" t="s">
        <v>312</v>
      </c>
      <c r="P2050" t="str">
        <f>IFERROR(INDEX(Store_Master!$B$2:$B$51,MATCH(D2050,Store_Master!$A$2:$A$51,0)),"Not Found")</f>
        <v>78450 Rome (I)</v>
      </c>
      <c r="Q2050" t="str">
        <f>IFERROR(VLOOKUP(D2050,Store_Master!$A$2:$D$51,3,FALSE),"Not Found")</f>
        <v>Italy</v>
      </c>
      <c r="R2050" t="str">
        <f>IFERROR(INDEX(Store_Master!$D$2:$D$51,MATCH(D2050,Store_Master!$A$2:$A$51,0)),"Not Found")</f>
        <v>Type B</v>
      </c>
    </row>
    <row r="2051" spans="1:18" x14ac:dyDescent="0.3">
      <c r="A2051" s="6" t="s">
        <v>216</v>
      </c>
      <c r="B2051">
        <v>6</v>
      </c>
      <c r="C2051" t="s">
        <v>68</v>
      </c>
      <c r="D2051">
        <v>78450</v>
      </c>
      <c r="E2051" t="s">
        <v>332</v>
      </c>
      <c r="F2051">
        <v>2</v>
      </c>
      <c r="G2051" t="s">
        <v>19</v>
      </c>
      <c r="H2051">
        <v>2010.933</v>
      </c>
      <c r="I2051">
        <v>0</v>
      </c>
      <c r="J2051">
        <v>99010</v>
      </c>
      <c r="K2051">
        <v>666339</v>
      </c>
      <c r="M2051">
        <v>585.96</v>
      </c>
      <c r="N2051" t="s">
        <v>39</v>
      </c>
      <c r="O2051" t="s">
        <v>312</v>
      </c>
      <c r="P2051" t="str">
        <f>IFERROR(INDEX(Store_Master!$B$2:$B$51,MATCH(D2051,Store_Master!$A$2:$A$51,0)),"Not Found")</f>
        <v>78450 Rome (I)</v>
      </c>
      <c r="Q2051" t="str">
        <f>IFERROR(VLOOKUP(D2051,Store_Master!$A$2:$D$51,3,FALSE),"Not Found")</f>
        <v>Italy</v>
      </c>
      <c r="R2051" t="str">
        <f>IFERROR(INDEX(Store_Master!$D$2:$D$51,MATCH(D2051,Store_Master!$A$2:$A$51,0)),"Not Found")</f>
        <v>Type B</v>
      </c>
    </row>
    <row r="2052" spans="1:18" x14ac:dyDescent="0.3">
      <c r="A2052" s="6" t="s">
        <v>216</v>
      </c>
      <c r="B2052">
        <v>6</v>
      </c>
      <c r="C2052" t="s">
        <v>68</v>
      </c>
      <c r="D2052">
        <v>78450</v>
      </c>
      <c r="E2052" t="s">
        <v>332</v>
      </c>
      <c r="F2052">
        <v>3</v>
      </c>
      <c r="G2052" t="s">
        <v>313</v>
      </c>
      <c r="H2052">
        <v>47.204999999999998</v>
      </c>
      <c r="I2052">
        <v>0</v>
      </c>
      <c r="J2052">
        <v>486980</v>
      </c>
      <c r="K2052">
        <v>819558</v>
      </c>
      <c r="M2052">
        <v>898.32</v>
      </c>
      <c r="N2052" t="s">
        <v>39</v>
      </c>
      <c r="O2052" t="s">
        <v>312</v>
      </c>
      <c r="P2052" t="str">
        <f>IFERROR(INDEX(Store_Master!$B$2:$B$51,MATCH(D2052,Store_Master!$A$2:$A$51,0)),"Not Found")</f>
        <v>78450 Rome (I)</v>
      </c>
      <c r="Q2052" t="str">
        <f>IFERROR(VLOOKUP(D2052,Store_Master!$A$2:$D$51,3,FALSE),"Not Found")</f>
        <v>Italy</v>
      </c>
      <c r="R2052" t="str">
        <f>IFERROR(INDEX(Store_Master!$D$2:$D$51,MATCH(D2052,Store_Master!$A$2:$A$51,0)),"Not Found")</f>
        <v>Type B</v>
      </c>
    </row>
    <row r="2053" spans="1:18" x14ac:dyDescent="0.3">
      <c r="A2053" s="6" t="s">
        <v>216</v>
      </c>
      <c r="B2053">
        <v>6</v>
      </c>
      <c r="C2053" t="s">
        <v>68</v>
      </c>
      <c r="D2053">
        <v>78450</v>
      </c>
      <c r="E2053" t="s">
        <v>332</v>
      </c>
      <c r="F2053">
        <v>4</v>
      </c>
      <c r="G2053" t="s">
        <v>21</v>
      </c>
      <c r="H2053">
        <v>2061.2849999999999</v>
      </c>
      <c r="I2053">
        <v>0</v>
      </c>
      <c r="J2053">
        <v>429280</v>
      </c>
      <c r="K2053">
        <v>808773</v>
      </c>
      <c r="M2053">
        <v>756.96</v>
      </c>
      <c r="N2053" t="s">
        <v>39</v>
      </c>
      <c r="O2053" t="s">
        <v>312</v>
      </c>
      <c r="P2053" t="str">
        <f>IFERROR(INDEX(Store_Master!$B$2:$B$51,MATCH(D2053,Store_Master!$A$2:$A$51,0)),"Not Found")</f>
        <v>78450 Rome (I)</v>
      </c>
      <c r="Q2053" t="str">
        <f>IFERROR(VLOOKUP(D2053,Store_Master!$A$2:$D$51,3,FALSE),"Not Found")</f>
        <v>Italy</v>
      </c>
      <c r="R2053" t="str">
        <f>IFERROR(INDEX(Store_Master!$D$2:$D$51,MATCH(D2053,Store_Master!$A$2:$A$51,0)),"Not Found")</f>
        <v>Type B</v>
      </c>
    </row>
    <row r="2054" spans="1:18" x14ac:dyDescent="0.3">
      <c r="A2054" s="6" t="s">
        <v>216</v>
      </c>
      <c r="B2054">
        <v>6</v>
      </c>
      <c r="C2054" t="s">
        <v>68</v>
      </c>
      <c r="D2054">
        <v>78450</v>
      </c>
      <c r="E2054" t="s">
        <v>332</v>
      </c>
      <c r="F2054">
        <v>5</v>
      </c>
      <c r="G2054" t="s">
        <v>314</v>
      </c>
      <c r="H2054">
        <v>3228.8220000000001</v>
      </c>
      <c r="I2054">
        <v>0</v>
      </c>
      <c r="J2054">
        <v>186510</v>
      </c>
      <c r="K2054">
        <v>457092</v>
      </c>
      <c r="M2054">
        <v>1048.8</v>
      </c>
      <c r="N2054" t="s">
        <v>39</v>
      </c>
      <c r="O2054" t="s">
        <v>312</v>
      </c>
      <c r="P2054" t="str">
        <f>IFERROR(INDEX(Store_Master!$B$2:$B$51,MATCH(D2054,Store_Master!$A$2:$A$51,0)),"Not Found")</f>
        <v>78450 Rome (I)</v>
      </c>
      <c r="Q2054" t="str">
        <f>IFERROR(VLOOKUP(D2054,Store_Master!$A$2:$D$51,3,FALSE),"Not Found")</f>
        <v>Italy</v>
      </c>
      <c r="R2054" t="str">
        <f>IFERROR(INDEX(Store_Master!$D$2:$D$51,MATCH(D2054,Store_Master!$A$2:$A$51,0)),"Not Found")</f>
        <v>Type B</v>
      </c>
    </row>
    <row r="2055" spans="1:18" x14ac:dyDescent="0.3">
      <c r="A2055" s="6" t="s">
        <v>216</v>
      </c>
      <c r="B2055">
        <v>6</v>
      </c>
      <c r="C2055" t="s">
        <v>68</v>
      </c>
      <c r="D2055">
        <v>78450</v>
      </c>
      <c r="E2055" t="s">
        <v>332</v>
      </c>
      <c r="F2055">
        <v>6</v>
      </c>
      <c r="G2055" t="s">
        <v>23</v>
      </c>
      <c r="H2055">
        <v>8610.1919999999991</v>
      </c>
      <c r="I2055">
        <v>0</v>
      </c>
      <c r="J2055">
        <v>1402905</v>
      </c>
      <c r="K2055">
        <v>5457465</v>
      </c>
      <c r="M2055">
        <v>10971.36</v>
      </c>
      <c r="N2055" t="s">
        <v>39</v>
      </c>
      <c r="O2055" t="s">
        <v>312</v>
      </c>
      <c r="P2055" t="str">
        <f>IFERROR(INDEX(Store_Master!$B$2:$B$51,MATCH(D2055,Store_Master!$A$2:$A$51,0)),"Not Found")</f>
        <v>78450 Rome (I)</v>
      </c>
      <c r="Q2055" t="str">
        <f>IFERROR(VLOOKUP(D2055,Store_Master!$A$2:$D$51,3,FALSE),"Not Found")</f>
        <v>Italy</v>
      </c>
      <c r="R2055" t="str">
        <f>IFERROR(INDEX(Store_Master!$D$2:$D$51,MATCH(D2055,Store_Master!$A$2:$A$51,0)),"Not Found")</f>
        <v>Type B</v>
      </c>
    </row>
    <row r="2056" spans="1:18" x14ac:dyDescent="0.3">
      <c r="A2056" s="6" t="s">
        <v>216</v>
      </c>
      <c r="B2056">
        <v>6</v>
      </c>
      <c r="C2056" t="s">
        <v>68</v>
      </c>
      <c r="D2056">
        <v>78450</v>
      </c>
      <c r="E2056" t="s">
        <v>332</v>
      </c>
      <c r="F2056">
        <v>13</v>
      </c>
      <c r="G2056" t="s">
        <v>24</v>
      </c>
      <c r="H2056">
        <v>19615.251</v>
      </c>
      <c r="I2056">
        <v>0</v>
      </c>
      <c r="J2056">
        <v>3046290</v>
      </c>
      <c r="K2056">
        <v>10077768</v>
      </c>
      <c r="M2056">
        <v>17742.96</v>
      </c>
      <c r="N2056" t="s">
        <v>39</v>
      </c>
      <c r="O2056" t="s">
        <v>312</v>
      </c>
      <c r="P2056" t="str">
        <f>IFERROR(INDEX(Store_Master!$B$2:$B$51,MATCH(D2056,Store_Master!$A$2:$A$51,0)),"Not Found")</f>
        <v>78450 Rome (I)</v>
      </c>
      <c r="Q2056" t="str">
        <f>IFERROR(VLOOKUP(D2056,Store_Master!$A$2:$D$51,3,FALSE),"Not Found")</f>
        <v>Italy</v>
      </c>
      <c r="R2056" t="str">
        <f>IFERROR(INDEX(Store_Master!$D$2:$D$51,MATCH(D2056,Store_Master!$A$2:$A$51,0)),"Not Found")</f>
        <v>Type B</v>
      </c>
    </row>
    <row r="2057" spans="1:18" x14ac:dyDescent="0.3">
      <c r="A2057" s="6" t="s">
        <v>216</v>
      </c>
      <c r="B2057">
        <v>6</v>
      </c>
      <c r="C2057" t="s">
        <v>68</v>
      </c>
      <c r="D2057">
        <v>78450</v>
      </c>
      <c r="E2057" t="s">
        <v>332</v>
      </c>
      <c r="F2057">
        <v>7</v>
      </c>
      <c r="G2057" t="s">
        <v>25</v>
      </c>
      <c r="H2057">
        <v>5995.0349999999999</v>
      </c>
      <c r="I2057">
        <v>0</v>
      </c>
      <c r="J2057">
        <v>185210</v>
      </c>
      <c r="K2057">
        <v>1679739</v>
      </c>
      <c r="M2057">
        <v>6881.04</v>
      </c>
      <c r="N2057" t="s">
        <v>39</v>
      </c>
      <c r="O2057" t="s">
        <v>312</v>
      </c>
      <c r="P2057" t="str">
        <f>IFERROR(INDEX(Store_Master!$B$2:$B$51,MATCH(D2057,Store_Master!$A$2:$A$51,0)),"Not Found")</f>
        <v>78450 Rome (I)</v>
      </c>
      <c r="Q2057" t="str">
        <f>IFERROR(VLOOKUP(D2057,Store_Master!$A$2:$D$51,3,FALSE),"Not Found")</f>
        <v>Italy</v>
      </c>
      <c r="R2057" t="str">
        <f>IFERROR(INDEX(Store_Master!$D$2:$D$51,MATCH(D2057,Store_Master!$A$2:$A$51,0)),"Not Found")</f>
        <v>Type B</v>
      </c>
    </row>
    <row r="2058" spans="1:18" x14ac:dyDescent="0.3">
      <c r="A2058" s="6" t="s">
        <v>216</v>
      </c>
      <c r="B2058">
        <v>6</v>
      </c>
      <c r="C2058" t="s">
        <v>68</v>
      </c>
      <c r="D2058">
        <v>78450</v>
      </c>
      <c r="E2058" t="s">
        <v>332</v>
      </c>
      <c r="F2058">
        <v>8</v>
      </c>
      <c r="G2058" t="s">
        <v>26</v>
      </c>
      <c r="H2058">
        <v>2914.1219999999998</v>
      </c>
      <c r="I2058">
        <v>0</v>
      </c>
      <c r="J2058">
        <v>59285</v>
      </c>
      <c r="K2058">
        <v>453765</v>
      </c>
      <c r="M2058">
        <v>4366.2</v>
      </c>
      <c r="N2058" t="s">
        <v>39</v>
      </c>
      <c r="O2058" t="s">
        <v>312</v>
      </c>
      <c r="P2058" t="str">
        <f>IFERROR(INDEX(Store_Master!$B$2:$B$51,MATCH(D2058,Store_Master!$A$2:$A$51,0)),"Not Found")</f>
        <v>78450 Rome (I)</v>
      </c>
      <c r="Q2058" t="str">
        <f>IFERROR(VLOOKUP(D2058,Store_Master!$A$2:$D$51,3,FALSE),"Not Found")</f>
        <v>Italy</v>
      </c>
      <c r="R2058" t="str">
        <f>IFERROR(INDEX(Store_Master!$D$2:$D$51,MATCH(D2058,Store_Master!$A$2:$A$51,0)),"Not Found")</f>
        <v>Type B</v>
      </c>
    </row>
    <row r="2059" spans="1:18" x14ac:dyDescent="0.3">
      <c r="A2059" s="6" t="s">
        <v>216</v>
      </c>
      <c r="B2059">
        <v>6</v>
      </c>
      <c r="C2059" t="s">
        <v>68</v>
      </c>
      <c r="D2059">
        <v>78450</v>
      </c>
      <c r="E2059" t="s">
        <v>332</v>
      </c>
      <c r="F2059">
        <v>9</v>
      </c>
      <c r="G2059" t="s">
        <v>27</v>
      </c>
      <c r="H2059">
        <v>1639.587</v>
      </c>
      <c r="I2059">
        <v>0</v>
      </c>
      <c r="J2059">
        <v>48815</v>
      </c>
      <c r="K2059">
        <v>416598</v>
      </c>
      <c r="M2059">
        <v>5323.8</v>
      </c>
      <c r="N2059" t="s">
        <v>39</v>
      </c>
      <c r="O2059" t="s">
        <v>312</v>
      </c>
      <c r="P2059" t="str">
        <f>IFERROR(INDEX(Store_Master!$B$2:$B$51,MATCH(D2059,Store_Master!$A$2:$A$51,0)),"Not Found")</f>
        <v>78450 Rome (I)</v>
      </c>
      <c r="Q2059" t="str">
        <f>IFERROR(VLOOKUP(D2059,Store_Master!$A$2:$D$51,3,FALSE),"Not Found")</f>
        <v>Italy</v>
      </c>
      <c r="R2059" t="str">
        <f>IFERROR(INDEX(Store_Master!$D$2:$D$51,MATCH(D2059,Store_Master!$A$2:$A$51,0)),"Not Found")</f>
        <v>Type B</v>
      </c>
    </row>
    <row r="2060" spans="1:18" x14ac:dyDescent="0.3">
      <c r="A2060" s="6" t="s">
        <v>216</v>
      </c>
      <c r="B2060">
        <v>6</v>
      </c>
      <c r="C2060" t="s">
        <v>68</v>
      </c>
      <c r="D2060">
        <v>78450</v>
      </c>
      <c r="E2060" t="s">
        <v>332</v>
      </c>
      <c r="F2060">
        <v>14</v>
      </c>
      <c r="G2060" t="s">
        <v>315</v>
      </c>
      <c r="H2060">
        <v>10548.744000000001</v>
      </c>
      <c r="I2060">
        <v>0</v>
      </c>
      <c r="J2060">
        <v>293310</v>
      </c>
      <c r="K2060">
        <v>2507304</v>
      </c>
      <c r="M2060">
        <v>17257.32</v>
      </c>
      <c r="N2060" t="s">
        <v>39</v>
      </c>
      <c r="O2060" t="s">
        <v>312</v>
      </c>
      <c r="P2060" t="str">
        <f>IFERROR(INDEX(Store_Master!$B$2:$B$51,MATCH(D2060,Store_Master!$A$2:$A$51,0)),"Not Found")</f>
        <v>78450 Rome (I)</v>
      </c>
      <c r="Q2060" t="str">
        <f>IFERROR(VLOOKUP(D2060,Store_Master!$A$2:$D$51,3,FALSE),"Not Found")</f>
        <v>Italy</v>
      </c>
      <c r="R2060" t="str">
        <f>IFERROR(INDEX(Store_Master!$D$2:$D$51,MATCH(D2060,Store_Master!$A$2:$A$51,0)),"Not Found")</f>
        <v>Type B</v>
      </c>
    </row>
    <row r="2061" spans="1:18" x14ac:dyDescent="0.3">
      <c r="A2061" s="6" t="s">
        <v>216</v>
      </c>
      <c r="B2061">
        <v>6</v>
      </c>
      <c r="C2061" t="s">
        <v>68</v>
      </c>
      <c r="D2061">
        <v>78450</v>
      </c>
      <c r="E2061" t="s">
        <v>332</v>
      </c>
      <c r="F2061">
        <v>15</v>
      </c>
      <c r="G2061" t="s">
        <v>29</v>
      </c>
      <c r="H2061">
        <v>3952.6320000000001</v>
      </c>
      <c r="I2061">
        <v>0</v>
      </c>
      <c r="J2061">
        <v>135</v>
      </c>
      <c r="K2061">
        <v>0</v>
      </c>
      <c r="M2061">
        <v>0</v>
      </c>
      <c r="N2061" t="s">
        <v>39</v>
      </c>
      <c r="O2061" t="s">
        <v>312</v>
      </c>
      <c r="P2061" t="str">
        <f>IFERROR(INDEX(Store_Master!$B$2:$B$51,MATCH(D2061,Store_Master!$A$2:$A$51,0)),"Not Found")</f>
        <v>78450 Rome (I)</v>
      </c>
      <c r="Q2061" t="str">
        <f>IFERROR(VLOOKUP(D2061,Store_Master!$A$2:$D$51,3,FALSE),"Not Found")</f>
        <v>Italy</v>
      </c>
      <c r="R2061" t="str">
        <f>IFERROR(INDEX(Store_Master!$D$2:$D$51,MATCH(D2061,Store_Master!$A$2:$A$51,0)),"Not Found")</f>
        <v>Type B</v>
      </c>
    </row>
    <row r="2062" spans="1:18" x14ac:dyDescent="0.3">
      <c r="A2062" s="6" t="s">
        <v>216</v>
      </c>
      <c r="B2062">
        <v>6</v>
      </c>
      <c r="C2062" t="s">
        <v>68</v>
      </c>
      <c r="D2062">
        <v>78450</v>
      </c>
      <c r="E2062" t="s">
        <v>332</v>
      </c>
      <c r="F2062">
        <v>12</v>
      </c>
      <c r="G2062" t="s">
        <v>30</v>
      </c>
      <c r="H2062">
        <v>6913.9589999999998</v>
      </c>
      <c r="I2062">
        <v>0</v>
      </c>
      <c r="J2062">
        <v>3339600</v>
      </c>
      <c r="K2062">
        <v>11804211</v>
      </c>
      <c r="M2062">
        <v>35000.28</v>
      </c>
      <c r="N2062" t="s">
        <v>39</v>
      </c>
      <c r="O2062" t="s">
        <v>312</v>
      </c>
      <c r="P2062" t="str">
        <f>IFERROR(INDEX(Store_Master!$B$2:$B$51,MATCH(D2062,Store_Master!$A$2:$A$51,0)),"Not Found")</f>
        <v>78450 Rome (I)</v>
      </c>
      <c r="Q2062" t="str">
        <f>IFERROR(VLOOKUP(D2062,Store_Master!$A$2:$D$51,3,FALSE),"Not Found")</f>
        <v>Italy</v>
      </c>
      <c r="R2062" t="str">
        <f>IFERROR(INDEX(Store_Master!$D$2:$D$51,MATCH(D2062,Store_Master!$A$2:$A$51,0)),"Not Found")</f>
        <v>Type B</v>
      </c>
    </row>
    <row r="2063" spans="1:18" x14ac:dyDescent="0.3">
      <c r="A2063" s="6" t="s">
        <v>216</v>
      </c>
      <c r="B2063">
        <v>6</v>
      </c>
      <c r="C2063" t="s">
        <v>68</v>
      </c>
      <c r="D2063">
        <v>78450</v>
      </c>
      <c r="E2063" t="s">
        <v>332</v>
      </c>
      <c r="F2063">
        <v>16</v>
      </c>
      <c r="G2063" t="s">
        <v>316</v>
      </c>
      <c r="H2063">
        <v>3184.7640000000001</v>
      </c>
      <c r="I2063">
        <v>0</v>
      </c>
      <c r="J2063">
        <v>135</v>
      </c>
      <c r="K2063">
        <v>0</v>
      </c>
      <c r="M2063">
        <v>0</v>
      </c>
      <c r="N2063" t="s">
        <v>39</v>
      </c>
      <c r="O2063" t="s">
        <v>312</v>
      </c>
      <c r="P2063" t="str">
        <f>IFERROR(INDEX(Store_Master!$B$2:$B$51,MATCH(D2063,Store_Master!$A$2:$A$51,0)),"Not Found")</f>
        <v>78450 Rome (I)</v>
      </c>
      <c r="Q2063" t="str">
        <f>IFERROR(VLOOKUP(D2063,Store_Master!$A$2:$D$51,3,FALSE),"Not Found")</f>
        <v>Italy</v>
      </c>
      <c r="R2063" t="str">
        <f>IFERROR(INDEX(Store_Master!$D$2:$D$51,MATCH(D2063,Store_Master!$A$2:$A$51,0)),"Not Found")</f>
        <v>Type B</v>
      </c>
    </row>
    <row r="2064" spans="1:18" x14ac:dyDescent="0.3">
      <c r="A2064" s="6" t="s">
        <v>216</v>
      </c>
      <c r="B2064">
        <v>6</v>
      </c>
      <c r="C2064" t="s">
        <v>68</v>
      </c>
      <c r="D2064">
        <v>78450</v>
      </c>
      <c r="E2064" t="s">
        <v>332</v>
      </c>
      <c r="F2064">
        <v>11</v>
      </c>
      <c r="G2064" t="s">
        <v>32</v>
      </c>
      <c r="H2064">
        <v>3288.6149999999998</v>
      </c>
      <c r="I2064">
        <v>0</v>
      </c>
      <c r="J2064">
        <v>556970</v>
      </c>
      <c r="K2064">
        <v>1458501</v>
      </c>
      <c r="M2064">
        <v>0</v>
      </c>
      <c r="N2064" t="s">
        <v>39</v>
      </c>
      <c r="O2064" t="s">
        <v>312</v>
      </c>
      <c r="P2064" t="str">
        <f>IFERROR(INDEX(Store_Master!$B$2:$B$51,MATCH(D2064,Store_Master!$A$2:$A$51,0)),"Not Found")</f>
        <v>78450 Rome (I)</v>
      </c>
      <c r="Q2064" t="str">
        <f>IFERROR(VLOOKUP(D2064,Store_Master!$A$2:$D$51,3,FALSE),"Not Found")</f>
        <v>Italy</v>
      </c>
      <c r="R2064" t="str">
        <f>IFERROR(INDEX(Store_Master!$D$2:$D$51,MATCH(D2064,Store_Master!$A$2:$A$51,0)),"Not Found")</f>
        <v>Type B</v>
      </c>
    </row>
    <row r="2065" spans="1:18" x14ac:dyDescent="0.3">
      <c r="A2065" s="6" t="s">
        <v>216</v>
      </c>
      <c r="B2065">
        <v>6</v>
      </c>
      <c r="C2065" t="s">
        <v>68</v>
      </c>
      <c r="D2065">
        <v>78450</v>
      </c>
      <c r="E2065" t="s">
        <v>332</v>
      </c>
      <c r="F2065">
        <v>17</v>
      </c>
      <c r="G2065" t="s">
        <v>317</v>
      </c>
      <c r="H2065">
        <v>2309.8980000000001</v>
      </c>
      <c r="I2065">
        <v>0</v>
      </c>
      <c r="J2065">
        <v>135</v>
      </c>
      <c r="K2065">
        <v>0</v>
      </c>
      <c r="M2065">
        <v>0</v>
      </c>
      <c r="N2065" t="s">
        <v>39</v>
      </c>
      <c r="O2065" t="s">
        <v>312</v>
      </c>
      <c r="P2065" t="str">
        <f>IFERROR(INDEX(Store_Master!$B$2:$B$51,MATCH(D2065,Store_Master!$A$2:$A$51,0)),"Not Found")</f>
        <v>78450 Rome (I)</v>
      </c>
      <c r="Q2065" t="str">
        <f>IFERROR(VLOOKUP(D2065,Store_Master!$A$2:$D$51,3,FALSE),"Not Found")</f>
        <v>Italy</v>
      </c>
      <c r="R2065" t="str">
        <f>IFERROR(INDEX(Store_Master!$D$2:$D$51,MATCH(D2065,Store_Master!$A$2:$A$51,0)),"Not Found")</f>
        <v>Type B</v>
      </c>
    </row>
    <row r="2066" spans="1:18" x14ac:dyDescent="0.3">
      <c r="A2066" s="6" t="s">
        <v>216</v>
      </c>
      <c r="B2066">
        <v>6</v>
      </c>
      <c r="C2066" t="s">
        <v>68</v>
      </c>
      <c r="D2066">
        <v>94153</v>
      </c>
      <c r="E2066" t="s">
        <v>333</v>
      </c>
      <c r="F2066">
        <v>1</v>
      </c>
      <c r="G2066" t="s">
        <v>17</v>
      </c>
      <c r="H2066">
        <v>4188.6570000000002</v>
      </c>
      <c r="I2066">
        <v>0</v>
      </c>
      <c r="J2066">
        <v>609630</v>
      </c>
      <c r="K2066">
        <v>2431623</v>
      </c>
      <c r="M2066">
        <v>909.72</v>
      </c>
      <c r="N2066" t="s">
        <v>39</v>
      </c>
      <c r="O2066" t="s">
        <v>312</v>
      </c>
      <c r="P2066" t="str">
        <f>IFERROR(INDEX(Store_Master!$B$2:$B$51,MATCH(D2066,Store_Master!$A$2:$A$51,0)),"Not Found")</f>
        <v>94153 Rome (II)</v>
      </c>
      <c r="Q2066" t="str">
        <f>IFERROR(VLOOKUP(D2066,Store_Master!$A$2:$D$51,3,FALSE),"Not Found")</f>
        <v>Italy</v>
      </c>
      <c r="R2066" t="str">
        <f>IFERROR(INDEX(Store_Master!$D$2:$D$51,MATCH(D2066,Store_Master!$A$2:$A$51,0)),"Not Found")</f>
        <v>Type A</v>
      </c>
    </row>
    <row r="2067" spans="1:18" x14ac:dyDescent="0.3">
      <c r="A2067" s="6" t="s">
        <v>216</v>
      </c>
      <c r="B2067">
        <v>6</v>
      </c>
      <c r="C2067" t="s">
        <v>68</v>
      </c>
      <c r="D2067">
        <v>94153</v>
      </c>
      <c r="E2067" t="s">
        <v>333</v>
      </c>
      <c r="F2067">
        <v>2</v>
      </c>
      <c r="G2067" t="s">
        <v>19</v>
      </c>
      <c r="H2067">
        <v>2029.8150000000001</v>
      </c>
      <c r="I2067">
        <v>0</v>
      </c>
      <c r="J2067">
        <v>89505</v>
      </c>
      <c r="K2067">
        <v>570501</v>
      </c>
      <c r="M2067">
        <v>617.88</v>
      </c>
      <c r="N2067" t="s">
        <v>39</v>
      </c>
      <c r="O2067" t="s">
        <v>312</v>
      </c>
      <c r="P2067" t="str">
        <f>IFERROR(INDEX(Store_Master!$B$2:$B$51,MATCH(D2067,Store_Master!$A$2:$A$51,0)),"Not Found")</f>
        <v>94153 Rome (II)</v>
      </c>
      <c r="Q2067" t="str">
        <f>IFERROR(VLOOKUP(D2067,Store_Master!$A$2:$D$51,3,FALSE),"Not Found")</f>
        <v>Italy</v>
      </c>
      <c r="R2067" t="str">
        <f>IFERROR(INDEX(Store_Master!$D$2:$D$51,MATCH(D2067,Store_Master!$A$2:$A$51,0)),"Not Found")</f>
        <v>Type A</v>
      </c>
    </row>
    <row r="2068" spans="1:18" x14ac:dyDescent="0.3">
      <c r="A2068" s="6" t="s">
        <v>216</v>
      </c>
      <c r="B2068">
        <v>6</v>
      </c>
      <c r="C2068" t="s">
        <v>68</v>
      </c>
      <c r="D2068">
        <v>94153</v>
      </c>
      <c r="E2068" t="s">
        <v>333</v>
      </c>
      <c r="F2068">
        <v>3</v>
      </c>
      <c r="G2068" t="s">
        <v>313</v>
      </c>
      <c r="H2068">
        <v>47.204999999999998</v>
      </c>
      <c r="I2068">
        <v>0</v>
      </c>
      <c r="J2068">
        <v>755890</v>
      </c>
      <c r="K2068">
        <v>1218849</v>
      </c>
      <c r="M2068">
        <v>1158.24</v>
      </c>
      <c r="N2068" t="s">
        <v>39</v>
      </c>
      <c r="O2068" t="s">
        <v>312</v>
      </c>
      <c r="P2068" t="str">
        <f>IFERROR(INDEX(Store_Master!$B$2:$B$51,MATCH(D2068,Store_Master!$A$2:$A$51,0)),"Not Found")</f>
        <v>94153 Rome (II)</v>
      </c>
      <c r="Q2068" t="str">
        <f>IFERROR(VLOOKUP(D2068,Store_Master!$A$2:$D$51,3,FALSE),"Not Found")</f>
        <v>Italy</v>
      </c>
      <c r="R2068" t="str">
        <f>IFERROR(INDEX(Store_Master!$D$2:$D$51,MATCH(D2068,Store_Master!$A$2:$A$51,0)),"Not Found")</f>
        <v>Type A</v>
      </c>
    </row>
    <row r="2069" spans="1:18" x14ac:dyDescent="0.3">
      <c r="A2069" s="6" t="s">
        <v>216</v>
      </c>
      <c r="B2069">
        <v>6</v>
      </c>
      <c r="C2069" t="s">
        <v>68</v>
      </c>
      <c r="D2069">
        <v>94153</v>
      </c>
      <c r="E2069" t="s">
        <v>333</v>
      </c>
      <c r="F2069">
        <v>4</v>
      </c>
      <c r="G2069" t="s">
        <v>21</v>
      </c>
      <c r="H2069">
        <v>2407.4549999999999</v>
      </c>
      <c r="I2069">
        <v>0</v>
      </c>
      <c r="J2069">
        <v>498180</v>
      </c>
      <c r="K2069">
        <v>1048203</v>
      </c>
      <c r="M2069">
        <v>1174.2</v>
      </c>
      <c r="N2069" t="s">
        <v>39</v>
      </c>
      <c r="O2069" t="s">
        <v>312</v>
      </c>
      <c r="P2069" t="str">
        <f>IFERROR(INDEX(Store_Master!$B$2:$B$51,MATCH(D2069,Store_Master!$A$2:$A$51,0)),"Not Found")</f>
        <v>94153 Rome (II)</v>
      </c>
      <c r="Q2069" t="str">
        <f>IFERROR(VLOOKUP(D2069,Store_Master!$A$2:$D$51,3,FALSE),"Not Found")</f>
        <v>Italy</v>
      </c>
      <c r="R2069" t="str">
        <f>IFERROR(INDEX(Store_Master!$D$2:$D$51,MATCH(D2069,Store_Master!$A$2:$A$51,0)),"Not Found")</f>
        <v>Type A</v>
      </c>
    </row>
    <row r="2070" spans="1:18" x14ac:dyDescent="0.3">
      <c r="A2070" s="6" t="s">
        <v>216</v>
      </c>
      <c r="B2070">
        <v>6</v>
      </c>
      <c r="C2070" t="s">
        <v>68</v>
      </c>
      <c r="D2070">
        <v>94153</v>
      </c>
      <c r="E2070" t="s">
        <v>333</v>
      </c>
      <c r="F2070">
        <v>5</v>
      </c>
      <c r="G2070" t="s">
        <v>314</v>
      </c>
      <c r="H2070">
        <v>3930.6030000000001</v>
      </c>
      <c r="I2070">
        <v>0</v>
      </c>
      <c r="J2070">
        <v>287575</v>
      </c>
      <c r="K2070">
        <v>675396</v>
      </c>
      <c r="M2070">
        <v>1121.76</v>
      </c>
      <c r="N2070" t="s">
        <v>39</v>
      </c>
      <c r="O2070" t="s">
        <v>312</v>
      </c>
      <c r="P2070" t="str">
        <f>IFERROR(INDEX(Store_Master!$B$2:$B$51,MATCH(D2070,Store_Master!$A$2:$A$51,0)),"Not Found")</f>
        <v>94153 Rome (II)</v>
      </c>
      <c r="Q2070" t="str">
        <f>IFERROR(VLOOKUP(D2070,Store_Master!$A$2:$D$51,3,FALSE),"Not Found")</f>
        <v>Italy</v>
      </c>
      <c r="R2070" t="str">
        <f>IFERROR(INDEX(Store_Master!$D$2:$D$51,MATCH(D2070,Store_Master!$A$2:$A$51,0)),"Not Found")</f>
        <v>Type A</v>
      </c>
    </row>
    <row r="2071" spans="1:18" x14ac:dyDescent="0.3">
      <c r="A2071" s="6" t="s">
        <v>216</v>
      </c>
      <c r="B2071">
        <v>6</v>
      </c>
      <c r="C2071" t="s">
        <v>68</v>
      </c>
      <c r="D2071">
        <v>94153</v>
      </c>
      <c r="E2071" t="s">
        <v>333</v>
      </c>
      <c r="F2071">
        <v>6</v>
      </c>
      <c r="G2071" t="s">
        <v>23</v>
      </c>
      <c r="H2071">
        <v>14532.846</v>
      </c>
      <c r="I2071">
        <v>0</v>
      </c>
      <c r="J2071">
        <v>2045290</v>
      </c>
      <c r="K2071">
        <v>7083732</v>
      </c>
      <c r="M2071">
        <v>12120.48</v>
      </c>
      <c r="N2071" t="s">
        <v>39</v>
      </c>
      <c r="O2071" t="s">
        <v>312</v>
      </c>
      <c r="P2071" t="str">
        <f>IFERROR(INDEX(Store_Master!$B$2:$B$51,MATCH(D2071,Store_Master!$A$2:$A$51,0)),"Not Found")</f>
        <v>94153 Rome (II)</v>
      </c>
      <c r="Q2071" t="str">
        <f>IFERROR(VLOOKUP(D2071,Store_Master!$A$2:$D$51,3,FALSE),"Not Found")</f>
        <v>Italy</v>
      </c>
      <c r="R2071" t="str">
        <f>IFERROR(INDEX(Store_Master!$D$2:$D$51,MATCH(D2071,Store_Master!$A$2:$A$51,0)),"Not Found")</f>
        <v>Type A</v>
      </c>
    </row>
    <row r="2072" spans="1:18" x14ac:dyDescent="0.3">
      <c r="A2072" s="6" t="s">
        <v>216</v>
      </c>
      <c r="B2072">
        <v>6</v>
      </c>
      <c r="C2072" t="s">
        <v>68</v>
      </c>
      <c r="D2072">
        <v>94153</v>
      </c>
      <c r="E2072" t="s">
        <v>333</v>
      </c>
      <c r="F2072">
        <v>13</v>
      </c>
      <c r="G2072" t="s">
        <v>24</v>
      </c>
      <c r="H2072">
        <v>27136.580999999998</v>
      </c>
      <c r="I2072">
        <v>0</v>
      </c>
      <c r="J2072">
        <v>4286070</v>
      </c>
      <c r="K2072">
        <v>12594168</v>
      </c>
      <c r="M2072">
        <v>19667.28</v>
      </c>
      <c r="N2072" t="s">
        <v>39</v>
      </c>
      <c r="O2072" t="s">
        <v>312</v>
      </c>
      <c r="P2072" t="str">
        <f>IFERROR(INDEX(Store_Master!$B$2:$B$51,MATCH(D2072,Store_Master!$A$2:$A$51,0)),"Not Found")</f>
        <v>94153 Rome (II)</v>
      </c>
      <c r="Q2072" t="str">
        <f>IFERROR(VLOOKUP(D2072,Store_Master!$A$2:$D$51,3,FALSE),"Not Found")</f>
        <v>Italy</v>
      </c>
      <c r="R2072" t="str">
        <f>IFERROR(INDEX(Store_Master!$D$2:$D$51,MATCH(D2072,Store_Master!$A$2:$A$51,0)),"Not Found")</f>
        <v>Type A</v>
      </c>
    </row>
    <row r="2073" spans="1:18" x14ac:dyDescent="0.3">
      <c r="A2073" s="6" t="s">
        <v>216</v>
      </c>
      <c r="B2073">
        <v>6</v>
      </c>
      <c r="C2073" t="s">
        <v>68</v>
      </c>
      <c r="D2073">
        <v>94153</v>
      </c>
      <c r="E2073" t="s">
        <v>333</v>
      </c>
      <c r="F2073">
        <v>7</v>
      </c>
      <c r="G2073" t="s">
        <v>25</v>
      </c>
      <c r="H2073">
        <v>7386.009</v>
      </c>
      <c r="I2073">
        <v>0</v>
      </c>
      <c r="J2073">
        <v>244960</v>
      </c>
      <c r="K2073">
        <v>2092287</v>
      </c>
      <c r="M2073">
        <v>7241.28</v>
      </c>
      <c r="N2073" t="s">
        <v>39</v>
      </c>
      <c r="O2073" t="s">
        <v>312</v>
      </c>
      <c r="P2073" t="str">
        <f>IFERROR(INDEX(Store_Master!$B$2:$B$51,MATCH(D2073,Store_Master!$A$2:$A$51,0)),"Not Found")</f>
        <v>94153 Rome (II)</v>
      </c>
      <c r="Q2073" t="str">
        <f>IFERROR(VLOOKUP(D2073,Store_Master!$A$2:$D$51,3,FALSE),"Not Found")</f>
        <v>Italy</v>
      </c>
      <c r="R2073" t="str">
        <f>IFERROR(INDEX(Store_Master!$D$2:$D$51,MATCH(D2073,Store_Master!$A$2:$A$51,0)),"Not Found")</f>
        <v>Type A</v>
      </c>
    </row>
    <row r="2074" spans="1:18" x14ac:dyDescent="0.3">
      <c r="A2074" s="6" t="s">
        <v>216</v>
      </c>
      <c r="B2074">
        <v>6</v>
      </c>
      <c r="C2074" t="s">
        <v>68</v>
      </c>
      <c r="D2074">
        <v>94153</v>
      </c>
      <c r="E2074" t="s">
        <v>333</v>
      </c>
      <c r="F2074">
        <v>8</v>
      </c>
      <c r="G2074" t="s">
        <v>26</v>
      </c>
      <c r="H2074">
        <v>2486.13</v>
      </c>
      <c r="I2074">
        <v>0</v>
      </c>
      <c r="J2074">
        <v>63360</v>
      </c>
      <c r="K2074">
        <v>443658</v>
      </c>
      <c r="M2074">
        <v>4808.5200000000004</v>
      </c>
      <c r="N2074" t="s">
        <v>39</v>
      </c>
      <c r="O2074" t="s">
        <v>312</v>
      </c>
      <c r="P2074" t="str">
        <f>IFERROR(INDEX(Store_Master!$B$2:$B$51,MATCH(D2074,Store_Master!$A$2:$A$51,0)),"Not Found")</f>
        <v>94153 Rome (II)</v>
      </c>
      <c r="Q2074" t="str">
        <f>IFERROR(VLOOKUP(D2074,Store_Master!$A$2:$D$51,3,FALSE),"Not Found")</f>
        <v>Italy</v>
      </c>
      <c r="R2074" t="str">
        <f>IFERROR(INDEX(Store_Master!$D$2:$D$51,MATCH(D2074,Store_Master!$A$2:$A$51,0)),"Not Found")</f>
        <v>Type A</v>
      </c>
    </row>
    <row r="2075" spans="1:18" x14ac:dyDescent="0.3">
      <c r="A2075" s="6" t="s">
        <v>216</v>
      </c>
      <c r="B2075">
        <v>6</v>
      </c>
      <c r="C2075" t="s">
        <v>68</v>
      </c>
      <c r="D2075">
        <v>94153</v>
      </c>
      <c r="E2075" t="s">
        <v>333</v>
      </c>
      <c r="F2075">
        <v>9</v>
      </c>
      <c r="G2075" t="s">
        <v>27</v>
      </c>
      <c r="H2075">
        <v>3770.1060000000002</v>
      </c>
      <c r="I2075">
        <v>0</v>
      </c>
      <c r="J2075">
        <v>50415</v>
      </c>
      <c r="K2075">
        <v>357495</v>
      </c>
      <c r="M2075">
        <v>4466.5200000000004</v>
      </c>
      <c r="N2075" t="s">
        <v>39</v>
      </c>
      <c r="O2075" t="s">
        <v>312</v>
      </c>
      <c r="P2075" t="str">
        <f>IFERROR(INDEX(Store_Master!$B$2:$B$51,MATCH(D2075,Store_Master!$A$2:$A$51,0)),"Not Found")</f>
        <v>94153 Rome (II)</v>
      </c>
      <c r="Q2075" t="str">
        <f>IFERROR(VLOOKUP(D2075,Store_Master!$A$2:$D$51,3,FALSE),"Not Found")</f>
        <v>Italy</v>
      </c>
      <c r="R2075" t="str">
        <f>IFERROR(INDEX(Store_Master!$D$2:$D$51,MATCH(D2075,Store_Master!$A$2:$A$51,0)),"Not Found")</f>
        <v>Type A</v>
      </c>
    </row>
    <row r="2076" spans="1:18" x14ac:dyDescent="0.3">
      <c r="A2076" s="6" t="s">
        <v>216</v>
      </c>
      <c r="B2076">
        <v>6</v>
      </c>
      <c r="C2076" t="s">
        <v>68</v>
      </c>
      <c r="D2076">
        <v>94153</v>
      </c>
      <c r="E2076" t="s">
        <v>333</v>
      </c>
      <c r="F2076">
        <v>14</v>
      </c>
      <c r="G2076" t="s">
        <v>315</v>
      </c>
      <c r="H2076">
        <v>13642.245000000001</v>
      </c>
      <c r="I2076">
        <v>0</v>
      </c>
      <c r="J2076">
        <v>358735</v>
      </c>
      <c r="K2076">
        <v>2923944</v>
      </c>
      <c r="M2076">
        <v>17556</v>
      </c>
      <c r="N2076" t="s">
        <v>39</v>
      </c>
      <c r="O2076" t="s">
        <v>312</v>
      </c>
      <c r="P2076" t="str">
        <f>IFERROR(INDEX(Store_Master!$B$2:$B$51,MATCH(D2076,Store_Master!$A$2:$A$51,0)),"Not Found")</f>
        <v>94153 Rome (II)</v>
      </c>
      <c r="Q2076" t="str">
        <f>IFERROR(VLOOKUP(D2076,Store_Master!$A$2:$D$51,3,FALSE),"Not Found")</f>
        <v>Italy</v>
      </c>
      <c r="R2076" t="str">
        <f>IFERROR(INDEX(Store_Master!$D$2:$D$51,MATCH(D2076,Store_Master!$A$2:$A$51,0)),"Not Found")</f>
        <v>Type A</v>
      </c>
    </row>
    <row r="2077" spans="1:18" x14ac:dyDescent="0.3">
      <c r="A2077" s="6" t="s">
        <v>216</v>
      </c>
      <c r="B2077">
        <v>6</v>
      </c>
      <c r="C2077" t="s">
        <v>68</v>
      </c>
      <c r="D2077">
        <v>94153</v>
      </c>
      <c r="E2077" t="s">
        <v>333</v>
      </c>
      <c r="F2077">
        <v>15</v>
      </c>
      <c r="G2077" t="s">
        <v>29</v>
      </c>
      <c r="H2077">
        <v>6467.085</v>
      </c>
      <c r="I2077">
        <v>0</v>
      </c>
      <c r="J2077">
        <v>140</v>
      </c>
      <c r="K2077">
        <v>0</v>
      </c>
      <c r="M2077">
        <v>0</v>
      </c>
      <c r="N2077" t="s">
        <v>39</v>
      </c>
      <c r="O2077" t="s">
        <v>312</v>
      </c>
      <c r="P2077" t="str">
        <f>IFERROR(INDEX(Store_Master!$B$2:$B$51,MATCH(D2077,Store_Master!$A$2:$A$51,0)),"Not Found")</f>
        <v>94153 Rome (II)</v>
      </c>
      <c r="Q2077" t="str">
        <f>IFERROR(VLOOKUP(D2077,Store_Master!$A$2:$D$51,3,FALSE),"Not Found")</f>
        <v>Italy</v>
      </c>
      <c r="R2077" t="str">
        <f>IFERROR(INDEX(Store_Master!$D$2:$D$51,MATCH(D2077,Store_Master!$A$2:$A$51,0)),"Not Found")</f>
        <v>Type A</v>
      </c>
    </row>
    <row r="2078" spans="1:18" x14ac:dyDescent="0.3">
      <c r="A2078" s="6" t="s">
        <v>216</v>
      </c>
      <c r="B2078">
        <v>6</v>
      </c>
      <c r="C2078" t="s">
        <v>68</v>
      </c>
      <c r="D2078">
        <v>94153</v>
      </c>
      <c r="E2078" t="s">
        <v>333</v>
      </c>
      <c r="F2078">
        <v>12</v>
      </c>
      <c r="G2078" t="s">
        <v>30</v>
      </c>
      <c r="H2078">
        <v>9909.9030000000002</v>
      </c>
      <c r="I2078">
        <v>0</v>
      </c>
      <c r="J2078">
        <v>4644805</v>
      </c>
      <c r="K2078">
        <v>1078698</v>
      </c>
      <c r="M2078">
        <v>37223.279999999999</v>
      </c>
      <c r="N2078" t="s">
        <v>39</v>
      </c>
      <c r="O2078" t="s">
        <v>312</v>
      </c>
      <c r="P2078" t="str">
        <f>IFERROR(INDEX(Store_Master!$B$2:$B$51,MATCH(D2078,Store_Master!$A$2:$A$51,0)),"Not Found")</f>
        <v>94153 Rome (II)</v>
      </c>
      <c r="Q2078" t="str">
        <f>IFERROR(VLOOKUP(D2078,Store_Master!$A$2:$D$51,3,FALSE),"Not Found")</f>
        <v>Italy</v>
      </c>
      <c r="R2078" t="str">
        <f>IFERROR(INDEX(Store_Master!$D$2:$D$51,MATCH(D2078,Store_Master!$A$2:$A$51,0)),"Not Found")</f>
        <v>Type A</v>
      </c>
    </row>
    <row r="2079" spans="1:18" x14ac:dyDescent="0.3">
      <c r="A2079" s="6" t="s">
        <v>216</v>
      </c>
      <c r="B2079">
        <v>6</v>
      </c>
      <c r="C2079" t="s">
        <v>68</v>
      </c>
      <c r="D2079">
        <v>94153</v>
      </c>
      <c r="E2079" t="s">
        <v>333</v>
      </c>
      <c r="F2079">
        <v>16</v>
      </c>
      <c r="G2079" t="s">
        <v>316</v>
      </c>
      <c r="H2079">
        <v>4289.3609999999999</v>
      </c>
      <c r="I2079">
        <v>0</v>
      </c>
      <c r="J2079">
        <v>140</v>
      </c>
      <c r="K2079">
        <v>0</v>
      </c>
      <c r="M2079">
        <v>0</v>
      </c>
      <c r="N2079" t="s">
        <v>39</v>
      </c>
      <c r="O2079" t="s">
        <v>312</v>
      </c>
      <c r="P2079" t="str">
        <f>IFERROR(INDEX(Store_Master!$B$2:$B$51,MATCH(D2079,Store_Master!$A$2:$A$51,0)),"Not Found")</f>
        <v>94153 Rome (II)</v>
      </c>
      <c r="Q2079" t="str">
        <f>IFERROR(VLOOKUP(D2079,Store_Master!$A$2:$D$51,3,FALSE),"Not Found")</f>
        <v>Italy</v>
      </c>
      <c r="R2079" t="str">
        <f>IFERROR(INDEX(Store_Master!$D$2:$D$51,MATCH(D2079,Store_Master!$A$2:$A$51,0)),"Not Found")</f>
        <v>Type A</v>
      </c>
    </row>
    <row r="2080" spans="1:18" x14ac:dyDescent="0.3">
      <c r="A2080" s="6" t="s">
        <v>216</v>
      </c>
      <c r="B2080">
        <v>6</v>
      </c>
      <c r="C2080" t="s">
        <v>68</v>
      </c>
      <c r="D2080">
        <v>94153</v>
      </c>
      <c r="E2080" t="s">
        <v>333</v>
      </c>
      <c r="F2080">
        <v>11</v>
      </c>
      <c r="G2080" t="s">
        <v>32</v>
      </c>
      <c r="H2080">
        <v>5834.5379999999996</v>
      </c>
      <c r="I2080">
        <v>0</v>
      </c>
      <c r="J2080">
        <v>449730</v>
      </c>
      <c r="K2080">
        <v>1664445</v>
      </c>
      <c r="M2080">
        <v>0</v>
      </c>
      <c r="N2080" t="s">
        <v>39</v>
      </c>
      <c r="O2080" t="s">
        <v>312</v>
      </c>
      <c r="P2080" t="str">
        <f>IFERROR(INDEX(Store_Master!$B$2:$B$51,MATCH(D2080,Store_Master!$A$2:$A$51,0)),"Not Found")</f>
        <v>94153 Rome (II)</v>
      </c>
      <c r="Q2080" t="str">
        <f>IFERROR(VLOOKUP(D2080,Store_Master!$A$2:$D$51,3,FALSE),"Not Found")</f>
        <v>Italy</v>
      </c>
      <c r="R2080" t="str">
        <f>IFERROR(INDEX(Store_Master!$D$2:$D$51,MATCH(D2080,Store_Master!$A$2:$A$51,0)),"Not Found")</f>
        <v>Type A</v>
      </c>
    </row>
    <row r="2081" spans="1:18" x14ac:dyDescent="0.3">
      <c r="A2081" s="6" t="s">
        <v>216</v>
      </c>
      <c r="B2081">
        <v>6</v>
      </c>
      <c r="C2081" t="s">
        <v>68</v>
      </c>
      <c r="D2081">
        <v>94153</v>
      </c>
      <c r="E2081" t="s">
        <v>333</v>
      </c>
      <c r="F2081">
        <v>17</v>
      </c>
      <c r="G2081" t="s">
        <v>317</v>
      </c>
      <c r="H2081">
        <v>3187.9110000000001</v>
      </c>
      <c r="I2081">
        <v>0</v>
      </c>
      <c r="J2081">
        <v>140</v>
      </c>
      <c r="K2081">
        <v>0</v>
      </c>
      <c r="M2081">
        <v>0</v>
      </c>
      <c r="N2081" t="s">
        <v>39</v>
      </c>
      <c r="O2081" t="s">
        <v>312</v>
      </c>
      <c r="P2081" t="str">
        <f>IFERROR(INDEX(Store_Master!$B$2:$B$51,MATCH(D2081,Store_Master!$A$2:$A$51,0)),"Not Found")</f>
        <v>94153 Rome (II)</v>
      </c>
      <c r="Q2081" t="str">
        <f>IFERROR(VLOOKUP(D2081,Store_Master!$A$2:$D$51,3,FALSE),"Not Found")</f>
        <v>Italy</v>
      </c>
      <c r="R2081" t="str">
        <f>IFERROR(INDEX(Store_Master!$D$2:$D$51,MATCH(D2081,Store_Master!$A$2:$A$51,0)),"Not Found")</f>
        <v>Type A</v>
      </c>
    </row>
    <row r="2082" spans="1:18" x14ac:dyDescent="0.3">
      <c r="A2082" s="6" t="s">
        <v>216</v>
      </c>
      <c r="B2082">
        <v>6</v>
      </c>
      <c r="C2082" t="s">
        <v>68</v>
      </c>
      <c r="D2082">
        <v>64983</v>
      </c>
      <c r="E2082" t="s">
        <v>71</v>
      </c>
      <c r="F2082">
        <v>1</v>
      </c>
      <c r="G2082" t="s">
        <v>17</v>
      </c>
      <c r="H2082">
        <v>3571.8449999999998</v>
      </c>
      <c r="I2082">
        <v>0</v>
      </c>
      <c r="J2082">
        <v>609345</v>
      </c>
      <c r="K2082">
        <v>2500818</v>
      </c>
      <c r="M2082">
        <v>829.92</v>
      </c>
      <c r="N2082" t="s">
        <v>72</v>
      </c>
      <c r="O2082" t="s">
        <v>312</v>
      </c>
      <c r="P2082" t="str">
        <f>IFERROR(INDEX(Store_Master!$B$2:$B$51,MATCH(D2082,Store_Master!$A$2:$A$51,0)),"Not Found")</f>
        <v>64983 Milano</v>
      </c>
      <c r="Q2082" t="str">
        <f>IFERROR(VLOOKUP(D2082,Store_Master!$A$2:$D$51,3,FALSE),"Not Found")</f>
        <v>Italy</v>
      </c>
      <c r="R2082" t="str">
        <f>IFERROR(INDEX(Store_Master!$D$2:$D$51,MATCH(D2082,Store_Master!$A$2:$A$51,0)),"Not Found")</f>
        <v>Type C</v>
      </c>
    </row>
    <row r="2083" spans="1:18" x14ac:dyDescent="0.3">
      <c r="A2083" s="6" t="s">
        <v>216</v>
      </c>
      <c r="B2083">
        <v>6</v>
      </c>
      <c r="C2083" t="s">
        <v>68</v>
      </c>
      <c r="D2083">
        <v>64983</v>
      </c>
      <c r="E2083" t="s">
        <v>71</v>
      </c>
      <c r="F2083">
        <v>2</v>
      </c>
      <c r="G2083" t="s">
        <v>19</v>
      </c>
      <c r="H2083">
        <v>3770.1060000000002</v>
      </c>
      <c r="I2083">
        <v>0</v>
      </c>
      <c r="J2083">
        <v>177280</v>
      </c>
      <c r="K2083">
        <v>1178076</v>
      </c>
      <c r="M2083">
        <v>579.12</v>
      </c>
      <c r="N2083" t="s">
        <v>72</v>
      </c>
      <c r="O2083" t="s">
        <v>312</v>
      </c>
      <c r="P2083" t="str">
        <f>IFERROR(INDEX(Store_Master!$B$2:$B$51,MATCH(D2083,Store_Master!$A$2:$A$51,0)),"Not Found")</f>
        <v>64983 Milano</v>
      </c>
      <c r="Q2083" t="str">
        <f>IFERROR(VLOOKUP(D2083,Store_Master!$A$2:$D$51,3,FALSE),"Not Found")</f>
        <v>Italy</v>
      </c>
      <c r="R2083" t="str">
        <f>IFERROR(INDEX(Store_Master!$D$2:$D$51,MATCH(D2083,Store_Master!$A$2:$A$51,0)),"Not Found")</f>
        <v>Type C</v>
      </c>
    </row>
    <row r="2084" spans="1:18" x14ac:dyDescent="0.3">
      <c r="A2084" s="6" t="s">
        <v>216</v>
      </c>
      <c r="B2084">
        <v>6</v>
      </c>
      <c r="C2084" t="s">
        <v>68</v>
      </c>
      <c r="D2084">
        <v>64983</v>
      </c>
      <c r="E2084" t="s">
        <v>71</v>
      </c>
      <c r="F2084">
        <v>3</v>
      </c>
      <c r="G2084" t="s">
        <v>313</v>
      </c>
      <c r="H2084">
        <v>47.204999999999998</v>
      </c>
      <c r="I2084">
        <v>0</v>
      </c>
      <c r="J2084">
        <v>658535</v>
      </c>
      <c r="K2084">
        <v>1118538</v>
      </c>
      <c r="M2084">
        <v>927.96</v>
      </c>
      <c r="N2084" t="s">
        <v>72</v>
      </c>
      <c r="O2084" t="s">
        <v>312</v>
      </c>
      <c r="P2084" t="str">
        <f>IFERROR(INDEX(Store_Master!$B$2:$B$51,MATCH(D2084,Store_Master!$A$2:$A$51,0)),"Not Found")</f>
        <v>64983 Milano</v>
      </c>
      <c r="Q2084" t="str">
        <f>IFERROR(VLOOKUP(D2084,Store_Master!$A$2:$D$51,3,FALSE),"Not Found")</f>
        <v>Italy</v>
      </c>
      <c r="R2084" t="str">
        <f>IFERROR(INDEX(Store_Master!$D$2:$D$51,MATCH(D2084,Store_Master!$A$2:$A$51,0)),"Not Found")</f>
        <v>Type C</v>
      </c>
    </row>
    <row r="2085" spans="1:18" x14ac:dyDescent="0.3">
      <c r="A2085" s="6" t="s">
        <v>216</v>
      </c>
      <c r="B2085">
        <v>6</v>
      </c>
      <c r="C2085" t="s">
        <v>68</v>
      </c>
      <c r="D2085">
        <v>64983</v>
      </c>
      <c r="E2085" t="s">
        <v>71</v>
      </c>
      <c r="F2085">
        <v>4</v>
      </c>
      <c r="G2085" t="s">
        <v>21</v>
      </c>
      <c r="H2085">
        <v>2353.9560000000001</v>
      </c>
      <c r="I2085">
        <v>0</v>
      </c>
      <c r="J2085">
        <v>552685</v>
      </c>
      <c r="K2085">
        <v>862125</v>
      </c>
      <c r="M2085">
        <v>1238.04</v>
      </c>
      <c r="N2085" t="s">
        <v>72</v>
      </c>
      <c r="O2085" t="s">
        <v>312</v>
      </c>
      <c r="P2085" t="str">
        <f>IFERROR(INDEX(Store_Master!$B$2:$B$51,MATCH(D2085,Store_Master!$A$2:$A$51,0)),"Not Found")</f>
        <v>64983 Milano</v>
      </c>
      <c r="Q2085" t="str">
        <f>IFERROR(VLOOKUP(D2085,Store_Master!$A$2:$D$51,3,FALSE),"Not Found")</f>
        <v>Italy</v>
      </c>
      <c r="R2085" t="str">
        <f>IFERROR(INDEX(Store_Master!$D$2:$D$51,MATCH(D2085,Store_Master!$A$2:$A$51,0)),"Not Found")</f>
        <v>Type C</v>
      </c>
    </row>
    <row r="2086" spans="1:18" x14ac:dyDescent="0.3">
      <c r="A2086" s="6" t="s">
        <v>216</v>
      </c>
      <c r="B2086">
        <v>6</v>
      </c>
      <c r="C2086" t="s">
        <v>68</v>
      </c>
      <c r="D2086">
        <v>64983</v>
      </c>
      <c r="E2086" t="s">
        <v>71</v>
      </c>
      <c r="F2086">
        <v>5</v>
      </c>
      <c r="G2086" t="s">
        <v>314</v>
      </c>
      <c r="H2086">
        <v>1954.287</v>
      </c>
      <c r="I2086">
        <v>0</v>
      </c>
      <c r="J2086">
        <v>226420</v>
      </c>
      <c r="K2086">
        <v>584478</v>
      </c>
      <c r="M2086">
        <v>991.8</v>
      </c>
      <c r="N2086" t="s">
        <v>72</v>
      </c>
      <c r="O2086" t="s">
        <v>312</v>
      </c>
      <c r="P2086" t="str">
        <f>IFERROR(INDEX(Store_Master!$B$2:$B$51,MATCH(D2086,Store_Master!$A$2:$A$51,0)),"Not Found")</f>
        <v>64983 Milano</v>
      </c>
      <c r="Q2086" t="str">
        <f>IFERROR(VLOOKUP(D2086,Store_Master!$A$2:$D$51,3,FALSE),"Not Found")</f>
        <v>Italy</v>
      </c>
      <c r="R2086" t="str">
        <f>IFERROR(INDEX(Store_Master!$D$2:$D$51,MATCH(D2086,Store_Master!$A$2:$A$51,0)),"Not Found")</f>
        <v>Type C</v>
      </c>
    </row>
    <row r="2087" spans="1:18" x14ac:dyDescent="0.3">
      <c r="A2087" s="6" t="s">
        <v>216</v>
      </c>
      <c r="B2087">
        <v>6</v>
      </c>
      <c r="C2087" t="s">
        <v>68</v>
      </c>
      <c r="D2087">
        <v>64983</v>
      </c>
      <c r="E2087" t="s">
        <v>71</v>
      </c>
      <c r="F2087">
        <v>6</v>
      </c>
      <c r="G2087" t="s">
        <v>23</v>
      </c>
      <c r="H2087">
        <v>12512.472</v>
      </c>
      <c r="I2087">
        <v>0</v>
      </c>
      <c r="J2087">
        <v>1769030</v>
      </c>
      <c r="K2087">
        <v>5243742</v>
      </c>
      <c r="M2087">
        <v>9008.2800000000007</v>
      </c>
      <c r="N2087" t="s">
        <v>72</v>
      </c>
      <c r="O2087" t="s">
        <v>312</v>
      </c>
      <c r="P2087" t="str">
        <f>IFERROR(INDEX(Store_Master!$B$2:$B$51,MATCH(D2087,Store_Master!$A$2:$A$51,0)),"Not Found")</f>
        <v>64983 Milano</v>
      </c>
      <c r="Q2087" t="str">
        <f>IFERROR(VLOOKUP(D2087,Store_Master!$A$2:$D$51,3,FALSE),"Not Found")</f>
        <v>Italy</v>
      </c>
      <c r="R2087" t="str">
        <f>IFERROR(INDEX(Store_Master!$D$2:$D$51,MATCH(D2087,Store_Master!$A$2:$A$51,0)),"Not Found")</f>
        <v>Type C</v>
      </c>
    </row>
    <row r="2088" spans="1:18" x14ac:dyDescent="0.3">
      <c r="A2088" s="6" t="s">
        <v>216</v>
      </c>
      <c r="B2088">
        <v>6</v>
      </c>
      <c r="C2088" t="s">
        <v>68</v>
      </c>
      <c r="D2088">
        <v>64983</v>
      </c>
      <c r="E2088" t="s">
        <v>71</v>
      </c>
      <c r="F2088">
        <v>13</v>
      </c>
      <c r="G2088" t="s">
        <v>24</v>
      </c>
      <c r="H2088">
        <v>24209.870999999999</v>
      </c>
      <c r="I2088">
        <v>0</v>
      </c>
      <c r="J2088">
        <v>3993295</v>
      </c>
      <c r="K2088">
        <v>11649240</v>
      </c>
      <c r="M2088">
        <v>13784.88</v>
      </c>
      <c r="N2088" t="s">
        <v>72</v>
      </c>
      <c r="O2088" t="s">
        <v>312</v>
      </c>
      <c r="P2088" t="str">
        <f>IFERROR(INDEX(Store_Master!$B$2:$B$51,MATCH(D2088,Store_Master!$A$2:$A$51,0)),"Not Found")</f>
        <v>64983 Milano</v>
      </c>
      <c r="Q2088" t="str">
        <f>IFERROR(VLOOKUP(D2088,Store_Master!$A$2:$D$51,3,FALSE),"Not Found")</f>
        <v>Italy</v>
      </c>
      <c r="R2088" t="str">
        <f>IFERROR(INDEX(Store_Master!$D$2:$D$51,MATCH(D2088,Store_Master!$A$2:$A$51,0)),"Not Found")</f>
        <v>Type C</v>
      </c>
    </row>
    <row r="2089" spans="1:18" x14ac:dyDescent="0.3">
      <c r="A2089" s="6" t="s">
        <v>216</v>
      </c>
      <c r="B2089">
        <v>6</v>
      </c>
      <c r="C2089" t="s">
        <v>68</v>
      </c>
      <c r="D2089">
        <v>64983</v>
      </c>
      <c r="E2089" t="s">
        <v>71</v>
      </c>
      <c r="F2089">
        <v>7</v>
      </c>
      <c r="G2089" t="s">
        <v>25</v>
      </c>
      <c r="H2089">
        <v>6819.549</v>
      </c>
      <c r="I2089">
        <v>0</v>
      </c>
      <c r="J2089">
        <v>245250</v>
      </c>
      <c r="K2089">
        <v>1872345</v>
      </c>
      <c r="M2089">
        <v>6311.04</v>
      </c>
      <c r="N2089" t="s">
        <v>72</v>
      </c>
      <c r="O2089" t="s">
        <v>312</v>
      </c>
      <c r="P2089" t="str">
        <f>IFERROR(INDEX(Store_Master!$B$2:$B$51,MATCH(D2089,Store_Master!$A$2:$A$51,0)),"Not Found")</f>
        <v>64983 Milano</v>
      </c>
      <c r="Q2089" t="str">
        <f>IFERROR(VLOOKUP(D2089,Store_Master!$A$2:$D$51,3,FALSE),"Not Found")</f>
        <v>Italy</v>
      </c>
      <c r="R2089" t="str">
        <f>IFERROR(INDEX(Store_Master!$D$2:$D$51,MATCH(D2089,Store_Master!$A$2:$A$51,0)),"Not Found")</f>
        <v>Type C</v>
      </c>
    </row>
    <row r="2090" spans="1:18" x14ac:dyDescent="0.3">
      <c r="A2090" s="6" t="s">
        <v>216</v>
      </c>
      <c r="B2090">
        <v>6</v>
      </c>
      <c r="C2090" t="s">
        <v>68</v>
      </c>
      <c r="D2090">
        <v>64983</v>
      </c>
      <c r="E2090" t="s">
        <v>71</v>
      </c>
      <c r="F2090">
        <v>8</v>
      </c>
      <c r="G2090" t="s">
        <v>26</v>
      </c>
      <c r="H2090">
        <v>2690.6849999999999</v>
      </c>
      <c r="I2090">
        <v>0</v>
      </c>
      <c r="J2090">
        <v>62875</v>
      </c>
      <c r="K2090">
        <v>453516</v>
      </c>
      <c r="M2090">
        <v>3841.8</v>
      </c>
      <c r="N2090" t="s">
        <v>72</v>
      </c>
      <c r="O2090" t="s">
        <v>312</v>
      </c>
      <c r="P2090" t="str">
        <f>IFERROR(INDEX(Store_Master!$B$2:$B$51,MATCH(D2090,Store_Master!$A$2:$A$51,0)),"Not Found")</f>
        <v>64983 Milano</v>
      </c>
      <c r="Q2090" t="str">
        <f>IFERROR(VLOOKUP(D2090,Store_Master!$A$2:$D$51,3,FALSE),"Not Found")</f>
        <v>Italy</v>
      </c>
      <c r="R2090" t="str">
        <f>IFERROR(INDEX(Store_Master!$D$2:$D$51,MATCH(D2090,Store_Master!$A$2:$A$51,0)),"Not Found")</f>
        <v>Type C</v>
      </c>
    </row>
    <row r="2091" spans="1:18" x14ac:dyDescent="0.3">
      <c r="A2091" s="6" t="s">
        <v>216</v>
      </c>
      <c r="B2091">
        <v>6</v>
      </c>
      <c r="C2091" t="s">
        <v>68</v>
      </c>
      <c r="D2091">
        <v>64983</v>
      </c>
      <c r="E2091" t="s">
        <v>71</v>
      </c>
      <c r="F2091">
        <v>9</v>
      </c>
      <c r="G2091" t="s">
        <v>27</v>
      </c>
      <c r="H2091">
        <v>2892.0929999999998</v>
      </c>
      <c r="I2091">
        <v>0</v>
      </c>
      <c r="J2091">
        <v>60730</v>
      </c>
      <c r="K2091">
        <v>510468</v>
      </c>
      <c r="M2091">
        <v>5045.6400000000003</v>
      </c>
      <c r="N2091" t="s">
        <v>72</v>
      </c>
      <c r="O2091" t="s">
        <v>312</v>
      </c>
      <c r="P2091" t="str">
        <f>IFERROR(INDEX(Store_Master!$B$2:$B$51,MATCH(D2091,Store_Master!$A$2:$A$51,0)),"Not Found")</f>
        <v>64983 Milano</v>
      </c>
      <c r="Q2091" t="str">
        <f>IFERROR(VLOOKUP(D2091,Store_Master!$A$2:$D$51,3,FALSE),"Not Found")</f>
        <v>Italy</v>
      </c>
      <c r="R2091" t="str">
        <f>IFERROR(INDEX(Store_Master!$D$2:$D$51,MATCH(D2091,Store_Master!$A$2:$A$51,0)),"Not Found")</f>
        <v>Type C</v>
      </c>
    </row>
    <row r="2092" spans="1:18" x14ac:dyDescent="0.3">
      <c r="A2092" s="6" t="s">
        <v>216</v>
      </c>
      <c r="B2092">
        <v>6</v>
      </c>
      <c r="C2092" t="s">
        <v>68</v>
      </c>
      <c r="D2092">
        <v>64983</v>
      </c>
      <c r="E2092" t="s">
        <v>71</v>
      </c>
      <c r="F2092">
        <v>14</v>
      </c>
      <c r="G2092" t="s">
        <v>315</v>
      </c>
      <c r="H2092">
        <v>12402.326999999999</v>
      </c>
      <c r="I2092">
        <v>0</v>
      </c>
      <c r="J2092">
        <v>368855</v>
      </c>
      <c r="K2092">
        <v>2840520</v>
      </c>
      <c r="M2092">
        <v>18130.560000000001</v>
      </c>
      <c r="N2092" t="s">
        <v>72</v>
      </c>
      <c r="O2092" t="s">
        <v>312</v>
      </c>
      <c r="P2092" t="str">
        <f>IFERROR(INDEX(Store_Master!$B$2:$B$51,MATCH(D2092,Store_Master!$A$2:$A$51,0)),"Not Found")</f>
        <v>64983 Milano</v>
      </c>
      <c r="Q2092" t="str">
        <f>IFERROR(VLOOKUP(D2092,Store_Master!$A$2:$D$51,3,FALSE),"Not Found")</f>
        <v>Italy</v>
      </c>
      <c r="R2092" t="str">
        <f>IFERROR(INDEX(Store_Master!$D$2:$D$51,MATCH(D2092,Store_Master!$A$2:$A$51,0)),"Not Found")</f>
        <v>Type C</v>
      </c>
    </row>
    <row r="2093" spans="1:18" x14ac:dyDescent="0.3">
      <c r="A2093" s="6" t="s">
        <v>216</v>
      </c>
      <c r="B2093">
        <v>6</v>
      </c>
      <c r="C2093" t="s">
        <v>68</v>
      </c>
      <c r="D2093">
        <v>64983</v>
      </c>
      <c r="E2093" t="s">
        <v>71</v>
      </c>
      <c r="F2093">
        <v>15</v>
      </c>
      <c r="G2093" t="s">
        <v>29</v>
      </c>
      <c r="H2093">
        <v>4150.893</v>
      </c>
      <c r="I2093">
        <v>0</v>
      </c>
      <c r="J2093">
        <v>145</v>
      </c>
      <c r="K2093">
        <v>0</v>
      </c>
      <c r="M2093">
        <v>0</v>
      </c>
      <c r="N2093" t="s">
        <v>72</v>
      </c>
      <c r="O2093" t="s">
        <v>312</v>
      </c>
      <c r="P2093" t="str">
        <f>IFERROR(INDEX(Store_Master!$B$2:$B$51,MATCH(D2093,Store_Master!$A$2:$A$51,0)),"Not Found")</f>
        <v>64983 Milano</v>
      </c>
      <c r="Q2093" t="str">
        <f>IFERROR(VLOOKUP(D2093,Store_Master!$A$2:$D$51,3,FALSE),"Not Found")</f>
        <v>Italy</v>
      </c>
      <c r="R2093" t="str">
        <f>IFERROR(INDEX(Store_Master!$D$2:$D$51,MATCH(D2093,Store_Master!$A$2:$A$51,0)),"Not Found")</f>
        <v>Type C</v>
      </c>
    </row>
    <row r="2094" spans="1:18" x14ac:dyDescent="0.3">
      <c r="A2094" s="6" t="s">
        <v>216</v>
      </c>
      <c r="B2094">
        <v>6</v>
      </c>
      <c r="C2094" t="s">
        <v>68</v>
      </c>
      <c r="D2094">
        <v>64983</v>
      </c>
      <c r="E2094" t="s">
        <v>71</v>
      </c>
      <c r="F2094">
        <v>12</v>
      </c>
      <c r="G2094" t="s">
        <v>30</v>
      </c>
      <c r="H2094">
        <v>8559.84</v>
      </c>
      <c r="I2094">
        <v>54</v>
      </c>
      <c r="J2094">
        <v>4362150</v>
      </c>
      <c r="K2094">
        <v>15781095</v>
      </c>
      <c r="M2094">
        <v>31915.439999999999</v>
      </c>
      <c r="N2094" t="s">
        <v>72</v>
      </c>
      <c r="O2094" t="s">
        <v>312</v>
      </c>
      <c r="P2094" t="str">
        <f>IFERROR(INDEX(Store_Master!$B$2:$B$51,MATCH(D2094,Store_Master!$A$2:$A$51,0)),"Not Found")</f>
        <v>64983 Milano</v>
      </c>
      <c r="Q2094" t="str">
        <f>IFERROR(VLOOKUP(D2094,Store_Master!$A$2:$D$51,3,FALSE),"Not Found")</f>
        <v>Italy</v>
      </c>
      <c r="R2094" t="str">
        <f>IFERROR(INDEX(Store_Master!$D$2:$D$51,MATCH(D2094,Store_Master!$A$2:$A$51,0)),"Not Found")</f>
        <v>Type C</v>
      </c>
    </row>
    <row r="2095" spans="1:18" x14ac:dyDescent="0.3">
      <c r="A2095" s="6" t="s">
        <v>216</v>
      </c>
      <c r="B2095">
        <v>6</v>
      </c>
      <c r="C2095" t="s">
        <v>68</v>
      </c>
      <c r="D2095">
        <v>64983</v>
      </c>
      <c r="E2095" t="s">
        <v>71</v>
      </c>
      <c r="F2095">
        <v>16</v>
      </c>
      <c r="G2095" t="s">
        <v>316</v>
      </c>
      <c r="H2095">
        <v>3839.34</v>
      </c>
      <c r="I2095">
        <v>78</v>
      </c>
      <c r="J2095">
        <v>145</v>
      </c>
      <c r="K2095">
        <v>0</v>
      </c>
      <c r="M2095">
        <v>0</v>
      </c>
      <c r="N2095" t="s">
        <v>72</v>
      </c>
      <c r="O2095" t="s">
        <v>312</v>
      </c>
      <c r="P2095" t="str">
        <f>IFERROR(INDEX(Store_Master!$B$2:$B$51,MATCH(D2095,Store_Master!$A$2:$A$51,0)),"Not Found")</f>
        <v>64983 Milano</v>
      </c>
      <c r="Q2095" t="str">
        <f>IFERROR(VLOOKUP(D2095,Store_Master!$A$2:$D$51,3,FALSE),"Not Found")</f>
        <v>Italy</v>
      </c>
      <c r="R2095" t="str">
        <f>IFERROR(INDEX(Store_Master!$D$2:$D$51,MATCH(D2095,Store_Master!$A$2:$A$51,0)),"Not Found")</f>
        <v>Type C</v>
      </c>
    </row>
    <row r="2096" spans="1:18" x14ac:dyDescent="0.3">
      <c r="A2096" s="6" t="s">
        <v>216</v>
      </c>
      <c r="B2096">
        <v>6</v>
      </c>
      <c r="C2096" t="s">
        <v>68</v>
      </c>
      <c r="D2096">
        <v>64983</v>
      </c>
      <c r="E2096" t="s">
        <v>71</v>
      </c>
      <c r="F2096">
        <v>11</v>
      </c>
      <c r="G2096" t="s">
        <v>32</v>
      </c>
      <c r="H2096">
        <v>6051.6809999999996</v>
      </c>
      <c r="I2096">
        <v>0</v>
      </c>
      <c r="J2096">
        <v>429495</v>
      </c>
      <c r="K2096">
        <v>1791075</v>
      </c>
      <c r="M2096">
        <v>0</v>
      </c>
      <c r="N2096" t="s">
        <v>72</v>
      </c>
      <c r="O2096" t="s">
        <v>312</v>
      </c>
      <c r="P2096" t="str">
        <f>IFERROR(INDEX(Store_Master!$B$2:$B$51,MATCH(D2096,Store_Master!$A$2:$A$51,0)),"Not Found")</f>
        <v>64983 Milano</v>
      </c>
      <c r="Q2096" t="str">
        <f>IFERROR(VLOOKUP(D2096,Store_Master!$A$2:$D$51,3,FALSE),"Not Found")</f>
        <v>Italy</v>
      </c>
      <c r="R2096" t="str">
        <f>IFERROR(INDEX(Store_Master!$D$2:$D$51,MATCH(D2096,Store_Master!$A$2:$A$51,0)),"Not Found")</f>
        <v>Type C</v>
      </c>
    </row>
    <row r="2097" spans="1:18" x14ac:dyDescent="0.3">
      <c r="A2097" s="6" t="s">
        <v>216</v>
      </c>
      <c r="B2097">
        <v>6</v>
      </c>
      <c r="C2097" t="s">
        <v>68</v>
      </c>
      <c r="D2097">
        <v>64983</v>
      </c>
      <c r="E2097" t="s">
        <v>71</v>
      </c>
      <c r="F2097">
        <v>17</v>
      </c>
      <c r="G2097" t="s">
        <v>317</v>
      </c>
      <c r="H2097">
        <v>3266.5859999999998</v>
      </c>
      <c r="I2097">
        <v>0</v>
      </c>
      <c r="J2097">
        <v>145</v>
      </c>
      <c r="K2097">
        <v>0</v>
      </c>
      <c r="M2097">
        <v>0</v>
      </c>
      <c r="N2097" t="s">
        <v>72</v>
      </c>
      <c r="O2097" t="s">
        <v>312</v>
      </c>
      <c r="P2097" t="str">
        <f>IFERROR(INDEX(Store_Master!$B$2:$B$51,MATCH(D2097,Store_Master!$A$2:$A$51,0)),"Not Found")</f>
        <v>64983 Milano</v>
      </c>
      <c r="Q2097" t="str">
        <f>IFERROR(VLOOKUP(D2097,Store_Master!$A$2:$D$51,3,FALSE),"Not Found")</f>
        <v>Italy</v>
      </c>
      <c r="R2097" t="str">
        <f>IFERROR(INDEX(Store_Master!$D$2:$D$51,MATCH(D2097,Store_Master!$A$2:$A$51,0)),"Not Found")</f>
        <v>Type C</v>
      </c>
    </row>
    <row r="2098" spans="1:18" x14ac:dyDescent="0.3">
      <c r="A2098" s="6" t="s">
        <v>216</v>
      </c>
      <c r="B2098">
        <v>6</v>
      </c>
      <c r="C2098" t="s">
        <v>68</v>
      </c>
      <c r="D2098">
        <v>77348</v>
      </c>
      <c r="E2098" t="s">
        <v>73</v>
      </c>
      <c r="F2098">
        <v>1</v>
      </c>
      <c r="G2098" t="s">
        <v>17</v>
      </c>
      <c r="H2098">
        <v>5117.0219999999999</v>
      </c>
      <c r="I2098">
        <v>0</v>
      </c>
      <c r="J2098">
        <v>623245</v>
      </c>
      <c r="K2098">
        <v>2316942</v>
      </c>
      <c r="M2098">
        <v>1112.6400000000001</v>
      </c>
      <c r="N2098" t="s">
        <v>39</v>
      </c>
      <c r="O2098" t="s">
        <v>312</v>
      </c>
      <c r="P2098" t="str">
        <f>IFERROR(INDEX(Store_Master!$B$2:$B$51,MATCH(D2098,Store_Master!$A$2:$A$51,0)),"Not Found")</f>
        <v>77348 Bologna</v>
      </c>
      <c r="Q2098" t="str">
        <f>IFERROR(VLOOKUP(D2098,Store_Master!$A$2:$D$51,3,FALSE),"Not Found")</f>
        <v>Italy</v>
      </c>
      <c r="R2098" t="str">
        <f>IFERROR(INDEX(Store_Master!$D$2:$D$51,MATCH(D2098,Store_Master!$A$2:$A$51,0)),"Not Found")</f>
        <v>Type B</v>
      </c>
    </row>
    <row r="2099" spans="1:18" x14ac:dyDescent="0.3">
      <c r="A2099" s="6" t="s">
        <v>216</v>
      </c>
      <c r="B2099">
        <v>6</v>
      </c>
      <c r="C2099" t="s">
        <v>68</v>
      </c>
      <c r="D2099">
        <v>77348</v>
      </c>
      <c r="E2099" t="s">
        <v>73</v>
      </c>
      <c r="F2099">
        <v>2</v>
      </c>
      <c r="G2099" t="s">
        <v>19</v>
      </c>
      <c r="H2099">
        <v>2778.8009999999999</v>
      </c>
      <c r="I2099">
        <v>0</v>
      </c>
      <c r="J2099">
        <v>120400</v>
      </c>
      <c r="K2099">
        <v>729645</v>
      </c>
      <c r="M2099">
        <v>597.36</v>
      </c>
      <c r="N2099" t="s">
        <v>39</v>
      </c>
      <c r="O2099" t="s">
        <v>312</v>
      </c>
      <c r="P2099" t="str">
        <f>IFERROR(INDEX(Store_Master!$B$2:$B$51,MATCH(D2099,Store_Master!$A$2:$A$51,0)),"Not Found")</f>
        <v>77348 Bologna</v>
      </c>
      <c r="Q2099" t="str">
        <f>IFERROR(VLOOKUP(D2099,Store_Master!$A$2:$D$51,3,FALSE),"Not Found")</f>
        <v>Italy</v>
      </c>
      <c r="R2099" t="str">
        <f>IFERROR(INDEX(Store_Master!$D$2:$D$51,MATCH(D2099,Store_Master!$A$2:$A$51,0)),"Not Found")</f>
        <v>Type B</v>
      </c>
    </row>
    <row r="2100" spans="1:18" x14ac:dyDescent="0.3">
      <c r="A2100" s="6" t="s">
        <v>216</v>
      </c>
      <c r="B2100">
        <v>6</v>
      </c>
      <c r="C2100" t="s">
        <v>68</v>
      </c>
      <c r="D2100">
        <v>77348</v>
      </c>
      <c r="E2100" t="s">
        <v>73</v>
      </c>
      <c r="F2100">
        <v>3</v>
      </c>
      <c r="G2100" t="s">
        <v>313</v>
      </c>
      <c r="H2100">
        <v>47.204999999999998</v>
      </c>
      <c r="I2100">
        <v>0</v>
      </c>
      <c r="J2100">
        <v>825880</v>
      </c>
      <c r="K2100">
        <v>1398672</v>
      </c>
      <c r="M2100">
        <v>932.52</v>
      </c>
      <c r="N2100" t="s">
        <v>39</v>
      </c>
      <c r="O2100" t="s">
        <v>312</v>
      </c>
      <c r="P2100" t="str">
        <f>IFERROR(INDEX(Store_Master!$B$2:$B$51,MATCH(D2100,Store_Master!$A$2:$A$51,0)),"Not Found")</f>
        <v>77348 Bologna</v>
      </c>
      <c r="Q2100" t="str">
        <f>IFERROR(VLOOKUP(D2100,Store_Master!$A$2:$D$51,3,FALSE),"Not Found")</f>
        <v>Italy</v>
      </c>
      <c r="R2100" t="str">
        <f>IFERROR(INDEX(Store_Master!$D$2:$D$51,MATCH(D2100,Store_Master!$A$2:$A$51,0)),"Not Found")</f>
        <v>Type B</v>
      </c>
    </row>
    <row r="2101" spans="1:18" x14ac:dyDescent="0.3">
      <c r="A2101" s="6" t="s">
        <v>216</v>
      </c>
      <c r="B2101">
        <v>6</v>
      </c>
      <c r="C2101" t="s">
        <v>68</v>
      </c>
      <c r="D2101">
        <v>77348</v>
      </c>
      <c r="E2101" t="s">
        <v>73</v>
      </c>
      <c r="F2101">
        <v>4</v>
      </c>
      <c r="G2101" t="s">
        <v>21</v>
      </c>
      <c r="H2101">
        <v>1913.376</v>
      </c>
      <c r="I2101">
        <v>0</v>
      </c>
      <c r="J2101">
        <v>592965</v>
      </c>
      <c r="K2101">
        <v>1115355</v>
      </c>
      <c r="M2101">
        <v>889.2</v>
      </c>
      <c r="N2101" t="s">
        <v>39</v>
      </c>
      <c r="O2101" t="s">
        <v>312</v>
      </c>
      <c r="P2101" t="str">
        <f>IFERROR(INDEX(Store_Master!$B$2:$B$51,MATCH(D2101,Store_Master!$A$2:$A$51,0)),"Not Found")</f>
        <v>77348 Bologna</v>
      </c>
      <c r="Q2101" t="str">
        <f>IFERROR(VLOOKUP(D2101,Store_Master!$A$2:$D$51,3,FALSE),"Not Found")</f>
        <v>Italy</v>
      </c>
      <c r="R2101" t="str">
        <f>IFERROR(INDEX(Store_Master!$D$2:$D$51,MATCH(D2101,Store_Master!$A$2:$A$51,0)),"Not Found")</f>
        <v>Type B</v>
      </c>
    </row>
    <row r="2102" spans="1:18" x14ac:dyDescent="0.3">
      <c r="A2102" s="6" t="s">
        <v>216</v>
      </c>
      <c r="B2102">
        <v>6</v>
      </c>
      <c r="C2102" t="s">
        <v>68</v>
      </c>
      <c r="D2102">
        <v>77348</v>
      </c>
      <c r="E2102" t="s">
        <v>73</v>
      </c>
      <c r="F2102">
        <v>5</v>
      </c>
      <c r="G2102" t="s">
        <v>314</v>
      </c>
      <c r="H2102">
        <v>4018.7190000000001</v>
      </c>
      <c r="I2102">
        <v>0</v>
      </c>
      <c r="J2102">
        <v>258220</v>
      </c>
      <c r="K2102">
        <v>566913</v>
      </c>
      <c r="M2102">
        <v>914.28</v>
      </c>
      <c r="N2102" t="s">
        <v>39</v>
      </c>
      <c r="O2102" t="s">
        <v>312</v>
      </c>
      <c r="P2102" t="str">
        <f>IFERROR(INDEX(Store_Master!$B$2:$B$51,MATCH(D2102,Store_Master!$A$2:$A$51,0)),"Not Found")</f>
        <v>77348 Bologna</v>
      </c>
      <c r="Q2102" t="str">
        <f>IFERROR(VLOOKUP(D2102,Store_Master!$A$2:$D$51,3,FALSE),"Not Found")</f>
        <v>Italy</v>
      </c>
      <c r="R2102" t="str">
        <f>IFERROR(INDEX(Store_Master!$D$2:$D$51,MATCH(D2102,Store_Master!$A$2:$A$51,0)),"Not Found")</f>
        <v>Type B</v>
      </c>
    </row>
    <row r="2103" spans="1:18" x14ac:dyDescent="0.3">
      <c r="A2103" s="6" t="s">
        <v>216</v>
      </c>
      <c r="B2103">
        <v>6</v>
      </c>
      <c r="C2103" t="s">
        <v>68</v>
      </c>
      <c r="D2103">
        <v>77348</v>
      </c>
      <c r="E2103" t="s">
        <v>73</v>
      </c>
      <c r="F2103">
        <v>6</v>
      </c>
      <c r="G2103" t="s">
        <v>23</v>
      </c>
      <c r="H2103">
        <v>13598.187</v>
      </c>
      <c r="I2103">
        <v>0</v>
      </c>
      <c r="J2103">
        <v>2163635</v>
      </c>
      <c r="K2103">
        <v>6420363</v>
      </c>
      <c r="M2103">
        <v>10800.36</v>
      </c>
      <c r="N2103" t="s">
        <v>39</v>
      </c>
      <c r="O2103" t="s">
        <v>312</v>
      </c>
      <c r="P2103" t="str">
        <f>IFERROR(INDEX(Store_Master!$B$2:$B$51,MATCH(D2103,Store_Master!$A$2:$A$51,0)),"Not Found")</f>
        <v>77348 Bologna</v>
      </c>
      <c r="Q2103" t="str">
        <f>IFERROR(VLOOKUP(D2103,Store_Master!$A$2:$D$51,3,FALSE),"Not Found")</f>
        <v>Italy</v>
      </c>
      <c r="R2103" t="str">
        <f>IFERROR(INDEX(Store_Master!$D$2:$D$51,MATCH(D2103,Store_Master!$A$2:$A$51,0)),"Not Found")</f>
        <v>Type B</v>
      </c>
    </row>
    <row r="2104" spans="1:18" x14ac:dyDescent="0.3">
      <c r="A2104" s="6" t="s">
        <v>216</v>
      </c>
      <c r="B2104">
        <v>6</v>
      </c>
      <c r="C2104" t="s">
        <v>68</v>
      </c>
      <c r="D2104">
        <v>77348</v>
      </c>
      <c r="E2104" t="s">
        <v>73</v>
      </c>
      <c r="F2104">
        <v>13</v>
      </c>
      <c r="G2104" t="s">
        <v>24</v>
      </c>
      <c r="H2104">
        <v>27473.31</v>
      </c>
      <c r="I2104">
        <v>0</v>
      </c>
      <c r="J2104">
        <v>4584345</v>
      </c>
      <c r="K2104">
        <v>12704901</v>
      </c>
      <c r="M2104">
        <v>17793.12</v>
      </c>
      <c r="N2104" t="s">
        <v>39</v>
      </c>
      <c r="O2104" t="s">
        <v>312</v>
      </c>
      <c r="P2104" t="str">
        <f>IFERROR(INDEX(Store_Master!$B$2:$B$51,MATCH(D2104,Store_Master!$A$2:$A$51,0)),"Not Found")</f>
        <v>77348 Bologna</v>
      </c>
      <c r="Q2104" t="str">
        <f>IFERROR(VLOOKUP(D2104,Store_Master!$A$2:$D$51,3,FALSE),"Not Found")</f>
        <v>Italy</v>
      </c>
      <c r="R2104" t="str">
        <f>IFERROR(INDEX(Store_Master!$D$2:$D$51,MATCH(D2104,Store_Master!$A$2:$A$51,0)),"Not Found")</f>
        <v>Type B</v>
      </c>
    </row>
    <row r="2105" spans="1:18" x14ac:dyDescent="0.3">
      <c r="A2105" s="6" t="s">
        <v>216</v>
      </c>
      <c r="B2105">
        <v>6</v>
      </c>
      <c r="C2105" t="s">
        <v>68</v>
      </c>
      <c r="D2105">
        <v>77348</v>
      </c>
      <c r="E2105" t="s">
        <v>73</v>
      </c>
      <c r="F2105">
        <v>7</v>
      </c>
      <c r="G2105" t="s">
        <v>25</v>
      </c>
      <c r="H2105">
        <v>7206.63</v>
      </c>
      <c r="I2105">
        <v>0</v>
      </c>
      <c r="J2105">
        <v>278790</v>
      </c>
      <c r="K2105">
        <v>2206818</v>
      </c>
      <c r="M2105">
        <v>6992.76</v>
      </c>
      <c r="N2105" t="s">
        <v>39</v>
      </c>
      <c r="O2105" t="s">
        <v>312</v>
      </c>
      <c r="P2105" t="str">
        <f>IFERROR(INDEX(Store_Master!$B$2:$B$51,MATCH(D2105,Store_Master!$A$2:$A$51,0)),"Not Found")</f>
        <v>77348 Bologna</v>
      </c>
      <c r="Q2105" t="str">
        <f>IFERROR(VLOOKUP(D2105,Store_Master!$A$2:$D$51,3,FALSE),"Not Found")</f>
        <v>Italy</v>
      </c>
      <c r="R2105" t="str">
        <f>IFERROR(INDEX(Store_Master!$D$2:$D$51,MATCH(D2105,Store_Master!$A$2:$A$51,0)),"Not Found")</f>
        <v>Type B</v>
      </c>
    </row>
    <row r="2106" spans="1:18" x14ac:dyDescent="0.3">
      <c r="A2106" s="6" t="s">
        <v>216</v>
      </c>
      <c r="B2106">
        <v>6</v>
      </c>
      <c r="C2106" t="s">
        <v>68</v>
      </c>
      <c r="D2106">
        <v>77348</v>
      </c>
      <c r="E2106" t="s">
        <v>73</v>
      </c>
      <c r="F2106">
        <v>8</v>
      </c>
      <c r="G2106" t="s">
        <v>26</v>
      </c>
      <c r="H2106">
        <v>3663.1080000000002</v>
      </c>
      <c r="I2106">
        <v>0</v>
      </c>
      <c r="J2106">
        <v>65060</v>
      </c>
      <c r="K2106">
        <v>494070</v>
      </c>
      <c r="M2106">
        <v>3479.28</v>
      </c>
      <c r="N2106" t="s">
        <v>39</v>
      </c>
      <c r="O2106" t="s">
        <v>312</v>
      </c>
      <c r="P2106" t="str">
        <f>IFERROR(INDEX(Store_Master!$B$2:$B$51,MATCH(D2106,Store_Master!$A$2:$A$51,0)),"Not Found")</f>
        <v>77348 Bologna</v>
      </c>
      <c r="Q2106" t="str">
        <f>IFERROR(VLOOKUP(D2106,Store_Master!$A$2:$D$51,3,FALSE),"Not Found")</f>
        <v>Italy</v>
      </c>
      <c r="R2106" t="str">
        <f>IFERROR(INDEX(Store_Master!$D$2:$D$51,MATCH(D2106,Store_Master!$A$2:$A$51,0)),"Not Found")</f>
        <v>Type B</v>
      </c>
    </row>
    <row r="2107" spans="1:18" x14ac:dyDescent="0.3">
      <c r="A2107" s="6" t="s">
        <v>216</v>
      </c>
      <c r="B2107">
        <v>6</v>
      </c>
      <c r="C2107" t="s">
        <v>68</v>
      </c>
      <c r="D2107">
        <v>77348</v>
      </c>
      <c r="E2107" t="s">
        <v>73</v>
      </c>
      <c r="F2107">
        <v>9</v>
      </c>
      <c r="G2107" t="s">
        <v>27</v>
      </c>
      <c r="H2107">
        <v>2725.3020000000001</v>
      </c>
      <c r="I2107">
        <v>0</v>
      </c>
      <c r="J2107">
        <v>97545</v>
      </c>
      <c r="K2107">
        <v>763830</v>
      </c>
      <c r="M2107">
        <v>4813.08</v>
      </c>
      <c r="N2107" t="s">
        <v>39</v>
      </c>
      <c r="O2107" t="s">
        <v>312</v>
      </c>
      <c r="P2107" t="str">
        <f>IFERROR(INDEX(Store_Master!$B$2:$B$51,MATCH(D2107,Store_Master!$A$2:$A$51,0)),"Not Found")</f>
        <v>77348 Bologna</v>
      </c>
      <c r="Q2107" t="str">
        <f>IFERROR(VLOOKUP(D2107,Store_Master!$A$2:$D$51,3,FALSE),"Not Found")</f>
        <v>Italy</v>
      </c>
      <c r="R2107" t="str">
        <f>IFERROR(INDEX(Store_Master!$D$2:$D$51,MATCH(D2107,Store_Master!$A$2:$A$51,0)),"Not Found")</f>
        <v>Type B</v>
      </c>
    </row>
    <row r="2108" spans="1:18" x14ac:dyDescent="0.3">
      <c r="A2108" s="6" t="s">
        <v>216</v>
      </c>
      <c r="B2108">
        <v>6</v>
      </c>
      <c r="C2108" t="s">
        <v>68</v>
      </c>
      <c r="D2108">
        <v>77348</v>
      </c>
      <c r="E2108" t="s">
        <v>73</v>
      </c>
      <c r="F2108">
        <v>14</v>
      </c>
      <c r="G2108" t="s">
        <v>315</v>
      </c>
      <c r="H2108">
        <v>13595.04</v>
      </c>
      <c r="I2108">
        <v>0</v>
      </c>
      <c r="J2108">
        <v>441395</v>
      </c>
      <c r="K2108">
        <v>3621972</v>
      </c>
      <c r="M2108">
        <v>16840.080000000002</v>
      </c>
      <c r="N2108" t="s">
        <v>39</v>
      </c>
      <c r="O2108" t="s">
        <v>312</v>
      </c>
      <c r="P2108" t="str">
        <f>IFERROR(INDEX(Store_Master!$B$2:$B$51,MATCH(D2108,Store_Master!$A$2:$A$51,0)),"Not Found")</f>
        <v>77348 Bologna</v>
      </c>
      <c r="Q2108" t="str">
        <f>IFERROR(VLOOKUP(D2108,Store_Master!$A$2:$D$51,3,FALSE),"Not Found")</f>
        <v>Italy</v>
      </c>
      <c r="R2108" t="str">
        <f>IFERROR(INDEX(Store_Master!$D$2:$D$51,MATCH(D2108,Store_Master!$A$2:$A$51,0)),"Not Found")</f>
        <v>Type B</v>
      </c>
    </row>
    <row r="2109" spans="1:18" x14ac:dyDescent="0.3">
      <c r="A2109" s="6" t="s">
        <v>216</v>
      </c>
      <c r="B2109">
        <v>6</v>
      </c>
      <c r="C2109" t="s">
        <v>68</v>
      </c>
      <c r="D2109">
        <v>77348</v>
      </c>
      <c r="E2109" t="s">
        <v>73</v>
      </c>
      <c r="F2109">
        <v>15</v>
      </c>
      <c r="G2109" t="s">
        <v>29</v>
      </c>
      <c r="H2109">
        <v>6577.23</v>
      </c>
      <c r="I2109">
        <v>0</v>
      </c>
      <c r="J2109">
        <v>150</v>
      </c>
      <c r="K2109">
        <v>0</v>
      </c>
      <c r="M2109">
        <v>0</v>
      </c>
      <c r="N2109" t="s">
        <v>39</v>
      </c>
      <c r="O2109" t="s">
        <v>312</v>
      </c>
      <c r="P2109" t="str">
        <f>IFERROR(INDEX(Store_Master!$B$2:$B$51,MATCH(D2109,Store_Master!$A$2:$A$51,0)),"Not Found")</f>
        <v>77348 Bologna</v>
      </c>
      <c r="Q2109" t="str">
        <f>IFERROR(VLOOKUP(D2109,Store_Master!$A$2:$D$51,3,FALSE),"Not Found")</f>
        <v>Italy</v>
      </c>
      <c r="R2109" t="str">
        <f>IFERROR(INDEX(Store_Master!$D$2:$D$51,MATCH(D2109,Store_Master!$A$2:$A$51,0)),"Not Found")</f>
        <v>Type B</v>
      </c>
    </row>
    <row r="2110" spans="1:18" x14ac:dyDescent="0.3">
      <c r="A2110" s="6" t="s">
        <v>216</v>
      </c>
      <c r="B2110">
        <v>6</v>
      </c>
      <c r="C2110" t="s">
        <v>68</v>
      </c>
      <c r="D2110">
        <v>77348</v>
      </c>
      <c r="E2110" t="s">
        <v>73</v>
      </c>
      <c r="F2110">
        <v>12</v>
      </c>
      <c r="G2110" t="s">
        <v>30</v>
      </c>
      <c r="H2110">
        <v>10375.659</v>
      </c>
      <c r="I2110">
        <v>0</v>
      </c>
      <c r="J2110">
        <v>5025740</v>
      </c>
      <c r="K2110">
        <v>16842417</v>
      </c>
      <c r="M2110">
        <v>34633.199999999997</v>
      </c>
      <c r="N2110" t="s">
        <v>39</v>
      </c>
      <c r="O2110" t="s">
        <v>312</v>
      </c>
      <c r="P2110" t="str">
        <f>IFERROR(INDEX(Store_Master!$B$2:$B$51,MATCH(D2110,Store_Master!$A$2:$A$51,0)),"Not Found")</f>
        <v>77348 Bologna</v>
      </c>
      <c r="Q2110" t="str">
        <f>IFERROR(VLOOKUP(D2110,Store_Master!$A$2:$D$51,3,FALSE),"Not Found")</f>
        <v>Italy</v>
      </c>
      <c r="R2110" t="str">
        <f>IFERROR(INDEX(Store_Master!$D$2:$D$51,MATCH(D2110,Store_Master!$A$2:$A$51,0)),"Not Found")</f>
        <v>Type B</v>
      </c>
    </row>
    <row r="2111" spans="1:18" x14ac:dyDescent="0.3">
      <c r="A2111" s="6" t="s">
        <v>216</v>
      </c>
      <c r="B2111">
        <v>6</v>
      </c>
      <c r="C2111" t="s">
        <v>68</v>
      </c>
      <c r="D2111">
        <v>77348</v>
      </c>
      <c r="E2111" t="s">
        <v>73</v>
      </c>
      <c r="F2111">
        <v>16</v>
      </c>
      <c r="G2111" t="s">
        <v>316</v>
      </c>
      <c r="H2111">
        <v>4166.6279999999997</v>
      </c>
      <c r="I2111">
        <v>0</v>
      </c>
      <c r="J2111">
        <v>150</v>
      </c>
      <c r="K2111">
        <v>0</v>
      </c>
      <c r="M2111">
        <v>0</v>
      </c>
      <c r="N2111" t="s">
        <v>39</v>
      </c>
      <c r="O2111" t="s">
        <v>312</v>
      </c>
      <c r="P2111" t="str">
        <f>IFERROR(INDEX(Store_Master!$B$2:$B$51,MATCH(D2111,Store_Master!$A$2:$A$51,0)),"Not Found")</f>
        <v>77348 Bologna</v>
      </c>
      <c r="Q2111" t="str">
        <f>IFERROR(VLOOKUP(D2111,Store_Master!$A$2:$D$51,3,FALSE),"Not Found")</f>
        <v>Italy</v>
      </c>
      <c r="R2111" t="str">
        <f>IFERROR(INDEX(Store_Master!$D$2:$D$51,MATCH(D2111,Store_Master!$A$2:$A$51,0)),"Not Found")</f>
        <v>Type B</v>
      </c>
    </row>
    <row r="2112" spans="1:18" x14ac:dyDescent="0.3">
      <c r="A2112" s="6" t="s">
        <v>216</v>
      </c>
      <c r="B2112">
        <v>6</v>
      </c>
      <c r="C2112" t="s">
        <v>68</v>
      </c>
      <c r="D2112">
        <v>77348</v>
      </c>
      <c r="E2112" t="s">
        <v>73</v>
      </c>
      <c r="F2112">
        <v>11</v>
      </c>
      <c r="G2112" t="s">
        <v>32</v>
      </c>
      <c r="H2112">
        <v>6416.7330000000002</v>
      </c>
      <c r="I2112">
        <v>0</v>
      </c>
      <c r="J2112">
        <v>612995</v>
      </c>
      <c r="K2112">
        <v>181089</v>
      </c>
      <c r="M2112">
        <v>0</v>
      </c>
      <c r="N2112" t="s">
        <v>39</v>
      </c>
      <c r="O2112" t="s">
        <v>312</v>
      </c>
      <c r="P2112" t="str">
        <f>IFERROR(INDEX(Store_Master!$B$2:$B$51,MATCH(D2112,Store_Master!$A$2:$A$51,0)),"Not Found")</f>
        <v>77348 Bologna</v>
      </c>
      <c r="Q2112" t="str">
        <f>IFERROR(VLOOKUP(D2112,Store_Master!$A$2:$D$51,3,FALSE),"Not Found")</f>
        <v>Italy</v>
      </c>
      <c r="R2112" t="str">
        <f>IFERROR(INDEX(Store_Master!$D$2:$D$51,MATCH(D2112,Store_Master!$A$2:$A$51,0)),"Not Found")</f>
        <v>Type B</v>
      </c>
    </row>
    <row r="2113" spans="1:18" x14ac:dyDescent="0.3">
      <c r="A2113" s="6" t="s">
        <v>216</v>
      </c>
      <c r="B2113">
        <v>6</v>
      </c>
      <c r="C2113" t="s">
        <v>68</v>
      </c>
      <c r="D2113">
        <v>77348</v>
      </c>
      <c r="E2113" t="s">
        <v>73</v>
      </c>
      <c r="F2113">
        <v>17</v>
      </c>
      <c r="G2113" t="s">
        <v>317</v>
      </c>
      <c r="H2113">
        <v>4689.03</v>
      </c>
      <c r="I2113">
        <v>0</v>
      </c>
      <c r="J2113">
        <v>150</v>
      </c>
      <c r="K2113">
        <v>0</v>
      </c>
      <c r="M2113">
        <v>0</v>
      </c>
      <c r="N2113" t="s">
        <v>39</v>
      </c>
      <c r="O2113" t="s">
        <v>312</v>
      </c>
      <c r="P2113" t="str">
        <f>IFERROR(INDEX(Store_Master!$B$2:$B$51,MATCH(D2113,Store_Master!$A$2:$A$51,0)),"Not Found")</f>
        <v>77348 Bologna</v>
      </c>
      <c r="Q2113" t="str">
        <f>IFERROR(VLOOKUP(D2113,Store_Master!$A$2:$D$51,3,FALSE),"Not Found")</f>
        <v>Italy</v>
      </c>
      <c r="R2113" t="str">
        <f>IFERROR(INDEX(Store_Master!$D$2:$D$51,MATCH(D2113,Store_Master!$A$2:$A$51,0)),"Not Found")</f>
        <v>Type B</v>
      </c>
    </row>
    <row r="2114" spans="1:18" x14ac:dyDescent="0.3">
      <c r="A2114" s="6" t="s">
        <v>216</v>
      </c>
      <c r="B2114">
        <v>6</v>
      </c>
      <c r="C2114" t="s">
        <v>68</v>
      </c>
      <c r="D2114">
        <v>78325</v>
      </c>
      <c r="E2114" t="s">
        <v>74</v>
      </c>
      <c r="F2114">
        <v>1</v>
      </c>
      <c r="G2114" t="s">
        <v>17</v>
      </c>
      <c r="H2114">
        <v>3178.47</v>
      </c>
      <c r="I2114">
        <v>0</v>
      </c>
      <c r="J2114">
        <v>557900</v>
      </c>
      <c r="K2114">
        <v>2378202</v>
      </c>
      <c r="M2114">
        <v>969</v>
      </c>
      <c r="N2114" t="s">
        <v>18</v>
      </c>
      <c r="O2114" t="s">
        <v>312</v>
      </c>
      <c r="P2114" t="str">
        <f>IFERROR(INDEX(Store_Master!$B$2:$B$51,MATCH(D2114,Store_Master!$A$2:$A$51,0)),"Not Found")</f>
        <v>78325 Napoli</v>
      </c>
      <c r="Q2114" t="str">
        <f>IFERROR(VLOOKUP(D2114,Store_Master!$A$2:$D$51,3,FALSE),"Not Found")</f>
        <v>Italy</v>
      </c>
      <c r="R2114" t="str">
        <f>IFERROR(INDEX(Store_Master!$D$2:$D$51,MATCH(D2114,Store_Master!$A$2:$A$51,0)),"Not Found")</f>
        <v>Type A</v>
      </c>
    </row>
    <row r="2115" spans="1:18" x14ac:dyDescent="0.3">
      <c r="A2115" s="6" t="s">
        <v>216</v>
      </c>
      <c r="B2115">
        <v>6</v>
      </c>
      <c r="C2115" t="s">
        <v>68</v>
      </c>
      <c r="D2115">
        <v>78325</v>
      </c>
      <c r="E2115" t="s">
        <v>74</v>
      </c>
      <c r="F2115">
        <v>2</v>
      </c>
      <c r="G2115" t="s">
        <v>19</v>
      </c>
      <c r="H2115">
        <v>2517.6</v>
      </c>
      <c r="I2115">
        <v>0</v>
      </c>
      <c r="J2115">
        <v>164135</v>
      </c>
      <c r="K2115">
        <v>1021293</v>
      </c>
      <c r="M2115">
        <v>599.64</v>
      </c>
      <c r="N2115" t="s">
        <v>18</v>
      </c>
      <c r="O2115" t="s">
        <v>312</v>
      </c>
      <c r="P2115" t="str">
        <f>IFERROR(INDEX(Store_Master!$B$2:$B$51,MATCH(D2115,Store_Master!$A$2:$A$51,0)),"Not Found")</f>
        <v>78325 Napoli</v>
      </c>
      <c r="Q2115" t="str">
        <f>IFERROR(VLOOKUP(D2115,Store_Master!$A$2:$D$51,3,FALSE),"Not Found")</f>
        <v>Italy</v>
      </c>
      <c r="R2115" t="str">
        <f>IFERROR(INDEX(Store_Master!$D$2:$D$51,MATCH(D2115,Store_Master!$A$2:$A$51,0)),"Not Found")</f>
        <v>Type A</v>
      </c>
    </row>
    <row r="2116" spans="1:18" x14ac:dyDescent="0.3">
      <c r="A2116" s="6" t="s">
        <v>216</v>
      </c>
      <c r="B2116">
        <v>6</v>
      </c>
      <c r="C2116" t="s">
        <v>68</v>
      </c>
      <c r="D2116">
        <v>78325</v>
      </c>
      <c r="E2116" t="s">
        <v>74</v>
      </c>
      <c r="F2116">
        <v>3</v>
      </c>
      <c r="G2116" t="s">
        <v>313</v>
      </c>
      <c r="H2116">
        <v>47.204999999999998</v>
      </c>
      <c r="I2116">
        <v>0</v>
      </c>
      <c r="J2116">
        <v>638235</v>
      </c>
      <c r="K2116">
        <v>1097901</v>
      </c>
      <c r="M2116">
        <v>907.44</v>
      </c>
      <c r="N2116" t="s">
        <v>18</v>
      </c>
      <c r="O2116" t="s">
        <v>312</v>
      </c>
      <c r="P2116" t="str">
        <f>IFERROR(INDEX(Store_Master!$B$2:$B$51,MATCH(D2116,Store_Master!$A$2:$A$51,0)),"Not Found")</f>
        <v>78325 Napoli</v>
      </c>
      <c r="Q2116" t="str">
        <f>IFERROR(VLOOKUP(D2116,Store_Master!$A$2:$D$51,3,FALSE),"Not Found")</f>
        <v>Italy</v>
      </c>
      <c r="R2116" t="str">
        <f>IFERROR(INDEX(Store_Master!$D$2:$D$51,MATCH(D2116,Store_Master!$A$2:$A$51,0)),"Not Found")</f>
        <v>Type A</v>
      </c>
    </row>
    <row r="2117" spans="1:18" x14ac:dyDescent="0.3">
      <c r="A2117" s="6" t="s">
        <v>216</v>
      </c>
      <c r="B2117">
        <v>6</v>
      </c>
      <c r="C2117" t="s">
        <v>68</v>
      </c>
      <c r="D2117">
        <v>78325</v>
      </c>
      <c r="E2117" t="s">
        <v>74</v>
      </c>
      <c r="F2117">
        <v>4</v>
      </c>
      <c r="G2117" t="s">
        <v>21</v>
      </c>
      <c r="H2117">
        <v>1781.202</v>
      </c>
      <c r="I2117">
        <v>0</v>
      </c>
      <c r="J2117">
        <v>532540</v>
      </c>
      <c r="K2117">
        <v>904794</v>
      </c>
      <c r="M2117">
        <v>884.64</v>
      </c>
      <c r="N2117" t="s">
        <v>18</v>
      </c>
      <c r="O2117" t="s">
        <v>312</v>
      </c>
      <c r="P2117" t="str">
        <f>IFERROR(INDEX(Store_Master!$B$2:$B$51,MATCH(D2117,Store_Master!$A$2:$A$51,0)),"Not Found")</f>
        <v>78325 Napoli</v>
      </c>
      <c r="Q2117" t="str">
        <f>IFERROR(VLOOKUP(D2117,Store_Master!$A$2:$D$51,3,FALSE),"Not Found")</f>
        <v>Italy</v>
      </c>
      <c r="R2117" t="str">
        <f>IFERROR(INDEX(Store_Master!$D$2:$D$51,MATCH(D2117,Store_Master!$A$2:$A$51,0)),"Not Found")</f>
        <v>Type A</v>
      </c>
    </row>
    <row r="2118" spans="1:18" x14ac:dyDescent="0.3">
      <c r="A2118" s="6" t="s">
        <v>216</v>
      </c>
      <c r="B2118">
        <v>6</v>
      </c>
      <c r="C2118" t="s">
        <v>68</v>
      </c>
      <c r="D2118">
        <v>78325</v>
      </c>
      <c r="E2118" t="s">
        <v>74</v>
      </c>
      <c r="F2118">
        <v>5</v>
      </c>
      <c r="G2118" t="s">
        <v>314</v>
      </c>
      <c r="H2118">
        <v>4685.8829999999998</v>
      </c>
      <c r="I2118">
        <v>0</v>
      </c>
      <c r="J2118">
        <v>269690</v>
      </c>
      <c r="K2118">
        <v>614364</v>
      </c>
      <c r="M2118">
        <v>893.76</v>
      </c>
      <c r="N2118" t="s">
        <v>18</v>
      </c>
      <c r="O2118" t="s">
        <v>312</v>
      </c>
      <c r="P2118" t="str">
        <f>IFERROR(INDEX(Store_Master!$B$2:$B$51,MATCH(D2118,Store_Master!$A$2:$A$51,0)),"Not Found")</f>
        <v>78325 Napoli</v>
      </c>
      <c r="Q2118" t="str">
        <f>IFERROR(VLOOKUP(D2118,Store_Master!$A$2:$D$51,3,FALSE),"Not Found")</f>
        <v>Italy</v>
      </c>
      <c r="R2118" t="str">
        <f>IFERROR(INDEX(Store_Master!$D$2:$D$51,MATCH(D2118,Store_Master!$A$2:$A$51,0)),"Not Found")</f>
        <v>Type A</v>
      </c>
    </row>
    <row r="2119" spans="1:18" x14ac:dyDescent="0.3">
      <c r="A2119" s="6" t="s">
        <v>216</v>
      </c>
      <c r="B2119">
        <v>6</v>
      </c>
      <c r="C2119" t="s">
        <v>68</v>
      </c>
      <c r="D2119">
        <v>78325</v>
      </c>
      <c r="E2119" t="s">
        <v>74</v>
      </c>
      <c r="F2119">
        <v>6</v>
      </c>
      <c r="G2119" t="s">
        <v>23</v>
      </c>
      <c r="H2119">
        <v>8937.48</v>
      </c>
      <c r="I2119">
        <v>0</v>
      </c>
      <c r="J2119">
        <v>2111940</v>
      </c>
      <c r="K2119">
        <v>7621431</v>
      </c>
      <c r="M2119">
        <v>10918.92</v>
      </c>
      <c r="N2119" t="s">
        <v>18</v>
      </c>
      <c r="O2119" t="s">
        <v>312</v>
      </c>
      <c r="P2119" t="str">
        <f>IFERROR(INDEX(Store_Master!$B$2:$B$51,MATCH(D2119,Store_Master!$A$2:$A$51,0)),"Not Found")</f>
        <v>78325 Napoli</v>
      </c>
      <c r="Q2119" t="str">
        <f>IFERROR(VLOOKUP(D2119,Store_Master!$A$2:$D$51,3,FALSE),"Not Found")</f>
        <v>Italy</v>
      </c>
      <c r="R2119" t="str">
        <f>IFERROR(INDEX(Store_Master!$D$2:$D$51,MATCH(D2119,Store_Master!$A$2:$A$51,0)),"Not Found")</f>
        <v>Type A</v>
      </c>
    </row>
    <row r="2120" spans="1:18" x14ac:dyDescent="0.3">
      <c r="A2120" s="6" t="s">
        <v>216</v>
      </c>
      <c r="B2120">
        <v>6</v>
      </c>
      <c r="C2120" t="s">
        <v>68</v>
      </c>
      <c r="D2120">
        <v>78325</v>
      </c>
      <c r="E2120" t="s">
        <v>74</v>
      </c>
      <c r="F2120">
        <v>13</v>
      </c>
      <c r="G2120" t="s">
        <v>24</v>
      </c>
      <c r="H2120">
        <v>21147.84</v>
      </c>
      <c r="I2120">
        <v>0</v>
      </c>
      <c r="J2120">
        <v>4274440</v>
      </c>
      <c r="K2120">
        <v>13502748</v>
      </c>
      <c r="M2120">
        <v>16951.8</v>
      </c>
      <c r="N2120" t="s">
        <v>18</v>
      </c>
      <c r="O2120" t="s">
        <v>312</v>
      </c>
      <c r="P2120" t="str">
        <f>IFERROR(INDEX(Store_Master!$B$2:$B$51,MATCH(D2120,Store_Master!$A$2:$A$51,0)),"Not Found")</f>
        <v>78325 Napoli</v>
      </c>
      <c r="Q2120" t="str">
        <f>IFERROR(VLOOKUP(D2120,Store_Master!$A$2:$D$51,3,FALSE),"Not Found")</f>
        <v>Italy</v>
      </c>
      <c r="R2120" t="str">
        <f>IFERROR(INDEX(Store_Master!$D$2:$D$51,MATCH(D2120,Store_Master!$A$2:$A$51,0)),"Not Found")</f>
        <v>Type A</v>
      </c>
    </row>
    <row r="2121" spans="1:18" x14ac:dyDescent="0.3">
      <c r="A2121" s="6" t="s">
        <v>216</v>
      </c>
      <c r="B2121">
        <v>6</v>
      </c>
      <c r="C2121" t="s">
        <v>68</v>
      </c>
      <c r="D2121">
        <v>78325</v>
      </c>
      <c r="E2121" t="s">
        <v>74</v>
      </c>
      <c r="F2121">
        <v>7</v>
      </c>
      <c r="G2121" t="s">
        <v>25</v>
      </c>
      <c r="H2121">
        <v>5664.6</v>
      </c>
      <c r="I2121">
        <v>0</v>
      </c>
      <c r="J2121">
        <v>222810</v>
      </c>
      <c r="K2121">
        <v>106128</v>
      </c>
      <c r="M2121">
        <v>6630.24</v>
      </c>
      <c r="N2121" t="s">
        <v>18</v>
      </c>
      <c r="O2121" t="s">
        <v>312</v>
      </c>
      <c r="P2121" t="str">
        <f>IFERROR(INDEX(Store_Master!$B$2:$B$51,MATCH(D2121,Store_Master!$A$2:$A$51,0)),"Not Found")</f>
        <v>78325 Napoli</v>
      </c>
      <c r="Q2121" t="str">
        <f>IFERROR(VLOOKUP(D2121,Store_Master!$A$2:$D$51,3,FALSE),"Not Found")</f>
        <v>Italy</v>
      </c>
      <c r="R2121" t="str">
        <f>IFERROR(INDEX(Store_Master!$D$2:$D$51,MATCH(D2121,Store_Master!$A$2:$A$51,0)),"Not Found")</f>
        <v>Type A</v>
      </c>
    </row>
    <row r="2122" spans="1:18" x14ac:dyDescent="0.3">
      <c r="A2122" s="6" t="s">
        <v>216</v>
      </c>
      <c r="B2122">
        <v>6</v>
      </c>
      <c r="C2122" t="s">
        <v>68</v>
      </c>
      <c r="D2122">
        <v>78325</v>
      </c>
      <c r="E2122" t="s">
        <v>74</v>
      </c>
      <c r="F2122">
        <v>8</v>
      </c>
      <c r="G2122" t="s">
        <v>26</v>
      </c>
      <c r="H2122">
        <v>3647.373</v>
      </c>
      <c r="I2122">
        <v>0</v>
      </c>
      <c r="J2122">
        <v>56215</v>
      </c>
      <c r="K2122">
        <v>423927</v>
      </c>
      <c r="M2122">
        <v>3784.8</v>
      </c>
      <c r="N2122" t="s">
        <v>18</v>
      </c>
      <c r="O2122" t="s">
        <v>312</v>
      </c>
      <c r="P2122" t="str">
        <f>IFERROR(INDEX(Store_Master!$B$2:$B$51,MATCH(D2122,Store_Master!$A$2:$A$51,0)),"Not Found")</f>
        <v>78325 Napoli</v>
      </c>
      <c r="Q2122" t="str">
        <f>IFERROR(VLOOKUP(D2122,Store_Master!$A$2:$D$51,3,FALSE),"Not Found")</f>
        <v>Italy</v>
      </c>
      <c r="R2122" t="str">
        <f>IFERROR(INDEX(Store_Master!$D$2:$D$51,MATCH(D2122,Store_Master!$A$2:$A$51,0)),"Not Found")</f>
        <v>Type A</v>
      </c>
    </row>
    <row r="2123" spans="1:18" x14ac:dyDescent="0.3">
      <c r="A2123" s="6" t="s">
        <v>216</v>
      </c>
      <c r="B2123">
        <v>6</v>
      </c>
      <c r="C2123" t="s">
        <v>68</v>
      </c>
      <c r="D2123">
        <v>78325</v>
      </c>
      <c r="E2123" t="s">
        <v>74</v>
      </c>
      <c r="F2123">
        <v>9</v>
      </c>
      <c r="G2123" t="s">
        <v>27</v>
      </c>
      <c r="H2123">
        <v>1812.672</v>
      </c>
      <c r="I2123">
        <v>0</v>
      </c>
      <c r="J2123">
        <v>53565</v>
      </c>
      <c r="K2123">
        <v>368217</v>
      </c>
      <c r="M2123">
        <v>3819</v>
      </c>
      <c r="N2123" t="s">
        <v>18</v>
      </c>
      <c r="O2123" t="s">
        <v>312</v>
      </c>
      <c r="P2123" t="str">
        <f>IFERROR(INDEX(Store_Master!$B$2:$B$51,MATCH(D2123,Store_Master!$A$2:$A$51,0)),"Not Found")</f>
        <v>78325 Napoli</v>
      </c>
      <c r="Q2123" t="str">
        <f>IFERROR(VLOOKUP(D2123,Store_Master!$A$2:$D$51,3,FALSE),"Not Found")</f>
        <v>Italy</v>
      </c>
      <c r="R2123" t="str">
        <f>IFERROR(INDEX(Store_Master!$D$2:$D$51,MATCH(D2123,Store_Master!$A$2:$A$51,0)),"Not Found")</f>
        <v>Type A</v>
      </c>
    </row>
    <row r="2124" spans="1:18" x14ac:dyDescent="0.3">
      <c r="A2124" s="6" t="s">
        <v>216</v>
      </c>
      <c r="B2124">
        <v>6</v>
      </c>
      <c r="C2124" t="s">
        <v>68</v>
      </c>
      <c r="D2124">
        <v>78325</v>
      </c>
      <c r="E2124" t="s">
        <v>74</v>
      </c>
      <c r="F2124">
        <v>14</v>
      </c>
      <c r="G2124" t="s">
        <v>315</v>
      </c>
      <c r="H2124">
        <v>11124.645</v>
      </c>
      <c r="I2124">
        <v>0</v>
      </c>
      <c r="J2124">
        <v>332590</v>
      </c>
      <c r="K2124">
        <v>2523474</v>
      </c>
      <c r="M2124">
        <v>14327.52</v>
      </c>
      <c r="N2124" t="s">
        <v>18</v>
      </c>
      <c r="O2124" t="s">
        <v>312</v>
      </c>
      <c r="P2124" t="str">
        <f>IFERROR(INDEX(Store_Master!$B$2:$B$51,MATCH(D2124,Store_Master!$A$2:$A$51,0)),"Not Found")</f>
        <v>78325 Napoli</v>
      </c>
      <c r="Q2124" t="str">
        <f>IFERROR(VLOOKUP(D2124,Store_Master!$A$2:$D$51,3,FALSE),"Not Found")</f>
        <v>Italy</v>
      </c>
      <c r="R2124" t="str">
        <f>IFERROR(INDEX(Store_Master!$D$2:$D$51,MATCH(D2124,Store_Master!$A$2:$A$51,0)),"Not Found")</f>
        <v>Type A</v>
      </c>
    </row>
    <row r="2125" spans="1:18" x14ac:dyDescent="0.3">
      <c r="A2125" s="6" t="s">
        <v>216</v>
      </c>
      <c r="B2125">
        <v>6</v>
      </c>
      <c r="C2125" t="s">
        <v>68</v>
      </c>
      <c r="D2125">
        <v>78325</v>
      </c>
      <c r="E2125" t="s">
        <v>74</v>
      </c>
      <c r="F2125">
        <v>15</v>
      </c>
      <c r="G2125" t="s">
        <v>29</v>
      </c>
      <c r="H2125">
        <v>4619.7960000000003</v>
      </c>
      <c r="I2125">
        <v>0</v>
      </c>
      <c r="J2125">
        <v>155</v>
      </c>
      <c r="K2125">
        <v>0</v>
      </c>
      <c r="M2125">
        <v>0</v>
      </c>
      <c r="N2125" t="s">
        <v>18</v>
      </c>
      <c r="O2125" t="s">
        <v>312</v>
      </c>
      <c r="P2125" t="str">
        <f>IFERROR(INDEX(Store_Master!$B$2:$B$51,MATCH(D2125,Store_Master!$A$2:$A$51,0)),"Not Found")</f>
        <v>78325 Napoli</v>
      </c>
      <c r="Q2125" t="str">
        <f>IFERROR(VLOOKUP(D2125,Store_Master!$A$2:$D$51,3,FALSE),"Not Found")</f>
        <v>Italy</v>
      </c>
      <c r="R2125" t="str">
        <f>IFERROR(INDEX(Store_Master!$D$2:$D$51,MATCH(D2125,Store_Master!$A$2:$A$51,0)),"Not Found")</f>
        <v>Type A</v>
      </c>
    </row>
    <row r="2126" spans="1:18" x14ac:dyDescent="0.3">
      <c r="A2126" s="6" t="s">
        <v>216</v>
      </c>
      <c r="B2126">
        <v>6</v>
      </c>
      <c r="C2126" t="s">
        <v>68</v>
      </c>
      <c r="D2126">
        <v>78325</v>
      </c>
      <c r="E2126" t="s">
        <v>74</v>
      </c>
      <c r="F2126">
        <v>12</v>
      </c>
      <c r="G2126" t="s">
        <v>30</v>
      </c>
      <c r="H2126">
        <v>9214.4159999999993</v>
      </c>
      <c r="I2126">
        <v>0</v>
      </c>
      <c r="J2126">
        <v>4607030</v>
      </c>
      <c r="K2126">
        <v>15483042</v>
      </c>
      <c r="M2126">
        <v>31279.32</v>
      </c>
      <c r="N2126" t="s">
        <v>18</v>
      </c>
      <c r="O2126" t="s">
        <v>312</v>
      </c>
      <c r="P2126" t="str">
        <f>IFERROR(INDEX(Store_Master!$B$2:$B$51,MATCH(D2126,Store_Master!$A$2:$A$51,0)),"Not Found")</f>
        <v>78325 Napoli</v>
      </c>
      <c r="Q2126" t="str">
        <f>IFERROR(VLOOKUP(D2126,Store_Master!$A$2:$D$51,3,FALSE),"Not Found")</f>
        <v>Italy</v>
      </c>
      <c r="R2126" t="str">
        <f>IFERROR(INDEX(Store_Master!$D$2:$D$51,MATCH(D2126,Store_Master!$A$2:$A$51,0)),"Not Found")</f>
        <v>Type A</v>
      </c>
    </row>
    <row r="2127" spans="1:18" x14ac:dyDescent="0.3">
      <c r="A2127" s="6" t="s">
        <v>216</v>
      </c>
      <c r="B2127">
        <v>6</v>
      </c>
      <c r="C2127" t="s">
        <v>68</v>
      </c>
      <c r="D2127">
        <v>78325</v>
      </c>
      <c r="E2127" t="s">
        <v>74</v>
      </c>
      <c r="F2127">
        <v>16</v>
      </c>
      <c r="G2127" t="s">
        <v>316</v>
      </c>
      <c r="H2127">
        <v>6445.0559999999996</v>
      </c>
      <c r="I2127">
        <v>0</v>
      </c>
      <c r="J2127">
        <v>155</v>
      </c>
      <c r="K2127">
        <v>0</v>
      </c>
      <c r="M2127">
        <v>0</v>
      </c>
      <c r="N2127" t="s">
        <v>18</v>
      </c>
      <c r="O2127" t="s">
        <v>312</v>
      </c>
      <c r="P2127" t="str">
        <f>IFERROR(INDEX(Store_Master!$B$2:$B$51,MATCH(D2127,Store_Master!$A$2:$A$51,0)),"Not Found")</f>
        <v>78325 Napoli</v>
      </c>
      <c r="Q2127" t="str">
        <f>IFERROR(VLOOKUP(D2127,Store_Master!$A$2:$D$51,3,FALSE),"Not Found")</f>
        <v>Italy</v>
      </c>
      <c r="R2127" t="str">
        <f>IFERROR(INDEX(Store_Master!$D$2:$D$51,MATCH(D2127,Store_Master!$A$2:$A$51,0)),"Not Found")</f>
        <v>Type A</v>
      </c>
    </row>
    <row r="2128" spans="1:18" x14ac:dyDescent="0.3">
      <c r="A2128" s="6" t="s">
        <v>216</v>
      </c>
      <c r="B2128">
        <v>6</v>
      </c>
      <c r="C2128" t="s">
        <v>68</v>
      </c>
      <c r="D2128">
        <v>78325</v>
      </c>
      <c r="E2128" t="s">
        <v>74</v>
      </c>
      <c r="F2128">
        <v>11</v>
      </c>
      <c r="G2128" t="s">
        <v>32</v>
      </c>
      <c r="H2128">
        <v>0</v>
      </c>
      <c r="I2128">
        <v>0</v>
      </c>
      <c r="J2128">
        <v>0</v>
      </c>
      <c r="K2128">
        <v>0</v>
      </c>
      <c r="M2128">
        <v>0</v>
      </c>
      <c r="N2128" t="s">
        <v>18</v>
      </c>
      <c r="O2128" t="s">
        <v>312</v>
      </c>
      <c r="P2128" t="str">
        <f>IFERROR(INDEX(Store_Master!$B$2:$B$51,MATCH(D2128,Store_Master!$A$2:$A$51,0)),"Not Found")</f>
        <v>78325 Napoli</v>
      </c>
      <c r="Q2128" t="str">
        <f>IFERROR(VLOOKUP(D2128,Store_Master!$A$2:$D$51,3,FALSE),"Not Found")</f>
        <v>Italy</v>
      </c>
      <c r="R2128" t="str">
        <f>IFERROR(INDEX(Store_Master!$D$2:$D$51,MATCH(D2128,Store_Master!$A$2:$A$51,0)),"Not Found")</f>
        <v>Type A</v>
      </c>
    </row>
    <row r="2129" spans="1:18" x14ac:dyDescent="0.3">
      <c r="A2129" s="6" t="s">
        <v>216</v>
      </c>
      <c r="B2129">
        <v>6</v>
      </c>
      <c r="C2129" t="s">
        <v>68</v>
      </c>
      <c r="D2129">
        <v>78325</v>
      </c>
      <c r="E2129" t="s">
        <v>74</v>
      </c>
      <c r="F2129">
        <v>17</v>
      </c>
      <c r="G2129" t="s">
        <v>317</v>
      </c>
      <c r="H2129">
        <v>2108.4899999999998</v>
      </c>
      <c r="I2129">
        <v>0</v>
      </c>
      <c r="J2129">
        <v>155</v>
      </c>
      <c r="K2129">
        <v>0</v>
      </c>
      <c r="M2129">
        <v>0</v>
      </c>
      <c r="N2129" t="s">
        <v>18</v>
      </c>
      <c r="O2129" t="s">
        <v>312</v>
      </c>
      <c r="P2129" t="str">
        <f>IFERROR(INDEX(Store_Master!$B$2:$B$51,MATCH(D2129,Store_Master!$A$2:$A$51,0)),"Not Found")</f>
        <v>78325 Napoli</v>
      </c>
      <c r="Q2129" t="str">
        <f>IFERROR(VLOOKUP(D2129,Store_Master!$A$2:$D$51,3,FALSE),"Not Found")</f>
        <v>Italy</v>
      </c>
      <c r="R2129" t="str">
        <f>IFERROR(INDEX(Store_Master!$D$2:$D$51,MATCH(D2129,Store_Master!$A$2:$A$51,0)),"Not Found")</f>
        <v>Type A</v>
      </c>
    </row>
    <row r="2130" spans="1:18" x14ac:dyDescent="0.3">
      <c r="A2130" s="6" t="s">
        <v>216</v>
      </c>
      <c r="B2130">
        <v>6</v>
      </c>
      <c r="C2130" t="s">
        <v>75</v>
      </c>
      <c r="D2130">
        <v>83160</v>
      </c>
      <c r="E2130" t="s">
        <v>334</v>
      </c>
      <c r="F2130">
        <v>1</v>
      </c>
      <c r="G2130" t="s">
        <v>17</v>
      </c>
      <c r="H2130">
        <v>2624.598</v>
      </c>
      <c r="I2130">
        <v>0</v>
      </c>
      <c r="J2130">
        <v>657420</v>
      </c>
      <c r="K2130">
        <v>2423118</v>
      </c>
      <c r="M2130">
        <v>1276.8</v>
      </c>
      <c r="N2130" t="s">
        <v>18</v>
      </c>
      <c r="O2130" t="s">
        <v>312</v>
      </c>
      <c r="P2130" t="str">
        <f>IFERROR(INDEX(Store_Master!$B$2:$B$51,MATCH(D2130,Store_Master!$A$2:$A$51,0)),"Not Found")</f>
        <v>83160 Berlin (I)</v>
      </c>
      <c r="Q2130" t="str">
        <f>IFERROR(VLOOKUP(D2130,Store_Master!$A$2:$D$51,3,FALSE),"Not Found")</f>
        <v>Germany</v>
      </c>
      <c r="R2130" t="str">
        <f>IFERROR(INDEX(Store_Master!$D$2:$D$51,MATCH(D2130,Store_Master!$A$2:$A$51,0)),"Not Found")</f>
        <v>Type A</v>
      </c>
    </row>
    <row r="2131" spans="1:18" x14ac:dyDescent="0.3">
      <c r="A2131" s="6" t="s">
        <v>216</v>
      </c>
      <c r="B2131">
        <v>6</v>
      </c>
      <c r="C2131" t="s">
        <v>75</v>
      </c>
      <c r="D2131">
        <v>83160</v>
      </c>
      <c r="E2131" t="s">
        <v>334</v>
      </c>
      <c r="F2131">
        <v>2</v>
      </c>
      <c r="G2131" t="s">
        <v>19</v>
      </c>
      <c r="H2131">
        <v>3549.8159999999998</v>
      </c>
      <c r="I2131">
        <v>0</v>
      </c>
      <c r="J2131">
        <v>204580</v>
      </c>
      <c r="K2131">
        <v>1324800</v>
      </c>
      <c r="M2131">
        <v>955.32</v>
      </c>
      <c r="N2131" t="s">
        <v>18</v>
      </c>
      <c r="O2131" t="s">
        <v>312</v>
      </c>
      <c r="P2131" t="str">
        <f>IFERROR(INDEX(Store_Master!$B$2:$B$51,MATCH(D2131,Store_Master!$A$2:$A$51,0)),"Not Found")</f>
        <v>83160 Berlin (I)</v>
      </c>
      <c r="Q2131" t="str">
        <f>IFERROR(VLOOKUP(D2131,Store_Master!$A$2:$D$51,3,FALSE),"Not Found")</f>
        <v>Germany</v>
      </c>
      <c r="R2131" t="str">
        <f>IFERROR(INDEX(Store_Master!$D$2:$D$51,MATCH(D2131,Store_Master!$A$2:$A$51,0)),"Not Found")</f>
        <v>Type A</v>
      </c>
    </row>
    <row r="2132" spans="1:18" x14ac:dyDescent="0.3">
      <c r="A2132" s="6" t="s">
        <v>216</v>
      </c>
      <c r="B2132">
        <v>6</v>
      </c>
      <c r="C2132" t="s">
        <v>75</v>
      </c>
      <c r="D2132">
        <v>83160</v>
      </c>
      <c r="E2132" t="s">
        <v>334</v>
      </c>
      <c r="F2132">
        <v>3</v>
      </c>
      <c r="G2132" t="s">
        <v>313</v>
      </c>
      <c r="H2132">
        <v>47.204999999999998</v>
      </c>
      <c r="I2132">
        <v>0</v>
      </c>
      <c r="J2132">
        <v>846725</v>
      </c>
      <c r="K2132">
        <v>1133670</v>
      </c>
      <c r="M2132">
        <v>1037.4000000000001</v>
      </c>
      <c r="N2132" t="s">
        <v>18</v>
      </c>
      <c r="O2132" t="s">
        <v>312</v>
      </c>
      <c r="P2132" t="str">
        <f>IFERROR(INDEX(Store_Master!$B$2:$B$51,MATCH(D2132,Store_Master!$A$2:$A$51,0)),"Not Found")</f>
        <v>83160 Berlin (I)</v>
      </c>
      <c r="Q2132" t="str">
        <f>IFERROR(VLOOKUP(D2132,Store_Master!$A$2:$D$51,3,FALSE),"Not Found")</f>
        <v>Germany</v>
      </c>
      <c r="R2132" t="str">
        <f>IFERROR(INDEX(Store_Master!$D$2:$D$51,MATCH(D2132,Store_Master!$A$2:$A$51,0)),"Not Found")</f>
        <v>Type A</v>
      </c>
    </row>
    <row r="2133" spans="1:18" x14ac:dyDescent="0.3">
      <c r="A2133" s="6" t="s">
        <v>216</v>
      </c>
      <c r="B2133">
        <v>6</v>
      </c>
      <c r="C2133" t="s">
        <v>75</v>
      </c>
      <c r="D2133">
        <v>83160</v>
      </c>
      <c r="E2133" t="s">
        <v>334</v>
      </c>
      <c r="F2133">
        <v>4</v>
      </c>
      <c r="G2133" t="s">
        <v>21</v>
      </c>
      <c r="H2133">
        <v>2398.0140000000001</v>
      </c>
      <c r="I2133">
        <v>0</v>
      </c>
      <c r="J2133">
        <v>641010</v>
      </c>
      <c r="K2133">
        <v>858252</v>
      </c>
      <c r="M2133">
        <v>861.84</v>
      </c>
      <c r="N2133" t="s">
        <v>18</v>
      </c>
      <c r="O2133" t="s">
        <v>312</v>
      </c>
      <c r="P2133" t="str">
        <f>IFERROR(INDEX(Store_Master!$B$2:$B$51,MATCH(D2133,Store_Master!$A$2:$A$51,0)),"Not Found")</f>
        <v>83160 Berlin (I)</v>
      </c>
      <c r="Q2133" t="str">
        <f>IFERROR(VLOOKUP(D2133,Store_Master!$A$2:$D$51,3,FALSE),"Not Found")</f>
        <v>Germany</v>
      </c>
      <c r="R2133" t="str">
        <f>IFERROR(INDEX(Store_Master!$D$2:$D$51,MATCH(D2133,Store_Master!$A$2:$A$51,0)),"Not Found")</f>
        <v>Type A</v>
      </c>
    </row>
    <row r="2134" spans="1:18" x14ac:dyDescent="0.3">
      <c r="A2134" s="6" t="s">
        <v>216</v>
      </c>
      <c r="B2134">
        <v>6</v>
      </c>
      <c r="C2134" t="s">
        <v>75</v>
      </c>
      <c r="D2134">
        <v>83160</v>
      </c>
      <c r="E2134" t="s">
        <v>334</v>
      </c>
      <c r="F2134">
        <v>5</v>
      </c>
      <c r="G2134" t="s">
        <v>314</v>
      </c>
      <c r="H2134">
        <v>4154.04</v>
      </c>
      <c r="I2134">
        <v>0</v>
      </c>
      <c r="J2134">
        <v>347265</v>
      </c>
      <c r="K2134">
        <v>722271</v>
      </c>
      <c r="M2134">
        <v>1438.68</v>
      </c>
      <c r="N2134" t="s">
        <v>18</v>
      </c>
      <c r="O2134" t="s">
        <v>312</v>
      </c>
      <c r="P2134" t="str">
        <f>IFERROR(INDEX(Store_Master!$B$2:$B$51,MATCH(D2134,Store_Master!$A$2:$A$51,0)),"Not Found")</f>
        <v>83160 Berlin (I)</v>
      </c>
      <c r="Q2134" t="str">
        <f>IFERROR(VLOOKUP(D2134,Store_Master!$A$2:$D$51,3,FALSE),"Not Found")</f>
        <v>Germany</v>
      </c>
      <c r="R2134" t="str">
        <f>IFERROR(INDEX(Store_Master!$D$2:$D$51,MATCH(D2134,Store_Master!$A$2:$A$51,0)),"Not Found")</f>
        <v>Type A</v>
      </c>
    </row>
    <row r="2135" spans="1:18" x14ac:dyDescent="0.3">
      <c r="A2135" s="6" t="s">
        <v>216</v>
      </c>
      <c r="B2135">
        <v>6</v>
      </c>
      <c r="C2135" t="s">
        <v>75</v>
      </c>
      <c r="D2135">
        <v>83160</v>
      </c>
      <c r="E2135" t="s">
        <v>334</v>
      </c>
      <c r="F2135">
        <v>6</v>
      </c>
      <c r="G2135" t="s">
        <v>23</v>
      </c>
      <c r="H2135">
        <v>14255.91</v>
      </c>
      <c r="I2135">
        <v>0</v>
      </c>
      <c r="J2135">
        <v>2698280</v>
      </c>
      <c r="K2135">
        <v>7588410</v>
      </c>
      <c r="M2135">
        <v>10643.04</v>
      </c>
      <c r="N2135" t="s">
        <v>18</v>
      </c>
      <c r="O2135" t="s">
        <v>312</v>
      </c>
      <c r="P2135" t="str">
        <f>IFERROR(INDEX(Store_Master!$B$2:$B$51,MATCH(D2135,Store_Master!$A$2:$A$51,0)),"Not Found")</f>
        <v>83160 Berlin (I)</v>
      </c>
      <c r="Q2135" t="str">
        <f>IFERROR(VLOOKUP(D2135,Store_Master!$A$2:$D$51,3,FALSE),"Not Found")</f>
        <v>Germany</v>
      </c>
      <c r="R2135" t="str">
        <f>IFERROR(INDEX(Store_Master!$D$2:$D$51,MATCH(D2135,Store_Master!$A$2:$A$51,0)),"Not Found")</f>
        <v>Type A</v>
      </c>
    </row>
    <row r="2136" spans="1:18" x14ac:dyDescent="0.3">
      <c r="A2136" s="6" t="s">
        <v>216</v>
      </c>
      <c r="B2136">
        <v>6</v>
      </c>
      <c r="C2136" t="s">
        <v>75</v>
      </c>
      <c r="D2136">
        <v>83160</v>
      </c>
      <c r="E2136" t="s">
        <v>334</v>
      </c>
      <c r="F2136">
        <v>13</v>
      </c>
      <c r="G2136" t="s">
        <v>24</v>
      </c>
      <c r="H2136">
        <v>27029.582999999999</v>
      </c>
      <c r="I2136">
        <v>0</v>
      </c>
      <c r="J2136">
        <v>5395280</v>
      </c>
      <c r="K2136">
        <v>14974224</v>
      </c>
      <c r="M2136">
        <v>17483.04</v>
      </c>
      <c r="N2136" t="s">
        <v>18</v>
      </c>
      <c r="O2136" t="s">
        <v>312</v>
      </c>
      <c r="P2136" t="str">
        <f>IFERROR(INDEX(Store_Master!$B$2:$B$51,MATCH(D2136,Store_Master!$A$2:$A$51,0)),"Not Found")</f>
        <v>83160 Berlin (I)</v>
      </c>
      <c r="Q2136" t="str">
        <f>IFERROR(VLOOKUP(D2136,Store_Master!$A$2:$D$51,3,FALSE),"Not Found")</f>
        <v>Germany</v>
      </c>
      <c r="R2136" t="str">
        <f>IFERROR(INDEX(Store_Master!$D$2:$D$51,MATCH(D2136,Store_Master!$A$2:$A$51,0)),"Not Found")</f>
        <v>Type A</v>
      </c>
    </row>
    <row r="2137" spans="1:18" x14ac:dyDescent="0.3">
      <c r="A2137" s="6" t="s">
        <v>216</v>
      </c>
      <c r="B2137">
        <v>6</v>
      </c>
      <c r="C2137" t="s">
        <v>75</v>
      </c>
      <c r="D2137">
        <v>83160</v>
      </c>
      <c r="E2137" t="s">
        <v>334</v>
      </c>
      <c r="F2137">
        <v>7</v>
      </c>
      <c r="G2137" t="s">
        <v>25</v>
      </c>
      <c r="H2137">
        <v>6092.5919999999996</v>
      </c>
      <c r="I2137">
        <v>0</v>
      </c>
      <c r="J2137">
        <v>316625</v>
      </c>
      <c r="K2137">
        <v>2809794</v>
      </c>
      <c r="M2137">
        <v>6226.68</v>
      </c>
      <c r="N2137" t="s">
        <v>18</v>
      </c>
      <c r="O2137" t="s">
        <v>312</v>
      </c>
      <c r="P2137" t="str">
        <f>IFERROR(INDEX(Store_Master!$B$2:$B$51,MATCH(D2137,Store_Master!$A$2:$A$51,0)),"Not Found")</f>
        <v>83160 Berlin (I)</v>
      </c>
      <c r="Q2137" t="str">
        <f>IFERROR(VLOOKUP(D2137,Store_Master!$A$2:$D$51,3,FALSE),"Not Found")</f>
        <v>Germany</v>
      </c>
      <c r="R2137" t="str">
        <f>IFERROR(INDEX(Store_Master!$D$2:$D$51,MATCH(D2137,Store_Master!$A$2:$A$51,0)),"Not Found")</f>
        <v>Type A</v>
      </c>
    </row>
    <row r="2138" spans="1:18" x14ac:dyDescent="0.3">
      <c r="A2138" s="6" t="s">
        <v>216</v>
      </c>
      <c r="B2138">
        <v>6</v>
      </c>
      <c r="C2138" t="s">
        <v>75</v>
      </c>
      <c r="D2138">
        <v>83160</v>
      </c>
      <c r="E2138" t="s">
        <v>334</v>
      </c>
      <c r="F2138">
        <v>8</v>
      </c>
      <c r="G2138" t="s">
        <v>26</v>
      </c>
      <c r="H2138">
        <v>4383.7709999999997</v>
      </c>
      <c r="I2138">
        <v>0</v>
      </c>
      <c r="J2138">
        <v>96440</v>
      </c>
      <c r="K2138">
        <v>643644</v>
      </c>
      <c r="M2138">
        <v>3855.48</v>
      </c>
      <c r="N2138" t="s">
        <v>18</v>
      </c>
      <c r="O2138" t="s">
        <v>312</v>
      </c>
      <c r="P2138" t="str">
        <f>IFERROR(INDEX(Store_Master!$B$2:$B$51,MATCH(D2138,Store_Master!$A$2:$A$51,0)),"Not Found")</f>
        <v>83160 Berlin (I)</v>
      </c>
      <c r="Q2138" t="str">
        <f>IFERROR(VLOOKUP(D2138,Store_Master!$A$2:$D$51,3,FALSE),"Not Found")</f>
        <v>Germany</v>
      </c>
      <c r="R2138" t="str">
        <f>IFERROR(INDEX(Store_Master!$D$2:$D$51,MATCH(D2138,Store_Master!$A$2:$A$51,0)),"Not Found")</f>
        <v>Type A</v>
      </c>
    </row>
    <row r="2139" spans="1:18" x14ac:dyDescent="0.3">
      <c r="A2139" s="6" t="s">
        <v>216</v>
      </c>
      <c r="B2139">
        <v>6</v>
      </c>
      <c r="C2139" t="s">
        <v>75</v>
      </c>
      <c r="D2139">
        <v>83160</v>
      </c>
      <c r="E2139" t="s">
        <v>334</v>
      </c>
      <c r="F2139">
        <v>9</v>
      </c>
      <c r="G2139" t="s">
        <v>27</v>
      </c>
      <c r="H2139">
        <v>2294.163</v>
      </c>
      <c r="I2139">
        <v>0</v>
      </c>
      <c r="J2139">
        <v>64880</v>
      </c>
      <c r="K2139">
        <v>471417</v>
      </c>
      <c r="M2139">
        <v>2348.4</v>
      </c>
      <c r="N2139" t="s">
        <v>18</v>
      </c>
      <c r="O2139" t="s">
        <v>312</v>
      </c>
      <c r="P2139" t="str">
        <f>IFERROR(INDEX(Store_Master!$B$2:$B$51,MATCH(D2139,Store_Master!$A$2:$A$51,0)),"Not Found")</f>
        <v>83160 Berlin (I)</v>
      </c>
      <c r="Q2139" t="str">
        <f>IFERROR(VLOOKUP(D2139,Store_Master!$A$2:$D$51,3,FALSE),"Not Found")</f>
        <v>Germany</v>
      </c>
      <c r="R2139" t="str">
        <f>IFERROR(INDEX(Store_Master!$D$2:$D$51,MATCH(D2139,Store_Master!$A$2:$A$51,0)),"Not Found")</f>
        <v>Type A</v>
      </c>
    </row>
    <row r="2140" spans="1:18" x14ac:dyDescent="0.3">
      <c r="A2140" s="6" t="s">
        <v>216</v>
      </c>
      <c r="B2140">
        <v>6</v>
      </c>
      <c r="C2140" t="s">
        <v>75</v>
      </c>
      <c r="D2140">
        <v>83160</v>
      </c>
      <c r="E2140" t="s">
        <v>334</v>
      </c>
      <c r="F2140">
        <v>14</v>
      </c>
      <c r="G2140" t="s">
        <v>315</v>
      </c>
      <c r="H2140">
        <v>12770.526</v>
      </c>
      <c r="I2140">
        <v>0</v>
      </c>
      <c r="J2140">
        <v>477945</v>
      </c>
      <c r="K2140">
        <v>3801126</v>
      </c>
      <c r="M2140">
        <v>12882</v>
      </c>
      <c r="N2140" t="s">
        <v>18</v>
      </c>
      <c r="O2140" t="s">
        <v>312</v>
      </c>
      <c r="P2140" t="str">
        <f>IFERROR(INDEX(Store_Master!$B$2:$B$51,MATCH(D2140,Store_Master!$A$2:$A$51,0)),"Not Found")</f>
        <v>83160 Berlin (I)</v>
      </c>
      <c r="Q2140" t="str">
        <f>IFERROR(VLOOKUP(D2140,Store_Master!$A$2:$D$51,3,FALSE),"Not Found")</f>
        <v>Germany</v>
      </c>
      <c r="R2140" t="str">
        <f>IFERROR(INDEX(Store_Master!$D$2:$D$51,MATCH(D2140,Store_Master!$A$2:$A$51,0)),"Not Found")</f>
        <v>Type A</v>
      </c>
    </row>
    <row r="2141" spans="1:18" x14ac:dyDescent="0.3">
      <c r="A2141" s="6" t="s">
        <v>216</v>
      </c>
      <c r="B2141">
        <v>6</v>
      </c>
      <c r="C2141" t="s">
        <v>75</v>
      </c>
      <c r="D2141">
        <v>83160</v>
      </c>
      <c r="E2141" t="s">
        <v>334</v>
      </c>
      <c r="F2141">
        <v>15</v>
      </c>
      <c r="G2141" t="s">
        <v>29</v>
      </c>
      <c r="H2141">
        <v>6048.5339999999997</v>
      </c>
      <c r="I2141">
        <v>0</v>
      </c>
      <c r="J2141">
        <v>160</v>
      </c>
      <c r="K2141">
        <v>0</v>
      </c>
      <c r="M2141">
        <v>0</v>
      </c>
      <c r="N2141" t="s">
        <v>18</v>
      </c>
      <c r="O2141" t="s">
        <v>312</v>
      </c>
      <c r="P2141" t="str">
        <f>IFERROR(INDEX(Store_Master!$B$2:$B$51,MATCH(D2141,Store_Master!$A$2:$A$51,0)),"Not Found")</f>
        <v>83160 Berlin (I)</v>
      </c>
      <c r="Q2141" t="str">
        <f>IFERROR(VLOOKUP(D2141,Store_Master!$A$2:$D$51,3,FALSE),"Not Found")</f>
        <v>Germany</v>
      </c>
      <c r="R2141" t="str">
        <f>IFERROR(INDEX(Store_Master!$D$2:$D$51,MATCH(D2141,Store_Master!$A$2:$A$51,0)),"Not Found")</f>
        <v>Type A</v>
      </c>
    </row>
    <row r="2142" spans="1:18" x14ac:dyDescent="0.3">
      <c r="A2142" s="6" t="s">
        <v>216</v>
      </c>
      <c r="B2142">
        <v>6</v>
      </c>
      <c r="C2142" t="s">
        <v>75</v>
      </c>
      <c r="D2142">
        <v>83160</v>
      </c>
      <c r="E2142" t="s">
        <v>334</v>
      </c>
      <c r="F2142">
        <v>12</v>
      </c>
      <c r="G2142" t="s">
        <v>30</v>
      </c>
      <c r="H2142">
        <v>7527.6239999999998</v>
      </c>
      <c r="I2142">
        <v>0</v>
      </c>
      <c r="J2142">
        <v>5873225</v>
      </c>
      <c r="K2142">
        <v>17876637</v>
      </c>
      <c r="M2142">
        <v>30365.040000000001</v>
      </c>
      <c r="N2142" t="s">
        <v>18</v>
      </c>
      <c r="O2142" t="s">
        <v>312</v>
      </c>
      <c r="P2142" t="str">
        <f>IFERROR(INDEX(Store_Master!$B$2:$B$51,MATCH(D2142,Store_Master!$A$2:$A$51,0)),"Not Found")</f>
        <v>83160 Berlin (I)</v>
      </c>
      <c r="Q2142" t="str">
        <f>IFERROR(VLOOKUP(D2142,Store_Master!$A$2:$D$51,3,FALSE),"Not Found")</f>
        <v>Germany</v>
      </c>
      <c r="R2142" t="str">
        <f>IFERROR(INDEX(Store_Master!$D$2:$D$51,MATCH(D2142,Store_Master!$A$2:$A$51,0)),"Not Found")</f>
        <v>Type A</v>
      </c>
    </row>
    <row r="2143" spans="1:18" x14ac:dyDescent="0.3">
      <c r="A2143" s="6" t="s">
        <v>216</v>
      </c>
      <c r="B2143">
        <v>6</v>
      </c>
      <c r="C2143" t="s">
        <v>75</v>
      </c>
      <c r="D2143">
        <v>83160</v>
      </c>
      <c r="E2143" t="s">
        <v>334</v>
      </c>
      <c r="F2143">
        <v>16</v>
      </c>
      <c r="G2143" t="s">
        <v>316</v>
      </c>
      <c r="H2143">
        <v>2753.625</v>
      </c>
      <c r="I2143">
        <v>0</v>
      </c>
      <c r="J2143">
        <v>160</v>
      </c>
      <c r="K2143">
        <v>0</v>
      </c>
      <c r="M2143">
        <v>0</v>
      </c>
      <c r="N2143" t="s">
        <v>18</v>
      </c>
      <c r="O2143" t="s">
        <v>312</v>
      </c>
      <c r="P2143" t="str">
        <f>IFERROR(INDEX(Store_Master!$B$2:$B$51,MATCH(D2143,Store_Master!$A$2:$A$51,0)),"Not Found")</f>
        <v>83160 Berlin (I)</v>
      </c>
      <c r="Q2143" t="str">
        <f>IFERROR(VLOOKUP(D2143,Store_Master!$A$2:$D$51,3,FALSE),"Not Found")</f>
        <v>Germany</v>
      </c>
      <c r="R2143" t="str">
        <f>IFERROR(INDEX(Store_Master!$D$2:$D$51,MATCH(D2143,Store_Master!$A$2:$A$51,0)),"Not Found")</f>
        <v>Type A</v>
      </c>
    </row>
    <row r="2144" spans="1:18" x14ac:dyDescent="0.3">
      <c r="A2144" s="6" t="s">
        <v>216</v>
      </c>
      <c r="B2144">
        <v>6</v>
      </c>
      <c r="C2144" t="s">
        <v>75</v>
      </c>
      <c r="D2144">
        <v>83160</v>
      </c>
      <c r="E2144" t="s">
        <v>334</v>
      </c>
      <c r="F2144">
        <v>11</v>
      </c>
      <c r="G2144" t="s">
        <v>32</v>
      </c>
      <c r="H2144">
        <v>0</v>
      </c>
      <c r="I2144">
        <v>0</v>
      </c>
      <c r="J2144">
        <v>0</v>
      </c>
      <c r="K2144">
        <v>0</v>
      </c>
      <c r="M2144">
        <v>0</v>
      </c>
      <c r="N2144" t="s">
        <v>18</v>
      </c>
      <c r="O2144" t="s">
        <v>312</v>
      </c>
      <c r="P2144" t="str">
        <f>IFERROR(INDEX(Store_Master!$B$2:$B$51,MATCH(D2144,Store_Master!$A$2:$A$51,0)),"Not Found")</f>
        <v>83160 Berlin (I)</v>
      </c>
      <c r="Q2144" t="str">
        <f>IFERROR(VLOOKUP(D2144,Store_Master!$A$2:$D$51,3,FALSE),"Not Found")</f>
        <v>Germany</v>
      </c>
      <c r="R2144" t="str">
        <f>IFERROR(INDEX(Store_Master!$D$2:$D$51,MATCH(D2144,Store_Master!$A$2:$A$51,0)),"Not Found")</f>
        <v>Type A</v>
      </c>
    </row>
    <row r="2145" spans="1:18" x14ac:dyDescent="0.3">
      <c r="A2145" s="6" t="s">
        <v>216</v>
      </c>
      <c r="B2145">
        <v>6</v>
      </c>
      <c r="C2145" t="s">
        <v>75</v>
      </c>
      <c r="D2145">
        <v>83160</v>
      </c>
      <c r="E2145" t="s">
        <v>334</v>
      </c>
      <c r="F2145">
        <v>17</v>
      </c>
      <c r="G2145" t="s">
        <v>317</v>
      </c>
      <c r="H2145">
        <v>1922.817</v>
      </c>
      <c r="I2145">
        <v>0</v>
      </c>
      <c r="J2145">
        <v>160</v>
      </c>
      <c r="K2145">
        <v>0</v>
      </c>
      <c r="M2145">
        <v>0</v>
      </c>
      <c r="N2145" t="s">
        <v>18</v>
      </c>
      <c r="O2145" t="s">
        <v>312</v>
      </c>
      <c r="P2145" t="str">
        <f>IFERROR(INDEX(Store_Master!$B$2:$B$51,MATCH(D2145,Store_Master!$A$2:$A$51,0)),"Not Found")</f>
        <v>83160 Berlin (I)</v>
      </c>
      <c r="Q2145" t="str">
        <f>IFERROR(VLOOKUP(D2145,Store_Master!$A$2:$D$51,3,FALSE),"Not Found")</f>
        <v>Germany</v>
      </c>
      <c r="R2145" t="str">
        <f>IFERROR(INDEX(Store_Master!$D$2:$D$51,MATCH(D2145,Store_Master!$A$2:$A$51,0)),"Not Found")</f>
        <v>Type A</v>
      </c>
    </row>
    <row r="2146" spans="1:18" x14ac:dyDescent="0.3">
      <c r="A2146" s="6" t="s">
        <v>216</v>
      </c>
      <c r="B2146">
        <v>6</v>
      </c>
      <c r="C2146" t="s">
        <v>75</v>
      </c>
      <c r="D2146">
        <v>12227</v>
      </c>
      <c r="E2146" t="s">
        <v>335</v>
      </c>
      <c r="F2146">
        <v>1</v>
      </c>
      <c r="G2146" t="s">
        <v>17</v>
      </c>
      <c r="H2146">
        <v>5450.6040000000003</v>
      </c>
      <c r="I2146">
        <v>0</v>
      </c>
      <c r="J2146">
        <v>651350</v>
      </c>
      <c r="K2146">
        <v>2335023</v>
      </c>
      <c r="M2146">
        <v>1169.6400000000001</v>
      </c>
      <c r="N2146" t="s">
        <v>18</v>
      </c>
      <c r="O2146" t="s">
        <v>312</v>
      </c>
      <c r="P2146" t="str">
        <f>IFERROR(INDEX(Store_Master!$B$2:$B$51,MATCH(D2146,Store_Master!$A$2:$A$51,0)),"Not Found")</f>
        <v>12227 Berlin (II)</v>
      </c>
      <c r="Q2146" t="str">
        <f>IFERROR(VLOOKUP(D2146,Store_Master!$A$2:$D$51,3,FALSE),"Not Found")</f>
        <v>Germany</v>
      </c>
      <c r="R2146" t="str">
        <f>IFERROR(INDEX(Store_Master!$D$2:$D$51,MATCH(D2146,Store_Master!$A$2:$A$51,0)),"Not Found")</f>
        <v>Type A</v>
      </c>
    </row>
    <row r="2147" spans="1:18" x14ac:dyDescent="0.3">
      <c r="A2147" s="6" t="s">
        <v>216</v>
      </c>
      <c r="B2147">
        <v>6</v>
      </c>
      <c r="C2147" t="s">
        <v>75</v>
      </c>
      <c r="D2147">
        <v>12227</v>
      </c>
      <c r="E2147" t="s">
        <v>335</v>
      </c>
      <c r="F2147">
        <v>2</v>
      </c>
      <c r="G2147" t="s">
        <v>19</v>
      </c>
      <c r="H2147">
        <v>2649.7739999999999</v>
      </c>
      <c r="I2147">
        <v>0</v>
      </c>
      <c r="J2147">
        <v>203205</v>
      </c>
      <c r="K2147">
        <v>1351371</v>
      </c>
      <c r="M2147">
        <v>946.2</v>
      </c>
      <c r="N2147" t="s">
        <v>18</v>
      </c>
      <c r="O2147" t="s">
        <v>312</v>
      </c>
      <c r="P2147" t="str">
        <f>IFERROR(INDEX(Store_Master!$B$2:$B$51,MATCH(D2147,Store_Master!$A$2:$A$51,0)),"Not Found")</f>
        <v>12227 Berlin (II)</v>
      </c>
      <c r="Q2147" t="str">
        <f>IFERROR(VLOOKUP(D2147,Store_Master!$A$2:$D$51,3,FALSE),"Not Found")</f>
        <v>Germany</v>
      </c>
      <c r="R2147" t="str">
        <f>IFERROR(INDEX(Store_Master!$D$2:$D$51,MATCH(D2147,Store_Master!$A$2:$A$51,0)),"Not Found")</f>
        <v>Type A</v>
      </c>
    </row>
    <row r="2148" spans="1:18" x14ac:dyDescent="0.3">
      <c r="A2148" s="6" t="s">
        <v>216</v>
      </c>
      <c r="B2148">
        <v>6</v>
      </c>
      <c r="C2148" t="s">
        <v>75</v>
      </c>
      <c r="D2148">
        <v>12227</v>
      </c>
      <c r="E2148" t="s">
        <v>335</v>
      </c>
      <c r="F2148">
        <v>3</v>
      </c>
      <c r="G2148" t="s">
        <v>313</v>
      </c>
      <c r="H2148">
        <v>47.204999999999998</v>
      </c>
      <c r="I2148">
        <v>0</v>
      </c>
      <c r="J2148">
        <v>907190</v>
      </c>
      <c r="K2148">
        <v>1341747</v>
      </c>
      <c r="M2148">
        <v>1336.08</v>
      </c>
      <c r="N2148" t="s">
        <v>18</v>
      </c>
      <c r="O2148" t="s">
        <v>312</v>
      </c>
      <c r="P2148" t="str">
        <f>IFERROR(INDEX(Store_Master!$B$2:$B$51,MATCH(D2148,Store_Master!$A$2:$A$51,0)),"Not Found")</f>
        <v>12227 Berlin (II)</v>
      </c>
      <c r="Q2148" t="str">
        <f>IFERROR(VLOOKUP(D2148,Store_Master!$A$2:$D$51,3,FALSE),"Not Found")</f>
        <v>Germany</v>
      </c>
      <c r="R2148" t="str">
        <f>IFERROR(INDEX(Store_Master!$D$2:$D$51,MATCH(D2148,Store_Master!$A$2:$A$51,0)),"Not Found")</f>
        <v>Type A</v>
      </c>
    </row>
    <row r="2149" spans="1:18" x14ac:dyDescent="0.3">
      <c r="A2149" s="6" t="s">
        <v>216</v>
      </c>
      <c r="B2149">
        <v>6</v>
      </c>
      <c r="C2149" t="s">
        <v>75</v>
      </c>
      <c r="D2149">
        <v>12227</v>
      </c>
      <c r="E2149" t="s">
        <v>335</v>
      </c>
      <c r="F2149">
        <v>4</v>
      </c>
      <c r="G2149" t="s">
        <v>21</v>
      </c>
      <c r="H2149">
        <v>3049.4430000000002</v>
      </c>
      <c r="I2149">
        <v>0</v>
      </c>
      <c r="J2149">
        <v>612835</v>
      </c>
      <c r="K2149">
        <v>1008681</v>
      </c>
      <c r="M2149">
        <v>823.08</v>
      </c>
      <c r="N2149" t="s">
        <v>18</v>
      </c>
      <c r="O2149" t="s">
        <v>312</v>
      </c>
      <c r="P2149" t="str">
        <f>IFERROR(INDEX(Store_Master!$B$2:$B$51,MATCH(D2149,Store_Master!$A$2:$A$51,0)),"Not Found")</f>
        <v>12227 Berlin (II)</v>
      </c>
      <c r="Q2149" t="str">
        <f>IFERROR(VLOOKUP(D2149,Store_Master!$A$2:$D$51,3,FALSE),"Not Found")</f>
        <v>Germany</v>
      </c>
      <c r="R2149" t="str">
        <f>IFERROR(INDEX(Store_Master!$D$2:$D$51,MATCH(D2149,Store_Master!$A$2:$A$51,0)),"Not Found")</f>
        <v>Type A</v>
      </c>
    </row>
    <row r="2150" spans="1:18" x14ac:dyDescent="0.3">
      <c r="A2150" s="6" t="s">
        <v>216</v>
      </c>
      <c r="B2150">
        <v>6</v>
      </c>
      <c r="C2150" t="s">
        <v>75</v>
      </c>
      <c r="D2150">
        <v>12227</v>
      </c>
      <c r="E2150" t="s">
        <v>335</v>
      </c>
      <c r="F2150">
        <v>5</v>
      </c>
      <c r="G2150" t="s">
        <v>314</v>
      </c>
      <c r="H2150">
        <v>5365.6350000000002</v>
      </c>
      <c r="I2150">
        <v>0</v>
      </c>
      <c r="J2150">
        <v>343890</v>
      </c>
      <c r="K2150">
        <v>624975</v>
      </c>
      <c r="M2150">
        <v>1536.72</v>
      </c>
      <c r="N2150" t="s">
        <v>18</v>
      </c>
      <c r="O2150" t="s">
        <v>312</v>
      </c>
      <c r="P2150" t="str">
        <f>IFERROR(INDEX(Store_Master!$B$2:$B$51,MATCH(D2150,Store_Master!$A$2:$A$51,0)),"Not Found")</f>
        <v>12227 Berlin (II)</v>
      </c>
      <c r="Q2150" t="str">
        <f>IFERROR(VLOOKUP(D2150,Store_Master!$A$2:$D$51,3,FALSE),"Not Found")</f>
        <v>Germany</v>
      </c>
      <c r="R2150" t="str">
        <f>IFERROR(INDEX(Store_Master!$D$2:$D$51,MATCH(D2150,Store_Master!$A$2:$A$51,0)),"Not Found")</f>
        <v>Type A</v>
      </c>
    </row>
    <row r="2151" spans="1:18" x14ac:dyDescent="0.3">
      <c r="A2151" s="6" t="s">
        <v>216</v>
      </c>
      <c r="B2151">
        <v>6</v>
      </c>
      <c r="C2151" t="s">
        <v>75</v>
      </c>
      <c r="D2151">
        <v>12227</v>
      </c>
      <c r="E2151" t="s">
        <v>335</v>
      </c>
      <c r="F2151">
        <v>6</v>
      </c>
      <c r="G2151" t="s">
        <v>23</v>
      </c>
      <c r="H2151">
        <v>11341.788</v>
      </c>
      <c r="I2151">
        <v>0</v>
      </c>
      <c r="J2151">
        <v>2262625</v>
      </c>
      <c r="K2151">
        <v>7764252</v>
      </c>
      <c r="M2151">
        <v>10212.120000000001</v>
      </c>
      <c r="N2151" t="s">
        <v>18</v>
      </c>
      <c r="O2151" t="s">
        <v>312</v>
      </c>
      <c r="P2151" t="str">
        <f>IFERROR(INDEX(Store_Master!$B$2:$B$51,MATCH(D2151,Store_Master!$A$2:$A$51,0)),"Not Found")</f>
        <v>12227 Berlin (II)</v>
      </c>
      <c r="Q2151" t="str">
        <f>IFERROR(VLOOKUP(D2151,Store_Master!$A$2:$D$51,3,FALSE),"Not Found")</f>
        <v>Germany</v>
      </c>
      <c r="R2151" t="str">
        <f>IFERROR(INDEX(Store_Master!$D$2:$D$51,MATCH(D2151,Store_Master!$A$2:$A$51,0)),"Not Found")</f>
        <v>Type A</v>
      </c>
    </row>
    <row r="2152" spans="1:18" x14ac:dyDescent="0.3">
      <c r="A2152" s="6" t="s">
        <v>216</v>
      </c>
      <c r="B2152">
        <v>6</v>
      </c>
      <c r="C2152" t="s">
        <v>75</v>
      </c>
      <c r="D2152">
        <v>12227</v>
      </c>
      <c r="E2152" t="s">
        <v>335</v>
      </c>
      <c r="F2152">
        <v>13</v>
      </c>
      <c r="G2152" t="s">
        <v>24</v>
      </c>
      <c r="H2152">
        <v>27904.449000000001</v>
      </c>
      <c r="I2152">
        <v>0</v>
      </c>
      <c r="J2152">
        <v>4981095</v>
      </c>
      <c r="K2152">
        <v>14012511</v>
      </c>
      <c r="M2152">
        <v>18734.759999999998</v>
      </c>
      <c r="N2152" t="s">
        <v>18</v>
      </c>
      <c r="O2152" t="s">
        <v>312</v>
      </c>
      <c r="P2152" t="str">
        <f>IFERROR(INDEX(Store_Master!$B$2:$B$51,MATCH(D2152,Store_Master!$A$2:$A$51,0)),"Not Found")</f>
        <v>12227 Berlin (II)</v>
      </c>
      <c r="Q2152" t="str">
        <f>IFERROR(VLOOKUP(D2152,Store_Master!$A$2:$D$51,3,FALSE),"Not Found")</f>
        <v>Germany</v>
      </c>
      <c r="R2152" t="str">
        <f>IFERROR(INDEX(Store_Master!$D$2:$D$51,MATCH(D2152,Store_Master!$A$2:$A$51,0)),"Not Found")</f>
        <v>Type A</v>
      </c>
    </row>
    <row r="2153" spans="1:18" x14ac:dyDescent="0.3">
      <c r="A2153" s="6" t="s">
        <v>216</v>
      </c>
      <c r="B2153">
        <v>6</v>
      </c>
      <c r="C2153" t="s">
        <v>75</v>
      </c>
      <c r="D2153">
        <v>12227</v>
      </c>
      <c r="E2153" t="s">
        <v>335</v>
      </c>
      <c r="F2153">
        <v>7</v>
      </c>
      <c r="G2153" t="s">
        <v>25</v>
      </c>
      <c r="H2153">
        <v>8040.585</v>
      </c>
      <c r="I2153">
        <v>0</v>
      </c>
      <c r="J2153">
        <v>251335</v>
      </c>
      <c r="K2153">
        <v>2120301</v>
      </c>
      <c r="M2153">
        <v>6498</v>
      </c>
      <c r="N2153" t="s">
        <v>18</v>
      </c>
      <c r="O2153" t="s">
        <v>312</v>
      </c>
      <c r="P2153" t="str">
        <f>IFERROR(INDEX(Store_Master!$B$2:$B$51,MATCH(D2153,Store_Master!$A$2:$A$51,0)),"Not Found")</f>
        <v>12227 Berlin (II)</v>
      </c>
      <c r="Q2153" t="str">
        <f>IFERROR(VLOOKUP(D2153,Store_Master!$A$2:$D$51,3,FALSE),"Not Found")</f>
        <v>Germany</v>
      </c>
      <c r="R2153" t="str">
        <f>IFERROR(INDEX(Store_Master!$D$2:$D$51,MATCH(D2153,Store_Master!$A$2:$A$51,0)),"Not Found")</f>
        <v>Type A</v>
      </c>
    </row>
    <row r="2154" spans="1:18" x14ac:dyDescent="0.3">
      <c r="A2154" s="6" t="s">
        <v>216</v>
      </c>
      <c r="B2154">
        <v>6</v>
      </c>
      <c r="C2154" t="s">
        <v>75</v>
      </c>
      <c r="D2154">
        <v>12227</v>
      </c>
      <c r="E2154" t="s">
        <v>335</v>
      </c>
      <c r="F2154">
        <v>8</v>
      </c>
      <c r="G2154" t="s">
        <v>26</v>
      </c>
      <c r="H2154">
        <v>2703.2730000000001</v>
      </c>
      <c r="I2154">
        <v>0</v>
      </c>
      <c r="J2154">
        <v>72755</v>
      </c>
      <c r="K2154">
        <v>513342</v>
      </c>
      <c r="M2154">
        <v>3360.72</v>
      </c>
      <c r="N2154" t="s">
        <v>18</v>
      </c>
      <c r="O2154" t="s">
        <v>312</v>
      </c>
      <c r="P2154" t="str">
        <f>IFERROR(INDEX(Store_Master!$B$2:$B$51,MATCH(D2154,Store_Master!$A$2:$A$51,0)),"Not Found")</f>
        <v>12227 Berlin (II)</v>
      </c>
      <c r="Q2154" t="str">
        <f>IFERROR(VLOOKUP(D2154,Store_Master!$A$2:$D$51,3,FALSE),"Not Found")</f>
        <v>Germany</v>
      </c>
      <c r="R2154" t="str">
        <f>IFERROR(INDEX(Store_Master!$D$2:$D$51,MATCH(D2154,Store_Master!$A$2:$A$51,0)),"Not Found")</f>
        <v>Type A</v>
      </c>
    </row>
    <row r="2155" spans="1:18" x14ac:dyDescent="0.3">
      <c r="A2155" s="6" t="s">
        <v>216</v>
      </c>
      <c r="B2155">
        <v>6</v>
      </c>
      <c r="C2155" t="s">
        <v>75</v>
      </c>
      <c r="D2155">
        <v>12227</v>
      </c>
      <c r="E2155" t="s">
        <v>335</v>
      </c>
      <c r="F2155">
        <v>9</v>
      </c>
      <c r="G2155" t="s">
        <v>27</v>
      </c>
      <c r="H2155">
        <v>2580.54</v>
      </c>
      <c r="I2155">
        <v>0</v>
      </c>
      <c r="J2155">
        <v>52635</v>
      </c>
      <c r="K2155">
        <v>452172</v>
      </c>
      <c r="M2155">
        <v>2715.48</v>
      </c>
      <c r="N2155" t="s">
        <v>18</v>
      </c>
      <c r="O2155" t="s">
        <v>312</v>
      </c>
      <c r="P2155" t="str">
        <f>IFERROR(INDEX(Store_Master!$B$2:$B$51,MATCH(D2155,Store_Master!$A$2:$A$51,0)),"Not Found")</f>
        <v>12227 Berlin (II)</v>
      </c>
      <c r="Q2155" t="str">
        <f>IFERROR(VLOOKUP(D2155,Store_Master!$A$2:$D$51,3,FALSE),"Not Found")</f>
        <v>Germany</v>
      </c>
      <c r="R2155" t="str">
        <f>IFERROR(INDEX(Store_Master!$D$2:$D$51,MATCH(D2155,Store_Master!$A$2:$A$51,0)),"Not Found")</f>
        <v>Type A</v>
      </c>
    </row>
    <row r="2156" spans="1:18" x14ac:dyDescent="0.3">
      <c r="A2156" s="6" t="s">
        <v>216</v>
      </c>
      <c r="B2156">
        <v>6</v>
      </c>
      <c r="C2156" t="s">
        <v>75</v>
      </c>
      <c r="D2156">
        <v>12227</v>
      </c>
      <c r="E2156" t="s">
        <v>335</v>
      </c>
      <c r="F2156">
        <v>14</v>
      </c>
      <c r="G2156" t="s">
        <v>315</v>
      </c>
      <c r="H2156">
        <v>13324.397999999999</v>
      </c>
      <c r="I2156">
        <v>0</v>
      </c>
      <c r="J2156">
        <v>376725</v>
      </c>
      <c r="K2156">
        <v>2962215</v>
      </c>
      <c r="M2156">
        <v>13629.84</v>
      </c>
      <c r="N2156" t="s">
        <v>18</v>
      </c>
      <c r="O2156" t="s">
        <v>312</v>
      </c>
      <c r="P2156" t="str">
        <f>IFERROR(INDEX(Store_Master!$B$2:$B$51,MATCH(D2156,Store_Master!$A$2:$A$51,0)),"Not Found")</f>
        <v>12227 Berlin (II)</v>
      </c>
      <c r="Q2156" t="str">
        <f>IFERROR(VLOOKUP(D2156,Store_Master!$A$2:$D$51,3,FALSE),"Not Found")</f>
        <v>Germany</v>
      </c>
      <c r="R2156" t="str">
        <f>IFERROR(INDEX(Store_Master!$D$2:$D$51,MATCH(D2156,Store_Master!$A$2:$A$51,0)),"Not Found")</f>
        <v>Type A</v>
      </c>
    </row>
    <row r="2157" spans="1:18" x14ac:dyDescent="0.3">
      <c r="A2157" s="6" t="s">
        <v>216</v>
      </c>
      <c r="B2157">
        <v>6</v>
      </c>
      <c r="C2157" t="s">
        <v>75</v>
      </c>
      <c r="D2157">
        <v>12227</v>
      </c>
      <c r="E2157" t="s">
        <v>335</v>
      </c>
      <c r="F2157">
        <v>15</v>
      </c>
      <c r="G2157" t="s">
        <v>29</v>
      </c>
      <c r="H2157">
        <v>3729.1950000000002</v>
      </c>
      <c r="I2157">
        <v>0</v>
      </c>
      <c r="J2157">
        <v>165</v>
      </c>
      <c r="K2157">
        <v>0</v>
      </c>
      <c r="M2157">
        <v>0</v>
      </c>
      <c r="N2157" t="s">
        <v>18</v>
      </c>
      <c r="O2157" t="s">
        <v>312</v>
      </c>
      <c r="P2157" t="str">
        <f>IFERROR(INDEX(Store_Master!$B$2:$B$51,MATCH(D2157,Store_Master!$A$2:$A$51,0)),"Not Found")</f>
        <v>12227 Berlin (II)</v>
      </c>
      <c r="Q2157" t="str">
        <f>IFERROR(VLOOKUP(D2157,Store_Master!$A$2:$D$51,3,FALSE),"Not Found")</f>
        <v>Germany</v>
      </c>
      <c r="R2157" t="str">
        <f>IFERROR(INDEX(Store_Master!$D$2:$D$51,MATCH(D2157,Store_Master!$A$2:$A$51,0)),"Not Found")</f>
        <v>Type A</v>
      </c>
    </row>
    <row r="2158" spans="1:18" x14ac:dyDescent="0.3">
      <c r="A2158" s="6" t="s">
        <v>216</v>
      </c>
      <c r="B2158">
        <v>6</v>
      </c>
      <c r="C2158" t="s">
        <v>75</v>
      </c>
      <c r="D2158">
        <v>12227</v>
      </c>
      <c r="E2158" t="s">
        <v>335</v>
      </c>
      <c r="F2158">
        <v>12</v>
      </c>
      <c r="G2158" t="s">
        <v>30</v>
      </c>
      <c r="H2158">
        <v>9450.4410000000007</v>
      </c>
      <c r="I2158">
        <v>0</v>
      </c>
      <c r="J2158">
        <v>5357820</v>
      </c>
      <c r="K2158">
        <v>17285778</v>
      </c>
      <c r="M2158">
        <v>32364.6</v>
      </c>
      <c r="N2158" t="s">
        <v>18</v>
      </c>
      <c r="O2158" t="s">
        <v>312</v>
      </c>
      <c r="P2158" t="str">
        <f>IFERROR(INDEX(Store_Master!$B$2:$B$51,MATCH(D2158,Store_Master!$A$2:$A$51,0)),"Not Found")</f>
        <v>12227 Berlin (II)</v>
      </c>
      <c r="Q2158" t="str">
        <f>IFERROR(VLOOKUP(D2158,Store_Master!$A$2:$D$51,3,FALSE),"Not Found")</f>
        <v>Germany</v>
      </c>
      <c r="R2158" t="str">
        <f>IFERROR(INDEX(Store_Master!$D$2:$D$51,MATCH(D2158,Store_Master!$A$2:$A$51,0)),"Not Found")</f>
        <v>Type A</v>
      </c>
    </row>
    <row r="2159" spans="1:18" x14ac:dyDescent="0.3">
      <c r="A2159" s="6" t="s">
        <v>216</v>
      </c>
      <c r="B2159">
        <v>6</v>
      </c>
      <c r="C2159" t="s">
        <v>75</v>
      </c>
      <c r="D2159">
        <v>12227</v>
      </c>
      <c r="E2159" t="s">
        <v>335</v>
      </c>
      <c r="F2159">
        <v>16</v>
      </c>
      <c r="G2159" t="s">
        <v>316</v>
      </c>
      <c r="H2159">
        <v>4018.7190000000001</v>
      </c>
      <c r="I2159">
        <v>0</v>
      </c>
      <c r="J2159">
        <v>165</v>
      </c>
      <c r="K2159">
        <v>0</v>
      </c>
      <c r="M2159">
        <v>0</v>
      </c>
      <c r="N2159" t="s">
        <v>18</v>
      </c>
      <c r="O2159" t="s">
        <v>312</v>
      </c>
      <c r="P2159" t="str">
        <f>IFERROR(INDEX(Store_Master!$B$2:$B$51,MATCH(D2159,Store_Master!$A$2:$A$51,0)),"Not Found")</f>
        <v>12227 Berlin (II)</v>
      </c>
      <c r="Q2159" t="str">
        <f>IFERROR(VLOOKUP(D2159,Store_Master!$A$2:$D$51,3,FALSE),"Not Found")</f>
        <v>Germany</v>
      </c>
      <c r="R2159" t="str">
        <f>IFERROR(INDEX(Store_Master!$D$2:$D$51,MATCH(D2159,Store_Master!$A$2:$A$51,0)),"Not Found")</f>
        <v>Type A</v>
      </c>
    </row>
    <row r="2160" spans="1:18" x14ac:dyDescent="0.3">
      <c r="A2160" s="6" t="s">
        <v>216</v>
      </c>
      <c r="B2160">
        <v>6</v>
      </c>
      <c r="C2160" t="s">
        <v>75</v>
      </c>
      <c r="D2160">
        <v>12227</v>
      </c>
      <c r="E2160" t="s">
        <v>335</v>
      </c>
      <c r="F2160">
        <v>11</v>
      </c>
      <c r="G2160" t="s">
        <v>32</v>
      </c>
      <c r="H2160">
        <v>0</v>
      </c>
      <c r="I2160">
        <v>0</v>
      </c>
      <c r="J2160">
        <v>0</v>
      </c>
      <c r="K2160">
        <v>0</v>
      </c>
      <c r="M2160">
        <v>0</v>
      </c>
      <c r="N2160" t="s">
        <v>18</v>
      </c>
      <c r="O2160" t="s">
        <v>312</v>
      </c>
      <c r="P2160" t="str">
        <f>IFERROR(INDEX(Store_Master!$B$2:$B$51,MATCH(D2160,Store_Master!$A$2:$A$51,0)),"Not Found")</f>
        <v>12227 Berlin (II)</v>
      </c>
      <c r="Q2160" t="str">
        <f>IFERROR(VLOOKUP(D2160,Store_Master!$A$2:$D$51,3,FALSE),"Not Found")</f>
        <v>Germany</v>
      </c>
      <c r="R2160" t="str">
        <f>IFERROR(INDEX(Store_Master!$D$2:$D$51,MATCH(D2160,Store_Master!$A$2:$A$51,0)),"Not Found")</f>
        <v>Type A</v>
      </c>
    </row>
    <row r="2161" spans="1:18" x14ac:dyDescent="0.3">
      <c r="A2161" s="6" t="s">
        <v>216</v>
      </c>
      <c r="B2161">
        <v>6</v>
      </c>
      <c r="C2161" t="s">
        <v>75</v>
      </c>
      <c r="D2161">
        <v>12227</v>
      </c>
      <c r="E2161" t="s">
        <v>335</v>
      </c>
      <c r="F2161">
        <v>17</v>
      </c>
      <c r="G2161" t="s">
        <v>317</v>
      </c>
      <c r="H2161">
        <v>1790.643</v>
      </c>
      <c r="I2161">
        <v>0</v>
      </c>
      <c r="J2161">
        <v>165</v>
      </c>
      <c r="K2161">
        <v>0</v>
      </c>
      <c r="M2161">
        <v>0</v>
      </c>
      <c r="N2161" t="s">
        <v>18</v>
      </c>
      <c r="O2161" t="s">
        <v>312</v>
      </c>
      <c r="P2161" t="str">
        <f>IFERROR(INDEX(Store_Master!$B$2:$B$51,MATCH(D2161,Store_Master!$A$2:$A$51,0)),"Not Found")</f>
        <v>12227 Berlin (II)</v>
      </c>
      <c r="Q2161" t="str">
        <f>IFERROR(VLOOKUP(D2161,Store_Master!$A$2:$D$51,3,FALSE),"Not Found")</f>
        <v>Germany</v>
      </c>
      <c r="R2161" t="str">
        <f>IFERROR(INDEX(Store_Master!$D$2:$D$51,MATCH(D2161,Store_Master!$A$2:$A$51,0)),"Not Found")</f>
        <v>Type A</v>
      </c>
    </row>
    <row r="2162" spans="1:18" x14ac:dyDescent="0.3">
      <c r="A2162" s="6" t="s">
        <v>216</v>
      </c>
      <c r="B2162">
        <v>6</v>
      </c>
      <c r="C2162" t="s">
        <v>75</v>
      </c>
      <c r="D2162">
        <v>94882</v>
      </c>
      <c r="E2162" t="s">
        <v>78</v>
      </c>
      <c r="F2162">
        <v>1</v>
      </c>
      <c r="G2162" t="s">
        <v>17</v>
      </c>
      <c r="H2162">
        <v>4405.8</v>
      </c>
      <c r="I2162">
        <v>0</v>
      </c>
      <c r="J2162">
        <v>779755</v>
      </c>
      <c r="K2162">
        <v>2473242</v>
      </c>
      <c r="M2162">
        <v>932.52</v>
      </c>
      <c r="N2162" t="s">
        <v>39</v>
      </c>
      <c r="O2162" t="s">
        <v>312</v>
      </c>
      <c r="P2162" t="str">
        <f>IFERROR(INDEX(Store_Master!$B$2:$B$51,MATCH(D2162,Store_Master!$A$2:$A$51,0)),"Not Found")</f>
        <v>94882 Munich</v>
      </c>
      <c r="Q2162" t="str">
        <f>IFERROR(VLOOKUP(D2162,Store_Master!$A$2:$D$51,3,FALSE),"Not Found")</f>
        <v>Germany</v>
      </c>
      <c r="R2162" t="str">
        <f>IFERROR(INDEX(Store_Master!$D$2:$D$51,MATCH(D2162,Store_Master!$A$2:$A$51,0)),"Not Found")</f>
        <v>Type B</v>
      </c>
    </row>
    <row r="2163" spans="1:18" x14ac:dyDescent="0.3">
      <c r="A2163" s="6" t="s">
        <v>216</v>
      </c>
      <c r="B2163">
        <v>6</v>
      </c>
      <c r="C2163" t="s">
        <v>75</v>
      </c>
      <c r="D2163">
        <v>94882</v>
      </c>
      <c r="E2163" t="s">
        <v>78</v>
      </c>
      <c r="F2163">
        <v>2</v>
      </c>
      <c r="G2163" t="s">
        <v>19</v>
      </c>
      <c r="H2163">
        <v>2571.0990000000002</v>
      </c>
      <c r="I2163">
        <v>0</v>
      </c>
      <c r="J2163">
        <v>154605</v>
      </c>
      <c r="K2163">
        <v>1051623</v>
      </c>
      <c r="M2163">
        <v>642.96</v>
      </c>
      <c r="N2163" t="s">
        <v>39</v>
      </c>
      <c r="O2163" t="s">
        <v>312</v>
      </c>
      <c r="P2163" t="str">
        <f>IFERROR(INDEX(Store_Master!$B$2:$B$51,MATCH(D2163,Store_Master!$A$2:$A$51,0)),"Not Found")</f>
        <v>94882 Munich</v>
      </c>
      <c r="Q2163" t="str">
        <f>IFERROR(VLOOKUP(D2163,Store_Master!$A$2:$D$51,3,FALSE),"Not Found")</f>
        <v>Germany</v>
      </c>
      <c r="R2163" t="str">
        <f>IFERROR(INDEX(Store_Master!$D$2:$D$51,MATCH(D2163,Store_Master!$A$2:$A$51,0)),"Not Found")</f>
        <v>Type B</v>
      </c>
    </row>
    <row r="2164" spans="1:18" x14ac:dyDescent="0.3">
      <c r="A2164" s="6" t="s">
        <v>216</v>
      </c>
      <c r="B2164">
        <v>6</v>
      </c>
      <c r="C2164" t="s">
        <v>75</v>
      </c>
      <c r="D2164">
        <v>94882</v>
      </c>
      <c r="E2164" t="s">
        <v>78</v>
      </c>
      <c r="F2164">
        <v>3</v>
      </c>
      <c r="G2164" t="s">
        <v>313</v>
      </c>
      <c r="H2164">
        <v>47.204999999999998</v>
      </c>
      <c r="I2164">
        <v>0</v>
      </c>
      <c r="J2164">
        <v>749445</v>
      </c>
      <c r="K2164">
        <v>992481</v>
      </c>
      <c r="M2164">
        <v>1030.56</v>
      </c>
      <c r="N2164" t="s">
        <v>39</v>
      </c>
      <c r="O2164" t="s">
        <v>312</v>
      </c>
      <c r="P2164" t="str">
        <f>IFERROR(INDEX(Store_Master!$B$2:$B$51,MATCH(D2164,Store_Master!$A$2:$A$51,0)),"Not Found")</f>
        <v>94882 Munich</v>
      </c>
      <c r="Q2164" t="str">
        <f>IFERROR(VLOOKUP(D2164,Store_Master!$A$2:$D$51,3,FALSE),"Not Found")</f>
        <v>Germany</v>
      </c>
      <c r="R2164" t="str">
        <f>IFERROR(INDEX(Store_Master!$D$2:$D$51,MATCH(D2164,Store_Master!$A$2:$A$51,0)),"Not Found")</f>
        <v>Type B</v>
      </c>
    </row>
    <row r="2165" spans="1:18" x14ac:dyDescent="0.3">
      <c r="A2165" s="6" t="s">
        <v>216</v>
      </c>
      <c r="B2165">
        <v>6</v>
      </c>
      <c r="C2165" t="s">
        <v>75</v>
      </c>
      <c r="D2165">
        <v>94882</v>
      </c>
      <c r="E2165" t="s">
        <v>78</v>
      </c>
      <c r="F2165">
        <v>4</v>
      </c>
      <c r="G2165" t="s">
        <v>21</v>
      </c>
      <c r="H2165">
        <v>2432.6309999999999</v>
      </c>
      <c r="I2165">
        <v>0</v>
      </c>
      <c r="J2165">
        <v>615660</v>
      </c>
      <c r="K2165">
        <v>953847</v>
      </c>
      <c r="M2165">
        <v>1174.2</v>
      </c>
      <c r="N2165" t="s">
        <v>39</v>
      </c>
      <c r="O2165" t="s">
        <v>312</v>
      </c>
      <c r="P2165" t="str">
        <f>IFERROR(INDEX(Store_Master!$B$2:$B$51,MATCH(D2165,Store_Master!$A$2:$A$51,0)),"Not Found")</f>
        <v>94882 Munich</v>
      </c>
      <c r="Q2165" t="str">
        <f>IFERROR(VLOOKUP(D2165,Store_Master!$A$2:$D$51,3,FALSE),"Not Found")</f>
        <v>Germany</v>
      </c>
      <c r="R2165" t="str">
        <f>IFERROR(INDEX(Store_Master!$D$2:$D$51,MATCH(D2165,Store_Master!$A$2:$A$51,0)),"Not Found")</f>
        <v>Type B</v>
      </c>
    </row>
    <row r="2166" spans="1:18" x14ac:dyDescent="0.3">
      <c r="A2166" s="6" t="s">
        <v>216</v>
      </c>
      <c r="B2166">
        <v>6</v>
      </c>
      <c r="C2166" t="s">
        <v>75</v>
      </c>
      <c r="D2166">
        <v>94882</v>
      </c>
      <c r="E2166" t="s">
        <v>78</v>
      </c>
      <c r="F2166">
        <v>5</v>
      </c>
      <c r="G2166" t="s">
        <v>314</v>
      </c>
      <c r="H2166">
        <v>3738.636</v>
      </c>
      <c r="I2166">
        <v>0</v>
      </c>
      <c r="J2166">
        <v>274150</v>
      </c>
      <c r="K2166">
        <v>583095</v>
      </c>
      <c r="M2166">
        <v>955.32</v>
      </c>
      <c r="N2166" t="s">
        <v>39</v>
      </c>
      <c r="O2166" t="s">
        <v>312</v>
      </c>
      <c r="P2166" t="str">
        <f>IFERROR(INDEX(Store_Master!$B$2:$B$51,MATCH(D2166,Store_Master!$A$2:$A$51,0)),"Not Found")</f>
        <v>94882 Munich</v>
      </c>
      <c r="Q2166" t="str">
        <f>IFERROR(VLOOKUP(D2166,Store_Master!$A$2:$D$51,3,FALSE),"Not Found")</f>
        <v>Germany</v>
      </c>
      <c r="R2166" t="str">
        <f>IFERROR(INDEX(Store_Master!$D$2:$D$51,MATCH(D2166,Store_Master!$A$2:$A$51,0)),"Not Found")</f>
        <v>Type B</v>
      </c>
    </row>
    <row r="2167" spans="1:18" x14ac:dyDescent="0.3">
      <c r="A2167" s="6" t="s">
        <v>216</v>
      </c>
      <c r="B2167">
        <v>6</v>
      </c>
      <c r="C2167" t="s">
        <v>75</v>
      </c>
      <c r="D2167">
        <v>94882</v>
      </c>
      <c r="E2167" t="s">
        <v>78</v>
      </c>
      <c r="F2167">
        <v>6</v>
      </c>
      <c r="G2167" t="s">
        <v>23</v>
      </c>
      <c r="H2167">
        <v>13116.696</v>
      </c>
      <c r="I2167">
        <v>0</v>
      </c>
      <c r="J2167">
        <v>2168730</v>
      </c>
      <c r="K2167">
        <v>6517416</v>
      </c>
      <c r="M2167">
        <v>10882.44</v>
      </c>
      <c r="N2167" t="s">
        <v>39</v>
      </c>
      <c r="O2167" t="s">
        <v>312</v>
      </c>
      <c r="P2167" t="str">
        <f>IFERROR(INDEX(Store_Master!$B$2:$B$51,MATCH(D2167,Store_Master!$A$2:$A$51,0)),"Not Found")</f>
        <v>94882 Munich</v>
      </c>
      <c r="Q2167" t="str">
        <f>IFERROR(VLOOKUP(D2167,Store_Master!$A$2:$D$51,3,FALSE),"Not Found")</f>
        <v>Germany</v>
      </c>
      <c r="R2167" t="str">
        <f>IFERROR(INDEX(Store_Master!$D$2:$D$51,MATCH(D2167,Store_Master!$A$2:$A$51,0)),"Not Found")</f>
        <v>Type B</v>
      </c>
    </row>
    <row r="2168" spans="1:18" x14ac:dyDescent="0.3">
      <c r="A2168" s="6" t="s">
        <v>216</v>
      </c>
      <c r="B2168">
        <v>6</v>
      </c>
      <c r="C2168" t="s">
        <v>75</v>
      </c>
      <c r="D2168">
        <v>94882</v>
      </c>
      <c r="E2168" t="s">
        <v>78</v>
      </c>
      <c r="F2168">
        <v>13</v>
      </c>
      <c r="G2168" t="s">
        <v>24</v>
      </c>
      <c r="H2168">
        <v>26312.066999999999</v>
      </c>
      <c r="I2168">
        <v>0</v>
      </c>
      <c r="J2168">
        <v>4742345</v>
      </c>
      <c r="K2168">
        <v>12095163</v>
      </c>
      <c r="M2168">
        <v>18397.32</v>
      </c>
      <c r="N2168" t="s">
        <v>39</v>
      </c>
      <c r="O2168" t="s">
        <v>312</v>
      </c>
      <c r="P2168" t="str">
        <f>IFERROR(INDEX(Store_Master!$B$2:$B$51,MATCH(D2168,Store_Master!$A$2:$A$51,0)),"Not Found")</f>
        <v>94882 Munich</v>
      </c>
      <c r="Q2168" t="str">
        <f>IFERROR(VLOOKUP(D2168,Store_Master!$A$2:$D$51,3,FALSE),"Not Found")</f>
        <v>Germany</v>
      </c>
      <c r="R2168" t="str">
        <f>IFERROR(INDEX(Store_Master!$D$2:$D$51,MATCH(D2168,Store_Master!$A$2:$A$51,0)),"Not Found")</f>
        <v>Type B</v>
      </c>
    </row>
    <row r="2169" spans="1:18" x14ac:dyDescent="0.3">
      <c r="A2169" s="6" t="s">
        <v>216</v>
      </c>
      <c r="B2169">
        <v>6</v>
      </c>
      <c r="C2169" t="s">
        <v>75</v>
      </c>
      <c r="D2169">
        <v>94882</v>
      </c>
      <c r="E2169" t="s">
        <v>78</v>
      </c>
      <c r="F2169">
        <v>7</v>
      </c>
      <c r="G2169" t="s">
        <v>25</v>
      </c>
      <c r="H2169">
        <v>8377.3140000000003</v>
      </c>
      <c r="I2169">
        <v>0</v>
      </c>
      <c r="J2169">
        <v>281735</v>
      </c>
      <c r="K2169">
        <v>2454642</v>
      </c>
      <c r="M2169">
        <v>7599.24</v>
      </c>
      <c r="N2169" t="s">
        <v>39</v>
      </c>
      <c r="O2169" t="s">
        <v>312</v>
      </c>
      <c r="P2169" t="str">
        <f>IFERROR(INDEX(Store_Master!$B$2:$B$51,MATCH(D2169,Store_Master!$A$2:$A$51,0)),"Not Found")</f>
        <v>94882 Munich</v>
      </c>
      <c r="Q2169" t="str">
        <f>IFERROR(VLOOKUP(D2169,Store_Master!$A$2:$D$51,3,FALSE),"Not Found")</f>
        <v>Germany</v>
      </c>
      <c r="R2169" t="str">
        <f>IFERROR(INDEX(Store_Master!$D$2:$D$51,MATCH(D2169,Store_Master!$A$2:$A$51,0)),"Not Found")</f>
        <v>Type B</v>
      </c>
    </row>
    <row r="2170" spans="1:18" x14ac:dyDescent="0.3">
      <c r="A2170" s="6" t="s">
        <v>216</v>
      </c>
      <c r="B2170">
        <v>6</v>
      </c>
      <c r="C2170" t="s">
        <v>75</v>
      </c>
      <c r="D2170">
        <v>94882</v>
      </c>
      <c r="E2170" t="s">
        <v>78</v>
      </c>
      <c r="F2170">
        <v>8</v>
      </c>
      <c r="G2170" t="s">
        <v>26</v>
      </c>
      <c r="H2170">
        <v>3965.22</v>
      </c>
      <c r="I2170">
        <v>0</v>
      </c>
      <c r="J2170">
        <v>94675</v>
      </c>
      <c r="K2170">
        <v>653076</v>
      </c>
      <c r="M2170">
        <v>4037.88</v>
      </c>
      <c r="N2170" t="s">
        <v>39</v>
      </c>
      <c r="O2170" t="s">
        <v>312</v>
      </c>
      <c r="P2170" t="str">
        <f>IFERROR(INDEX(Store_Master!$B$2:$B$51,MATCH(D2170,Store_Master!$A$2:$A$51,0)),"Not Found")</f>
        <v>94882 Munich</v>
      </c>
      <c r="Q2170" t="str">
        <f>IFERROR(VLOOKUP(D2170,Store_Master!$A$2:$D$51,3,FALSE),"Not Found")</f>
        <v>Germany</v>
      </c>
      <c r="R2170" t="str">
        <f>IFERROR(INDEX(Store_Master!$D$2:$D$51,MATCH(D2170,Store_Master!$A$2:$A$51,0)),"Not Found")</f>
        <v>Type B</v>
      </c>
    </row>
    <row r="2171" spans="1:18" x14ac:dyDescent="0.3">
      <c r="A2171" s="6" t="s">
        <v>216</v>
      </c>
      <c r="B2171">
        <v>6</v>
      </c>
      <c r="C2171" t="s">
        <v>75</v>
      </c>
      <c r="D2171">
        <v>94882</v>
      </c>
      <c r="E2171" t="s">
        <v>78</v>
      </c>
      <c r="F2171">
        <v>9</v>
      </c>
      <c r="G2171" t="s">
        <v>27</v>
      </c>
      <c r="H2171">
        <v>3027.4140000000002</v>
      </c>
      <c r="I2171">
        <v>0</v>
      </c>
      <c r="J2171">
        <v>79065</v>
      </c>
      <c r="K2171">
        <v>618189</v>
      </c>
      <c r="M2171">
        <v>5132.28</v>
      </c>
      <c r="N2171" t="s">
        <v>39</v>
      </c>
      <c r="O2171" t="s">
        <v>312</v>
      </c>
      <c r="P2171" t="str">
        <f>IFERROR(INDEX(Store_Master!$B$2:$B$51,MATCH(D2171,Store_Master!$A$2:$A$51,0)),"Not Found")</f>
        <v>94882 Munich</v>
      </c>
      <c r="Q2171" t="str">
        <f>IFERROR(VLOOKUP(D2171,Store_Master!$A$2:$D$51,3,FALSE),"Not Found")</f>
        <v>Germany</v>
      </c>
      <c r="R2171" t="str">
        <f>IFERROR(INDEX(Store_Master!$D$2:$D$51,MATCH(D2171,Store_Master!$A$2:$A$51,0)),"Not Found")</f>
        <v>Type B</v>
      </c>
    </row>
    <row r="2172" spans="1:18" x14ac:dyDescent="0.3">
      <c r="A2172" s="6" t="s">
        <v>216</v>
      </c>
      <c r="B2172">
        <v>6</v>
      </c>
      <c r="C2172" t="s">
        <v>75</v>
      </c>
      <c r="D2172">
        <v>94882</v>
      </c>
      <c r="E2172" t="s">
        <v>78</v>
      </c>
      <c r="F2172">
        <v>14</v>
      </c>
      <c r="G2172" t="s">
        <v>315</v>
      </c>
      <c r="H2172">
        <v>15369.948</v>
      </c>
      <c r="I2172">
        <v>0</v>
      </c>
      <c r="J2172">
        <v>455475</v>
      </c>
      <c r="K2172">
        <v>3821136</v>
      </c>
      <c r="M2172">
        <v>17658.599999999999</v>
      </c>
      <c r="N2172" t="s">
        <v>39</v>
      </c>
      <c r="O2172" t="s">
        <v>312</v>
      </c>
      <c r="P2172" t="str">
        <f>IFERROR(INDEX(Store_Master!$B$2:$B$51,MATCH(D2172,Store_Master!$A$2:$A$51,0)),"Not Found")</f>
        <v>94882 Munich</v>
      </c>
      <c r="Q2172" t="str">
        <f>IFERROR(VLOOKUP(D2172,Store_Master!$A$2:$D$51,3,FALSE),"Not Found")</f>
        <v>Germany</v>
      </c>
      <c r="R2172" t="str">
        <f>IFERROR(INDEX(Store_Master!$D$2:$D$51,MATCH(D2172,Store_Master!$A$2:$A$51,0)),"Not Found")</f>
        <v>Type B</v>
      </c>
    </row>
    <row r="2173" spans="1:18" x14ac:dyDescent="0.3">
      <c r="A2173" s="6" t="s">
        <v>216</v>
      </c>
      <c r="B2173">
        <v>6</v>
      </c>
      <c r="C2173" t="s">
        <v>75</v>
      </c>
      <c r="D2173">
        <v>94882</v>
      </c>
      <c r="E2173" t="s">
        <v>78</v>
      </c>
      <c r="F2173">
        <v>15</v>
      </c>
      <c r="G2173" t="s">
        <v>29</v>
      </c>
      <c r="H2173">
        <v>5192.55</v>
      </c>
      <c r="I2173">
        <v>0</v>
      </c>
      <c r="J2173">
        <v>170</v>
      </c>
      <c r="K2173">
        <v>0</v>
      </c>
      <c r="M2173">
        <v>0</v>
      </c>
      <c r="N2173" t="s">
        <v>39</v>
      </c>
      <c r="O2173" t="s">
        <v>312</v>
      </c>
      <c r="P2173" t="str">
        <f>IFERROR(INDEX(Store_Master!$B$2:$B$51,MATCH(D2173,Store_Master!$A$2:$A$51,0)),"Not Found")</f>
        <v>94882 Munich</v>
      </c>
      <c r="Q2173" t="str">
        <f>IFERROR(VLOOKUP(D2173,Store_Master!$A$2:$D$51,3,FALSE),"Not Found")</f>
        <v>Germany</v>
      </c>
      <c r="R2173" t="str">
        <f>IFERROR(INDEX(Store_Master!$D$2:$D$51,MATCH(D2173,Store_Master!$A$2:$A$51,0)),"Not Found")</f>
        <v>Type B</v>
      </c>
    </row>
    <row r="2174" spans="1:18" x14ac:dyDescent="0.3">
      <c r="A2174" s="6" t="s">
        <v>216</v>
      </c>
      <c r="B2174">
        <v>6</v>
      </c>
      <c r="C2174" t="s">
        <v>75</v>
      </c>
      <c r="D2174">
        <v>94882</v>
      </c>
      <c r="E2174" t="s">
        <v>78</v>
      </c>
      <c r="F2174">
        <v>12</v>
      </c>
      <c r="G2174" t="s">
        <v>30</v>
      </c>
      <c r="H2174">
        <v>8883.9809999999998</v>
      </c>
      <c r="I2174">
        <v>0</v>
      </c>
      <c r="J2174">
        <v>5197820</v>
      </c>
      <c r="K2174">
        <v>16114890</v>
      </c>
      <c r="M2174">
        <v>36055.919999999998</v>
      </c>
      <c r="N2174" t="s">
        <v>39</v>
      </c>
      <c r="O2174" t="s">
        <v>312</v>
      </c>
      <c r="P2174" t="str">
        <f>IFERROR(INDEX(Store_Master!$B$2:$B$51,MATCH(D2174,Store_Master!$A$2:$A$51,0)),"Not Found")</f>
        <v>94882 Munich</v>
      </c>
      <c r="Q2174" t="str">
        <f>IFERROR(VLOOKUP(D2174,Store_Master!$A$2:$D$51,3,FALSE),"Not Found")</f>
        <v>Germany</v>
      </c>
      <c r="R2174" t="str">
        <f>IFERROR(INDEX(Store_Master!$D$2:$D$51,MATCH(D2174,Store_Master!$A$2:$A$51,0)),"Not Found")</f>
        <v>Type B</v>
      </c>
    </row>
    <row r="2175" spans="1:18" x14ac:dyDescent="0.3">
      <c r="A2175" s="6" t="s">
        <v>216</v>
      </c>
      <c r="B2175">
        <v>6</v>
      </c>
      <c r="C2175" t="s">
        <v>75</v>
      </c>
      <c r="D2175">
        <v>94882</v>
      </c>
      <c r="E2175" t="s">
        <v>78</v>
      </c>
      <c r="F2175">
        <v>16</v>
      </c>
      <c r="G2175" t="s">
        <v>316</v>
      </c>
      <c r="H2175">
        <v>4308.2430000000004</v>
      </c>
      <c r="I2175">
        <v>0</v>
      </c>
      <c r="J2175">
        <v>170</v>
      </c>
      <c r="K2175">
        <v>0</v>
      </c>
      <c r="M2175">
        <v>0</v>
      </c>
      <c r="N2175" t="s">
        <v>39</v>
      </c>
      <c r="O2175" t="s">
        <v>312</v>
      </c>
      <c r="P2175" t="str">
        <f>IFERROR(INDEX(Store_Master!$B$2:$B$51,MATCH(D2175,Store_Master!$A$2:$A$51,0)),"Not Found")</f>
        <v>94882 Munich</v>
      </c>
      <c r="Q2175" t="str">
        <f>IFERROR(VLOOKUP(D2175,Store_Master!$A$2:$D$51,3,FALSE),"Not Found")</f>
        <v>Germany</v>
      </c>
      <c r="R2175" t="str">
        <f>IFERROR(INDEX(Store_Master!$D$2:$D$51,MATCH(D2175,Store_Master!$A$2:$A$51,0)),"Not Found")</f>
        <v>Type B</v>
      </c>
    </row>
    <row r="2176" spans="1:18" x14ac:dyDescent="0.3">
      <c r="A2176" s="6" t="s">
        <v>216</v>
      </c>
      <c r="B2176">
        <v>6</v>
      </c>
      <c r="C2176" t="s">
        <v>75</v>
      </c>
      <c r="D2176">
        <v>94882</v>
      </c>
      <c r="E2176" t="s">
        <v>78</v>
      </c>
      <c r="F2176">
        <v>11</v>
      </c>
      <c r="G2176" t="s">
        <v>32</v>
      </c>
      <c r="H2176">
        <v>6061.1220000000003</v>
      </c>
      <c r="I2176">
        <v>0</v>
      </c>
      <c r="J2176">
        <v>668275</v>
      </c>
      <c r="K2176">
        <v>2103021</v>
      </c>
      <c r="M2176">
        <v>0</v>
      </c>
      <c r="N2176" t="s">
        <v>39</v>
      </c>
      <c r="O2176" t="s">
        <v>312</v>
      </c>
      <c r="P2176" t="str">
        <f>IFERROR(INDEX(Store_Master!$B$2:$B$51,MATCH(D2176,Store_Master!$A$2:$A$51,0)),"Not Found")</f>
        <v>94882 Munich</v>
      </c>
      <c r="Q2176" t="str">
        <f>IFERROR(VLOOKUP(D2176,Store_Master!$A$2:$D$51,3,FALSE),"Not Found")</f>
        <v>Germany</v>
      </c>
      <c r="R2176" t="str">
        <f>IFERROR(INDEX(Store_Master!$D$2:$D$51,MATCH(D2176,Store_Master!$A$2:$A$51,0)),"Not Found")</f>
        <v>Type B</v>
      </c>
    </row>
    <row r="2177" spans="1:18" x14ac:dyDescent="0.3">
      <c r="A2177" s="6" t="s">
        <v>216</v>
      </c>
      <c r="B2177">
        <v>6</v>
      </c>
      <c r="C2177" t="s">
        <v>75</v>
      </c>
      <c r="D2177">
        <v>94882</v>
      </c>
      <c r="E2177" t="s">
        <v>78</v>
      </c>
      <c r="F2177">
        <v>17</v>
      </c>
      <c r="G2177" t="s">
        <v>317</v>
      </c>
      <c r="H2177">
        <v>2442.0720000000001</v>
      </c>
      <c r="I2177">
        <v>0</v>
      </c>
      <c r="J2177">
        <v>170</v>
      </c>
      <c r="K2177">
        <v>0</v>
      </c>
      <c r="M2177">
        <v>0</v>
      </c>
      <c r="N2177" t="s">
        <v>39</v>
      </c>
      <c r="O2177" t="s">
        <v>312</v>
      </c>
      <c r="P2177" t="str">
        <f>IFERROR(INDEX(Store_Master!$B$2:$B$51,MATCH(D2177,Store_Master!$A$2:$A$51,0)),"Not Found")</f>
        <v>94882 Munich</v>
      </c>
      <c r="Q2177" t="str">
        <f>IFERROR(VLOOKUP(D2177,Store_Master!$A$2:$D$51,3,FALSE),"Not Found")</f>
        <v>Germany</v>
      </c>
      <c r="R2177" t="str">
        <f>IFERROR(INDEX(Store_Master!$D$2:$D$51,MATCH(D2177,Store_Master!$A$2:$A$51,0)),"Not Found")</f>
        <v>Type B</v>
      </c>
    </row>
    <row r="2178" spans="1:18" x14ac:dyDescent="0.3">
      <c r="A2178" s="6" t="s">
        <v>216</v>
      </c>
      <c r="B2178">
        <v>6</v>
      </c>
      <c r="C2178" t="s">
        <v>75</v>
      </c>
      <c r="D2178">
        <v>34378</v>
      </c>
      <c r="E2178" t="s">
        <v>79</v>
      </c>
      <c r="F2178">
        <v>1</v>
      </c>
      <c r="G2178" t="s">
        <v>17</v>
      </c>
      <c r="H2178">
        <v>4009.2779999999998</v>
      </c>
      <c r="I2178">
        <v>0</v>
      </c>
      <c r="J2178">
        <v>810055</v>
      </c>
      <c r="K2178">
        <v>3012066</v>
      </c>
      <c r="M2178">
        <v>907.44</v>
      </c>
      <c r="N2178" t="s">
        <v>18</v>
      </c>
      <c r="O2178" t="s">
        <v>312</v>
      </c>
      <c r="P2178" t="str">
        <f>IFERROR(INDEX(Store_Master!$B$2:$B$51,MATCH(D2178,Store_Master!$A$2:$A$51,0)),"Not Found")</f>
        <v>34378 Hamburg</v>
      </c>
      <c r="Q2178" t="str">
        <f>IFERROR(VLOOKUP(D2178,Store_Master!$A$2:$D$51,3,FALSE),"Not Found")</f>
        <v>Germany</v>
      </c>
      <c r="R2178" t="str">
        <f>IFERROR(INDEX(Store_Master!$D$2:$D$51,MATCH(D2178,Store_Master!$A$2:$A$51,0)),"Not Found")</f>
        <v>Type A</v>
      </c>
    </row>
    <row r="2179" spans="1:18" x14ac:dyDescent="0.3">
      <c r="A2179" s="6" t="s">
        <v>216</v>
      </c>
      <c r="B2179">
        <v>6</v>
      </c>
      <c r="C2179" t="s">
        <v>75</v>
      </c>
      <c r="D2179">
        <v>34378</v>
      </c>
      <c r="E2179" t="s">
        <v>79</v>
      </c>
      <c r="F2179">
        <v>2</v>
      </c>
      <c r="G2179" t="s">
        <v>19</v>
      </c>
      <c r="H2179">
        <v>3071.4720000000002</v>
      </c>
      <c r="I2179">
        <v>0</v>
      </c>
      <c r="J2179">
        <v>205850</v>
      </c>
      <c r="K2179">
        <v>1324185</v>
      </c>
      <c r="M2179">
        <v>585.96</v>
      </c>
      <c r="N2179" t="s">
        <v>18</v>
      </c>
      <c r="O2179" t="s">
        <v>312</v>
      </c>
      <c r="P2179" t="str">
        <f>IFERROR(INDEX(Store_Master!$B$2:$B$51,MATCH(D2179,Store_Master!$A$2:$A$51,0)),"Not Found")</f>
        <v>34378 Hamburg</v>
      </c>
      <c r="Q2179" t="str">
        <f>IFERROR(VLOOKUP(D2179,Store_Master!$A$2:$D$51,3,FALSE),"Not Found")</f>
        <v>Germany</v>
      </c>
      <c r="R2179" t="str">
        <f>IFERROR(INDEX(Store_Master!$D$2:$D$51,MATCH(D2179,Store_Master!$A$2:$A$51,0)),"Not Found")</f>
        <v>Type A</v>
      </c>
    </row>
    <row r="2180" spans="1:18" x14ac:dyDescent="0.3">
      <c r="A2180" s="6" t="s">
        <v>216</v>
      </c>
      <c r="B2180">
        <v>6</v>
      </c>
      <c r="C2180" t="s">
        <v>75</v>
      </c>
      <c r="D2180">
        <v>34378</v>
      </c>
      <c r="E2180" t="s">
        <v>79</v>
      </c>
      <c r="F2180">
        <v>3</v>
      </c>
      <c r="G2180" t="s">
        <v>313</v>
      </c>
      <c r="H2180">
        <v>47.204999999999998</v>
      </c>
      <c r="I2180">
        <v>0</v>
      </c>
      <c r="J2180">
        <v>905215</v>
      </c>
      <c r="K2180">
        <v>1564458</v>
      </c>
      <c r="M2180">
        <v>868.68</v>
      </c>
      <c r="N2180" t="s">
        <v>18</v>
      </c>
      <c r="O2180" t="s">
        <v>312</v>
      </c>
      <c r="P2180" t="str">
        <f>IFERROR(INDEX(Store_Master!$B$2:$B$51,MATCH(D2180,Store_Master!$A$2:$A$51,0)),"Not Found")</f>
        <v>34378 Hamburg</v>
      </c>
      <c r="Q2180" t="str">
        <f>IFERROR(VLOOKUP(D2180,Store_Master!$A$2:$D$51,3,FALSE),"Not Found")</f>
        <v>Germany</v>
      </c>
      <c r="R2180" t="str">
        <f>IFERROR(INDEX(Store_Master!$D$2:$D$51,MATCH(D2180,Store_Master!$A$2:$A$51,0)),"Not Found")</f>
        <v>Type A</v>
      </c>
    </row>
    <row r="2181" spans="1:18" x14ac:dyDescent="0.3">
      <c r="A2181" s="6" t="s">
        <v>216</v>
      </c>
      <c r="B2181">
        <v>6</v>
      </c>
      <c r="C2181" t="s">
        <v>75</v>
      </c>
      <c r="D2181">
        <v>34378</v>
      </c>
      <c r="E2181" t="s">
        <v>79</v>
      </c>
      <c r="F2181">
        <v>4</v>
      </c>
      <c r="G2181" t="s">
        <v>21</v>
      </c>
      <c r="H2181">
        <v>2753.625</v>
      </c>
      <c r="I2181">
        <v>0</v>
      </c>
      <c r="J2181">
        <v>622800</v>
      </c>
      <c r="K2181">
        <v>1019004</v>
      </c>
      <c r="M2181">
        <v>686.28</v>
      </c>
      <c r="N2181" t="s">
        <v>18</v>
      </c>
      <c r="O2181" t="s">
        <v>312</v>
      </c>
      <c r="P2181" t="str">
        <f>IFERROR(INDEX(Store_Master!$B$2:$B$51,MATCH(D2181,Store_Master!$A$2:$A$51,0)),"Not Found")</f>
        <v>34378 Hamburg</v>
      </c>
      <c r="Q2181" t="str">
        <f>IFERROR(VLOOKUP(D2181,Store_Master!$A$2:$D$51,3,FALSE),"Not Found")</f>
        <v>Germany</v>
      </c>
      <c r="R2181" t="str">
        <f>IFERROR(INDEX(Store_Master!$D$2:$D$51,MATCH(D2181,Store_Master!$A$2:$A$51,0)),"Not Found")</f>
        <v>Type A</v>
      </c>
    </row>
    <row r="2182" spans="1:18" x14ac:dyDescent="0.3">
      <c r="A2182" s="6" t="s">
        <v>216</v>
      </c>
      <c r="B2182">
        <v>6</v>
      </c>
      <c r="C2182" t="s">
        <v>75</v>
      </c>
      <c r="D2182">
        <v>34378</v>
      </c>
      <c r="E2182" t="s">
        <v>79</v>
      </c>
      <c r="F2182">
        <v>5</v>
      </c>
      <c r="G2182" t="s">
        <v>314</v>
      </c>
      <c r="H2182">
        <v>4361.7420000000002</v>
      </c>
      <c r="I2182">
        <v>0</v>
      </c>
      <c r="J2182">
        <v>364445</v>
      </c>
      <c r="K2182">
        <v>769743</v>
      </c>
      <c r="M2182">
        <v>1158.24</v>
      </c>
      <c r="N2182" t="s">
        <v>18</v>
      </c>
      <c r="O2182" t="s">
        <v>312</v>
      </c>
      <c r="P2182" t="str">
        <f>IFERROR(INDEX(Store_Master!$B$2:$B$51,MATCH(D2182,Store_Master!$A$2:$A$51,0)),"Not Found")</f>
        <v>34378 Hamburg</v>
      </c>
      <c r="Q2182" t="str">
        <f>IFERROR(VLOOKUP(D2182,Store_Master!$A$2:$D$51,3,FALSE),"Not Found")</f>
        <v>Germany</v>
      </c>
      <c r="R2182" t="str">
        <f>IFERROR(INDEX(Store_Master!$D$2:$D$51,MATCH(D2182,Store_Master!$A$2:$A$51,0)),"Not Found")</f>
        <v>Type A</v>
      </c>
    </row>
    <row r="2183" spans="1:18" x14ac:dyDescent="0.3">
      <c r="A2183" s="6" t="s">
        <v>216</v>
      </c>
      <c r="B2183">
        <v>6</v>
      </c>
      <c r="C2183" t="s">
        <v>75</v>
      </c>
      <c r="D2183">
        <v>34378</v>
      </c>
      <c r="E2183" t="s">
        <v>79</v>
      </c>
      <c r="F2183">
        <v>6</v>
      </c>
      <c r="G2183" t="s">
        <v>23</v>
      </c>
      <c r="H2183">
        <v>17503.614000000001</v>
      </c>
      <c r="I2183">
        <v>0</v>
      </c>
      <c r="J2183">
        <v>2534390</v>
      </c>
      <c r="K2183">
        <v>8220675</v>
      </c>
      <c r="M2183">
        <v>9968.16</v>
      </c>
      <c r="N2183" t="s">
        <v>18</v>
      </c>
      <c r="O2183" t="s">
        <v>312</v>
      </c>
      <c r="P2183" t="str">
        <f>IFERROR(INDEX(Store_Master!$B$2:$B$51,MATCH(D2183,Store_Master!$A$2:$A$51,0)),"Not Found")</f>
        <v>34378 Hamburg</v>
      </c>
      <c r="Q2183" t="str">
        <f>IFERROR(VLOOKUP(D2183,Store_Master!$A$2:$D$51,3,FALSE),"Not Found")</f>
        <v>Germany</v>
      </c>
      <c r="R2183" t="str">
        <f>IFERROR(INDEX(Store_Master!$D$2:$D$51,MATCH(D2183,Store_Master!$A$2:$A$51,0)),"Not Found")</f>
        <v>Type A</v>
      </c>
    </row>
    <row r="2184" spans="1:18" x14ac:dyDescent="0.3">
      <c r="A2184" s="6" t="s">
        <v>216</v>
      </c>
      <c r="B2184">
        <v>6</v>
      </c>
      <c r="C2184" t="s">
        <v>75</v>
      </c>
      <c r="D2184">
        <v>34378</v>
      </c>
      <c r="E2184" t="s">
        <v>79</v>
      </c>
      <c r="F2184">
        <v>13</v>
      </c>
      <c r="G2184" t="s">
        <v>24</v>
      </c>
      <c r="H2184">
        <v>31746.936000000002</v>
      </c>
      <c r="I2184">
        <v>0</v>
      </c>
      <c r="J2184">
        <v>5442755</v>
      </c>
      <c r="K2184">
        <v>15827583</v>
      </c>
      <c r="M2184">
        <v>16067.16</v>
      </c>
      <c r="N2184" t="s">
        <v>18</v>
      </c>
      <c r="O2184" t="s">
        <v>312</v>
      </c>
      <c r="P2184" t="str">
        <f>IFERROR(INDEX(Store_Master!$B$2:$B$51,MATCH(D2184,Store_Master!$A$2:$A$51,0)),"Not Found")</f>
        <v>34378 Hamburg</v>
      </c>
      <c r="Q2184" t="str">
        <f>IFERROR(VLOOKUP(D2184,Store_Master!$A$2:$D$51,3,FALSE),"Not Found")</f>
        <v>Germany</v>
      </c>
      <c r="R2184" t="str">
        <f>IFERROR(INDEX(Store_Master!$D$2:$D$51,MATCH(D2184,Store_Master!$A$2:$A$51,0)),"Not Found")</f>
        <v>Type A</v>
      </c>
    </row>
    <row r="2185" spans="1:18" x14ac:dyDescent="0.3">
      <c r="A2185" s="6" t="s">
        <v>216</v>
      </c>
      <c r="B2185">
        <v>6</v>
      </c>
      <c r="C2185" t="s">
        <v>75</v>
      </c>
      <c r="D2185">
        <v>34378</v>
      </c>
      <c r="E2185" t="s">
        <v>79</v>
      </c>
      <c r="F2185">
        <v>7</v>
      </c>
      <c r="G2185" t="s">
        <v>25</v>
      </c>
      <c r="H2185">
        <v>7024.1040000000003</v>
      </c>
      <c r="I2185">
        <v>0</v>
      </c>
      <c r="J2185">
        <v>269420</v>
      </c>
      <c r="K2185">
        <v>2149398</v>
      </c>
      <c r="M2185">
        <v>7122.72</v>
      </c>
      <c r="N2185" t="s">
        <v>18</v>
      </c>
      <c r="O2185" t="s">
        <v>312</v>
      </c>
      <c r="P2185" t="str">
        <f>IFERROR(INDEX(Store_Master!$B$2:$B$51,MATCH(D2185,Store_Master!$A$2:$A$51,0)),"Not Found")</f>
        <v>34378 Hamburg</v>
      </c>
      <c r="Q2185" t="str">
        <f>IFERROR(VLOOKUP(D2185,Store_Master!$A$2:$D$51,3,FALSE),"Not Found")</f>
        <v>Germany</v>
      </c>
      <c r="R2185" t="str">
        <f>IFERROR(INDEX(Store_Master!$D$2:$D$51,MATCH(D2185,Store_Master!$A$2:$A$51,0)),"Not Found")</f>
        <v>Type A</v>
      </c>
    </row>
    <row r="2186" spans="1:18" x14ac:dyDescent="0.3">
      <c r="A2186" s="6" t="s">
        <v>216</v>
      </c>
      <c r="B2186">
        <v>6</v>
      </c>
      <c r="C2186" t="s">
        <v>75</v>
      </c>
      <c r="D2186">
        <v>34378</v>
      </c>
      <c r="E2186" t="s">
        <v>79</v>
      </c>
      <c r="F2186">
        <v>8</v>
      </c>
      <c r="G2186" t="s">
        <v>26</v>
      </c>
      <c r="H2186">
        <v>1856.73</v>
      </c>
      <c r="I2186">
        <v>0</v>
      </c>
      <c r="J2186">
        <v>94090</v>
      </c>
      <c r="K2186">
        <v>54960</v>
      </c>
      <c r="M2186">
        <v>4867.8</v>
      </c>
      <c r="N2186" t="s">
        <v>18</v>
      </c>
      <c r="O2186" t="s">
        <v>312</v>
      </c>
      <c r="P2186" t="str">
        <f>IFERROR(INDEX(Store_Master!$B$2:$B$51,MATCH(D2186,Store_Master!$A$2:$A$51,0)),"Not Found")</f>
        <v>34378 Hamburg</v>
      </c>
      <c r="Q2186" t="str">
        <f>IFERROR(VLOOKUP(D2186,Store_Master!$A$2:$D$51,3,FALSE),"Not Found")</f>
        <v>Germany</v>
      </c>
      <c r="R2186" t="str">
        <f>IFERROR(INDEX(Store_Master!$D$2:$D$51,MATCH(D2186,Store_Master!$A$2:$A$51,0)),"Not Found")</f>
        <v>Type A</v>
      </c>
    </row>
    <row r="2187" spans="1:18" x14ac:dyDescent="0.3">
      <c r="A2187" s="6" t="s">
        <v>216</v>
      </c>
      <c r="B2187">
        <v>6</v>
      </c>
      <c r="C2187" t="s">
        <v>75</v>
      </c>
      <c r="D2187">
        <v>34378</v>
      </c>
      <c r="E2187" t="s">
        <v>79</v>
      </c>
      <c r="F2187">
        <v>9</v>
      </c>
      <c r="G2187" t="s">
        <v>27</v>
      </c>
      <c r="H2187">
        <v>2936.1509999999998</v>
      </c>
      <c r="I2187">
        <v>0</v>
      </c>
      <c r="J2187">
        <v>67925</v>
      </c>
      <c r="K2187">
        <v>484749</v>
      </c>
      <c r="M2187">
        <v>4211.16</v>
      </c>
      <c r="N2187" t="s">
        <v>18</v>
      </c>
      <c r="O2187" t="s">
        <v>312</v>
      </c>
      <c r="P2187" t="str">
        <f>IFERROR(INDEX(Store_Master!$B$2:$B$51,MATCH(D2187,Store_Master!$A$2:$A$51,0)),"Not Found")</f>
        <v>34378 Hamburg</v>
      </c>
      <c r="Q2187" t="str">
        <f>IFERROR(VLOOKUP(D2187,Store_Master!$A$2:$D$51,3,FALSE),"Not Found")</f>
        <v>Germany</v>
      </c>
      <c r="R2187" t="str">
        <f>IFERROR(INDEX(Store_Master!$D$2:$D$51,MATCH(D2187,Store_Master!$A$2:$A$51,0)),"Not Found")</f>
        <v>Type A</v>
      </c>
    </row>
    <row r="2188" spans="1:18" x14ac:dyDescent="0.3">
      <c r="A2188" s="6" t="s">
        <v>216</v>
      </c>
      <c r="B2188">
        <v>6</v>
      </c>
      <c r="C2188" t="s">
        <v>75</v>
      </c>
      <c r="D2188">
        <v>34378</v>
      </c>
      <c r="E2188" t="s">
        <v>79</v>
      </c>
      <c r="F2188">
        <v>14</v>
      </c>
      <c r="G2188" t="s">
        <v>315</v>
      </c>
      <c r="H2188">
        <v>11816.985000000001</v>
      </c>
      <c r="I2188">
        <v>0</v>
      </c>
      <c r="J2188">
        <v>431435</v>
      </c>
      <c r="K2188">
        <v>3154806</v>
      </c>
      <c r="M2188">
        <v>17859.240000000002</v>
      </c>
      <c r="N2188" t="s">
        <v>18</v>
      </c>
      <c r="O2188" t="s">
        <v>312</v>
      </c>
      <c r="P2188" t="str">
        <f>IFERROR(INDEX(Store_Master!$B$2:$B$51,MATCH(D2188,Store_Master!$A$2:$A$51,0)),"Not Found")</f>
        <v>34378 Hamburg</v>
      </c>
      <c r="Q2188" t="str">
        <f>IFERROR(VLOOKUP(D2188,Store_Master!$A$2:$D$51,3,FALSE),"Not Found")</f>
        <v>Germany</v>
      </c>
      <c r="R2188" t="str">
        <f>IFERROR(INDEX(Store_Master!$D$2:$D$51,MATCH(D2188,Store_Master!$A$2:$A$51,0)),"Not Found")</f>
        <v>Type A</v>
      </c>
    </row>
    <row r="2189" spans="1:18" x14ac:dyDescent="0.3">
      <c r="A2189" s="6" t="s">
        <v>216</v>
      </c>
      <c r="B2189">
        <v>6</v>
      </c>
      <c r="C2189" t="s">
        <v>75</v>
      </c>
      <c r="D2189">
        <v>34378</v>
      </c>
      <c r="E2189" t="s">
        <v>79</v>
      </c>
      <c r="F2189">
        <v>15</v>
      </c>
      <c r="G2189" t="s">
        <v>29</v>
      </c>
      <c r="H2189">
        <v>5258.6369999999997</v>
      </c>
      <c r="I2189">
        <v>0</v>
      </c>
      <c r="J2189">
        <v>175</v>
      </c>
      <c r="K2189">
        <v>0</v>
      </c>
      <c r="M2189">
        <v>0</v>
      </c>
      <c r="N2189" t="s">
        <v>18</v>
      </c>
      <c r="O2189" t="s">
        <v>312</v>
      </c>
      <c r="P2189" t="str">
        <f>IFERROR(INDEX(Store_Master!$B$2:$B$51,MATCH(D2189,Store_Master!$A$2:$A$51,0)),"Not Found")</f>
        <v>34378 Hamburg</v>
      </c>
      <c r="Q2189" t="str">
        <f>IFERROR(VLOOKUP(D2189,Store_Master!$A$2:$D$51,3,FALSE),"Not Found")</f>
        <v>Germany</v>
      </c>
      <c r="R2189" t="str">
        <f>IFERROR(INDEX(Store_Master!$D$2:$D$51,MATCH(D2189,Store_Master!$A$2:$A$51,0)),"Not Found")</f>
        <v>Type A</v>
      </c>
    </row>
    <row r="2190" spans="1:18" x14ac:dyDescent="0.3">
      <c r="A2190" s="6" t="s">
        <v>216</v>
      </c>
      <c r="B2190">
        <v>6</v>
      </c>
      <c r="C2190" t="s">
        <v>75</v>
      </c>
      <c r="D2190">
        <v>34378</v>
      </c>
      <c r="E2190" t="s">
        <v>79</v>
      </c>
      <c r="F2190">
        <v>12</v>
      </c>
      <c r="G2190" t="s">
        <v>30</v>
      </c>
      <c r="H2190">
        <v>11669.075999999999</v>
      </c>
      <c r="I2190">
        <v>0</v>
      </c>
      <c r="J2190">
        <v>5874190</v>
      </c>
      <c r="K2190">
        <v>1905435</v>
      </c>
      <c r="M2190">
        <v>33926.400000000001</v>
      </c>
      <c r="N2190" t="s">
        <v>18</v>
      </c>
      <c r="O2190" t="s">
        <v>312</v>
      </c>
      <c r="P2190" t="str">
        <f>IFERROR(INDEX(Store_Master!$B$2:$B$51,MATCH(D2190,Store_Master!$A$2:$A$51,0)),"Not Found")</f>
        <v>34378 Hamburg</v>
      </c>
      <c r="Q2190" t="str">
        <f>IFERROR(VLOOKUP(D2190,Store_Master!$A$2:$D$51,3,FALSE),"Not Found")</f>
        <v>Germany</v>
      </c>
      <c r="R2190" t="str">
        <f>IFERROR(INDEX(Store_Master!$D$2:$D$51,MATCH(D2190,Store_Master!$A$2:$A$51,0)),"Not Found")</f>
        <v>Type A</v>
      </c>
    </row>
    <row r="2191" spans="1:18" x14ac:dyDescent="0.3">
      <c r="A2191" s="6" t="s">
        <v>216</v>
      </c>
      <c r="B2191">
        <v>6</v>
      </c>
      <c r="C2191" t="s">
        <v>75</v>
      </c>
      <c r="D2191">
        <v>34378</v>
      </c>
      <c r="E2191" t="s">
        <v>79</v>
      </c>
      <c r="F2191">
        <v>16</v>
      </c>
      <c r="G2191" t="s">
        <v>316</v>
      </c>
      <c r="H2191">
        <v>5419.134</v>
      </c>
      <c r="I2191">
        <v>0</v>
      </c>
      <c r="J2191">
        <v>175</v>
      </c>
      <c r="K2191">
        <v>0</v>
      </c>
      <c r="M2191">
        <v>0</v>
      </c>
      <c r="N2191" t="s">
        <v>18</v>
      </c>
      <c r="O2191" t="s">
        <v>312</v>
      </c>
      <c r="P2191" t="str">
        <f>IFERROR(INDEX(Store_Master!$B$2:$B$51,MATCH(D2191,Store_Master!$A$2:$A$51,0)),"Not Found")</f>
        <v>34378 Hamburg</v>
      </c>
      <c r="Q2191" t="str">
        <f>IFERROR(VLOOKUP(D2191,Store_Master!$A$2:$D$51,3,FALSE),"Not Found")</f>
        <v>Germany</v>
      </c>
      <c r="R2191" t="str">
        <f>IFERROR(INDEX(Store_Master!$D$2:$D$51,MATCH(D2191,Store_Master!$A$2:$A$51,0)),"Not Found")</f>
        <v>Type A</v>
      </c>
    </row>
    <row r="2192" spans="1:18" x14ac:dyDescent="0.3">
      <c r="A2192" s="6" t="s">
        <v>216</v>
      </c>
      <c r="B2192">
        <v>6</v>
      </c>
      <c r="C2192" t="s">
        <v>75</v>
      </c>
      <c r="D2192">
        <v>34378</v>
      </c>
      <c r="E2192" t="s">
        <v>79</v>
      </c>
      <c r="F2192">
        <v>11</v>
      </c>
      <c r="G2192" t="s">
        <v>32</v>
      </c>
      <c r="H2192">
        <v>0</v>
      </c>
      <c r="I2192">
        <v>0</v>
      </c>
      <c r="J2192">
        <v>35</v>
      </c>
      <c r="K2192">
        <v>1065</v>
      </c>
      <c r="M2192">
        <v>0</v>
      </c>
      <c r="N2192" t="s">
        <v>18</v>
      </c>
      <c r="O2192" t="s">
        <v>312</v>
      </c>
      <c r="P2192" t="str">
        <f>IFERROR(INDEX(Store_Master!$B$2:$B$51,MATCH(D2192,Store_Master!$A$2:$A$51,0)),"Not Found")</f>
        <v>34378 Hamburg</v>
      </c>
      <c r="Q2192" t="str">
        <f>IFERROR(VLOOKUP(D2192,Store_Master!$A$2:$D$51,3,FALSE),"Not Found")</f>
        <v>Germany</v>
      </c>
      <c r="R2192" t="str">
        <f>IFERROR(INDEX(Store_Master!$D$2:$D$51,MATCH(D2192,Store_Master!$A$2:$A$51,0)),"Not Found")</f>
        <v>Type A</v>
      </c>
    </row>
    <row r="2193" spans="1:18" x14ac:dyDescent="0.3">
      <c r="A2193" s="6" t="s">
        <v>216</v>
      </c>
      <c r="B2193">
        <v>6</v>
      </c>
      <c r="C2193" t="s">
        <v>75</v>
      </c>
      <c r="D2193">
        <v>34378</v>
      </c>
      <c r="E2193" t="s">
        <v>79</v>
      </c>
      <c r="F2193">
        <v>17</v>
      </c>
      <c r="G2193" t="s">
        <v>317</v>
      </c>
      <c r="H2193">
        <v>2051.8440000000001</v>
      </c>
      <c r="I2193">
        <v>0</v>
      </c>
      <c r="J2193">
        <v>175</v>
      </c>
      <c r="K2193">
        <v>0</v>
      </c>
      <c r="M2193">
        <v>0</v>
      </c>
      <c r="N2193" t="s">
        <v>18</v>
      </c>
      <c r="O2193" t="s">
        <v>312</v>
      </c>
      <c r="P2193" t="str">
        <f>IFERROR(INDEX(Store_Master!$B$2:$B$51,MATCH(D2193,Store_Master!$A$2:$A$51,0)),"Not Found")</f>
        <v>34378 Hamburg</v>
      </c>
      <c r="Q2193" t="str">
        <f>IFERROR(VLOOKUP(D2193,Store_Master!$A$2:$D$51,3,FALSE),"Not Found")</f>
        <v>Germany</v>
      </c>
      <c r="R2193" t="str">
        <f>IFERROR(INDEX(Store_Master!$D$2:$D$51,MATCH(D2193,Store_Master!$A$2:$A$51,0)),"Not Found")</f>
        <v>Type A</v>
      </c>
    </row>
    <row r="2194" spans="1:18" x14ac:dyDescent="0.3">
      <c r="A2194" s="6" t="s">
        <v>216</v>
      </c>
      <c r="B2194">
        <v>6</v>
      </c>
      <c r="C2194" t="s">
        <v>75</v>
      </c>
      <c r="D2194">
        <v>42367</v>
      </c>
      <c r="E2194" t="s">
        <v>80</v>
      </c>
      <c r="F2194">
        <v>1</v>
      </c>
      <c r="G2194" t="s">
        <v>17</v>
      </c>
      <c r="H2194">
        <v>4261.0379999999996</v>
      </c>
      <c r="I2194">
        <v>0</v>
      </c>
      <c r="J2194">
        <v>718295</v>
      </c>
      <c r="K2194">
        <v>2494818</v>
      </c>
      <c r="M2194">
        <v>1212.96</v>
      </c>
      <c r="N2194" t="s">
        <v>18</v>
      </c>
      <c r="O2194" t="s">
        <v>312</v>
      </c>
      <c r="P2194" t="str">
        <f>IFERROR(INDEX(Store_Master!$B$2:$B$51,MATCH(D2194,Store_Master!$A$2:$A$51,0)),"Not Found")</f>
        <v>42367 Frankfurt</v>
      </c>
      <c r="Q2194" t="str">
        <f>IFERROR(VLOOKUP(D2194,Store_Master!$A$2:$D$51,3,FALSE),"Not Found")</f>
        <v>Germany</v>
      </c>
      <c r="R2194" t="str">
        <f>IFERROR(INDEX(Store_Master!$D$2:$D$51,MATCH(D2194,Store_Master!$A$2:$A$51,0)),"Not Found")</f>
        <v>Type A</v>
      </c>
    </row>
    <row r="2195" spans="1:18" x14ac:dyDescent="0.3">
      <c r="A2195" s="6" t="s">
        <v>216</v>
      </c>
      <c r="B2195">
        <v>6</v>
      </c>
      <c r="C2195" t="s">
        <v>75</v>
      </c>
      <c r="D2195">
        <v>42367</v>
      </c>
      <c r="E2195" t="s">
        <v>80</v>
      </c>
      <c r="F2195">
        <v>2</v>
      </c>
      <c r="G2195" t="s">
        <v>19</v>
      </c>
      <c r="H2195">
        <v>2725.3020000000001</v>
      </c>
      <c r="I2195">
        <v>0</v>
      </c>
      <c r="J2195">
        <v>162770</v>
      </c>
      <c r="K2195">
        <v>1037013</v>
      </c>
      <c r="M2195">
        <v>624.72</v>
      </c>
      <c r="N2195" t="s">
        <v>18</v>
      </c>
      <c r="O2195" t="s">
        <v>312</v>
      </c>
      <c r="P2195" t="str">
        <f>IFERROR(INDEX(Store_Master!$B$2:$B$51,MATCH(D2195,Store_Master!$A$2:$A$51,0)),"Not Found")</f>
        <v>42367 Frankfurt</v>
      </c>
      <c r="Q2195" t="str">
        <f>IFERROR(VLOOKUP(D2195,Store_Master!$A$2:$D$51,3,FALSE),"Not Found")</f>
        <v>Germany</v>
      </c>
      <c r="R2195" t="str">
        <f>IFERROR(INDEX(Store_Master!$D$2:$D$51,MATCH(D2195,Store_Master!$A$2:$A$51,0)),"Not Found")</f>
        <v>Type A</v>
      </c>
    </row>
    <row r="2196" spans="1:18" x14ac:dyDescent="0.3">
      <c r="A2196" s="6" t="s">
        <v>216</v>
      </c>
      <c r="B2196">
        <v>6</v>
      </c>
      <c r="C2196" t="s">
        <v>75</v>
      </c>
      <c r="D2196">
        <v>42367</v>
      </c>
      <c r="E2196" t="s">
        <v>80</v>
      </c>
      <c r="F2196">
        <v>3</v>
      </c>
      <c r="G2196" t="s">
        <v>313</v>
      </c>
      <c r="H2196">
        <v>47.204999999999998</v>
      </c>
      <c r="I2196">
        <v>0</v>
      </c>
      <c r="J2196">
        <v>563200</v>
      </c>
      <c r="K2196">
        <v>975534</v>
      </c>
      <c r="M2196">
        <v>1149.1199999999999</v>
      </c>
      <c r="N2196" t="s">
        <v>18</v>
      </c>
      <c r="O2196" t="s">
        <v>312</v>
      </c>
      <c r="P2196" t="str">
        <f>IFERROR(INDEX(Store_Master!$B$2:$B$51,MATCH(D2196,Store_Master!$A$2:$A$51,0)),"Not Found")</f>
        <v>42367 Frankfurt</v>
      </c>
      <c r="Q2196" t="str">
        <f>IFERROR(VLOOKUP(D2196,Store_Master!$A$2:$D$51,3,FALSE),"Not Found")</f>
        <v>Germany</v>
      </c>
      <c r="R2196" t="str">
        <f>IFERROR(INDEX(Store_Master!$D$2:$D$51,MATCH(D2196,Store_Master!$A$2:$A$51,0)),"Not Found")</f>
        <v>Type A</v>
      </c>
    </row>
    <row r="2197" spans="1:18" x14ac:dyDescent="0.3">
      <c r="A2197" s="6" t="s">
        <v>216</v>
      </c>
      <c r="B2197">
        <v>6</v>
      </c>
      <c r="C2197" t="s">
        <v>75</v>
      </c>
      <c r="D2197">
        <v>42367</v>
      </c>
      <c r="E2197" t="s">
        <v>80</v>
      </c>
      <c r="F2197">
        <v>4</v>
      </c>
      <c r="G2197" t="s">
        <v>21</v>
      </c>
      <c r="H2197">
        <v>2306.7510000000002</v>
      </c>
      <c r="I2197">
        <v>0</v>
      </c>
      <c r="J2197">
        <v>444310</v>
      </c>
      <c r="K2197">
        <v>814671</v>
      </c>
      <c r="M2197">
        <v>839.04</v>
      </c>
      <c r="N2197" t="s">
        <v>18</v>
      </c>
      <c r="O2197" t="s">
        <v>312</v>
      </c>
      <c r="P2197" t="str">
        <f>IFERROR(INDEX(Store_Master!$B$2:$B$51,MATCH(D2197,Store_Master!$A$2:$A$51,0)),"Not Found")</f>
        <v>42367 Frankfurt</v>
      </c>
      <c r="Q2197" t="str">
        <f>IFERROR(VLOOKUP(D2197,Store_Master!$A$2:$D$51,3,FALSE),"Not Found")</f>
        <v>Germany</v>
      </c>
      <c r="R2197" t="str">
        <f>IFERROR(INDEX(Store_Master!$D$2:$D$51,MATCH(D2197,Store_Master!$A$2:$A$51,0)),"Not Found")</f>
        <v>Type A</v>
      </c>
    </row>
    <row r="2198" spans="1:18" x14ac:dyDescent="0.3">
      <c r="A2198" s="6" t="s">
        <v>216</v>
      </c>
      <c r="B2198">
        <v>6</v>
      </c>
      <c r="C2198" t="s">
        <v>75</v>
      </c>
      <c r="D2198">
        <v>42367</v>
      </c>
      <c r="E2198" t="s">
        <v>80</v>
      </c>
      <c r="F2198">
        <v>5</v>
      </c>
      <c r="G2198" t="s">
        <v>314</v>
      </c>
      <c r="H2198">
        <v>4767.7049999999999</v>
      </c>
      <c r="I2198">
        <v>0</v>
      </c>
      <c r="J2198">
        <v>214115</v>
      </c>
      <c r="K2198">
        <v>558294</v>
      </c>
      <c r="M2198">
        <v>1119.48</v>
      </c>
      <c r="N2198" t="s">
        <v>18</v>
      </c>
      <c r="O2198" t="s">
        <v>312</v>
      </c>
      <c r="P2198" t="str">
        <f>IFERROR(INDEX(Store_Master!$B$2:$B$51,MATCH(D2198,Store_Master!$A$2:$A$51,0)),"Not Found")</f>
        <v>42367 Frankfurt</v>
      </c>
      <c r="Q2198" t="str">
        <f>IFERROR(VLOOKUP(D2198,Store_Master!$A$2:$D$51,3,FALSE),"Not Found")</f>
        <v>Germany</v>
      </c>
      <c r="R2198" t="str">
        <f>IFERROR(INDEX(Store_Master!$D$2:$D$51,MATCH(D2198,Store_Master!$A$2:$A$51,0)),"Not Found")</f>
        <v>Type A</v>
      </c>
    </row>
    <row r="2199" spans="1:18" x14ac:dyDescent="0.3">
      <c r="A2199" s="6" t="s">
        <v>216</v>
      </c>
      <c r="B2199">
        <v>6</v>
      </c>
      <c r="C2199" t="s">
        <v>75</v>
      </c>
      <c r="D2199">
        <v>42367</v>
      </c>
      <c r="E2199" t="s">
        <v>80</v>
      </c>
      <c r="F2199">
        <v>6</v>
      </c>
      <c r="G2199" t="s">
        <v>23</v>
      </c>
      <c r="H2199">
        <v>10942.119000000001</v>
      </c>
      <c r="I2199">
        <v>0</v>
      </c>
      <c r="J2199">
        <v>1656545</v>
      </c>
      <c r="K2199">
        <v>6621903</v>
      </c>
      <c r="M2199">
        <v>13600.2</v>
      </c>
      <c r="N2199" t="s">
        <v>18</v>
      </c>
      <c r="O2199" t="s">
        <v>312</v>
      </c>
      <c r="P2199" t="str">
        <f>IFERROR(INDEX(Store_Master!$B$2:$B$51,MATCH(D2199,Store_Master!$A$2:$A$51,0)),"Not Found")</f>
        <v>42367 Frankfurt</v>
      </c>
      <c r="Q2199" t="str">
        <f>IFERROR(VLOOKUP(D2199,Store_Master!$A$2:$D$51,3,FALSE),"Not Found")</f>
        <v>Germany</v>
      </c>
      <c r="R2199" t="str">
        <f>IFERROR(INDEX(Store_Master!$D$2:$D$51,MATCH(D2199,Store_Master!$A$2:$A$51,0)),"Not Found")</f>
        <v>Type A</v>
      </c>
    </row>
    <row r="2200" spans="1:18" x14ac:dyDescent="0.3">
      <c r="A2200" s="6" t="s">
        <v>216</v>
      </c>
      <c r="B2200">
        <v>6</v>
      </c>
      <c r="C2200" t="s">
        <v>75</v>
      </c>
      <c r="D2200">
        <v>42367</v>
      </c>
      <c r="E2200" t="s">
        <v>80</v>
      </c>
      <c r="F2200">
        <v>13</v>
      </c>
      <c r="G2200" t="s">
        <v>24</v>
      </c>
      <c r="H2200">
        <v>25050.12</v>
      </c>
      <c r="I2200">
        <v>0</v>
      </c>
      <c r="J2200">
        <v>3759235</v>
      </c>
      <c r="K2200">
        <v>11433753</v>
      </c>
      <c r="M2200">
        <v>17982.36</v>
      </c>
      <c r="N2200" t="s">
        <v>18</v>
      </c>
      <c r="O2200" t="s">
        <v>312</v>
      </c>
      <c r="P2200" t="str">
        <f>IFERROR(INDEX(Store_Master!$B$2:$B$51,MATCH(D2200,Store_Master!$A$2:$A$51,0)),"Not Found")</f>
        <v>42367 Frankfurt</v>
      </c>
      <c r="Q2200" t="str">
        <f>IFERROR(VLOOKUP(D2200,Store_Master!$A$2:$D$51,3,FALSE),"Not Found")</f>
        <v>Germany</v>
      </c>
      <c r="R2200" t="str">
        <f>IFERROR(INDEX(Store_Master!$D$2:$D$51,MATCH(D2200,Store_Master!$A$2:$A$51,0)),"Not Found")</f>
        <v>Type A</v>
      </c>
    </row>
    <row r="2201" spans="1:18" x14ac:dyDescent="0.3">
      <c r="A2201" s="6" t="s">
        <v>216</v>
      </c>
      <c r="B2201">
        <v>6</v>
      </c>
      <c r="C2201" t="s">
        <v>75</v>
      </c>
      <c r="D2201">
        <v>42367</v>
      </c>
      <c r="E2201" t="s">
        <v>80</v>
      </c>
      <c r="F2201">
        <v>7</v>
      </c>
      <c r="G2201" t="s">
        <v>25</v>
      </c>
      <c r="H2201">
        <v>5928.9480000000003</v>
      </c>
      <c r="I2201">
        <v>0</v>
      </c>
      <c r="J2201">
        <v>230995</v>
      </c>
      <c r="K2201">
        <v>1947675</v>
      </c>
      <c r="M2201">
        <v>6965.4</v>
      </c>
      <c r="N2201" t="s">
        <v>18</v>
      </c>
      <c r="O2201" t="s">
        <v>312</v>
      </c>
      <c r="P2201" t="str">
        <f>IFERROR(INDEX(Store_Master!$B$2:$B$51,MATCH(D2201,Store_Master!$A$2:$A$51,0)),"Not Found")</f>
        <v>42367 Frankfurt</v>
      </c>
      <c r="Q2201" t="str">
        <f>IFERROR(VLOOKUP(D2201,Store_Master!$A$2:$D$51,3,FALSE),"Not Found")</f>
        <v>Germany</v>
      </c>
      <c r="R2201" t="str">
        <f>IFERROR(INDEX(Store_Master!$D$2:$D$51,MATCH(D2201,Store_Master!$A$2:$A$51,0)),"Not Found")</f>
        <v>Type A</v>
      </c>
    </row>
    <row r="2202" spans="1:18" x14ac:dyDescent="0.3">
      <c r="A2202" s="6" t="s">
        <v>216</v>
      </c>
      <c r="B2202">
        <v>6</v>
      </c>
      <c r="C2202" t="s">
        <v>75</v>
      </c>
      <c r="D2202">
        <v>42367</v>
      </c>
      <c r="E2202" t="s">
        <v>80</v>
      </c>
      <c r="F2202">
        <v>8</v>
      </c>
      <c r="G2202" t="s">
        <v>26</v>
      </c>
      <c r="H2202">
        <v>2781.9479999999999</v>
      </c>
      <c r="I2202">
        <v>0</v>
      </c>
      <c r="J2202">
        <v>63890</v>
      </c>
      <c r="K2202">
        <v>423669</v>
      </c>
      <c r="M2202">
        <v>5061.6000000000004</v>
      </c>
      <c r="N2202" t="s">
        <v>18</v>
      </c>
      <c r="O2202" t="s">
        <v>312</v>
      </c>
      <c r="P2202" t="str">
        <f>IFERROR(INDEX(Store_Master!$B$2:$B$51,MATCH(D2202,Store_Master!$A$2:$A$51,0)),"Not Found")</f>
        <v>42367 Frankfurt</v>
      </c>
      <c r="Q2202" t="str">
        <f>IFERROR(VLOOKUP(D2202,Store_Master!$A$2:$D$51,3,FALSE),"Not Found")</f>
        <v>Germany</v>
      </c>
      <c r="R2202" t="str">
        <f>IFERROR(INDEX(Store_Master!$D$2:$D$51,MATCH(D2202,Store_Master!$A$2:$A$51,0)),"Not Found")</f>
        <v>Type A</v>
      </c>
    </row>
    <row r="2203" spans="1:18" x14ac:dyDescent="0.3">
      <c r="A2203" s="6" t="s">
        <v>216</v>
      </c>
      <c r="B2203">
        <v>6</v>
      </c>
      <c r="C2203" t="s">
        <v>75</v>
      </c>
      <c r="D2203">
        <v>42367</v>
      </c>
      <c r="E2203" t="s">
        <v>80</v>
      </c>
      <c r="F2203">
        <v>9</v>
      </c>
      <c r="G2203" t="s">
        <v>27</v>
      </c>
      <c r="H2203">
        <v>3685.1370000000002</v>
      </c>
      <c r="I2203">
        <v>0</v>
      </c>
      <c r="J2203">
        <v>60170</v>
      </c>
      <c r="K2203">
        <v>444132</v>
      </c>
      <c r="M2203">
        <v>3969.48</v>
      </c>
      <c r="N2203" t="s">
        <v>18</v>
      </c>
      <c r="O2203" t="s">
        <v>312</v>
      </c>
      <c r="P2203" t="str">
        <f>IFERROR(INDEX(Store_Master!$B$2:$B$51,MATCH(D2203,Store_Master!$A$2:$A$51,0)),"Not Found")</f>
        <v>42367 Frankfurt</v>
      </c>
      <c r="Q2203" t="str">
        <f>IFERROR(VLOOKUP(D2203,Store_Master!$A$2:$D$51,3,FALSE),"Not Found")</f>
        <v>Germany</v>
      </c>
      <c r="R2203" t="str">
        <f>IFERROR(INDEX(Store_Master!$D$2:$D$51,MATCH(D2203,Store_Master!$A$2:$A$51,0)),"Not Found")</f>
        <v>Type A</v>
      </c>
    </row>
    <row r="2204" spans="1:18" x14ac:dyDescent="0.3">
      <c r="A2204" s="6" t="s">
        <v>216</v>
      </c>
      <c r="B2204">
        <v>6</v>
      </c>
      <c r="C2204" t="s">
        <v>75</v>
      </c>
      <c r="D2204">
        <v>42367</v>
      </c>
      <c r="E2204" t="s">
        <v>80</v>
      </c>
      <c r="F2204">
        <v>14</v>
      </c>
      <c r="G2204" t="s">
        <v>315</v>
      </c>
      <c r="H2204">
        <v>12396.032999999999</v>
      </c>
      <c r="I2204">
        <v>0</v>
      </c>
      <c r="J2204">
        <v>355055</v>
      </c>
      <c r="K2204">
        <v>2922273</v>
      </c>
      <c r="M2204">
        <v>16771.68</v>
      </c>
      <c r="N2204" t="s">
        <v>18</v>
      </c>
      <c r="O2204" t="s">
        <v>312</v>
      </c>
      <c r="P2204" t="str">
        <f>IFERROR(INDEX(Store_Master!$B$2:$B$51,MATCH(D2204,Store_Master!$A$2:$A$51,0)),"Not Found")</f>
        <v>42367 Frankfurt</v>
      </c>
      <c r="Q2204" t="str">
        <f>IFERROR(VLOOKUP(D2204,Store_Master!$A$2:$D$51,3,FALSE),"Not Found")</f>
        <v>Germany</v>
      </c>
      <c r="R2204" t="str">
        <f>IFERROR(INDEX(Store_Master!$D$2:$D$51,MATCH(D2204,Store_Master!$A$2:$A$51,0)),"Not Found")</f>
        <v>Type A</v>
      </c>
    </row>
    <row r="2205" spans="1:18" x14ac:dyDescent="0.3">
      <c r="A2205" s="6" t="s">
        <v>216</v>
      </c>
      <c r="B2205">
        <v>6</v>
      </c>
      <c r="C2205" t="s">
        <v>75</v>
      </c>
      <c r="D2205">
        <v>42367</v>
      </c>
      <c r="E2205" t="s">
        <v>80</v>
      </c>
      <c r="F2205">
        <v>15</v>
      </c>
      <c r="G2205" t="s">
        <v>29</v>
      </c>
      <c r="H2205">
        <v>4569.4440000000004</v>
      </c>
      <c r="I2205">
        <v>0</v>
      </c>
      <c r="J2205">
        <v>180</v>
      </c>
      <c r="K2205">
        <v>0</v>
      </c>
      <c r="M2205">
        <v>0</v>
      </c>
      <c r="N2205" t="s">
        <v>18</v>
      </c>
      <c r="O2205" t="s">
        <v>312</v>
      </c>
      <c r="P2205" t="str">
        <f>IFERROR(INDEX(Store_Master!$B$2:$B$51,MATCH(D2205,Store_Master!$A$2:$A$51,0)),"Not Found")</f>
        <v>42367 Frankfurt</v>
      </c>
      <c r="Q2205" t="str">
        <f>IFERROR(VLOOKUP(D2205,Store_Master!$A$2:$D$51,3,FALSE),"Not Found")</f>
        <v>Germany</v>
      </c>
      <c r="R2205" t="str">
        <f>IFERROR(INDEX(Store_Master!$D$2:$D$51,MATCH(D2205,Store_Master!$A$2:$A$51,0)),"Not Found")</f>
        <v>Type A</v>
      </c>
    </row>
    <row r="2206" spans="1:18" x14ac:dyDescent="0.3">
      <c r="A2206" s="6" t="s">
        <v>216</v>
      </c>
      <c r="B2206">
        <v>6</v>
      </c>
      <c r="C2206" t="s">
        <v>75</v>
      </c>
      <c r="D2206">
        <v>42367</v>
      </c>
      <c r="E2206" t="s">
        <v>80</v>
      </c>
      <c r="F2206">
        <v>12</v>
      </c>
      <c r="G2206" t="s">
        <v>30</v>
      </c>
      <c r="H2206">
        <v>8817.8940000000002</v>
      </c>
      <c r="I2206">
        <v>0</v>
      </c>
      <c r="J2206">
        <v>4114290</v>
      </c>
      <c r="K2206">
        <v>14994318</v>
      </c>
      <c r="M2206">
        <v>34754.04</v>
      </c>
      <c r="N2206" t="s">
        <v>18</v>
      </c>
      <c r="O2206" t="s">
        <v>312</v>
      </c>
      <c r="P2206" t="str">
        <f>IFERROR(INDEX(Store_Master!$B$2:$B$51,MATCH(D2206,Store_Master!$A$2:$A$51,0)),"Not Found")</f>
        <v>42367 Frankfurt</v>
      </c>
      <c r="Q2206" t="str">
        <f>IFERROR(VLOOKUP(D2206,Store_Master!$A$2:$D$51,3,FALSE),"Not Found")</f>
        <v>Germany</v>
      </c>
      <c r="R2206" t="str">
        <f>IFERROR(INDEX(Store_Master!$D$2:$D$51,MATCH(D2206,Store_Master!$A$2:$A$51,0)),"Not Found")</f>
        <v>Type A</v>
      </c>
    </row>
    <row r="2207" spans="1:18" x14ac:dyDescent="0.3">
      <c r="A2207" s="6" t="s">
        <v>216</v>
      </c>
      <c r="B2207">
        <v>6</v>
      </c>
      <c r="C2207" t="s">
        <v>75</v>
      </c>
      <c r="D2207">
        <v>42367</v>
      </c>
      <c r="E2207" t="s">
        <v>80</v>
      </c>
      <c r="F2207">
        <v>16</v>
      </c>
      <c r="G2207" t="s">
        <v>316</v>
      </c>
      <c r="H2207">
        <v>3836.1930000000002</v>
      </c>
      <c r="I2207">
        <v>0</v>
      </c>
      <c r="J2207">
        <v>180</v>
      </c>
      <c r="K2207">
        <v>0</v>
      </c>
      <c r="M2207">
        <v>0</v>
      </c>
      <c r="N2207" t="s">
        <v>18</v>
      </c>
      <c r="O2207" t="s">
        <v>312</v>
      </c>
      <c r="P2207" t="str">
        <f>IFERROR(INDEX(Store_Master!$B$2:$B$51,MATCH(D2207,Store_Master!$A$2:$A$51,0)),"Not Found")</f>
        <v>42367 Frankfurt</v>
      </c>
      <c r="Q2207" t="str">
        <f>IFERROR(VLOOKUP(D2207,Store_Master!$A$2:$D$51,3,FALSE),"Not Found")</f>
        <v>Germany</v>
      </c>
      <c r="R2207" t="str">
        <f>IFERROR(INDEX(Store_Master!$D$2:$D$51,MATCH(D2207,Store_Master!$A$2:$A$51,0)),"Not Found")</f>
        <v>Type A</v>
      </c>
    </row>
    <row r="2208" spans="1:18" x14ac:dyDescent="0.3">
      <c r="A2208" s="6" t="s">
        <v>216</v>
      </c>
      <c r="B2208">
        <v>6</v>
      </c>
      <c r="C2208" t="s">
        <v>75</v>
      </c>
      <c r="D2208">
        <v>42367</v>
      </c>
      <c r="E2208" t="s">
        <v>80</v>
      </c>
      <c r="F2208">
        <v>11</v>
      </c>
      <c r="G2208" t="s">
        <v>32</v>
      </c>
      <c r="H2208">
        <v>3930.6030000000001</v>
      </c>
      <c r="I2208">
        <v>0</v>
      </c>
      <c r="J2208">
        <v>341335</v>
      </c>
      <c r="K2208">
        <v>1414731</v>
      </c>
      <c r="M2208">
        <v>0</v>
      </c>
      <c r="N2208" t="s">
        <v>18</v>
      </c>
      <c r="O2208" t="s">
        <v>312</v>
      </c>
      <c r="P2208" t="str">
        <f>IFERROR(INDEX(Store_Master!$B$2:$B$51,MATCH(D2208,Store_Master!$A$2:$A$51,0)),"Not Found")</f>
        <v>42367 Frankfurt</v>
      </c>
      <c r="Q2208" t="str">
        <f>IFERROR(VLOOKUP(D2208,Store_Master!$A$2:$D$51,3,FALSE),"Not Found")</f>
        <v>Germany</v>
      </c>
      <c r="R2208" t="str">
        <f>IFERROR(INDEX(Store_Master!$D$2:$D$51,MATCH(D2208,Store_Master!$A$2:$A$51,0)),"Not Found")</f>
        <v>Type A</v>
      </c>
    </row>
    <row r="2209" spans="1:18" x14ac:dyDescent="0.3">
      <c r="A2209" s="6" t="s">
        <v>216</v>
      </c>
      <c r="B2209">
        <v>6</v>
      </c>
      <c r="C2209" t="s">
        <v>75</v>
      </c>
      <c r="D2209">
        <v>42367</v>
      </c>
      <c r="E2209" t="s">
        <v>80</v>
      </c>
      <c r="F2209">
        <v>17</v>
      </c>
      <c r="G2209" t="s">
        <v>317</v>
      </c>
      <c r="H2209">
        <v>2259.5459999999998</v>
      </c>
      <c r="I2209">
        <v>0</v>
      </c>
      <c r="J2209">
        <v>180</v>
      </c>
      <c r="K2209">
        <v>0</v>
      </c>
      <c r="M2209">
        <v>0</v>
      </c>
      <c r="N2209" t="s">
        <v>18</v>
      </c>
      <c r="O2209" t="s">
        <v>312</v>
      </c>
      <c r="P2209" t="str">
        <f>IFERROR(INDEX(Store_Master!$B$2:$B$51,MATCH(D2209,Store_Master!$A$2:$A$51,0)),"Not Found")</f>
        <v>42367 Frankfurt</v>
      </c>
      <c r="Q2209" t="str">
        <f>IFERROR(VLOOKUP(D2209,Store_Master!$A$2:$D$51,3,FALSE),"Not Found")</f>
        <v>Germany</v>
      </c>
      <c r="R2209" t="str">
        <f>IFERROR(INDEX(Store_Master!$D$2:$D$51,MATCH(D2209,Store_Master!$A$2:$A$51,0)),"Not Found")</f>
        <v>Type A</v>
      </c>
    </row>
    <row r="2210" spans="1:18" x14ac:dyDescent="0.3">
      <c r="A2210" s="6" t="s">
        <v>216</v>
      </c>
      <c r="B2210">
        <v>6</v>
      </c>
      <c r="C2210" t="s">
        <v>75</v>
      </c>
      <c r="D2210">
        <v>86089</v>
      </c>
      <c r="E2210" t="s">
        <v>81</v>
      </c>
      <c r="F2210">
        <v>1</v>
      </c>
      <c r="G2210" t="s">
        <v>17</v>
      </c>
      <c r="H2210">
        <v>2549.0700000000002</v>
      </c>
      <c r="I2210">
        <v>0</v>
      </c>
      <c r="J2210">
        <v>600910</v>
      </c>
      <c r="K2210">
        <v>2495334</v>
      </c>
      <c r="M2210">
        <v>1140</v>
      </c>
      <c r="N2210" t="s">
        <v>18</v>
      </c>
      <c r="O2210" t="s">
        <v>312</v>
      </c>
      <c r="P2210" t="str">
        <f>IFERROR(INDEX(Store_Master!$B$2:$B$51,MATCH(D2210,Store_Master!$A$2:$A$51,0)),"Not Found")</f>
        <v>86089 Cologne</v>
      </c>
      <c r="Q2210" t="str">
        <f>IFERROR(VLOOKUP(D2210,Store_Master!$A$2:$D$51,3,FALSE),"Not Found")</f>
        <v>Germany</v>
      </c>
      <c r="R2210" t="str">
        <f>IFERROR(INDEX(Store_Master!$D$2:$D$51,MATCH(D2210,Store_Master!$A$2:$A$51,0)),"Not Found")</f>
        <v>Type A</v>
      </c>
    </row>
    <row r="2211" spans="1:18" x14ac:dyDescent="0.3">
      <c r="A2211" s="6" t="s">
        <v>216</v>
      </c>
      <c r="B2211">
        <v>6</v>
      </c>
      <c r="C2211" t="s">
        <v>75</v>
      </c>
      <c r="D2211">
        <v>86089</v>
      </c>
      <c r="E2211" t="s">
        <v>81</v>
      </c>
      <c r="F2211">
        <v>2</v>
      </c>
      <c r="G2211" t="s">
        <v>19</v>
      </c>
      <c r="H2211">
        <v>1976.316</v>
      </c>
      <c r="I2211">
        <v>0</v>
      </c>
      <c r="J2211">
        <v>149995</v>
      </c>
      <c r="K2211">
        <v>933132</v>
      </c>
      <c r="M2211">
        <v>601.91999999999996</v>
      </c>
      <c r="N2211" t="s">
        <v>18</v>
      </c>
      <c r="O2211" t="s">
        <v>312</v>
      </c>
      <c r="P2211" t="str">
        <f>IFERROR(INDEX(Store_Master!$B$2:$B$51,MATCH(D2211,Store_Master!$A$2:$A$51,0)),"Not Found")</f>
        <v>86089 Cologne</v>
      </c>
      <c r="Q2211" t="str">
        <f>IFERROR(VLOOKUP(D2211,Store_Master!$A$2:$D$51,3,FALSE),"Not Found")</f>
        <v>Germany</v>
      </c>
      <c r="R2211" t="str">
        <f>IFERROR(INDEX(Store_Master!$D$2:$D$51,MATCH(D2211,Store_Master!$A$2:$A$51,0)),"Not Found")</f>
        <v>Type A</v>
      </c>
    </row>
    <row r="2212" spans="1:18" x14ac:dyDescent="0.3">
      <c r="A2212" s="6" t="s">
        <v>216</v>
      </c>
      <c r="B2212">
        <v>6</v>
      </c>
      <c r="C2212" t="s">
        <v>75</v>
      </c>
      <c r="D2212">
        <v>86089</v>
      </c>
      <c r="E2212" t="s">
        <v>81</v>
      </c>
      <c r="F2212">
        <v>3</v>
      </c>
      <c r="G2212" t="s">
        <v>313</v>
      </c>
      <c r="H2212">
        <v>47.204999999999998</v>
      </c>
      <c r="I2212">
        <v>0</v>
      </c>
      <c r="J2212">
        <v>645395</v>
      </c>
      <c r="K2212">
        <v>1225113</v>
      </c>
      <c r="M2212">
        <v>994.08</v>
      </c>
      <c r="N2212" t="s">
        <v>18</v>
      </c>
      <c r="O2212" t="s">
        <v>312</v>
      </c>
      <c r="P2212" t="str">
        <f>IFERROR(INDEX(Store_Master!$B$2:$B$51,MATCH(D2212,Store_Master!$A$2:$A$51,0)),"Not Found")</f>
        <v>86089 Cologne</v>
      </c>
      <c r="Q2212" t="str">
        <f>IFERROR(VLOOKUP(D2212,Store_Master!$A$2:$D$51,3,FALSE),"Not Found")</f>
        <v>Germany</v>
      </c>
      <c r="R2212" t="str">
        <f>IFERROR(INDEX(Store_Master!$D$2:$D$51,MATCH(D2212,Store_Master!$A$2:$A$51,0)),"Not Found")</f>
        <v>Type A</v>
      </c>
    </row>
    <row r="2213" spans="1:18" x14ac:dyDescent="0.3">
      <c r="A2213" s="6" t="s">
        <v>216</v>
      </c>
      <c r="B2213">
        <v>6</v>
      </c>
      <c r="C2213" t="s">
        <v>75</v>
      </c>
      <c r="D2213">
        <v>86089</v>
      </c>
      <c r="E2213" t="s">
        <v>81</v>
      </c>
      <c r="F2213">
        <v>4</v>
      </c>
      <c r="G2213" t="s">
        <v>21</v>
      </c>
      <c r="H2213">
        <v>3191.058</v>
      </c>
      <c r="I2213">
        <v>0</v>
      </c>
      <c r="J2213">
        <v>564405</v>
      </c>
      <c r="K2213">
        <v>96510</v>
      </c>
      <c r="M2213">
        <v>800.28</v>
      </c>
      <c r="N2213" t="s">
        <v>18</v>
      </c>
      <c r="O2213" t="s">
        <v>312</v>
      </c>
      <c r="P2213" t="str">
        <f>IFERROR(INDEX(Store_Master!$B$2:$B$51,MATCH(D2213,Store_Master!$A$2:$A$51,0)),"Not Found")</f>
        <v>86089 Cologne</v>
      </c>
      <c r="Q2213" t="str">
        <f>IFERROR(VLOOKUP(D2213,Store_Master!$A$2:$D$51,3,FALSE),"Not Found")</f>
        <v>Germany</v>
      </c>
      <c r="R2213" t="str">
        <f>IFERROR(INDEX(Store_Master!$D$2:$D$51,MATCH(D2213,Store_Master!$A$2:$A$51,0)),"Not Found")</f>
        <v>Type A</v>
      </c>
    </row>
    <row r="2214" spans="1:18" x14ac:dyDescent="0.3">
      <c r="A2214" s="6" t="s">
        <v>216</v>
      </c>
      <c r="B2214">
        <v>6</v>
      </c>
      <c r="C2214" t="s">
        <v>75</v>
      </c>
      <c r="D2214">
        <v>86089</v>
      </c>
      <c r="E2214" t="s">
        <v>81</v>
      </c>
      <c r="F2214">
        <v>5</v>
      </c>
      <c r="G2214" t="s">
        <v>314</v>
      </c>
      <c r="H2214">
        <v>3870.81</v>
      </c>
      <c r="I2214">
        <v>0</v>
      </c>
      <c r="J2214">
        <v>262755</v>
      </c>
      <c r="K2214">
        <v>5094</v>
      </c>
      <c r="M2214">
        <v>1153.68</v>
      </c>
      <c r="N2214" t="s">
        <v>18</v>
      </c>
      <c r="O2214" t="s">
        <v>312</v>
      </c>
      <c r="P2214" t="str">
        <f>IFERROR(INDEX(Store_Master!$B$2:$B$51,MATCH(D2214,Store_Master!$A$2:$A$51,0)),"Not Found")</f>
        <v>86089 Cologne</v>
      </c>
      <c r="Q2214" t="str">
        <f>IFERROR(VLOOKUP(D2214,Store_Master!$A$2:$D$51,3,FALSE),"Not Found")</f>
        <v>Germany</v>
      </c>
      <c r="R2214" t="str">
        <f>IFERROR(INDEX(Store_Master!$D$2:$D$51,MATCH(D2214,Store_Master!$A$2:$A$51,0)),"Not Found")</f>
        <v>Type A</v>
      </c>
    </row>
    <row r="2215" spans="1:18" x14ac:dyDescent="0.3">
      <c r="A2215" s="6" t="s">
        <v>216</v>
      </c>
      <c r="B2215">
        <v>6</v>
      </c>
      <c r="C2215" t="s">
        <v>75</v>
      </c>
      <c r="D2215">
        <v>86089</v>
      </c>
      <c r="E2215" t="s">
        <v>81</v>
      </c>
      <c r="F2215">
        <v>6</v>
      </c>
      <c r="G2215" t="s">
        <v>23</v>
      </c>
      <c r="H2215">
        <v>11099.468999999999</v>
      </c>
      <c r="I2215">
        <v>0</v>
      </c>
      <c r="J2215">
        <v>1864320</v>
      </c>
      <c r="K2215">
        <v>6775878</v>
      </c>
      <c r="M2215">
        <v>11657.64</v>
      </c>
      <c r="N2215" t="s">
        <v>18</v>
      </c>
      <c r="O2215" t="s">
        <v>312</v>
      </c>
      <c r="P2215" t="str">
        <f>IFERROR(INDEX(Store_Master!$B$2:$B$51,MATCH(D2215,Store_Master!$A$2:$A$51,0)),"Not Found")</f>
        <v>86089 Cologne</v>
      </c>
      <c r="Q2215" t="str">
        <f>IFERROR(VLOOKUP(D2215,Store_Master!$A$2:$D$51,3,FALSE),"Not Found")</f>
        <v>Germany</v>
      </c>
      <c r="R2215" t="str">
        <f>IFERROR(INDEX(Store_Master!$D$2:$D$51,MATCH(D2215,Store_Master!$A$2:$A$51,0)),"Not Found")</f>
        <v>Type A</v>
      </c>
    </row>
    <row r="2216" spans="1:18" x14ac:dyDescent="0.3">
      <c r="A2216" s="6" t="s">
        <v>216</v>
      </c>
      <c r="B2216">
        <v>6</v>
      </c>
      <c r="C2216" t="s">
        <v>75</v>
      </c>
      <c r="D2216">
        <v>86089</v>
      </c>
      <c r="E2216" t="s">
        <v>81</v>
      </c>
      <c r="F2216">
        <v>13</v>
      </c>
      <c r="G2216" t="s">
        <v>24</v>
      </c>
      <c r="H2216">
        <v>22733.928</v>
      </c>
      <c r="I2216">
        <v>0</v>
      </c>
      <c r="J2216">
        <v>4087780</v>
      </c>
      <c r="K2216">
        <v>12379869</v>
      </c>
      <c r="M2216">
        <v>16659.96</v>
      </c>
      <c r="N2216" t="s">
        <v>18</v>
      </c>
      <c r="O2216" t="s">
        <v>312</v>
      </c>
      <c r="P2216" t="str">
        <f>IFERROR(INDEX(Store_Master!$B$2:$B$51,MATCH(D2216,Store_Master!$A$2:$A$51,0)),"Not Found")</f>
        <v>86089 Cologne</v>
      </c>
      <c r="Q2216" t="str">
        <f>IFERROR(VLOOKUP(D2216,Store_Master!$A$2:$D$51,3,FALSE),"Not Found")</f>
        <v>Germany</v>
      </c>
      <c r="R2216" t="str">
        <f>IFERROR(INDEX(Store_Master!$D$2:$D$51,MATCH(D2216,Store_Master!$A$2:$A$51,0)),"Not Found")</f>
        <v>Type A</v>
      </c>
    </row>
    <row r="2217" spans="1:18" x14ac:dyDescent="0.3">
      <c r="A2217" s="6" t="s">
        <v>216</v>
      </c>
      <c r="B2217">
        <v>6</v>
      </c>
      <c r="C2217" t="s">
        <v>75</v>
      </c>
      <c r="D2217">
        <v>86089</v>
      </c>
      <c r="E2217" t="s">
        <v>81</v>
      </c>
      <c r="F2217">
        <v>7</v>
      </c>
      <c r="G2217" t="s">
        <v>25</v>
      </c>
      <c r="H2217">
        <v>7845.4709999999995</v>
      </c>
      <c r="I2217">
        <v>0</v>
      </c>
      <c r="J2217">
        <v>250360</v>
      </c>
      <c r="K2217">
        <v>1996587</v>
      </c>
      <c r="M2217">
        <v>7512.6</v>
      </c>
      <c r="N2217" t="s">
        <v>18</v>
      </c>
      <c r="O2217" t="s">
        <v>312</v>
      </c>
      <c r="P2217" t="str">
        <f>IFERROR(INDEX(Store_Master!$B$2:$B$51,MATCH(D2217,Store_Master!$A$2:$A$51,0)),"Not Found")</f>
        <v>86089 Cologne</v>
      </c>
      <c r="Q2217" t="str">
        <f>IFERROR(VLOOKUP(D2217,Store_Master!$A$2:$D$51,3,FALSE),"Not Found")</f>
        <v>Germany</v>
      </c>
      <c r="R2217" t="str">
        <f>IFERROR(INDEX(Store_Master!$D$2:$D$51,MATCH(D2217,Store_Master!$A$2:$A$51,0)),"Not Found")</f>
        <v>Type A</v>
      </c>
    </row>
    <row r="2218" spans="1:18" x14ac:dyDescent="0.3">
      <c r="A2218" s="6" t="s">
        <v>216</v>
      </c>
      <c r="B2218">
        <v>6</v>
      </c>
      <c r="C2218" t="s">
        <v>75</v>
      </c>
      <c r="D2218">
        <v>86089</v>
      </c>
      <c r="E2218" t="s">
        <v>81</v>
      </c>
      <c r="F2218">
        <v>8</v>
      </c>
      <c r="G2218" t="s">
        <v>26</v>
      </c>
      <c r="H2218">
        <v>1737.144</v>
      </c>
      <c r="I2218">
        <v>0</v>
      </c>
      <c r="J2218">
        <v>74385</v>
      </c>
      <c r="K2218">
        <v>497133</v>
      </c>
      <c r="M2218">
        <v>5166.4799999999996</v>
      </c>
      <c r="N2218" t="s">
        <v>18</v>
      </c>
      <c r="O2218" t="s">
        <v>312</v>
      </c>
      <c r="P2218" t="str">
        <f>IFERROR(INDEX(Store_Master!$B$2:$B$51,MATCH(D2218,Store_Master!$A$2:$A$51,0)),"Not Found")</f>
        <v>86089 Cologne</v>
      </c>
      <c r="Q2218" t="str">
        <f>IFERROR(VLOOKUP(D2218,Store_Master!$A$2:$D$51,3,FALSE),"Not Found")</f>
        <v>Germany</v>
      </c>
      <c r="R2218" t="str">
        <f>IFERROR(INDEX(Store_Master!$D$2:$D$51,MATCH(D2218,Store_Master!$A$2:$A$51,0)),"Not Found")</f>
        <v>Type A</v>
      </c>
    </row>
    <row r="2219" spans="1:18" x14ac:dyDescent="0.3">
      <c r="A2219" s="6" t="s">
        <v>216</v>
      </c>
      <c r="B2219">
        <v>6</v>
      </c>
      <c r="C2219" t="s">
        <v>75</v>
      </c>
      <c r="D2219">
        <v>86089</v>
      </c>
      <c r="E2219" t="s">
        <v>81</v>
      </c>
      <c r="F2219">
        <v>9</v>
      </c>
      <c r="G2219" t="s">
        <v>27</v>
      </c>
      <c r="H2219">
        <v>2728.4490000000001</v>
      </c>
      <c r="I2219">
        <v>0</v>
      </c>
      <c r="J2219">
        <v>58365</v>
      </c>
      <c r="K2219">
        <v>422082</v>
      </c>
      <c r="M2219">
        <v>3659.4</v>
      </c>
      <c r="N2219" t="s">
        <v>18</v>
      </c>
      <c r="O2219" t="s">
        <v>312</v>
      </c>
      <c r="P2219" t="str">
        <f>IFERROR(INDEX(Store_Master!$B$2:$B$51,MATCH(D2219,Store_Master!$A$2:$A$51,0)),"Not Found")</f>
        <v>86089 Cologne</v>
      </c>
      <c r="Q2219" t="str">
        <f>IFERROR(VLOOKUP(D2219,Store_Master!$A$2:$D$51,3,FALSE),"Not Found")</f>
        <v>Germany</v>
      </c>
      <c r="R2219" t="str">
        <f>IFERROR(INDEX(Store_Master!$D$2:$D$51,MATCH(D2219,Store_Master!$A$2:$A$51,0)),"Not Found")</f>
        <v>Type A</v>
      </c>
    </row>
    <row r="2220" spans="1:18" x14ac:dyDescent="0.3">
      <c r="A2220" s="6" t="s">
        <v>216</v>
      </c>
      <c r="B2220">
        <v>6</v>
      </c>
      <c r="C2220" t="s">
        <v>75</v>
      </c>
      <c r="D2220">
        <v>86089</v>
      </c>
      <c r="E2220" t="s">
        <v>81</v>
      </c>
      <c r="F2220">
        <v>14</v>
      </c>
      <c r="G2220" t="s">
        <v>315</v>
      </c>
      <c r="H2220">
        <v>12311.064</v>
      </c>
      <c r="I2220">
        <v>0</v>
      </c>
      <c r="J2220">
        <v>383110</v>
      </c>
      <c r="K2220">
        <v>2820402</v>
      </c>
      <c r="M2220">
        <v>16545.96</v>
      </c>
      <c r="N2220" t="s">
        <v>18</v>
      </c>
      <c r="O2220" t="s">
        <v>312</v>
      </c>
      <c r="P2220" t="str">
        <f>IFERROR(INDEX(Store_Master!$B$2:$B$51,MATCH(D2220,Store_Master!$A$2:$A$51,0)),"Not Found")</f>
        <v>86089 Cologne</v>
      </c>
      <c r="Q2220" t="str">
        <f>IFERROR(VLOOKUP(D2220,Store_Master!$A$2:$D$51,3,FALSE),"Not Found")</f>
        <v>Germany</v>
      </c>
      <c r="R2220" t="str">
        <f>IFERROR(INDEX(Store_Master!$D$2:$D$51,MATCH(D2220,Store_Master!$A$2:$A$51,0)),"Not Found")</f>
        <v>Type A</v>
      </c>
    </row>
    <row r="2221" spans="1:18" x14ac:dyDescent="0.3">
      <c r="A2221" s="6" t="s">
        <v>216</v>
      </c>
      <c r="B2221">
        <v>6</v>
      </c>
      <c r="C2221" t="s">
        <v>75</v>
      </c>
      <c r="D2221">
        <v>86089</v>
      </c>
      <c r="E2221" t="s">
        <v>81</v>
      </c>
      <c r="F2221">
        <v>15</v>
      </c>
      <c r="G2221" t="s">
        <v>29</v>
      </c>
      <c r="H2221">
        <v>4928.2020000000002</v>
      </c>
      <c r="I2221">
        <v>0</v>
      </c>
      <c r="J2221">
        <v>185</v>
      </c>
      <c r="K2221">
        <v>0</v>
      </c>
      <c r="M2221">
        <v>0</v>
      </c>
      <c r="N2221" t="s">
        <v>18</v>
      </c>
      <c r="O2221" t="s">
        <v>312</v>
      </c>
      <c r="P2221" t="str">
        <f>IFERROR(INDEX(Store_Master!$B$2:$B$51,MATCH(D2221,Store_Master!$A$2:$A$51,0)),"Not Found")</f>
        <v>86089 Cologne</v>
      </c>
      <c r="Q2221" t="str">
        <f>IFERROR(VLOOKUP(D2221,Store_Master!$A$2:$D$51,3,FALSE),"Not Found")</f>
        <v>Germany</v>
      </c>
      <c r="R2221" t="str">
        <f>IFERROR(INDEX(Store_Master!$D$2:$D$51,MATCH(D2221,Store_Master!$A$2:$A$51,0)),"Not Found")</f>
        <v>Type A</v>
      </c>
    </row>
    <row r="2222" spans="1:18" x14ac:dyDescent="0.3">
      <c r="A2222" s="6" t="s">
        <v>216</v>
      </c>
      <c r="B2222">
        <v>6</v>
      </c>
      <c r="C2222" t="s">
        <v>75</v>
      </c>
      <c r="D2222">
        <v>86089</v>
      </c>
      <c r="E2222" t="s">
        <v>81</v>
      </c>
      <c r="F2222">
        <v>12</v>
      </c>
      <c r="G2222" t="s">
        <v>30</v>
      </c>
      <c r="H2222">
        <v>8383.6080000000002</v>
      </c>
      <c r="I2222">
        <v>0</v>
      </c>
      <c r="J2222">
        <v>4470890</v>
      </c>
      <c r="K2222">
        <v>15543612</v>
      </c>
      <c r="M2222">
        <v>33205.919999999998</v>
      </c>
      <c r="N2222" t="s">
        <v>18</v>
      </c>
      <c r="O2222" t="s">
        <v>312</v>
      </c>
      <c r="P2222" t="str">
        <f>IFERROR(INDEX(Store_Master!$B$2:$B$51,MATCH(D2222,Store_Master!$A$2:$A$51,0)),"Not Found")</f>
        <v>86089 Cologne</v>
      </c>
      <c r="Q2222" t="str">
        <f>IFERROR(VLOOKUP(D2222,Store_Master!$A$2:$D$51,3,FALSE),"Not Found")</f>
        <v>Germany</v>
      </c>
      <c r="R2222" t="str">
        <f>IFERROR(INDEX(Store_Master!$D$2:$D$51,MATCH(D2222,Store_Master!$A$2:$A$51,0)),"Not Found")</f>
        <v>Type A</v>
      </c>
    </row>
    <row r="2223" spans="1:18" x14ac:dyDescent="0.3">
      <c r="A2223" s="6" t="s">
        <v>216</v>
      </c>
      <c r="B2223">
        <v>6</v>
      </c>
      <c r="C2223" t="s">
        <v>75</v>
      </c>
      <c r="D2223">
        <v>86089</v>
      </c>
      <c r="E2223" t="s">
        <v>81</v>
      </c>
      <c r="F2223">
        <v>16</v>
      </c>
      <c r="G2223" t="s">
        <v>316</v>
      </c>
      <c r="H2223">
        <v>3373.5839999999998</v>
      </c>
      <c r="I2223">
        <v>68</v>
      </c>
      <c r="J2223">
        <v>185</v>
      </c>
      <c r="K2223">
        <v>0</v>
      </c>
      <c r="M2223">
        <v>0</v>
      </c>
      <c r="N2223" t="s">
        <v>18</v>
      </c>
      <c r="O2223" t="s">
        <v>312</v>
      </c>
      <c r="P2223" t="str">
        <f>IFERROR(INDEX(Store_Master!$B$2:$B$51,MATCH(D2223,Store_Master!$A$2:$A$51,0)),"Not Found")</f>
        <v>86089 Cologne</v>
      </c>
      <c r="Q2223" t="str">
        <f>IFERROR(VLOOKUP(D2223,Store_Master!$A$2:$D$51,3,FALSE),"Not Found")</f>
        <v>Germany</v>
      </c>
      <c r="R2223" t="str">
        <f>IFERROR(INDEX(Store_Master!$D$2:$D$51,MATCH(D2223,Store_Master!$A$2:$A$51,0)),"Not Found")</f>
        <v>Type A</v>
      </c>
    </row>
    <row r="2224" spans="1:18" x14ac:dyDescent="0.3">
      <c r="A2224" s="6" t="s">
        <v>216</v>
      </c>
      <c r="B2224">
        <v>6</v>
      </c>
      <c r="C2224" t="s">
        <v>75</v>
      </c>
      <c r="D2224">
        <v>86089</v>
      </c>
      <c r="E2224" t="s">
        <v>81</v>
      </c>
      <c r="F2224">
        <v>11</v>
      </c>
      <c r="G2224" t="s">
        <v>32</v>
      </c>
      <c r="H2224">
        <v>3861.3690000000001</v>
      </c>
      <c r="I2224">
        <v>0</v>
      </c>
      <c r="J2224">
        <v>323820</v>
      </c>
      <c r="K2224">
        <v>1121583</v>
      </c>
      <c r="M2224">
        <v>0</v>
      </c>
      <c r="N2224" t="s">
        <v>18</v>
      </c>
      <c r="O2224" t="s">
        <v>312</v>
      </c>
      <c r="P2224" t="str">
        <f>IFERROR(INDEX(Store_Master!$B$2:$B$51,MATCH(D2224,Store_Master!$A$2:$A$51,0)),"Not Found")</f>
        <v>86089 Cologne</v>
      </c>
      <c r="Q2224" t="str">
        <f>IFERROR(VLOOKUP(D2224,Store_Master!$A$2:$D$51,3,FALSE),"Not Found")</f>
        <v>Germany</v>
      </c>
      <c r="R2224" t="str">
        <f>IFERROR(INDEX(Store_Master!$D$2:$D$51,MATCH(D2224,Store_Master!$A$2:$A$51,0)),"Not Found")</f>
        <v>Type A</v>
      </c>
    </row>
    <row r="2225" spans="1:18" x14ac:dyDescent="0.3">
      <c r="A2225" s="6" t="s">
        <v>216</v>
      </c>
      <c r="B2225">
        <v>6</v>
      </c>
      <c r="C2225" t="s">
        <v>75</v>
      </c>
      <c r="D2225">
        <v>86089</v>
      </c>
      <c r="E2225" t="s">
        <v>81</v>
      </c>
      <c r="F2225">
        <v>17</v>
      </c>
      <c r="G2225" t="s">
        <v>317</v>
      </c>
      <c r="H2225">
        <v>1488.5309999999999</v>
      </c>
      <c r="I2225">
        <v>0</v>
      </c>
      <c r="J2225">
        <v>185</v>
      </c>
      <c r="K2225">
        <v>0</v>
      </c>
      <c r="M2225">
        <v>0</v>
      </c>
      <c r="N2225" t="s">
        <v>18</v>
      </c>
      <c r="O2225" t="s">
        <v>312</v>
      </c>
      <c r="P2225" t="str">
        <f>IFERROR(INDEX(Store_Master!$B$2:$B$51,MATCH(D2225,Store_Master!$A$2:$A$51,0)),"Not Found")</f>
        <v>86089 Cologne</v>
      </c>
      <c r="Q2225" t="str">
        <f>IFERROR(VLOOKUP(D2225,Store_Master!$A$2:$D$51,3,FALSE),"Not Found")</f>
        <v>Germany</v>
      </c>
      <c r="R2225" t="str">
        <f>IFERROR(INDEX(Store_Master!$D$2:$D$51,MATCH(D2225,Store_Master!$A$2:$A$51,0)),"Not Found")</f>
        <v>Type A</v>
      </c>
    </row>
    <row r="2226" spans="1:18" x14ac:dyDescent="0.3">
      <c r="A2226" s="6" t="s">
        <v>216</v>
      </c>
      <c r="B2226">
        <v>6</v>
      </c>
      <c r="C2226" t="s">
        <v>82</v>
      </c>
      <c r="D2226">
        <v>98422</v>
      </c>
      <c r="E2226" t="s">
        <v>336</v>
      </c>
      <c r="F2226">
        <v>1</v>
      </c>
      <c r="G2226" t="s">
        <v>17</v>
      </c>
      <c r="H2226">
        <v>3795.2820000000002</v>
      </c>
      <c r="I2226">
        <v>0</v>
      </c>
      <c r="J2226">
        <v>410015</v>
      </c>
      <c r="K2226">
        <v>1713111</v>
      </c>
      <c r="M2226">
        <v>909.72</v>
      </c>
      <c r="N2226" t="s">
        <v>39</v>
      </c>
      <c r="O2226" t="s">
        <v>312</v>
      </c>
      <c r="P2226" t="str">
        <f>IFERROR(INDEX(Store_Master!$B$2:$B$51,MATCH(D2226,Store_Master!$A$2:$A$51,0)),"Not Found")</f>
        <v>98422 Paris (I)</v>
      </c>
      <c r="Q2226" t="str">
        <f>IFERROR(VLOOKUP(D2226,Store_Master!$A$2:$D$51,3,FALSE),"Not Found")</f>
        <v>France</v>
      </c>
      <c r="R2226" t="str">
        <f>IFERROR(INDEX(Store_Master!$D$2:$D$51,MATCH(D2226,Store_Master!$A$2:$A$51,0)),"Not Found")</f>
        <v>Type B</v>
      </c>
    </row>
    <row r="2227" spans="1:18" x14ac:dyDescent="0.3">
      <c r="A2227" s="6" t="s">
        <v>216</v>
      </c>
      <c r="B2227">
        <v>6</v>
      </c>
      <c r="C2227" t="s">
        <v>82</v>
      </c>
      <c r="D2227">
        <v>98422</v>
      </c>
      <c r="E2227" t="s">
        <v>336</v>
      </c>
      <c r="F2227">
        <v>2</v>
      </c>
      <c r="G2227" t="s">
        <v>19</v>
      </c>
      <c r="H2227">
        <v>2662.3620000000001</v>
      </c>
      <c r="I2227">
        <v>0</v>
      </c>
      <c r="J2227">
        <v>124385</v>
      </c>
      <c r="K2227">
        <v>824154</v>
      </c>
      <c r="M2227">
        <v>601.91999999999996</v>
      </c>
      <c r="N2227" t="s">
        <v>39</v>
      </c>
      <c r="O2227" t="s">
        <v>312</v>
      </c>
      <c r="P2227" t="str">
        <f>IFERROR(INDEX(Store_Master!$B$2:$B$51,MATCH(D2227,Store_Master!$A$2:$A$51,0)),"Not Found")</f>
        <v>98422 Paris (I)</v>
      </c>
      <c r="Q2227" t="str">
        <f>IFERROR(VLOOKUP(D2227,Store_Master!$A$2:$D$51,3,FALSE),"Not Found")</f>
        <v>France</v>
      </c>
      <c r="R2227" t="str">
        <f>IFERROR(INDEX(Store_Master!$D$2:$D$51,MATCH(D2227,Store_Master!$A$2:$A$51,0)),"Not Found")</f>
        <v>Type B</v>
      </c>
    </row>
    <row r="2228" spans="1:18" x14ac:dyDescent="0.3">
      <c r="A2228" s="6" t="s">
        <v>216</v>
      </c>
      <c r="B2228">
        <v>6</v>
      </c>
      <c r="C2228" t="s">
        <v>82</v>
      </c>
      <c r="D2228">
        <v>98422</v>
      </c>
      <c r="E2228" t="s">
        <v>336</v>
      </c>
      <c r="F2228">
        <v>3</v>
      </c>
      <c r="G2228" t="s">
        <v>313</v>
      </c>
      <c r="H2228">
        <v>47.204999999999998</v>
      </c>
      <c r="I2228">
        <v>0</v>
      </c>
      <c r="J2228">
        <v>453010</v>
      </c>
      <c r="K2228">
        <v>730059</v>
      </c>
      <c r="M2228">
        <v>912</v>
      </c>
      <c r="N2228" t="s">
        <v>39</v>
      </c>
      <c r="O2228" t="s">
        <v>312</v>
      </c>
      <c r="P2228" t="str">
        <f>IFERROR(INDEX(Store_Master!$B$2:$B$51,MATCH(D2228,Store_Master!$A$2:$A$51,0)),"Not Found")</f>
        <v>98422 Paris (I)</v>
      </c>
      <c r="Q2228" t="str">
        <f>IFERROR(VLOOKUP(D2228,Store_Master!$A$2:$D$51,3,FALSE),"Not Found")</f>
        <v>France</v>
      </c>
      <c r="R2228" t="str">
        <f>IFERROR(INDEX(Store_Master!$D$2:$D$51,MATCH(D2228,Store_Master!$A$2:$A$51,0)),"Not Found")</f>
        <v>Type B</v>
      </c>
    </row>
    <row r="2229" spans="1:18" x14ac:dyDescent="0.3">
      <c r="A2229" s="6" t="s">
        <v>216</v>
      </c>
      <c r="B2229">
        <v>6</v>
      </c>
      <c r="C2229" t="s">
        <v>82</v>
      </c>
      <c r="D2229">
        <v>98422</v>
      </c>
      <c r="E2229" t="s">
        <v>336</v>
      </c>
      <c r="F2229">
        <v>4</v>
      </c>
      <c r="G2229" t="s">
        <v>21</v>
      </c>
      <c r="H2229">
        <v>2467.248</v>
      </c>
      <c r="I2229">
        <v>0</v>
      </c>
      <c r="J2229">
        <v>325535</v>
      </c>
      <c r="K2229">
        <v>554484</v>
      </c>
      <c r="M2229">
        <v>617.88</v>
      </c>
      <c r="N2229" t="s">
        <v>39</v>
      </c>
      <c r="O2229" t="s">
        <v>312</v>
      </c>
      <c r="P2229" t="str">
        <f>IFERROR(INDEX(Store_Master!$B$2:$B$51,MATCH(D2229,Store_Master!$A$2:$A$51,0)),"Not Found")</f>
        <v>98422 Paris (I)</v>
      </c>
      <c r="Q2229" t="str">
        <f>IFERROR(VLOOKUP(D2229,Store_Master!$A$2:$D$51,3,FALSE),"Not Found")</f>
        <v>France</v>
      </c>
      <c r="R2229" t="str">
        <f>IFERROR(INDEX(Store_Master!$D$2:$D$51,MATCH(D2229,Store_Master!$A$2:$A$51,0)),"Not Found")</f>
        <v>Type B</v>
      </c>
    </row>
    <row r="2230" spans="1:18" x14ac:dyDescent="0.3">
      <c r="A2230" s="6" t="s">
        <v>216</v>
      </c>
      <c r="B2230">
        <v>6</v>
      </c>
      <c r="C2230" t="s">
        <v>82</v>
      </c>
      <c r="D2230">
        <v>98422</v>
      </c>
      <c r="E2230" t="s">
        <v>336</v>
      </c>
      <c r="F2230">
        <v>5</v>
      </c>
      <c r="G2230" t="s">
        <v>314</v>
      </c>
      <c r="H2230">
        <v>3770.1060000000002</v>
      </c>
      <c r="I2230">
        <v>0</v>
      </c>
      <c r="J2230">
        <v>184610</v>
      </c>
      <c r="K2230">
        <v>421410</v>
      </c>
      <c r="M2230">
        <v>1000.92</v>
      </c>
      <c r="N2230" t="s">
        <v>39</v>
      </c>
      <c r="O2230" t="s">
        <v>312</v>
      </c>
      <c r="P2230" t="str">
        <f>IFERROR(INDEX(Store_Master!$B$2:$B$51,MATCH(D2230,Store_Master!$A$2:$A$51,0)),"Not Found")</f>
        <v>98422 Paris (I)</v>
      </c>
      <c r="Q2230" t="str">
        <f>IFERROR(VLOOKUP(D2230,Store_Master!$A$2:$D$51,3,FALSE),"Not Found")</f>
        <v>France</v>
      </c>
      <c r="R2230" t="str">
        <f>IFERROR(INDEX(Store_Master!$D$2:$D$51,MATCH(D2230,Store_Master!$A$2:$A$51,0)),"Not Found")</f>
        <v>Type B</v>
      </c>
    </row>
    <row r="2231" spans="1:18" x14ac:dyDescent="0.3">
      <c r="A2231" s="6" t="s">
        <v>216</v>
      </c>
      <c r="B2231">
        <v>6</v>
      </c>
      <c r="C2231" t="s">
        <v>82</v>
      </c>
      <c r="D2231">
        <v>98422</v>
      </c>
      <c r="E2231" t="s">
        <v>336</v>
      </c>
      <c r="F2231">
        <v>6</v>
      </c>
      <c r="G2231" t="s">
        <v>23</v>
      </c>
      <c r="H2231">
        <v>7628.3280000000004</v>
      </c>
      <c r="I2231">
        <v>0</v>
      </c>
      <c r="J2231">
        <v>1287065</v>
      </c>
      <c r="K2231">
        <v>5015649</v>
      </c>
      <c r="M2231">
        <v>10070.76</v>
      </c>
      <c r="N2231" t="s">
        <v>39</v>
      </c>
      <c r="O2231" t="s">
        <v>312</v>
      </c>
      <c r="P2231" t="str">
        <f>IFERROR(INDEX(Store_Master!$B$2:$B$51,MATCH(D2231,Store_Master!$A$2:$A$51,0)),"Not Found")</f>
        <v>98422 Paris (I)</v>
      </c>
      <c r="Q2231" t="str">
        <f>IFERROR(VLOOKUP(D2231,Store_Master!$A$2:$D$51,3,FALSE),"Not Found")</f>
        <v>France</v>
      </c>
      <c r="R2231" t="str">
        <f>IFERROR(INDEX(Store_Master!$D$2:$D$51,MATCH(D2231,Store_Master!$A$2:$A$51,0)),"Not Found")</f>
        <v>Type B</v>
      </c>
    </row>
    <row r="2232" spans="1:18" x14ac:dyDescent="0.3">
      <c r="A2232" s="6" t="s">
        <v>216</v>
      </c>
      <c r="B2232">
        <v>6</v>
      </c>
      <c r="C2232" t="s">
        <v>82</v>
      </c>
      <c r="D2232">
        <v>98422</v>
      </c>
      <c r="E2232" t="s">
        <v>336</v>
      </c>
      <c r="F2232">
        <v>13</v>
      </c>
      <c r="G2232" t="s">
        <v>24</v>
      </c>
      <c r="H2232">
        <v>20370.530999999999</v>
      </c>
      <c r="I2232">
        <v>0</v>
      </c>
      <c r="J2232">
        <v>2784620</v>
      </c>
      <c r="K2232">
        <v>8873874</v>
      </c>
      <c r="M2232">
        <v>16842.36</v>
      </c>
      <c r="N2232" t="s">
        <v>39</v>
      </c>
      <c r="O2232" t="s">
        <v>312</v>
      </c>
      <c r="P2232" t="str">
        <f>IFERROR(INDEX(Store_Master!$B$2:$B$51,MATCH(D2232,Store_Master!$A$2:$A$51,0)),"Not Found")</f>
        <v>98422 Paris (I)</v>
      </c>
      <c r="Q2232" t="str">
        <f>IFERROR(VLOOKUP(D2232,Store_Master!$A$2:$D$51,3,FALSE),"Not Found")</f>
        <v>France</v>
      </c>
      <c r="R2232" t="str">
        <f>IFERROR(INDEX(Store_Master!$D$2:$D$51,MATCH(D2232,Store_Master!$A$2:$A$51,0)),"Not Found")</f>
        <v>Type B</v>
      </c>
    </row>
    <row r="2233" spans="1:18" x14ac:dyDescent="0.3">
      <c r="A2233" s="6" t="s">
        <v>216</v>
      </c>
      <c r="B2233">
        <v>6</v>
      </c>
      <c r="C2233" t="s">
        <v>82</v>
      </c>
      <c r="D2233">
        <v>98422</v>
      </c>
      <c r="E2233" t="s">
        <v>336</v>
      </c>
      <c r="F2233">
        <v>7</v>
      </c>
      <c r="G2233" t="s">
        <v>25</v>
      </c>
      <c r="H2233">
        <v>6007.6229999999996</v>
      </c>
      <c r="I2233">
        <v>0</v>
      </c>
      <c r="J2233">
        <v>176520</v>
      </c>
      <c r="K2233">
        <v>1583124</v>
      </c>
      <c r="M2233">
        <v>6584.64</v>
      </c>
      <c r="N2233" t="s">
        <v>39</v>
      </c>
      <c r="O2233" t="s">
        <v>312</v>
      </c>
      <c r="P2233" t="str">
        <f>IFERROR(INDEX(Store_Master!$B$2:$B$51,MATCH(D2233,Store_Master!$A$2:$A$51,0)),"Not Found")</f>
        <v>98422 Paris (I)</v>
      </c>
      <c r="Q2233" t="str">
        <f>IFERROR(VLOOKUP(D2233,Store_Master!$A$2:$D$51,3,FALSE),"Not Found")</f>
        <v>France</v>
      </c>
      <c r="R2233" t="str">
        <f>IFERROR(INDEX(Store_Master!$D$2:$D$51,MATCH(D2233,Store_Master!$A$2:$A$51,0)),"Not Found")</f>
        <v>Type B</v>
      </c>
    </row>
    <row r="2234" spans="1:18" x14ac:dyDescent="0.3">
      <c r="A2234" s="6" t="s">
        <v>216</v>
      </c>
      <c r="B2234">
        <v>6</v>
      </c>
      <c r="C2234" t="s">
        <v>82</v>
      </c>
      <c r="D2234">
        <v>98422</v>
      </c>
      <c r="E2234" t="s">
        <v>336</v>
      </c>
      <c r="F2234">
        <v>8</v>
      </c>
      <c r="G2234" t="s">
        <v>26</v>
      </c>
      <c r="H2234">
        <v>1142.3610000000001</v>
      </c>
      <c r="I2234">
        <v>0</v>
      </c>
      <c r="J2234">
        <v>54035</v>
      </c>
      <c r="K2234">
        <v>422697</v>
      </c>
      <c r="M2234">
        <v>4024.2</v>
      </c>
      <c r="N2234" t="s">
        <v>39</v>
      </c>
      <c r="O2234" t="s">
        <v>312</v>
      </c>
      <c r="P2234" t="str">
        <f>IFERROR(INDEX(Store_Master!$B$2:$B$51,MATCH(D2234,Store_Master!$A$2:$A$51,0)),"Not Found")</f>
        <v>98422 Paris (I)</v>
      </c>
      <c r="Q2234" t="str">
        <f>IFERROR(VLOOKUP(D2234,Store_Master!$A$2:$D$51,3,FALSE),"Not Found")</f>
        <v>France</v>
      </c>
      <c r="R2234" t="str">
        <f>IFERROR(INDEX(Store_Master!$D$2:$D$51,MATCH(D2234,Store_Master!$A$2:$A$51,0)),"Not Found")</f>
        <v>Type B</v>
      </c>
    </row>
    <row r="2235" spans="1:18" x14ac:dyDescent="0.3">
      <c r="A2235" s="6" t="s">
        <v>216</v>
      </c>
      <c r="B2235">
        <v>6</v>
      </c>
      <c r="C2235" t="s">
        <v>82</v>
      </c>
      <c r="D2235">
        <v>98422</v>
      </c>
      <c r="E2235" t="s">
        <v>336</v>
      </c>
      <c r="F2235">
        <v>9</v>
      </c>
      <c r="G2235" t="s">
        <v>27</v>
      </c>
      <c r="H2235">
        <v>3225.6750000000002</v>
      </c>
      <c r="I2235">
        <v>0</v>
      </c>
      <c r="J2235">
        <v>60190</v>
      </c>
      <c r="K2235">
        <v>44028</v>
      </c>
      <c r="M2235">
        <v>4313.76</v>
      </c>
      <c r="N2235" t="s">
        <v>39</v>
      </c>
      <c r="O2235" t="s">
        <v>312</v>
      </c>
      <c r="P2235" t="str">
        <f>IFERROR(INDEX(Store_Master!$B$2:$B$51,MATCH(D2235,Store_Master!$A$2:$A$51,0)),"Not Found")</f>
        <v>98422 Paris (I)</v>
      </c>
      <c r="Q2235" t="str">
        <f>IFERROR(VLOOKUP(D2235,Store_Master!$A$2:$D$51,3,FALSE),"Not Found")</f>
        <v>France</v>
      </c>
      <c r="R2235" t="str">
        <f>IFERROR(INDEX(Store_Master!$D$2:$D$51,MATCH(D2235,Store_Master!$A$2:$A$51,0)),"Not Found")</f>
        <v>Type B</v>
      </c>
    </row>
    <row r="2236" spans="1:18" x14ac:dyDescent="0.3">
      <c r="A2236" s="6" t="s">
        <v>216</v>
      </c>
      <c r="B2236">
        <v>6</v>
      </c>
      <c r="C2236" t="s">
        <v>82</v>
      </c>
      <c r="D2236">
        <v>98422</v>
      </c>
      <c r="E2236" t="s">
        <v>336</v>
      </c>
      <c r="F2236">
        <v>14</v>
      </c>
      <c r="G2236" t="s">
        <v>315</v>
      </c>
      <c r="H2236">
        <v>10375.659</v>
      </c>
      <c r="I2236">
        <v>0</v>
      </c>
      <c r="J2236">
        <v>290745</v>
      </c>
      <c r="K2236">
        <v>2502642</v>
      </c>
      <c r="M2236">
        <v>16146.96</v>
      </c>
      <c r="N2236" t="s">
        <v>39</v>
      </c>
      <c r="O2236" t="s">
        <v>312</v>
      </c>
      <c r="P2236" t="str">
        <f>IFERROR(INDEX(Store_Master!$B$2:$B$51,MATCH(D2236,Store_Master!$A$2:$A$51,0)),"Not Found")</f>
        <v>98422 Paris (I)</v>
      </c>
      <c r="Q2236" t="str">
        <f>IFERROR(VLOOKUP(D2236,Store_Master!$A$2:$D$51,3,FALSE),"Not Found")</f>
        <v>France</v>
      </c>
      <c r="R2236" t="str">
        <f>IFERROR(INDEX(Store_Master!$D$2:$D$51,MATCH(D2236,Store_Master!$A$2:$A$51,0)),"Not Found")</f>
        <v>Type B</v>
      </c>
    </row>
    <row r="2237" spans="1:18" x14ac:dyDescent="0.3">
      <c r="A2237" s="6" t="s">
        <v>216</v>
      </c>
      <c r="B2237">
        <v>6</v>
      </c>
      <c r="C2237" t="s">
        <v>82</v>
      </c>
      <c r="D2237">
        <v>98422</v>
      </c>
      <c r="E2237" t="s">
        <v>336</v>
      </c>
      <c r="F2237">
        <v>15</v>
      </c>
      <c r="G2237" t="s">
        <v>29</v>
      </c>
      <c r="H2237">
        <v>4352.3010000000004</v>
      </c>
      <c r="I2237">
        <v>0</v>
      </c>
      <c r="J2237">
        <v>190</v>
      </c>
      <c r="K2237">
        <v>0</v>
      </c>
      <c r="M2237">
        <v>0</v>
      </c>
      <c r="N2237" t="s">
        <v>39</v>
      </c>
      <c r="O2237" t="s">
        <v>312</v>
      </c>
      <c r="P2237" t="str">
        <f>IFERROR(INDEX(Store_Master!$B$2:$B$51,MATCH(D2237,Store_Master!$A$2:$A$51,0)),"Not Found")</f>
        <v>98422 Paris (I)</v>
      </c>
      <c r="Q2237" t="str">
        <f>IFERROR(VLOOKUP(D2237,Store_Master!$A$2:$D$51,3,FALSE),"Not Found")</f>
        <v>France</v>
      </c>
      <c r="R2237" t="str">
        <f>IFERROR(INDEX(Store_Master!$D$2:$D$51,MATCH(D2237,Store_Master!$A$2:$A$51,0)),"Not Found")</f>
        <v>Type B</v>
      </c>
    </row>
    <row r="2238" spans="1:18" x14ac:dyDescent="0.3">
      <c r="A2238" s="6" t="s">
        <v>216</v>
      </c>
      <c r="B2238">
        <v>6</v>
      </c>
      <c r="C2238" t="s">
        <v>82</v>
      </c>
      <c r="D2238">
        <v>98422</v>
      </c>
      <c r="E2238" t="s">
        <v>336</v>
      </c>
      <c r="F2238">
        <v>12</v>
      </c>
      <c r="G2238" t="s">
        <v>30</v>
      </c>
      <c r="H2238">
        <v>6778.6379999999999</v>
      </c>
      <c r="I2238">
        <v>0</v>
      </c>
      <c r="J2238">
        <v>3075365</v>
      </c>
      <c r="K2238">
        <v>11952810</v>
      </c>
      <c r="M2238">
        <v>32989.32</v>
      </c>
      <c r="N2238" t="s">
        <v>39</v>
      </c>
      <c r="O2238" t="s">
        <v>312</v>
      </c>
      <c r="P2238" t="str">
        <f>IFERROR(INDEX(Store_Master!$B$2:$B$51,MATCH(D2238,Store_Master!$A$2:$A$51,0)),"Not Found")</f>
        <v>98422 Paris (I)</v>
      </c>
      <c r="Q2238" t="str">
        <f>IFERROR(VLOOKUP(D2238,Store_Master!$A$2:$D$51,3,FALSE),"Not Found")</f>
        <v>France</v>
      </c>
      <c r="R2238" t="str">
        <f>IFERROR(INDEX(Store_Master!$D$2:$D$51,MATCH(D2238,Store_Master!$A$2:$A$51,0)),"Not Found")</f>
        <v>Type B</v>
      </c>
    </row>
    <row r="2239" spans="1:18" x14ac:dyDescent="0.3">
      <c r="A2239" s="6" t="s">
        <v>216</v>
      </c>
      <c r="B2239">
        <v>6</v>
      </c>
      <c r="C2239" t="s">
        <v>82</v>
      </c>
      <c r="D2239">
        <v>98422</v>
      </c>
      <c r="E2239" t="s">
        <v>336</v>
      </c>
      <c r="F2239">
        <v>16</v>
      </c>
      <c r="G2239" t="s">
        <v>316</v>
      </c>
      <c r="H2239">
        <v>3112.3829999999998</v>
      </c>
      <c r="I2239">
        <v>0</v>
      </c>
      <c r="J2239">
        <v>190</v>
      </c>
      <c r="K2239">
        <v>0</v>
      </c>
      <c r="M2239">
        <v>0</v>
      </c>
      <c r="N2239" t="s">
        <v>39</v>
      </c>
      <c r="O2239" t="s">
        <v>312</v>
      </c>
      <c r="P2239" t="str">
        <f>IFERROR(INDEX(Store_Master!$B$2:$B$51,MATCH(D2239,Store_Master!$A$2:$A$51,0)),"Not Found")</f>
        <v>98422 Paris (I)</v>
      </c>
      <c r="Q2239" t="str">
        <f>IFERROR(VLOOKUP(D2239,Store_Master!$A$2:$D$51,3,FALSE),"Not Found")</f>
        <v>France</v>
      </c>
      <c r="R2239" t="str">
        <f>IFERROR(INDEX(Store_Master!$D$2:$D$51,MATCH(D2239,Store_Master!$A$2:$A$51,0)),"Not Found")</f>
        <v>Type B</v>
      </c>
    </row>
    <row r="2240" spans="1:18" x14ac:dyDescent="0.3">
      <c r="A2240" s="6" t="s">
        <v>216</v>
      </c>
      <c r="B2240">
        <v>6</v>
      </c>
      <c r="C2240" t="s">
        <v>82</v>
      </c>
      <c r="D2240">
        <v>98422</v>
      </c>
      <c r="E2240" t="s">
        <v>336</v>
      </c>
      <c r="F2240">
        <v>11</v>
      </c>
      <c r="G2240" t="s">
        <v>32</v>
      </c>
      <c r="H2240">
        <v>3228.8220000000001</v>
      </c>
      <c r="I2240">
        <v>0</v>
      </c>
      <c r="J2240">
        <v>403320</v>
      </c>
      <c r="K2240">
        <v>1412787</v>
      </c>
      <c r="M2240">
        <v>0</v>
      </c>
      <c r="N2240" t="s">
        <v>39</v>
      </c>
      <c r="O2240" t="s">
        <v>312</v>
      </c>
      <c r="P2240" t="str">
        <f>IFERROR(INDEX(Store_Master!$B$2:$B$51,MATCH(D2240,Store_Master!$A$2:$A$51,0)),"Not Found")</f>
        <v>98422 Paris (I)</v>
      </c>
      <c r="Q2240" t="str">
        <f>IFERROR(VLOOKUP(D2240,Store_Master!$A$2:$D$51,3,FALSE),"Not Found")</f>
        <v>France</v>
      </c>
      <c r="R2240" t="str">
        <f>IFERROR(INDEX(Store_Master!$D$2:$D$51,MATCH(D2240,Store_Master!$A$2:$A$51,0)),"Not Found")</f>
        <v>Type B</v>
      </c>
    </row>
    <row r="2241" spans="1:18" x14ac:dyDescent="0.3">
      <c r="A2241" s="6" t="s">
        <v>216</v>
      </c>
      <c r="B2241">
        <v>6</v>
      </c>
      <c r="C2241" t="s">
        <v>82</v>
      </c>
      <c r="D2241">
        <v>98422</v>
      </c>
      <c r="E2241" t="s">
        <v>336</v>
      </c>
      <c r="F2241">
        <v>17</v>
      </c>
      <c r="G2241" t="s">
        <v>317</v>
      </c>
      <c r="H2241">
        <v>31.47</v>
      </c>
      <c r="I2241">
        <v>0</v>
      </c>
      <c r="J2241">
        <v>190</v>
      </c>
      <c r="K2241">
        <v>0</v>
      </c>
      <c r="M2241">
        <v>0</v>
      </c>
      <c r="N2241" t="s">
        <v>39</v>
      </c>
      <c r="O2241" t="s">
        <v>312</v>
      </c>
      <c r="P2241" t="str">
        <f>IFERROR(INDEX(Store_Master!$B$2:$B$51,MATCH(D2241,Store_Master!$A$2:$A$51,0)),"Not Found")</f>
        <v>98422 Paris (I)</v>
      </c>
      <c r="Q2241" t="str">
        <f>IFERROR(VLOOKUP(D2241,Store_Master!$A$2:$D$51,3,FALSE),"Not Found")</f>
        <v>France</v>
      </c>
      <c r="R2241" t="str">
        <f>IFERROR(INDEX(Store_Master!$D$2:$D$51,MATCH(D2241,Store_Master!$A$2:$A$51,0)),"Not Found")</f>
        <v>Type B</v>
      </c>
    </row>
    <row r="2242" spans="1:18" x14ac:dyDescent="0.3">
      <c r="A2242" s="6" t="s">
        <v>216</v>
      </c>
      <c r="B2242">
        <v>6</v>
      </c>
      <c r="C2242" t="s">
        <v>82</v>
      </c>
      <c r="D2242">
        <v>79785</v>
      </c>
      <c r="E2242" t="s">
        <v>337</v>
      </c>
      <c r="F2242">
        <v>1</v>
      </c>
      <c r="G2242" t="s">
        <v>17</v>
      </c>
      <c r="H2242">
        <v>3974.6610000000001</v>
      </c>
      <c r="I2242">
        <v>0</v>
      </c>
      <c r="J2242">
        <v>369825</v>
      </c>
      <c r="K2242">
        <v>1380207</v>
      </c>
      <c r="M2242">
        <v>848.16</v>
      </c>
      <c r="N2242" t="s">
        <v>18</v>
      </c>
      <c r="O2242" t="s">
        <v>312</v>
      </c>
      <c r="P2242" t="str">
        <f>IFERROR(INDEX(Store_Master!$B$2:$B$51,MATCH(D2242,Store_Master!$A$2:$A$51,0)),"Not Found")</f>
        <v>79785 Paris (II)</v>
      </c>
      <c r="Q2242" t="str">
        <f>IFERROR(VLOOKUP(D2242,Store_Master!$A$2:$D$51,3,FALSE),"Not Found")</f>
        <v>France</v>
      </c>
      <c r="R2242" t="str">
        <f>IFERROR(INDEX(Store_Master!$D$2:$D$51,MATCH(D2242,Store_Master!$A$2:$A$51,0)),"Not Found")</f>
        <v>Type B</v>
      </c>
    </row>
    <row r="2243" spans="1:18" x14ac:dyDescent="0.3">
      <c r="A2243" s="6" t="s">
        <v>216</v>
      </c>
      <c r="B2243">
        <v>6</v>
      </c>
      <c r="C2243" t="s">
        <v>82</v>
      </c>
      <c r="D2243">
        <v>79785</v>
      </c>
      <c r="E2243" t="s">
        <v>337</v>
      </c>
      <c r="F2243">
        <v>2</v>
      </c>
      <c r="G2243" t="s">
        <v>19</v>
      </c>
      <c r="H2243">
        <v>2319.3389999999999</v>
      </c>
      <c r="I2243">
        <v>0</v>
      </c>
      <c r="J2243">
        <v>93545</v>
      </c>
      <c r="K2243">
        <v>536277</v>
      </c>
      <c r="M2243">
        <v>670.32</v>
      </c>
      <c r="N2243" t="s">
        <v>18</v>
      </c>
      <c r="O2243" t="s">
        <v>312</v>
      </c>
      <c r="P2243" t="str">
        <f>IFERROR(INDEX(Store_Master!$B$2:$B$51,MATCH(D2243,Store_Master!$A$2:$A$51,0)),"Not Found")</f>
        <v>79785 Paris (II)</v>
      </c>
      <c r="Q2243" t="str">
        <f>IFERROR(VLOOKUP(D2243,Store_Master!$A$2:$D$51,3,FALSE),"Not Found")</f>
        <v>France</v>
      </c>
      <c r="R2243" t="str">
        <f>IFERROR(INDEX(Store_Master!$D$2:$D$51,MATCH(D2243,Store_Master!$A$2:$A$51,0)),"Not Found")</f>
        <v>Type B</v>
      </c>
    </row>
    <row r="2244" spans="1:18" x14ac:dyDescent="0.3">
      <c r="A2244" s="6" t="s">
        <v>216</v>
      </c>
      <c r="B2244">
        <v>6</v>
      </c>
      <c r="C2244" t="s">
        <v>82</v>
      </c>
      <c r="D2244">
        <v>79785</v>
      </c>
      <c r="E2244" t="s">
        <v>337</v>
      </c>
      <c r="F2244">
        <v>3</v>
      </c>
      <c r="G2244" t="s">
        <v>313</v>
      </c>
      <c r="H2244">
        <v>47.204999999999998</v>
      </c>
      <c r="I2244">
        <v>0</v>
      </c>
      <c r="J2244">
        <v>474355</v>
      </c>
      <c r="K2244">
        <v>672741</v>
      </c>
      <c r="M2244">
        <v>1051.08</v>
      </c>
      <c r="N2244" t="s">
        <v>18</v>
      </c>
      <c r="O2244" t="s">
        <v>312</v>
      </c>
      <c r="P2244" t="str">
        <f>IFERROR(INDEX(Store_Master!$B$2:$B$51,MATCH(D2244,Store_Master!$A$2:$A$51,0)),"Not Found")</f>
        <v>79785 Paris (II)</v>
      </c>
      <c r="Q2244" t="str">
        <f>IFERROR(VLOOKUP(D2244,Store_Master!$A$2:$D$51,3,FALSE),"Not Found")</f>
        <v>France</v>
      </c>
      <c r="R2244" t="str">
        <f>IFERROR(INDEX(Store_Master!$D$2:$D$51,MATCH(D2244,Store_Master!$A$2:$A$51,0)),"Not Found")</f>
        <v>Type B</v>
      </c>
    </row>
    <row r="2245" spans="1:18" x14ac:dyDescent="0.3">
      <c r="A2245" s="6" t="s">
        <v>216</v>
      </c>
      <c r="B2245">
        <v>6</v>
      </c>
      <c r="C2245" t="s">
        <v>82</v>
      </c>
      <c r="D2245">
        <v>79785</v>
      </c>
      <c r="E2245" t="s">
        <v>337</v>
      </c>
      <c r="F2245">
        <v>4</v>
      </c>
      <c r="G2245" t="s">
        <v>21</v>
      </c>
      <c r="H2245">
        <v>1963.7280000000001</v>
      </c>
      <c r="I2245">
        <v>0</v>
      </c>
      <c r="J2245">
        <v>318400</v>
      </c>
      <c r="K2245">
        <v>513504</v>
      </c>
      <c r="M2245">
        <v>747.84</v>
      </c>
      <c r="N2245" t="s">
        <v>18</v>
      </c>
      <c r="O2245" t="s">
        <v>312</v>
      </c>
      <c r="P2245" t="str">
        <f>IFERROR(INDEX(Store_Master!$B$2:$B$51,MATCH(D2245,Store_Master!$A$2:$A$51,0)),"Not Found")</f>
        <v>79785 Paris (II)</v>
      </c>
      <c r="Q2245" t="str">
        <f>IFERROR(VLOOKUP(D2245,Store_Master!$A$2:$D$51,3,FALSE),"Not Found")</f>
        <v>France</v>
      </c>
      <c r="R2245" t="str">
        <f>IFERROR(INDEX(Store_Master!$D$2:$D$51,MATCH(D2245,Store_Master!$A$2:$A$51,0)),"Not Found")</f>
        <v>Type B</v>
      </c>
    </row>
    <row r="2246" spans="1:18" x14ac:dyDescent="0.3">
      <c r="A2246" s="6" t="s">
        <v>216</v>
      </c>
      <c r="B2246">
        <v>6</v>
      </c>
      <c r="C2246" t="s">
        <v>82</v>
      </c>
      <c r="D2246">
        <v>79785</v>
      </c>
      <c r="E2246" t="s">
        <v>337</v>
      </c>
      <c r="F2246">
        <v>5</v>
      </c>
      <c r="G2246" t="s">
        <v>314</v>
      </c>
      <c r="H2246">
        <v>2577.393</v>
      </c>
      <c r="I2246">
        <v>0</v>
      </c>
      <c r="J2246">
        <v>176805</v>
      </c>
      <c r="K2246">
        <v>401538</v>
      </c>
      <c r="M2246">
        <v>1101.24</v>
      </c>
      <c r="N2246" t="s">
        <v>18</v>
      </c>
      <c r="O2246" t="s">
        <v>312</v>
      </c>
      <c r="P2246" t="str">
        <f>IFERROR(INDEX(Store_Master!$B$2:$B$51,MATCH(D2246,Store_Master!$A$2:$A$51,0)),"Not Found")</f>
        <v>79785 Paris (II)</v>
      </c>
      <c r="Q2246" t="str">
        <f>IFERROR(VLOOKUP(D2246,Store_Master!$A$2:$D$51,3,FALSE),"Not Found")</f>
        <v>France</v>
      </c>
      <c r="R2246" t="str">
        <f>IFERROR(INDEX(Store_Master!$D$2:$D$51,MATCH(D2246,Store_Master!$A$2:$A$51,0)),"Not Found")</f>
        <v>Type B</v>
      </c>
    </row>
    <row r="2247" spans="1:18" x14ac:dyDescent="0.3">
      <c r="A2247" s="6" t="s">
        <v>216</v>
      </c>
      <c r="B2247">
        <v>6</v>
      </c>
      <c r="C2247" t="s">
        <v>82</v>
      </c>
      <c r="D2247">
        <v>79785</v>
      </c>
      <c r="E2247" t="s">
        <v>337</v>
      </c>
      <c r="F2247">
        <v>6</v>
      </c>
      <c r="G2247" t="s">
        <v>23</v>
      </c>
      <c r="H2247">
        <v>10347.335999999999</v>
      </c>
      <c r="I2247">
        <v>0</v>
      </c>
      <c r="J2247">
        <v>1714215</v>
      </c>
      <c r="K2247">
        <v>8707146</v>
      </c>
      <c r="M2247">
        <v>11431.92</v>
      </c>
      <c r="N2247" t="s">
        <v>18</v>
      </c>
      <c r="O2247" t="s">
        <v>312</v>
      </c>
      <c r="P2247" t="str">
        <f>IFERROR(INDEX(Store_Master!$B$2:$B$51,MATCH(D2247,Store_Master!$A$2:$A$51,0)),"Not Found")</f>
        <v>79785 Paris (II)</v>
      </c>
      <c r="Q2247" t="str">
        <f>IFERROR(VLOOKUP(D2247,Store_Master!$A$2:$D$51,3,FALSE),"Not Found")</f>
        <v>France</v>
      </c>
      <c r="R2247" t="str">
        <f>IFERROR(INDEX(Store_Master!$D$2:$D$51,MATCH(D2247,Store_Master!$A$2:$A$51,0)),"Not Found")</f>
        <v>Type B</v>
      </c>
    </row>
    <row r="2248" spans="1:18" x14ac:dyDescent="0.3">
      <c r="A2248" s="6" t="s">
        <v>216</v>
      </c>
      <c r="B2248">
        <v>6</v>
      </c>
      <c r="C2248" t="s">
        <v>82</v>
      </c>
      <c r="D2248">
        <v>79785</v>
      </c>
      <c r="E2248" t="s">
        <v>337</v>
      </c>
      <c r="F2248">
        <v>13</v>
      </c>
      <c r="G2248" t="s">
        <v>24</v>
      </c>
      <c r="H2248">
        <v>21229.662</v>
      </c>
      <c r="I2248">
        <v>0</v>
      </c>
      <c r="J2248">
        <v>3147145</v>
      </c>
      <c r="K2248">
        <v>13043700</v>
      </c>
      <c r="M2248">
        <v>17428.32</v>
      </c>
      <c r="N2248" t="s">
        <v>18</v>
      </c>
      <c r="O2248" t="s">
        <v>312</v>
      </c>
      <c r="P2248" t="str">
        <f>IFERROR(INDEX(Store_Master!$B$2:$B$51,MATCH(D2248,Store_Master!$A$2:$A$51,0)),"Not Found")</f>
        <v>79785 Paris (II)</v>
      </c>
      <c r="Q2248" t="str">
        <f>IFERROR(VLOOKUP(D2248,Store_Master!$A$2:$D$51,3,FALSE),"Not Found")</f>
        <v>France</v>
      </c>
      <c r="R2248" t="str">
        <f>IFERROR(INDEX(Store_Master!$D$2:$D$51,MATCH(D2248,Store_Master!$A$2:$A$51,0)),"Not Found")</f>
        <v>Type B</v>
      </c>
    </row>
    <row r="2249" spans="1:18" x14ac:dyDescent="0.3">
      <c r="A2249" s="6" t="s">
        <v>216</v>
      </c>
      <c r="B2249">
        <v>6</v>
      </c>
      <c r="C2249" t="s">
        <v>82</v>
      </c>
      <c r="D2249">
        <v>79785</v>
      </c>
      <c r="E2249" t="s">
        <v>337</v>
      </c>
      <c r="F2249">
        <v>7</v>
      </c>
      <c r="G2249" t="s">
        <v>25</v>
      </c>
      <c r="H2249">
        <v>6388.41</v>
      </c>
      <c r="I2249">
        <v>0</v>
      </c>
      <c r="J2249">
        <v>154550</v>
      </c>
      <c r="K2249">
        <v>1361079</v>
      </c>
      <c r="M2249">
        <v>7163.76</v>
      </c>
      <c r="N2249" t="s">
        <v>18</v>
      </c>
      <c r="O2249" t="s">
        <v>312</v>
      </c>
      <c r="P2249" t="str">
        <f>IFERROR(INDEX(Store_Master!$B$2:$B$51,MATCH(D2249,Store_Master!$A$2:$A$51,0)),"Not Found")</f>
        <v>79785 Paris (II)</v>
      </c>
      <c r="Q2249" t="str">
        <f>IFERROR(VLOOKUP(D2249,Store_Master!$A$2:$D$51,3,FALSE),"Not Found")</f>
        <v>France</v>
      </c>
      <c r="R2249" t="str">
        <f>IFERROR(INDEX(Store_Master!$D$2:$D$51,MATCH(D2249,Store_Master!$A$2:$A$51,0)),"Not Found")</f>
        <v>Type B</v>
      </c>
    </row>
    <row r="2250" spans="1:18" x14ac:dyDescent="0.3">
      <c r="A2250" s="6" t="s">
        <v>216</v>
      </c>
      <c r="B2250">
        <v>6</v>
      </c>
      <c r="C2250" t="s">
        <v>82</v>
      </c>
      <c r="D2250">
        <v>79785</v>
      </c>
      <c r="E2250" t="s">
        <v>337</v>
      </c>
      <c r="F2250">
        <v>8</v>
      </c>
      <c r="G2250" t="s">
        <v>26</v>
      </c>
      <c r="H2250">
        <v>1850.4359999999999</v>
      </c>
      <c r="I2250">
        <v>0</v>
      </c>
      <c r="J2250">
        <v>51895</v>
      </c>
      <c r="K2250">
        <v>314250</v>
      </c>
      <c r="M2250">
        <v>5000.04</v>
      </c>
      <c r="N2250" t="s">
        <v>18</v>
      </c>
      <c r="O2250" t="s">
        <v>312</v>
      </c>
      <c r="P2250" t="str">
        <f>IFERROR(INDEX(Store_Master!$B$2:$B$51,MATCH(D2250,Store_Master!$A$2:$A$51,0)),"Not Found")</f>
        <v>79785 Paris (II)</v>
      </c>
      <c r="Q2250" t="str">
        <f>IFERROR(VLOOKUP(D2250,Store_Master!$A$2:$D$51,3,FALSE),"Not Found")</f>
        <v>France</v>
      </c>
      <c r="R2250" t="str">
        <f>IFERROR(INDEX(Store_Master!$D$2:$D$51,MATCH(D2250,Store_Master!$A$2:$A$51,0)),"Not Found")</f>
        <v>Type B</v>
      </c>
    </row>
    <row r="2251" spans="1:18" x14ac:dyDescent="0.3">
      <c r="A2251" s="6" t="s">
        <v>216</v>
      </c>
      <c r="B2251">
        <v>6</v>
      </c>
      <c r="C2251" t="s">
        <v>82</v>
      </c>
      <c r="D2251">
        <v>79785</v>
      </c>
      <c r="E2251" t="s">
        <v>337</v>
      </c>
      <c r="F2251">
        <v>9</v>
      </c>
      <c r="G2251" t="s">
        <v>27</v>
      </c>
      <c r="H2251">
        <v>2010.933</v>
      </c>
      <c r="I2251">
        <v>0</v>
      </c>
      <c r="J2251">
        <v>54060</v>
      </c>
      <c r="K2251">
        <v>412818</v>
      </c>
      <c r="M2251">
        <v>5232.6000000000004</v>
      </c>
      <c r="N2251" t="s">
        <v>18</v>
      </c>
      <c r="O2251" t="s">
        <v>312</v>
      </c>
      <c r="P2251" t="str">
        <f>IFERROR(INDEX(Store_Master!$B$2:$B$51,MATCH(D2251,Store_Master!$A$2:$A$51,0)),"Not Found")</f>
        <v>79785 Paris (II)</v>
      </c>
      <c r="Q2251" t="str">
        <f>IFERROR(VLOOKUP(D2251,Store_Master!$A$2:$D$51,3,FALSE),"Not Found")</f>
        <v>France</v>
      </c>
      <c r="R2251" t="str">
        <f>IFERROR(INDEX(Store_Master!$D$2:$D$51,MATCH(D2251,Store_Master!$A$2:$A$51,0)),"Not Found")</f>
        <v>Type B</v>
      </c>
    </row>
    <row r="2252" spans="1:18" x14ac:dyDescent="0.3">
      <c r="A2252" s="6" t="s">
        <v>216</v>
      </c>
      <c r="B2252">
        <v>6</v>
      </c>
      <c r="C2252" t="s">
        <v>82</v>
      </c>
      <c r="D2252">
        <v>79785</v>
      </c>
      <c r="E2252" t="s">
        <v>337</v>
      </c>
      <c r="F2252">
        <v>14</v>
      </c>
      <c r="G2252" t="s">
        <v>315</v>
      </c>
      <c r="H2252">
        <v>10249.779</v>
      </c>
      <c r="I2252">
        <v>0</v>
      </c>
      <c r="J2252">
        <v>260505</v>
      </c>
      <c r="K2252">
        <v>2131776</v>
      </c>
      <c r="M2252">
        <v>18379.080000000002</v>
      </c>
      <c r="N2252" t="s">
        <v>18</v>
      </c>
      <c r="O2252" t="s">
        <v>312</v>
      </c>
      <c r="P2252" t="str">
        <f>IFERROR(INDEX(Store_Master!$B$2:$B$51,MATCH(D2252,Store_Master!$A$2:$A$51,0)),"Not Found")</f>
        <v>79785 Paris (II)</v>
      </c>
      <c r="Q2252" t="str">
        <f>IFERROR(VLOOKUP(D2252,Store_Master!$A$2:$D$51,3,FALSE),"Not Found")</f>
        <v>France</v>
      </c>
      <c r="R2252" t="str">
        <f>IFERROR(INDEX(Store_Master!$D$2:$D$51,MATCH(D2252,Store_Master!$A$2:$A$51,0)),"Not Found")</f>
        <v>Type B</v>
      </c>
    </row>
    <row r="2253" spans="1:18" x14ac:dyDescent="0.3">
      <c r="A2253" s="6" t="s">
        <v>216</v>
      </c>
      <c r="B2253">
        <v>6</v>
      </c>
      <c r="C2253" t="s">
        <v>82</v>
      </c>
      <c r="D2253">
        <v>79785</v>
      </c>
      <c r="E2253" t="s">
        <v>337</v>
      </c>
      <c r="F2253">
        <v>15</v>
      </c>
      <c r="G2253" t="s">
        <v>29</v>
      </c>
      <c r="H2253">
        <v>4043.895</v>
      </c>
      <c r="I2253">
        <v>0</v>
      </c>
      <c r="J2253">
        <v>195</v>
      </c>
      <c r="K2253">
        <v>0</v>
      </c>
      <c r="M2253">
        <v>0</v>
      </c>
      <c r="N2253" t="s">
        <v>18</v>
      </c>
      <c r="O2253" t="s">
        <v>312</v>
      </c>
      <c r="P2253" t="str">
        <f>IFERROR(INDEX(Store_Master!$B$2:$B$51,MATCH(D2253,Store_Master!$A$2:$A$51,0)),"Not Found")</f>
        <v>79785 Paris (II)</v>
      </c>
      <c r="Q2253" t="str">
        <f>IFERROR(VLOOKUP(D2253,Store_Master!$A$2:$D$51,3,FALSE),"Not Found")</f>
        <v>France</v>
      </c>
      <c r="R2253" t="str">
        <f>IFERROR(INDEX(Store_Master!$D$2:$D$51,MATCH(D2253,Store_Master!$A$2:$A$51,0)),"Not Found")</f>
        <v>Type B</v>
      </c>
    </row>
    <row r="2254" spans="1:18" x14ac:dyDescent="0.3">
      <c r="A2254" s="6" t="s">
        <v>216</v>
      </c>
      <c r="B2254">
        <v>6</v>
      </c>
      <c r="C2254" t="s">
        <v>82</v>
      </c>
      <c r="D2254">
        <v>79785</v>
      </c>
      <c r="E2254" t="s">
        <v>337</v>
      </c>
      <c r="F2254">
        <v>12</v>
      </c>
      <c r="G2254" t="s">
        <v>30</v>
      </c>
      <c r="H2254">
        <v>7127.9549999999999</v>
      </c>
      <c r="I2254">
        <v>0</v>
      </c>
      <c r="J2254">
        <v>3407650</v>
      </c>
      <c r="K2254">
        <v>14556285</v>
      </c>
      <c r="M2254">
        <v>35807.4</v>
      </c>
      <c r="N2254" t="s">
        <v>18</v>
      </c>
      <c r="O2254" t="s">
        <v>312</v>
      </c>
      <c r="P2254" t="str">
        <f>IFERROR(INDEX(Store_Master!$B$2:$B$51,MATCH(D2254,Store_Master!$A$2:$A$51,0)),"Not Found")</f>
        <v>79785 Paris (II)</v>
      </c>
      <c r="Q2254" t="str">
        <f>IFERROR(VLOOKUP(D2254,Store_Master!$A$2:$D$51,3,FALSE),"Not Found")</f>
        <v>France</v>
      </c>
      <c r="R2254" t="str">
        <f>IFERROR(INDEX(Store_Master!$D$2:$D$51,MATCH(D2254,Store_Master!$A$2:$A$51,0)),"Not Found")</f>
        <v>Type B</v>
      </c>
    </row>
    <row r="2255" spans="1:18" x14ac:dyDescent="0.3">
      <c r="A2255" s="6" t="s">
        <v>216</v>
      </c>
      <c r="B2255">
        <v>6</v>
      </c>
      <c r="C2255" t="s">
        <v>82</v>
      </c>
      <c r="D2255">
        <v>79785</v>
      </c>
      <c r="E2255" t="s">
        <v>337</v>
      </c>
      <c r="F2255">
        <v>16</v>
      </c>
      <c r="G2255" t="s">
        <v>316</v>
      </c>
      <c r="H2255">
        <v>2445.2190000000001</v>
      </c>
      <c r="I2255">
        <v>0</v>
      </c>
      <c r="J2255">
        <v>195</v>
      </c>
      <c r="K2255">
        <v>0</v>
      </c>
      <c r="M2255">
        <v>0</v>
      </c>
      <c r="N2255" t="s">
        <v>18</v>
      </c>
      <c r="O2255" t="s">
        <v>312</v>
      </c>
      <c r="P2255" t="str">
        <f>IFERROR(INDEX(Store_Master!$B$2:$B$51,MATCH(D2255,Store_Master!$A$2:$A$51,0)),"Not Found")</f>
        <v>79785 Paris (II)</v>
      </c>
      <c r="Q2255" t="str">
        <f>IFERROR(VLOOKUP(D2255,Store_Master!$A$2:$D$51,3,FALSE),"Not Found")</f>
        <v>France</v>
      </c>
      <c r="R2255" t="str">
        <f>IFERROR(INDEX(Store_Master!$D$2:$D$51,MATCH(D2255,Store_Master!$A$2:$A$51,0)),"Not Found")</f>
        <v>Type B</v>
      </c>
    </row>
    <row r="2256" spans="1:18" x14ac:dyDescent="0.3">
      <c r="A2256" s="6" t="s">
        <v>216</v>
      </c>
      <c r="B2256">
        <v>6</v>
      </c>
      <c r="C2256" t="s">
        <v>82</v>
      </c>
      <c r="D2256">
        <v>79785</v>
      </c>
      <c r="E2256" t="s">
        <v>337</v>
      </c>
      <c r="F2256">
        <v>11</v>
      </c>
      <c r="G2256" t="s">
        <v>32</v>
      </c>
      <c r="H2256">
        <v>2602.569</v>
      </c>
      <c r="I2256">
        <v>0</v>
      </c>
      <c r="J2256">
        <v>197510</v>
      </c>
      <c r="K2256">
        <v>777267</v>
      </c>
      <c r="M2256">
        <v>0</v>
      </c>
      <c r="N2256" t="s">
        <v>18</v>
      </c>
      <c r="O2256" t="s">
        <v>312</v>
      </c>
      <c r="P2256" t="str">
        <f>IFERROR(INDEX(Store_Master!$B$2:$B$51,MATCH(D2256,Store_Master!$A$2:$A$51,0)),"Not Found")</f>
        <v>79785 Paris (II)</v>
      </c>
      <c r="Q2256" t="str">
        <f>IFERROR(VLOOKUP(D2256,Store_Master!$A$2:$D$51,3,FALSE),"Not Found")</f>
        <v>France</v>
      </c>
      <c r="R2256" t="str">
        <f>IFERROR(INDEX(Store_Master!$D$2:$D$51,MATCH(D2256,Store_Master!$A$2:$A$51,0)),"Not Found")</f>
        <v>Type B</v>
      </c>
    </row>
    <row r="2257" spans="1:18" x14ac:dyDescent="0.3">
      <c r="A2257" s="6" t="s">
        <v>216</v>
      </c>
      <c r="B2257">
        <v>6</v>
      </c>
      <c r="C2257" t="s">
        <v>82</v>
      </c>
      <c r="D2257">
        <v>79785</v>
      </c>
      <c r="E2257" t="s">
        <v>337</v>
      </c>
      <c r="F2257">
        <v>17</v>
      </c>
      <c r="G2257" t="s">
        <v>317</v>
      </c>
      <c r="H2257">
        <v>1614.4110000000001</v>
      </c>
      <c r="I2257">
        <v>0</v>
      </c>
      <c r="J2257">
        <v>195</v>
      </c>
      <c r="K2257">
        <v>0</v>
      </c>
      <c r="M2257">
        <v>0</v>
      </c>
      <c r="N2257" t="s">
        <v>18</v>
      </c>
      <c r="O2257" t="s">
        <v>312</v>
      </c>
      <c r="P2257" t="str">
        <f>IFERROR(INDEX(Store_Master!$B$2:$B$51,MATCH(D2257,Store_Master!$A$2:$A$51,0)),"Not Found")</f>
        <v>79785 Paris (II)</v>
      </c>
      <c r="Q2257" t="str">
        <f>IFERROR(VLOOKUP(D2257,Store_Master!$A$2:$D$51,3,FALSE),"Not Found")</f>
        <v>France</v>
      </c>
      <c r="R2257" t="str">
        <f>IFERROR(INDEX(Store_Master!$D$2:$D$51,MATCH(D2257,Store_Master!$A$2:$A$51,0)),"Not Found")</f>
        <v>Type B</v>
      </c>
    </row>
    <row r="2258" spans="1:18" x14ac:dyDescent="0.3">
      <c r="A2258" s="6" t="s">
        <v>216</v>
      </c>
      <c r="B2258">
        <v>6</v>
      </c>
      <c r="C2258" t="s">
        <v>82</v>
      </c>
      <c r="D2258">
        <v>63354</v>
      </c>
      <c r="E2258" t="s">
        <v>85</v>
      </c>
      <c r="F2258">
        <v>1</v>
      </c>
      <c r="G2258" t="s">
        <v>17</v>
      </c>
      <c r="H2258">
        <v>3697.7249999999999</v>
      </c>
      <c r="I2258">
        <v>0</v>
      </c>
      <c r="J2258">
        <v>412925</v>
      </c>
      <c r="K2258">
        <v>1621716</v>
      </c>
      <c r="M2258">
        <v>1014.6</v>
      </c>
      <c r="N2258" t="s">
        <v>18</v>
      </c>
      <c r="O2258" t="s">
        <v>312</v>
      </c>
      <c r="P2258" t="str">
        <f>IFERROR(INDEX(Store_Master!$B$2:$B$51,MATCH(D2258,Store_Master!$A$2:$A$51,0)),"Not Found")</f>
        <v>63354 Marseille</v>
      </c>
      <c r="Q2258" t="str">
        <f>IFERROR(VLOOKUP(D2258,Store_Master!$A$2:$D$51,3,FALSE),"Not Found")</f>
        <v>France</v>
      </c>
      <c r="R2258" t="str">
        <f>IFERROR(INDEX(Store_Master!$D$2:$D$51,MATCH(D2258,Store_Master!$A$2:$A$51,0)),"Not Found")</f>
        <v>Type A</v>
      </c>
    </row>
    <row r="2259" spans="1:18" x14ac:dyDescent="0.3">
      <c r="A2259" s="6" t="s">
        <v>216</v>
      </c>
      <c r="B2259">
        <v>6</v>
      </c>
      <c r="C2259" t="s">
        <v>82</v>
      </c>
      <c r="D2259">
        <v>63354</v>
      </c>
      <c r="E2259" t="s">
        <v>85</v>
      </c>
      <c r="F2259">
        <v>2</v>
      </c>
      <c r="G2259" t="s">
        <v>19</v>
      </c>
      <c r="H2259">
        <v>2593.1280000000002</v>
      </c>
      <c r="I2259">
        <v>0</v>
      </c>
      <c r="J2259">
        <v>120050</v>
      </c>
      <c r="K2259">
        <v>739467</v>
      </c>
      <c r="M2259">
        <v>663.48</v>
      </c>
      <c r="N2259" t="s">
        <v>18</v>
      </c>
      <c r="O2259" t="s">
        <v>312</v>
      </c>
      <c r="P2259" t="str">
        <f>IFERROR(INDEX(Store_Master!$B$2:$B$51,MATCH(D2259,Store_Master!$A$2:$A$51,0)),"Not Found")</f>
        <v>63354 Marseille</v>
      </c>
      <c r="Q2259" t="str">
        <f>IFERROR(VLOOKUP(D2259,Store_Master!$A$2:$D$51,3,FALSE),"Not Found")</f>
        <v>France</v>
      </c>
      <c r="R2259" t="str">
        <f>IFERROR(INDEX(Store_Master!$D$2:$D$51,MATCH(D2259,Store_Master!$A$2:$A$51,0)),"Not Found")</f>
        <v>Type A</v>
      </c>
    </row>
    <row r="2260" spans="1:18" x14ac:dyDescent="0.3">
      <c r="A2260" s="6" t="s">
        <v>216</v>
      </c>
      <c r="B2260">
        <v>6</v>
      </c>
      <c r="C2260" t="s">
        <v>82</v>
      </c>
      <c r="D2260">
        <v>63354</v>
      </c>
      <c r="E2260" t="s">
        <v>85</v>
      </c>
      <c r="F2260">
        <v>3</v>
      </c>
      <c r="G2260" t="s">
        <v>313</v>
      </c>
      <c r="H2260">
        <v>47.204999999999998</v>
      </c>
      <c r="I2260">
        <v>0</v>
      </c>
      <c r="J2260">
        <v>509185</v>
      </c>
      <c r="K2260">
        <v>768885</v>
      </c>
      <c r="M2260">
        <v>1003.2</v>
      </c>
      <c r="N2260" t="s">
        <v>18</v>
      </c>
      <c r="O2260" t="s">
        <v>312</v>
      </c>
      <c r="P2260" t="str">
        <f>IFERROR(INDEX(Store_Master!$B$2:$B$51,MATCH(D2260,Store_Master!$A$2:$A$51,0)),"Not Found")</f>
        <v>63354 Marseille</v>
      </c>
      <c r="Q2260" t="str">
        <f>IFERROR(VLOOKUP(D2260,Store_Master!$A$2:$D$51,3,FALSE),"Not Found")</f>
        <v>France</v>
      </c>
      <c r="R2260" t="str">
        <f>IFERROR(INDEX(Store_Master!$D$2:$D$51,MATCH(D2260,Store_Master!$A$2:$A$51,0)),"Not Found")</f>
        <v>Type A</v>
      </c>
    </row>
    <row r="2261" spans="1:18" x14ac:dyDescent="0.3">
      <c r="A2261" s="6" t="s">
        <v>216</v>
      </c>
      <c r="B2261">
        <v>6</v>
      </c>
      <c r="C2261" t="s">
        <v>82</v>
      </c>
      <c r="D2261">
        <v>63354</v>
      </c>
      <c r="E2261" t="s">
        <v>85</v>
      </c>
      <c r="F2261">
        <v>4</v>
      </c>
      <c r="G2261" t="s">
        <v>21</v>
      </c>
      <c r="H2261">
        <v>1762.32</v>
      </c>
      <c r="I2261">
        <v>0</v>
      </c>
      <c r="J2261">
        <v>477475</v>
      </c>
      <c r="K2261">
        <v>720909</v>
      </c>
      <c r="M2261">
        <v>909.72</v>
      </c>
      <c r="N2261" t="s">
        <v>18</v>
      </c>
      <c r="O2261" t="s">
        <v>312</v>
      </c>
      <c r="P2261" t="str">
        <f>IFERROR(INDEX(Store_Master!$B$2:$B$51,MATCH(D2261,Store_Master!$A$2:$A$51,0)),"Not Found")</f>
        <v>63354 Marseille</v>
      </c>
      <c r="Q2261" t="str">
        <f>IFERROR(VLOOKUP(D2261,Store_Master!$A$2:$D$51,3,FALSE),"Not Found")</f>
        <v>France</v>
      </c>
      <c r="R2261" t="str">
        <f>IFERROR(INDEX(Store_Master!$D$2:$D$51,MATCH(D2261,Store_Master!$A$2:$A$51,0)),"Not Found")</f>
        <v>Type A</v>
      </c>
    </row>
    <row r="2262" spans="1:18" x14ac:dyDescent="0.3">
      <c r="A2262" s="6" t="s">
        <v>216</v>
      </c>
      <c r="B2262">
        <v>6</v>
      </c>
      <c r="C2262" t="s">
        <v>82</v>
      </c>
      <c r="D2262">
        <v>63354</v>
      </c>
      <c r="E2262" t="s">
        <v>85</v>
      </c>
      <c r="F2262">
        <v>5</v>
      </c>
      <c r="G2262" t="s">
        <v>314</v>
      </c>
      <c r="H2262">
        <v>3574.9920000000002</v>
      </c>
      <c r="I2262">
        <v>0</v>
      </c>
      <c r="J2262">
        <v>218760</v>
      </c>
      <c r="K2262">
        <v>449739</v>
      </c>
      <c r="M2262">
        <v>1272.24</v>
      </c>
      <c r="N2262" t="s">
        <v>18</v>
      </c>
      <c r="O2262" t="s">
        <v>312</v>
      </c>
      <c r="P2262" t="str">
        <f>IFERROR(INDEX(Store_Master!$B$2:$B$51,MATCH(D2262,Store_Master!$A$2:$A$51,0)),"Not Found")</f>
        <v>63354 Marseille</v>
      </c>
      <c r="Q2262" t="str">
        <f>IFERROR(VLOOKUP(D2262,Store_Master!$A$2:$D$51,3,FALSE),"Not Found")</f>
        <v>France</v>
      </c>
      <c r="R2262" t="str">
        <f>IFERROR(INDEX(Store_Master!$D$2:$D$51,MATCH(D2262,Store_Master!$A$2:$A$51,0)),"Not Found")</f>
        <v>Type A</v>
      </c>
    </row>
    <row r="2263" spans="1:18" x14ac:dyDescent="0.3">
      <c r="A2263" s="6" t="s">
        <v>216</v>
      </c>
      <c r="B2263">
        <v>6</v>
      </c>
      <c r="C2263" t="s">
        <v>82</v>
      </c>
      <c r="D2263">
        <v>63354</v>
      </c>
      <c r="E2263" t="s">
        <v>85</v>
      </c>
      <c r="F2263">
        <v>6</v>
      </c>
      <c r="G2263" t="s">
        <v>23</v>
      </c>
      <c r="H2263">
        <v>11779.221</v>
      </c>
      <c r="I2263">
        <v>0</v>
      </c>
      <c r="J2263">
        <v>2136150</v>
      </c>
      <c r="K2263">
        <v>9688359</v>
      </c>
      <c r="M2263">
        <v>11819.52</v>
      </c>
      <c r="N2263" t="s">
        <v>18</v>
      </c>
      <c r="O2263" t="s">
        <v>312</v>
      </c>
      <c r="P2263" t="str">
        <f>IFERROR(INDEX(Store_Master!$B$2:$B$51,MATCH(D2263,Store_Master!$A$2:$A$51,0)),"Not Found")</f>
        <v>63354 Marseille</v>
      </c>
      <c r="Q2263" t="str">
        <f>IFERROR(VLOOKUP(D2263,Store_Master!$A$2:$D$51,3,FALSE),"Not Found")</f>
        <v>France</v>
      </c>
      <c r="R2263" t="str">
        <f>IFERROR(INDEX(Store_Master!$D$2:$D$51,MATCH(D2263,Store_Master!$A$2:$A$51,0)),"Not Found")</f>
        <v>Type A</v>
      </c>
    </row>
    <row r="2264" spans="1:18" x14ac:dyDescent="0.3">
      <c r="A2264" s="6" t="s">
        <v>216</v>
      </c>
      <c r="B2264">
        <v>6</v>
      </c>
      <c r="C2264" t="s">
        <v>82</v>
      </c>
      <c r="D2264">
        <v>63354</v>
      </c>
      <c r="E2264" t="s">
        <v>85</v>
      </c>
      <c r="F2264">
        <v>13</v>
      </c>
      <c r="G2264" t="s">
        <v>24</v>
      </c>
      <c r="H2264">
        <v>23454.591</v>
      </c>
      <c r="I2264">
        <v>0</v>
      </c>
      <c r="J2264">
        <v>3874545</v>
      </c>
      <c r="K2264">
        <v>14350713</v>
      </c>
      <c r="M2264">
        <v>18939.96</v>
      </c>
      <c r="N2264" t="s">
        <v>18</v>
      </c>
      <c r="O2264" t="s">
        <v>312</v>
      </c>
      <c r="P2264" t="str">
        <f>IFERROR(INDEX(Store_Master!$B$2:$B$51,MATCH(D2264,Store_Master!$A$2:$A$51,0)),"Not Found")</f>
        <v>63354 Marseille</v>
      </c>
      <c r="Q2264" t="str">
        <f>IFERROR(VLOOKUP(D2264,Store_Master!$A$2:$D$51,3,FALSE),"Not Found")</f>
        <v>France</v>
      </c>
      <c r="R2264" t="str">
        <f>IFERROR(INDEX(Store_Master!$D$2:$D$51,MATCH(D2264,Store_Master!$A$2:$A$51,0)),"Not Found")</f>
        <v>Type A</v>
      </c>
    </row>
    <row r="2265" spans="1:18" x14ac:dyDescent="0.3">
      <c r="A2265" s="6" t="s">
        <v>216</v>
      </c>
      <c r="B2265">
        <v>6</v>
      </c>
      <c r="C2265" t="s">
        <v>82</v>
      </c>
      <c r="D2265">
        <v>63354</v>
      </c>
      <c r="E2265" t="s">
        <v>85</v>
      </c>
      <c r="F2265">
        <v>7</v>
      </c>
      <c r="G2265" t="s">
        <v>25</v>
      </c>
      <c r="H2265">
        <v>6388.41</v>
      </c>
      <c r="I2265">
        <v>0</v>
      </c>
      <c r="J2265">
        <v>251440</v>
      </c>
      <c r="K2265">
        <v>1927779</v>
      </c>
      <c r="M2265">
        <v>6689.52</v>
      </c>
      <c r="N2265" t="s">
        <v>18</v>
      </c>
      <c r="O2265" t="s">
        <v>312</v>
      </c>
      <c r="P2265" t="str">
        <f>IFERROR(INDEX(Store_Master!$B$2:$B$51,MATCH(D2265,Store_Master!$A$2:$A$51,0)),"Not Found")</f>
        <v>63354 Marseille</v>
      </c>
      <c r="Q2265" t="str">
        <f>IFERROR(VLOOKUP(D2265,Store_Master!$A$2:$D$51,3,FALSE),"Not Found")</f>
        <v>France</v>
      </c>
      <c r="R2265" t="str">
        <f>IFERROR(INDEX(Store_Master!$D$2:$D$51,MATCH(D2265,Store_Master!$A$2:$A$51,0)),"Not Found")</f>
        <v>Type A</v>
      </c>
    </row>
    <row r="2266" spans="1:18" x14ac:dyDescent="0.3">
      <c r="A2266" s="6" t="s">
        <v>216</v>
      </c>
      <c r="B2266">
        <v>6</v>
      </c>
      <c r="C2266" t="s">
        <v>82</v>
      </c>
      <c r="D2266">
        <v>63354</v>
      </c>
      <c r="E2266" t="s">
        <v>85</v>
      </c>
      <c r="F2266">
        <v>8</v>
      </c>
      <c r="G2266" t="s">
        <v>26</v>
      </c>
      <c r="H2266">
        <v>3291.7620000000002</v>
      </c>
      <c r="I2266">
        <v>0</v>
      </c>
      <c r="J2266">
        <v>55780</v>
      </c>
      <c r="K2266">
        <v>382089</v>
      </c>
      <c r="M2266">
        <v>4858.68</v>
      </c>
      <c r="N2266" t="s">
        <v>18</v>
      </c>
      <c r="O2266" t="s">
        <v>312</v>
      </c>
      <c r="P2266" t="str">
        <f>IFERROR(INDEX(Store_Master!$B$2:$B$51,MATCH(D2266,Store_Master!$A$2:$A$51,0)),"Not Found")</f>
        <v>63354 Marseille</v>
      </c>
      <c r="Q2266" t="str">
        <f>IFERROR(VLOOKUP(D2266,Store_Master!$A$2:$D$51,3,FALSE),"Not Found")</f>
        <v>France</v>
      </c>
      <c r="R2266" t="str">
        <f>IFERROR(INDEX(Store_Master!$D$2:$D$51,MATCH(D2266,Store_Master!$A$2:$A$51,0)),"Not Found")</f>
        <v>Type A</v>
      </c>
    </row>
    <row r="2267" spans="1:18" x14ac:dyDescent="0.3">
      <c r="A2267" s="6" t="s">
        <v>216</v>
      </c>
      <c r="B2267">
        <v>6</v>
      </c>
      <c r="C2267" t="s">
        <v>82</v>
      </c>
      <c r="D2267">
        <v>63354</v>
      </c>
      <c r="E2267" t="s">
        <v>85</v>
      </c>
      <c r="F2267">
        <v>9</v>
      </c>
      <c r="G2267" t="s">
        <v>27</v>
      </c>
      <c r="H2267">
        <v>2665.509</v>
      </c>
      <c r="I2267">
        <v>0</v>
      </c>
      <c r="J2267">
        <v>63065</v>
      </c>
      <c r="K2267">
        <v>482337</v>
      </c>
      <c r="M2267">
        <v>5246.28</v>
      </c>
      <c r="N2267" t="s">
        <v>18</v>
      </c>
      <c r="O2267" t="s">
        <v>312</v>
      </c>
      <c r="P2267" t="str">
        <f>IFERROR(INDEX(Store_Master!$B$2:$B$51,MATCH(D2267,Store_Master!$A$2:$A$51,0)),"Not Found")</f>
        <v>63354 Marseille</v>
      </c>
      <c r="Q2267" t="str">
        <f>IFERROR(VLOOKUP(D2267,Store_Master!$A$2:$D$51,3,FALSE),"Not Found")</f>
        <v>France</v>
      </c>
      <c r="R2267" t="str">
        <f>IFERROR(INDEX(Store_Master!$D$2:$D$51,MATCH(D2267,Store_Master!$A$2:$A$51,0)),"Not Found")</f>
        <v>Type A</v>
      </c>
    </row>
    <row r="2268" spans="1:18" x14ac:dyDescent="0.3">
      <c r="A2268" s="6" t="s">
        <v>216</v>
      </c>
      <c r="B2268">
        <v>6</v>
      </c>
      <c r="C2268" t="s">
        <v>82</v>
      </c>
      <c r="D2268">
        <v>63354</v>
      </c>
      <c r="E2268" t="s">
        <v>85</v>
      </c>
      <c r="F2268">
        <v>14</v>
      </c>
      <c r="G2268" t="s">
        <v>315</v>
      </c>
      <c r="H2268">
        <v>12345.681</v>
      </c>
      <c r="I2268">
        <v>0</v>
      </c>
      <c r="J2268">
        <v>370285</v>
      </c>
      <c r="K2268">
        <v>2654223</v>
      </c>
      <c r="M2268">
        <v>17904.84</v>
      </c>
      <c r="N2268" t="s">
        <v>18</v>
      </c>
      <c r="O2268" t="s">
        <v>312</v>
      </c>
      <c r="P2268" t="str">
        <f>IFERROR(INDEX(Store_Master!$B$2:$B$51,MATCH(D2268,Store_Master!$A$2:$A$51,0)),"Not Found")</f>
        <v>63354 Marseille</v>
      </c>
      <c r="Q2268" t="str">
        <f>IFERROR(VLOOKUP(D2268,Store_Master!$A$2:$D$51,3,FALSE),"Not Found")</f>
        <v>France</v>
      </c>
      <c r="R2268" t="str">
        <f>IFERROR(INDEX(Store_Master!$D$2:$D$51,MATCH(D2268,Store_Master!$A$2:$A$51,0)),"Not Found")</f>
        <v>Type A</v>
      </c>
    </row>
    <row r="2269" spans="1:18" x14ac:dyDescent="0.3">
      <c r="A2269" s="6" t="s">
        <v>216</v>
      </c>
      <c r="B2269">
        <v>6</v>
      </c>
      <c r="C2269" t="s">
        <v>82</v>
      </c>
      <c r="D2269">
        <v>63354</v>
      </c>
      <c r="E2269" t="s">
        <v>85</v>
      </c>
      <c r="F2269">
        <v>15</v>
      </c>
      <c r="G2269" t="s">
        <v>29</v>
      </c>
      <c r="H2269">
        <v>6278.2650000000003</v>
      </c>
      <c r="I2269">
        <v>0</v>
      </c>
      <c r="J2269">
        <v>200</v>
      </c>
      <c r="K2269">
        <v>0</v>
      </c>
      <c r="M2269">
        <v>0</v>
      </c>
      <c r="N2269" t="s">
        <v>18</v>
      </c>
      <c r="O2269" t="s">
        <v>312</v>
      </c>
      <c r="P2269" t="str">
        <f>IFERROR(INDEX(Store_Master!$B$2:$B$51,MATCH(D2269,Store_Master!$A$2:$A$51,0)),"Not Found")</f>
        <v>63354 Marseille</v>
      </c>
      <c r="Q2269" t="str">
        <f>IFERROR(VLOOKUP(D2269,Store_Master!$A$2:$D$51,3,FALSE),"Not Found")</f>
        <v>France</v>
      </c>
      <c r="R2269" t="str">
        <f>IFERROR(INDEX(Store_Master!$D$2:$D$51,MATCH(D2269,Store_Master!$A$2:$A$51,0)),"Not Found")</f>
        <v>Type A</v>
      </c>
    </row>
    <row r="2270" spans="1:18" x14ac:dyDescent="0.3">
      <c r="A2270" s="6" t="s">
        <v>216</v>
      </c>
      <c r="B2270">
        <v>6</v>
      </c>
      <c r="C2270" t="s">
        <v>82</v>
      </c>
      <c r="D2270">
        <v>63354</v>
      </c>
      <c r="E2270" t="s">
        <v>85</v>
      </c>
      <c r="F2270">
        <v>12</v>
      </c>
      <c r="G2270" t="s">
        <v>30</v>
      </c>
      <c r="H2270">
        <v>11115.204</v>
      </c>
      <c r="I2270">
        <v>0</v>
      </c>
      <c r="J2270">
        <v>4244830</v>
      </c>
      <c r="K2270">
        <v>16306665</v>
      </c>
      <c r="M2270">
        <v>36844.800000000003</v>
      </c>
      <c r="N2270" t="s">
        <v>18</v>
      </c>
      <c r="O2270" t="s">
        <v>312</v>
      </c>
      <c r="P2270" t="str">
        <f>IFERROR(INDEX(Store_Master!$B$2:$B$51,MATCH(D2270,Store_Master!$A$2:$A$51,0)),"Not Found")</f>
        <v>63354 Marseille</v>
      </c>
      <c r="Q2270" t="str">
        <f>IFERROR(VLOOKUP(D2270,Store_Master!$A$2:$D$51,3,FALSE),"Not Found")</f>
        <v>France</v>
      </c>
      <c r="R2270" t="str">
        <f>IFERROR(INDEX(Store_Master!$D$2:$D$51,MATCH(D2270,Store_Master!$A$2:$A$51,0)),"Not Found")</f>
        <v>Type A</v>
      </c>
    </row>
    <row r="2271" spans="1:18" x14ac:dyDescent="0.3">
      <c r="A2271" s="6" t="s">
        <v>216</v>
      </c>
      <c r="B2271">
        <v>6</v>
      </c>
      <c r="C2271" t="s">
        <v>82</v>
      </c>
      <c r="D2271">
        <v>63354</v>
      </c>
      <c r="E2271" t="s">
        <v>85</v>
      </c>
      <c r="F2271">
        <v>16</v>
      </c>
      <c r="G2271" t="s">
        <v>316</v>
      </c>
      <c r="H2271">
        <v>4745.6760000000004</v>
      </c>
      <c r="I2271">
        <v>0</v>
      </c>
      <c r="J2271">
        <v>200</v>
      </c>
      <c r="K2271">
        <v>0</v>
      </c>
      <c r="M2271">
        <v>0</v>
      </c>
      <c r="N2271" t="s">
        <v>18</v>
      </c>
      <c r="O2271" t="s">
        <v>312</v>
      </c>
      <c r="P2271" t="str">
        <f>IFERROR(INDEX(Store_Master!$B$2:$B$51,MATCH(D2271,Store_Master!$A$2:$A$51,0)),"Not Found")</f>
        <v>63354 Marseille</v>
      </c>
      <c r="Q2271" t="str">
        <f>IFERROR(VLOOKUP(D2271,Store_Master!$A$2:$D$51,3,FALSE),"Not Found")</f>
        <v>France</v>
      </c>
      <c r="R2271" t="str">
        <f>IFERROR(INDEX(Store_Master!$D$2:$D$51,MATCH(D2271,Store_Master!$A$2:$A$51,0)),"Not Found")</f>
        <v>Type A</v>
      </c>
    </row>
    <row r="2272" spans="1:18" x14ac:dyDescent="0.3">
      <c r="A2272" s="6" t="s">
        <v>216</v>
      </c>
      <c r="B2272">
        <v>6</v>
      </c>
      <c r="C2272" t="s">
        <v>82</v>
      </c>
      <c r="D2272">
        <v>63354</v>
      </c>
      <c r="E2272" t="s">
        <v>85</v>
      </c>
      <c r="F2272">
        <v>11</v>
      </c>
      <c r="G2272" t="s">
        <v>32</v>
      </c>
      <c r="H2272">
        <v>5456.8980000000001</v>
      </c>
      <c r="I2272">
        <v>0</v>
      </c>
      <c r="J2272">
        <v>483060</v>
      </c>
      <c r="K2272">
        <v>1593798</v>
      </c>
      <c r="M2272">
        <v>0</v>
      </c>
      <c r="N2272" t="s">
        <v>18</v>
      </c>
      <c r="O2272" t="s">
        <v>312</v>
      </c>
      <c r="P2272" t="str">
        <f>IFERROR(INDEX(Store_Master!$B$2:$B$51,MATCH(D2272,Store_Master!$A$2:$A$51,0)),"Not Found")</f>
        <v>63354 Marseille</v>
      </c>
      <c r="Q2272" t="str">
        <f>IFERROR(VLOOKUP(D2272,Store_Master!$A$2:$D$51,3,FALSE),"Not Found")</f>
        <v>France</v>
      </c>
      <c r="R2272" t="str">
        <f>IFERROR(INDEX(Store_Master!$D$2:$D$51,MATCH(D2272,Store_Master!$A$2:$A$51,0)),"Not Found")</f>
        <v>Type A</v>
      </c>
    </row>
    <row r="2273" spans="1:18" x14ac:dyDescent="0.3">
      <c r="A2273" s="6" t="s">
        <v>216</v>
      </c>
      <c r="B2273">
        <v>6</v>
      </c>
      <c r="C2273" t="s">
        <v>82</v>
      </c>
      <c r="D2273">
        <v>63354</v>
      </c>
      <c r="E2273" t="s">
        <v>85</v>
      </c>
      <c r="F2273">
        <v>17</v>
      </c>
      <c r="G2273" t="s">
        <v>317</v>
      </c>
      <c r="H2273">
        <v>1334.328</v>
      </c>
      <c r="I2273">
        <v>0</v>
      </c>
      <c r="J2273">
        <v>200</v>
      </c>
      <c r="K2273">
        <v>0</v>
      </c>
      <c r="M2273">
        <v>0</v>
      </c>
      <c r="N2273" t="s">
        <v>18</v>
      </c>
      <c r="O2273" t="s">
        <v>312</v>
      </c>
      <c r="P2273" t="str">
        <f>IFERROR(INDEX(Store_Master!$B$2:$B$51,MATCH(D2273,Store_Master!$A$2:$A$51,0)),"Not Found")</f>
        <v>63354 Marseille</v>
      </c>
      <c r="Q2273" t="str">
        <f>IFERROR(VLOOKUP(D2273,Store_Master!$A$2:$D$51,3,FALSE),"Not Found")</f>
        <v>France</v>
      </c>
      <c r="R2273" t="str">
        <f>IFERROR(INDEX(Store_Master!$D$2:$D$51,MATCH(D2273,Store_Master!$A$2:$A$51,0)),"Not Found")</f>
        <v>Type A</v>
      </c>
    </row>
    <row r="2274" spans="1:18" x14ac:dyDescent="0.3">
      <c r="A2274" s="6" t="s">
        <v>216</v>
      </c>
      <c r="B2274">
        <v>6</v>
      </c>
      <c r="C2274" t="s">
        <v>82</v>
      </c>
      <c r="D2274">
        <v>85124</v>
      </c>
      <c r="E2274" t="s">
        <v>86</v>
      </c>
      <c r="F2274">
        <v>1</v>
      </c>
      <c r="G2274" t="s">
        <v>17</v>
      </c>
      <c r="H2274">
        <v>4408.9470000000001</v>
      </c>
      <c r="I2274">
        <v>0</v>
      </c>
      <c r="J2274">
        <v>496555</v>
      </c>
      <c r="K2274">
        <v>1926594</v>
      </c>
      <c r="M2274">
        <v>998.64</v>
      </c>
      <c r="N2274" t="s">
        <v>39</v>
      </c>
      <c r="O2274" t="s">
        <v>312</v>
      </c>
      <c r="P2274" t="str">
        <f>IFERROR(INDEX(Store_Master!$B$2:$B$51,MATCH(D2274,Store_Master!$A$2:$A$51,0)),"Not Found")</f>
        <v>85124 Lyon</v>
      </c>
      <c r="Q2274" t="str">
        <f>IFERROR(VLOOKUP(D2274,Store_Master!$A$2:$D$51,3,FALSE),"Not Found")</f>
        <v>France</v>
      </c>
      <c r="R2274" t="str">
        <f>IFERROR(INDEX(Store_Master!$D$2:$D$51,MATCH(D2274,Store_Master!$A$2:$A$51,0)),"Not Found")</f>
        <v>Type B</v>
      </c>
    </row>
    <row r="2275" spans="1:18" x14ac:dyDescent="0.3">
      <c r="A2275" s="6" t="s">
        <v>216</v>
      </c>
      <c r="B2275">
        <v>6</v>
      </c>
      <c r="C2275" t="s">
        <v>82</v>
      </c>
      <c r="D2275">
        <v>85124</v>
      </c>
      <c r="E2275" t="s">
        <v>86</v>
      </c>
      <c r="F2275">
        <v>2</v>
      </c>
      <c r="G2275" t="s">
        <v>19</v>
      </c>
      <c r="H2275">
        <v>3811.0169999999998</v>
      </c>
      <c r="I2275">
        <v>0</v>
      </c>
      <c r="J2275">
        <v>138175</v>
      </c>
      <c r="K2275">
        <v>847191</v>
      </c>
      <c r="M2275">
        <v>606.48</v>
      </c>
      <c r="N2275" t="s">
        <v>39</v>
      </c>
      <c r="O2275" t="s">
        <v>312</v>
      </c>
      <c r="P2275" t="str">
        <f>IFERROR(INDEX(Store_Master!$B$2:$B$51,MATCH(D2275,Store_Master!$A$2:$A$51,0)),"Not Found")</f>
        <v>85124 Lyon</v>
      </c>
      <c r="Q2275" t="str">
        <f>IFERROR(VLOOKUP(D2275,Store_Master!$A$2:$D$51,3,FALSE),"Not Found")</f>
        <v>France</v>
      </c>
      <c r="R2275" t="str">
        <f>IFERROR(INDEX(Store_Master!$D$2:$D$51,MATCH(D2275,Store_Master!$A$2:$A$51,0)),"Not Found")</f>
        <v>Type B</v>
      </c>
    </row>
    <row r="2276" spans="1:18" x14ac:dyDescent="0.3">
      <c r="A2276" s="6" t="s">
        <v>216</v>
      </c>
      <c r="B2276">
        <v>6</v>
      </c>
      <c r="C2276" t="s">
        <v>82</v>
      </c>
      <c r="D2276">
        <v>85124</v>
      </c>
      <c r="E2276" t="s">
        <v>86</v>
      </c>
      <c r="F2276">
        <v>3</v>
      </c>
      <c r="G2276" t="s">
        <v>313</v>
      </c>
      <c r="H2276">
        <v>47.204999999999998</v>
      </c>
      <c r="I2276">
        <v>0</v>
      </c>
      <c r="J2276">
        <v>529470</v>
      </c>
      <c r="K2276">
        <v>880737</v>
      </c>
      <c r="M2276">
        <v>1101.24</v>
      </c>
      <c r="N2276" t="s">
        <v>39</v>
      </c>
      <c r="O2276" t="s">
        <v>312</v>
      </c>
      <c r="P2276" t="str">
        <f>IFERROR(INDEX(Store_Master!$B$2:$B$51,MATCH(D2276,Store_Master!$A$2:$A$51,0)),"Not Found")</f>
        <v>85124 Lyon</v>
      </c>
      <c r="Q2276" t="str">
        <f>IFERROR(VLOOKUP(D2276,Store_Master!$A$2:$D$51,3,FALSE),"Not Found")</f>
        <v>France</v>
      </c>
      <c r="R2276" t="str">
        <f>IFERROR(INDEX(Store_Master!$D$2:$D$51,MATCH(D2276,Store_Master!$A$2:$A$51,0)),"Not Found")</f>
        <v>Type B</v>
      </c>
    </row>
    <row r="2277" spans="1:18" x14ac:dyDescent="0.3">
      <c r="A2277" s="6" t="s">
        <v>216</v>
      </c>
      <c r="B2277">
        <v>6</v>
      </c>
      <c r="C2277" t="s">
        <v>82</v>
      </c>
      <c r="D2277">
        <v>85124</v>
      </c>
      <c r="E2277" t="s">
        <v>86</v>
      </c>
      <c r="F2277">
        <v>4</v>
      </c>
      <c r="G2277" t="s">
        <v>21</v>
      </c>
      <c r="H2277">
        <v>1850.4359999999999</v>
      </c>
      <c r="I2277">
        <v>0</v>
      </c>
      <c r="J2277">
        <v>435565</v>
      </c>
      <c r="K2277">
        <v>83310</v>
      </c>
      <c r="M2277">
        <v>886.92</v>
      </c>
      <c r="N2277" t="s">
        <v>39</v>
      </c>
      <c r="O2277" t="s">
        <v>312</v>
      </c>
      <c r="P2277" t="str">
        <f>IFERROR(INDEX(Store_Master!$B$2:$B$51,MATCH(D2277,Store_Master!$A$2:$A$51,0)),"Not Found")</f>
        <v>85124 Lyon</v>
      </c>
      <c r="Q2277" t="str">
        <f>IFERROR(VLOOKUP(D2277,Store_Master!$A$2:$D$51,3,FALSE),"Not Found")</f>
        <v>France</v>
      </c>
      <c r="R2277" t="str">
        <f>IFERROR(INDEX(Store_Master!$D$2:$D$51,MATCH(D2277,Store_Master!$A$2:$A$51,0)),"Not Found")</f>
        <v>Type B</v>
      </c>
    </row>
    <row r="2278" spans="1:18" x14ac:dyDescent="0.3">
      <c r="A2278" s="6" t="s">
        <v>216</v>
      </c>
      <c r="B2278">
        <v>6</v>
      </c>
      <c r="C2278" t="s">
        <v>82</v>
      </c>
      <c r="D2278">
        <v>85124</v>
      </c>
      <c r="E2278" t="s">
        <v>86</v>
      </c>
      <c r="F2278">
        <v>5</v>
      </c>
      <c r="G2278" t="s">
        <v>314</v>
      </c>
      <c r="H2278">
        <v>4509.6509999999998</v>
      </c>
      <c r="I2278">
        <v>0</v>
      </c>
      <c r="J2278">
        <v>208410</v>
      </c>
      <c r="K2278">
        <v>541815</v>
      </c>
      <c r="M2278">
        <v>1014.6</v>
      </c>
      <c r="N2278" t="s">
        <v>39</v>
      </c>
      <c r="O2278" t="s">
        <v>312</v>
      </c>
      <c r="P2278" t="str">
        <f>IFERROR(INDEX(Store_Master!$B$2:$B$51,MATCH(D2278,Store_Master!$A$2:$A$51,0)),"Not Found")</f>
        <v>85124 Lyon</v>
      </c>
      <c r="Q2278" t="str">
        <f>IFERROR(VLOOKUP(D2278,Store_Master!$A$2:$D$51,3,FALSE),"Not Found")</f>
        <v>France</v>
      </c>
      <c r="R2278" t="str">
        <f>IFERROR(INDEX(Store_Master!$D$2:$D$51,MATCH(D2278,Store_Master!$A$2:$A$51,0)),"Not Found")</f>
        <v>Type B</v>
      </c>
    </row>
    <row r="2279" spans="1:18" x14ac:dyDescent="0.3">
      <c r="A2279" s="6" t="s">
        <v>216</v>
      </c>
      <c r="B2279">
        <v>6</v>
      </c>
      <c r="C2279" t="s">
        <v>82</v>
      </c>
      <c r="D2279">
        <v>85124</v>
      </c>
      <c r="E2279" t="s">
        <v>86</v>
      </c>
      <c r="F2279">
        <v>6</v>
      </c>
      <c r="G2279" t="s">
        <v>23</v>
      </c>
      <c r="H2279">
        <v>12411.768</v>
      </c>
      <c r="I2279">
        <v>0</v>
      </c>
      <c r="J2279">
        <v>1432315</v>
      </c>
      <c r="K2279">
        <v>4552818</v>
      </c>
      <c r="M2279">
        <v>9988.68</v>
      </c>
      <c r="N2279" t="s">
        <v>39</v>
      </c>
      <c r="O2279" t="s">
        <v>312</v>
      </c>
      <c r="P2279" t="str">
        <f>IFERROR(INDEX(Store_Master!$B$2:$B$51,MATCH(D2279,Store_Master!$A$2:$A$51,0)),"Not Found")</f>
        <v>85124 Lyon</v>
      </c>
      <c r="Q2279" t="str">
        <f>IFERROR(VLOOKUP(D2279,Store_Master!$A$2:$D$51,3,FALSE),"Not Found")</f>
        <v>France</v>
      </c>
      <c r="R2279" t="str">
        <f>IFERROR(INDEX(Store_Master!$D$2:$D$51,MATCH(D2279,Store_Master!$A$2:$A$51,0)),"Not Found")</f>
        <v>Type B</v>
      </c>
    </row>
    <row r="2280" spans="1:18" x14ac:dyDescent="0.3">
      <c r="A2280" s="6" t="s">
        <v>216</v>
      </c>
      <c r="B2280">
        <v>6</v>
      </c>
      <c r="C2280" t="s">
        <v>82</v>
      </c>
      <c r="D2280">
        <v>85124</v>
      </c>
      <c r="E2280" t="s">
        <v>86</v>
      </c>
      <c r="F2280">
        <v>13</v>
      </c>
      <c r="G2280" t="s">
        <v>24</v>
      </c>
      <c r="H2280">
        <v>27039.024000000001</v>
      </c>
      <c r="I2280">
        <v>0</v>
      </c>
      <c r="J2280">
        <v>3240490</v>
      </c>
      <c r="K2280">
        <v>9655431</v>
      </c>
      <c r="M2280">
        <v>16575.599999999999</v>
      </c>
      <c r="N2280" t="s">
        <v>39</v>
      </c>
      <c r="O2280" t="s">
        <v>312</v>
      </c>
      <c r="P2280" t="str">
        <f>IFERROR(INDEX(Store_Master!$B$2:$B$51,MATCH(D2280,Store_Master!$A$2:$A$51,0)),"Not Found")</f>
        <v>85124 Lyon</v>
      </c>
      <c r="Q2280" t="str">
        <f>IFERROR(VLOOKUP(D2280,Store_Master!$A$2:$D$51,3,FALSE),"Not Found")</f>
        <v>France</v>
      </c>
      <c r="R2280" t="str">
        <f>IFERROR(INDEX(Store_Master!$D$2:$D$51,MATCH(D2280,Store_Master!$A$2:$A$51,0)),"Not Found")</f>
        <v>Type B</v>
      </c>
    </row>
    <row r="2281" spans="1:18" x14ac:dyDescent="0.3">
      <c r="A2281" s="6" t="s">
        <v>216</v>
      </c>
      <c r="B2281">
        <v>6</v>
      </c>
      <c r="C2281" t="s">
        <v>82</v>
      </c>
      <c r="D2281">
        <v>85124</v>
      </c>
      <c r="E2281" t="s">
        <v>86</v>
      </c>
      <c r="F2281">
        <v>7</v>
      </c>
      <c r="G2281" t="s">
        <v>25</v>
      </c>
      <c r="H2281">
        <v>6718.8450000000003</v>
      </c>
      <c r="I2281">
        <v>0</v>
      </c>
      <c r="J2281">
        <v>220515</v>
      </c>
      <c r="K2281">
        <v>1897902</v>
      </c>
      <c r="M2281">
        <v>7663.08</v>
      </c>
      <c r="N2281" t="s">
        <v>39</v>
      </c>
      <c r="O2281" t="s">
        <v>312</v>
      </c>
      <c r="P2281" t="str">
        <f>IFERROR(INDEX(Store_Master!$B$2:$B$51,MATCH(D2281,Store_Master!$A$2:$A$51,0)),"Not Found")</f>
        <v>85124 Lyon</v>
      </c>
      <c r="Q2281" t="str">
        <f>IFERROR(VLOOKUP(D2281,Store_Master!$A$2:$D$51,3,FALSE),"Not Found")</f>
        <v>France</v>
      </c>
      <c r="R2281" t="str">
        <f>IFERROR(INDEX(Store_Master!$D$2:$D$51,MATCH(D2281,Store_Master!$A$2:$A$51,0)),"Not Found")</f>
        <v>Type B</v>
      </c>
    </row>
    <row r="2282" spans="1:18" x14ac:dyDescent="0.3">
      <c r="A2282" s="6" t="s">
        <v>216</v>
      </c>
      <c r="B2282">
        <v>6</v>
      </c>
      <c r="C2282" t="s">
        <v>82</v>
      </c>
      <c r="D2282">
        <v>85124</v>
      </c>
      <c r="E2282" t="s">
        <v>86</v>
      </c>
      <c r="F2282">
        <v>8</v>
      </c>
      <c r="G2282" t="s">
        <v>26</v>
      </c>
      <c r="H2282">
        <v>1649.028</v>
      </c>
      <c r="I2282">
        <v>0</v>
      </c>
      <c r="J2282">
        <v>49065</v>
      </c>
      <c r="K2282">
        <v>377112</v>
      </c>
      <c r="M2282">
        <v>4580.5200000000004</v>
      </c>
      <c r="N2282" t="s">
        <v>39</v>
      </c>
      <c r="O2282" t="s">
        <v>312</v>
      </c>
      <c r="P2282" t="str">
        <f>IFERROR(INDEX(Store_Master!$B$2:$B$51,MATCH(D2282,Store_Master!$A$2:$A$51,0)),"Not Found")</f>
        <v>85124 Lyon</v>
      </c>
      <c r="Q2282" t="str">
        <f>IFERROR(VLOOKUP(D2282,Store_Master!$A$2:$D$51,3,FALSE),"Not Found")</f>
        <v>France</v>
      </c>
      <c r="R2282" t="str">
        <f>IFERROR(INDEX(Store_Master!$D$2:$D$51,MATCH(D2282,Store_Master!$A$2:$A$51,0)),"Not Found")</f>
        <v>Type B</v>
      </c>
    </row>
    <row r="2283" spans="1:18" x14ac:dyDescent="0.3">
      <c r="A2283" s="6" t="s">
        <v>216</v>
      </c>
      <c r="B2283">
        <v>6</v>
      </c>
      <c r="C2283" t="s">
        <v>82</v>
      </c>
      <c r="D2283">
        <v>85124</v>
      </c>
      <c r="E2283" t="s">
        <v>86</v>
      </c>
      <c r="F2283">
        <v>9</v>
      </c>
      <c r="G2283" t="s">
        <v>27</v>
      </c>
      <c r="H2283">
        <v>2429.4839999999999</v>
      </c>
      <c r="I2283">
        <v>0</v>
      </c>
      <c r="J2283">
        <v>48745</v>
      </c>
      <c r="K2283">
        <v>371166</v>
      </c>
      <c r="M2283">
        <v>5394.48</v>
      </c>
      <c r="N2283" t="s">
        <v>39</v>
      </c>
      <c r="O2283" t="s">
        <v>312</v>
      </c>
      <c r="P2283" t="str">
        <f>IFERROR(INDEX(Store_Master!$B$2:$B$51,MATCH(D2283,Store_Master!$A$2:$A$51,0)),"Not Found")</f>
        <v>85124 Lyon</v>
      </c>
      <c r="Q2283" t="str">
        <f>IFERROR(VLOOKUP(D2283,Store_Master!$A$2:$D$51,3,FALSE),"Not Found")</f>
        <v>France</v>
      </c>
      <c r="R2283" t="str">
        <f>IFERROR(INDEX(Store_Master!$D$2:$D$51,MATCH(D2283,Store_Master!$A$2:$A$51,0)),"Not Found")</f>
        <v>Type B</v>
      </c>
    </row>
    <row r="2284" spans="1:18" x14ac:dyDescent="0.3">
      <c r="A2284" s="6" t="s">
        <v>216</v>
      </c>
      <c r="B2284">
        <v>6</v>
      </c>
      <c r="C2284" t="s">
        <v>82</v>
      </c>
      <c r="D2284">
        <v>85124</v>
      </c>
      <c r="E2284" t="s">
        <v>86</v>
      </c>
      <c r="F2284">
        <v>14</v>
      </c>
      <c r="G2284" t="s">
        <v>315</v>
      </c>
      <c r="H2284">
        <v>10797.357</v>
      </c>
      <c r="I2284">
        <v>0</v>
      </c>
      <c r="J2284">
        <v>318325</v>
      </c>
      <c r="K2284">
        <v>200205</v>
      </c>
      <c r="M2284">
        <v>19279.68</v>
      </c>
      <c r="N2284" t="s">
        <v>39</v>
      </c>
      <c r="O2284" t="s">
        <v>312</v>
      </c>
      <c r="P2284" t="str">
        <f>IFERROR(INDEX(Store_Master!$B$2:$B$51,MATCH(D2284,Store_Master!$A$2:$A$51,0)),"Not Found")</f>
        <v>85124 Lyon</v>
      </c>
      <c r="Q2284" t="str">
        <f>IFERROR(VLOOKUP(D2284,Store_Master!$A$2:$D$51,3,FALSE),"Not Found")</f>
        <v>France</v>
      </c>
      <c r="R2284" t="str">
        <f>IFERROR(INDEX(Store_Master!$D$2:$D$51,MATCH(D2284,Store_Master!$A$2:$A$51,0)),"Not Found")</f>
        <v>Type B</v>
      </c>
    </row>
    <row r="2285" spans="1:18" x14ac:dyDescent="0.3">
      <c r="A2285" s="6" t="s">
        <v>216</v>
      </c>
      <c r="B2285">
        <v>6</v>
      </c>
      <c r="C2285" t="s">
        <v>82</v>
      </c>
      <c r="D2285">
        <v>85124</v>
      </c>
      <c r="E2285" t="s">
        <v>86</v>
      </c>
      <c r="F2285">
        <v>15</v>
      </c>
      <c r="G2285" t="s">
        <v>29</v>
      </c>
      <c r="H2285">
        <v>5891.1840000000002</v>
      </c>
      <c r="I2285">
        <v>0</v>
      </c>
      <c r="J2285">
        <v>205</v>
      </c>
      <c r="K2285">
        <v>0</v>
      </c>
      <c r="M2285">
        <v>0</v>
      </c>
      <c r="N2285" t="s">
        <v>39</v>
      </c>
      <c r="O2285" t="s">
        <v>312</v>
      </c>
      <c r="P2285" t="str">
        <f>IFERROR(INDEX(Store_Master!$B$2:$B$51,MATCH(D2285,Store_Master!$A$2:$A$51,0)),"Not Found")</f>
        <v>85124 Lyon</v>
      </c>
      <c r="Q2285" t="str">
        <f>IFERROR(VLOOKUP(D2285,Store_Master!$A$2:$D$51,3,FALSE),"Not Found")</f>
        <v>France</v>
      </c>
      <c r="R2285" t="str">
        <f>IFERROR(INDEX(Store_Master!$D$2:$D$51,MATCH(D2285,Store_Master!$A$2:$A$51,0)),"Not Found")</f>
        <v>Type B</v>
      </c>
    </row>
    <row r="2286" spans="1:18" x14ac:dyDescent="0.3">
      <c r="A2286" s="6" t="s">
        <v>216</v>
      </c>
      <c r="B2286">
        <v>6</v>
      </c>
      <c r="C2286" t="s">
        <v>82</v>
      </c>
      <c r="D2286">
        <v>85124</v>
      </c>
      <c r="E2286" t="s">
        <v>86</v>
      </c>
      <c r="F2286">
        <v>12</v>
      </c>
      <c r="G2286" t="s">
        <v>30</v>
      </c>
      <c r="H2286">
        <v>7190.8950000000004</v>
      </c>
      <c r="I2286">
        <v>0</v>
      </c>
      <c r="J2286">
        <v>3558815</v>
      </c>
      <c r="K2286">
        <v>12084864</v>
      </c>
      <c r="M2286">
        <v>35855.279999999999</v>
      </c>
      <c r="N2286" t="s">
        <v>39</v>
      </c>
      <c r="O2286" t="s">
        <v>312</v>
      </c>
      <c r="P2286" t="str">
        <f>IFERROR(INDEX(Store_Master!$B$2:$B$51,MATCH(D2286,Store_Master!$A$2:$A$51,0)),"Not Found")</f>
        <v>85124 Lyon</v>
      </c>
      <c r="Q2286" t="str">
        <f>IFERROR(VLOOKUP(D2286,Store_Master!$A$2:$D$51,3,FALSE),"Not Found")</f>
        <v>France</v>
      </c>
      <c r="R2286" t="str">
        <f>IFERROR(INDEX(Store_Master!$D$2:$D$51,MATCH(D2286,Store_Master!$A$2:$A$51,0)),"Not Found")</f>
        <v>Type B</v>
      </c>
    </row>
    <row r="2287" spans="1:18" x14ac:dyDescent="0.3">
      <c r="A2287" s="6" t="s">
        <v>216</v>
      </c>
      <c r="B2287">
        <v>6</v>
      </c>
      <c r="C2287" t="s">
        <v>82</v>
      </c>
      <c r="D2287">
        <v>85124</v>
      </c>
      <c r="E2287" t="s">
        <v>86</v>
      </c>
      <c r="F2287">
        <v>16</v>
      </c>
      <c r="G2287" t="s">
        <v>316</v>
      </c>
      <c r="H2287">
        <v>4342.8599999999997</v>
      </c>
      <c r="I2287">
        <v>0</v>
      </c>
      <c r="J2287">
        <v>205</v>
      </c>
      <c r="K2287">
        <v>0</v>
      </c>
      <c r="M2287">
        <v>0</v>
      </c>
      <c r="N2287" t="s">
        <v>39</v>
      </c>
      <c r="O2287" t="s">
        <v>312</v>
      </c>
      <c r="P2287" t="str">
        <f>IFERROR(INDEX(Store_Master!$B$2:$B$51,MATCH(D2287,Store_Master!$A$2:$A$51,0)),"Not Found")</f>
        <v>85124 Lyon</v>
      </c>
      <c r="Q2287" t="str">
        <f>IFERROR(VLOOKUP(D2287,Store_Master!$A$2:$D$51,3,FALSE),"Not Found")</f>
        <v>France</v>
      </c>
      <c r="R2287" t="str">
        <f>IFERROR(INDEX(Store_Master!$D$2:$D$51,MATCH(D2287,Store_Master!$A$2:$A$51,0)),"Not Found")</f>
        <v>Type B</v>
      </c>
    </row>
    <row r="2288" spans="1:18" x14ac:dyDescent="0.3">
      <c r="A2288" s="6" t="s">
        <v>216</v>
      </c>
      <c r="B2288">
        <v>6</v>
      </c>
      <c r="C2288" t="s">
        <v>82</v>
      </c>
      <c r="D2288">
        <v>85124</v>
      </c>
      <c r="E2288" t="s">
        <v>86</v>
      </c>
      <c r="F2288">
        <v>11</v>
      </c>
      <c r="G2288" t="s">
        <v>32</v>
      </c>
      <c r="H2288">
        <v>5755.8630000000003</v>
      </c>
      <c r="I2288">
        <v>0</v>
      </c>
      <c r="J2288">
        <v>437090</v>
      </c>
      <c r="K2288">
        <v>1809246</v>
      </c>
      <c r="M2288">
        <v>0</v>
      </c>
      <c r="N2288" t="s">
        <v>39</v>
      </c>
      <c r="O2288" t="s">
        <v>312</v>
      </c>
      <c r="P2288" t="str">
        <f>IFERROR(INDEX(Store_Master!$B$2:$B$51,MATCH(D2288,Store_Master!$A$2:$A$51,0)),"Not Found")</f>
        <v>85124 Lyon</v>
      </c>
      <c r="Q2288" t="str">
        <f>IFERROR(VLOOKUP(D2288,Store_Master!$A$2:$D$51,3,FALSE),"Not Found")</f>
        <v>France</v>
      </c>
      <c r="R2288" t="str">
        <f>IFERROR(INDEX(Store_Master!$D$2:$D$51,MATCH(D2288,Store_Master!$A$2:$A$51,0)),"Not Found")</f>
        <v>Type B</v>
      </c>
    </row>
    <row r="2289" spans="1:18" x14ac:dyDescent="0.3">
      <c r="A2289" s="6" t="s">
        <v>216</v>
      </c>
      <c r="B2289">
        <v>6</v>
      </c>
      <c r="C2289" t="s">
        <v>82</v>
      </c>
      <c r="D2289">
        <v>85124</v>
      </c>
      <c r="E2289" t="s">
        <v>86</v>
      </c>
      <c r="F2289">
        <v>17</v>
      </c>
      <c r="G2289" t="s">
        <v>317</v>
      </c>
      <c r="H2289">
        <v>2357.1030000000001</v>
      </c>
      <c r="I2289">
        <v>0</v>
      </c>
      <c r="J2289">
        <v>205</v>
      </c>
      <c r="K2289">
        <v>0</v>
      </c>
      <c r="M2289">
        <v>0</v>
      </c>
      <c r="N2289" t="s">
        <v>39</v>
      </c>
      <c r="O2289" t="s">
        <v>312</v>
      </c>
      <c r="P2289" t="str">
        <f>IFERROR(INDEX(Store_Master!$B$2:$B$51,MATCH(D2289,Store_Master!$A$2:$A$51,0)),"Not Found")</f>
        <v>85124 Lyon</v>
      </c>
      <c r="Q2289" t="str">
        <f>IFERROR(VLOOKUP(D2289,Store_Master!$A$2:$D$51,3,FALSE),"Not Found")</f>
        <v>France</v>
      </c>
      <c r="R2289" t="str">
        <f>IFERROR(INDEX(Store_Master!$D$2:$D$51,MATCH(D2289,Store_Master!$A$2:$A$51,0)),"Not Found")</f>
        <v>Type B</v>
      </c>
    </row>
    <row r="2290" spans="1:18" x14ac:dyDescent="0.3">
      <c r="A2290" s="6" t="s">
        <v>216</v>
      </c>
      <c r="B2290">
        <v>6</v>
      </c>
      <c r="C2290" t="s">
        <v>82</v>
      </c>
      <c r="D2290">
        <v>73422</v>
      </c>
      <c r="E2290" t="s">
        <v>87</v>
      </c>
      <c r="F2290">
        <v>1</v>
      </c>
      <c r="G2290" t="s">
        <v>17</v>
      </c>
      <c r="H2290">
        <v>4264.1850000000004</v>
      </c>
      <c r="I2290">
        <v>0</v>
      </c>
      <c r="J2290">
        <v>630440</v>
      </c>
      <c r="K2290">
        <v>2481330</v>
      </c>
      <c r="M2290">
        <v>1021.44</v>
      </c>
      <c r="N2290" t="s">
        <v>18</v>
      </c>
      <c r="O2290" t="s">
        <v>312</v>
      </c>
      <c r="P2290" t="str">
        <f>IFERROR(INDEX(Store_Master!$B$2:$B$51,MATCH(D2290,Store_Master!$A$2:$A$51,0)),"Not Found")</f>
        <v>73422 Bordeaux</v>
      </c>
      <c r="Q2290" t="str">
        <f>IFERROR(VLOOKUP(D2290,Store_Master!$A$2:$D$51,3,FALSE),"Not Found")</f>
        <v>France</v>
      </c>
      <c r="R2290" t="str">
        <f>IFERROR(INDEX(Store_Master!$D$2:$D$51,MATCH(D2290,Store_Master!$A$2:$A$51,0)),"Not Found")</f>
        <v>Type A</v>
      </c>
    </row>
    <row r="2291" spans="1:18" x14ac:dyDescent="0.3">
      <c r="A2291" s="6" t="s">
        <v>216</v>
      </c>
      <c r="B2291">
        <v>6</v>
      </c>
      <c r="C2291" t="s">
        <v>82</v>
      </c>
      <c r="D2291">
        <v>73422</v>
      </c>
      <c r="E2291" t="s">
        <v>87</v>
      </c>
      <c r="F2291">
        <v>2</v>
      </c>
      <c r="G2291" t="s">
        <v>19</v>
      </c>
      <c r="H2291">
        <v>3367.29</v>
      </c>
      <c r="I2291">
        <v>0</v>
      </c>
      <c r="J2291">
        <v>179065</v>
      </c>
      <c r="K2291">
        <v>1092336</v>
      </c>
      <c r="M2291">
        <v>599.64</v>
      </c>
      <c r="N2291" t="s">
        <v>18</v>
      </c>
      <c r="O2291" t="s">
        <v>312</v>
      </c>
      <c r="P2291" t="str">
        <f>IFERROR(INDEX(Store_Master!$B$2:$B$51,MATCH(D2291,Store_Master!$A$2:$A$51,0)),"Not Found")</f>
        <v>73422 Bordeaux</v>
      </c>
      <c r="Q2291" t="str">
        <f>IFERROR(VLOOKUP(D2291,Store_Master!$A$2:$D$51,3,FALSE),"Not Found")</f>
        <v>France</v>
      </c>
      <c r="R2291" t="str">
        <f>IFERROR(INDEX(Store_Master!$D$2:$D$51,MATCH(D2291,Store_Master!$A$2:$A$51,0)),"Not Found")</f>
        <v>Type A</v>
      </c>
    </row>
    <row r="2292" spans="1:18" x14ac:dyDescent="0.3">
      <c r="A2292" s="6" t="s">
        <v>216</v>
      </c>
      <c r="B2292">
        <v>6</v>
      </c>
      <c r="C2292" t="s">
        <v>82</v>
      </c>
      <c r="D2292">
        <v>73422</v>
      </c>
      <c r="E2292" t="s">
        <v>87</v>
      </c>
      <c r="F2292">
        <v>3</v>
      </c>
      <c r="G2292" t="s">
        <v>313</v>
      </c>
      <c r="H2292">
        <v>47.204999999999998</v>
      </c>
      <c r="I2292">
        <v>0</v>
      </c>
      <c r="J2292">
        <v>685850</v>
      </c>
      <c r="K2292">
        <v>1082268</v>
      </c>
      <c r="M2292">
        <v>1226.6400000000001</v>
      </c>
      <c r="N2292" t="s">
        <v>18</v>
      </c>
      <c r="O2292" t="s">
        <v>312</v>
      </c>
      <c r="P2292" t="str">
        <f>IFERROR(INDEX(Store_Master!$B$2:$B$51,MATCH(D2292,Store_Master!$A$2:$A$51,0)),"Not Found")</f>
        <v>73422 Bordeaux</v>
      </c>
      <c r="Q2292" t="str">
        <f>IFERROR(VLOOKUP(D2292,Store_Master!$A$2:$D$51,3,FALSE),"Not Found")</f>
        <v>France</v>
      </c>
      <c r="R2292" t="str">
        <f>IFERROR(INDEX(Store_Master!$D$2:$D$51,MATCH(D2292,Store_Master!$A$2:$A$51,0)),"Not Found")</f>
        <v>Type A</v>
      </c>
    </row>
    <row r="2293" spans="1:18" x14ac:dyDescent="0.3">
      <c r="A2293" s="6" t="s">
        <v>216</v>
      </c>
      <c r="B2293">
        <v>6</v>
      </c>
      <c r="C2293" t="s">
        <v>82</v>
      </c>
      <c r="D2293">
        <v>73422</v>
      </c>
      <c r="E2293" t="s">
        <v>87</v>
      </c>
      <c r="F2293">
        <v>4</v>
      </c>
      <c r="G2293" t="s">
        <v>21</v>
      </c>
      <c r="H2293">
        <v>3093.5010000000002</v>
      </c>
      <c r="I2293">
        <v>0</v>
      </c>
      <c r="J2293">
        <v>567700</v>
      </c>
      <c r="K2293">
        <v>999285</v>
      </c>
      <c r="M2293">
        <v>1053.3599999999999</v>
      </c>
      <c r="N2293" t="s">
        <v>18</v>
      </c>
      <c r="O2293" t="s">
        <v>312</v>
      </c>
      <c r="P2293" t="str">
        <f>IFERROR(INDEX(Store_Master!$B$2:$B$51,MATCH(D2293,Store_Master!$A$2:$A$51,0)),"Not Found")</f>
        <v>73422 Bordeaux</v>
      </c>
      <c r="Q2293" t="str">
        <f>IFERROR(VLOOKUP(D2293,Store_Master!$A$2:$D$51,3,FALSE),"Not Found")</f>
        <v>France</v>
      </c>
      <c r="R2293" t="str">
        <f>IFERROR(INDEX(Store_Master!$D$2:$D$51,MATCH(D2293,Store_Master!$A$2:$A$51,0)),"Not Found")</f>
        <v>Type A</v>
      </c>
    </row>
    <row r="2294" spans="1:18" x14ac:dyDescent="0.3">
      <c r="A2294" s="6" t="s">
        <v>216</v>
      </c>
      <c r="B2294">
        <v>6</v>
      </c>
      <c r="C2294" t="s">
        <v>82</v>
      </c>
      <c r="D2294">
        <v>73422</v>
      </c>
      <c r="E2294" t="s">
        <v>87</v>
      </c>
      <c r="F2294">
        <v>5</v>
      </c>
      <c r="G2294" t="s">
        <v>314</v>
      </c>
      <c r="H2294">
        <v>5991.8879999999999</v>
      </c>
      <c r="I2294">
        <v>0</v>
      </c>
      <c r="J2294">
        <v>305675</v>
      </c>
      <c r="K2294">
        <v>654507</v>
      </c>
      <c r="M2294">
        <v>1158.24</v>
      </c>
      <c r="N2294" t="s">
        <v>18</v>
      </c>
      <c r="O2294" t="s">
        <v>312</v>
      </c>
      <c r="P2294" t="str">
        <f>IFERROR(INDEX(Store_Master!$B$2:$B$51,MATCH(D2294,Store_Master!$A$2:$A$51,0)),"Not Found")</f>
        <v>73422 Bordeaux</v>
      </c>
      <c r="Q2294" t="str">
        <f>IFERROR(VLOOKUP(D2294,Store_Master!$A$2:$D$51,3,FALSE),"Not Found")</f>
        <v>France</v>
      </c>
      <c r="R2294" t="str">
        <f>IFERROR(INDEX(Store_Master!$D$2:$D$51,MATCH(D2294,Store_Master!$A$2:$A$51,0)),"Not Found")</f>
        <v>Type A</v>
      </c>
    </row>
    <row r="2295" spans="1:18" x14ac:dyDescent="0.3">
      <c r="A2295" s="6" t="s">
        <v>216</v>
      </c>
      <c r="B2295">
        <v>6</v>
      </c>
      <c r="C2295" t="s">
        <v>82</v>
      </c>
      <c r="D2295">
        <v>73422</v>
      </c>
      <c r="E2295" t="s">
        <v>87</v>
      </c>
      <c r="F2295">
        <v>6</v>
      </c>
      <c r="G2295" t="s">
        <v>23</v>
      </c>
      <c r="H2295">
        <v>14875.869000000001</v>
      </c>
      <c r="I2295">
        <v>0</v>
      </c>
      <c r="J2295">
        <v>2070610</v>
      </c>
      <c r="K2295">
        <v>7946325</v>
      </c>
      <c r="M2295">
        <v>12113.64</v>
      </c>
      <c r="N2295" t="s">
        <v>18</v>
      </c>
      <c r="O2295" t="s">
        <v>312</v>
      </c>
      <c r="P2295" t="str">
        <f>IFERROR(INDEX(Store_Master!$B$2:$B$51,MATCH(D2295,Store_Master!$A$2:$A$51,0)),"Not Found")</f>
        <v>73422 Bordeaux</v>
      </c>
      <c r="Q2295" t="str">
        <f>IFERROR(VLOOKUP(D2295,Store_Master!$A$2:$D$51,3,FALSE),"Not Found")</f>
        <v>France</v>
      </c>
      <c r="R2295" t="str">
        <f>IFERROR(INDEX(Store_Master!$D$2:$D$51,MATCH(D2295,Store_Master!$A$2:$A$51,0)),"Not Found")</f>
        <v>Type A</v>
      </c>
    </row>
    <row r="2296" spans="1:18" x14ac:dyDescent="0.3">
      <c r="A2296" s="6" t="s">
        <v>216</v>
      </c>
      <c r="B2296">
        <v>6</v>
      </c>
      <c r="C2296" t="s">
        <v>82</v>
      </c>
      <c r="D2296">
        <v>73422</v>
      </c>
      <c r="E2296" t="s">
        <v>87</v>
      </c>
      <c r="F2296">
        <v>13</v>
      </c>
      <c r="G2296" t="s">
        <v>24</v>
      </c>
      <c r="H2296">
        <v>31639.937999999998</v>
      </c>
      <c r="I2296">
        <v>0</v>
      </c>
      <c r="J2296">
        <v>4439340</v>
      </c>
      <c r="K2296">
        <v>14189178</v>
      </c>
      <c r="M2296">
        <v>18021.12</v>
      </c>
      <c r="N2296" t="s">
        <v>18</v>
      </c>
      <c r="O2296" t="s">
        <v>312</v>
      </c>
      <c r="P2296" t="str">
        <f>IFERROR(INDEX(Store_Master!$B$2:$B$51,MATCH(D2296,Store_Master!$A$2:$A$51,0)),"Not Found")</f>
        <v>73422 Bordeaux</v>
      </c>
      <c r="Q2296" t="str">
        <f>IFERROR(VLOOKUP(D2296,Store_Master!$A$2:$D$51,3,FALSE),"Not Found")</f>
        <v>France</v>
      </c>
      <c r="R2296" t="str">
        <f>IFERROR(INDEX(Store_Master!$D$2:$D$51,MATCH(D2296,Store_Master!$A$2:$A$51,0)),"Not Found")</f>
        <v>Type A</v>
      </c>
    </row>
    <row r="2297" spans="1:18" x14ac:dyDescent="0.3">
      <c r="A2297" s="6" t="s">
        <v>216</v>
      </c>
      <c r="B2297">
        <v>6</v>
      </c>
      <c r="C2297" t="s">
        <v>82</v>
      </c>
      <c r="D2297">
        <v>73422</v>
      </c>
      <c r="E2297" t="s">
        <v>87</v>
      </c>
      <c r="F2297">
        <v>7</v>
      </c>
      <c r="G2297" t="s">
        <v>25</v>
      </c>
      <c r="H2297">
        <v>10164.81</v>
      </c>
      <c r="I2297">
        <v>0</v>
      </c>
      <c r="J2297">
        <v>292620</v>
      </c>
      <c r="K2297">
        <v>2287095</v>
      </c>
      <c r="M2297">
        <v>7888.8</v>
      </c>
      <c r="N2297" t="s">
        <v>18</v>
      </c>
      <c r="O2297" t="s">
        <v>312</v>
      </c>
      <c r="P2297" t="str">
        <f>IFERROR(INDEX(Store_Master!$B$2:$B$51,MATCH(D2297,Store_Master!$A$2:$A$51,0)),"Not Found")</f>
        <v>73422 Bordeaux</v>
      </c>
      <c r="Q2297" t="str">
        <f>IFERROR(VLOOKUP(D2297,Store_Master!$A$2:$D$51,3,FALSE),"Not Found")</f>
        <v>France</v>
      </c>
      <c r="R2297" t="str">
        <f>IFERROR(INDEX(Store_Master!$D$2:$D$51,MATCH(D2297,Store_Master!$A$2:$A$51,0)),"Not Found")</f>
        <v>Type A</v>
      </c>
    </row>
    <row r="2298" spans="1:18" x14ac:dyDescent="0.3">
      <c r="A2298" s="6" t="s">
        <v>216</v>
      </c>
      <c r="B2298">
        <v>6</v>
      </c>
      <c r="C2298" t="s">
        <v>82</v>
      </c>
      <c r="D2298">
        <v>73422</v>
      </c>
      <c r="E2298" t="s">
        <v>87</v>
      </c>
      <c r="F2298">
        <v>8</v>
      </c>
      <c r="G2298" t="s">
        <v>26</v>
      </c>
      <c r="H2298">
        <v>3461.7</v>
      </c>
      <c r="I2298">
        <v>0</v>
      </c>
      <c r="J2298">
        <v>83845</v>
      </c>
      <c r="K2298">
        <v>549180</v>
      </c>
      <c r="M2298">
        <v>5700</v>
      </c>
      <c r="N2298" t="s">
        <v>18</v>
      </c>
      <c r="O2298" t="s">
        <v>312</v>
      </c>
      <c r="P2298" t="str">
        <f>IFERROR(INDEX(Store_Master!$B$2:$B$51,MATCH(D2298,Store_Master!$A$2:$A$51,0)),"Not Found")</f>
        <v>73422 Bordeaux</v>
      </c>
      <c r="Q2298" t="str">
        <f>IFERROR(VLOOKUP(D2298,Store_Master!$A$2:$D$51,3,FALSE),"Not Found")</f>
        <v>France</v>
      </c>
      <c r="R2298" t="str">
        <f>IFERROR(INDEX(Store_Master!$D$2:$D$51,MATCH(D2298,Store_Master!$A$2:$A$51,0)),"Not Found")</f>
        <v>Type A</v>
      </c>
    </row>
    <row r="2299" spans="1:18" x14ac:dyDescent="0.3">
      <c r="A2299" s="6" t="s">
        <v>216</v>
      </c>
      <c r="B2299">
        <v>6</v>
      </c>
      <c r="C2299" t="s">
        <v>82</v>
      </c>
      <c r="D2299">
        <v>73422</v>
      </c>
      <c r="E2299" t="s">
        <v>87</v>
      </c>
      <c r="F2299">
        <v>9</v>
      </c>
      <c r="G2299" t="s">
        <v>27</v>
      </c>
      <c r="H2299">
        <v>3241.41</v>
      </c>
      <c r="I2299">
        <v>0</v>
      </c>
      <c r="J2299">
        <v>86035</v>
      </c>
      <c r="K2299">
        <v>653919</v>
      </c>
      <c r="M2299">
        <v>5896.08</v>
      </c>
      <c r="N2299" t="s">
        <v>18</v>
      </c>
      <c r="O2299" t="s">
        <v>312</v>
      </c>
      <c r="P2299" t="str">
        <f>IFERROR(INDEX(Store_Master!$B$2:$B$51,MATCH(D2299,Store_Master!$A$2:$A$51,0)),"Not Found")</f>
        <v>73422 Bordeaux</v>
      </c>
      <c r="Q2299" t="str">
        <f>IFERROR(VLOOKUP(D2299,Store_Master!$A$2:$D$51,3,FALSE),"Not Found")</f>
        <v>France</v>
      </c>
      <c r="R2299" t="str">
        <f>IFERROR(INDEX(Store_Master!$D$2:$D$51,MATCH(D2299,Store_Master!$A$2:$A$51,0)),"Not Found")</f>
        <v>Type A</v>
      </c>
    </row>
    <row r="2300" spans="1:18" x14ac:dyDescent="0.3">
      <c r="A2300" s="6" t="s">
        <v>216</v>
      </c>
      <c r="B2300">
        <v>6</v>
      </c>
      <c r="C2300" t="s">
        <v>82</v>
      </c>
      <c r="D2300">
        <v>73422</v>
      </c>
      <c r="E2300" t="s">
        <v>87</v>
      </c>
      <c r="F2300">
        <v>14</v>
      </c>
      <c r="G2300" t="s">
        <v>315</v>
      </c>
      <c r="H2300">
        <v>16867.919999999998</v>
      </c>
      <c r="I2300">
        <v>0</v>
      </c>
      <c r="J2300">
        <v>462500</v>
      </c>
      <c r="K2300">
        <v>301272</v>
      </c>
      <c r="M2300">
        <v>19888.439999999999</v>
      </c>
      <c r="N2300" t="s">
        <v>18</v>
      </c>
      <c r="O2300" t="s">
        <v>312</v>
      </c>
      <c r="P2300" t="str">
        <f>IFERROR(INDEX(Store_Master!$B$2:$B$51,MATCH(D2300,Store_Master!$A$2:$A$51,0)),"Not Found")</f>
        <v>73422 Bordeaux</v>
      </c>
      <c r="Q2300" t="str">
        <f>IFERROR(VLOOKUP(D2300,Store_Master!$A$2:$D$51,3,FALSE),"Not Found")</f>
        <v>France</v>
      </c>
      <c r="R2300" t="str">
        <f>IFERROR(INDEX(Store_Master!$D$2:$D$51,MATCH(D2300,Store_Master!$A$2:$A$51,0)),"Not Found")</f>
        <v>Type A</v>
      </c>
    </row>
    <row r="2301" spans="1:18" x14ac:dyDescent="0.3">
      <c r="A2301" s="6" t="s">
        <v>216</v>
      </c>
      <c r="B2301">
        <v>6</v>
      </c>
      <c r="C2301" t="s">
        <v>82</v>
      </c>
      <c r="D2301">
        <v>73422</v>
      </c>
      <c r="E2301" t="s">
        <v>87</v>
      </c>
      <c r="F2301">
        <v>15</v>
      </c>
      <c r="G2301" t="s">
        <v>29</v>
      </c>
      <c r="H2301">
        <v>5793.6270000000004</v>
      </c>
      <c r="I2301">
        <v>0</v>
      </c>
      <c r="J2301">
        <v>210</v>
      </c>
      <c r="K2301">
        <v>0</v>
      </c>
      <c r="M2301">
        <v>0</v>
      </c>
      <c r="N2301" t="s">
        <v>18</v>
      </c>
      <c r="O2301" t="s">
        <v>312</v>
      </c>
      <c r="P2301" t="str">
        <f>IFERROR(INDEX(Store_Master!$B$2:$B$51,MATCH(D2301,Store_Master!$A$2:$A$51,0)),"Not Found")</f>
        <v>73422 Bordeaux</v>
      </c>
      <c r="Q2301" t="str">
        <f>IFERROR(VLOOKUP(D2301,Store_Master!$A$2:$D$51,3,FALSE),"Not Found")</f>
        <v>France</v>
      </c>
      <c r="R2301" t="str">
        <f>IFERROR(INDEX(Store_Master!$D$2:$D$51,MATCH(D2301,Store_Master!$A$2:$A$51,0)),"Not Found")</f>
        <v>Type A</v>
      </c>
    </row>
    <row r="2302" spans="1:18" x14ac:dyDescent="0.3">
      <c r="A2302" s="6" t="s">
        <v>216</v>
      </c>
      <c r="B2302">
        <v>6</v>
      </c>
      <c r="C2302" t="s">
        <v>82</v>
      </c>
      <c r="D2302">
        <v>73422</v>
      </c>
      <c r="E2302" t="s">
        <v>87</v>
      </c>
      <c r="F2302">
        <v>12</v>
      </c>
      <c r="G2302" t="s">
        <v>30</v>
      </c>
      <c r="H2302">
        <v>11464.521000000001</v>
      </c>
      <c r="I2302">
        <v>0</v>
      </c>
      <c r="J2302">
        <v>4901840</v>
      </c>
      <c r="K2302">
        <v>17798907</v>
      </c>
      <c r="M2302">
        <v>37909.56</v>
      </c>
      <c r="N2302" t="s">
        <v>18</v>
      </c>
      <c r="O2302" t="s">
        <v>312</v>
      </c>
      <c r="P2302" t="str">
        <f>IFERROR(INDEX(Store_Master!$B$2:$B$51,MATCH(D2302,Store_Master!$A$2:$A$51,0)),"Not Found")</f>
        <v>73422 Bordeaux</v>
      </c>
      <c r="Q2302" t="str">
        <f>IFERROR(VLOOKUP(D2302,Store_Master!$A$2:$D$51,3,FALSE),"Not Found")</f>
        <v>France</v>
      </c>
      <c r="R2302" t="str">
        <f>IFERROR(INDEX(Store_Master!$D$2:$D$51,MATCH(D2302,Store_Master!$A$2:$A$51,0)),"Not Found")</f>
        <v>Type A</v>
      </c>
    </row>
    <row r="2303" spans="1:18" x14ac:dyDescent="0.3">
      <c r="A2303" s="6" t="s">
        <v>216</v>
      </c>
      <c r="B2303">
        <v>6</v>
      </c>
      <c r="C2303" t="s">
        <v>82</v>
      </c>
      <c r="D2303">
        <v>73422</v>
      </c>
      <c r="E2303" t="s">
        <v>87</v>
      </c>
      <c r="F2303">
        <v>16</v>
      </c>
      <c r="G2303" t="s">
        <v>316</v>
      </c>
      <c r="H2303">
        <v>4890.4380000000001</v>
      </c>
      <c r="I2303">
        <v>0</v>
      </c>
      <c r="J2303">
        <v>210</v>
      </c>
      <c r="K2303">
        <v>0</v>
      </c>
      <c r="M2303">
        <v>0</v>
      </c>
      <c r="N2303" t="s">
        <v>18</v>
      </c>
      <c r="O2303" t="s">
        <v>312</v>
      </c>
      <c r="P2303" t="str">
        <f>IFERROR(INDEX(Store_Master!$B$2:$B$51,MATCH(D2303,Store_Master!$A$2:$A$51,0)),"Not Found")</f>
        <v>73422 Bordeaux</v>
      </c>
      <c r="Q2303" t="str">
        <f>IFERROR(VLOOKUP(D2303,Store_Master!$A$2:$D$51,3,FALSE),"Not Found")</f>
        <v>France</v>
      </c>
      <c r="R2303" t="str">
        <f>IFERROR(INDEX(Store_Master!$D$2:$D$51,MATCH(D2303,Store_Master!$A$2:$A$51,0)),"Not Found")</f>
        <v>Type A</v>
      </c>
    </row>
    <row r="2304" spans="1:18" x14ac:dyDescent="0.3">
      <c r="A2304" s="6" t="s">
        <v>216</v>
      </c>
      <c r="B2304">
        <v>6</v>
      </c>
      <c r="C2304" t="s">
        <v>82</v>
      </c>
      <c r="D2304">
        <v>73422</v>
      </c>
      <c r="E2304" t="s">
        <v>87</v>
      </c>
      <c r="F2304">
        <v>11</v>
      </c>
      <c r="G2304" t="s">
        <v>32</v>
      </c>
      <c r="H2304">
        <v>4276.7730000000001</v>
      </c>
      <c r="I2304">
        <v>0</v>
      </c>
      <c r="J2304">
        <v>328970</v>
      </c>
      <c r="K2304">
        <v>1067628</v>
      </c>
      <c r="M2304">
        <v>0</v>
      </c>
      <c r="N2304" t="s">
        <v>18</v>
      </c>
      <c r="O2304" t="s">
        <v>312</v>
      </c>
      <c r="P2304" t="str">
        <f>IFERROR(INDEX(Store_Master!$B$2:$B$51,MATCH(D2304,Store_Master!$A$2:$A$51,0)),"Not Found")</f>
        <v>73422 Bordeaux</v>
      </c>
      <c r="Q2304" t="str">
        <f>IFERROR(VLOOKUP(D2304,Store_Master!$A$2:$D$51,3,FALSE),"Not Found")</f>
        <v>France</v>
      </c>
      <c r="R2304" t="str">
        <f>IFERROR(INDEX(Store_Master!$D$2:$D$51,MATCH(D2304,Store_Master!$A$2:$A$51,0)),"Not Found")</f>
        <v>Type A</v>
      </c>
    </row>
    <row r="2305" spans="1:18" x14ac:dyDescent="0.3">
      <c r="A2305" s="6" t="s">
        <v>216</v>
      </c>
      <c r="B2305">
        <v>6</v>
      </c>
      <c r="C2305" t="s">
        <v>82</v>
      </c>
      <c r="D2305">
        <v>73422</v>
      </c>
      <c r="E2305" t="s">
        <v>87</v>
      </c>
      <c r="F2305">
        <v>17</v>
      </c>
      <c r="G2305" t="s">
        <v>317</v>
      </c>
      <c r="H2305">
        <v>1875.6120000000001</v>
      </c>
      <c r="I2305">
        <v>0</v>
      </c>
      <c r="J2305">
        <v>210</v>
      </c>
      <c r="K2305">
        <v>0</v>
      </c>
      <c r="M2305">
        <v>0</v>
      </c>
      <c r="N2305" t="s">
        <v>18</v>
      </c>
      <c r="O2305" t="s">
        <v>312</v>
      </c>
      <c r="P2305" t="str">
        <f>IFERROR(INDEX(Store_Master!$B$2:$B$51,MATCH(D2305,Store_Master!$A$2:$A$51,0)),"Not Found")</f>
        <v>73422 Bordeaux</v>
      </c>
      <c r="Q2305" t="str">
        <f>IFERROR(VLOOKUP(D2305,Store_Master!$A$2:$D$51,3,FALSE),"Not Found")</f>
        <v>France</v>
      </c>
      <c r="R2305" t="str">
        <f>IFERROR(INDEX(Store_Master!$D$2:$D$51,MATCH(D2305,Store_Master!$A$2:$A$51,0)),"Not Found")</f>
        <v>Type A</v>
      </c>
    </row>
    <row r="2306" spans="1:18" x14ac:dyDescent="0.3">
      <c r="A2306" s="6" t="s">
        <v>216</v>
      </c>
      <c r="B2306">
        <v>6</v>
      </c>
      <c r="C2306" t="s">
        <v>82</v>
      </c>
      <c r="D2306">
        <v>91973</v>
      </c>
      <c r="E2306" t="s">
        <v>88</v>
      </c>
      <c r="F2306">
        <v>1</v>
      </c>
      <c r="G2306" t="s">
        <v>17</v>
      </c>
      <c r="H2306">
        <v>2630.8919999999998</v>
      </c>
      <c r="I2306">
        <v>290</v>
      </c>
      <c r="J2306">
        <v>376650</v>
      </c>
      <c r="K2306">
        <v>1445436</v>
      </c>
      <c r="M2306">
        <v>912</v>
      </c>
      <c r="N2306" t="s">
        <v>39</v>
      </c>
      <c r="O2306" t="s">
        <v>312</v>
      </c>
      <c r="P2306" t="str">
        <f>IFERROR(INDEX(Store_Master!$B$2:$B$51,MATCH(D2306,Store_Master!$A$2:$A$51,0)),"Not Found")</f>
        <v>91973 Nantes</v>
      </c>
      <c r="Q2306" t="str">
        <f>IFERROR(VLOOKUP(D2306,Store_Master!$A$2:$D$51,3,FALSE),"Not Found")</f>
        <v>France</v>
      </c>
      <c r="R2306" t="str">
        <f>IFERROR(INDEX(Store_Master!$D$2:$D$51,MATCH(D2306,Store_Master!$A$2:$A$51,0)),"Not Found")</f>
        <v>Type B</v>
      </c>
    </row>
    <row r="2307" spans="1:18" x14ac:dyDescent="0.3">
      <c r="A2307" s="6" t="s">
        <v>216</v>
      </c>
      <c r="B2307">
        <v>6</v>
      </c>
      <c r="C2307" t="s">
        <v>82</v>
      </c>
      <c r="D2307">
        <v>91973</v>
      </c>
      <c r="E2307" t="s">
        <v>88</v>
      </c>
      <c r="F2307">
        <v>2</v>
      </c>
      <c r="G2307" t="s">
        <v>19</v>
      </c>
      <c r="H2307">
        <v>3257.145</v>
      </c>
      <c r="I2307">
        <v>0</v>
      </c>
      <c r="J2307">
        <v>118960</v>
      </c>
      <c r="K2307">
        <v>746805</v>
      </c>
      <c r="M2307">
        <v>658.92</v>
      </c>
      <c r="N2307" t="s">
        <v>39</v>
      </c>
      <c r="O2307" t="s">
        <v>312</v>
      </c>
      <c r="P2307" t="str">
        <f>IFERROR(INDEX(Store_Master!$B$2:$B$51,MATCH(D2307,Store_Master!$A$2:$A$51,0)),"Not Found")</f>
        <v>91973 Nantes</v>
      </c>
      <c r="Q2307" t="str">
        <f>IFERROR(VLOOKUP(D2307,Store_Master!$A$2:$D$51,3,FALSE),"Not Found")</f>
        <v>France</v>
      </c>
      <c r="R2307" t="str">
        <f>IFERROR(INDEX(Store_Master!$D$2:$D$51,MATCH(D2307,Store_Master!$A$2:$A$51,0)),"Not Found")</f>
        <v>Type B</v>
      </c>
    </row>
    <row r="2308" spans="1:18" x14ac:dyDescent="0.3">
      <c r="A2308" s="6" t="s">
        <v>216</v>
      </c>
      <c r="B2308">
        <v>6</v>
      </c>
      <c r="C2308" t="s">
        <v>82</v>
      </c>
      <c r="D2308">
        <v>91973</v>
      </c>
      <c r="E2308" t="s">
        <v>88</v>
      </c>
      <c r="F2308">
        <v>3</v>
      </c>
      <c r="G2308" t="s">
        <v>313</v>
      </c>
      <c r="H2308">
        <v>47.204999999999998</v>
      </c>
      <c r="I2308">
        <v>0</v>
      </c>
      <c r="J2308">
        <v>456755</v>
      </c>
      <c r="K2308">
        <v>838308</v>
      </c>
      <c r="M2308">
        <v>1183.32</v>
      </c>
      <c r="N2308" t="s">
        <v>39</v>
      </c>
      <c r="O2308" t="s">
        <v>312</v>
      </c>
      <c r="P2308" t="str">
        <f>IFERROR(INDEX(Store_Master!$B$2:$B$51,MATCH(D2308,Store_Master!$A$2:$A$51,0)),"Not Found")</f>
        <v>91973 Nantes</v>
      </c>
      <c r="Q2308" t="str">
        <f>IFERROR(VLOOKUP(D2308,Store_Master!$A$2:$D$51,3,FALSE),"Not Found")</f>
        <v>France</v>
      </c>
      <c r="R2308" t="str">
        <f>IFERROR(INDEX(Store_Master!$D$2:$D$51,MATCH(D2308,Store_Master!$A$2:$A$51,0)),"Not Found")</f>
        <v>Type B</v>
      </c>
    </row>
    <row r="2309" spans="1:18" x14ac:dyDescent="0.3">
      <c r="A2309" s="6" t="s">
        <v>216</v>
      </c>
      <c r="B2309">
        <v>6</v>
      </c>
      <c r="C2309" t="s">
        <v>82</v>
      </c>
      <c r="D2309">
        <v>91973</v>
      </c>
      <c r="E2309" t="s">
        <v>88</v>
      </c>
      <c r="F2309">
        <v>4</v>
      </c>
      <c r="G2309" t="s">
        <v>21</v>
      </c>
      <c r="H2309">
        <v>1110.8910000000001</v>
      </c>
      <c r="I2309">
        <v>0</v>
      </c>
      <c r="J2309">
        <v>257395</v>
      </c>
      <c r="K2309">
        <v>492876</v>
      </c>
      <c r="M2309">
        <v>729.6</v>
      </c>
      <c r="N2309" t="s">
        <v>39</v>
      </c>
      <c r="O2309" t="s">
        <v>312</v>
      </c>
      <c r="P2309" t="str">
        <f>IFERROR(INDEX(Store_Master!$B$2:$B$51,MATCH(D2309,Store_Master!$A$2:$A$51,0)),"Not Found")</f>
        <v>91973 Nantes</v>
      </c>
      <c r="Q2309" t="str">
        <f>IFERROR(VLOOKUP(D2309,Store_Master!$A$2:$D$51,3,FALSE),"Not Found")</f>
        <v>France</v>
      </c>
      <c r="R2309" t="str">
        <f>IFERROR(INDEX(Store_Master!$D$2:$D$51,MATCH(D2309,Store_Master!$A$2:$A$51,0)),"Not Found")</f>
        <v>Type B</v>
      </c>
    </row>
    <row r="2310" spans="1:18" x14ac:dyDescent="0.3">
      <c r="A2310" s="6" t="s">
        <v>216</v>
      </c>
      <c r="B2310">
        <v>6</v>
      </c>
      <c r="C2310" t="s">
        <v>82</v>
      </c>
      <c r="D2310">
        <v>91973</v>
      </c>
      <c r="E2310" t="s">
        <v>88</v>
      </c>
      <c r="F2310">
        <v>5</v>
      </c>
      <c r="G2310" t="s">
        <v>314</v>
      </c>
      <c r="H2310">
        <v>2914.1219999999998</v>
      </c>
      <c r="I2310">
        <v>188</v>
      </c>
      <c r="J2310">
        <v>173270</v>
      </c>
      <c r="K2310">
        <v>359169</v>
      </c>
      <c r="M2310">
        <v>1016.88</v>
      </c>
      <c r="N2310" t="s">
        <v>39</v>
      </c>
      <c r="O2310" t="s">
        <v>312</v>
      </c>
      <c r="P2310" t="str">
        <f>IFERROR(INDEX(Store_Master!$B$2:$B$51,MATCH(D2310,Store_Master!$A$2:$A$51,0)),"Not Found")</f>
        <v>91973 Nantes</v>
      </c>
      <c r="Q2310" t="str">
        <f>IFERROR(VLOOKUP(D2310,Store_Master!$A$2:$D$51,3,FALSE),"Not Found")</f>
        <v>France</v>
      </c>
      <c r="R2310" t="str">
        <f>IFERROR(INDEX(Store_Master!$D$2:$D$51,MATCH(D2310,Store_Master!$A$2:$A$51,0)),"Not Found")</f>
        <v>Type B</v>
      </c>
    </row>
    <row r="2311" spans="1:18" x14ac:dyDescent="0.3">
      <c r="A2311" s="6" t="s">
        <v>216</v>
      </c>
      <c r="B2311">
        <v>6</v>
      </c>
      <c r="C2311" t="s">
        <v>82</v>
      </c>
      <c r="D2311">
        <v>91973</v>
      </c>
      <c r="E2311" t="s">
        <v>88</v>
      </c>
      <c r="F2311">
        <v>6</v>
      </c>
      <c r="G2311" t="s">
        <v>23</v>
      </c>
      <c r="H2311">
        <v>7008.3689999999997</v>
      </c>
      <c r="I2311">
        <v>0</v>
      </c>
      <c r="J2311">
        <v>1244970</v>
      </c>
      <c r="K2311">
        <v>4112484</v>
      </c>
      <c r="M2311">
        <v>8474.76</v>
      </c>
      <c r="N2311" t="s">
        <v>39</v>
      </c>
      <c r="O2311" t="s">
        <v>312</v>
      </c>
      <c r="P2311" t="str">
        <f>IFERROR(INDEX(Store_Master!$B$2:$B$51,MATCH(D2311,Store_Master!$A$2:$A$51,0)),"Not Found")</f>
        <v>91973 Nantes</v>
      </c>
      <c r="Q2311" t="str">
        <f>IFERROR(VLOOKUP(D2311,Store_Master!$A$2:$D$51,3,FALSE),"Not Found")</f>
        <v>France</v>
      </c>
      <c r="R2311" t="str">
        <f>IFERROR(INDEX(Store_Master!$D$2:$D$51,MATCH(D2311,Store_Master!$A$2:$A$51,0)),"Not Found")</f>
        <v>Type B</v>
      </c>
    </row>
    <row r="2312" spans="1:18" x14ac:dyDescent="0.3">
      <c r="A2312" s="6" t="s">
        <v>216</v>
      </c>
      <c r="B2312">
        <v>6</v>
      </c>
      <c r="C2312" t="s">
        <v>82</v>
      </c>
      <c r="D2312">
        <v>91973</v>
      </c>
      <c r="E2312" t="s">
        <v>88</v>
      </c>
      <c r="F2312">
        <v>13</v>
      </c>
      <c r="G2312" t="s">
        <v>24</v>
      </c>
      <c r="H2312">
        <v>16968.624</v>
      </c>
      <c r="I2312">
        <v>478</v>
      </c>
      <c r="J2312">
        <v>2628000</v>
      </c>
      <c r="K2312">
        <v>8011809</v>
      </c>
      <c r="M2312">
        <v>15944.04</v>
      </c>
      <c r="N2312" t="s">
        <v>39</v>
      </c>
      <c r="O2312" t="s">
        <v>312</v>
      </c>
      <c r="P2312" t="str">
        <f>IFERROR(INDEX(Store_Master!$B$2:$B$51,MATCH(D2312,Store_Master!$A$2:$A$51,0)),"Not Found")</f>
        <v>91973 Nantes</v>
      </c>
      <c r="Q2312" t="str">
        <f>IFERROR(VLOOKUP(D2312,Store_Master!$A$2:$D$51,3,FALSE),"Not Found")</f>
        <v>France</v>
      </c>
      <c r="R2312" t="str">
        <f>IFERROR(INDEX(Store_Master!$D$2:$D$51,MATCH(D2312,Store_Master!$A$2:$A$51,0)),"Not Found")</f>
        <v>Type B</v>
      </c>
    </row>
    <row r="2313" spans="1:18" x14ac:dyDescent="0.3">
      <c r="A2313" s="6" t="s">
        <v>216</v>
      </c>
      <c r="B2313">
        <v>6</v>
      </c>
      <c r="C2313" t="s">
        <v>82</v>
      </c>
      <c r="D2313">
        <v>91973</v>
      </c>
      <c r="E2313" t="s">
        <v>88</v>
      </c>
      <c r="F2313">
        <v>7</v>
      </c>
      <c r="G2313" t="s">
        <v>25</v>
      </c>
      <c r="H2313">
        <v>3175.3229999999999</v>
      </c>
      <c r="I2313">
        <v>0</v>
      </c>
      <c r="J2313">
        <v>116955</v>
      </c>
      <c r="K2313">
        <v>904614</v>
      </c>
      <c r="M2313">
        <v>3860.04</v>
      </c>
      <c r="N2313" t="s">
        <v>39</v>
      </c>
      <c r="O2313" t="s">
        <v>312</v>
      </c>
      <c r="P2313" t="str">
        <f>IFERROR(INDEX(Store_Master!$B$2:$B$51,MATCH(D2313,Store_Master!$A$2:$A$51,0)),"Not Found")</f>
        <v>91973 Nantes</v>
      </c>
      <c r="Q2313" t="str">
        <f>IFERROR(VLOOKUP(D2313,Store_Master!$A$2:$D$51,3,FALSE),"Not Found")</f>
        <v>France</v>
      </c>
      <c r="R2313" t="str">
        <f>IFERROR(INDEX(Store_Master!$D$2:$D$51,MATCH(D2313,Store_Master!$A$2:$A$51,0)),"Not Found")</f>
        <v>Type B</v>
      </c>
    </row>
    <row r="2314" spans="1:18" x14ac:dyDescent="0.3">
      <c r="A2314" s="6" t="s">
        <v>216</v>
      </c>
      <c r="B2314">
        <v>6</v>
      </c>
      <c r="C2314" t="s">
        <v>82</v>
      </c>
      <c r="D2314">
        <v>91973</v>
      </c>
      <c r="E2314" t="s">
        <v>88</v>
      </c>
      <c r="F2314">
        <v>8</v>
      </c>
      <c r="G2314" t="s">
        <v>26</v>
      </c>
      <c r="H2314">
        <v>1557.7650000000001</v>
      </c>
      <c r="I2314">
        <v>0</v>
      </c>
      <c r="J2314">
        <v>30535</v>
      </c>
      <c r="K2314">
        <v>242226</v>
      </c>
      <c r="M2314">
        <v>2209.3200000000002</v>
      </c>
      <c r="N2314" t="s">
        <v>39</v>
      </c>
      <c r="O2314" t="s">
        <v>312</v>
      </c>
      <c r="P2314" t="str">
        <f>IFERROR(INDEX(Store_Master!$B$2:$B$51,MATCH(D2314,Store_Master!$A$2:$A$51,0)),"Not Found")</f>
        <v>91973 Nantes</v>
      </c>
      <c r="Q2314" t="str">
        <f>IFERROR(VLOOKUP(D2314,Store_Master!$A$2:$D$51,3,FALSE),"Not Found")</f>
        <v>France</v>
      </c>
      <c r="R2314" t="str">
        <f>IFERROR(INDEX(Store_Master!$D$2:$D$51,MATCH(D2314,Store_Master!$A$2:$A$51,0)),"Not Found")</f>
        <v>Type B</v>
      </c>
    </row>
    <row r="2315" spans="1:18" x14ac:dyDescent="0.3">
      <c r="A2315" s="6" t="s">
        <v>216</v>
      </c>
      <c r="B2315">
        <v>6</v>
      </c>
      <c r="C2315" t="s">
        <v>82</v>
      </c>
      <c r="D2315">
        <v>91973</v>
      </c>
      <c r="E2315" t="s">
        <v>88</v>
      </c>
      <c r="F2315">
        <v>9</v>
      </c>
      <c r="G2315" t="s">
        <v>27</v>
      </c>
      <c r="H2315">
        <v>1781.202</v>
      </c>
      <c r="I2315">
        <v>0</v>
      </c>
      <c r="J2315">
        <v>29520</v>
      </c>
      <c r="K2315">
        <v>220950</v>
      </c>
      <c r="M2315">
        <v>1858.2</v>
      </c>
      <c r="N2315" t="s">
        <v>39</v>
      </c>
      <c r="O2315" t="s">
        <v>312</v>
      </c>
      <c r="P2315" t="str">
        <f>IFERROR(INDEX(Store_Master!$B$2:$B$51,MATCH(D2315,Store_Master!$A$2:$A$51,0)),"Not Found")</f>
        <v>91973 Nantes</v>
      </c>
      <c r="Q2315" t="str">
        <f>IFERROR(VLOOKUP(D2315,Store_Master!$A$2:$D$51,3,FALSE),"Not Found")</f>
        <v>France</v>
      </c>
      <c r="R2315" t="str">
        <f>IFERROR(INDEX(Store_Master!$D$2:$D$51,MATCH(D2315,Store_Master!$A$2:$A$51,0)),"Not Found")</f>
        <v>Type B</v>
      </c>
    </row>
    <row r="2316" spans="1:18" x14ac:dyDescent="0.3">
      <c r="A2316" s="6" t="s">
        <v>216</v>
      </c>
      <c r="B2316">
        <v>6</v>
      </c>
      <c r="C2316" t="s">
        <v>82</v>
      </c>
      <c r="D2316">
        <v>91973</v>
      </c>
      <c r="E2316" t="s">
        <v>88</v>
      </c>
      <c r="F2316">
        <v>14</v>
      </c>
      <c r="G2316" t="s">
        <v>315</v>
      </c>
      <c r="H2316">
        <v>6514.29</v>
      </c>
      <c r="I2316">
        <v>0</v>
      </c>
      <c r="J2316">
        <v>177010</v>
      </c>
      <c r="K2316">
        <v>138120</v>
      </c>
      <c r="M2316">
        <v>8529.48</v>
      </c>
      <c r="N2316" t="s">
        <v>39</v>
      </c>
      <c r="O2316" t="s">
        <v>312</v>
      </c>
      <c r="P2316" t="str">
        <f>IFERROR(INDEX(Store_Master!$B$2:$B$51,MATCH(D2316,Store_Master!$A$2:$A$51,0)),"Not Found")</f>
        <v>91973 Nantes</v>
      </c>
      <c r="Q2316" t="str">
        <f>IFERROR(VLOOKUP(D2316,Store_Master!$A$2:$D$51,3,FALSE),"Not Found")</f>
        <v>France</v>
      </c>
      <c r="R2316" t="str">
        <f>IFERROR(INDEX(Store_Master!$D$2:$D$51,MATCH(D2316,Store_Master!$A$2:$A$51,0)),"Not Found")</f>
        <v>Type B</v>
      </c>
    </row>
    <row r="2317" spans="1:18" x14ac:dyDescent="0.3">
      <c r="A2317" s="6" t="s">
        <v>216</v>
      </c>
      <c r="B2317">
        <v>6</v>
      </c>
      <c r="C2317" t="s">
        <v>82</v>
      </c>
      <c r="D2317">
        <v>91973</v>
      </c>
      <c r="E2317" t="s">
        <v>88</v>
      </c>
      <c r="F2317">
        <v>15</v>
      </c>
      <c r="G2317" t="s">
        <v>29</v>
      </c>
      <c r="H2317">
        <v>4122.57</v>
      </c>
      <c r="I2317">
        <v>0</v>
      </c>
      <c r="J2317">
        <v>215</v>
      </c>
      <c r="K2317">
        <v>0</v>
      </c>
      <c r="M2317">
        <v>0</v>
      </c>
      <c r="N2317" t="s">
        <v>39</v>
      </c>
      <c r="O2317" t="s">
        <v>312</v>
      </c>
      <c r="P2317" t="str">
        <f>IFERROR(INDEX(Store_Master!$B$2:$B$51,MATCH(D2317,Store_Master!$A$2:$A$51,0)),"Not Found")</f>
        <v>91973 Nantes</v>
      </c>
      <c r="Q2317" t="str">
        <f>IFERROR(VLOOKUP(D2317,Store_Master!$A$2:$D$51,3,FALSE),"Not Found")</f>
        <v>France</v>
      </c>
      <c r="R2317" t="str">
        <f>IFERROR(INDEX(Store_Master!$D$2:$D$51,MATCH(D2317,Store_Master!$A$2:$A$51,0)),"Not Found")</f>
        <v>Type B</v>
      </c>
    </row>
    <row r="2318" spans="1:18" x14ac:dyDescent="0.3">
      <c r="A2318" s="6" t="s">
        <v>216</v>
      </c>
      <c r="B2318">
        <v>6</v>
      </c>
      <c r="C2318" t="s">
        <v>82</v>
      </c>
      <c r="D2318">
        <v>91973</v>
      </c>
      <c r="E2318" t="s">
        <v>88</v>
      </c>
      <c r="F2318">
        <v>12</v>
      </c>
      <c r="G2318" t="s">
        <v>30</v>
      </c>
      <c r="H2318">
        <v>5220.8729999999996</v>
      </c>
      <c r="I2318">
        <v>0</v>
      </c>
      <c r="J2318">
        <v>2805010</v>
      </c>
      <c r="K2318">
        <v>9515550</v>
      </c>
      <c r="M2318">
        <v>24473.52</v>
      </c>
      <c r="N2318" t="s">
        <v>39</v>
      </c>
      <c r="O2318" t="s">
        <v>312</v>
      </c>
      <c r="P2318" t="str">
        <f>IFERROR(INDEX(Store_Master!$B$2:$B$51,MATCH(D2318,Store_Master!$A$2:$A$51,0)),"Not Found")</f>
        <v>91973 Nantes</v>
      </c>
      <c r="Q2318" t="str">
        <f>IFERROR(VLOOKUP(D2318,Store_Master!$A$2:$D$51,3,FALSE),"Not Found")</f>
        <v>France</v>
      </c>
      <c r="R2318" t="str">
        <f>IFERROR(INDEX(Store_Master!$D$2:$D$51,MATCH(D2318,Store_Master!$A$2:$A$51,0)),"Not Found")</f>
        <v>Type B</v>
      </c>
    </row>
    <row r="2319" spans="1:18" x14ac:dyDescent="0.3">
      <c r="A2319" s="6" t="s">
        <v>216</v>
      </c>
      <c r="B2319">
        <v>6</v>
      </c>
      <c r="C2319" t="s">
        <v>82</v>
      </c>
      <c r="D2319">
        <v>91973</v>
      </c>
      <c r="E2319" t="s">
        <v>88</v>
      </c>
      <c r="F2319">
        <v>16</v>
      </c>
      <c r="G2319" t="s">
        <v>316</v>
      </c>
      <c r="H2319">
        <v>2870.0639999999999</v>
      </c>
      <c r="I2319">
        <v>0</v>
      </c>
      <c r="J2319">
        <v>215</v>
      </c>
      <c r="K2319">
        <v>0</v>
      </c>
      <c r="M2319">
        <v>0</v>
      </c>
      <c r="N2319" t="s">
        <v>39</v>
      </c>
      <c r="O2319" t="s">
        <v>312</v>
      </c>
      <c r="P2319" t="str">
        <f>IFERROR(INDEX(Store_Master!$B$2:$B$51,MATCH(D2319,Store_Master!$A$2:$A$51,0)),"Not Found")</f>
        <v>91973 Nantes</v>
      </c>
      <c r="Q2319" t="str">
        <f>IFERROR(VLOOKUP(D2319,Store_Master!$A$2:$D$51,3,FALSE),"Not Found")</f>
        <v>France</v>
      </c>
      <c r="R2319" t="str">
        <f>IFERROR(INDEX(Store_Master!$D$2:$D$51,MATCH(D2319,Store_Master!$A$2:$A$51,0)),"Not Found")</f>
        <v>Type B</v>
      </c>
    </row>
    <row r="2320" spans="1:18" x14ac:dyDescent="0.3">
      <c r="A2320" s="6" t="s">
        <v>216</v>
      </c>
      <c r="B2320">
        <v>6</v>
      </c>
      <c r="C2320" t="s">
        <v>82</v>
      </c>
      <c r="D2320">
        <v>91973</v>
      </c>
      <c r="E2320" t="s">
        <v>88</v>
      </c>
      <c r="F2320">
        <v>11</v>
      </c>
      <c r="G2320" t="s">
        <v>32</v>
      </c>
      <c r="H2320">
        <v>0</v>
      </c>
      <c r="I2320">
        <v>0</v>
      </c>
      <c r="J2320">
        <v>32915</v>
      </c>
      <c r="K2320">
        <v>82566</v>
      </c>
      <c r="M2320">
        <v>0</v>
      </c>
      <c r="N2320" t="s">
        <v>39</v>
      </c>
      <c r="O2320" t="s">
        <v>312</v>
      </c>
      <c r="P2320" t="str">
        <f>IFERROR(INDEX(Store_Master!$B$2:$B$51,MATCH(D2320,Store_Master!$A$2:$A$51,0)),"Not Found")</f>
        <v>91973 Nantes</v>
      </c>
      <c r="Q2320" t="str">
        <f>IFERROR(VLOOKUP(D2320,Store_Master!$A$2:$D$51,3,FALSE),"Not Found")</f>
        <v>France</v>
      </c>
      <c r="R2320" t="str">
        <f>IFERROR(INDEX(Store_Master!$D$2:$D$51,MATCH(D2320,Store_Master!$A$2:$A$51,0)),"Not Found")</f>
        <v>Type B</v>
      </c>
    </row>
    <row r="2321" spans="1:18" x14ac:dyDescent="0.3">
      <c r="A2321" s="6" t="s">
        <v>216</v>
      </c>
      <c r="B2321">
        <v>6</v>
      </c>
      <c r="C2321" t="s">
        <v>82</v>
      </c>
      <c r="D2321">
        <v>91973</v>
      </c>
      <c r="E2321" t="s">
        <v>88</v>
      </c>
      <c r="F2321">
        <v>17</v>
      </c>
      <c r="G2321" t="s">
        <v>317</v>
      </c>
      <c r="H2321">
        <v>1334.328</v>
      </c>
      <c r="I2321">
        <v>286</v>
      </c>
      <c r="J2321">
        <v>215</v>
      </c>
      <c r="K2321">
        <v>0</v>
      </c>
      <c r="M2321">
        <v>0</v>
      </c>
      <c r="N2321" t="s">
        <v>39</v>
      </c>
      <c r="O2321" t="s">
        <v>312</v>
      </c>
      <c r="P2321" t="str">
        <f>IFERROR(INDEX(Store_Master!$B$2:$B$51,MATCH(D2321,Store_Master!$A$2:$A$51,0)),"Not Found")</f>
        <v>91973 Nantes</v>
      </c>
      <c r="Q2321" t="str">
        <f>IFERROR(VLOOKUP(D2321,Store_Master!$A$2:$D$51,3,FALSE),"Not Found")</f>
        <v>France</v>
      </c>
      <c r="R2321" t="str">
        <f>IFERROR(INDEX(Store_Master!$D$2:$D$51,MATCH(D2321,Store_Master!$A$2:$A$51,0)),"Not Found")</f>
        <v>Type B</v>
      </c>
    </row>
    <row r="2322" spans="1:18" x14ac:dyDescent="0.3">
      <c r="A2322" s="6" t="s">
        <v>216</v>
      </c>
      <c r="B2322">
        <v>6</v>
      </c>
      <c r="C2322" t="s">
        <v>89</v>
      </c>
      <c r="D2322">
        <v>19340</v>
      </c>
      <c r="E2322" t="s">
        <v>338</v>
      </c>
      <c r="F2322">
        <v>1</v>
      </c>
      <c r="G2322" t="s">
        <v>17</v>
      </c>
      <c r="H2322">
        <v>3200.4989999999998</v>
      </c>
      <c r="I2322">
        <v>0</v>
      </c>
      <c r="J2322">
        <v>411885</v>
      </c>
      <c r="K2322">
        <v>1575048</v>
      </c>
      <c r="M2322">
        <v>1144.56</v>
      </c>
      <c r="N2322" t="s">
        <v>18</v>
      </c>
      <c r="O2322" t="s">
        <v>312</v>
      </c>
      <c r="P2322" t="str">
        <f>IFERROR(INDEX(Store_Master!$B$2:$B$51,MATCH(D2322,Store_Master!$A$2:$A$51,0)),"Not Found")</f>
        <v>19340 Brussels (I)</v>
      </c>
      <c r="Q2322" t="str">
        <f>IFERROR(VLOOKUP(D2322,Store_Master!$A$2:$D$51,3,FALSE),"Not Found")</f>
        <v>Belgium</v>
      </c>
      <c r="R2322" t="str">
        <f>IFERROR(INDEX(Store_Master!$D$2:$D$51,MATCH(D2322,Store_Master!$A$2:$A$51,0)),"Not Found")</f>
        <v>Type A</v>
      </c>
    </row>
    <row r="2323" spans="1:18" x14ac:dyDescent="0.3">
      <c r="A2323" s="6" t="s">
        <v>216</v>
      </c>
      <c r="B2323">
        <v>6</v>
      </c>
      <c r="C2323" t="s">
        <v>89</v>
      </c>
      <c r="D2323">
        <v>19340</v>
      </c>
      <c r="E2323" t="s">
        <v>338</v>
      </c>
      <c r="F2323">
        <v>2</v>
      </c>
      <c r="G2323" t="s">
        <v>19</v>
      </c>
      <c r="H2323">
        <v>2580.54</v>
      </c>
      <c r="I2323">
        <v>0</v>
      </c>
      <c r="J2323">
        <v>88205</v>
      </c>
      <c r="K2323">
        <v>474879</v>
      </c>
      <c r="M2323">
        <v>572.28</v>
      </c>
      <c r="N2323" t="s">
        <v>18</v>
      </c>
      <c r="O2323" t="s">
        <v>312</v>
      </c>
      <c r="P2323" t="str">
        <f>IFERROR(INDEX(Store_Master!$B$2:$B$51,MATCH(D2323,Store_Master!$A$2:$A$51,0)),"Not Found")</f>
        <v>19340 Brussels (I)</v>
      </c>
      <c r="Q2323" t="str">
        <f>IFERROR(VLOOKUP(D2323,Store_Master!$A$2:$D$51,3,FALSE),"Not Found")</f>
        <v>Belgium</v>
      </c>
      <c r="R2323" t="str">
        <f>IFERROR(INDEX(Store_Master!$D$2:$D$51,MATCH(D2323,Store_Master!$A$2:$A$51,0)),"Not Found")</f>
        <v>Type A</v>
      </c>
    </row>
    <row r="2324" spans="1:18" x14ac:dyDescent="0.3">
      <c r="A2324" s="6" t="s">
        <v>216</v>
      </c>
      <c r="B2324">
        <v>6</v>
      </c>
      <c r="C2324" t="s">
        <v>89</v>
      </c>
      <c r="D2324">
        <v>19340</v>
      </c>
      <c r="E2324" t="s">
        <v>338</v>
      </c>
      <c r="F2324">
        <v>3</v>
      </c>
      <c r="G2324" t="s">
        <v>313</v>
      </c>
      <c r="H2324">
        <v>47.204999999999998</v>
      </c>
      <c r="I2324">
        <v>0</v>
      </c>
      <c r="J2324">
        <v>634455</v>
      </c>
      <c r="K2324">
        <v>948597</v>
      </c>
      <c r="M2324">
        <v>1030.56</v>
      </c>
      <c r="N2324" t="s">
        <v>18</v>
      </c>
      <c r="O2324" t="s">
        <v>312</v>
      </c>
      <c r="P2324" t="str">
        <f>IFERROR(INDEX(Store_Master!$B$2:$B$51,MATCH(D2324,Store_Master!$A$2:$A$51,0)),"Not Found")</f>
        <v>19340 Brussels (I)</v>
      </c>
      <c r="Q2324" t="str">
        <f>IFERROR(VLOOKUP(D2324,Store_Master!$A$2:$D$51,3,FALSE),"Not Found")</f>
        <v>Belgium</v>
      </c>
      <c r="R2324" t="str">
        <f>IFERROR(INDEX(Store_Master!$D$2:$D$51,MATCH(D2324,Store_Master!$A$2:$A$51,0)),"Not Found")</f>
        <v>Type A</v>
      </c>
    </row>
    <row r="2325" spans="1:18" x14ac:dyDescent="0.3">
      <c r="A2325" s="6" t="s">
        <v>216</v>
      </c>
      <c r="B2325">
        <v>6</v>
      </c>
      <c r="C2325" t="s">
        <v>89</v>
      </c>
      <c r="D2325">
        <v>19340</v>
      </c>
      <c r="E2325" t="s">
        <v>338</v>
      </c>
      <c r="F2325">
        <v>4</v>
      </c>
      <c r="G2325" t="s">
        <v>21</v>
      </c>
      <c r="H2325">
        <v>1963.7280000000001</v>
      </c>
      <c r="I2325">
        <v>0</v>
      </c>
      <c r="J2325">
        <v>444365</v>
      </c>
      <c r="K2325">
        <v>742998</v>
      </c>
      <c r="M2325">
        <v>747.84</v>
      </c>
      <c r="N2325" t="s">
        <v>18</v>
      </c>
      <c r="O2325" t="s">
        <v>312</v>
      </c>
      <c r="P2325" t="str">
        <f>IFERROR(INDEX(Store_Master!$B$2:$B$51,MATCH(D2325,Store_Master!$A$2:$A$51,0)),"Not Found")</f>
        <v>19340 Brussels (I)</v>
      </c>
      <c r="Q2325" t="str">
        <f>IFERROR(VLOOKUP(D2325,Store_Master!$A$2:$D$51,3,FALSE),"Not Found")</f>
        <v>Belgium</v>
      </c>
      <c r="R2325" t="str">
        <f>IFERROR(INDEX(Store_Master!$D$2:$D$51,MATCH(D2325,Store_Master!$A$2:$A$51,0)),"Not Found")</f>
        <v>Type A</v>
      </c>
    </row>
    <row r="2326" spans="1:18" x14ac:dyDescent="0.3">
      <c r="A2326" s="6" t="s">
        <v>216</v>
      </c>
      <c r="B2326">
        <v>6</v>
      </c>
      <c r="C2326" t="s">
        <v>89</v>
      </c>
      <c r="D2326">
        <v>19340</v>
      </c>
      <c r="E2326" t="s">
        <v>338</v>
      </c>
      <c r="F2326">
        <v>5</v>
      </c>
      <c r="G2326" t="s">
        <v>314</v>
      </c>
      <c r="H2326">
        <v>1919.67</v>
      </c>
      <c r="I2326">
        <v>0</v>
      </c>
      <c r="J2326">
        <v>201710</v>
      </c>
      <c r="K2326">
        <v>444381</v>
      </c>
      <c r="M2326">
        <v>1083</v>
      </c>
      <c r="N2326" t="s">
        <v>18</v>
      </c>
      <c r="O2326" t="s">
        <v>312</v>
      </c>
      <c r="P2326" t="str">
        <f>IFERROR(INDEX(Store_Master!$B$2:$B$51,MATCH(D2326,Store_Master!$A$2:$A$51,0)),"Not Found")</f>
        <v>19340 Brussels (I)</v>
      </c>
      <c r="Q2326" t="str">
        <f>IFERROR(VLOOKUP(D2326,Store_Master!$A$2:$D$51,3,FALSE),"Not Found")</f>
        <v>Belgium</v>
      </c>
      <c r="R2326" t="str">
        <f>IFERROR(INDEX(Store_Master!$D$2:$D$51,MATCH(D2326,Store_Master!$A$2:$A$51,0)),"Not Found")</f>
        <v>Type A</v>
      </c>
    </row>
    <row r="2327" spans="1:18" x14ac:dyDescent="0.3">
      <c r="A2327" s="6" t="s">
        <v>216</v>
      </c>
      <c r="B2327">
        <v>6</v>
      </c>
      <c r="C2327" t="s">
        <v>89</v>
      </c>
      <c r="D2327">
        <v>19340</v>
      </c>
      <c r="E2327" t="s">
        <v>338</v>
      </c>
      <c r="F2327">
        <v>6</v>
      </c>
      <c r="G2327" t="s">
        <v>23</v>
      </c>
      <c r="H2327">
        <v>8909.1569999999992</v>
      </c>
      <c r="I2327">
        <v>0</v>
      </c>
      <c r="J2327">
        <v>1728770</v>
      </c>
      <c r="K2327">
        <v>6713316</v>
      </c>
      <c r="M2327">
        <v>9717.36</v>
      </c>
      <c r="N2327" t="s">
        <v>18</v>
      </c>
      <c r="O2327" t="s">
        <v>312</v>
      </c>
      <c r="P2327" t="str">
        <f>IFERROR(INDEX(Store_Master!$B$2:$B$51,MATCH(D2327,Store_Master!$A$2:$A$51,0)),"Not Found")</f>
        <v>19340 Brussels (I)</v>
      </c>
      <c r="Q2327" t="str">
        <f>IFERROR(VLOOKUP(D2327,Store_Master!$A$2:$D$51,3,FALSE),"Not Found")</f>
        <v>Belgium</v>
      </c>
      <c r="R2327" t="str">
        <f>IFERROR(INDEX(Store_Master!$D$2:$D$51,MATCH(D2327,Store_Master!$A$2:$A$51,0)),"Not Found")</f>
        <v>Type A</v>
      </c>
    </row>
    <row r="2328" spans="1:18" x14ac:dyDescent="0.3">
      <c r="A2328" s="6" t="s">
        <v>216</v>
      </c>
      <c r="B2328">
        <v>6</v>
      </c>
      <c r="C2328" t="s">
        <v>89</v>
      </c>
      <c r="D2328">
        <v>19340</v>
      </c>
      <c r="E2328" t="s">
        <v>338</v>
      </c>
      <c r="F2328">
        <v>13</v>
      </c>
      <c r="G2328" t="s">
        <v>24</v>
      </c>
      <c r="H2328">
        <v>18620.798999999999</v>
      </c>
      <c r="I2328">
        <v>0</v>
      </c>
      <c r="J2328">
        <v>3509390</v>
      </c>
      <c r="K2328">
        <v>11628462</v>
      </c>
      <c r="M2328">
        <v>15136.92</v>
      </c>
      <c r="N2328" t="s">
        <v>18</v>
      </c>
      <c r="O2328" t="s">
        <v>312</v>
      </c>
      <c r="P2328" t="str">
        <f>IFERROR(INDEX(Store_Master!$B$2:$B$51,MATCH(D2328,Store_Master!$A$2:$A$51,0)),"Not Found")</f>
        <v>19340 Brussels (I)</v>
      </c>
      <c r="Q2328" t="str">
        <f>IFERROR(VLOOKUP(D2328,Store_Master!$A$2:$D$51,3,FALSE),"Not Found")</f>
        <v>Belgium</v>
      </c>
      <c r="R2328" t="str">
        <f>IFERROR(INDEX(Store_Master!$D$2:$D$51,MATCH(D2328,Store_Master!$A$2:$A$51,0)),"Not Found")</f>
        <v>Type A</v>
      </c>
    </row>
    <row r="2329" spans="1:18" x14ac:dyDescent="0.3">
      <c r="A2329" s="6" t="s">
        <v>216</v>
      </c>
      <c r="B2329">
        <v>6</v>
      </c>
      <c r="C2329" t="s">
        <v>89</v>
      </c>
      <c r="D2329">
        <v>19340</v>
      </c>
      <c r="E2329" t="s">
        <v>338</v>
      </c>
      <c r="F2329">
        <v>7</v>
      </c>
      <c r="G2329" t="s">
        <v>25</v>
      </c>
      <c r="H2329">
        <v>4773.9989999999998</v>
      </c>
      <c r="I2329">
        <v>0</v>
      </c>
      <c r="J2329">
        <v>170145</v>
      </c>
      <c r="K2329">
        <v>1307655</v>
      </c>
      <c r="M2329">
        <v>5061.6000000000004</v>
      </c>
      <c r="N2329" t="s">
        <v>18</v>
      </c>
      <c r="O2329" t="s">
        <v>312</v>
      </c>
      <c r="P2329" t="str">
        <f>IFERROR(INDEX(Store_Master!$B$2:$B$51,MATCH(D2329,Store_Master!$A$2:$A$51,0)),"Not Found")</f>
        <v>19340 Brussels (I)</v>
      </c>
      <c r="Q2329" t="str">
        <f>IFERROR(VLOOKUP(D2329,Store_Master!$A$2:$D$51,3,FALSE),"Not Found")</f>
        <v>Belgium</v>
      </c>
      <c r="R2329" t="str">
        <f>IFERROR(INDEX(Store_Master!$D$2:$D$51,MATCH(D2329,Store_Master!$A$2:$A$51,0)),"Not Found")</f>
        <v>Type A</v>
      </c>
    </row>
    <row r="2330" spans="1:18" x14ac:dyDescent="0.3">
      <c r="A2330" s="6" t="s">
        <v>216</v>
      </c>
      <c r="B2330">
        <v>6</v>
      </c>
      <c r="C2330" t="s">
        <v>89</v>
      </c>
      <c r="D2330">
        <v>19340</v>
      </c>
      <c r="E2330" t="s">
        <v>338</v>
      </c>
      <c r="F2330">
        <v>8</v>
      </c>
      <c r="G2330" t="s">
        <v>26</v>
      </c>
      <c r="H2330">
        <v>1315.4459999999999</v>
      </c>
      <c r="I2330">
        <v>0</v>
      </c>
      <c r="J2330">
        <v>42920</v>
      </c>
      <c r="K2330">
        <v>255777</v>
      </c>
      <c r="M2330">
        <v>2332.44</v>
      </c>
      <c r="N2330" t="s">
        <v>18</v>
      </c>
      <c r="O2330" t="s">
        <v>312</v>
      </c>
      <c r="P2330" t="str">
        <f>IFERROR(INDEX(Store_Master!$B$2:$B$51,MATCH(D2330,Store_Master!$A$2:$A$51,0)),"Not Found")</f>
        <v>19340 Brussels (I)</v>
      </c>
      <c r="Q2330" t="str">
        <f>IFERROR(VLOOKUP(D2330,Store_Master!$A$2:$D$51,3,FALSE),"Not Found")</f>
        <v>Belgium</v>
      </c>
      <c r="R2330" t="str">
        <f>IFERROR(INDEX(Store_Master!$D$2:$D$51,MATCH(D2330,Store_Master!$A$2:$A$51,0)),"Not Found")</f>
        <v>Type A</v>
      </c>
    </row>
    <row r="2331" spans="1:18" x14ac:dyDescent="0.3">
      <c r="A2331" s="6" t="s">
        <v>216</v>
      </c>
      <c r="B2331">
        <v>6</v>
      </c>
      <c r="C2331" t="s">
        <v>89</v>
      </c>
      <c r="D2331">
        <v>19340</v>
      </c>
      <c r="E2331" t="s">
        <v>338</v>
      </c>
      <c r="F2331">
        <v>9</v>
      </c>
      <c r="G2331" t="s">
        <v>27</v>
      </c>
      <c r="H2331">
        <v>1491.6780000000001</v>
      </c>
      <c r="I2331">
        <v>0</v>
      </c>
      <c r="J2331">
        <v>33190</v>
      </c>
      <c r="K2331">
        <v>252474</v>
      </c>
      <c r="M2331">
        <v>2749.68</v>
      </c>
      <c r="N2331" t="s">
        <v>18</v>
      </c>
      <c r="O2331" t="s">
        <v>312</v>
      </c>
      <c r="P2331" t="str">
        <f>IFERROR(INDEX(Store_Master!$B$2:$B$51,MATCH(D2331,Store_Master!$A$2:$A$51,0)),"Not Found")</f>
        <v>19340 Brussels (I)</v>
      </c>
      <c r="Q2331" t="str">
        <f>IFERROR(VLOOKUP(D2331,Store_Master!$A$2:$D$51,3,FALSE),"Not Found")</f>
        <v>Belgium</v>
      </c>
      <c r="R2331" t="str">
        <f>IFERROR(INDEX(Store_Master!$D$2:$D$51,MATCH(D2331,Store_Master!$A$2:$A$51,0)),"Not Found")</f>
        <v>Type A</v>
      </c>
    </row>
    <row r="2332" spans="1:18" x14ac:dyDescent="0.3">
      <c r="A2332" s="6" t="s">
        <v>216</v>
      </c>
      <c r="B2332">
        <v>6</v>
      </c>
      <c r="C2332" t="s">
        <v>89</v>
      </c>
      <c r="D2332">
        <v>19340</v>
      </c>
      <c r="E2332" t="s">
        <v>338</v>
      </c>
      <c r="F2332">
        <v>14</v>
      </c>
      <c r="G2332" t="s">
        <v>315</v>
      </c>
      <c r="H2332">
        <v>7581.1229999999996</v>
      </c>
      <c r="I2332">
        <v>0</v>
      </c>
      <c r="J2332">
        <v>246255</v>
      </c>
      <c r="K2332">
        <v>1872153</v>
      </c>
      <c r="M2332">
        <v>10567.8</v>
      </c>
      <c r="N2332" t="s">
        <v>18</v>
      </c>
      <c r="O2332" t="s">
        <v>312</v>
      </c>
      <c r="P2332" t="str">
        <f>IFERROR(INDEX(Store_Master!$B$2:$B$51,MATCH(D2332,Store_Master!$A$2:$A$51,0)),"Not Found")</f>
        <v>19340 Brussels (I)</v>
      </c>
      <c r="Q2332" t="str">
        <f>IFERROR(VLOOKUP(D2332,Store_Master!$A$2:$D$51,3,FALSE),"Not Found")</f>
        <v>Belgium</v>
      </c>
      <c r="R2332" t="str">
        <f>IFERROR(INDEX(Store_Master!$D$2:$D$51,MATCH(D2332,Store_Master!$A$2:$A$51,0)),"Not Found")</f>
        <v>Type A</v>
      </c>
    </row>
    <row r="2333" spans="1:18" x14ac:dyDescent="0.3">
      <c r="A2333" s="6" t="s">
        <v>216</v>
      </c>
      <c r="B2333">
        <v>6</v>
      </c>
      <c r="C2333" t="s">
        <v>89</v>
      </c>
      <c r="D2333">
        <v>19340</v>
      </c>
      <c r="E2333" t="s">
        <v>338</v>
      </c>
      <c r="F2333">
        <v>15</v>
      </c>
      <c r="G2333" t="s">
        <v>29</v>
      </c>
      <c r="H2333">
        <v>4591.473</v>
      </c>
      <c r="I2333">
        <v>0</v>
      </c>
      <c r="J2333">
        <v>220</v>
      </c>
      <c r="K2333">
        <v>0</v>
      </c>
      <c r="M2333">
        <v>0</v>
      </c>
      <c r="N2333" t="s">
        <v>18</v>
      </c>
      <c r="O2333" t="s">
        <v>312</v>
      </c>
      <c r="P2333" t="str">
        <f>IFERROR(INDEX(Store_Master!$B$2:$B$51,MATCH(D2333,Store_Master!$A$2:$A$51,0)),"Not Found")</f>
        <v>19340 Brussels (I)</v>
      </c>
      <c r="Q2333" t="str">
        <f>IFERROR(VLOOKUP(D2333,Store_Master!$A$2:$D$51,3,FALSE),"Not Found")</f>
        <v>Belgium</v>
      </c>
      <c r="R2333" t="str">
        <f>IFERROR(INDEX(Store_Master!$D$2:$D$51,MATCH(D2333,Store_Master!$A$2:$A$51,0)),"Not Found")</f>
        <v>Type A</v>
      </c>
    </row>
    <row r="2334" spans="1:18" x14ac:dyDescent="0.3">
      <c r="A2334" s="6" t="s">
        <v>216</v>
      </c>
      <c r="B2334">
        <v>6</v>
      </c>
      <c r="C2334" t="s">
        <v>89</v>
      </c>
      <c r="D2334">
        <v>19340</v>
      </c>
      <c r="E2334" t="s">
        <v>338</v>
      </c>
      <c r="F2334">
        <v>12</v>
      </c>
      <c r="G2334" t="s">
        <v>30</v>
      </c>
      <c r="H2334">
        <v>6567.7889999999998</v>
      </c>
      <c r="I2334">
        <v>0</v>
      </c>
      <c r="J2334">
        <v>3755645</v>
      </c>
      <c r="K2334">
        <v>13205586</v>
      </c>
      <c r="M2334">
        <v>25704.720000000001</v>
      </c>
      <c r="N2334" t="s">
        <v>18</v>
      </c>
      <c r="O2334" t="s">
        <v>312</v>
      </c>
      <c r="P2334" t="str">
        <f>IFERROR(INDEX(Store_Master!$B$2:$B$51,MATCH(D2334,Store_Master!$A$2:$A$51,0)),"Not Found")</f>
        <v>19340 Brussels (I)</v>
      </c>
      <c r="Q2334" t="str">
        <f>IFERROR(VLOOKUP(D2334,Store_Master!$A$2:$D$51,3,FALSE),"Not Found")</f>
        <v>Belgium</v>
      </c>
      <c r="R2334" t="str">
        <f>IFERROR(INDEX(Store_Master!$D$2:$D$51,MATCH(D2334,Store_Master!$A$2:$A$51,0)),"Not Found")</f>
        <v>Type A</v>
      </c>
    </row>
    <row r="2335" spans="1:18" x14ac:dyDescent="0.3">
      <c r="A2335" s="6" t="s">
        <v>216</v>
      </c>
      <c r="B2335">
        <v>6</v>
      </c>
      <c r="C2335" t="s">
        <v>89</v>
      </c>
      <c r="D2335">
        <v>19340</v>
      </c>
      <c r="E2335" t="s">
        <v>338</v>
      </c>
      <c r="F2335">
        <v>16</v>
      </c>
      <c r="G2335" t="s">
        <v>316</v>
      </c>
      <c r="H2335">
        <v>3338.9670000000001</v>
      </c>
      <c r="I2335">
        <v>0</v>
      </c>
      <c r="J2335">
        <v>220</v>
      </c>
      <c r="K2335">
        <v>0</v>
      </c>
      <c r="M2335">
        <v>0</v>
      </c>
      <c r="N2335" t="s">
        <v>18</v>
      </c>
      <c r="O2335" t="s">
        <v>312</v>
      </c>
      <c r="P2335" t="str">
        <f>IFERROR(INDEX(Store_Master!$B$2:$B$51,MATCH(D2335,Store_Master!$A$2:$A$51,0)),"Not Found")</f>
        <v>19340 Brussels (I)</v>
      </c>
      <c r="Q2335" t="str">
        <f>IFERROR(VLOOKUP(D2335,Store_Master!$A$2:$D$51,3,FALSE),"Not Found")</f>
        <v>Belgium</v>
      </c>
      <c r="R2335" t="str">
        <f>IFERROR(INDEX(Store_Master!$D$2:$D$51,MATCH(D2335,Store_Master!$A$2:$A$51,0)),"Not Found")</f>
        <v>Type A</v>
      </c>
    </row>
    <row r="2336" spans="1:18" x14ac:dyDescent="0.3">
      <c r="A2336" s="6" t="s">
        <v>216</v>
      </c>
      <c r="B2336">
        <v>6</v>
      </c>
      <c r="C2336" t="s">
        <v>89</v>
      </c>
      <c r="D2336">
        <v>19340</v>
      </c>
      <c r="E2336" t="s">
        <v>338</v>
      </c>
      <c r="F2336">
        <v>11</v>
      </c>
      <c r="G2336" t="s">
        <v>32</v>
      </c>
      <c r="H2336">
        <v>692.34</v>
      </c>
      <c r="I2336">
        <v>0</v>
      </c>
      <c r="J2336">
        <v>0</v>
      </c>
      <c r="K2336">
        <v>0</v>
      </c>
      <c r="M2336">
        <v>0</v>
      </c>
      <c r="N2336" t="s">
        <v>18</v>
      </c>
      <c r="O2336" t="s">
        <v>312</v>
      </c>
      <c r="P2336" t="str">
        <f>IFERROR(INDEX(Store_Master!$B$2:$B$51,MATCH(D2336,Store_Master!$A$2:$A$51,0)),"Not Found")</f>
        <v>19340 Brussels (I)</v>
      </c>
      <c r="Q2336" t="str">
        <f>IFERROR(VLOOKUP(D2336,Store_Master!$A$2:$D$51,3,FALSE),"Not Found")</f>
        <v>Belgium</v>
      </c>
      <c r="R2336" t="str">
        <f>IFERROR(INDEX(Store_Master!$D$2:$D$51,MATCH(D2336,Store_Master!$A$2:$A$51,0)),"Not Found")</f>
        <v>Type A</v>
      </c>
    </row>
    <row r="2337" spans="1:18" x14ac:dyDescent="0.3">
      <c r="A2337" s="6" t="s">
        <v>216</v>
      </c>
      <c r="B2337">
        <v>6</v>
      </c>
      <c r="C2337" t="s">
        <v>89</v>
      </c>
      <c r="D2337">
        <v>19340</v>
      </c>
      <c r="E2337" t="s">
        <v>338</v>
      </c>
      <c r="F2337">
        <v>17</v>
      </c>
      <c r="G2337" t="s">
        <v>317</v>
      </c>
      <c r="H2337">
        <v>31.47</v>
      </c>
      <c r="I2337">
        <v>0</v>
      </c>
      <c r="J2337">
        <v>220</v>
      </c>
      <c r="K2337">
        <v>0</v>
      </c>
      <c r="M2337">
        <v>0</v>
      </c>
      <c r="N2337" t="s">
        <v>18</v>
      </c>
      <c r="O2337" t="s">
        <v>312</v>
      </c>
      <c r="P2337" t="str">
        <f>IFERROR(INDEX(Store_Master!$B$2:$B$51,MATCH(D2337,Store_Master!$A$2:$A$51,0)),"Not Found")</f>
        <v>19340 Brussels (I)</v>
      </c>
      <c r="Q2337" t="str">
        <f>IFERROR(VLOOKUP(D2337,Store_Master!$A$2:$D$51,3,FALSE),"Not Found")</f>
        <v>Belgium</v>
      </c>
      <c r="R2337" t="str">
        <f>IFERROR(INDEX(Store_Master!$D$2:$D$51,MATCH(D2337,Store_Master!$A$2:$A$51,0)),"Not Found")</f>
        <v>Type A</v>
      </c>
    </row>
    <row r="2338" spans="1:18" x14ac:dyDescent="0.3">
      <c r="A2338" s="6" t="s">
        <v>216</v>
      </c>
      <c r="B2338">
        <v>6</v>
      </c>
      <c r="C2338" t="s">
        <v>89</v>
      </c>
      <c r="D2338">
        <v>76852</v>
      </c>
      <c r="E2338" t="s">
        <v>339</v>
      </c>
      <c r="F2338">
        <v>1</v>
      </c>
      <c r="G2338" t="s">
        <v>17</v>
      </c>
      <c r="H2338">
        <v>4616.6490000000003</v>
      </c>
      <c r="I2338">
        <v>0</v>
      </c>
      <c r="J2338">
        <v>650350</v>
      </c>
      <c r="K2338">
        <v>2715588</v>
      </c>
      <c r="M2338">
        <v>1046.52</v>
      </c>
      <c r="N2338" t="s">
        <v>18</v>
      </c>
      <c r="O2338" t="s">
        <v>312</v>
      </c>
      <c r="P2338" t="str">
        <f>IFERROR(INDEX(Store_Master!$B$2:$B$51,MATCH(D2338,Store_Master!$A$2:$A$51,0)),"Not Found")</f>
        <v>76852 Brussels (II)</v>
      </c>
      <c r="Q2338" t="str">
        <f>IFERROR(VLOOKUP(D2338,Store_Master!$A$2:$D$51,3,FALSE),"Not Found")</f>
        <v>Belgium</v>
      </c>
      <c r="R2338" t="str">
        <f>IFERROR(INDEX(Store_Master!$D$2:$D$51,MATCH(D2338,Store_Master!$A$2:$A$51,0)),"Not Found")</f>
        <v>Type A</v>
      </c>
    </row>
    <row r="2339" spans="1:18" x14ac:dyDescent="0.3">
      <c r="A2339" s="6" t="s">
        <v>216</v>
      </c>
      <c r="B2339">
        <v>6</v>
      </c>
      <c r="C2339" t="s">
        <v>89</v>
      </c>
      <c r="D2339">
        <v>76852</v>
      </c>
      <c r="E2339" t="s">
        <v>339</v>
      </c>
      <c r="F2339">
        <v>2</v>
      </c>
      <c r="G2339" t="s">
        <v>19</v>
      </c>
      <c r="H2339">
        <v>2313.0450000000001</v>
      </c>
      <c r="I2339">
        <v>0</v>
      </c>
      <c r="J2339">
        <v>138520</v>
      </c>
      <c r="K2339">
        <v>864711</v>
      </c>
      <c r="M2339">
        <v>681.72</v>
      </c>
      <c r="N2339" t="s">
        <v>18</v>
      </c>
      <c r="O2339" t="s">
        <v>312</v>
      </c>
      <c r="P2339" t="str">
        <f>IFERROR(INDEX(Store_Master!$B$2:$B$51,MATCH(D2339,Store_Master!$A$2:$A$51,0)),"Not Found")</f>
        <v>76852 Brussels (II)</v>
      </c>
      <c r="Q2339" t="str">
        <f>IFERROR(VLOOKUP(D2339,Store_Master!$A$2:$D$51,3,FALSE),"Not Found")</f>
        <v>Belgium</v>
      </c>
      <c r="R2339" t="str">
        <f>IFERROR(INDEX(Store_Master!$D$2:$D$51,MATCH(D2339,Store_Master!$A$2:$A$51,0)),"Not Found")</f>
        <v>Type A</v>
      </c>
    </row>
    <row r="2340" spans="1:18" x14ac:dyDescent="0.3">
      <c r="A2340" s="6" t="s">
        <v>216</v>
      </c>
      <c r="B2340">
        <v>6</v>
      </c>
      <c r="C2340" t="s">
        <v>89</v>
      </c>
      <c r="D2340">
        <v>76852</v>
      </c>
      <c r="E2340" t="s">
        <v>339</v>
      </c>
      <c r="F2340">
        <v>3</v>
      </c>
      <c r="G2340" t="s">
        <v>313</v>
      </c>
      <c r="H2340">
        <v>47.204999999999998</v>
      </c>
      <c r="I2340">
        <v>0</v>
      </c>
      <c r="J2340">
        <v>918045</v>
      </c>
      <c r="K2340">
        <v>1632039</v>
      </c>
      <c r="M2340">
        <v>1057.92</v>
      </c>
      <c r="N2340" t="s">
        <v>18</v>
      </c>
      <c r="O2340" t="s">
        <v>312</v>
      </c>
      <c r="P2340" t="str">
        <f>IFERROR(INDEX(Store_Master!$B$2:$B$51,MATCH(D2340,Store_Master!$A$2:$A$51,0)),"Not Found")</f>
        <v>76852 Brussels (II)</v>
      </c>
      <c r="Q2340" t="str">
        <f>IFERROR(VLOOKUP(D2340,Store_Master!$A$2:$D$51,3,FALSE),"Not Found")</f>
        <v>Belgium</v>
      </c>
      <c r="R2340" t="str">
        <f>IFERROR(INDEX(Store_Master!$D$2:$D$51,MATCH(D2340,Store_Master!$A$2:$A$51,0)),"Not Found")</f>
        <v>Type A</v>
      </c>
    </row>
    <row r="2341" spans="1:18" x14ac:dyDescent="0.3">
      <c r="A2341" s="6" t="s">
        <v>216</v>
      </c>
      <c r="B2341">
        <v>6</v>
      </c>
      <c r="C2341" t="s">
        <v>89</v>
      </c>
      <c r="D2341">
        <v>76852</v>
      </c>
      <c r="E2341" t="s">
        <v>339</v>
      </c>
      <c r="F2341">
        <v>4</v>
      </c>
      <c r="G2341" t="s">
        <v>21</v>
      </c>
      <c r="H2341">
        <v>2404.308</v>
      </c>
      <c r="I2341">
        <v>0</v>
      </c>
      <c r="J2341">
        <v>692410</v>
      </c>
      <c r="K2341">
        <v>1149579</v>
      </c>
      <c r="M2341">
        <v>921.12</v>
      </c>
      <c r="N2341" t="s">
        <v>18</v>
      </c>
      <c r="O2341" t="s">
        <v>312</v>
      </c>
      <c r="P2341" t="str">
        <f>IFERROR(INDEX(Store_Master!$B$2:$B$51,MATCH(D2341,Store_Master!$A$2:$A$51,0)),"Not Found")</f>
        <v>76852 Brussels (II)</v>
      </c>
      <c r="Q2341" t="str">
        <f>IFERROR(VLOOKUP(D2341,Store_Master!$A$2:$D$51,3,FALSE),"Not Found")</f>
        <v>Belgium</v>
      </c>
      <c r="R2341" t="str">
        <f>IFERROR(INDEX(Store_Master!$D$2:$D$51,MATCH(D2341,Store_Master!$A$2:$A$51,0)),"Not Found")</f>
        <v>Type A</v>
      </c>
    </row>
    <row r="2342" spans="1:18" x14ac:dyDescent="0.3">
      <c r="A2342" s="6" t="s">
        <v>216</v>
      </c>
      <c r="B2342">
        <v>6</v>
      </c>
      <c r="C2342" t="s">
        <v>89</v>
      </c>
      <c r="D2342">
        <v>76852</v>
      </c>
      <c r="E2342" t="s">
        <v>339</v>
      </c>
      <c r="F2342">
        <v>5</v>
      </c>
      <c r="G2342" t="s">
        <v>314</v>
      </c>
      <c r="H2342">
        <v>4386.9179999999997</v>
      </c>
      <c r="I2342">
        <v>0</v>
      </c>
      <c r="J2342">
        <v>294995</v>
      </c>
      <c r="K2342">
        <v>736920</v>
      </c>
      <c r="M2342">
        <v>1158.24</v>
      </c>
      <c r="N2342" t="s">
        <v>18</v>
      </c>
      <c r="O2342" t="s">
        <v>312</v>
      </c>
      <c r="P2342" t="str">
        <f>IFERROR(INDEX(Store_Master!$B$2:$B$51,MATCH(D2342,Store_Master!$A$2:$A$51,0)),"Not Found")</f>
        <v>76852 Brussels (II)</v>
      </c>
      <c r="Q2342" t="str">
        <f>IFERROR(VLOOKUP(D2342,Store_Master!$A$2:$D$51,3,FALSE),"Not Found")</f>
        <v>Belgium</v>
      </c>
      <c r="R2342" t="str">
        <f>IFERROR(INDEX(Store_Master!$D$2:$D$51,MATCH(D2342,Store_Master!$A$2:$A$51,0)),"Not Found")</f>
        <v>Type A</v>
      </c>
    </row>
    <row r="2343" spans="1:18" x14ac:dyDescent="0.3">
      <c r="A2343" s="6" t="s">
        <v>216</v>
      </c>
      <c r="B2343">
        <v>6</v>
      </c>
      <c r="C2343" t="s">
        <v>89</v>
      </c>
      <c r="D2343">
        <v>76852</v>
      </c>
      <c r="E2343" t="s">
        <v>339</v>
      </c>
      <c r="F2343">
        <v>6</v>
      </c>
      <c r="G2343" t="s">
        <v>23</v>
      </c>
      <c r="H2343">
        <v>14130.03</v>
      </c>
      <c r="I2343">
        <v>0</v>
      </c>
      <c r="J2343">
        <v>2599650</v>
      </c>
      <c r="K2343">
        <v>8443497</v>
      </c>
      <c r="M2343">
        <v>10606.56</v>
      </c>
      <c r="N2343" t="s">
        <v>18</v>
      </c>
      <c r="O2343" t="s">
        <v>312</v>
      </c>
      <c r="P2343" t="str">
        <f>IFERROR(INDEX(Store_Master!$B$2:$B$51,MATCH(D2343,Store_Master!$A$2:$A$51,0)),"Not Found")</f>
        <v>76852 Brussels (II)</v>
      </c>
      <c r="Q2343" t="str">
        <f>IFERROR(VLOOKUP(D2343,Store_Master!$A$2:$D$51,3,FALSE),"Not Found")</f>
        <v>Belgium</v>
      </c>
      <c r="R2343" t="str">
        <f>IFERROR(INDEX(Store_Master!$D$2:$D$51,MATCH(D2343,Store_Master!$A$2:$A$51,0)),"Not Found")</f>
        <v>Type A</v>
      </c>
    </row>
    <row r="2344" spans="1:18" x14ac:dyDescent="0.3">
      <c r="A2344" s="6" t="s">
        <v>216</v>
      </c>
      <c r="B2344">
        <v>6</v>
      </c>
      <c r="C2344" t="s">
        <v>89</v>
      </c>
      <c r="D2344">
        <v>76852</v>
      </c>
      <c r="E2344" t="s">
        <v>339</v>
      </c>
      <c r="F2344">
        <v>13</v>
      </c>
      <c r="G2344" t="s">
        <v>24</v>
      </c>
      <c r="H2344">
        <v>27898.154999999999</v>
      </c>
      <c r="I2344">
        <v>0</v>
      </c>
      <c r="J2344">
        <v>5293970</v>
      </c>
      <c r="K2344">
        <v>16635597</v>
      </c>
      <c r="M2344">
        <v>17163.84</v>
      </c>
      <c r="N2344" t="s">
        <v>18</v>
      </c>
      <c r="O2344" t="s">
        <v>312</v>
      </c>
      <c r="P2344" t="str">
        <f>IFERROR(INDEX(Store_Master!$B$2:$B$51,MATCH(D2344,Store_Master!$A$2:$A$51,0)),"Not Found")</f>
        <v>76852 Brussels (II)</v>
      </c>
      <c r="Q2344" t="str">
        <f>IFERROR(VLOOKUP(D2344,Store_Master!$A$2:$D$51,3,FALSE),"Not Found")</f>
        <v>Belgium</v>
      </c>
      <c r="R2344" t="str">
        <f>IFERROR(INDEX(Store_Master!$D$2:$D$51,MATCH(D2344,Store_Master!$A$2:$A$51,0)),"Not Found")</f>
        <v>Type A</v>
      </c>
    </row>
    <row r="2345" spans="1:18" x14ac:dyDescent="0.3">
      <c r="A2345" s="6" t="s">
        <v>216</v>
      </c>
      <c r="B2345">
        <v>6</v>
      </c>
      <c r="C2345" t="s">
        <v>89</v>
      </c>
      <c r="D2345">
        <v>76852</v>
      </c>
      <c r="E2345" t="s">
        <v>339</v>
      </c>
      <c r="F2345">
        <v>7</v>
      </c>
      <c r="G2345" t="s">
        <v>25</v>
      </c>
      <c r="H2345">
        <v>8062.6139999999996</v>
      </c>
      <c r="I2345">
        <v>0</v>
      </c>
      <c r="J2345">
        <v>243100</v>
      </c>
      <c r="K2345">
        <v>1834185</v>
      </c>
      <c r="M2345">
        <v>8654.8799999999992</v>
      </c>
      <c r="N2345" t="s">
        <v>18</v>
      </c>
      <c r="O2345" t="s">
        <v>312</v>
      </c>
      <c r="P2345" t="str">
        <f>IFERROR(INDEX(Store_Master!$B$2:$B$51,MATCH(D2345,Store_Master!$A$2:$A$51,0)),"Not Found")</f>
        <v>76852 Brussels (II)</v>
      </c>
      <c r="Q2345" t="str">
        <f>IFERROR(VLOOKUP(D2345,Store_Master!$A$2:$D$51,3,FALSE),"Not Found")</f>
        <v>Belgium</v>
      </c>
      <c r="R2345" t="str">
        <f>IFERROR(INDEX(Store_Master!$D$2:$D$51,MATCH(D2345,Store_Master!$A$2:$A$51,0)),"Not Found")</f>
        <v>Type A</v>
      </c>
    </row>
    <row r="2346" spans="1:18" x14ac:dyDescent="0.3">
      <c r="A2346" s="6" t="s">
        <v>216</v>
      </c>
      <c r="B2346">
        <v>6</v>
      </c>
      <c r="C2346" t="s">
        <v>89</v>
      </c>
      <c r="D2346">
        <v>76852</v>
      </c>
      <c r="E2346" t="s">
        <v>339</v>
      </c>
      <c r="F2346">
        <v>8</v>
      </c>
      <c r="G2346" t="s">
        <v>26</v>
      </c>
      <c r="H2346">
        <v>1649.028</v>
      </c>
      <c r="I2346">
        <v>0</v>
      </c>
      <c r="J2346">
        <v>68180</v>
      </c>
      <c r="K2346">
        <v>514695</v>
      </c>
      <c r="M2346">
        <v>5123.16</v>
      </c>
      <c r="N2346" t="s">
        <v>18</v>
      </c>
      <c r="O2346" t="s">
        <v>312</v>
      </c>
      <c r="P2346" t="str">
        <f>IFERROR(INDEX(Store_Master!$B$2:$B$51,MATCH(D2346,Store_Master!$A$2:$A$51,0)),"Not Found")</f>
        <v>76852 Brussels (II)</v>
      </c>
      <c r="Q2346" t="str">
        <f>IFERROR(VLOOKUP(D2346,Store_Master!$A$2:$D$51,3,FALSE),"Not Found")</f>
        <v>Belgium</v>
      </c>
      <c r="R2346" t="str">
        <f>IFERROR(INDEX(Store_Master!$D$2:$D$51,MATCH(D2346,Store_Master!$A$2:$A$51,0)),"Not Found")</f>
        <v>Type A</v>
      </c>
    </row>
    <row r="2347" spans="1:18" x14ac:dyDescent="0.3">
      <c r="A2347" s="6" t="s">
        <v>216</v>
      </c>
      <c r="B2347">
        <v>6</v>
      </c>
      <c r="C2347" t="s">
        <v>89</v>
      </c>
      <c r="D2347">
        <v>76852</v>
      </c>
      <c r="E2347" t="s">
        <v>339</v>
      </c>
      <c r="F2347">
        <v>9</v>
      </c>
      <c r="G2347" t="s">
        <v>27</v>
      </c>
      <c r="H2347">
        <v>3502.6109999999999</v>
      </c>
      <c r="I2347">
        <v>0</v>
      </c>
      <c r="J2347">
        <v>63860</v>
      </c>
      <c r="K2347">
        <v>463590</v>
      </c>
      <c r="M2347">
        <v>5073</v>
      </c>
      <c r="N2347" t="s">
        <v>18</v>
      </c>
      <c r="O2347" t="s">
        <v>312</v>
      </c>
      <c r="P2347" t="str">
        <f>IFERROR(INDEX(Store_Master!$B$2:$B$51,MATCH(D2347,Store_Master!$A$2:$A$51,0)),"Not Found")</f>
        <v>76852 Brussels (II)</v>
      </c>
      <c r="Q2347" t="str">
        <f>IFERROR(VLOOKUP(D2347,Store_Master!$A$2:$D$51,3,FALSE),"Not Found")</f>
        <v>Belgium</v>
      </c>
      <c r="R2347" t="str">
        <f>IFERROR(INDEX(Store_Master!$D$2:$D$51,MATCH(D2347,Store_Master!$A$2:$A$51,0)),"Not Found")</f>
        <v>Type A</v>
      </c>
    </row>
    <row r="2348" spans="1:18" x14ac:dyDescent="0.3">
      <c r="A2348" s="6" t="s">
        <v>216</v>
      </c>
      <c r="B2348">
        <v>6</v>
      </c>
      <c r="C2348" t="s">
        <v>89</v>
      </c>
      <c r="D2348">
        <v>76852</v>
      </c>
      <c r="E2348" t="s">
        <v>339</v>
      </c>
      <c r="F2348">
        <v>14</v>
      </c>
      <c r="G2348" t="s">
        <v>315</v>
      </c>
      <c r="H2348">
        <v>13214.253000000001</v>
      </c>
      <c r="I2348">
        <v>0</v>
      </c>
      <c r="J2348">
        <v>375140</v>
      </c>
      <c r="K2348">
        <v>2828082</v>
      </c>
      <c r="M2348">
        <v>20285.16</v>
      </c>
      <c r="N2348" t="s">
        <v>18</v>
      </c>
      <c r="O2348" t="s">
        <v>312</v>
      </c>
      <c r="P2348" t="str">
        <f>IFERROR(INDEX(Store_Master!$B$2:$B$51,MATCH(D2348,Store_Master!$A$2:$A$51,0)),"Not Found")</f>
        <v>76852 Brussels (II)</v>
      </c>
      <c r="Q2348" t="str">
        <f>IFERROR(VLOOKUP(D2348,Store_Master!$A$2:$D$51,3,FALSE),"Not Found")</f>
        <v>Belgium</v>
      </c>
      <c r="R2348" t="str">
        <f>IFERROR(INDEX(Store_Master!$D$2:$D$51,MATCH(D2348,Store_Master!$A$2:$A$51,0)),"Not Found")</f>
        <v>Type A</v>
      </c>
    </row>
    <row r="2349" spans="1:18" x14ac:dyDescent="0.3">
      <c r="A2349" s="6" t="s">
        <v>216</v>
      </c>
      <c r="B2349">
        <v>6</v>
      </c>
      <c r="C2349" t="s">
        <v>89</v>
      </c>
      <c r="D2349">
        <v>76852</v>
      </c>
      <c r="E2349" t="s">
        <v>339</v>
      </c>
      <c r="F2349">
        <v>15</v>
      </c>
      <c r="G2349" t="s">
        <v>29</v>
      </c>
      <c r="H2349">
        <v>6451.35</v>
      </c>
      <c r="I2349">
        <v>0</v>
      </c>
      <c r="J2349">
        <v>225</v>
      </c>
      <c r="K2349">
        <v>0</v>
      </c>
      <c r="M2349">
        <v>0</v>
      </c>
      <c r="N2349" t="s">
        <v>18</v>
      </c>
      <c r="O2349" t="s">
        <v>312</v>
      </c>
      <c r="P2349" t="str">
        <f>IFERROR(INDEX(Store_Master!$B$2:$B$51,MATCH(D2349,Store_Master!$A$2:$A$51,0)),"Not Found")</f>
        <v>76852 Brussels (II)</v>
      </c>
      <c r="Q2349" t="str">
        <f>IFERROR(VLOOKUP(D2349,Store_Master!$A$2:$D$51,3,FALSE),"Not Found")</f>
        <v>Belgium</v>
      </c>
      <c r="R2349" t="str">
        <f>IFERROR(INDEX(Store_Master!$D$2:$D$51,MATCH(D2349,Store_Master!$A$2:$A$51,0)),"Not Found")</f>
        <v>Type A</v>
      </c>
    </row>
    <row r="2350" spans="1:18" x14ac:dyDescent="0.3">
      <c r="A2350" s="6" t="s">
        <v>216</v>
      </c>
      <c r="B2350">
        <v>6</v>
      </c>
      <c r="C2350" t="s">
        <v>89</v>
      </c>
      <c r="D2350">
        <v>76852</v>
      </c>
      <c r="E2350" t="s">
        <v>339</v>
      </c>
      <c r="F2350">
        <v>12</v>
      </c>
      <c r="G2350" t="s">
        <v>30</v>
      </c>
      <c r="H2350">
        <v>10923.236999999999</v>
      </c>
      <c r="I2350">
        <v>0</v>
      </c>
      <c r="J2350">
        <v>5669110</v>
      </c>
      <c r="K2350">
        <v>19525446</v>
      </c>
      <c r="M2350">
        <v>37449</v>
      </c>
      <c r="N2350" t="s">
        <v>18</v>
      </c>
      <c r="O2350" t="s">
        <v>312</v>
      </c>
      <c r="P2350" t="str">
        <f>IFERROR(INDEX(Store_Master!$B$2:$B$51,MATCH(D2350,Store_Master!$A$2:$A$51,0)),"Not Found")</f>
        <v>76852 Brussels (II)</v>
      </c>
      <c r="Q2350" t="str">
        <f>IFERROR(VLOOKUP(D2350,Store_Master!$A$2:$D$51,3,FALSE),"Not Found")</f>
        <v>Belgium</v>
      </c>
      <c r="R2350" t="str">
        <f>IFERROR(INDEX(Store_Master!$D$2:$D$51,MATCH(D2350,Store_Master!$A$2:$A$51,0)),"Not Found")</f>
        <v>Type A</v>
      </c>
    </row>
    <row r="2351" spans="1:18" x14ac:dyDescent="0.3">
      <c r="A2351" s="6" t="s">
        <v>216</v>
      </c>
      <c r="B2351">
        <v>6</v>
      </c>
      <c r="C2351" t="s">
        <v>89</v>
      </c>
      <c r="D2351">
        <v>76852</v>
      </c>
      <c r="E2351" t="s">
        <v>339</v>
      </c>
      <c r="F2351">
        <v>16</v>
      </c>
      <c r="G2351" t="s">
        <v>316</v>
      </c>
      <c r="H2351">
        <v>2410.6019999999999</v>
      </c>
      <c r="I2351">
        <v>0</v>
      </c>
      <c r="J2351">
        <v>225</v>
      </c>
      <c r="K2351">
        <v>0</v>
      </c>
      <c r="M2351">
        <v>0</v>
      </c>
      <c r="N2351" t="s">
        <v>18</v>
      </c>
      <c r="O2351" t="s">
        <v>312</v>
      </c>
      <c r="P2351" t="str">
        <f>IFERROR(INDEX(Store_Master!$B$2:$B$51,MATCH(D2351,Store_Master!$A$2:$A$51,0)),"Not Found")</f>
        <v>76852 Brussels (II)</v>
      </c>
      <c r="Q2351" t="str">
        <f>IFERROR(VLOOKUP(D2351,Store_Master!$A$2:$D$51,3,FALSE),"Not Found")</f>
        <v>Belgium</v>
      </c>
      <c r="R2351" t="str">
        <f>IFERROR(INDEX(Store_Master!$D$2:$D$51,MATCH(D2351,Store_Master!$A$2:$A$51,0)),"Not Found")</f>
        <v>Type A</v>
      </c>
    </row>
    <row r="2352" spans="1:18" x14ac:dyDescent="0.3">
      <c r="A2352" s="6" t="s">
        <v>216</v>
      </c>
      <c r="B2352">
        <v>6</v>
      </c>
      <c r="C2352" t="s">
        <v>89</v>
      </c>
      <c r="D2352">
        <v>76852</v>
      </c>
      <c r="E2352" t="s">
        <v>339</v>
      </c>
      <c r="F2352">
        <v>11</v>
      </c>
      <c r="G2352" t="s">
        <v>32</v>
      </c>
      <c r="H2352">
        <v>0</v>
      </c>
      <c r="I2352">
        <v>0</v>
      </c>
      <c r="J2352">
        <v>0</v>
      </c>
      <c r="K2352">
        <v>0</v>
      </c>
      <c r="M2352">
        <v>0</v>
      </c>
      <c r="N2352" t="s">
        <v>18</v>
      </c>
      <c r="O2352" t="s">
        <v>312</v>
      </c>
      <c r="P2352" t="str">
        <f>IFERROR(INDEX(Store_Master!$B$2:$B$51,MATCH(D2352,Store_Master!$A$2:$A$51,0)),"Not Found")</f>
        <v>76852 Brussels (II)</v>
      </c>
      <c r="Q2352" t="str">
        <f>IFERROR(VLOOKUP(D2352,Store_Master!$A$2:$D$51,3,FALSE),"Not Found")</f>
        <v>Belgium</v>
      </c>
      <c r="R2352" t="str">
        <f>IFERROR(INDEX(Store_Master!$D$2:$D$51,MATCH(D2352,Store_Master!$A$2:$A$51,0)),"Not Found")</f>
        <v>Type A</v>
      </c>
    </row>
    <row r="2353" spans="1:18" x14ac:dyDescent="0.3">
      <c r="A2353" s="6" t="s">
        <v>216</v>
      </c>
      <c r="B2353">
        <v>6</v>
      </c>
      <c r="C2353" t="s">
        <v>89</v>
      </c>
      <c r="D2353">
        <v>76852</v>
      </c>
      <c r="E2353" t="s">
        <v>339</v>
      </c>
      <c r="F2353">
        <v>17</v>
      </c>
      <c r="G2353" t="s">
        <v>317</v>
      </c>
      <c r="H2353">
        <v>31.47</v>
      </c>
      <c r="I2353">
        <v>0</v>
      </c>
      <c r="J2353">
        <v>225</v>
      </c>
      <c r="K2353">
        <v>0</v>
      </c>
      <c r="M2353">
        <v>0</v>
      </c>
      <c r="N2353" t="s">
        <v>18</v>
      </c>
      <c r="O2353" t="s">
        <v>312</v>
      </c>
      <c r="P2353" t="str">
        <f>IFERROR(INDEX(Store_Master!$B$2:$B$51,MATCH(D2353,Store_Master!$A$2:$A$51,0)),"Not Found")</f>
        <v>76852 Brussels (II)</v>
      </c>
      <c r="Q2353" t="str">
        <f>IFERROR(VLOOKUP(D2353,Store_Master!$A$2:$D$51,3,FALSE),"Not Found")</f>
        <v>Belgium</v>
      </c>
      <c r="R2353" t="str">
        <f>IFERROR(INDEX(Store_Master!$D$2:$D$51,MATCH(D2353,Store_Master!$A$2:$A$51,0)),"Not Found")</f>
        <v>Type A</v>
      </c>
    </row>
    <row r="2354" spans="1:18" x14ac:dyDescent="0.3">
      <c r="A2354" s="6" t="s">
        <v>216</v>
      </c>
      <c r="B2354">
        <v>6</v>
      </c>
      <c r="C2354" t="s">
        <v>89</v>
      </c>
      <c r="D2354">
        <v>73762</v>
      </c>
      <c r="E2354" t="s">
        <v>92</v>
      </c>
      <c r="F2354">
        <v>1</v>
      </c>
      <c r="G2354" t="s">
        <v>17</v>
      </c>
      <c r="H2354">
        <v>4412.0940000000001</v>
      </c>
      <c r="I2354">
        <v>0</v>
      </c>
      <c r="J2354">
        <v>778935</v>
      </c>
      <c r="K2354">
        <v>2944833</v>
      </c>
      <c r="M2354">
        <v>884.64</v>
      </c>
      <c r="N2354" t="s">
        <v>18</v>
      </c>
      <c r="O2354" t="s">
        <v>312</v>
      </c>
      <c r="P2354" t="str">
        <f>IFERROR(INDEX(Store_Master!$B$2:$B$51,MATCH(D2354,Store_Master!$A$2:$A$51,0)),"Not Found")</f>
        <v>73762 Antwerp</v>
      </c>
      <c r="Q2354" t="str">
        <f>IFERROR(VLOOKUP(D2354,Store_Master!$A$2:$D$51,3,FALSE),"Not Found")</f>
        <v>Belgium</v>
      </c>
      <c r="R2354" t="str">
        <f>IFERROR(INDEX(Store_Master!$D$2:$D$51,MATCH(D2354,Store_Master!$A$2:$A$51,0)),"Not Found")</f>
        <v>Type A</v>
      </c>
    </row>
    <row r="2355" spans="1:18" x14ac:dyDescent="0.3">
      <c r="A2355" s="6" t="s">
        <v>216</v>
      </c>
      <c r="B2355">
        <v>6</v>
      </c>
      <c r="C2355" t="s">
        <v>89</v>
      </c>
      <c r="D2355">
        <v>73762</v>
      </c>
      <c r="E2355" t="s">
        <v>92</v>
      </c>
      <c r="F2355">
        <v>2</v>
      </c>
      <c r="G2355" t="s">
        <v>19</v>
      </c>
      <c r="H2355">
        <v>2854.3290000000002</v>
      </c>
      <c r="I2355">
        <v>0</v>
      </c>
      <c r="J2355">
        <v>193010</v>
      </c>
      <c r="K2355">
        <v>1196646</v>
      </c>
      <c r="M2355">
        <v>647.52</v>
      </c>
      <c r="N2355" t="s">
        <v>18</v>
      </c>
      <c r="O2355" t="s">
        <v>312</v>
      </c>
      <c r="P2355" t="str">
        <f>IFERROR(INDEX(Store_Master!$B$2:$B$51,MATCH(D2355,Store_Master!$A$2:$A$51,0)),"Not Found")</f>
        <v>73762 Antwerp</v>
      </c>
      <c r="Q2355" t="str">
        <f>IFERROR(VLOOKUP(D2355,Store_Master!$A$2:$D$51,3,FALSE),"Not Found")</f>
        <v>Belgium</v>
      </c>
      <c r="R2355" t="str">
        <f>IFERROR(INDEX(Store_Master!$D$2:$D$51,MATCH(D2355,Store_Master!$A$2:$A$51,0)),"Not Found")</f>
        <v>Type A</v>
      </c>
    </row>
    <row r="2356" spans="1:18" x14ac:dyDescent="0.3">
      <c r="A2356" s="6" t="s">
        <v>216</v>
      </c>
      <c r="B2356">
        <v>6</v>
      </c>
      <c r="C2356" t="s">
        <v>89</v>
      </c>
      <c r="D2356">
        <v>73762</v>
      </c>
      <c r="E2356" t="s">
        <v>92</v>
      </c>
      <c r="F2356">
        <v>3</v>
      </c>
      <c r="G2356" t="s">
        <v>313</v>
      </c>
      <c r="H2356">
        <v>47.204999999999998</v>
      </c>
      <c r="I2356">
        <v>0</v>
      </c>
      <c r="J2356">
        <v>920225</v>
      </c>
      <c r="K2356">
        <v>1731288</v>
      </c>
      <c r="M2356">
        <v>1160.52</v>
      </c>
      <c r="N2356" t="s">
        <v>18</v>
      </c>
      <c r="O2356" t="s">
        <v>312</v>
      </c>
      <c r="P2356" t="str">
        <f>IFERROR(INDEX(Store_Master!$B$2:$B$51,MATCH(D2356,Store_Master!$A$2:$A$51,0)),"Not Found")</f>
        <v>73762 Antwerp</v>
      </c>
      <c r="Q2356" t="str">
        <f>IFERROR(VLOOKUP(D2356,Store_Master!$A$2:$D$51,3,FALSE),"Not Found")</f>
        <v>Belgium</v>
      </c>
      <c r="R2356" t="str">
        <f>IFERROR(INDEX(Store_Master!$D$2:$D$51,MATCH(D2356,Store_Master!$A$2:$A$51,0)),"Not Found")</f>
        <v>Type A</v>
      </c>
    </row>
    <row r="2357" spans="1:18" x14ac:dyDescent="0.3">
      <c r="A2357" s="6" t="s">
        <v>216</v>
      </c>
      <c r="B2357">
        <v>6</v>
      </c>
      <c r="C2357" t="s">
        <v>89</v>
      </c>
      <c r="D2357">
        <v>73762</v>
      </c>
      <c r="E2357" t="s">
        <v>92</v>
      </c>
      <c r="F2357">
        <v>4</v>
      </c>
      <c r="G2357" t="s">
        <v>21</v>
      </c>
      <c r="H2357">
        <v>3329.5259999999998</v>
      </c>
      <c r="I2357">
        <v>0</v>
      </c>
      <c r="J2357">
        <v>705085</v>
      </c>
      <c r="K2357">
        <v>1243002</v>
      </c>
      <c r="M2357">
        <v>1080.72</v>
      </c>
      <c r="N2357" t="s">
        <v>18</v>
      </c>
      <c r="O2357" t="s">
        <v>312</v>
      </c>
      <c r="P2357" t="str">
        <f>IFERROR(INDEX(Store_Master!$B$2:$B$51,MATCH(D2357,Store_Master!$A$2:$A$51,0)),"Not Found")</f>
        <v>73762 Antwerp</v>
      </c>
      <c r="Q2357" t="str">
        <f>IFERROR(VLOOKUP(D2357,Store_Master!$A$2:$D$51,3,FALSE),"Not Found")</f>
        <v>Belgium</v>
      </c>
      <c r="R2357" t="str">
        <f>IFERROR(INDEX(Store_Master!$D$2:$D$51,MATCH(D2357,Store_Master!$A$2:$A$51,0)),"Not Found")</f>
        <v>Type A</v>
      </c>
    </row>
    <row r="2358" spans="1:18" x14ac:dyDescent="0.3">
      <c r="A2358" s="6" t="s">
        <v>216</v>
      </c>
      <c r="B2358">
        <v>6</v>
      </c>
      <c r="C2358" t="s">
        <v>89</v>
      </c>
      <c r="D2358">
        <v>73762</v>
      </c>
      <c r="E2358" t="s">
        <v>92</v>
      </c>
      <c r="F2358">
        <v>5</v>
      </c>
      <c r="G2358" t="s">
        <v>314</v>
      </c>
      <c r="H2358">
        <v>5331.018</v>
      </c>
      <c r="I2358">
        <v>0</v>
      </c>
      <c r="J2358">
        <v>340210</v>
      </c>
      <c r="K2358">
        <v>820773</v>
      </c>
      <c r="M2358">
        <v>957.6</v>
      </c>
      <c r="N2358" t="s">
        <v>18</v>
      </c>
      <c r="O2358" t="s">
        <v>312</v>
      </c>
      <c r="P2358" t="str">
        <f>IFERROR(INDEX(Store_Master!$B$2:$B$51,MATCH(D2358,Store_Master!$A$2:$A$51,0)),"Not Found")</f>
        <v>73762 Antwerp</v>
      </c>
      <c r="Q2358" t="str">
        <f>IFERROR(VLOOKUP(D2358,Store_Master!$A$2:$D$51,3,FALSE),"Not Found")</f>
        <v>Belgium</v>
      </c>
      <c r="R2358" t="str">
        <f>IFERROR(INDEX(Store_Master!$D$2:$D$51,MATCH(D2358,Store_Master!$A$2:$A$51,0)),"Not Found")</f>
        <v>Type A</v>
      </c>
    </row>
    <row r="2359" spans="1:18" x14ac:dyDescent="0.3">
      <c r="A2359" s="6" t="s">
        <v>216</v>
      </c>
      <c r="B2359">
        <v>6</v>
      </c>
      <c r="C2359" t="s">
        <v>89</v>
      </c>
      <c r="D2359">
        <v>73762</v>
      </c>
      <c r="E2359" t="s">
        <v>92</v>
      </c>
      <c r="F2359">
        <v>6</v>
      </c>
      <c r="G2359" t="s">
        <v>23</v>
      </c>
      <c r="H2359">
        <v>14897.897999999999</v>
      </c>
      <c r="I2359">
        <v>0</v>
      </c>
      <c r="J2359">
        <v>2285595</v>
      </c>
      <c r="K2359">
        <v>9396564</v>
      </c>
      <c r="M2359">
        <v>12441.96</v>
      </c>
      <c r="N2359" t="s">
        <v>18</v>
      </c>
      <c r="O2359" t="s">
        <v>312</v>
      </c>
      <c r="P2359" t="str">
        <f>IFERROR(INDEX(Store_Master!$B$2:$B$51,MATCH(D2359,Store_Master!$A$2:$A$51,0)),"Not Found")</f>
        <v>73762 Antwerp</v>
      </c>
      <c r="Q2359" t="str">
        <f>IFERROR(VLOOKUP(D2359,Store_Master!$A$2:$D$51,3,FALSE),"Not Found")</f>
        <v>Belgium</v>
      </c>
      <c r="R2359" t="str">
        <f>IFERROR(INDEX(Store_Master!$D$2:$D$51,MATCH(D2359,Store_Master!$A$2:$A$51,0)),"Not Found")</f>
        <v>Type A</v>
      </c>
    </row>
    <row r="2360" spans="1:18" x14ac:dyDescent="0.3">
      <c r="A2360" s="6" t="s">
        <v>216</v>
      </c>
      <c r="B2360">
        <v>6</v>
      </c>
      <c r="C2360" t="s">
        <v>89</v>
      </c>
      <c r="D2360">
        <v>73762</v>
      </c>
      <c r="E2360" t="s">
        <v>92</v>
      </c>
      <c r="F2360">
        <v>13</v>
      </c>
      <c r="G2360" t="s">
        <v>24</v>
      </c>
      <c r="H2360">
        <v>30872.07</v>
      </c>
      <c r="I2360">
        <v>0</v>
      </c>
      <c r="J2360">
        <v>5223060</v>
      </c>
      <c r="K2360">
        <v>18166293</v>
      </c>
      <c r="M2360">
        <v>18452.04</v>
      </c>
      <c r="N2360" t="s">
        <v>18</v>
      </c>
      <c r="O2360" t="s">
        <v>312</v>
      </c>
      <c r="P2360" t="str">
        <f>IFERROR(INDEX(Store_Master!$B$2:$B$51,MATCH(D2360,Store_Master!$A$2:$A$51,0)),"Not Found")</f>
        <v>73762 Antwerp</v>
      </c>
      <c r="Q2360" t="str">
        <f>IFERROR(VLOOKUP(D2360,Store_Master!$A$2:$D$51,3,FALSE),"Not Found")</f>
        <v>Belgium</v>
      </c>
      <c r="R2360" t="str">
        <f>IFERROR(INDEX(Store_Master!$D$2:$D$51,MATCH(D2360,Store_Master!$A$2:$A$51,0)),"Not Found")</f>
        <v>Type A</v>
      </c>
    </row>
    <row r="2361" spans="1:18" x14ac:dyDescent="0.3">
      <c r="A2361" s="6" t="s">
        <v>216</v>
      </c>
      <c r="B2361">
        <v>6</v>
      </c>
      <c r="C2361" t="s">
        <v>89</v>
      </c>
      <c r="D2361">
        <v>73762</v>
      </c>
      <c r="E2361" t="s">
        <v>92</v>
      </c>
      <c r="F2361">
        <v>7</v>
      </c>
      <c r="G2361" t="s">
        <v>25</v>
      </c>
      <c r="H2361">
        <v>7294.7460000000001</v>
      </c>
      <c r="I2361">
        <v>0</v>
      </c>
      <c r="J2361">
        <v>237630</v>
      </c>
      <c r="K2361">
        <v>1914315</v>
      </c>
      <c r="M2361">
        <v>6826.32</v>
      </c>
      <c r="N2361" t="s">
        <v>18</v>
      </c>
      <c r="O2361" t="s">
        <v>312</v>
      </c>
      <c r="P2361" t="str">
        <f>IFERROR(INDEX(Store_Master!$B$2:$B$51,MATCH(D2361,Store_Master!$A$2:$A$51,0)),"Not Found")</f>
        <v>73762 Antwerp</v>
      </c>
      <c r="Q2361" t="str">
        <f>IFERROR(VLOOKUP(D2361,Store_Master!$A$2:$D$51,3,FALSE),"Not Found")</f>
        <v>Belgium</v>
      </c>
      <c r="R2361" t="str">
        <f>IFERROR(INDEX(Store_Master!$D$2:$D$51,MATCH(D2361,Store_Master!$A$2:$A$51,0)),"Not Found")</f>
        <v>Type A</v>
      </c>
    </row>
    <row r="2362" spans="1:18" x14ac:dyDescent="0.3">
      <c r="A2362" s="6" t="s">
        <v>216</v>
      </c>
      <c r="B2362">
        <v>6</v>
      </c>
      <c r="C2362" t="s">
        <v>89</v>
      </c>
      <c r="D2362">
        <v>73762</v>
      </c>
      <c r="E2362" t="s">
        <v>92</v>
      </c>
      <c r="F2362">
        <v>8</v>
      </c>
      <c r="G2362" t="s">
        <v>26</v>
      </c>
      <c r="H2362">
        <v>2331.9270000000001</v>
      </c>
      <c r="I2362">
        <v>0</v>
      </c>
      <c r="J2362">
        <v>63925</v>
      </c>
      <c r="K2362">
        <v>439488</v>
      </c>
      <c r="M2362">
        <v>5376.24</v>
      </c>
      <c r="N2362" t="s">
        <v>18</v>
      </c>
      <c r="O2362" t="s">
        <v>312</v>
      </c>
      <c r="P2362" t="str">
        <f>IFERROR(INDEX(Store_Master!$B$2:$B$51,MATCH(D2362,Store_Master!$A$2:$A$51,0)),"Not Found")</f>
        <v>73762 Antwerp</v>
      </c>
      <c r="Q2362" t="str">
        <f>IFERROR(VLOOKUP(D2362,Store_Master!$A$2:$D$51,3,FALSE),"Not Found")</f>
        <v>Belgium</v>
      </c>
      <c r="R2362" t="str">
        <f>IFERROR(INDEX(Store_Master!$D$2:$D$51,MATCH(D2362,Store_Master!$A$2:$A$51,0)),"Not Found")</f>
        <v>Type A</v>
      </c>
    </row>
    <row r="2363" spans="1:18" x14ac:dyDescent="0.3">
      <c r="A2363" s="6" t="s">
        <v>216</v>
      </c>
      <c r="B2363">
        <v>6</v>
      </c>
      <c r="C2363" t="s">
        <v>89</v>
      </c>
      <c r="D2363">
        <v>73762</v>
      </c>
      <c r="E2363" t="s">
        <v>92</v>
      </c>
      <c r="F2363">
        <v>9</v>
      </c>
      <c r="G2363" t="s">
        <v>27</v>
      </c>
      <c r="H2363">
        <v>3112.3829999999998</v>
      </c>
      <c r="I2363">
        <v>0</v>
      </c>
      <c r="J2363">
        <v>53530</v>
      </c>
      <c r="K2363">
        <v>381243</v>
      </c>
      <c r="M2363">
        <v>5287.32</v>
      </c>
      <c r="N2363" t="s">
        <v>18</v>
      </c>
      <c r="O2363" t="s">
        <v>312</v>
      </c>
      <c r="P2363" t="str">
        <f>IFERROR(INDEX(Store_Master!$B$2:$B$51,MATCH(D2363,Store_Master!$A$2:$A$51,0)),"Not Found")</f>
        <v>73762 Antwerp</v>
      </c>
      <c r="Q2363" t="str">
        <f>IFERROR(VLOOKUP(D2363,Store_Master!$A$2:$D$51,3,FALSE),"Not Found")</f>
        <v>Belgium</v>
      </c>
      <c r="R2363" t="str">
        <f>IFERROR(INDEX(Store_Master!$D$2:$D$51,MATCH(D2363,Store_Master!$A$2:$A$51,0)),"Not Found")</f>
        <v>Type A</v>
      </c>
    </row>
    <row r="2364" spans="1:18" x14ac:dyDescent="0.3">
      <c r="A2364" s="6" t="s">
        <v>216</v>
      </c>
      <c r="B2364">
        <v>6</v>
      </c>
      <c r="C2364" t="s">
        <v>89</v>
      </c>
      <c r="D2364">
        <v>73762</v>
      </c>
      <c r="E2364" t="s">
        <v>92</v>
      </c>
      <c r="F2364">
        <v>14</v>
      </c>
      <c r="G2364" t="s">
        <v>315</v>
      </c>
      <c r="H2364">
        <v>12739.056</v>
      </c>
      <c r="I2364">
        <v>0</v>
      </c>
      <c r="J2364">
        <v>355085</v>
      </c>
      <c r="K2364">
        <v>2812737</v>
      </c>
      <c r="M2364">
        <v>17993.759999999998</v>
      </c>
      <c r="N2364" t="s">
        <v>18</v>
      </c>
      <c r="O2364" t="s">
        <v>312</v>
      </c>
      <c r="P2364" t="str">
        <f>IFERROR(INDEX(Store_Master!$B$2:$B$51,MATCH(D2364,Store_Master!$A$2:$A$51,0)),"Not Found")</f>
        <v>73762 Antwerp</v>
      </c>
      <c r="Q2364" t="str">
        <f>IFERROR(VLOOKUP(D2364,Store_Master!$A$2:$D$51,3,FALSE),"Not Found")</f>
        <v>Belgium</v>
      </c>
      <c r="R2364" t="str">
        <f>IFERROR(INDEX(Store_Master!$D$2:$D$51,MATCH(D2364,Store_Master!$A$2:$A$51,0)),"Not Found")</f>
        <v>Type A</v>
      </c>
    </row>
    <row r="2365" spans="1:18" x14ac:dyDescent="0.3">
      <c r="A2365" s="6" t="s">
        <v>216</v>
      </c>
      <c r="B2365">
        <v>6</v>
      </c>
      <c r="C2365" t="s">
        <v>89</v>
      </c>
      <c r="D2365">
        <v>73762</v>
      </c>
      <c r="E2365" t="s">
        <v>92</v>
      </c>
      <c r="F2365">
        <v>15</v>
      </c>
      <c r="G2365" t="s">
        <v>29</v>
      </c>
      <c r="H2365">
        <v>6057.9750000000004</v>
      </c>
      <c r="I2365">
        <v>0</v>
      </c>
      <c r="J2365">
        <v>230</v>
      </c>
      <c r="K2365">
        <v>0</v>
      </c>
      <c r="M2365">
        <v>0</v>
      </c>
      <c r="N2365" t="s">
        <v>18</v>
      </c>
      <c r="O2365" t="s">
        <v>312</v>
      </c>
      <c r="P2365" t="str">
        <f>IFERROR(INDEX(Store_Master!$B$2:$B$51,MATCH(D2365,Store_Master!$A$2:$A$51,0)),"Not Found")</f>
        <v>73762 Antwerp</v>
      </c>
      <c r="Q2365" t="str">
        <f>IFERROR(VLOOKUP(D2365,Store_Master!$A$2:$D$51,3,FALSE),"Not Found")</f>
        <v>Belgium</v>
      </c>
      <c r="R2365" t="str">
        <f>IFERROR(INDEX(Store_Master!$D$2:$D$51,MATCH(D2365,Store_Master!$A$2:$A$51,0)),"Not Found")</f>
        <v>Type A</v>
      </c>
    </row>
    <row r="2366" spans="1:18" x14ac:dyDescent="0.3">
      <c r="A2366" s="6" t="s">
        <v>216</v>
      </c>
      <c r="B2366">
        <v>6</v>
      </c>
      <c r="C2366" t="s">
        <v>89</v>
      </c>
      <c r="D2366">
        <v>73762</v>
      </c>
      <c r="E2366" t="s">
        <v>92</v>
      </c>
      <c r="F2366">
        <v>12</v>
      </c>
      <c r="G2366" t="s">
        <v>30</v>
      </c>
      <c r="H2366">
        <v>10476.362999999999</v>
      </c>
      <c r="I2366">
        <v>0</v>
      </c>
      <c r="J2366">
        <v>5578145</v>
      </c>
      <c r="K2366">
        <v>19919202</v>
      </c>
      <c r="M2366">
        <v>36445.800000000003</v>
      </c>
      <c r="N2366" t="s">
        <v>18</v>
      </c>
      <c r="O2366" t="s">
        <v>312</v>
      </c>
      <c r="P2366" t="str">
        <f>IFERROR(INDEX(Store_Master!$B$2:$B$51,MATCH(D2366,Store_Master!$A$2:$A$51,0)),"Not Found")</f>
        <v>73762 Antwerp</v>
      </c>
      <c r="Q2366" t="str">
        <f>IFERROR(VLOOKUP(D2366,Store_Master!$A$2:$D$51,3,FALSE),"Not Found")</f>
        <v>Belgium</v>
      </c>
      <c r="R2366" t="str">
        <f>IFERROR(INDEX(Store_Master!$D$2:$D$51,MATCH(D2366,Store_Master!$A$2:$A$51,0)),"Not Found")</f>
        <v>Type A</v>
      </c>
    </row>
    <row r="2367" spans="1:18" x14ac:dyDescent="0.3">
      <c r="A2367" s="6" t="s">
        <v>216</v>
      </c>
      <c r="B2367">
        <v>6</v>
      </c>
      <c r="C2367" t="s">
        <v>89</v>
      </c>
      <c r="D2367">
        <v>73762</v>
      </c>
      <c r="E2367" t="s">
        <v>92</v>
      </c>
      <c r="F2367">
        <v>16</v>
      </c>
      <c r="G2367" t="s">
        <v>316</v>
      </c>
      <c r="H2367">
        <v>5312.1360000000004</v>
      </c>
      <c r="I2367">
        <v>0</v>
      </c>
      <c r="J2367">
        <v>230</v>
      </c>
      <c r="K2367">
        <v>0</v>
      </c>
      <c r="M2367">
        <v>0</v>
      </c>
      <c r="N2367" t="s">
        <v>18</v>
      </c>
      <c r="O2367" t="s">
        <v>312</v>
      </c>
      <c r="P2367" t="str">
        <f>IFERROR(INDEX(Store_Master!$B$2:$B$51,MATCH(D2367,Store_Master!$A$2:$A$51,0)),"Not Found")</f>
        <v>73762 Antwerp</v>
      </c>
      <c r="Q2367" t="str">
        <f>IFERROR(VLOOKUP(D2367,Store_Master!$A$2:$D$51,3,FALSE),"Not Found")</f>
        <v>Belgium</v>
      </c>
      <c r="R2367" t="str">
        <f>IFERROR(INDEX(Store_Master!$D$2:$D$51,MATCH(D2367,Store_Master!$A$2:$A$51,0)),"Not Found")</f>
        <v>Type A</v>
      </c>
    </row>
    <row r="2368" spans="1:18" x14ac:dyDescent="0.3">
      <c r="A2368" s="6" t="s">
        <v>216</v>
      </c>
      <c r="B2368">
        <v>6</v>
      </c>
      <c r="C2368" t="s">
        <v>89</v>
      </c>
      <c r="D2368">
        <v>73762</v>
      </c>
      <c r="E2368" t="s">
        <v>92</v>
      </c>
      <c r="F2368">
        <v>11</v>
      </c>
      <c r="G2368" t="s">
        <v>32</v>
      </c>
      <c r="H2368">
        <v>0</v>
      </c>
      <c r="I2368">
        <v>0</v>
      </c>
      <c r="J2368">
        <v>0</v>
      </c>
      <c r="K2368">
        <v>0</v>
      </c>
      <c r="M2368">
        <v>0</v>
      </c>
      <c r="N2368" t="s">
        <v>18</v>
      </c>
      <c r="O2368" t="s">
        <v>312</v>
      </c>
      <c r="P2368" t="str">
        <f>IFERROR(INDEX(Store_Master!$B$2:$B$51,MATCH(D2368,Store_Master!$A$2:$A$51,0)),"Not Found")</f>
        <v>73762 Antwerp</v>
      </c>
      <c r="Q2368" t="str">
        <f>IFERROR(VLOOKUP(D2368,Store_Master!$A$2:$D$51,3,FALSE),"Not Found")</f>
        <v>Belgium</v>
      </c>
      <c r="R2368" t="str">
        <f>IFERROR(INDEX(Store_Master!$D$2:$D$51,MATCH(D2368,Store_Master!$A$2:$A$51,0)),"Not Found")</f>
        <v>Type A</v>
      </c>
    </row>
    <row r="2369" spans="1:18" x14ac:dyDescent="0.3">
      <c r="A2369" s="6" t="s">
        <v>216</v>
      </c>
      <c r="B2369">
        <v>6</v>
      </c>
      <c r="C2369" t="s">
        <v>89</v>
      </c>
      <c r="D2369">
        <v>73762</v>
      </c>
      <c r="E2369" t="s">
        <v>92</v>
      </c>
      <c r="F2369">
        <v>17</v>
      </c>
      <c r="G2369" t="s">
        <v>317</v>
      </c>
      <c r="H2369">
        <v>2388.5729999999999</v>
      </c>
      <c r="I2369">
        <v>0</v>
      </c>
      <c r="J2369">
        <v>230</v>
      </c>
      <c r="K2369">
        <v>0</v>
      </c>
      <c r="M2369">
        <v>0</v>
      </c>
      <c r="N2369" t="s">
        <v>18</v>
      </c>
      <c r="O2369" t="s">
        <v>312</v>
      </c>
      <c r="P2369" t="str">
        <f>IFERROR(INDEX(Store_Master!$B$2:$B$51,MATCH(D2369,Store_Master!$A$2:$A$51,0)),"Not Found")</f>
        <v>73762 Antwerp</v>
      </c>
      <c r="Q2369" t="str">
        <f>IFERROR(VLOOKUP(D2369,Store_Master!$A$2:$D$51,3,FALSE),"Not Found")</f>
        <v>Belgium</v>
      </c>
      <c r="R2369" t="str">
        <f>IFERROR(INDEX(Store_Master!$D$2:$D$51,MATCH(D2369,Store_Master!$A$2:$A$51,0)),"Not Found")</f>
        <v>Type A</v>
      </c>
    </row>
    <row r="2370" spans="1:18" x14ac:dyDescent="0.3">
      <c r="A2370" s="6" t="s">
        <v>216</v>
      </c>
      <c r="B2370">
        <v>6</v>
      </c>
      <c r="C2370" t="s">
        <v>93</v>
      </c>
      <c r="D2370">
        <v>81473</v>
      </c>
      <c r="E2370" t="s">
        <v>94</v>
      </c>
      <c r="F2370">
        <v>1</v>
      </c>
      <c r="G2370" t="s">
        <v>17</v>
      </c>
      <c r="H2370">
        <v>5689.7759999999998</v>
      </c>
      <c r="I2370">
        <v>0</v>
      </c>
      <c r="J2370">
        <v>742300</v>
      </c>
      <c r="K2370">
        <v>2887578</v>
      </c>
      <c r="M2370">
        <v>1630.2</v>
      </c>
      <c r="N2370" t="s">
        <v>18</v>
      </c>
      <c r="O2370" t="s">
        <v>312</v>
      </c>
      <c r="P2370" t="str">
        <f>IFERROR(INDEX(Store_Master!$B$2:$B$51,MATCH(D2370,Store_Master!$A$2:$A$51,0)),"Not Found")</f>
        <v>81473 Stockholm</v>
      </c>
      <c r="Q2370" t="str">
        <f>IFERROR(VLOOKUP(D2370,Store_Master!$A$2:$D$51,3,FALSE),"Not Found")</f>
        <v>Sweden</v>
      </c>
      <c r="R2370" t="str">
        <f>IFERROR(INDEX(Store_Master!$D$2:$D$51,MATCH(D2370,Store_Master!$A$2:$A$51,0)),"Not Found")</f>
        <v>Type A</v>
      </c>
    </row>
    <row r="2371" spans="1:18" x14ac:dyDescent="0.3">
      <c r="A2371" s="6" t="s">
        <v>216</v>
      </c>
      <c r="B2371">
        <v>6</v>
      </c>
      <c r="C2371" t="s">
        <v>93</v>
      </c>
      <c r="D2371">
        <v>81473</v>
      </c>
      <c r="E2371" t="s">
        <v>94</v>
      </c>
      <c r="F2371">
        <v>2</v>
      </c>
      <c r="G2371" t="s">
        <v>19</v>
      </c>
      <c r="H2371">
        <v>5019.4650000000001</v>
      </c>
      <c r="I2371">
        <v>0</v>
      </c>
      <c r="J2371">
        <v>267510</v>
      </c>
      <c r="K2371">
        <v>1674810</v>
      </c>
      <c r="M2371">
        <v>932.52</v>
      </c>
      <c r="N2371" t="s">
        <v>18</v>
      </c>
      <c r="O2371" t="s">
        <v>312</v>
      </c>
      <c r="P2371" t="str">
        <f>IFERROR(INDEX(Store_Master!$B$2:$B$51,MATCH(D2371,Store_Master!$A$2:$A$51,0)),"Not Found")</f>
        <v>81473 Stockholm</v>
      </c>
      <c r="Q2371" t="str">
        <f>IFERROR(VLOOKUP(D2371,Store_Master!$A$2:$D$51,3,FALSE),"Not Found")</f>
        <v>Sweden</v>
      </c>
      <c r="R2371" t="str">
        <f>IFERROR(INDEX(Store_Master!$D$2:$D$51,MATCH(D2371,Store_Master!$A$2:$A$51,0)),"Not Found")</f>
        <v>Type A</v>
      </c>
    </row>
    <row r="2372" spans="1:18" x14ac:dyDescent="0.3">
      <c r="A2372" s="6" t="s">
        <v>216</v>
      </c>
      <c r="B2372">
        <v>6</v>
      </c>
      <c r="C2372" t="s">
        <v>93</v>
      </c>
      <c r="D2372">
        <v>81473</v>
      </c>
      <c r="E2372" t="s">
        <v>94</v>
      </c>
      <c r="F2372">
        <v>3</v>
      </c>
      <c r="G2372" t="s">
        <v>313</v>
      </c>
      <c r="H2372">
        <v>47.204999999999998</v>
      </c>
      <c r="I2372">
        <v>0</v>
      </c>
      <c r="J2372">
        <v>1145510</v>
      </c>
      <c r="K2372">
        <v>1627839</v>
      </c>
      <c r="M2372">
        <v>1395.36</v>
      </c>
      <c r="N2372" t="s">
        <v>18</v>
      </c>
      <c r="O2372" t="s">
        <v>312</v>
      </c>
      <c r="P2372" t="str">
        <f>IFERROR(INDEX(Store_Master!$B$2:$B$51,MATCH(D2372,Store_Master!$A$2:$A$51,0)),"Not Found")</f>
        <v>81473 Stockholm</v>
      </c>
      <c r="Q2372" t="str">
        <f>IFERROR(VLOOKUP(D2372,Store_Master!$A$2:$D$51,3,FALSE),"Not Found")</f>
        <v>Sweden</v>
      </c>
      <c r="R2372" t="str">
        <f>IFERROR(INDEX(Store_Master!$D$2:$D$51,MATCH(D2372,Store_Master!$A$2:$A$51,0)),"Not Found")</f>
        <v>Type A</v>
      </c>
    </row>
    <row r="2373" spans="1:18" x14ac:dyDescent="0.3">
      <c r="A2373" s="6" t="s">
        <v>216</v>
      </c>
      <c r="B2373">
        <v>6</v>
      </c>
      <c r="C2373" t="s">
        <v>93</v>
      </c>
      <c r="D2373">
        <v>81473</v>
      </c>
      <c r="E2373" t="s">
        <v>94</v>
      </c>
      <c r="F2373">
        <v>4</v>
      </c>
      <c r="G2373" t="s">
        <v>21</v>
      </c>
      <c r="H2373">
        <v>3836.1930000000002</v>
      </c>
      <c r="I2373">
        <v>0</v>
      </c>
      <c r="J2373">
        <v>977255</v>
      </c>
      <c r="K2373">
        <v>1528008</v>
      </c>
      <c r="M2373">
        <v>1290.48</v>
      </c>
      <c r="N2373" t="s">
        <v>18</v>
      </c>
      <c r="O2373" t="s">
        <v>312</v>
      </c>
      <c r="P2373" t="str">
        <f>IFERROR(INDEX(Store_Master!$B$2:$B$51,MATCH(D2373,Store_Master!$A$2:$A$51,0)),"Not Found")</f>
        <v>81473 Stockholm</v>
      </c>
      <c r="Q2373" t="str">
        <f>IFERROR(VLOOKUP(D2373,Store_Master!$A$2:$D$51,3,FALSE),"Not Found")</f>
        <v>Sweden</v>
      </c>
      <c r="R2373" t="str">
        <f>IFERROR(INDEX(Store_Master!$D$2:$D$51,MATCH(D2373,Store_Master!$A$2:$A$51,0)),"Not Found")</f>
        <v>Type A</v>
      </c>
    </row>
    <row r="2374" spans="1:18" x14ac:dyDescent="0.3">
      <c r="A2374" s="6" t="s">
        <v>216</v>
      </c>
      <c r="B2374">
        <v>6</v>
      </c>
      <c r="C2374" t="s">
        <v>93</v>
      </c>
      <c r="D2374">
        <v>81473</v>
      </c>
      <c r="E2374" t="s">
        <v>94</v>
      </c>
      <c r="F2374">
        <v>5</v>
      </c>
      <c r="G2374" t="s">
        <v>314</v>
      </c>
      <c r="H2374">
        <v>4434.1229999999996</v>
      </c>
      <c r="I2374">
        <v>0</v>
      </c>
      <c r="J2374">
        <v>477870</v>
      </c>
      <c r="K2374">
        <v>900267</v>
      </c>
      <c r="M2374">
        <v>1821.72</v>
      </c>
      <c r="N2374" t="s">
        <v>18</v>
      </c>
      <c r="O2374" t="s">
        <v>312</v>
      </c>
      <c r="P2374" t="str">
        <f>IFERROR(INDEX(Store_Master!$B$2:$B$51,MATCH(D2374,Store_Master!$A$2:$A$51,0)),"Not Found")</f>
        <v>81473 Stockholm</v>
      </c>
      <c r="Q2374" t="str">
        <f>IFERROR(VLOOKUP(D2374,Store_Master!$A$2:$D$51,3,FALSE),"Not Found")</f>
        <v>Sweden</v>
      </c>
      <c r="R2374" t="str">
        <f>IFERROR(INDEX(Store_Master!$D$2:$D$51,MATCH(D2374,Store_Master!$A$2:$A$51,0)),"Not Found")</f>
        <v>Type A</v>
      </c>
    </row>
    <row r="2375" spans="1:18" x14ac:dyDescent="0.3">
      <c r="A2375" s="6" t="s">
        <v>216</v>
      </c>
      <c r="B2375">
        <v>6</v>
      </c>
      <c r="C2375" t="s">
        <v>93</v>
      </c>
      <c r="D2375">
        <v>81473</v>
      </c>
      <c r="E2375" t="s">
        <v>94</v>
      </c>
      <c r="F2375">
        <v>6</v>
      </c>
      <c r="G2375" t="s">
        <v>23</v>
      </c>
      <c r="H2375">
        <v>23073.804</v>
      </c>
      <c r="I2375">
        <v>0</v>
      </c>
      <c r="J2375">
        <v>3414945</v>
      </c>
      <c r="K2375">
        <v>17003367</v>
      </c>
      <c r="M2375">
        <v>15449.28</v>
      </c>
      <c r="N2375" t="s">
        <v>18</v>
      </c>
      <c r="O2375" t="s">
        <v>312</v>
      </c>
      <c r="P2375" t="str">
        <f>IFERROR(INDEX(Store_Master!$B$2:$B$51,MATCH(D2375,Store_Master!$A$2:$A$51,0)),"Not Found")</f>
        <v>81473 Stockholm</v>
      </c>
      <c r="Q2375" t="str">
        <f>IFERROR(VLOOKUP(D2375,Store_Master!$A$2:$D$51,3,FALSE),"Not Found")</f>
        <v>Sweden</v>
      </c>
      <c r="R2375" t="str">
        <f>IFERROR(INDEX(Store_Master!$D$2:$D$51,MATCH(D2375,Store_Master!$A$2:$A$51,0)),"Not Found")</f>
        <v>Type A</v>
      </c>
    </row>
    <row r="2376" spans="1:18" x14ac:dyDescent="0.3">
      <c r="A2376" s="6" t="s">
        <v>216</v>
      </c>
      <c r="B2376">
        <v>6</v>
      </c>
      <c r="C2376" t="s">
        <v>93</v>
      </c>
      <c r="D2376">
        <v>81473</v>
      </c>
      <c r="E2376" t="s">
        <v>94</v>
      </c>
      <c r="F2376">
        <v>13</v>
      </c>
      <c r="G2376" t="s">
        <v>24</v>
      </c>
      <c r="H2376">
        <v>42100.565999999999</v>
      </c>
      <c r="I2376">
        <v>0</v>
      </c>
      <c r="J2376">
        <v>7025390</v>
      </c>
      <c r="K2376">
        <v>2071290</v>
      </c>
      <c r="M2376">
        <v>22483.08</v>
      </c>
      <c r="N2376" t="s">
        <v>18</v>
      </c>
      <c r="O2376" t="s">
        <v>312</v>
      </c>
      <c r="P2376" t="str">
        <f>IFERROR(INDEX(Store_Master!$B$2:$B$51,MATCH(D2376,Store_Master!$A$2:$A$51,0)),"Not Found")</f>
        <v>81473 Stockholm</v>
      </c>
      <c r="Q2376" t="str">
        <f>IFERROR(VLOOKUP(D2376,Store_Master!$A$2:$D$51,3,FALSE),"Not Found")</f>
        <v>Sweden</v>
      </c>
      <c r="R2376" t="str">
        <f>IFERROR(INDEX(Store_Master!$D$2:$D$51,MATCH(D2376,Store_Master!$A$2:$A$51,0)),"Not Found")</f>
        <v>Type A</v>
      </c>
    </row>
    <row r="2377" spans="1:18" x14ac:dyDescent="0.3">
      <c r="A2377" s="6" t="s">
        <v>216</v>
      </c>
      <c r="B2377">
        <v>6</v>
      </c>
      <c r="C2377" t="s">
        <v>93</v>
      </c>
      <c r="D2377">
        <v>81473</v>
      </c>
      <c r="E2377" t="s">
        <v>94</v>
      </c>
      <c r="F2377">
        <v>7</v>
      </c>
      <c r="G2377" t="s">
        <v>25</v>
      </c>
      <c r="H2377">
        <v>10183.691999999999</v>
      </c>
      <c r="I2377">
        <v>0</v>
      </c>
      <c r="J2377">
        <v>388295</v>
      </c>
      <c r="K2377">
        <v>2973756</v>
      </c>
      <c r="M2377">
        <v>7097.64</v>
      </c>
      <c r="N2377" t="s">
        <v>18</v>
      </c>
      <c r="O2377" t="s">
        <v>312</v>
      </c>
      <c r="P2377" t="str">
        <f>IFERROR(INDEX(Store_Master!$B$2:$B$51,MATCH(D2377,Store_Master!$A$2:$A$51,0)),"Not Found")</f>
        <v>81473 Stockholm</v>
      </c>
      <c r="Q2377" t="str">
        <f>IFERROR(VLOOKUP(D2377,Store_Master!$A$2:$D$51,3,FALSE),"Not Found")</f>
        <v>Sweden</v>
      </c>
      <c r="R2377" t="str">
        <f>IFERROR(INDEX(Store_Master!$D$2:$D$51,MATCH(D2377,Store_Master!$A$2:$A$51,0)),"Not Found")</f>
        <v>Type A</v>
      </c>
    </row>
    <row r="2378" spans="1:18" x14ac:dyDescent="0.3">
      <c r="A2378" s="6" t="s">
        <v>216</v>
      </c>
      <c r="B2378">
        <v>6</v>
      </c>
      <c r="C2378" t="s">
        <v>93</v>
      </c>
      <c r="D2378">
        <v>81473</v>
      </c>
      <c r="E2378" t="s">
        <v>94</v>
      </c>
      <c r="F2378">
        <v>8</v>
      </c>
      <c r="G2378" t="s">
        <v>26</v>
      </c>
      <c r="H2378">
        <v>2278.4279999999999</v>
      </c>
      <c r="I2378">
        <v>0</v>
      </c>
      <c r="J2378">
        <v>78400</v>
      </c>
      <c r="K2378">
        <v>476883</v>
      </c>
      <c r="M2378">
        <v>3992.28</v>
      </c>
      <c r="N2378" t="s">
        <v>18</v>
      </c>
      <c r="O2378" t="s">
        <v>312</v>
      </c>
      <c r="P2378" t="str">
        <f>IFERROR(INDEX(Store_Master!$B$2:$B$51,MATCH(D2378,Store_Master!$A$2:$A$51,0)),"Not Found")</f>
        <v>81473 Stockholm</v>
      </c>
      <c r="Q2378" t="str">
        <f>IFERROR(VLOOKUP(D2378,Store_Master!$A$2:$D$51,3,FALSE),"Not Found")</f>
        <v>Sweden</v>
      </c>
      <c r="R2378" t="str">
        <f>IFERROR(INDEX(Store_Master!$D$2:$D$51,MATCH(D2378,Store_Master!$A$2:$A$51,0)),"Not Found")</f>
        <v>Type A</v>
      </c>
    </row>
    <row r="2379" spans="1:18" x14ac:dyDescent="0.3">
      <c r="A2379" s="6" t="s">
        <v>216</v>
      </c>
      <c r="B2379">
        <v>6</v>
      </c>
      <c r="C2379" t="s">
        <v>93</v>
      </c>
      <c r="D2379">
        <v>81473</v>
      </c>
      <c r="E2379" t="s">
        <v>94</v>
      </c>
      <c r="F2379">
        <v>9</v>
      </c>
      <c r="G2379" t="s">
        <v>27</v>
      </c>
      <c r="H2379">
        <v>3603.3150000000001</v>
      </c>
      <c r="I2379">
        <v>0</v>
      </c>
      <c r="J2379">
        <v>58290</v>
      </c>
      <c r="K2379">
        <v>502248</v>
      </c>
      <c r="M2379">
        <v>3239.88</v>
      </c>
      <c r="N2379" t="s">
        <v>18</v>
      </c>
      <c r="O2379" t="s">
        <v>312</v>
      </c>
      <c r="P2379" t="str">
        <f>IFERROR(INDEX(Store_Master!$B$2:$B$51,MATCH(D2379,Store_Master!$A$2:$A$51,0)),"Not Found")</f>
        <v>81473 Stockholm</v>
      </c>
      <c r="Q2379" t="str">
        <f>IFERROR(VLOOKUP(D2379,Store_Master!$A$2:$D$51,3,FALSE),"Not Found")</f>
        <v>Sweden</v>
      </c>
      <c r="R2379" t="str">
        <f>IFERROR(INDEX(Store_Master!$D$2:$D$51,MATCH(D2379,Store_Master!$A$2:$A$51,0)),"Not Found")</f>
        <v>Type A</v>
      </c>
    </row>
    <row r="2380" spans="1:18" x14ac:dyDescent="0.3">
      <c r="A2380" s="6" t="s">
        <v>216</v>
      </c>
      <c r="B2380">
        <v>6</v>
      </c>
      <c r="C2380" t="s">
        <v>93</v>
      </c>
      <c r="D2380">
        <v>81473</v>
      </c>
      <c r="E2380" t="s">
        <v>94</v>
      </c>
      <c r="F2380">
        <v>14</v>
      </c>
      <c r="G2380" t="s">
        <v>315</v>
      </c>
      <c r="H2380">
        <v>16065.434999999999</v>
      </c>
      <c r="I2380">
        <v>0</v>
      </c>
      <c r="J2380">
        <v>524985</v>
      </c>
      <c r="K2380">
        <v>3880752</v>
      </c>
      <c r="M2380">
        <v>14920.32</v>
      </c>
      <c r="N2380" t="s">
        <v>18</v>
      </c>
      <c r="O2380" t="s">
        <v>312</v>
      </c>
      <c r="P2380" t="str">
        <f>IFERROR(INDEX(Store_Master!$B$2:$B$51,MATCH(D2380,Store_Master!$A$2:$A$51,0)),"Not Found")</f>
        <v>81473 Stockholm</v>
      </c>
      <c r="Q2380" t="str">
        <f>IFERROR(VLOOKUP(D2380,Store_Master!$A$2:$D$51,3,FALSE),"Not Found")</f>
        <v>Sweden</v>
      </c>
      <c r="R2380" t="str">
        <f>IFERROR(INDEX(Store_Master!$D$2:$D$51,MATCH(D2380,Store_Master!$A$2:$A$51,0)),"Not Found")</f>
        <v>Type A</v>
      </c>
    </row>
    <row r="2381" spans="1:18" x14ac:dyDescent="0.3">
      <c r="A2381" s="6" t="s">
        <v>216</v>
      </c>
      <c r="B2381">
        <v>6</v>
      </c>
      <c r="C2381" t="s">
        <v>93</v>
      </c>
      <c r="D2381">
        <v>81473</v>
      </c>
      <c r="E2381" t="s">
        <v>94</v>
      </c>
      <c r="F2381">
        <v>15</v>
      </c>
      <c r="G2381" t="s">
        <v>29</v>
      </c>
      <c r="H2381">
        <v>6618.1409999999996</v>
      </c>
      <c r="I2381">
        <v>0</v>
      </c>
      <c r="J2381">
        <v>235</v>
      </c>
      <c r="K2381">
        <v>0</v>
      </c>
      <c r="M2381">
        <v>0</v>
      </c>
      <c r="N2381" t="s">
        <v>18</v>
      </c>
      <c r="O2381" t="s">
        <v>312</v>
      </c>
      <c r="P2381" t="str">
        <f>IFERROR(INDEX(Store_Master!$B$2:$B$51,MATCH(D2381,Store_Master!$A$2:$A$51,0)),"Not Found")</f>
        <v>81473 Stockholm</v>
      </c>
      <c r="Q2381" t="str">
        <f>IFERROR(VLOOKUP(D2381,Store_Master!$A$2:$D$51,3,FALSE),"Not Found")</f>
        <v>Sweden</v>
      </c>
      <c r="R2381" t="str">
        <f>IFERROR(INDEX(Store_Master!$D$2:$D$51,MATCH(D2381,Store_Master!$A$2:$A$51,0)),"Not Found")</f>
        <v>Type A</v>
      </c>
    </row>
    <row r="2382" spans="1:18" x14ac:dyDescent="0.3">
      <c r="A2382" s="6" t="s">
        <v>216</v>
      </c>
      <c r="B2382">
        <v>6</v>
      </c>
      <c r="C2382" t="s">
        <v>93</v>
      </c>
      <c r="D2382">
        <v>81473</v>
      </c>
      <c r="E2382" t="s">
        <v>94</v>
      </c>
      <c r="F2382">
        <v>12</v>
      </c>
      <c r="G2382" t="s">
        <v>30</v>
      </c>
      <c r="H2382">
        <v>12971.933999999999</v>
      </c>
      <c r="I2382">
        <v>0</v>
      </c>
      <c r="J2382">
        <v>7550375</v>
      </c>
      <c r="K2382">
        <v>31889988</v>
      </c>
      <c r="M2382">
        <v>37403.4</v>
      </c>
      <c r="N2382" t="s">
        <v>18</v>
      </c>
      <c r="O2382" t="s">
        <v>312</v>
      </c>
      <c r="P2382" t="str">
        <f>IFERROR(INDEX(Store_Master!$B$2:$B$51,MATCH(D2382,Store_Master!$A$2:$A$51,0)),"Not Found")</f>
        <v>81473 Stockholm</v>
      </c>
      <c r="Q2382" t="str">
        <f>IFERROR(VLOOKUP(D2382,Store_Master!$A$2:$D$51,3,FALSE),"Not Found")</f>
        <v>Sweden</v>
      </c>
      <c r="R2382" t="str">
        <f>IFERROR(INDEX(Store_Master!$D$2:$D$51,MATCH(D2382,Store_Master!$A$2:$A$51,0)),"Not Found")</f>
        <v>Type A</v>
      </c>
    </row>
    <row r="2383" spans="1:18" x14ac:dyDescent="0.3">
      <c r="A2383" s="6" t="s">
        <v>216</v>
      </c>
      <c r="B2383">
        <v>6</v>
      </c>
      <c r="C2383" t="s">
        <v>93</v>
      </c>
      <c r="D2383">
        <v>81473</v>
      </c>
      <c r="E2383" t="s">
        <v>94</v>
      </c>
      <c r="F2383">
        <v>16</v>
      </c>
      <c r="G2383" t="s">
        <v>316</v>
      </c>
      <c r="H2383">
        <v>5249.1959999999999</v>
      </c>
      <c r="I2383">
        <v>0</v>
      </c>
      <c r="J2383">
        <v>235</v>
      </c>
      <c r="K2383">
        <v>0</v>
      </c>
      <c r="M2383">
        <v>0</v>
      </c>
      <c r="N2383" t="s">
        <v>18</v>
      </c>
      <c r="O2383" t="s">
        <v>312</v>
      </c>
      <c r="P2383" t="str">
        <f>IFERROR(INDEX(Store_Master!$B$2:$B$51,MATCH(D2383,Store_Master!$A$2:$A$51,0)),"Not Found")</f>
        <v>81473 Stockholm</v>
      </c>
      <c r="Q2383" t="str">
        <f>IFERROR(VLOOKUP(D2383,Store_Master!$A$2:$D$51,3,FALSE),"Not Found")</f>
        <v>Sweden</v>
      </c>
      <c r="R2383" t="str">
        <f>IFERROR(INDEX(Store_Master!$D$2:$D$51,MATCH(D2383,Store_Master!$A$2:$A$51,0)),"Not Found")</f>
        <v>Type A</v>
      </c>
    </row>
    <row r="2384" spans="1:18" x14ac:dyDescent="0.3">
      <c r="A2384" s="6" t="s">
        <v>216</v>
      </c>
      <c r="B2384">
        <v>6</v>
      </c>
      <c r="C2384" t="s">
        <v>93</v>
      </c>
      <c r="D2384">
        <v>81473</v>
      </c>
      <c r="E2384" t="s">
        <v>94</v>
      </c>
      <c r="F2384">
        <v>11</v>
      </c>
      <c r="G2384" t="s">
        <v>32</v>
      </c>
      <c r="H2384">
        <v>0</v>
      </c>
      <c r="I2384">
        <v>0</v>
      </c>
      <c r="J2384">
        <v>110</v>
      </c>
      <c r="K2384">
        <v>633</v>
      </c>
      <c r="M2384">
        <v>0</v>
      </c>
      <c r="N2384" t="s">
        <v>18</v>
      </c>
      <c r="O2384" t="s">
        <v>312</v>
      </c>
      <c r="P2384" t="str">
        <f>IFERROR(INDEX(Store_Master!$B$2:$B$51,MATCH(D2384,Store_Master!$A$2:$A$51,0)),"Not Found")</f>
        <v>81473 Stockholm</v>
      </c>
      <c r="Q2384" t="str">
        <f>IFERROR(VLOOKUP(D2384,Store_Master!$A$2:$D$51,3,FALSE),"Not Found")</f>
        <v>Sweden</v>
      </c>
      <c r="R2384" t="str">
        <f>IFERROR(INDEX(Store_Master!$D$2:$D$51,MATCH(D2384,Store_Master!$A$2:$A$51,0)),"Not Found")</f>
        <v>Type A</v>
      </c>
    </row>
    <row r="2385" spans="1:18" x14ac:dyDescent="0.3">
      <c r="A2385" s="6" t="s">
        <v>216</v>
      </c>
      <c r="B2385">
        <v>6</v>
      </c>
      <c r="C2385" t="s">
        <v>93</v>
      </c>
      <c r="D2385">
        <v>81473</v>
      </c>
      <c r="E2385" t="s">
        <v>94</v>
      </c>
      <c r="F2385">
        <v>17</v>
      </c>
      <c r="G2385" t="s">
        <v>317</v>
      </c>
      <c r="H2385">
        <v>4572.5910000000003</v>
      </c>
      <c r="I2385">
        <v>0</v>
      </c>
      <c r="J2385">
        <v>235</v>
      </c>
      <c r="K2385">
        <v>0</v>
      </c>
      <c r="M2385">
        <v>0</v>
      </c>
      <c r="N2385" t="s">
        <v>18</v>
      </c>
      <c r="O2385" t="s">
        <v>312</v>
      </c>
      <c r="P2385" t="str">
        <f>IFERROR(INDEX(Store_Master!$B$2:$B$51,MATCH(D2385,Store_Master!$A$2:$A$51,0)),"Not Found")</f>
        <v>81473 Stockholm</v>
      </c>
      <c r="Q2385" t="str">
        <f>IFERROR(VLOOKUP(D2385,Store_Master!$A$2:$D$51,3,FALSE),"Not Found")</f>
        <v>Sweden</v>
      </c>
      <c r="R2385" t="str">
        <f>IFERROR(INDEX(Store_Master!$D$2:$D$51,MATCH(D2385,Store_Master!$A$2:$A$51,0)),"Not Found")</f>
        <v>Type A</v>
      </c>
    </row>
    <row r="2386" spans="1:18" x14ac:dyDescent="0.3">
      <c r="A2386" s="6" t="s">
        <v>216</v>
      </c>
      <c r="B2386">
        <v>6</v>
      </c>
      <c r="C2386" t="s">
        <v>93</v>
      </c>
      <c r="D2386">
        <v>90992</v>
      </c>
      <c r="E2386" t="s">
        <v>95</v>
      </c>
      <c r="F2386">
        <v>1</v>
      </c>
      <c r="G2386" t="s">
        <v>17</v>
      </c>
      <c r="H2386">
        <v>4157.1869999999999</v>
      </c>
      <c r="I2386">
        <v>0</v>
      </c>
      <c r="J2386">
        <v>583445</v>
      </c>
      <c r="K2386">
        <v>2351223</v>
      </c>
      <c r="M2386">
        <v>1044.24</v>
      </c>
      <c r="N2386" t="s">
        <v>18</v>
      </c>
      <c r="O2386" t="s">
        <v>312</v>
      </c>
      <c r="P2386" t="str">
        <f>IFERROR(INDEX(Store_Master!$B$2:$B$51,MATCH(D2386,Store_Master!$A$2:$A$51,0)),"Not Found")</f>
        <v>90992 Malmö</v>
      </c>
      <c r="Q2386" t="str">
        <f>IFERROR(VLOOKUP(D2386,Store_Master!$A$2:$D$51,3,FALSE),"Not Found")</f>
        <v>Sweden</v>
      </c>
      <c r="R2386" t="str">
        <f>IFERROR(INDEX(Store_Master!$D$2:$D$51,MATCH(D2386,Store_Master!$A$2:$A$51,0)),"Not Found")</f>
        <v>Type A</v>
      </c>
    </row>
    <row r="2387" spans="1:18" x14ac:dyDescent="0.3">
      <c r="A2387" s="6" t="s">
        <v>216</v>
      </c>
      <c r="B2387">
        <v>6</v>
      </c>
      <c r="C2387" t="s">
        <v>93</v>
      </c>
      <c r="D2387">
        <v>90992</v>
      </c>
      <c r="E2387" t="s">
        <v>95</v>
      </c>
      <c r="F2387">
        <v>2</v>
      </c>
      <c r="G2387" t="s">
        <v>19</v>
      </c>
      <c r="H2387">
        <v>2608.8629999999998</v>
      </c>
      <c r="I2387">
        <v>0</v>
      </c>
      <c r="J2387">
        <v>138340</v>
      </c>
      <c r="K2387">
        <v>815187</v>
      </c>
      <c r="M2387">
        <v>647.52</v>
      </c>
      <c r="N2387" t="s">
        <v>18</v>
      </c>
      <c r="O2387" t="s">
        <v>312</v>
      </c>
      <c r="P2387" t="str">
        <f>IFERROR(INDEX(Store_Master!$B$2:$B$51,MATCH(D2387,Store_Master!$A$2:$A$51,0)),"Not Found")</f>
        <v>90992 Malmö</v>
      </c>
      <c r="Q2387" t="str">
        <f>IFERROR(VLOOKUP(D2387,Store_Master!$A$2:$D$51,3,FALSE),"Not Found")</f>
        <v>Sweden</v>
      </c>
      <c r="R2387" t="str">
        <f>IFERROR(INDEX(Store_Master!$D$2:$D$51,MATCH(D2387,Store_Master!$A$2:$A$51,0)),"Not Found")</f>
        <v>Type A</v>
      </c>
    </row>
    <row r="2388" spans="1:18" x14ac:dyDescent="0.3">
      <c r="A2388" s="6" t="s">
        <v>216</v>
      </c>
      <c r="B2388">
        <v>6</v>
      </c>
      <c r="C2388" t="s">
        <v>93</v>
      </c>
      <c r="D2388">
        <v>90992</v>
      </c>
      <c r="E2388" t="s">
        <v>95</v>
      </c>
      <c r="F2388">
        <v>3</v>
      </c>
      <c r="G2388" t="s">
        <v>313</v>
      </c>
      <c r="H2388">
        <v>47.204999999999998</v>
      </c>
      <c r="I2388">
        <v>0</v>
      </c>
      <c r="J2388">
        <v>589035</v>
      </c>
      <c r="K2388">
        <v>863142</v>
      </c>
      <c r="M2388">
        <v>1174.2</v>
      </c>
      <c r="N2388" t="s">
        <v>18</v>
      </c>
      <c r="O2388" t="s">
        <v>312</v>
      </c>
      <c r="P2388" t="str">
        <f>IFERROR(INDEX(Store_Master!$B$2:$B$51,MATCH(D2388,Store_Master!$A$2:$A$51,0)),"Not Found")</f>
        <v>90992 Malmö</v>
      </c>
      <c r="Q2388" t="str">
        <f>IFERROR(VLOOKUP(D2388,Store_Master!$A$2:$D$51,3,FALSE),"Not Found")</f>
        <v>Sweden</v>
      </c>
      <c r="R2388" t="str">
        <f>IFERROR(INDEX(Store_Master!$D$2:$D$51,MATCH(D2388,Store_Master!$A$2:$A$51,0)),"Not Found")</f>
        <v>Type A</v>
      </c>
    </row>
    <row r="2389" spans="1:18" x14ac:dyDescent="0.3">
      <c r="A2389" s="6" t="s">
        <v>216</v>
      </c>
      <c r="B2389">
        <v>6</v>
      </c>
      <c r="C2389" t="s">
        <v>93</v>
      </c>
      <c r="D2389">
        <v>90992</v>
      </c>
      <c r="E2389" t="s">
        <v>95</v>
      </c>
      <c r="F2389">
        <v>4</v>
      </c>
      <c r="G2389" t="s">
        <v>21</v>
      </c>
      <c r="H2389">
        <v>2061.2849999999999</v>
      </c>
      <c r="I2389">
        <v>0</v>
      </c>
      <c r="J2389">
        <v>433790</v>
      </c>
      <c r="K2389">
        <v>672117</v>
      </c>
      <c r="M2389">
        <v>1030.56</v>
      </c>
      <c r="N2389" t="s">
        <v>18</v>
      </c>
      <c r="O2389" t="s">
        <v>312</v>
      </c>
      <c r="P2389" t="str">
        <f>IFERROR(INDEX(Store_Master!$B$2:$B$51,MATCH(D2389,Store_Master!$A$2:$A$51,0)),"Not Found")</f>
        <v>90992 Malmö</v>
      </c>
      <c r="Q2389" t="str">
        <f>IFERROR(VLOOKUP(D2389,Store_Master!$A$2:$D$51,3,FALSE),"Not Found")</f>
        <v>Sweden</v>
      </c>
      <c r="R2389" t="str">
        <f>IFERROR(INDEX(Store_Master!$D$2:$D$51,MATCH(D2389,Store_Master!$A$2:$A$51,0)),"Not Found")</f>
        <v>Type A</v>
      </c>
    </row>
    <row r="2390" spans="1:18" x14ac:dyDescent="0.3">
      <c r="A2390" s="6" t="s">
        <v>216</v>
      </c>
      <c r="B2390">
        <v>6</v>
      </c>
      <c r="C2390" t="s">
        <v>93</v>
      </c>
      <c r="D2390">
        <v>90992</v>
      </c>
      <c r="E2390" t="s">
        <v>95</v>
      </c>
      <c r="F2390">
        <v>5</v>
      </c>
      <c r="G2390" t="s">
        <v>314</v>
      </c>
      <c r="H2390">
        <v>3430.23</v>
      </c>
      <c r="I2390">
        <v>0</v>
      </c>
      <c r="J2390">
        <v>248055</v>
      </c>
      <c r="K2390">
        <v>533871</v>
      </c>
      <c r="M2390">
        <v>1466.04</v>
      </c>
      <c r="N2390" t="s">
        <v>18</v>
      </c>
      <c r="O2390" t="s">
        <v>312</v>
      </c>
      <c r="P2390" t="str">
        <f>IFERROR(INDEX(Store_Master!$B$2:$B$51,MATCH(D2390,Store_Master!$A$2:$A$51,0)),"Not Found")</f>
        <v>90992 Malmö</v>
      </c>
      <c r="Q2390" t="str">
        <f>IFERROR(VLOOKUP(D2390,Store_Master!$A$2:$D$51,3,FALSE),"Not Found")</f>
        <v>Sweden</v>
      </c>
      <c r="R2390" t="str">
        <f>IFERROR(INDEX(Store_Master!$D$2:$D$51,MATCH(D2390,Store_Master!$A$2:$A$51,0)),"Not Found")</f>
        <v>Type A</v>
      </c>
    </row>
    <row r="2391" spans="1:18" x14ac:dyDescent="0.3">
      <c r="A2391" s="6" t="s">
        <v>216</v>
      </c>
      <c r="B2391">
        <v>6</v>
      </c>
      <c r="C2391" t="s">
        <v>93</v>
      </c>
      <c r="D2391">
        <v>90992</v>
      </c>
      <c r="E2391" t="s">
        <v>95</v>
      </c>
      <c r="F2391">
        <v>6</v>
      </c>
      <c r="G2391" t="s">
        <v>23</v>
      </c>
      <c r="H2391">
        <v>9192.3870000000006</v>
      </c>
      <c r="I2391">
        <v>0</v>
      </c>
      <c r="J2391">
        <v>1777655</v>
      </c>
      <c r="K2391">
        <v>7864824</v>
      </c>
      <c r="M2391">
        <v>10818.6</v>
      </c>
      <c r="N2391" t="s">
        <v>18</v>
      </c>
      <c r="O2391" t="s">
        <v>312</v>
      </c>
      <c r="P2391" t="str">
        <f>IFERROR(INDEX(Store_Master!$B$2:$B$51,MATCH(D2391,Store_Master!$A$2:$A$51,0)),"Not Found")</f>
        <v>90992 Malmö</v>
      </c>
      <c r="Q2391" t="str">
        <f>IFERROR(VLOOKUP(D2391,Store_Master!$A$2:$D$51,3,FALSE),"Not Found")</f>
        <v>Sweden</v>
      </c>
      <c r="R2391" t="str">
        <f>IFERROR(INDEX(Store_Master!$D$2:$D$51,MATCH(D2391,Store_Master!$A$2:$A$51,0)),"Not Found")</f>
        <v>Type A</v>
      </c>
    </row>
    <row r="2392" spans="1:18" x14ac:dyDescent="0.3">
      <c r="A2392" s="6" t="s">
        <v>216</v>
      </c>
      <c r="B2392">
        <v>6</v>
      </c>
      <c r="C2392" t="s">
        <v>93</v>
      </c>
      <c r="D2392">
        <v>90992</v>
      </c>
      <c r="E2392" t="s">
        <v>95</v>
      </c>
      <c r="F2392">
        <v>13</v>
      </c>
      <c r="G2392" t="s">
        <v>24</v>
      </c>
      <c r="H2392">
        <v>21497.156999999999</v>
      </c>
      <c r="I2392">
        <v>0</v>
      </c>
      <c r="J2392">
        <v>3770320</v>
      </c>
      <c r="K2392">
        <v>13039644</v>
      </c>
      <c r="M2392">
        <v>17172.96</v>
      </c>
      <c r="N2392" t="s">
        <v>18</v>
      </c>
      <c r="O2392" t="s">
        <v>312</v>
      </c>
      <c r="P2392" t="str">
        <f>IFERROR(INDEX(Store_Master!$B$2:$B$51,MATCH(D2392,Store_Master!$A$2:$A$51,0)),"Not Found")</f>
        <v>90992 Malmö</v>
      </c>
      <c r="Q2392" t="str">
        <f>IFERROR(VLOOKUP(D2392,Store_Master!$A$2:$D$51,3,FALSE),"Not Found")</f>
        <v>Sweden</v>
      </c>
      <c r="R2392" t="str">
        <f>IFERROR(INDEX(Store_Master!$D$2:$D$51,MATCH(D2392,Store_Master!$A$2:$A$51,0)),"Not Found")</f>
        <v>Type A</v>
      </c>
    </row>
    <row r="2393" spans="1:18" x14ac:dyDescent="0.3">
      <c r="A2393" s="6" t="s">
        <v>216</v>
      </c>
      <c r="B2393">
        <v>6</v>
      </c>
      <c r="C2393" t="s">
        <v>93</v>
      </c>
      <c r="D2393">
        <v>90992</v>
      </c>
      <c r="E2393" t="s">
        <v>95</v>
      </c>
      <c r="F2393">
        <v>7</v>
      </c>
      <c r="G2393" t="s">
        <v>25</v>
      </c>
      <c r="H2393">
        <v>4767.7049999999999</v>
      </c>
      <c r="I2393">
        <v>0</v>
      </c>
      <c r="J2393">
        <v>178805</v>
      </c>
      <c r="K2393">
        <v>1712904</v>
      </c>
      <c r="M2393">
        <v>6566.4</v>
      </c>
      <c r="N2393" t="s">
        <v>18</v>
      </c>
      <c r="O2393" t="s">
        <v>312</v>
      </c>
      <c r="P2393" t="str">
        <f>IFERROR(INDEX(Store_Master!$B$2:$B$51,MATCH(D2393,Store_Master!$A$2:$A$51,0)),"Not Found")</f>
        <v>90992 Malmö</v>
      </c>
      <c r="Q2393" t="str">
        <f>IFERROR(VLOOKUP(D2393,Store_Master!$A$2:$D$51,3,FALSE),"Not Found")</f>
        <v>Sweden</v>
      </c>
      <c r="R2393" t="str">
        <f>IFERROR(INDEX(Store_Master!$D$2:$D$51,MATCH(D2393,Store_Master!$A$2:$A$51,0)),"Not Found")</f>
        <v>Type A</v>
      </c>
    </row>
    <row r="2394" spans="1:18" x14ac:dyDescent="0.3">
      <c r="A2394" s="6" t="s">
        <v>216</v>
      </c>
      <c r="B2394">
        <v>6</v>
      </c>
      <c r="C2394" t="s">
        <v>93</v>
      </c>
      <c r="D2394">
        <v>90992</v>
      </c>
      <c r="E2394" t="s">
        <v>95</v>
      </c>
      <c r="F2394">
        <v>8</v>
      </c>
      <c r="G2394" t="s">
        <v>26</v>
      </c>
      <c r="H2394">
        <v>2489.277</v>
      </c>
      <c r="I2394">
        <v>0</v>
      </c>
      <c r="J2394">
        <v>57130</v>
      </c>
      <c r="K2394">
        <v>387744</v>
      </c>
      <c r="M2394">
        <v>4731</v>
      </c>
      <c r="N2394" t="s">
        <v>18</v>
      </c>
      <c r="O2394" t="s">
        <v>312</v>
      </c>
      <c r="P2394" t="str">
        <f>IFERROR(INDEX(Store_Master!$B$2:$B$51,MATCH(D2394,Store_Master!$A$2:$A$51,0)),"Not Found")</f>
        <v>90992 Malmö</v>
      </c>
      <c r="Q2394" t="str">
        <f>IFERROR(VLOOKUP(D2394,Store_Master!$A$2:$D$51,3,FALSE),"Not Found")</f>
        <v>Sweden</v>
      </c>
      <c r="R2394" t="str">
        <f>IFERROR(INDEX(Store_Master!$D$2:$D$51,MATCH(D2394,Store_Master!$A$2:$A$51,0)),"Not Found")</f>
        <v>Type A</v>
      </c>
    </row>
    <row r="2395" spans="1:18" x14ac:dyDescent="0.3">
      <c r="A2395" s="6" t="s">
        <v>216</v>
      </c>
      <c r="B2395">
        <v>6</v>
      </c>
      <c r="C2395" t="s">
        <v>93</v>
      </c>
      <c r="D2395">
        <v>90992</v>
      </c>
      <c r="E2395" t="s">
        <v>95</v>
      </c>
      <c r="F2395">
        <v>9</v>
      </c>
      <c r="G2395" t="s">
        <v>27</v>
      </c>
      <c r="H2395">
        <v>1645.8810000000001</v>
      </c>
      <c r="I2395">
        <v>0</v>
      </c>
      <c r="J2395">
        <v>58255</v>
      </c>
      <c r="K2395">
        <v>388713</v>
      </c>
      <c r="M2395">
        <v>3326.52</v>
      </c>
      <c r="N2395" t="s">
        <v>18</v>
      </c>
      <c r="O2395" t="s">
        <v>312</v>
      </c>
      <c r="P2395" t="str">
        <f>IFERROR(INDEX(Store_Master!$B$2:$B$51,MATCH(D2395,Store_Master!$A$2:$A$51,0)),"Not Found")</f>
        <v>90992 Malmö</v>
      </c>
      <c r="Q2395" t="str">
        <f>IFERROR(VLOOKUP(D2395,Store_Master!$A$2:$D$51,3,FALSE),"Not Found")</f>
        <v>Sweden</v>
      </c>
      <c r="R2395" t="str">
        <f>IFERROR(INDEX(Store_Master!$D$2:$D$51,MATCH(D2395,Store_Master!$A$2:$A$51,0)),"Not Found")</f>
        <v>Type A</v>
      </c>
    </row>
    <row r="2396" spans="1:18" x14ac:dyDescent="0.3">
      <c r="A2396" s="6" t="s">
        <v>216</v>
      </c>
      <c r="B2396">
        <v>6</v>
      </c>
      <c r="C2396" t="s">
        <v>93</v>
      </c>
      <c r="D2396">
        <v>90992</v>
      </c>
      <c r="E2396" t="s">
        <v>95</v>
      </c>
      <c r="F2396">
        <v>14</v>
      </c>
      <c r="G2396" t="s">
        <v>315</v>
      </c>
      <c r="H2396">
        <v>8902.8629999999994</v>
      </c>
      <c r="I2396">
        <v>0</v>
      </c>
      <c r="J2396">
        <v>294190</v>
      </c>
      <c r="K2396">
        <v>2256765</v>
      </c>
      <c r="M2396">
        <v>16917.599999999999</v>
      </c>
      <c r="N2396" t="s">
        <v>18</v>
      </c>
      <c r="O2396" t="s">
        <v>312</v>
      </c>
      <c r="P2396" t="str">
        <f>IFERROR(INDEX(Store_Master!$B$2:$B$51,MATCH(D2396,Store_Master!$A$2:$A$51,0)),"Not Found")</f>
        <v>90992 Malmö</v>
      </c>
      <c r="Q2396" t="str">
        <f>IFERROR(VLOOKUP(D2396,Store_Master!$A$2:$D$51,3,FALSE),"Not Found")</f>
        <v>Sweden</v>
      </c>
      <c r="R2396" t="str">
        <f>IFERROR(INDEX(Store_Master!$D$2:$D$51,MATCH(D2396,Store_Master!$A$2:$A$51,0)),"Not Found")</f>
        <v>Type A</v>
      </c>
    </row>
    <row r="2397" spans="1:18" x14ac:dyDescent="0.3">
      <c r="A2397" s="6" t="s">
        <v>216</v>
      </c>
      <c r="B2397">
        <v>6</v>
      </c>
      <c r="C2397" t="s">
        <v>93</v>
      </c>
      <c r="D2397">
        <v>90992</v>
      </c>
      <c r="E2397" t="s">
        <v>95</v>
      </c>
      <c r="F2397">
        <v>15</v>
      </c>
      <c r="G2397" t="s">
        <v>29</v>
      </c>
      <c r="H2397">
        <v>4207.5389999999998</v>
      </c>
      <c r="I2397">
        <v>0</v>
      </c>
      <c r="J2397">
        <v>240</v>
      </c>
      <c r="K2397">
        <v>0</v>
      </c>
      <c r="M2397">
        <v>0</v>
      </c>
      <c r="N2397" t="s">
        <v>18</v>
      </c>
      <c r="O2397" t="s">
        <v>312</v>
      </c>
      <c r="P2397" t="str">
        <f>IFERROR(INDEX(Store_Master!$B$2:$B$51,MATCH(D2397,Store_Master!$A$2:$A$51,0)),"Not Found")</f>
        <v>90992 Malmö</v>
      </c>
      <c r="Q2397" t="str">
        <f>IFERROR(VLOOKUP(D2397,Store_Master!$A$2:$D$51,3,FALSE),"Not Found")</f>
        <v>Sweden</v>
      </c>
      <c r="R2397" t="str">
        <f>IFERROR(INDEX(Store_Master!$D$2:$D$51,MATCH(D2397,Store_Master!$A$2:$A$51,0)),"Not Found")</f>
        <v>Type A</v>
      </c>
    </row>
    <row r="2398" spans="1:18" x14ac:dyDescent="0.3">
      <c r="A2398" s="6" t="s">
        <v>216</v>
      </c>
      <c r="B2398">
        <v>6</v>
      </c>
      <c r="C2398" t="s">
        <v>93</v>
      </c>
      <c r="D2398">
        <v>90992</v>
      </c>
      <c r="E2398" t="s">
        <v>95</v>
      </c>
      <c r="F2398">
        <v>12</v>
      </c>
      <c r="G2398" t="s">
        <v>30</v>
      </c>
      <c r="H2398">
        <v>8484.3119999999999</v>
      </c>
      <c r="I2398">
        <v>0</v>
      </c>
      <c r="J2398">
        <v>4064510</v>
      </c>
      <c r="K2398">
        <v>15049737</v>
      </c>
      <c r="M2398">
        <v>34090.559999999998</v>
      </c>
      <c r="N2398" t="s">
        <v>18</v>
      </c>
      <c r="O2398" t="s">
        <v>312</v>
      </c>
      <c r="P2398" t="str">
        <f>IFERROR(INDEX(Store_Master!$B$2:$B$51,MATCH(D2398,Store_Master!$A$2:$A$51,0)),"Not Found")</f>
        <v>90992 Malmö</v>
      </c>
      <c r="Q2398" t="str">
        <f>IFERROR(VLOOKUP(D2398,Store_Master!$A$2:$D$51,3,FALSE),"Not Found")</f>
        <v>Sweden</v>
      </c>
      <c r="R2398" t="str">
        <f>IFERROR(INDEX(Store_Master!$D$2:$D$51,MATCH(D2398,Store_Master!$A$2:$A$51,0)),"Not Found")</f>
        <v>Type A</v>
      </c>
    </row>
    <row r="2399" spans="1:18" x14ac:dyDescent="0.3">
      <c r="A2399" s="6" t="s">
        <v>216</v>
      </c>
      <c r="B2399">
        <v>6</v>
      </c>
      <c r="C2399" t="s">
        <v>93</v>
      </c>
      <c r="D2399">
        <v>90992</v>
      </c>
      <c r="E2399" t="s">
        <v>95</v>
      </c>
      <c r="F2399">
        <v>16</v>
      </c>
      <c r="G2399" t="s">
        <v>316</v>
      </c>
      <c r="H2399">
        <v>3423.9360000000001</v>
      </c>
      <c r="I2399">
        <v>0</v>
      </c>
      <c r="J2399">
        <v>240</v>
      </c>
      <c r="K2399">
        <v>0</v>
      </c>
      <c r="M2399">
        <v>0</v>
      </c>
      <c r="N2399" t="s">
        <v>18</v>
      </c>
      <c r="O2399" t="s">
        <v>312</v>
      </c>
      <c r="P2399" t="str">
        <f>IFERROR(INDEX(Store_Master!$B$2:$B$51,MATCH(D2399,Store_Master!$A$2:$A$51,0)),"Not Found")</f>
        <v>90992 Malmö</v>
      </c>
      <c r="Q2399" t="str">
        <f>IFERROR(VLOOKUP(D2399,Store_Master!$A$2:$D$51,3,FALSE),"Not Found")</f>
        <v>Sweden</v>
      </c>
      <c r="R2399" t="str">
        <f>IFERROR(INDEX(Store_Master!$D$2:$D$51,MATCH(D2399,Store_Master!$A$2:$A$51,0)),"Not Found")</f>
        <v>Type A</v>
      </c>
    </row>
    <row r="2400" spans="1:18" x14ac:dyDescent="0.3">
      <c r="A2400" s="6" t="s">
        <v>216</v>
      </c>
      <c r="B2400">
        <v>6</v>
      </c>
      <c r="C2400" t="s">
        <v>93</v>
      </c>
      <c r="D2400">
        <v>90992</v>
      </c>
      <c r="E2400" t="s">
        <v>95</v>
      </c>
      <c r="F2400">
        <v>11</v>
      </c>
      <c r="G2400" t="s">
        <v>32</v>
      </c>
      <c r="H2400">
        <v>0</v>
      </c>
      <c r="I2400">
        <v>0</v>
      </c>
      <c r="J2400">
        <v>0</v>
      </c>
      <c r="K2400">
        <v>0</v>
      </c>
      <c r="M2400">
        <v>0</v>
      </c>
      <c r="N2400" t="s">
        <v>18</v>
      </c>
      <c r="O2400" t="s">
        <v>312</v>
      </c>
      <c r="P2400" t="str">
        <f>IFERROR(INDEX(Store_Master!$B$2:$B$51,MATCH(D2400,Store_Master!$A$2:$A$51,0)),"Not Found")</f>
        <v>90992 Malmö</v>
      </c>
      <c r="Q2400" t="str">
        <f>IFERROR(VLOOKUP(D2400,Store_Master!$A$2:$D$51,3,FALSE),"Not Found")</f>
        <v>Sweden</v>
      </c>
      <c r="R2400" t="str">
        <f>IFERROR(INDEX(Store_Master!$D$2:$D$51,MATCH(D2400,Store_Master!$A$2:$A$51,0)),"Not Found")</f>
        <v>Type A</v>
      </c>
    </row>
    <row r="2401" spans="1:18" x14ac:dyDescent="0.3">
      <c r="A2401" s="6" t="s">
        <v>216</v>
      </c>
      <c r="B2401">
        <v>6</v>
      </c>
      <c r="C2401" t="s">
        <v>93</v>
      </c>
      <c r="D2401">
        <v>90992</v>
      </c>
      <c r="E2401" t="s">
        <v>95</v>
      </c>
      <c r="F2401">
        <v>17</v>
      </c>
      <c r="G2401" t="s">
        <v>317</v>
      </c>
      <c r="H2401">
        <v>2558.511</v>
      </c>
      <c r="I2401">
        <v>0</v>
      </c>
      <c r="J2401">
        <v>240</v>
      </c>
      <c r="K2401">
        <v>0</v>
      </c>
      <c r="M2401">
        <v>0</v>
      </c>
      <c r="N2401" t="s">
        <v>18</v>
      </c>
      <c r="O2401" t="s">
        <v>312</v>
      </c>
      <c r="P2401" t="str">
        <f>IFERROR(INDEX(Store_Master!$B$2:$B$51,MATCH(D2401,Store_Master!$A$2:$A$51,0)),"Not Found")</f>
        <v>90992 Malmö</v>
      </c>
      <c r="Q2401" t="str">
        <f>IFERROR(VLOOKUP(D2401,Store_Master!$A$2:$D$51,3,FALSE),"Not Found")</f>
        <v>Sweden</v>
      </c>
      <c r="R2401" t="str">
        <f>IFERROR(INDEX(Store_Master!$D$2:$D$51,MATCH(D2401,Store_Master!$A$2:$A$51,0)),"Not Found")</f>
        <v>Type A</v>
      </c>
    </row>
    <row r="2402" spans="1:18" x14ac:dyDescent="0.3">
      <c r="A2402" s="6" t="s">
        <v>216</v>
      </c>
      <c r="B2402">
        <v>6</v>
      </c>
      <c r="C2402" t="s">
        <v>93</v>
      </c>
      <c r="D2402">
        <v>29650</v>
      </c>
      <c r="E2402" t="s">
        <v>96</v>
      </c>
      <c r="F2402">
        <v>1</v>
      </c>
      <c r="G2402" t="s">
        <v>17</v>
      </c>
      <c r="H2402">
        <v>2615.1570000000002</v>
      </c>
      <c r="I2402">
        <v>0</v>
      </c>
      <c r="J2402">
        <v>401505</v>
      </c>
      <c r="K2402">
        <v>1391574</v>
      </c>
      <c r="M2402">
        <v>1021.44</v>
      </c>
      <c r="N2402" t="s">
        <v>18</v>
      </c>
      <c r="O2402" t="s">
        <v>312</v>
      </c>
      <c r="P2402" t="str">
        <f>IFERROR(INDEX(Store_Master!$B$2:$B$51,MATCH(D2402,Store_Master!$A$2:$A$51,0)),"Not Found")</f>
        <v>29650 Gothenburg</v>
      </c>
      <c r="Q2402" t="str">
        <f>IFERROR(VLOOKUP(D2402,Store_Master!$A$2:$D$51,3,FALSE),"Not Found")</f>
        <v>Sweden</v>
      </c>
      <c r="R2402" t="str">
        <f>IFERROR(INDEX(Store_Master!$D$2:$D$51,MATCH(D2402,Store_Master!$A$2:$A$51,0)),"Not Found")</f>
        <v>Type A</v>
      </c>
    </row>
    <row r="2403" spans="1:18" x14ac:dyDescent="0.3">
      <c r="A2403" s="6" t="s">
        <v>216</v>
      </c>
      <c r="B2403">
        <v>6</v>
      </c>
      <c r="C2403" t="s">
        <v>93</v>
      </c>
      <c r="D2403">
        <v>29650</v>
      </c>
      <c r="E2403" t="s">
        <v>96</v>
      </c>
      <c r="F2403">
        <v>2</v>
      </c>
      <c r="G2403" t="s">
        <v>19</v>
      </c>
      <c r="H2403">
        <v>2039.2560000000001</v>
      </c>
      <c r="I2403">
        <v>0</v>
      </c>
      <c r="J2403">
        <v>93045</v>
      </c>
      <c r="K2403">
        <v>541524</v>
      </c>
      <c r="M2403">
        <v>647.52</v>
      </c>
      <c r="N2403" t="s">
        <v>18</v>
      </c>
      <c r="O2403" t="s">
        <v>312</v>
      </c>
      <c r="P2403" t="str">
        <f>IFERROR(INDEX(Store_Master!$B$2:$B$51,MATCH(D2403,Store_Master!$A$2:$A$51,0)),"Not Found")</f>
        <v>29650 Gothenburg</v>
      </c>
      <c r="Q2403" t="str">
        <f>IFERROR(VLOOKUP(D2403,Store_Master!$A$2:$D$51,3,FALSE),"Not Found")</f>
        <v>Sweden</v>
      </c>
      <c r="R2403" t="str">
        <f>IFERROR(INDEX(Store_Master!$D$2:$D$51,MATCH(D2403,Store_Master!$A$2:$A$51,0)),"Not Found")</f>
        <v>Type A</v>
      </c>
    </row>
    <row r="2404" spans="1:18" x14ac:dyDescent="0.3">
      <c r="A2404" s="6" t="s">
        <v>216</v>
      </c>
      <c r="B2404">
        <v>6</v>
      </c>
      <c r="C2404" t="s">
        <v>93</v>
      </c>
      <c r="D2404">
        <v>29650</v>
      </c>
      <c r="E2404" t="s">
        <v>96</v>
      </c>
      <c r="F2404">
        <v>3</v>
      </c>
      <c r="G2404" t="s">
        <v>313</v>
      </c>
      <c r="H2404">
        <v>47.204999999999998</v>
      </c>
      <c r="I2404">
        <v>0</v>
      </c>
      <c r="J2404">
        <v>547840</v>
      </c>
      <c r="K2404">
        <v>614079</v>
      </c>
      <c r="M2404">
        <v>1142.28</v>
      </c>
      <c r="N2404" t="s">
        <v>18</v>
      </c>
      <c r="O2404" t="s">
        <v>312</v>
      </c>
      <c r="P2404" t="str">
        <f>IFERROR(INDEX(Store_Master!$B$2:$B$51,MATCH(D2404,Store_Master!$A$2:$A$51,0)),"Not Found")</f>
        <v>29650 Gothenburg</v>
      </c>
      <c r="Q2404" t="str">
        <f>IFERROR(VLOOKUP(D2404,Store_Master!$A$2:$D$51,3,FALSE),"Not Found")</f>
        <v>Sweden</v>
      </c>
      <c r="R2404" t="str">
        <f>IFERROR(INDEX(Store_Master!$D$2:$D$51,MATCH(D2404,Store_Master!$A$2:$A$51,0)),"Not Found")</f>
        <v>Type A</v>
      </c>
    </row>
    <row r="2405" spans="1:18" x14ac:dyDescent="0.3">
      <c r="A2405" s="6" t="s">
        <v>216</v>
      </c>
      <c r="B2405">
        <v>6</v>
      </c>
      <c r="C2405" t="s">
        <v>93</v>
      </c>
      <c r="D2405">
        <v>29650</v>
      </c>
      <c r="E2405" t="s">
        <v>96</v>
      </c>
      <c r="F2405">
        <v>4</v>
      </c>
      <c r="G2405" t="s">
        <v>21</v>
      </c>
      <c r="H2405">
        <v>1422.444</v>
      </c>
      <c r="I2405">
        <v>0</v>
      </c>
      <c r="J2405">
        <v>322475</v>
      </c>
      <c r="K2405">
        <v>492594</v>
      </c>
      <c r="M2405">
        <v>955.32</v>
      </c>
      <c r="N2405" t="s">
        <v>18</v>
      </c>
      <c r="O2405" t="s">
        <v>312</v>
      </c>
      <c r="P2405" t="str">
        <f>IFERROR(INDEX(Store_Master!$B$2:$B$51,MATCH(D2405,Store_Master!$A$2:$A$51,0)),"Not Found")</f>
        <v>29650 Gothenburg</v>
      </c>
      <c r="Q2405" t="str">
        <f>IFERROR(VLOOKUP(D2405,Store_Master!$A$2:$D$51,3,FALSE),"Not Found")</f>
        <v>Sweden</v>
      </c>
      <c r="R2405" t="str">
        <f>IFERROR(INDEX(Store_Master!$D$2:$D$51,MATCH(D2405,Store_Master!$A$2:$A$51,0)),"Not Found")</f>
        <v>Type A</v>
      </c>
    </row>
    <row r="2406" spans="1:18" x14ac:dyDescent="0.3">
      <c r="A2406" s="6" t="s">
        <v>216</v>
      </c>
      <c r="B2406">
        <v>6</v>
      </c>
      <c r="C2406" t="s">
        <v>93</v>
      </c>
      <c r="D2406">
        <v>29650</v>
      </c>
      <c r="E2406" t="s">
        <v>96</v>
      </c>
      <c r="F2406">
        <v>5</v>
      </c>
      <c r="G2406" t="s">
        <v>314</v>
      </c>
      <c r="H2406">
        <v>3870.81</v>
      </c>
      <c r="I2406">
        <v>0</v>
      </c>
      <c r="J2406">
        <v>221575</v>
      </c>
      <c r="K2406">
        <v>371388</v>
      </c>
      <c r="M2406">
        <v>1032.8399999999999</v>
      </c>
      <c r="N2406" t="s">
        <v>18</v>
      </c>
      <c r="O2406" t="s">
        <v>312</v>
      </c>
      <c r="P2406" t="str">
        <f>IFERROR(INDEX(Store_Master!$B$2:$B$51,MATCH(D2406,Store_Master!$A$2:$A$51,0)),"Not Found")</f>
        <v>29650 Gothenburg</v>
      </c>
      <c r="Q2406" t="str">
        <f>IFERROR(VLOOKUP(D2406,Store_Master!$A$2:$D$51,3,FALSE),"Not Found")</f>
        <v>Sweden</v>
      </c>
      <c r="R2406" t="str">
        <f>IFERROR(INDEX(Store_Master!$D$2:$D$51,MATCH(D2406,Store_Master!$A$2:$A$51,0)),"Not Found")</f>
        <v>Type A</v>
      </c>
    </row>
    <row r="2407" spans="1:18" x14ac:dyDescent="0.3">
      <c r="A2407" s="6" t="s">
        <v>216</v>
      </c>
      <c r="B2407">
        <v>6</v>
      </c>
      <c r="C2407" t="s">
        <v>93</v>
      </c>
      <c r="D2407">
        <v>29650</v>
      </c>
      <c r="E2407" t="s">
        <v>96</v>
      </c>
      <c r="F2407">
        <v>6</v>
      </c>
      <c r="G2407" t="s">
        <v>23</v>
      </c>
      <c r="H2407">
        <v>9422.1180000000004</v>
      </c>
      <c r="I2407">
        <v>0</v>
      </c>
      <c r="J2407">
        <v>1572905</v>
      </c>
      <c r="K2407">
        <v>7264056</v>
      </c>
      <c r="M2407">
        <v>11265.48</v>
      </c>
      <c r="N2407" t="s">
        <v>18</v>
      </c>
      <c r="O2407" t="s">
        <v>312</v>
      </c>
      <c r="P2407" t="str">
        <f>IFERROR(INDEX(Store_Master!$B$2:$B$51,MATCH(D2407,Store_Master!$A$2:$A$51,0)),"Not Found")</f>
        <v>29650 Gothenburg</v>
      </c>
      <c r="Q2407" t="str">
        <f>IFERROR(VLOOKUP(D2407,Store_Master!$A$2:$D$51,3,FALSE),"Not Found")</f>
        <v>Sweden</v>
      </c>
      <c r="R2407" t="str">
        <f>IFERROR(INDEX(Store_Master!$D$2:$D$51,MATCH(D2407,Store_Master!$A$2:$A$51,0)),"Not Found")</f>
        <v>Type A</v>
      </c>
    </row>
    <row r="2408" spans="1:18" x14ac:dyDescent="0.3">
      <c r="A2408" s="6" t="s">
        <v>216</v>
      </c>
      <c r="B2408">
        <v>6</v>
      </c>
      <c r="C2408" t="s">
        <v>93</v>
      </c>
      <c r="D2408">
        <v>29650</v>
      </c>
      <c r="E2408" t="s">
        <v>96</v>
      </c>
      <c r="F2408">
        <v>13</v>
      </c>
      <c r="G2408" t="s">
        <v>24</v>
      </c>
      <c r="H2408">
        <v>19416.990000000002</v>
      </c>
      <c r="I2408">
        <v>0</v>
      </c>
      <c r="J2408">
        <v>3159345</v>
      </c>
      <c r="K2408">
        <v>1044840</v>
      </c>
      <c r="M2408">
        <v>17125.080000000002</v>
      </c>
      <c r="N2408" t="s">
        <v>18</v>
      </c>
      <c r="O2408" t="s">
        <v>312</v>
      </c>
      <c r="P2408" t="str">
        <f>IFERROR(INDEX(Store_Master!$B$2:$B$51,MATCH(D2408,Store_Master!$A$2:$A$51,0)),"Not Found")</f>
        <v>29650 Gothenburg</v>
      </c>
      <c r="Q2408" t="str">
        <f>IFERROR(VLOOKUP(D2408,Store_Master!$A$2:$D$51,3,FALSE),"Not Found")</f>
        <v>Sweden</v>
      </c>
      <c r="R2408" t="str">
        <f>IFERROR(INDEX(Store_Master!$D$2:$D$51,MATCH(D2408,Store_Master!$A$2:$A$51,0)),"Not Found")</f>
        <v>Type A</v>
      </c>
    </row>
    <row r="2409" spans="1:18" x14ac:dyDescent="0.3">
      <c r="A2409" s="6" t="s">
        <v>216</v>
      </c>
      <c r="B2409">
        <v>6</v>
      </c>
      <c r="C2409" t="s">
        <v>93</v>
      </c>
      <c r="D2409">
        <v>29650</v>
      </c>
      <c r="E2409" t="s">
        <v>96</v>
      </c>
      <c r="F2409">
        <v>7</v>
      </c>
      <c r="G2409" t="s">
        <v>25</v>
      </c>
      <c r="H2409">
        <v>5626.8360000000002</v>
      </c>
      <c r="I2409">
        <v>0</v>
      </c>
      <c r="J2409">
        <v>174490</v>
      </c>
      <c r="K2409">
        <v>1311570</v>
      </c>
      <c r="M2409">
        <v>5697.72</v>
      </c>
      <c r="N2409" t="s">
        <v>18</v>
      </c>
      <c r="O2409" t="s">
        <v>312</v>
      </c>
      <c r="P2409" t="str">
        <f>IFERROR(INDEX(Store_Master!$B$2:$B$51,MATCH(D2409,Store_Master!$A$2:$A$51,0)),"Not Found")</f>
        <v>29650 Gothenburg</v>
      </c>
      <c r="Q2409" t="str">
        <f>IFERROR(VLOOKUP(D2409,Store_Master!$A$2:$D$51,3,FALSE),"Not Found")</f>
        <v>Sweden</v>
      </c>
      <c r="R2409" t="str">
        <f>IFERROR(INDEX(Store_Master!$D$2:$D$51,MATCH(D2409,Store_Master!$A$2:$A$51,0)),"Not Found")</f>
        <v>Type A</v>
      </c>
    </row>
    <row r="2410" spans="1:18" x14ac:dyDescent="0.3">
      <c r="A2410" s="6" t="s">
        <v>216</v>
      </c>
      <c r="B2410">
        <v>6</v>
      </c>
      <c r="C2410" t="s">
        <v>93</v>
      </c>
      <c r="D2410">
        <v>29650</v>
      </c>
      <c r="E2410" t="s">
        <v>96</v>
      </c>
      <c r="F2410">
        <v>8</v>
      </c>
      <c r="G2410" t="s">
        <v>26</v>
      </c>
      <c r="H2410">
        <v>1727.703</v>
      </c>
      <c r="I2410">
        <v>0</v>
      </c>
      <c r="J2410">
        <v>59715</v>
      </c>
      <c r="K2410">
        <v>407169</v>
      </c>
      <c r="M2410">
        <v>3907.92</v>
      </c>
      <c r="N2410" t="s">
        <v>18</v>
      </c>
      <c r="O2410" t="s">
        <v>312</v>
      </c>
      <c r="P2410" t="str">
        <f>IFERROR(INDEX(Store_Master!$B$2:$B$51,MATCH(D2410,Store_Master!$A$2:$A$51,0)),"Not Found")</f>
        <v>29650 Gothenburg</v>
      </c>
      <c r="Q2410" t="str">
        <f>IFERROR(VLOOKUP(D2410,Store_Master!$A$2:$D$51,3,FALSE),"Not Found")</f>
        <v>Sweden</v>
      </c>
      <c r="R2410" t="str">
        <f>IFERROR(INDEX(Store_Master!$D$2:$D$51,MATCH(D2410,Store_Master!$A$2:$A$51,0)),"Not Found")</f>
        <v>Type A</v>
      </c>
    </row>
    <row r="2411" spans="1:18" x14ac:dyDescent="0.3">
      <c r="A2411" s="6" t="s">
        <v>216</v>
      </c>
      <c r="B2411">
        <v>6</v>
      </c>
      <c r="C2411" t="s">
        <v>93</v>
      </c>
      <c r="D2411">
        <v>29650</v>
      </c>
      <c r="E2411" t="s">
        <v>96</v>
      </c>
      <c r="F2411">
        <v>9</v>
      </c>
      <c r="G2411" t="s">
        <v>27</v>
      </c>
      <c r="H2411">
        <v>2073.873</v>
      </c>
      <c r="I2411">
        <v>0</v>
      </c>
      <c r="J2411">
        <v>57760</v>
      </c>
      <c r="K2411">
        <v>450558</v>
      </c>
      <c r="M2411">
        <v>3477</v>
      </c>
      <c r="N2411" t="s">
        <v>18</v>
      </c>
      <c r="O2411" t="s">
        <v>312</v>
      </c>
      <c r="P2411" t="str">
        <f>IFERROR(INDEX(Store_Master!$B$2:$B$51,MATCH(D2411,Store_Master!$A$2:$A$51,0)),"Not Found")</f>
        <v>29650 Gothenburg</v>
      </c>
      <c r="Q2411" t="str">
        <f>IFERROR(VLOOKUP(D2411,Store_Master!$A$2:$D$51,3,FALSE),"Not Found")</f>
        <v>Sweden</v>
      </c>
      <c r="R2411" t="str">
        <f>IFERROR(INDEX(Store_Master!$D$2:$D$51,MATCH(D2411,Store_Master!$A$2:$A$51,0)),"Not Found")</f>
        <v>Type A</v>
      </c>
    </row>
    <row r="2412" spans="1:18" x14ac:dyDescent="0.3">
      <c r="A2412" s="6" t="s">
        <v>216</v>
      </c>
      <c r="B2412">
        <v>6</v>
      </c>
      <c r="C2412" t="s">
        <v>93</v>
      </c>
      <c r="D2412">
        <v>29650</v>
      </c>
      <c r="E2412" t="s">
        <v>96</v>
      </c>
      <c r="F2412">
        <v>14</v>
      </c>
      <c r="G2412" t="s">
        <v>315</v>
      </c>
      <c r="H2412">
        <v>9428.4120000000003</v>
      </c>
      <c r="I2412">
        <v>0</v>
      </c>
      <c r="J2412">
        <v>291965</v>
      </c>
      <c r="K2412">
        <v>2298690</v>
      </c>
      <c r="M2412">
        <v>12722.4</v>
      </c>
      <c r="N2412" t="s">
        <v>18</v>
      </c>
      <c r="O2412" t="s">
        <v>312</v>
      </c>
      <c r="P2412" t="str">
        <f>IFERROR(INDEX(Store_Master!$B$2:$B$51,MATCH(D2412,Store_Master!$A$2:$A$51,0)),"Not Found")</f>
        <v>29650 Gothenburg</v>
      </c>
      <c r="Q2412" t="str">
        <f>IFERROR(VLOOKUP(D2412,Store_Master!$A$2:$D$51,3,FALSE),"Not Found")</f>
        <v>Sweden</v>
      </c>
      <c r="R2412" t="str">
        <f>IFERROR(INDEX(Store_Master!$D$2:$D$51,MATCH(D2412,Store_Master!$A$2:$A$51,0)),"Not Found")</f>
        <v>Type A</v>
      </c>
    </row>
    <row r="2413" spans="1:18" x14ac:dyDescent="0.3">
      <c r="A2413" s="6" t="s">
        <v>216</v>
      </c>
      <c r="B2413">
        <v>6</v>
      </c>
      <c r="C2413" t="s">
        <v>93</v>
      </c>
      <c r="D2413">
        <v>29650</v>
      </c>
      <c r="E2413" t="s">
        <v>96</v>
      </c>
      <c r="F2413">
        <v>15</v>
      </c>
      <c r="G2413" t="s">
        <v>29</v>
      </c>
      <c r="H2413">
        <v>5154.7860000000001</v>
      </c>
      <c r="I2413">
        <v>0</v>
      </c>
      <c r="J2413">
        <v>245</v>
      </c>
      <c r="K2413">
        <v>0</v>
      </c>
      <c r="M2413">
        <v>0</v>
      </c>
      <c r="N2413" t="s">
        <v>18</v>
      </c>
      <c r="O2413" t="s">
        <v>312</v>
      </c>
      <c r="P2413" t="str">
        <f>IFERROR(INDEX(Store_Master!$B$2:$B$51,MATCH(D2413,Store_Master!$A$2:$A$51,0)),"Not Found")</f>
        <v>29650 Gothenburg</v>
      </c>
      <c r="Q2413" t="str">
        <f>IFERROR(VLOOKUP(D2413,Store_Master!$A$2:$D$51,3,FALSE),"Not Found")</f>
        <v>Sweden</v>
      </c>
      <c r="R2413" t="str">
        <f>IFERROR(INDEX(Store_Master!$D$2:$D$51,MATCH(D2413,Store_Master!$A$2:$A$51,0)),"Not Found")</f>
        <v>Type A</v>
      </c>
    </row>
    <row r="2414" spans="1:18" x14ac:dyDescent="0.3">
      <c r="A2414" s="6" t="s">
        <v>216</v>
      </c>
      <c r="B2414">
        <v>6</v>
      </c>
      <c r="C2414" t="s">
        <v>93</v>
      </c>
      <c r="D2414">
        <v>29650</v>
      </c>
      <c r="E2414" t="s">
        <v>96</v>
      </c>
      <c r="F2414">
        <v>12</v>
      </c>
      <c r="G2414" t="s">
        <v>30</v>
      </c>
      <c r="H2414">
        <v>7411.1850000000004</v>
      </c>
      <c r="I2414">
        <v>0</v>
      </c>
      <c r="J2414">
        <v>3451310</v>
      </c>
      <c r="K2414">
        <v>1203711</v>
      </c>
      <c r="M2414">
        <v>29847.48</v>
      </c>
      <c r="N2414" t="s">
        <v>18</v>
      </c>
      <c r="O2414" t="s">
        <v>312</v>
      </c>
      <c r="P2414" t="str">
        <f>IFERROR(INDEX(Store_Master!$B$2:$B$51,MATCH(D2414,Store_Master!$A$2:$A$51,0)),"Not Found")</f>
        <v>29650 Gothenburg</v>
      </c>
      <c r="Q2414" t="str">
        <f>IFERROR(VLOOKUP(D2414,Store_Master!$A$2:$D$51,3,FALSE),"Not Found")</f>
        <v>Sweden</v>
      </c>
      <c r="R2414" t="str">
        <f>IFERROR(INDEX(Store_Master!$D$2:$D$51,MATCH(D2414,Store_Master!$A$2:$A$51,0)),"Not Found")</f>
        <v>Type A</v>
      </c>
    </row>
    <row r="2415" spans="1:18" x14ac:dyDescent="0.3">
      <c r="A2415" s="6" t="s">
        <v>216</v>
      </c>
      <c r="B2415">
        <v>6</v>
      </c>
      <c r="C2415" t="s">
        <v>93</v>
      </c>
      <c r="D2415">
        <v>29650</v>
      </c>
      <c r="E2415" t="s">
        <v>96</v>
      </c>
      <c r="F2415">
        <v>16</v>
      </c>
      <c r="G2415" t="s">
        <v>316</v>
      </c>
      <c r="H2415">
        <v>4412.0940000000001</v>
      </c>
      <c r="I2415">
        <v>0</v>
      </c>
      <c r="J2415">
        <v>245</v>
      </c>
      <c r="K2415">
        <v>0</v>
      </c>
      <c r="M2415">
        <v>0</v>
      </c>
      <c r="N2415" t="s">
        <v>18</v>
      </c>
      <c r="O2415" t="s">
        <v>312</v>
      </c>
      <c r="P2415" t="str">
        <f>IFERROR(INDEX(Store_Master!$B$2:$B$51,MATCH(D2415,Store_Master!$A$2:$A$51,0)),"Not Found")</f>
        <v>29650 Gothenburg</v>
      </c>
      <c r="Q2415" t="str">
        <f>IFERROR(VLOOKUP(D2415,Store_Master!$A$2:$D$51,3,FALSE),"Not Found")</f>
        <v>Sweden</v>
      </c>
      <c r="R2415" t="str">
        <f>IFERROR(INDEX(Store_Master!$D$2:$D$51,MATCH(D2415,Store_Master!$A$2:$A$51,0)),"Not Found")</f>
        <v>Type A</v>
      </c>
    </row>
    <row r="2416" spans="1:18" x14ac:dyDescent="0.3">
      <c r="A2416" s="6" t="s">
        <v>216</v>
      </c>
      <c r="B2416">
        <v>6</v>
      </c>
      <c r="C2416" t="s">
        <v>93</v>
      </c>
      <c r="D2416">
        <v>29650</v>
      </c>
      <c r="E2416" t="s">
        <v>96</v>
      </c>
      <c r="F2416">
        <v>11</v>
      </c>
      <c r="G2416" t="s">
        <v>32</v>
      </c>
      <c r="H2416">
        <v>0</v>
      </c>
      <c r="I2416">
        <v>0</v>
      </c>
      <c r="J2416">
        <v>5</v>
      </c>
      <c r="K2416">
        <v>2676</v>
      </c>
      <c r="M2416">
        <v>0</v>
      </c>
      <c r="N2416" t="s">
        <v>18</v>
      </c>
      <c r="O2416" t="s">
        <v>312</v>
      </c>
      <c r="P2416" t="str">
        <f>IFERROR(INDEX(Store_Master!$B$2:$B$51,MATCH(D2416,Store_Master!$A$2:$A$51,0)),"Not Found")</f>
        <v>29650 Gothenburg</v>
      </c>
      <c r="Q2416" t="str">
        <f>IFERROR(VLOOKUP(D2416,Store_Master!$A$2:$D$51,3,FALSE),"Not Found")</f>
        <v>Sweden</v>
      </c>
      <c r="R2416" t="str">
        <f>IFERROR(INDEX(Store_Master!$D$2:$D$51,MATCH(D2416,Store_Master!$A$2:$A$51,0)),"Not Found")</f>
        <v>Type A</v>
      </c>
    </row>
    <row r="2417" spans="1:18" x14ac:dyDescent="0.3">
      <c r="A2417" s="6" t="s">
        <v>216</v>
      </c>
      <c r="B2417">
        <v>6</v>
      </c>
      <c r="C2417" t="s">
        <v>93</v>
      </c>
      <c r="D2417">
        <v>29650</v>
      </c>
      <c r="E2417" t="s">
        <v>96</v>
      </c>
      <c r="F2417">
        <v>17</v>
      </c>
      <c r="G2417" t="s">
        <v>317</v>
      </c>
      <c r="H2417">
        <v>2272.134</v>
      </c>
      <c r="I2417">
        <v>0</v>
      </c>
      <c r="J2417">
        <v>245</v>
      </c>
      <c r="K2417">
        <v>0</v>
      </c>
      <c r="M2417">
        <v>0</v>
      </c>
      <c r="N2417" t="s">
        <v>18</v>
      </c>
      <c r="O2417" t="s">
        <v>312</v>
      </c>
      <c r="P2417" t="str">
        <f>IFERROR(INDEX(Store_Master!$B$2:$B$51,MATCH(D2417,Store_Master!$A$2:$A$51,0)),"Not Found")</f>
        <v>29650 Gothenburg</v>
      </c>
      <c r="Q2417" t="str">
        <f>IFERROR(VLOOKUP(D2417,Store_Master!$A$2:$D$51,3,FALSE),"Not Found")</f>
        <v>Sweden</v>
      </c>
      <c r="R2417" t="str">
        <f>IFERROR(INDEX(Store_Master!$D$2:$D$51,MATCH(D2417,Store_Master!$A$2:$A$51,0)),"Not Found")</f>
        <v>Type A</v>
      </c>
    </row>
    <row r="2418" spans="1:18" x14ac:dyDescent="0.3">
      <c r="A2418" s="6" t="s">
        <v>217</v>
      </c>
      <c r="B2418">
        <v>7</v>
      </c>
      <c r="C2418" t="s">
        <v>75</v>
      </c>
      <c r="D2418">
        <v>34378</v>
      </c>
      <c r="E2418" t="s">
        <v>79</v>
      </c>
      <c r="F2418">
        <v>7</v>
      </c>
      <c r="G2418" t="s">
        <v>25</v>
      </c>
      <c r="H2418">
        <v>5570.19</v>
      </c>
      <c r="I2418">
        <v>0</v>
      </c>
      <c r="J2418">
        <v>299670</v>
      </c>
      <c r="K2418">
        <v>2324208</v>
      </c>
      <c r="M2418">
        <v>6764.76</v>
      </c>
      <c r="N2418" t="s">
        <v>18</v>
      </c>
      <c r="O2418" t="s">
        <v>312</v>
      </c>
      <c r="P2418" t="str">
        <f>IFERROR(INDEX(Store_Master!$B$2:$B$51,MATCH(D2418,Store_Master!$A$2:$A$51,0)),"Not Found")</f>
        <v>34378 Hamburg</v>
      </c>
      <c r="Q2418" t="str">
        <f>IFERROR(VLOOKUP(D2418,Store_Master!$A$2:$D$51,3,FALSE),"Not Found")</f>
        <v>Germany</v>
      </c>
      <c r="R2418" t="str">
        <f>IFERROR(INDEX(Store_Master!$D$2:$D$51,MATCH(D2418,Store_Master!$A$2:$A$51,0)),"Not Found")</f>
        <v>Type A</v>
      </c>
    </row>
    <row r="2419" spans="1:18" x14ac:dyDescent="0.3">
      <c r="A2419" s="6" t="s">
        <v>217</v>
      </c>
      <c r="B2419">
        <v>7</v>
      </c>
      <c r="C2419" t="s">
        <v>89</v>
      </c>
      <c r="D2419">
        <v>73762</v>
      </c>
      <c r="E2419" t="s">
        <v>92</v>
      </c>
      <c r="F2419">
        <v>14</v>
      </c>
      <c r="G2419" t="s">
        <v>315</v>
      </c>
      <c r="H2419">
        <v>12591.147000000001</v>
      </c>
      <c r="I2419">
        <v>0</v>
      </c>
      <c r="J2419">
        <v>434115</v>
      </c>
      <c r="K2419">
        <v>317004</v>
      </c>
      <c r="M2419">
        <v>17925.36</v>
      </c>
      <c r="N2419" t="s">
        <v>18</v>
      </c>
      <c r="O2419" t="s">
        <v>312</v>
      </c>
      <c r="P2419" t="str">
        <f>IFERROR(INDEX(Store_Master!$B$2:$B$51,MATCH(D2419,Store_Master!$A$2:$A$51,0)),"Not Found")</f>
        <v>73762 Antwerp</v>
      </c>
      <c r="Q2419" t="str">
        <f>IFERROR(VLOOKUP(D2419,Store_Master!$A$2:$D$51,3,FALSE),"Not Found")</f>
        <v>Belgium</v>
      </c>
      <c r="R2419" t="str">
        <f>IFERROR(INDEX(Store_Master!$D$2:$D$51,MATCH(D2419,Store_Master!$A$2:$A$51,0)),"Not Found")</f>
        <v>Type A</v>
      </c>
    </row>
    <row r="2420" spans="1:18" x14ac:dyDescent="0.3">
      <c r="A2420" s="6" t="s">
        <v>217</v>
      </c>
      <c r="B2420">
        <v>7</v>
      </c>
      <c r="C2420" t="s">
        <v>15</v>
      </c>
      <c r="D2420">
        <v>22117</v>
      </c>
      <c r="E2420" t="s">
        <v>37</v>
      </c>
      <c r="F2420">
        <v>6</v>
      </c>
      <c r="G2420" t="s">
        <v>23</v>
      </c>
      <c r="H2420">
        <v>5699.2169999999996</v>
      </c>
      <c r="I2420">
        <v>0</v>
      </c>
      <c r="J2420">
        <v>1135045</v>
      </c>
      <c r="K2420">
        <v>3471315</v>
      </c>
      <c r="M2420">
        <v>7861.44</v>
      </c>
      <c r="N2420" t="s">
        <v>18</v>
      </c>
      <c r="O2420" t="s">
        <v>312</v>
      </c>
      <c r="P2420" t="str">
        <f>IFERROR(INDEX(Store_Master!$B$2:$B$51,MATCH(D2420,Store_Master!$A$2:$A$51,0)),"Not Found")</f>
        <v>22117 Birmingham</v>
      </c>
      <c r="Q2420" t="str">
        <f>IFERROR(VLOOKUP(D2420,Store_Master!$A$2:$D$51,3,FALSE),"Not Found")</f>
        <v>United Kingdom</v>
      </c>
      <c r="R2420" t="str">
        <f>IFERROR(INDEX(Store_Master!$D$2:$D$51,MATCH(D2420,Store_Master!$A$2:$A$51,0)),"Not Found")</f>
        <v>Type A</v>
      </c>
    </row>
    <row r="2421" spans="1:18" x14ac:dyDescent="0.3">
      <c r="A2421" s="6" t="s">
        <v>217</v>
      </c>
      <c r="B2421">
        <v>7</v>
      </c>
      <c r="C2421" t="s">
        <v>61</v>
      </c>
      <c r="D2421">
        <v>16927</v>
      </c>
      <c r="E2421" t="s">
        <v>330</v>
      </c>
      <c r="F2421">
        <v>4</v>
      </c>
      <c r="G2421" t="s">
        <v>21</v>
      </c>
      <c r="H2421">
        <v>2797.683</v>
      </c>
      <c r="I2421">
        <v>0</v>
      </c>
      <c r="J2421">
        <v>537820</v>
      </c>
      <c r="K2421">
        <v>948315</v>
      </c>
      <c r="M2421">
        <v>948.48</v>
      </c>
      <c r="N2421" t="s">
        <v>18</v>
      </c>
      <c r="O2421" t="s">
        <v>312</v>
      </c>
      <c r="P2421" t="str">
        <f>IFERROR(INDEX(Store_Master!$B$2:$B$51,MATCH(D2421,Store_Master!$A$2:$A$51,0)),"Not Found")</f>
        <v>16927 Barcelona (I)</v>
      </c>
      <c r="Q2421" t="str">
        <f>IFERROR(VLOOKUP(D2421,Store_Master!$A$2:$D$51,3,FALSE),"Not Found")</f>
        <v>Spain</v>
      </c>
      <c r="R2421" t="str">
        <f>IFERROR(INDEX(Store_Master!$D$2:$D$51,MATCH(D2421,Store_Master!$A$2:$A$51,0)),"Not Found")</f>
        <v>Type A</v>
      </c>
    </row>
    <row r="2422" spans="1:18" x14ac:dyDescent="0.3">
      <c r="A2422" s="6" t="s">
        <v>217</v>
      </c>
      <c r="B2422">
        <v>7</v>
      </c>
      <c r="C2422" t="s">
        <v>41</v>
      </c>
      <c r="D2422">
        <v>86208</v>
      </c>
      <c r="E2422" t="s">
        <v>320</v>
      </c>
      <c r="F2422">
        <v>2</v>
      </c>
      <c r="G2422" t="s">
        <v>19</v>
      </c>
      <c r="H2422">
        <v>1733.9970000000001</v>
      </c>
      <c r="I2422">
        <v>0</v>
      </c>
      <c r="J2422">
        <v>81550</v>
      </c>
      <c r="K2422">
        <v>496833</v>
      </c>
      <c r="M2422">
        <v>642.96</v>
      </c>
      <c r="N2422" t="s">
        <v>39</v>
      </c>
      <c r="O2422" t="s">
        <v>312</v>
      </c>
      <c r="P2422" t="str">
        <f>IFERROR(INDEX(Store_Master!$B$2:$B$51,MATCH(D2422,Store_Master!$A$2:$A$51,0)),"Not Found")</f>
        <v>86208 Warsaw (II)</v>
      </c>
      <c r="Q2422" t="str">
        <f>IFERROR(VLOOKUP(D2422,Store_Master!$A$2:$D$51,3,FALSE),"Not Found")</f>
        <v>Poland</v>
      </c>
      <c r="R2422" t="str">
        <f>IFERROR(INDEX(Store_Master!$D$2:$D$51,MATCH(D2422,Store_Master!$A$2:$A$51,0)),"Not Found")</f>
        <v>Type B</v>
      </c>
    </row>
    <row r="2423" spans="1:18" x14ac:dyDescent="0.3">
      <c r="A2423" s="6" t="s">
        <v>217</v>
      </c>
      <c r="B2423">
        <v>7</v>
      </c>
      <c r="C2423" t="s">
        <v>41</v>
      </c>
      <c r="D2423">
        <v>19769</v>
      </c>
      <c r="E2423" t="s">
        <v>45</v>
      </c>
      <c r="F2423">
        <v>17</v>
      </c>
      <c r="G2423" t="s">
        <v>317</v>
      </c>
      <c r="H2423">
        <v>1730.85</v>
      </c>
      <c r="I2423">
        <v>0</v>
      </c>
      <c r="J2423">
        <v>45</v>
      </c>
      <c r="K2423">
        <v>0</v>
      </c>
      <c r="M2423">
        <v>0</v>
      </c>
      <c r="N2423" t="s">
        <v>18</v>
      </c>
      <c r="O2423" t="s">
        <v>312</v>
      </c>
      <c r="P2423" t="str">
        <f>IFERROR(INDEX(Store_Master!$B$2:$B$51,MATCH(D2423,Store_Master!$A$2:$A$51,0)),"Not Found")</f>
        <v>19769 Krakow</v>
      </c>
      <c r="Q2423" t="str">
        <f>IFERROR(VLOOKUP(D2423,Store_Master!$A$2:$D$51,3,FALSE),"Not Found")</f>
        <v>Poland</v>
      </c>
      <c r="R2423" t="str">
        <f>IFERROR(INDEX(Store_Master!$D$2:$D$51,MATCH(D2423,Store_Master!$A$2:$A$51,0)),"Not Found")</f>
        <v>Type A</v>
      </c>
    </row>
    <row r="2424" spans="1:18" x14ac:dyDescent="0.3">
      <c r="A2424" s="6" t="s">
        <v>217</v>
      </c>
      <c r="B2424">
        <v>7</v>
      </c>
      <c r="C2424" t="s">
        <v>15</v>
      </c>
      <c r="D2424">
        <v>22117</v>
      </c>
      <c r="E2424" t="s">
        <v>37</v>
      </c>
      <c r="F2424">
        <v>17</v>
      </c>
      <c r="G2424" t="s">
        <v>317</v>
      </c>
      <c r="H2424">
        <v>31.47</v>
      </c>
      <c r="I2424">
        <v>0</v>
      </c>
      <c r="J2424">
        <v>15</v>
      </c>
      <c r="K2424">
        <v>0</v>
      </c>
      <c r="M2424">
        <v>0</v>
      </c>
      <c r="N2424" t="s">
        <v>18</v>
      </c>
      <c r="O2424" t="s">
        <v>312</v>
      </c>
      <c r="P2424" t="str">
        <f>IFERROR(INDEX(Store_Master!$B$2:$B$51,MATCH(D2424,Store_Master!$A$2:$A$51,0)),"Not Found")</f>
        <v>22117 Birmingham</v>
      </c>
      <c r="Q2424" t="str">
        <f>IFERROR(VLOOKUP(D2424,Store_Master!$A$2:$D$51,3,FALSE),"Not Found")</f>
        <v>United Kingdom</v>
      </c>
      <c r="R2424" t="str">
        <f>IFERROR(INDEX(Store_Master!$D$2:$D$51,MATCH(D2424,Store_Master!$A$2:$A$51,0)),"Not Found")</f>
        <v>Type A</v>
      </c>
    </row>
    <row r="2425" spans="1:18" x14ac:dyDescent="0.3">
      <c r="A2425" s="6" t="s">
        <v>217</v>
      </c>
      <c r="B2425">
        <v>7</v>
      </c>
      <c r="C2425" t="s">
        <v>75</v>
      </c>
      <c r="D2425">
        <v>86089</v>
      </c>
      <c r="E2425" t="s">
        <v>81</v>
      </c>
      <c r="F2425">
        <v>11</v>
      </c>
      <c r="G2425" t="s">
        <v>32</v>
      </c>
      <c r="H2425">
        <v>4412.0940000000001</v>
      </c>
      <c r="I2425">
        <v>0</v>
      </c>
      <c r="J2425">
        <v>367255</v>
      </c>
      <c r="K2425">
        <v>1354977</v>
      </c>
      <c r="M2425">
        <v>0</v>
      </c>
      <c r="N2425" t="s">
        <v>18</v>
      </c>
      <c r="O2425" t="s">
        <v>312</v>
      </c>
      <c r="P2425" t="str">
        <f>IFERROR(INDEX(Store_Master!$B$2:$B$51,MATCH(D2425,Store_Master!$A$2:$A$51,0)),"Not Found")</f>
        <v>86089 Cologne</v>
      </c>
      <c r="Q2425" t="str">
        <f>IFERROR(VLOOKUP(D2425,Store_Master!$A$2:$D$51,3,FALSE),"Not Found")</f>
        <v>Germany</v>
      </c>
      <c r="R2425" t="str">
        <f>IFERROR(INDEX(Store_Master!$D$2:$D$51,MATCH(D2425,Store_Master!$A$2:$A$51,0)),"Not Found")</f>
        <v>Type A</v>
      </c>
    </row>
    <row r="2426" spans="1:18" x14ac:dyDescent="0.3">
      <c r="A2426" s="6" t="s">
        <v>217</v>
      </c>
      <c r="B2426">
        <v>7</v>
      </c>
      <c r="C2426" t="s">
        <v>68</v>
      </c>
      <c r="D2426">
        <v>64983</v>
      </c>
      <c r="E2426" t="s">
        <v>71</v>
      </c>
      <c r="F2426">
        <v>12</v>
      </c>
      <c r="G2426" t="s">
        <v>30</v>
      </c>
      <c r="H2426">
        <v>7949.3220000000001</v>
      </c>
      <c r="I2426">
        <v>78</v>
      </c>
      <c r="J2426">
        <v>4968965</v>
      </c>
      <c r="M2426">
        <v>34284.36</v>
      </c>
      <c r="N2426" t="s">
        <v>72</v>
      </c>
      <c r="O2426" t="s">
        <v>340</v>
      </c>
      <c r="P2426" t="str">
        <f>IFERROR(INDEX(Store_Master!$B$2:$B$51,MATCH(D2426,Store_Master!$A$2:$A$51,0)),"Not Found")</f>
        <v>64983 Milano</v>
      </c>
      <c r="Q2426" t="str">
        <f>IFERROR(VLOOKUP(D2426,Store_Master!$A$2:$D$51,3,FALSE),"Not Found")</f>
        <v>Italy</v>
      </c>
      <c r="R2426" t="str">
        <f>IFERROR(INDEX(Store_Master!$D$2:$D$51,MATCH(D2426,Store_Master!$A$2:$A$51,0)),"Not Found")</f>
        <v>Type C</v>
      </c>
    </row>
    <row r="2427" spans="1:18" x14ac:dyDescent="0.3">
      <c r="A2427" s="6" t="s">
        <v>217</v>
      </c>
      <c r="B2427">
        <v>7</v>
      </c>
      <c r="C2427" t="s">
        <v>46</v>
      </c>
      <c r="D2427">
        <v>93033</v>
      </c>
      <c r="E2427" t="s">
        <v>49</v>
      </c>
      <c r="F2427">
        <v>15</v>
      </c>
      <c r="G2427" t="s">
        <v>29</v>
      </c>
      <c r="H2427">
        <v>4185.51</v>
      </c>
      <c r="I2427">
        <v>0</v>
      </c>
      <c r="J2427">
        <v>60</v>
      </c>
      <c r="K2427">
        <v>0</v>
      </c>
      <c r="M2427">
        <v>0</v>
      </c>
      <c r="N2427" t="s">
        <v>18</v>
      </c>
      <c r="O2427" t="s">
        <v>312</v>
      </c>
      <c r="P2427" t="str">
        <f>IFERROR(INDEX(Store_Master!$B$2:$B$51,MATCH(D2427,Store_Master!$A$2:$A$51,0)),"Not Found")</f>
        <v>93033 Rotterdam</v>
      </c>
      <c r="Q2427" t="str">
        <f>IFERROR(VLOOKUP(D2427,Store_Master!$A$2:$D$51,3,FALSE),"Not Found")</f>
        <v>The Netherlands</v>
      </c>
      <c r="R2427" t="str">
        <f>IFERROR(INDEX(Store_Master!$D$2:$D$51,MATCH(D2427,Store_Master!$A$2:$A$51,0)),"Not Found")</f>
        <v>Type A</v>
      </c>
    </row>
    <row r="2428" spans="1:18" x14ac:dyDescent="0.3">
      <c r="A2428" s="6" t="s">
        <v>217</v>
      </c>
      <c r="B2428">
        <v>7</v>
      </c>
      <c r="C2428" t="s">
        <v>51</v>
      </c>
      <c r="E2428" t="s">
        <v>323</v>
      </c>
      <c r="F2428">
        <v>8</v>
      </c>
      <c r="G2428" t="s">
        <v>26</v>
      </c>
      <c r="H2428">
        <v>887.45399999999995</v>
      </c>
      <c r="I2428">
        <v>0</v>
      </c>
      <c r="J2428">
        <v>66825</v>
      </c>
      <c r="K2428">
        <v>625656</v>
      </c>
      <c r="M2428">
        <v>5239.4399999999996</v>
      </c>
      <c r="N2428" t="s">
        <v>39</v>
      </c>
      <c r="O2428" t="s">
        <v>340</v>
      </c>
      <c r="P2428" t="str">
        <f>IFERROR(INDEX(Store_Master!$B$2:$B$51,MATCH(D2428,Store_Master!$A$2:$A$51,0)),"Not Found")</f>
        <v>Not Found</v>
      </c>
      <c r="Q2428" t="str">
        <f>IFERROR(VLOOKUP(D2428,Store_Master!$A$2:$D$51,3,FALSE),"Not Found")</f>
        <v>Not Found</v>
      </c>
      <c r="R2428" t="str">
        <f>IFERROR(INDEX(Store_Master!$D$2:$D$51,MATCH(D2428,Store_Master!$A$2:$A$51,0)),"Not Found")</f>
        <v>Not Found</v>
      </c>
    </row>
    <row r="2429" spans="1:18" x14ac:dyDescent="0.3">
      <c r="A2429" s="6" t="s">
        <v>217</v>
      </c>
      <c r="B2429">
        <v>7</v>
      </c>
      <c r="C2429" t="s">
        <v>41</v>
      </c>
      <c r="D2429">
        <v>71991</v>
      </c>
      <c r="E2429" t="s">
        <v>319</v>
      </c>
      <c r="F2429">
        <v>1</v>
      </c>
      <c r="G2429" t="s">
        <v>17</v>
      </c>
      <c r="H2429">
        <v>2105.3429999999998</v>
      </c>
      <c r="I2429">
        <v>0</v>
      </c>
      <c r="J2429">
        <v>458370</v>
      </c>
      <c r="K2429">
        <v>1440474</v>
      </c>
      <c r="M2429">
        <v>688.56</v>
      </c>
      <c r="N2429" t="s">
        <v>18</v>
      </c>
      <c r="O2429" t="s">
        <v>312</v>
      </c>
      <c r="P2429" t="str">
        <f>IFERROR(INDEX(Store_Master!$B$2:$B$51,MATCH(D2429,Store_Master!$A$2:$A$51,0)),"Not Found")</f>
        <v>71991 Warsaw (I)</v>
      </c>
      <c r="Q2429" t="str">
        <f>IFERROR(VLOOKUP(D2429,Store_Master!$A$2:$D$51,3,FALSE),"Not Found")</f>
        <v>Poland</v>
      </c>
      <c r="R2429" t="str">
        <f>IFERROR(INDEX(Store_Master!$D$2:$D$51,MATCH(D2429,Store_Master!$A$2:$A$51,0)),"Not Found")</f>
        <v>Type A</v>
      </c>
    </row>
    <row r="2430" spans="1:18" x14ac:dyDescent="0.3">
      <c r="A2430" s="6" t="s">
        <v>217</v>
      </c>
      <c r="B2430">
        <v>7</v>
      </c>
      <c r="C2430" t="s">
        <v>15</v>
      </c>
      <c r="D2430">
        <v>22117</v>
      </c>
      <c r="E2430" t="s">
        <v>37</v>
      </c>
      <c r="F2430">
        <v>15</v>
      </c>
      <c r="G2430" t="s">
        <v>29</v>
      </c>
      <c r="H2430">
        <v>3294.9090000000001</v>
      </c>
      <c r="I2430">
        <v>0</v>
      </c>
      <c r="J2430">
        <v>15</v>
      </c>
      <c r="K2430">
        <v>0</v>
      </c>
      <c r="M2430">
        <v>0</v>
      </c>
      <c r="N2430" t="s">
        <v>18</v>
      </c>
      <c r="O2430" t="s">
        <v>312</v>
      </c>
      <c r="P2430" t="str">
        <f>IFERROR(INDEX(Store_Master!$B$2:$B$51,MATCH(D2430,Store_Master!$A$2:$A$51,0)),"Not Found")</f>
        <v>22117 Birmingham</v>
      </c>
      <c r="Q2430" t="str">
        <f>IFERROR(VLOOKUP(D2430,Store_Master!$A$2:$D$51,3,FALSE),"Not Found")</f>
        <v>United Kingdom</v>
      </c>
      <c r="R2430" t="str">
        <f>IFERROR(INDEX(Store_Master!$D$2:$D$51,MATCH(D2430,Store_Master!$A$2:$A$51,0)),"Not Found")</f>
        <v>Type A</v>
      </c>
    </row>
    <row r="2431" spans="1:18" x14ac:dyDescent="0.3">
      <c r="A2431" s="6" t="s">
        <v>217</v>
      </c>
      <c r="B2431">
        <v>7</v>
      </c>
      <c r="C2431" t="s">
        <v>82</v>
      </c>
      <c r="D2431">
        <v>98422</v>
      </c>
      <c r="E2431" t="s">
        <v>336</v>
      </c>
      <c r="F2431">
        <v>12</v>
      </c>
      <c r="G2431" t="s">
        <v>30</v>
      </c>
      <c r="H2431">
        <v>6482.82</v>
      </c>
      <c r="I2431">
        <v>0</v>
      </c>
      <c r="J2431">
        <v>3690875</v>
      </c>
      <c r="K2431">
        <v>14059089</v>
      </c>
      <c r="M2431">
        <v>32667.84</v>
      </c>
      <c r="N2431" t="s">
        <v>39</v>
      </c>
      <c r="O2431" t="s">
        <v>312</v>
      </c>
      <c r="P2431" t="str">
        <f>IFERROR(INDEX(Store_Master!$B$2:$B$51,MATCH(D2431,Store_Master!$A$2:$A$51,0)),"Not Found")</f>
        <v>98422 Paris (I)</v>
      </c>
      <c r="Q2431" t="str">
        <f>IFERROR(VLOOKUP(D2431,Store_Master!$A$2:$D$51,3,FALSE),"Not Found")</f>
        <v>France</v>
      </c>
      <c r="R2431" t="str">
        <f>IFERROR(INDEX(Store_Master!$D$2:$D$51,MATCH(D2431,Store_Master!$A$2:$A$51,0)),"Not Found")</f>
        <v>Type B</v>
      </c>
    </row>
    <row r="2432" spans="1:18" x14ac:dyDescent="0.3">
      <c r="A2432" s="6" t="s">
        <v>217</v>
      </c>
      <c r="B2432">
        <v>7</v>
      </c>
      <c r="C2432" t="s">
        <v>68</v>
      </c>
      <c r="D2432">
        <v>94153</v>
      </c>
      <c r="E2432" t="s">
        <v>333</v>
      </c>
      <c r="F2432">
        <v>6</v>
      </c>
      <c r="G2432" t="s">
        <v>23</v>
      </c>
      <c r="H2432">
        <v>13727.214</v>
      </c>
      <c r="I2432">
        <v>0</v>
      </c>
      <c r="J2432">
        <v>2557535</v>
      </c>
      <c r="K2432">
        <v>8506890</v>
      </c>
      <c r="M2432">
        <v>13894.32</v>
      </c>
      <c r="N2432" t="s">
        <v>39</v>
      </c>
      <c r="O2432" t="s">
        <v>312</v>
      </c>
      <c r="P2432" t="str">
        <f>IFERROR(INDEX(Store_Master!$B$2:$B$51,MATCH(D2432,Store_Master!$A$2:$A$51,0)),"Not Found")</f>
        <v>94153 Rome (II)</v>
      </c>
      <c r="Q2432" t="str">
        <f>IFERROR(VLOOKUP(D2432,Store_Master!$A$2:$D$51,3,FALSE),"Not Found")</f>
        <v>Italy</v>
      </c>
      <c r="R2432" t="str">
        <f>IFERROR(INDEX(Store_Master!$D$2:$D$51,MATCH(D2432,Store_Master!$A$2:$A$51,0)),"Not Found")</f>
        <v>Type A</v>
      </c>
    </row>
    <row r="2433" spans="1:18" x14ac:dyDescent="0.3">
      <c r="A2433" s="6" t="s">
        <v>217</v>
      </c>
      <c r="B2433">
        <v>7</v>
      </c>
      <c r="C2433" t="s">
        <v>89</v>
      </c>
      <c r="D2433">
        <v>76852</v>
      </c>
      <c r="E2433" t="s">
        <v>339</v>
      </c>
      <c r="F2433">
        <v>9</v>
      </c>
      <c r="G2433" t="s">
        <v>27</v>
      </c>
      <c r="H2433">
        <v>3345.261</v>
      </c>
      <c r="I2433">
        <v>0</v>
      </c>
      <c r="J2433">
        <v>68390</v>
      </c>
      <c r="K2433">
        <v>550080</v>
      </c>
      <c r="M2433">
        <v>4856.3999999999996</v>
      </c>
      <c r="N2433" t="s">
        <v>18</v>
      </c>
      <c r="O2433" t="s">
        <v>312</v>
      </c>
      <c r="P2433" t="str">
        <f>IFERROR(INDEX(Store_Master!$B$2:$B$51,MATCH(D2433,Store_Master!$A$2:$A$51,0)),"Not Found")</f>
        <v>76852 Brussels (II)</v>
      </c>
      <c r="Q2433" t="str">
        <f>IFERROR(VLOOKUP(D2433,Store_Master!$A$2:$D$51,3,FALSE),"Not Found")</f>
        <v>Belgium</v>
      </c>
      <c r="R2433" t="str">
        <f>IFERROR(INDEX(Store_Master!$D$2:$D$51,MATCH(D2433,Store_Master!$A$2:$A$51,0)),"Not Found")</f>
        <v>Type A</v>
      </c>
    </row>
    <row r="2434" spans="1:18" x14ac:dyDescent="0.3">
      <c r="A2434" s="6" t="s">
        <v>217</v>
      </c>
      <c r="B2434">
        <v>7</v>
      </c>
      <c r="C2434" t="s">
        <v>41</v>
      </c>
      <c r="D2434">
        <v>86208</v>
      </c>
      <c r="E2434" t="s">
        <v>320</v>
      </c>
      <c r="F2434">
        <v>14</v>
      </c>
      <c r="G2434" t="s">
        <v>315</v>
      </c>
      <c r="H2434">
        <v>4242.1559999999999</v>
      </c>
      <c r="I2434">
        <v>0</v>
      </c>
      <c r="J2434">
        <v>258330</v>
      </c>
      <c r="K2434">
        <v>2137740</v>
      </c>
      <c r="M2434">
        <v>14072.16</v>
      </c>
      <c r="N2434" t="s">
        <v>39</v>
      </c>
      <c r="O2434" t="s">
        <v>312</v>
      </c>
      <c r="P2434" t="str">
        <f>IFERROR(INDEX(Store_Master!$B$2:$B$51,MATCH(D2434,Store_Master!$A$2:$A$51,0)),"Not Found")</f>
        <v>86208 Warsaw (II)</v>
      </c>
      <c r="Q2434" t="str">
        <f>IFERROR(VLOOKUP(D2434,Store_Master!$A$2:$D$51,3,FALSE),"Not Found")</f>
        <v>Poland</v>
      </c>
      <c r="R2434" t="str">
        <f>IFERROR(INDEX(Store_Master!$D$2:$D$51,MATCH(D2434,Store_Master!$A$2:$A$51,0)),"Not Found")</f>
        <v>Type B</v>
      </c>
    </row>
    <row r="2435" spans="1:18" x14ac:dyDescent="0.3">
      <c r="A2435" s="6" t="s">
        <v>217</v>
      </c>
      <c r="B2435">
        <v>7</v>
      </c>
      <c r="C2435" t="s">
        <v>41</v>
      </c>
      <c r="D2435">
        <v>86208</v>
      </c>
      <c r="E2435" t="s">
        <v>320</v>
      </c>
      <c r="F2435">
        <v>9</v>
      </c>
      <c r="G2435" t="s">
        <v>27</v>
      </c>
      <c r="H2435">
        <v>1110.8910000000001</v>
      </c>
      <c r="I2435">
        <v>0</v>
      </c>
      <c r="J2435">
        <v>48985</v>
      </c>
      <c r="K2435">
        <v>361713</v>
      </c>
      <c r="M2435">
        <v>3926.16</v>
      </c>
      <c r="N2435" t="s">
        <v>39</v>
      </c>
      <c r="O2435" t="s">
        <v>312</v>
      </c>
      <c r="P2435" t="str">
        <f>IFERROR(INDEX(Store_Master!$B$2:$B$51,MATCH(D2435,Store_Master!$A$2:$A$51,0)),"Not Found")</f>
        <v>86208 Warsaw (II)</v>
      </c>
      <c r="Q2435" t="str">
        <f>IFERROR(VLOOKUP(D2435,Store_Master!$A$2:$D$51,3,FALSE),"Not Found")</f>
        <v>Poland</v>
      </c>
      <c r="R2435" t="str">
        <f>IFERROR(INDEX(Store_Master!$D$2:$D$51,MATCH(D2435,Store_Master!$A$2:$A$51,0)),"Not Found")</f>
        <v>Type B</v>
      </c>
    </row>
    <row r="2436" spans="1:18" x14ac:dyDescent="0.3">
      <c r="A2436" s="6" t="s">
        <v>217</v>
      </c>
      <c r="B2436">
        <v>7</v>
      </c>
      <c r="C2436" t="s">
        <v>82</v>
      </c>
      <c r="D2436">
        <v>85124</v>
      </c>
      <c r="E2436" t="s">
        <v>86</v>
      </c>
      <c r="F2436">
        <v>6</v>
      </c>
      <c r="G2436" t="s">
        <v>23</v>
      </c>
      <c r="H2436">
        <v>9708.4950000000008</v>
      </c>
      <c r="I2436">
        <v>0</v>
      </c>
      <c r="J2436">
        <v>1896515</v>
      </c>
      <c r="K2436">
        <v>5752317</v>
      </c>
      <c r="M2436">
        <v>12852.36</v>
      </c>
      <c r="N2436" t="s">
        <v>39</v>
      </c>
      <c r="O2436" t="s">
        <v>312</v>
      </c>
      <c r="P2436" t="str">
        <f>IFERROR(INDEX(Store_Master!$B$2:$B$51,MATCH(D2436,Store_Master!$A$2:$A$51,0)),"Not Found")</f>
        <v>85124 Lyon</v>
      </c>
      <c r="Q2436" t="str">
        <f>IFERROR(VLOOKUP(D2436,Store_Master!$A$2:$D$51,3,FALSE),"Not Found")</f>
        <v>France</v>
      </c>
      <c r="R2436" t="str">
        <f>IFERROR(INDEX(Store_Master!$D$2:$D$51,MATCH(D2436,Store_Master!$A$2:$A$51,0)),"Not Found")</f>
        <v>Type B</v>
      </c>
    </row>
    <row r="2437" spans="1:18" x14ac:dyDescent="0.3">
      <c r="A2437" s="6" t="s">
        <v>217</v>
      </c>
      <c r="B2437">
        <v>7</v>
      </c>
      <c r="C2437" t="s">
        <v>56</v>
      </c>
      <c r="D2437">
        <v>19000</v>
      </c>
      <c r="E2437" t="s">
        <v>327</v>
      </c>
      <c r="F2437">
        <v>14</v>
      </c>
      <c r="G2437" t="s">
        <v>315</v>
      </c>
      <c r="H2437">
        <v>6599.259</v>
      </c>
      <c r="I2437">
        <v>0</v>
      </c>
      <c r="J2437">
        <v>319675</v>
      </c>
      <c r="K2437">
        <v>2121096</v>
      </c>
      <c r="M2437">
        <v>12077.16</v>
      </c>
      <c r="N2437" t="s">
        <v>18</v>
      </c>
      <c r="O2437" t="s">
        <v>312</v>
      </c>
      <c r="P2437" t="str">
        <f>IFERROR(INDEX(Store_Master!$B$2:$B$51,MATCH(D2437,Store_Master!$A$2:$A$51,0)),"Not Found")</f>
        <v>19000 Aalborg (II)</v>
      </c>
      <c r="Q2437" t="str">
        <f>IFERROR(VLOOKUP(D2437,Store_Master!$A$2:$D$51,3,FALSE),"Not Found")</f>
        <v>Denmark</v>
      </c>
      <c r="R2437" t="str">
        <f>IFERROR(INDEX(Store_Master!$D$2:$D$51,MATCH(D2437,Store_Master!$A$2:$A$51,0)),"Not Found")</f>
        <v>Type B</v>
      </c>
    </row>
    <row r="2438" spans="1:18" x14ac:dyDescent="0.3">
      <c r="A2438" s="6" t="s">
        <v>217</v>
      </c>
      <c r="B2438">
        <v>7</v>
      </c>
      <c r="C2438" t="s">
        <v>15</v>
      </c>
      <c r="D2438">
        <v>38976</v>
      </c>
      <c r="E2438" t="s">
        <v>35</v>
      </c>
      <c r="F2438">
        <v>4</v>
      </c>
      <c r="G2438" t="s">
        <v>21</v>
      </c>
      <c r="H2438">
        <v>2929.857</v>
      </c>
      <c r="I2438">
        <v>0</v>
      </c>
      <c r="J2438">
        <v>1199715</v>
      </c>
      <c r="K2438">
        <v>2047644</v>
      </c>
      <c r="M2438">
        <v>870.96</v>
      </c>
      <c r="N2438" t="s">
        <v>18</v>
      </c>
      <c r="O2438" t="s">
        <v>312</v>
      </c>
      <c r="P2438" t="str">
        <f>IFERROR(INDEX(Store_Master!$B$2:$B$51,MATCH(D2438,Store_Master!$A$2:$A$51,0)),"Not Found")</f>
        <v>38976 Manchester</v>
      </c>
      <c r="Q2438" t="str">
        <f>IFERROR(VLOOKUP(D2438,Store_Master!$A$2:$D$51,3,FALSE),"Not Found")</f>
        <v>United Kingdom</v>
      </c>
      <c r="R2438" t="str">
        <f>IFERROR(INDEX(Store_Master!$D$2:$D$51,MATCH(D2438,Store_Master!$A$2:$A$51,0)),"Not Found")</f>
        <v>Type A</v>
      </c>
    </row>
    <row r="2439" spans="1:18" x14ac:dyDescent="0.3">
      <c r="A2439" s="6" t="s">
        <v>217</v>
      </c>
      <c r="B2439">
        <v>7</v>
      </c>
      <c r="C2439" t="s">
        <v>61</v>
      </c>
      <c r="D2439">
        <v>88750</v>
      </c>
      <c r="E2439" t="s">
        <v>67</v>
      </c>
      <c r="F2439">
        <v>17</v>
      </c>
      <c r="G2439" t="s">
        <v>317</v>
      </c>
      <c r="H2439">
        <v>3065.1779999999999</v>
      </c>
      <c r="I2439">
        <v>140</v>
      </c>
      <c r="J2439">
        <v>130</v>
      </c>
      <c r="K2439">
        <v>0</v>
      </c>
      <c r="M2439">
        <v>0</v>
      </c>
      <c r="N2439" t="s">
        <v>18</v>
      </c>
      <c r="O2439" t="s">
        <v>312</v>
      </c>
      <c r="P2439" t="str">
        <f>IFERROR(INDEX(Store_Master!$B$2:$B$51,MATCH(D2439,Store_Master!$A$2:$A$51,0)),"Not Found")</f>
        <v>88750 Bilbao</v>
      </c>
      <c r="Q2439" t="str">
        <f>IFERROR(VLOOKUP(D2439,Store_Master!$A$2:$D$51,3,FALSE),"Not Found")</f>
        <v>Spain</v>
      </c>
      <c r="R2439" t="str">
        <f>IFERROR(INDEX(Store_Master!$D$2:$D$51,MATCH(D2439,Store_Master!$A$2:$A$51,0)),"Not Found")</f>
        <v>Type A</v>
      </c>
    </row>
    <row r="2440" spans="1:18" x14ac:dyDescent="0.3">
      <c r="A2440" s="6" t="s">
        <v>217</v>
      </c>
      <c r="B2440">
        <v>7</v>
      </c>
      <c r="C2440" t="s">
        <v>82</v>
      </c>
      <c r="D2440">
        <v>73422</v>
      </c>
      <c r="E2440" t="s">
        <v>87</v>
      </c>
      <c r="F2440">
        <v>13</v>
      </c>
      <c r="G2440" t="s">
        <v>24</v>
      </c>
      <c r="H2440">
        <v>29559.771000000001</v>
      </c>
      <c r="I2440">
        <v>0</v>
      </c>
      <c r="J2440">
        <v>5501635</v>
      </c>
      <c r="K2440">
        <v>17741070</v>
      </c>
      <c r="M2440">
        <v>19211.28</v>
      </c>
      <c r="N2440" t="s">
        <v>18</v>
      </c>
      <c r="O2440" t="s">
        <v>312</v>
      </c>
      <c r="P2440" t="str">
        <f>IFERROR(INDEX(Store_Master!$B$2:$B$51,MATCH(D2440,Store_Master!$A$2:$A$51,0)),"Not Found")</f>
        <v>73422 Bordeaux</v>
      </c>
      <c r="Q2440" t="str">
        <f>IFERROR(VLOOKUP(D2440,Store_Master!$A$2:$D$51,3,FALSE),"Not Found")</f>
        <v>France</v>
      </c>
      <c r="R2440" t="str">
        <f>IFERROR(INDEX(Store_Master!$D$2:$D$51,MATCH(D2440,Store_Master!$A$2:$A$51,0)),"Not Found")</f>
        <v>Type A</v>
      </c>
    </row>
    <row r="2441" spans="1:18" x14ac:dyDescent="0.3">
      <c r="A2441" s="6" t="s">
        <v>217</v>
      </c>
      <c r="B2441">
        <v>7</v>
      </c>
      <c r="C2441" t="s">
        <v>15</v>
      </c>
      <c r="D2441">
        <v>38976</v>
      </c>
      <c r="E2441" t="s">
        <v>35</v>
      </c>
      <c r="F2441">
        <v>15</v>
      </c>
      <c r="G2441" t="s">
        <v>29</v>
      </c>
      <c r="H2441">
        <v>6007.6229999999996</v>
      </c>
      <c r="I2441">
        <v>0</v>
      </c>
      <c r="J2441">
        <v>5</v>
      </c>
      <c r="K2441">
        <v>0</v>
      </c>
      <c r="M2441">
        <v>0</v>
      </c>
      <c r="N2441" t="s">
        <v>18</v>
      </c>
      <c r="O2441" t="s">
        <v>312</v>
      </c>
      <c r="P2441" t="str">
        <f>IFERROR(INDEX(Store_Master!$B$2:$B$51,MATCH(D2441,Store_Master!$A$2:$A$51,0)),"Not Found")</f>
        <v>38976 Manchester</v>
      </c>
      <c r="Q2441" t="str">
        <f>IFERROR(VLOOKUP(D2441,Store_Master!$A$2:$D$51,3,FALSE),"Not Found")</f>
        <v>United Kingdom</v>
      </c>
      <c r="R2441" t="str">
        <f>IFERROR(INDEX(Store_Master!$D$2:$D$51,MATCH(D2441,Store_Master!$A$2:$A$51,0)),"Not Found")</f>
        <v>Type A</v>
      </c>
    </row>
    <row r="2442" spans="1:18" x14ac:dyDescent="0.3">
      <c r="A2442" s="6" t="s">
        <v>217</v>
      </c>
      <c r="B2442">
        <v>7</v>
      </c>
      <c r="C2442" t="s">
        <v>82</v>
      </c>
      <c r="D2442">
        <v>63354</v>
      </c>
      <c r="E2442" t="s">
        <v>85</v>
      </c>
      <c r="F2442">
        <v>4</v>
      </c>
      <c r="G2442" t="s">
        <v>21</v>
      </c>
      <c r="H2442">
        <v>1390.9739999999999</v>
      </c>
      <c r="I2442">
        <v>0</v>
      </c>
      <c r="J2442">
        <v>494900</v>
      </c>
      <c r="K2442">
        <v>925500</v>
      </c>
      <c r="M2442">
        <v>939.36</v>
      </c>
      <c r="N2442" t="s">
        <v>18</v>
      </c>
      <c r="O2442" t="s">
        <v>312</v>
      </c>
      <c r="P2442" t="str">
        <f>IFERROR(INDEX(Store_Master!$B$2:$B$51,MATCH(D2442,Store_Master!$A$2:$A$51,0)),"Not Found")</f>
        <v>63354 Marseille</v>
      </c>
      <c r="Q2442" t="str">
        <f>IFERROR(VLOOKUP(D2442,Store_Master!$A$2:$D$51,3,FALSE),"Not Found")</f>
        <v>France</v>
      </c>
      <c r="R2442" t="str">
        <f>IFERROR(INDEX(Store_Master!$D$2:$D$51,MATCH(D2442,Store_Master!$A$2:$A$51,0)),"Not Found")</f>
        <v>Type A</v>
      </c>
    </row>
    <row r="2443" spans="1:18" x14ac:dyDescent="0.3">
      <c r="A2443" s="6" t="s">
        <v>217</v>
      </c>
      <c r="B2443">
        <v>7</v>
      </c>
      <c r="C2443" t="s">
        <v>68</v>
      </c>
      <c r="D2443">
        <v>94153</v>
      </c>
      <c r="E2443" t="s">
        <v>333</v>
      </c>
      <c r="F2443">
        <v>16</v>
      </c>
      <c r="G2443" t="s">
        <v>316</v>
      </c>
      <c r="H2443">
        <v>4336.5659999999998</v>
      </c>
      <c r="I2443">
        <v>0</v>
      </c>
      <c r="J2443">
        <v>140</v>
      </c>
      <c r="K2443">
        <v>0</v>
      </c>
      <c r="M2443">
        <v>0</v>
      </c>
      <c r="N2443" t="s">
        <v>39</v>
      </c>
      <c r="O2443" t="s">
        <v>312</v>
      </c>
      <c r="P2443" t="str">
        <f>IFERROR(INDEX(Store_Master!$B$2:$B$51,MATCH(D2443,Store_Master!$A$2:$A$51,0)),"Not Found")</f>
        <v>94153 Rome (II)</v>
      </c>
      <c r="Q2443" t="str">
        <f>IFERROR(VLOOKUP(D2443,Store_Master!$A$2:$D$51,3,FALSE),"Not Found")</f>
        <v>Italy</v>
      </c>
      <c r="R2443" t="str">
        <f>IFERROR(INDEX(Store_Master!$D$2:$D$51,MATCH(D2443,Store_Master!$A$2:$A$51,0)),"Not Found")</f>
        <v>Type A</v>
      </c>
    </row>
    <row r="2444" spans="1:18" x14ac:dyDescent="0.3">
      <c r="A2444" s="6" t="s">
        <v>217</v>
      </c>
      <c r="B2444">
        <v>7</v>
      </c>
      <c r="C2444" t="s">
        <v>15</v>
      </c>
      <c r="D2444">
        <v>73949</v>
      </c>
      <c r="E2444" t="s">
        <v>38</v>
      </c>
      <c r="F2444">
        <v>15</v>
      </c>
      <c r="G2444" t="s">
        <v>29</v>
      </c>
      <c r="H2444">
        <v>3439.6709999999998</v>
      </c>
      <c r="I2444">
        <v>0</v>
      </c>
      <c r="J2444">
        <v>20</v>
      </c>
      <c r="K2444">
        <v>0</v>
      </c>
      <c r="M2444">
        <v>0</v>
      </c>
      <c r="N2444" t="s">
        <v>39</v>
      </c>
      <c r="O2444" t="s">
        <v>312</v>
      </c>
      <c r="P2444" t="str">
        <f>IFERROR(INDEX(Store_Master!$B$2:$B$51,MATCH(D2444,Store_Master!$A$2:$A$51,0)),"Not Found")</f>
        <v>73949 Leicester</v>
      </c>
      <c r="Q2444" t="str">
        <f>IFERROR(VLOOKUP(D2444,Store_Master!$A$2:$D$51,3,FALSE),"Not Found")</f>
        <v>United Kingdom</v>
      </c>
      <c r="R2444" t="str">
        <f>IFERROR(INDEX(Store_Master!$D$2:$D$51,MATCH(D2444,Store_Master!$A$2:$A$51,0)),"Not Found")</f>
        <v>Type B</v>
      </c>
    </row>
    <row r="2445" spans="1:18" x14ac:dyDescent="0.3">
      <c r="A2445" s="6" t="s">
        <v>217</v>
      </c>
      <c r="B2445">
        <v>7</v>
      </c>
      <c r="C2445" t="s">
        <v>56</v>
      </c>
      <c r="D2445">
        <v>96857</v>
      </c>
      <c r="E2445" t="s">
        <v>325</v>
      </c>
      <c r="F2445">
        <v>1</v>
      </c>
      <c r="G2445" t="s">
        <v>17</v>
      </c>
      <c r="H2445">
        <v>3036.855</v>
      </c>
      <c r="I2445">
        <v>0</v>
      </c>
      <c r="J2445">
        <v>449560</v>
      </c>
      <c r="K2445">
        <v>1419630</v>
      </c>
      <c r="M2445">
        <v>1151.4000000000001</v>
      </c>
      <c r="N2445" t="s">
        <v>18</v>
      </c>
      <c r="O2445" t="s">
        <v>312</v>
      </c>
      <c r="P2445" t="str">
        <f>IFERROR(INDEX(Store_Master!$B$2:$B$51,MATCH(D2445,Store_Master!$A$2:$A$51,0)),"Not Found")</f>
        <v>96857 Copenhagen (II)</v>
      </c>
      <c r="Q2445" t="str">
        <f>IFERROR(VLOOKUP(D2445,Store_Master!$A$2:$D$51,3,FALSE),"Not Found")</f>
        <v>Denmark</v>
      </c>
      <c r="R2445" t="str">
        <f>IFERROR(INDEX(Store_Master!$D$2:$D$51,MATCH(D2445,Store_Master!$A$2:$A$51,0)),"Not Found")</f>
        <v>Type A</v>
      </c>
    </row>
    <row r="2446" spans="1:18" x14ac:dyDescent="0.3">
      <c r="A2446" s="6" t="s">
        <v>217</v>
      </c>
      <c r="B2446">
        <v>7</v>
      </c>
      <c r="C2446" t="s">
        <v>75</v>
      </c>
      <c r="D2446">
        <v>94882</v>
      </c>
      <c r="E2446" t="s">
        <v>78</v>
      </c>
      <c r="F2446">
        <v>15</v>
      </c>
      <c r="G2446" t="s">
        <v>29</v>
      </c>
      <c r="H2446">
        <v>4503.357</v>
      </c>
      <c r="I2446">
        <v>0</v>
      </c>
      <c r="J2446">
        <v>170</v>
      </c>
      <c r="K2446">
        <v>0</v>
      </c>
      <c r="M2446">
        <v>0</v>
      </c>
      <c r="N2446" t="s">
        <v>39</v>
      </c>
      <c r="O2446" t="s">
        <v>312</v>
      </c>
      <c r="P2446" t="str">
        <f>IFERROR(INDEX(Store_Master!$B$2:$B$51,MATCH(D2446,Store_Master!$A$2:$A$51,0)),"Not Found")</f>
        <v>94882 Munich</v>
      </c>
      <c r="Q2446" t="str">
        <f>IFERROR(VLOOKUP(D2446,Store_Master!$A$2:$D$51,3,FALSE),"Not Found")</f>
        <v>Germany</v>
      </c>
      <c r="R2446" t="str">
        <f>IFERROR(INDEX(Store_Master!$D$2:$D$51,MATCH(D2446,Store_Master!$A$2:$A$51,0)),"Not Found")</f>
        <v>Type B</v>
      </c>
    </row>
    <row r="2447" spans="1:18" x14ac:dyDescent="0.3">
      <c r="A2447" s="6" t="s">
        <v>217</v>
      </c>
      <c r="B2447">
        <v>7</v>
      </c>
      <c r="C2447" t="s">
        <v>75</v>
      </c>
      <c r="D2447">
        <v>94882</v>
      </c>
      <c r="E2447" t="s">
        <v>78</v>
      </c>
      <c r="F2447">
        <v>16</v>
      </c>
      <c r="G2447" t="s">
        <v>316</v>
      </c>
      <c r="H2447">
        <v>3826.752</v>
      </c>
      <c r="I2447">
        <v>0</v>
      </c>
      <c r="J2447">
        <v>170</v>
      </c>
      <c r="K2447">
        <v>0</v>
      </c>
      <c r="M2447">
        <v>0</v>
      </c>
      <c r="N2447" t="s">
        <v>39</v>
      </c>
      <c r="O2447" t="s">
        <v>312</v>
      </c>
      <c r="P2447" t="str">
        <f>IFERROR(INDEX(Store_Master!$B$2:$B$51,MATCH(D2447,Store_Master!$A$2:$A$51,0)),"Not Found")</f>
        <v>94882 Munich</v>
      </c>
      <c r="Q2447" t="str">
        <f>IFERROR(VLOOKUP(D2447,Store_Master!$A$2:$D$51,3,FALSE),"Not Found")</f>
        <v>Germany</v>
      </c>
      <c r="R2447" t="str">
        <f>IFERROR(INDEX(Store_Master!$D$2:$D$51,MATCH(D2447,Store_Master!$A$2:$A$51,0)),"Not Found")</f>
        <v>Type B</v>
      </c>
    </row>
    <row r="2448" spans="1:18" x14ac:dyDescent="0.3">
      <c r="A2448" s="6" t="s">
        <v>217</v>
      </c>
      <c r="B2448">
        <v>7</v>
      </c>
      <c r="C2448" t="s">
        <v>41</v>
      </c>
      <c r="D2448">
        <v>71991</v>
      </c>
      <c r="E2448" t="s">
        <v>319</v>
      </c>
      <c r="F2448">
        <v>2</v>
      </c>
      <c r="G2448" t="s">
        <v>19</v>
      </c>
      <c r="H2448">
        <v>1570.3530000000001</v>
      </c>
      <c r="I2448">
        <v>0</v>
      </c>
      <c r="J2448">
        <v>62655</v>
      </c>
      <c r="K2448">
        <v>380064</v>
      </c>
      <c r="M2448">
        <v>405.84</v>
      </c>
      <c r="N2448" t="s">
        <v>18</v>
      </c>
      <c r="O2448" t="s">
        <v>312</v>
      </c>
      <c r="P2448" t="str">
        <f>IFERROR(INDEX(Store_Master!$B$2:$B$51,MATCH(D2448,Store_Master!$A$2:$A$51,0)),"Not Found")</f>
        <v>71991 Warsaw (I)</v>
      </c>
      <c r="Q2448" t="str">
        <f>IFERROR(VLOOKUP(D2448,Store_Master!$A$2:$D$51,3,FALSE),"Not Found")</f>
        <v>Poland</v>
      </c>
      <c r="R2448" t="str">
        <f>IFERROR(INDEX(Store_Master!$D$2:$D$51,MATCH(D2448,Store_Master!$A$2:$A$51,0)),"Not Found")</f>
        <v>Type A</v>
      </c>
    </row>
    <row r="2449" spans="1:18" x14ac:dyDescent="0.3">
      <c r="A2449" s="6" t="s">
        <v>217</v>
      </c>
      <c r="B2449">
        <v>7</v>
      </c>
      <c r="C2449" t="s">
        <v>41</v>
      </c>
      <c r="D2449">
        <v>71991</v>
      </c>
      <c r="E2449" t="s">
        <v>319</v>
      </c>
      <c r="F2449">
        <v>12</v>
      </c>
      <c r="G2449" t="s">
        <v>30</v>
      </c>
      <c r="H2449">
        <v>3804.723</v>
      </c>
      <c r="I2449">
        <v>0</v>
      </c>
      <c r="J2449">
        <v>2723420</v>
      </c>
      <c r="K2449">
        <v>9063984</v>
      </c>
      <c r="M2449">
        <v>25814.16</v>
      </c>
      <c r="N2449" t="s">
        <v>18</v>
      </c>
      <c r="O2449" t="s">
        <v>312</v>
      </c>
      <c r="P2449" t="str">
        <f>IFERROR(INDEX(Store_Master!$B$2:$B$51,MATCH(D2449,Store_Master!$A$2:$A$51,0)),"Not Found")</f>
        <v>71991 Warsaw (I)</v>
      </c>
      <c r="Q2449" t="str">
        <f>IFERROR(VLOOKUP(D2449,Store_Master!$A$2:$D$51,3,FALSE),"Not Found")</f>
        <v>Poland</v>
      </c>
      <c r="R2449" t="str">
        <f>IFERROR(INDEX(Store_Master!$D$2:$D$51,MATCH(D2449,Store_Master!$A$2:$A$51,0)),"Not Found")</f>
        <v>Type A</v>
      </c>
    </row>
    <row r="2450" spans="1:18" x14ac:dyDescent="0.3">
      <c r="A2450" s="6" t="s">
        <v>217</v>
      </c>
      <c r="B2450">
        <v>7</v>
      </c>
      <c r="C2450" t="s">
        <v>75</v>
      </c>
      <c r="D2450">
        <v>34378</v>
      </c>
      <c r="E2450" t="s">
        <v>79</v>
      </c>
      <c r="F2450">
        <v>16</v>
      </c>
      <c r="G2450" t="s">
        <v>316</v>
      </c>
      <c r="H2450">
        <v>4390.0649999999996</v>
      </c>
      <c r="I2450">
        <v>0</v>
      </c>
      <c r="J2450">
        <v>175</v>
      </c>
      <c r="K2450">
        <v>0</v>
      </c>
      <c r="M2450">
        <v>0</v>
      </c>
      <c r="N2450" t="s">
        <v>18</v>
      </c>
      <c r="O2450" t="s">
        <v>312</v>
      </c>
      <c r="P2450" t="str">
        <f>IFERROR(INDEX(Store_Master!$B$2:$B$51,MATCH(D2450,Store_Master!$A$2:$A$51,0)),"Not Found")</f>
        <v>34378 Hamburg</v>
      </c>
      <c r="Q2450" t="str">
        <f>IFERROR(VLOOKUP(D2450,Store_Master!$A$2:$D$51,3,FALSE),"Not Found")</f>
        <v>Germany</v>
      </c>
      <c r="R2450" t="str">
        <f>IFERROR(INDEX(Store_Master!$D$2:$D$51,MATCH(D2450,Store_Master!$A$2:$A$51,0)),"Not Found")</f>
        <v>Type A</v>
      </c>
    </row>
    <row r="2451" spans="1:18" x14ac:dyDescent="0.3">
      <c r="A2451" s="6" t="s">
        <v>217</v>
      </c>
      <c r="B2451">
        <v>7</v>
      </c>
      <c r="C2451" t="s">
        <v>41</v>
      </c>
      <c r="D2451">
        <v>23623</v>
      </c>
      <c r="E2451" t="s">
        <v>44</v>
      </c>
      <c r="F2451">
        <v>14</v>
      </c>
      <c r="G2451" t="s">
        <v>315</v>
      </c>
      <c r="H2451">
        <v>5513.5439999999999</v>
      </c>
      <c r="I2451">
        <v>0</v>
      </c>
      <c r="J2451">
        <v>298640</v>
      </c>
      <c r="K2451">
        <v>2164392</v>
      </c>
      <c r="M2451">
        <v>13456.56</v>
      </c>
      <c r="N2451" t="s">
        <v>18</v>
      </c>
      <c r="O2451" t="s">
        <v>312</v>
      </c>
      <c r="P2451" t="str">
        <f>IFERROR(INDEX(Store_Master!$B$2:$B$51,MATCH(D2451,Store_Master!$A$2:$A$51,0)),"Not Found")</f>
        <v>23623 Poznan</v>
      </c>
      <c r="Q2451" t="str">
        <f>IFERROR(VLOOKUP(D2451,Store_Master!$A$2:$D$51,3,FALSE),"Not Found")</f>
        <v>Poland</v>
      </c>
      <c r="R2451" t="str">
        <f>IFERROR(INDEX(Store_Master!$D$2:$D$51,MATCH(D2451,Store_Master!$A$2:$A$51,0)),"Not Found")</f>
        <v>Type A</v>
      </c>
    </row>
    <row r="2452" spans="1:18" x14ac:dyDescent="0.3">
      <c r="A2452" s="6" t="s">
        <v>217</v>
      </c>
      <c r="B2452">
        <v>7</v>
      </c>
      <c r="C2452" t="s">
        <v>56</v>
      </c>
      <c r="D2452">
        <v>19000</v>
      </c>
      <c r="E2452" t="s">
        <v>327</v>
      </c>
      <c r="F2452">
        <v>11</v>
      </c>
      <c r="G2452" t="s">
        <v>32</v>
      </c>
      <c r="H2452">
        <v>0</v>
      </c>
      <c r="I2452">
        <v>0</v>
      </c>
      <c r="J2452">
        <v>5025</v>
      </c>
      <c r="K2452">
        <v>3546</v>
      </c>
      <c r="M2452">
        <v>0</v>
      </c>
      <c r="N2452" t="s">
        <v>18</v>
      </c>
      <c r="O2452" t="s">
        <v>312</v>
      </c>
      <c r="P2452" t="str">
        <f>IFERROR(INDEX(Store_Master!$B$2:$B$51,MATCH(D2452,Store_Master!$A$2:$A$51,0)),"Not Found")</f>
        <v>19000 Aalborg (II)</v>
      </c>
      <c r="Q2452" t="str">
        <f>IFERROR(VLOOKUP(D2452,Store_Master!$A$2:$D$51,3,FALSE),"Not Found")</f>
        <v>Denmark</v>
      </c>
      <c r="R2452" t="str">
        <f>IFERROR(INDEX(Store_Master!$D$2:$D$51,MATCH(D2452,Store_Master!$A$2:$A$51,0)),"Not Found")</f>
        <v>Type B</v>
      </c>
    </row>
    <row r="2453" spans="1:18" x14ac:dyDescent="0.3">
      <c r="A2453" s="6" t="s">
        <v>217</v>
      </c>
      <c r="B2453">
        <v>7</v>
      </c>
      <c r="C2453" t="s">
        <v>75</v>
      </c>
      <c r="D2453">
        <v>83160</v>
      </c>
      <c r="E2453" t="s">
        <v>334</v>
      </c>
      <c r="F2453">
        <v>8</v>
      </c>
      <c r="G2453" t="s">
        <v>26</v>
      </c>
      <c r="H2453">
        <v>3933.75</v>
      </c>
      <c r="I2453">
        <v>0</v>
      </c>
      <c r="J2453">
        <v>130025</v>
      </c>
      <c r="K2453">
        <v>854910</v>
      </c>
      <c r="M2453">
        <v>3748.32</v>
      </c>
      <c r="N2453" t="s">
        <v>18</v>
      </c>
      <c r="O2453" t="s">
        <v>312</v>
      </c>
      <c r="P2453" t="str">
        <f>IFERROR(INDEX(Store_Master!$B$2:$B$51,MATCH(D2453,Store_Master!$A$2:$A$51,0)),"Not Found")</f>
        <v>83160 Berlin (I)</v>
      </c>
      <c r="Q2453" t="str">
        <f>IFERROR(VLOOKUP(D2453,Store_Master!$A$2:$D$51,3,FALSE),"Not Found")</f>
        <v>Germany</v>
      </c>
      <c r="R2453" t="str">
        <f>IFERROR(INDEX(Store_Master!$D$2:$D$51,MATCH(D2453,Store_Master!$A$2:$A$51,0)),"Not Found")</f>
        <v>Type A</v>
      </c>
    </row>
    <row r="2454" spans="1:18" x14ac:dyDescent="0.3">
      <c r="A2454" s="6" t="s">
        <v>217</v>
      </c>
      <c r="B2454">
        <v>7</v>
      </c>
      <c r="C2454" t="s">
        <v>56</v>
      </c>
      <c r="D2454">
        <v>87703</v>
      </c>
      <c r="E2454" t="s">
        <v>326</v>
      </c>
      <c r="F2454">
        <v>9</v>
      </c>
      <c r="G2454" t="s">
        <v>27</v>
      </c>
      <c r="H2454">
        <v>1274.5350000000001</v>
      </c>
      <c r="I2454">
        <v>0</v>
      </c>
      <c r="J2454">
        <v>61495</v>
      </c>
      <c r="K2454">
        <v>425286</v>
      </c>
      <c r="M2454">
        <v>5380.8</v>
      </c>
      <c r="N2454" t="s">
        <v>18</v>
      </c>
      <c r="O2454" t="s">
        <v>312</v>
      </c>
      <c r="P2454" t="str">
        <f>IFERROR(INDEX(Store_Master!$B$2:$B$51,MATCH(D2454,Store_Master!$A$2:$A$51,0)),"Not Found")</f>
        <v>87703 Aalborg (I)</v>
      </c>
      <c r="Q2454" t="str">
        <f>IFERROR(VLOOKUP(D2454,Store_Master!$A$2:$D$51,3,FALSE),"Not Found")</f>
        <v>Denmark</v>
      </c>
      <c r="R2454" t="str">
        <f>IFERROR(INDEX(Store_Master!$D$2:$D$51,MATCH(D2454,Store_Master!$A$2:$A$51,0)),"Not Found")</f>
        <v>Type A</v>
      </c>
    </row>
    <row r="2455" spans="1:18" x14ac:dyDescent="0.3">
      <c r="A2455" s="6" t="s">
        <v>217</v>
      </c>
      <c r="B2455">
        <v>7</v>
      </c>
      <c r="C2455" t="s">
        <v>75</v>
      </c>
      <c r="D2455">
        <v>12227</v>
      </c>
      <c r="E2455" t="s">
        <v>335</v>
      </c>
      <c r="F2455">
        <v>14</v>
      </c>
      <c r="G2455" t="s">
        <v>315</v>
      </c>
      <c r="H2455">
        <v>11215.907999999999</v>
      </c>
      <c r="I2455">
        <v>0</v>
      </c>
      <c r="J2455">
        <v>453775</v>
      </c>
      <c r="K2455">
        <v>3589674</v>
      </c>
      <c r="M2455">
        <v>12669.96</v>
      </c>
      <c r="N2455" t="s">
        <v>18</v>
      </c>
      <c r="O2455" t="s">
        <v>312</v>
      </c>
      <c r="P2455" t="str">
        <f>IFERROR(INDEX(Store_Master!$B$2:$B$51,MATCH(D2455,Store_Master!$A$2:$A$51,0)),"Not Found")</f>
        <v>12227 Berlin (II)</v>
      </c>
      <c r="Q2455" t="str">
        <f>IFERROR(VLOOKUP(D2455,Store_Master!$A$2:$D$51,3,FALSE),"Not Found")</f>
        <v>Germany</v>
      </c>
      <c r="R2455" t="str">
        <f>IFERROR(INDEX(Store_Master!$D$2:$D$51,MATCH(D2455,Store_Master!$A$2:$A$51,0)),"Not Found")</f>
        <v>Type A</v>
      </c>
    </row>
    <row r="2456" spans="1:18" x14ac:dyDescent="0.3">
      <c r="A2456" s="6" t="s">
        <v>217</v>
      </c>
      <c r="B2456">
        <v>7</v>
      </c>
      <c r="C2456" t="s">
        <v>41</v>
      </c>
      <c r="D2456">
        <v>19769</v>
      </c>
      <c r="E2456" t="s">
        <v>45</v>
      </c>
      <c r="F2456">
        <v>3</v>
      </c>
      <c r="G2456" t="s">
        <v>313</v>
      </c>
      <c r="H2456">
        <v>47.204999999999998</v>
      </c>
      <c r="I2456">
        <v>0</v>
      </c>
      <c r="J2456">
        <v>534970</v>
      </c>
      <c r="K2456">
        <v>774444</v>
      </c>
      <c r="M2456">
        <v>820.8</v>
      </c>
      <c r="N2456" t="s">
        <v>18</v>
      </c>
      <c r="O2456" t="s">
        <v>312</v>
      </c>
      <c r="P2456" t="str">
        <f>IFERROR(INDEX(Store_Master!$B$2:$B$51,MATCH(D2456,Store_Master!$A$2:$A$51,0)),"Not Found")</f>
        <v>19769 Krakow</v>
      </c>
      <c r="Q2456" t="str">
        <f>IFERROR(VLOOKUP(D2456,Store_Master!$A$2:$D$51,3,FALSE),"Not Found")</f>
        <v>Poland</v>
      </c>
      <c r="R2456" t="str">
        <f>IFERROR(INDEX(Store_Master!$D$2:$D$51,MATCH(D2456,Store_Master!$A$2:$A$51,0)),"Not Found")</f>
        <v>Type A</v>
      </c>
    </row>
    <row r="2457" spans="1:18" x14ac:dyDescent="0.3">
      <c r="A2457" s="6" t="s">
        <v>217</v>
      </c>
      <c r="B2457">
        <v>7</v>
      </c>
      <c r="C2457" t="s">
        <v>41</v>
      </c>
      <c r="D2457">
        <v>71991</v>
      </c>
      <c r="E2457" t="s">
        <v>319</v>
      </c>
      <c r="F2457">
        <v>5</v>
      </c>
      <c r="G2457" t="s">
        <v>314</v>
      </c>
      <c r="H2457">
        <v>1960.5809999999999</v>
      </c>
      <c r="I2457">
        <v>0</v>
      </c>
      <c r="J2457">
        <v>141480</v>
      </c>
      <c r="K2457">
        <v>279516</v>
      </c>
      <c r="M2457">
        <v>868.68</v>
      </c>
      <c r="N2457" t="s">
        <v>18</v>
      </c>
      <c r="O2457" t="s">
        <v>312</v>
      </c>
      <c r="P2457" t="str">
        <f>IFERROR(INDEX(Store_Master!$B$2:$B$51,MATCH(D2457,Store_Master!$A$2:$A$51,0)),"Not Found")</f>
        <v>71991 Warsaw (I)</v>
      </c>
      <c r="Q2457" t="str">
        <f>IFERROR(VLOOKUP(D2457,Store_Master!$A$2:$D$51,3,FALSE),"Not Found")</f>
        <v>Poland</v>
      </c>
      <c r="R2457" t="str">
        <f>IFERROR(INDEX(Store_Master!$D$2:$D$51,MATCH(D2457,Store_Master!$A$2:$A$51,0)),"Not Found")</f>
        <v>Type A</v>
      </c>
    </row>
    <row r="2458" spans="1:18" x14ac:dyDescent="0.3">
      <c r="A2458" s="6" t="s">
        <v>217</v>
      </c>
      <c r="B2458">
        <v>7</v>
      </c>
      <c r="C2458" t="s">
        <v>51</v>
      </c>
      <c r="D2458">
        <v>20891</v>
      </c>
      <c r="E2458" t="s">
        <v>53</v>
      </c>
      <c r="F2458">
        <v>5</v>
      </c>
      <c r="G2458" t="s">
        <v>314</v>
      </c>
      <c r="H2458">
        <v>2250.105</v>
      </c>
      <c r="I2458">
        <v>0</v>
      </c>
      <c r="J2458">
        <v>191475</v>
      </c>
      <c r="K2458">
        <v>398913</v>
      </c>
      <c r="M2458">
        <v>898.32</v>
      </c>
      <c r="N2458" t="s">
        <v>18</v>
      </c>
      <c r="O2458" t="s">
        <v>312</v>
      </c>
      <c r="P2458" t="str">
        <f>IFERROR(INDEX(Store_Master!$B$2:$B$51,MATCH(D2458,Store_Master!$A$2:$A$51,0)),"Not Found")</f>
        <v>20891 Brno</v>
      </c>
      <c r="Q2458" t="str">
        <f>IFERROR(VLOOKUP(D2458,Store_Master!$A$2:$D$51,3,FALSE),"Not Found")</f>
        <v>Czech Republic</v>
      </c>
      <c r="R2458" t="str">
        <f>IFERROR(INDEX(Store_Master!$D$2:$D$51,MATCH(D2458,Store_Master!$A$2:$A$51,0)),"Not Found")</f>
        <v>Type A</v>
      </c>
    </row>
    <row r="2459" spans="1:18" x14ac:dyDescent="0.3">
      <c r="A2459" s="6" t="s">
        <v>217</v>
      </c>
      <c r="B2459">
        <v>7</v>
      </c>
      <c r="C2459" t="s">
        <v>51</v>
      </c>
      <c r="D2459">
        <v>38560</v>
      </c>
      <c r="E2459" t="s">
        <v>322</v>
      </c>
      <c r="F2459">
        <v>2</v>
      </c>
      <c r="G2459" t="s">
        <v>19</v>
      </c>
      <c r="H2459">
        <v>1831.5540000000001</v>
      </c>
      <c r="I2459">
        <v>0</v>
      </c>
      <c r="J2459">
        <v>99780</v>
      </c>
      <c r="K2459">
        <v>622317</v>
      </c>
      <c r="M2459">
        <v>684</v>
      </c>
      <c r="N2459" t="s">
        <v>18</v>
      </c>
      <c r="O2459" t="s">
        <v>312</v>
      </c>
      <c r="P2459" t="str">
        <f>IFERROR(INDEX(Store_Master!$B$2:$B$51,MATCH(D2459,Store_Master!$A$2:$A$51,0)),"Not Found")</f>
        <v>38560 Prague (I)</v>
      </c>
      <c r="Q2459" t="str">
        <f>IFERROR(VLOOKUP(D2459,Store_Master!$A$2:$D$51,3,FALSE),"Not Found")</f>
        <v>Czech Republic</v>
      </c>
      <c r="R2459" t="str">
        <f>IFERROR(INDEX(Store_Master!$D$2:$D$51,MATCH(D2459,Store_Master!$A$2:$A$51,0)),"Not Found")</f>
        <v>Type A</v>
      </c>
    </row>
    <row r="2460" spans="1:18" x14ac:dyDescent="0.3">
      <c r="A2460" s="6" t="s">
        <v>217</v>
      </c>
      <c r="B2460">
        <v>7</v>
      </c>
      <c r="C2460" t="s">
        <v>41</v>
      </c>
      <c r="D2460">
        <v>86208</v>
      </c>
      <c r="E2460" t="s">
        <v>320</v>
      </c>
      <c r="F2460">
        <v>11</v>
      </c>
      <c r="G2460" t="s">
        <v>32</v>
      </c>
      <c r="H2460">
        <v>758.42700000000002</v>
      </c>
      <c r="I2460">
        <v>0</v>
      </c>
      <c r="J2460">
        <v>199670</v>
      </c>
      <c r="K2460">
        <v>681672</v>
      </c>
      <c r="M2460">
        <v>0</v>
      </c>
      <c r="N2460" t="s">
        <v>39</v>
      </c>
      <c r="O2460" t="s">
        <v>312</v>
      </c>
      <c r="P2460" t="str">
        <f>IFERROR(INDEX(Store_Master!$B$2:$B$51,MATCH(D2460,Store_Master!$A$2:$A$51,0)),"Not Found")</f>
        <v>86208 Warsaw (II)</v>
      </c>
      <c r="Q2460" t="str">
        <f>IFERROR(VLOOKUP(D2460,Store_Master!$A$2:$D$51,3,FALSE),"Not Found")</f>
        <v>Poland</v>
      </c>
      <c r="R2460" t="str">
        <f>IFERROR(INDEX(Store_Master!$D$2:$D$51,MATCH(D2460,Store_Master!$A$2:$A$51,0)),"Not Found")</f>
        <v>Type B</v>
      </c>
    </row>
    <row r="2461" spans="1:18" x14ac:dyDescent="0.3">
      <c r="A2461" s="6" t="s">
        <v>217</v>
      </c>
      <c r="B2461">
        <v>7</v>
      </c>
      <c r="C2461" t="s">
        <v>75</v>
      </c>
      <c r="D2461">
        <v>94882</v>
      </c>
      <c r="E2461" t="s">
        <v>78</v>
      </c>
      <c r="F2461">
        <v>9</v>
      </c>
      <c r="G2461" t="s">
        <v>27</v>
      </c>
      <c r="H2461">
        <v>2505.0120000000002</v>
      </c>
      <c r="I2461">
        <v>0</v>
      </c>
      <c r="J2461">
        <v>97760</v>
      </c>
      <c r="K2461">
        <v>692784</v>
      </c>
      <c r="M2461">
        <v>5583.72</v>
      </c>
      <c r="N2461" t="s">
        <v>39</v>
      </c>
      <c r="O2461" t="s">
        <v>312</v>
      </c>
      <c r="P2461" t="str">
        <f>IFERROR(INDEX(Store_Master!$B$2:$B$51,MATCH(D2461,Store_Master!$A$2:$A$51,0)),"Not Found")</f>
        <v>94882 Munich</v>
      </c>
      <c r="Q2461" t="str">
        <f>IFERROR(VLOOKUP(D2461,Store_Master!$A$2:$D$51,3,FALSE),"Not Found")</f>
        <v>Germany</v>
      </c>
      <c r="R2461" t="str">
        <f>IFERROR(INDEX(Store_Master!$D$2:$D$51,MATCH(D2461,Store_Master!$A$2:$A$51,0)),"Not Found")</f>
        <v>Type B</v>
      </c>
    </row>
    <row r="2462" spans="1:18" x14ac:dyDescent="0.3">
      <c r="A2462" s="6" t="s">
        <v>217</v>
      </c>
      <c r="B2462">
        <v>7</v>
      </c>
      <c r="C2462" t="s">
        <v>51</v>
      </c>
      <c r="D2462">
        <v>20891</v>
      </c>
      <c r="E2462" t="s">
        <v>53</v>
      </c>
      <c r="F2462">
        <v>14</v>
      </c>
      <c r="G2462" t="s">
        <v>315</v>
      </c>
      <c r="H2462">
        <v>6715.6980000000003</v>
      </c>
      <c r="I2462">
        <v>0</v>
      </c>
      <c r="J2462">
        <v>235935</v>
      </c>
      <c r="K2462">
        <v>1900956</v>
      </c>
      <c r="M2462">
        <v>16349.88</v>
      </c>
      <c r="N2462" t="s">
        <v>18</v>
      </c>
      <c r="O2462" t="s">
        <v>312</v>
      </c>
      <c r="P2462" t="str">
        <f>IFERROR(INDEX(Store_Master!$B$2:$B$51,MATCH(D2462,Store_Master!$A$2:$A$51,0)),"Not Found")</f>
        <v>20891 Brno</v>
      </c>
      <c r="Q2462" t="str">
        <f>IFERROR(VLOOKUP(D2462,Store_Master!$A$2:$D$51,3,FALSE),"Not Found")</f>
        <v>Czech Republic</v>
      </c>
      <c r="R2462" t="str">
        <f>IFERROR(INDEX(Store_Master!$D$2:$D$51,MATCH(D2462,Store_Master!$A$2:$A$51,0)),"Not Found")</f>
        <v>Type A</v>
      </c>
    </row>
    <row r="2463" spans="1:18" x14ac:dyDescent="0.3">
      <c r="A2463" s="6" t="s">
        <v>217</v>
      </c>
      <c r="B2463">
        <v>7</v>
      </c>
      <c r="C2463" t="s">
        <v>68</v>
      </c>
      <c r="D2463">
        <v>78325</v>
      </c>
      <c r="E2463" t="s">
        <v>74</v>
      </c>
      <c r="F2463">
        <v>11</v>
      </c>
      <c r="G2463" t="s">
        <v>32</v>
      </c>
      <c r="H2463">
        <v>0</v>
      </c>
      <c r="I2463">
        <v>0</v>
      </c>
      <c r="J2463">
        <v>0</v>
      </c>
      <c r="K2463">
        <v>0</v>
      </c>
      <c r="M2463">
        <v>0</v>
      </c>
      <c r="N2463" t="s">
        <v>18</v>
      </c>
      <c r="O2463" t="s">
        <v>312</v>
      </c>
      <c r="P2463" t="str">
        <f>IFERROR(INDEX(Store_Master!$B$2:$B$51,MATCH(D2463,Store_Master!$A$2:$A$51,0)),"Not Found")</f>
        <v>78325 Napoli</v>
      </c>
      <c r="Q2463" t="str">
        <f>IFERROR(VLOOKUP(D2463,Store_Master!$A$2:$D$51,3,FALSE),"Not Found")</f>
        <v>Italy</v>
      </c>
      <c r="R2463" t="str">
        <f>IFERROR(INDEX(Store_Master!$D$2:$D$51,MATCH(D2463,Store_Master!$A$2:$A$51,0)),"Not Found")</f>
        <v>Type A</v>
      </c>
    </row>
    <row r="2464" spans="1:18" x14ac:dyDescent="0.3">
      <c r="A2464" s="6" t="s">
        <v>217</v>
      </c>
      <c r="B2464">
        <v>7</v>
      </c>
      <c r="C2464" t="s">
        <v>93</v>
      </c>
      <c r="D2464">
        <v>81473</v>
      </c>
      <c r="E2464" t="s">
        <v>94</v>
      </c>
      <c r="F2464">
        <v>14</v>
      </c>
      <c r="G2464" t="s">
        <v>315</v>
      </c>
      <c r="H2464">
        <v>17053.593000000001</v>
      </c>
      <c r="I2464">
        <v>0</v>
      </c>
      <c r="J2464">
        <v>539070</v>
      </c>
      <c r="M2464">
        <v>15467.52</v>
      </c>
      <c r="N2464" t="s">
        <v>18</v>
      </c>
      <c r="O2464" t="s">
        <v>340</v>
      </c>
      <c r="P2464" t="str">
        <f>IFERROR(INDEX(Store_Master!$B$2:$B$51,MATCH(D2464,Store_Master!$A$2:$A$51,0)),"Not Found")</f>
        <v>81473 Stockholm</v>
      </c>
      <c r="Q2464" t="str">
        <f>IFERROR(VLOOKUP(D2464,Store_Master!$A$2:$D$51,3,FALSE),"Not Found")</f>
        <v>Sweden</v>
      </c>
      <c r="R2464" t="str">
        <f>IFERROR(INDEX(Store_Master!$D$2:$D$51,MATCH(D2464,Store_Master!$A$2:$A$51,0)),"Not Found")</f>
        <v>Type A</v>
      </c>
    </row>
    <row r="2465" spans="1:18" x14ac:dyDescent="0.3">
      <c r="A2465" s="6" t="s">
        <v>217</v>
      </c>
      <c r="B2465">
        <v>7</v>
      </c>
      <c r="C2465" t="s">
        <v>82</v>
      </c>
      <c r="D2465">
        <v>98422</v>
      </c>
      <c r="E2465" t="s">
        <v>336</v>
      </c>
      <c r="F2465">
        <v>9</v>
      </c>
      <c r="G2465" t="s">
        <v>27</v>
      </c>
      <c r="H2465">
        <v>2725.3020000000001</v>
      </c>
      <c r="I2465">
        <v>0</v>
      </c>
      <c r="J2465">
        <v>68645</v>
      </c>
      <c r="K2465">
        <v>516108</v>
      </c>
      <c r="M2465">
        <v>4477.92</v>
      </c>
      <c r="N2465" t="s">
        <v>39</v>
      </c>
      <c r="O2465" t="s">
        <v>312</v>
      </c>
      <c r="P2465" t="str">
        <f>IFERROR(INDEX(Store_Master!$B$2:$B$51,MATCH(D2465,Store_Master!$A$2:$A$51,0)),"Not Found")</f>
        <v>98422 Paris (I)</v>
      </c>
      <c r="Q2465" t="str">
        <f>IFERROR(VLOOKUP(D2465,Store_Master!$A$2:$D$51,3,FALSE),"Not Found")</f>
        <v>France</v>
      </c>
      <c r="R2465" t="str">
        <f>IFERROR(INDEX(Store_Master!$D$2:$D$51,MATCH(D2465,Store_Master!$A$2:$A$51,0)),"Not Found")</f>
        <v>Type B</v>
      </c>
    </row>
    <row r="2466" spans="1:18" x14ac:dyDescent="0.3">
      <c r="A2466" s="6" t="s">
        <v>217</v>
      </c>
      <c r="B2466">
        <v>7</v>
      </c>
      <c r="C2466" t="s">
        <v>75</v>
      </c>
      <c r="D2466">
        <v>42367</v>
      </c>
      <c r="E2466" t="s">
        <v>80</v>
      </c>
      <c r="F2466">
        <v>2</v>
      </c>
      <c r="G2466" t="s">
        <v>19</v>
      </c>
      <c r="H2466">
        <v>2618.3040000000001</v>
      </c>
      <c r="I2466">
        <v>0</v>
      </c>
      <c r="J2466">
        <v>186820</v>
      </c>
      <c r="K2466">
        <v>1065786</v>
      </c>
      <c r="M2466">
        <v>599.64</v>
      </c>
      <c r="N2466" t="s">
        <v>18</v>
      </c>
      <c r="O2466" t="s">
        <v>312</v>
      </c>
      <c r="P2466" t="str">
        <f>IFERROR(INDEX(Store_Master!$B$2:$B$51,MATCH(D2466,Store_Master!$A$2:$A$51,0)),"Not Found")</f>
        <v>42367 Frankfurt</v>
      </c>
      <c r="Q2466" t="str">
        <f>IFERROR(VLOOKUP(D2466,Store_Master!$A$2:$D$51,3,FALSE),"Not Found")</f>
        <v>Germany</v>
      </c>
      <c r="R2466" t="str">
        <f>IFERROR(INDEX(Store_Master!$D$2:$D$51,MATCH(D2466,Store_Master!$A$2:$A$51,0)),"Not Found")</f>
        <v>Type A</v>
      </c>
    </row>
    <row r="2467" spans="1:18" x14ac:dyDescent="0.3">
      <c r="A2467" s="6" t="s">
        <v>217</v>
      </c>
      <c r="B2467">
        <v>7</v>
      </c>
      <c r="C2467" t="s">
        <v>93</v>
      </c>
      <c r="D2467">
        <v>81473</v>
      </c>
      <c r="E2467" t="s">
        <v>94</v>
      </c>
      <c r="F2467">
        <v>8</v>
      </c>
      <c r="G2467" t="s">
        <v>26</v>
      </c>
      <c r="H2467">
        <v>1878.759</v>
      </c>
      <c r="I2467">
        <v>0</v>
      </c>
      <c r="J2467">
        <v>93735</v>
      </c>
      <c r="K2467">
        <v>752898</v>
      </c>
      <c r="M2467">
        <v>3816.72</v>
      </c>
      <c r="N2467" t="s">
        <v>18</v>
      </c>
      <c r="O2467" t="s">
        <v>312</v>
      </c>
      <c r="P2467" t="str">
        <f>IFERROR(INDEX(Store_Master!$B$2:$B$51,MATCH(D2467,Store_Master!$A$2:$A$51,0)),"Not Found")</f>
        <v>81473 Stockholm</v>
      </c>
      <c r="Q2467" t="str">
        <f>IFERROR(VLOOKUP(D2467,Store_Master!$A$2:$D$51,3,FALSE),"Not Found")</f>
        <v>Sweden</v>
      </c>
      <c r="R2467" t="str">
        <f>IFERROR(INDEX(Store_Master!$D$2:$D$51,MATCH(D2467,Store_Master!$A$2:$A$51,0)),"Not Found")</f>
        <v>Type A</v>
      </c>
    </row>
    <row r="2468" spans="1:18" x14ac:dyDescent="0.3">
      <c r="A2468" s="6" t="s">
        <v>217</v>
      </c>
      <c r="B2468">
        <v>7</v>
      </c>
      <c r="C2468" t="s">
        <v>41</v>
      </c>
      <c r="D2468">
        <v>19769</v>
      </c>
      <c r="E2468" t="s">
        <v>45</v>
      </c>
      <c r="F2468">
        <v>13</v>
      </c>
      <c r="G2468" t="s">
        <v>24</v>
      </c>
      <c r="H2468">
        <v>16285.725</v>
      </c>
      <c r="I2468">
        <v>0</v>
      </c>
      <c r="J2468">
        <v>3823270</v>
      </c>
      <c r="K2468">
        <v>14817540</v>
      </c>
      <c r="M2468">
        <v>14726.52</v>
      </c>
      <c r="N2468" t="s">
        <v>18</v>
      </c>
      <c r="O2468" t="s">
        <v>312</v>
      </c>
      <c r="P2468" t="str">
        <f>IFERROR(INDEX(Store_Master!$B$2:$B$51,MATCH(D2468,Store_Master!$A$2:$A$51,0)),"Not Found")</f>
        <v>19769 Krakow</v>
      </c>
      <c r="Q2468" t="str">
        <f>IFERROR(VLOOKUP(D2468,Store_Master!$A$2:$D$51,3,FALSE),"Not Found")</f>
        <v>Poland</v>
      </c>
      <c r="R2468" t="str">
        <f>IFERROR(INDEX(Store_Master!$D$2:$D$51,MATCH(D2468,Store_Master!$A$2:$A$51,0)),"Not Found")</f>
        <v>Type A</v>
      </c>
    </row>
    <row r="2469" spans="1:18" x14ac:dyDescent="0.3">
      <c r="A2469" s="6" t="s">
        <v>217</v>
      </c>
      <c r="B2469">
        <v>7</v>
      </c>
      <c r="C2469" t="s">
        <v>61</v>
      </c>
      <c r="E2469" t="s">
        <v>329</v>
      </c>
      <c r="F2469">
        <v>5</v>
      </c>
      <c r="G2469" t="s">
        <v>314</v>
      </c>
      <c r="H2469">
        <v>2316.192</v>
      </c>
      <c r="I2469">
        <v>0</v>
      </c>
      <c r="J2469">
        <v>227290</v>
      </c>
      <c r="K2469">
        <v>508785</v>
      </c>
      <c r="M2469">
        <v>1014.6</v>
      </c>
      <c r="N2469" t="s">
        <v>18</v>
      </c>
      <c r="O2469" t="s">
        <v>340</v>
      </c>
      <c r="P2469" t="str">
        <f>IFERROR(INDEX(Store_Master!$B$2:$B$51,MATCH(D2469,Store_Master!$A$2:$A$51,0)),"Not Found")</f>
        <v>Not Found</v>
      </c>
      <c r="Q2469" t="str">
        <f>IFERROR(VLOOKUP(D2469,Store_Master!$A$2:$D$51,3,FALSE),"Not Found")</f>
        <v>Not Found</v>
      </c>
      <c r="R2469" t="str">
        <f>IFERROR(INDEX(Store_Master!$D$2:$D$51,MATCH(D2469,Store_Master!$A$2:$A$51,0)),"Not Found")</f>
        <v>Not Found</v>
      </c>
    </row>
    <row r="2470" spans="1:18" x14ac:dyDescent="0.3">
      <c r="A2470" s="6" t="s">
        <v>217</v>
      </c>
      <c r="B2470">
        <v>7</v>
      </c>
      <c r="C2470" t="s">
        <v>68</v>
      </c>
      <c r="D2470">
        <v>77348</v>
      </c>
      <c r="E2470" t="s">
        <v>73</v>
      </c>
      <c r="F2470">
        <v>15</v>
      </c>
      <c r="G2470" t="s">
        <v>29</v>
      </c>
      <c r="H2470">
        <v>6212.1779999999999</v>
      </c>
      <c r="I2470">
        <v>0</v>
      </c>
      <c r="J2470">
        <v>150</v>
      </c>
      <c r="K2470">
        <v>0</v>
      </c>
      <c r="M2470">
        <v>0</v>
      </c>
      <c r="N2470" t="s">
        <v>39</v>
      </c>
      <c r="O2470" t="s">
        <v>312</v>
      </c>
      <c r="P2470" t="str">
        <f>IFERROR(INDEX(Store_Master!$B$2:$B$51,MATCH(D2470,Store_Master!$A$2:$A$51,0)),"Not Found")</f>
        <v>77348 Bologna</v>
      </c>
      <c r="Q2470" t="str">
        <f>IFERROR(VLOOKUP(D2470,Store_Master!$A$2:$D$51,3,FALSE),"Not Found")</f>
        <v>Italy</v>
      </c>
      <c r="R2470" t="str">
        <f>IFERROR(INDEX(Store_Master!$D$2:$D$51,MATCH(D2470,Store_Master!$A$2:$A$51,0)),"Not Found")</f>
        <v>Type B</v>
      </c>
    </row>
    <row r="2471" spans="1:18" x14ac:dyDescent="0.3">
      <c r="A2471" s="6" t="s">
        <v>217</v>
      </c>
      <c r="B2471">
        <v>7</v>
      </c>
      <c r="C2471" t="s">
        <v>15</v>
      </c>
      <c r="D2471">
        <v>73949</v>
      </c>
      <c r="E2471" t="s">
        <v>38</v>
      </c>
      <c r="F2471">
        <v>6</v>
      </c>
      <c r="G2471" t="s">
        <v>23</v>
      </c>
      <c r="H2471">
        <v>9469.3230000000003</v>
      </c>
      <c r="I2471">
        <v>0</v>
      </c>
      <c r="J2471">
        <v>1990545</v>
      </c>
      <c r="K2471">
        <v>9457398</v>
      </c>
      <c r="M2471">
        <v>9965.8799999999992</v>
      </c>
      <c r="N2471" t="s">
        <v>39</v>
      </c>
      <c r="O2471" t="s">
        <v>312</v>
      </c>
      <c r="P2471" t="str">
        <f>IFERROR(INDEX(Store_Master!$B$2:$B$51,MATCH(D2471,Store_Master!$A$2:$A$51,0)),"Not Found")</f>
        <v>73949 Leicester</v>
      </c>
      <c r="Q2471" t="str">
        <f>IFERROR(VLOOKUP(D2471,Store_Master!$A$2:$D$51,3,FALSE),"Not Found")</f>
        <v>United Kingdom</v>
      </c>
      <c r="R2471" t="str">
        <f>IFERROR(INDEX(Store_Master!$D$2:$D$51,MATCH(D2471,Store_Master!$A$2:$A$51,0)),"Not Found")</f>
        <v>Type B</v>
      </c>
    </row>
    <row r="2472" spans="1:18" x14ac:dyDescent="0.3">
      <c r="A2472" s="6" t="s">
        <v>217</v>
      </c>
      <c r="B2472">
        <v>7</v>
      </c>
      <c r="C2472" t="s">
        <v>15</v>
      </c>
      <c r="D2472">
        <v>88253</v>
      </c>
      <c r="E2472" t="s">
        <v>311</v>
      </c>
      <c r="F2472">
        <v>4</v>
      </c>
      <c r="G2472" t="s">
        <v>21</v>
      </c>
      <c r="H2472">
        <v>1586.088</v>
      </c>
      <c r="I2472">
        <v>0</v>
      </c>
      <c r="J2472">
        <v>385965</v>
      </c>
      <c r="K2472">
        <v>650184</v>
      </c>
      <c r="M2472">
        <v>1012.32</v>
      </c>
      <c r="N2472" t="s">
        <v>18</v>
      </c>
      <c r="O2472" t="s">
        <v>312</v>
      </c>
      <c r="P2472" t="str">
        <f>IFERROR(INDEX(Store_Master!$B$2:$B$51,MATCH(D2472,Store_Master!$A$2:$A$51,0)),"Not Found")</f>
        <v>88253 London (I)</v>
      </c>
      <c r="Q2472" t="str">
        <f>IFERROR(VLOOKUP(D2472,Store_Master!$A$2:$D$51,3,FALSE),"Not Found")</f>
        <v>United Kingdom</v>
      </c>
      <c r="R2472" t="str">
        <f>IFERROR(INDEX(Store_Master!$D$2:$D$51,MATCH(D2472,Store_Master!$A$2:$A$51,0)),"Not Found")</f>
        <v>Type A</v>
      </c>
    </row>
    <row r="2473" spans="1:18" x14ac:dyDescent="0.3">
      <c r="A2473" s="6" t="s">
        <v>217</v>
      </c>
      <c r="B2473">
        <v>7</v>
      </c>
      <c r="C2473" t="s">
        <v>68</v>
      </c>
      <c r="D2473">
        <v>78450</v>
      </c>
      <c r="E2473" t="s">
        <v>332</v>
      </c>
      <c r="F2473">
        <v>4</v>
      </c>
      <c r="G2473" t="s">
        <v>21</v>
      </c>
      <c r="H2473">
        <v>1384.68</v>
      </c>
      <c r="I2473">
        <v>0</v>
      </c>
      <c r="J2473">
        <v>484740</v>
      </c>
      <c r="K2473">
        <v>968955</v>
      </c>
      <c r="M2473">
        <v>752.4</v>
      </c>
      <c r="N2473" t="s">
        <v>39</v>
      </c>
      <c r="O2473" t="s">
        <v>312</v>
      </c>
      <c r="P2473" t="str">
        <f>IFERROR(INDEX(Store_Master!$B$2:$B$51,MATCH(D2473,Store_Master!$A$2:$A$51,0)),"Not Found")</f>
        <v>78450 Rome (I)</v>
      </c>
      <c r="Q2473" t="str">
        <f>IFERROR(VLOOKUP(D2473,Store_Master!$A$2:$D$51,3,FALSE),"Not Found")</f>
        <v>Italy</v>
      </c>
      <c r="R2473" t="str">
        <f>IFERROR(INDEX(Store_Master!$D$2:$D$51,MATCH(D2473,Store_Master!$A$2:$A$51,0)),"Not Found")</f>
        <v>Type B</v>
      </c>
    </row>
    <row r="2474" spans="1:18" x14ac:dyDescent="0.3">
      <c r="A2474" s="6" t="s">
        <v>217</v>
      </c>
      <c r="B2474">
        <v>7</v>
      </c>
      <c r="C2474" t="s">
        <v>51</v>
      </c>
      <c r="D2474">
        <v>20891</v>
      </c>
      <c r="E2474" t="s">
        <v>53</v>
      </c>
      <c r="F2474">
        <v>7</v>
      </c>
      <c r="G2474" t="s">
        <v>25</v>
      </c>
      <c r="H2474">
        <v>4075.3649999999998</v>
      </c>
      <c r="I2474">
        <v>0</v>
      </c>
      <c r="J2474">
        <v>140560</v>
      </c>
      <c r="K2474">
        <v>1117317</v>
      </c>
      <c r="M2474">
        <v>5633.88</v>
      </c>
      <c r="N2474" t="s">
        <v>18</v>
      </c>
      <c r="O2474" t="s">
        <v>312</v>
      </c>
      <c r="P2474" t="str">
        <f>IFERROR(INDEX(Store_Master!$B$2:$B$51,MATCH(D2474,Store_Master!$A$2:$A$51,0)),"Not Found")</f>
        <v>20891 Brno</v>
      </c>
      <c r="Q2474" t="str">
        <f>IFERROR(VLOOKUP(D2474,Store_Master!$A$2:$D$51,3,FALSE),"Not Found")</f>
        <v>Czech Republic</v>
      </c>
      <c r="R2474" t="str">
        <f>IFERROR(INDEX(Store_Master!$D$2:$D$51,MATCH(D2474,Store_Master!$A$2:$A$51,0)),"Not Found")</f>
        <v>Type A</v>
      </c>
    </row>
    <row r="2475" spans="1:18" x14ac:dyDescent="0.3">
      <c r="A2475" s="6" t="s">
        <v>217</v>
      </c>
      <c r="B2475">
        <v>7</v>
      </c>
      <c r="C2475" t="s">
        <v>15</v>
      </c>
      <c r="D2475">
        <v>38976</v>
      </c>
      <c r="E2475" t="s">
        <v>35</v>
      </c>
      <c r="F2475">
        <v>12</v>
      </c>
      <c r="G2475" t="s">
        <v>30</v>
      </c>
      <c r="H2475">
        <v>11392.14</v>
      </c>
      <c r="I2475">
        <v>0</v>
      </c>
      <c r="J2475">
        <v>8154570</v>
      </c>
      <c r="K2475">
        <v>27167844</v>
      </c>
      <c r="M2475">
        <v>31831.08</v>
      </c>
      <c r="N2475" t="s">
        <v>18</v>
      </c>
      <c r="O2475" t="s">
        <v>312</v>
      </c>
      <c r="P2475" t="str">
        <f>IFERROR(INDEX(Store_Master!$B$2:$B$51,MATCH(D2475,Store_Master!$A$2:$A$51,0)),"Not Found")</f>
        <v>38976 Manchester</v>
      </c>
      <c r="Q2475" t="str">
        <f>IFERROR(VLOOKUP(D2475,Store_Master!$A$2:$D$51,3,FALSE),"Not Found")</f>
        <v>United Kingdom</v>
      </c>
      <c r="R2475" t="str">
        <f>IFERROR(INDEX(Store_Master!$D$2:$D$51,MATCH(D2475,Store_Master!$A$2:$A$51,0)),"Not Found")</f>
        <v>Type A</v>
      </c>
    </row>
    <row r="2476" spans="1:18" x14ac:dyDescent="0.3">
      <c r="A2476" s="6" t="s">
        <v>217</v>
      </c>
      <c r="B2476">
        <v>7</v>
      </c>
      <c r="C2476" t="s">
        <v>68</v>
      </c>
      <c r="D2476">
        <v>78450</v>
      </c>
      <c r="E2476" t="s">
        <v>332</v>
      </c>
      <c r="F2476">
        <v>6</v>
      </c>
      <c r="G2476" t="s">
        <v>23</v>
      </c>
      <c r="H2476">
        <v>7729.0320000000002</v>
      </c>
      <c r="I2476">
        <v>0</v>
      </c>
      <c r="J2476">
        <v>1689160</v>
      </c>
      <c r="K2476">
        <v>6290448</v>
      </c>
      <c r="M2476">
        <v>10953.12</v>
      </c>
      <c r="N2476" t="s">
        <v>39</v>
      </c>
      <c r="O2476" t="s">
        <v>312</v>
      </c>
      <c r="P2476" t="str">
        <f>IFERROR(INDEX(Store_Master!$B$2:$B$51,MATCH(D2476,Store_Master!$A$2:$A$51,0)),"Not Found")</f>
        <v>78450 Rome (I)</v>
      </c>
      <c r="Q2476" t="str">
        <f>IFERROR(VLOOKUP(D2476,Store_Master!$A$2:$D$51,3,FALSE),"Not Found")</f>
        <v>Italy</v>
      </c>
      <c r="R2476" t="str">
        <f>IFERROR(INDEX(Store_Master!$D$2:$D$51,MATCH(D2476,Store_Master!$A$2:$A$51,0)),"Not Found")</f>
        <v>Type B</v>
      </c>
    </row>
    <row r="2477" spans="1:18" x14ac:dyDescent="0.3">
      <c r="A2477" s="6" t="s">
        <v>217</v>
      </c>
      <c r="B2477">
        <v>7</v>
      </c>
      <c r="C2477" t="s">
        <v>15</v>
      </c>
      <c r="D2477">
        <v>18808</v>
      </c>
      <c r="E2477" t="s">
        <v>318</v>
      </c>
      <c r="F2477">
        <v>15</v>
      </c>
      <c r="G2477" t="s">
        <v>29</v>
      </c>
      <c r="H2477">
        <v>3493.17</v>
      </c>
      <c r="I2477">
        <v>0</v>
      </c>
      <c r="J2477">
        <v>25</v>
      </c>
      <c r="K2477">
        <v>0</v>
      </c>
      <c r="M2477">
        <v>0</v>
      </c>
      <c r="N2477" t="s">
        <v>39</v>
      </c>
      <c r="O2477" t="s">
        <v>312</v>
      </c>
      <c r="P2477" t="str">
        <f>IFERROR(INDEX(Store_Master!$B$2:$B$51,MATCH(D2477,Store_Master!$A$2:$A$51,0)),"Not Found")</f>
        <v>18808 London (II)</v>
      </c>
      <c r="Q2477" t="str">
        <f>IFERROR(VLOOKUP(D2477,Store_Master!$A$2:$D$51,3,FALSE),"Not Found")</f>
        <v>United Kingdom</v>
      </c>
      <c r="R2477" t="str">
        <f>IFERROR(INDEX(Store_Master!$D$2:$D$51,MATCH(D2477,Store_Master!$A$2:$A$51,0)),"Not Found")</f>
        <v>Type B</v>
      </c>
    </row>
    <row r="2478" spans="1:18" x14ac:dyDescent="0.3">
      <c r="A2478" s="6" t="s">
        <v>217</v>
      </c>
      <c r="B2478">
        <v>7</v>
      </c>
      <c r="C2478" t="s">
        <v>75</v>
      </c>
      <c r="D2478">
        <v>12227</v>
      </c>
      <c r="E2478" t="s">
        <v>335</v>
      </c>
      <c r="F2478">
        <v>16</v>
      </c>
      <c r="G2478" t="s">
        <v>316</v>
      </c>
      <c r="H2478">
        <v>3883.3980000000001</v>
      </c>
      <c r="I2478">
        <v>0</v>
      </c>
      <c r="J2478">
        <v>165</v>
      </c>
      <c r="K2478">
        <v>0</v>
      </c>
      <c r="M2478">
        <v>0</v>
      </c>
      <c r="N2478" t="s">
        <v>18</v>
      </c>
      <c r="O2478" t="s">
        <v>312</v>
      </c>
      <c r="P2478" t="str">
        <f>IFERROR(INDEX(Store_Master!$B$2:$B$51,MATCH(D2478,Store_Master!$A$2:$A$51,0)),"Not Found")</f>
        <v>12227 Berlin (II)</v>
      </c>
      <c r="Q2478" t="str">
        <f>IFERROR(VLOOKUP(D2478,Store_Master!$A$2:$D$51,3,FALSE),"Not Found")</f>
        <v>Germany</v>
      </c>
      <c r="R2478" t="str">
        <f>IFERROR(INDEX(Store_Master!$D$2:$D$51,MATCH(D2478,Store_Master!$A$2:$A$51,0)),"Not Found")</f>
        <v>Type A</v>
      </c>
    </row>
    <row r="2479" spans="1:18" x14ac:dyDescent="0.3">
      <c r="A2479" s="6" t="s">
        <v>217</v>
      </c>
      <c r="B2479">
        <v>7</v>
      </c>
      <c r="C2479" t="s">
        <v>51</v>
      </c>
      <c r="E2479" t="s">
        <v>322</v>
      </c>
      <c r="F2479">
        <v>5</v>
      </c>
      <c r="G2479" t="s">
        <v>314</v>
      </c>
      <c r="H2479">
        <v>2781.9479999999999</v>
      </c>
      <c r="I2479">
        <v>0</v>
      </c>
      <c r="J2479">
        <v>177790</v>
      </c>
      <c r="K2479">
        <v>453996</v>
      </c>
      <c r="M2479">
        <v>1144.56</v>
      </c>
      <c r="N2479" t="s">
        <v>18</v>
      </c>
      <c r="O2479" t="s">
        <v>340</v>
      </c>
      <c r="P2479" t="str">
        <f>IFERROR(INDEX(Store_Master!$B$2:$B$51,MATCH(D2479,Store_Master!$A$2:$A$51,0)),"Not Found")</f>
        <v>Not Found</v>
      </c>
      <c r="Q2479" t="str">
        <f>IFERROR(VLOOKUP(D2479,Store_Master!$A$2:$D$51,3,FALSE),"Not Found")</f>
        <v>Not Found</v>
      </c>
      <c r="R2479" t="str">
        <f>IFERROR(INDEX(Store_Master!$D$2:$D$51,MATCH(D2479,Store_Master!$A$2:$A$51,0)),"Not Found")</f>
        <v>Not Found</v>
      </c>
    </row>
    <row r="2480" spans="1:18" x14ac:dyDescent="0.3">
      <c r="A2480" s="6" t="s">
        <v>217</v>
      </c>
      <c r="B2480">
        <v>7</v>
      </c>
      <c r="C2480" t="s">
        <v>51</v>
      </c>
      <c r="D2480">
        <v>20891</v>
      </c>
      <c r="E2480" t="s">
        <v>53</v>
      </c>
      <c r="F2480">
        <v>1</v>
      </c>
      <c r="G2480" t="s">
        <v>17</v>
      </c>
      <c r="H2480">
        <v>1863.0239999999999</v>
      </c>
      <c r="I2480">
        <v>0</v>
      </c>
      <c r="J2480">
        <v>428620</v>
      </c>
      <c r="K2480">
        <v>1621116</v>
      </c>
      <c r="M2480">
        <v>827.64</v>
      </c>
      <c r="N2480" t="s">
        <v>18</v>
      </c>
      <c r="O2480" t="s">
        <v>312</v>
      </c>
      <c r="P2480" t="str">
        <f>IFERROR(INDEX(Store_Master!$B$2:$B$51,MATCH(D2480,Store_Master!$A$2:$A$51,0)),"Not Found")</f>
        <v>20891 Brno</v>
      </c>
      <c r="Q2480" t="str">
        <f>IFERROR(VLOOKUP(D2480,Store_Master!$A$2:$D$51,3,FALSE),"Not Found")</f>
        <v>Czech Republic</v>
      </c>
      <c r="R2480" t="str">
        <f>IFERROR(INDEX(Store_Master!$D$2:$D$51,MATCH(D2480,Store_Master!$A$2:$A$51,0)),"Not Found")</f>
        <v>Type A</v>
      </c>
    </row>
    <row r="2481" spans="1:18" x14ac:dyDescent="0.3">
      <c r="A2481" s="6" t="s">
        <v>217</v>
      </c>
      <c r="B2481">
        <v>7</v>
      </c>
      <c r="C2481" t="s">
        <v>41</v>
      </c>
      <c r="D2481">
        <v>86208</v>
      </c>
      <c r="E2481" t="s">
        <v>320</v>
      </c>
      <c r="F2481">
        <v>13</v>
      </c>
      <c r="G2481" t="s">
        <v>24</v>
      </c>
      <c r="H2481">
        <v>11892.513000000001</v>
      </c>
      <c r="I2481">
        <v>0</v>
      </c>
      <c r="J2481">
        <v>2305210</v>
      </c>
      <c r="K2481">
        <v>6706584</v>
      </c>
      <c r="M2481">
        <v>14243.16</v>
      </c>
      <c r="N2481" t="s">
        <v>39</v>
      </c>
      <c r="O2481" t="s">
        <v>312</v>
      </c>
      <c r="P2481" t="str">
        <f>IFERROR(INDEX(Store_Master!$B$2:$B$51,MATCH(D2481,Store_Master!$A$2:$A$51,0)),"Not Found")</f>
        <v>86208 Warsaw (II)</v>
      </c>
      <c r="Q2481" t="str">
        <f>IFERROR(VLOOKUP(D2481,Store_Master!$A$2:$D$51,3,FALSE),"Not Found")</f>
        <v>Poland</v>
      </c>
      <c r="R2481" t="str">
        <f>IFERROR(INDEX(Store_Master!$D$2:$D$51,MATCH(D2481,Store_Master!$A$2:$A$51,0)),"Not Found")</f>
        <v>Type B</v>
      </c>
    </row>
    <row r="2482" spans="1:18" x14ac:dyDescent="0.3">
      <c r="A2482" s="6" t="s">
        <v>217</v>
      </c>
      <c r="B2482">
        <v>7</v>
      </c>
      <c r="C2482" t="s">
        <v>68</v>
      </c>
      <c r="D2482">
        <v>64983</v>
      </c>
      <c r="E2482" t="s">
        <v>71</v>
      </c>
      <c r="F2482">
        <v>5</v>
      </c>
      <c r="G2482" t="s">
        <v>314</v>
      </c>
      <c r="H2482">
        <v>2020.374</v>
      </c>
      <c r="I2482">
        <v>0</v>
      </c>
      <c r="J2482">
        <v>248775</v>
      </c>
      <c r="K2482">
        <v>655014</v>
      </c>
      <c r="M2482">
        <v>1007.76</v>
      </c>
      <c r="N2482" t="s">
        <v>72</v>
      </c>
      <c r="O2482" t="s">
        <v>312</v>
      </c>
      <c r="P2482" t="str">
        <f>IFERROR(INDEX(Store_Master!$B$2:$B$51,MATCH(D2482,Store_Master!$A$2:$A$51,0)),"Not Found")</f>
        <v>64983 Milano</v>
      </c>
      <c r="Q2482" t="str">
        <f>IFERROR(VLOOKUP(D2482,Store_Master!$A$2:$D$51,3,FALSE),"Not Found")</f>
        <v>Italy</v>
      </c>
      <c r="R2482" t="str">
        <f>IFERROR(INDEX(Store_Master!$D$2:$D$51,MATCH(D2482,Store_Master!$A$2:$A$51,0)),"Not Found")</f>
        <v>Type C</v>
      </c>
    </row>
    <row r="2483" spans="1:18" x14ac:dyDescent="0.3">
      <c r="A2483" s="6" t="s">
        <v>217</v>
      </c>
      <c r="B2483">
        <v>7</v>
      </c>
      <c r="C2483" t="s">
        <v>56</v>
      </c>
      <c r="D2483">
        <v>19000</v>
      </c>
      <c r="E2483" t="s">
        <v>327</v>
      </c>
      <c r="F2483">
        <v>9</v>
      </c>
      <c r="G2483" t="s">
        <v>27</v>
      </c>
      <c r="H2483">
        <v>1217.8889999999999</v>
      </c>
      <c r="I2483">
        <v>0</v>
      </c>
      <c r="J2483">
        <v>40460</v>
      </c>
      <c r="K2483">
        <v>267114</v>
      </c>
      <c r="M2483">
        <v>3096.24</v>
      </c>
      <c r="N2483" t="s">
        <v>18</v>
      </c>
      <c r="O2483" t="s">
        <v>312</v>
      </c>
      <c r="P2483" t="str">
        <f>IFERROR(INDEX(Store_Master!$B$2:$B$51,MATCH(D2483,Store_Master!$A$2:$A$51,0)),"Not Found")</f>
        <v>19000 Aalborg (II)</v>
      </c>
      <c r="Q2483" t="str">
        <f>IFERROR(VLOOKUP(D2483,Store_Master!$A$2:$D$51,3,FALSE),"Not Found")</f>
        <v>Denmark</v>
      </c>
      <c r="R2483" t="str">
        <f>IFERROR(INDEX(Store_Master!$D$2:$D$51,MATCH(D2483,Store_Master!$A$2:$A$51,0)),"Not Found")</f>
        <v>Type B</v>
      </c>
    </row>
    <row r="2484" spans="1:18" x14ac:dyDescent="0.3">
      <c r="A2484" s="6" t="s">
        <v>217</v>
      </c>
      <c r="B2484">
        <v>7</v>
      </c>
      <c r="C2484" t="s">
        <v>75</v>
      </c>
      <c r="D2484">
        <v>94882</v>
      </c>
      <c r="E2484" t="s">
        <v>78</v>
      </c>
      <c r="F2484">
        <v>5</v>
      </c>
      <c r="G2484" t="s">
        <v>314</v>
      </c>
      <c r="H2484">
        <v>4289.3609999999999</v>
      </c>
      <c r="I2484">
        <v>0</v>
      </c>
      <c r="J2484">
        <v>308485</v>
      </c>
      <c r="K2484">
        <v>647034</v>
      </c>
      <c r="M2484">
        <v>996.36</v>
      </c>
      <c r="N2484" t="s">
        <v>39</v>
      </c>
      <c r="O2484" t="s">
        <v>312</v>
      </c>
      <c r="P2484" t="str">
        <f>IFERROR(INDEX(Store_Master!$B$2:$B$51,MATCH(D2484,Store_Master!$A$2:$A$51,0)),"Not Found")</f>
        <v>94882 Munich</v>
      </c>
      <c r="Q2484" t="str">
        <f>IFERROR(VLOOKUP(D2484,Store_Master!$A$2:$D$51,3,FALSE),"Not Found")</f>
        <v>Germany</v>
      </c>
      <c r="R2484" t="str">
        <f>IFERROR(INDEX(Store_Master!$D$2:$D$51,MATCH(D2484,Store_Master!$A$2:$A$51,0)),"Not Found")</f>
        <v>Type B</v>
      </c>
    </row>
    <row r="2485" spans="1:18" x14ac:dyDescent="0.3">
      <c r="A2485" s="6" t="s">
        <v>217</v>
      </c>
      <c r="B2485">
        <v>7</v>
      </c>
      <c r="C2485" t="s">
        <v>89</v>
      </c>
      <c r="D2485">
        <v>73762</v>
      </c>
      <c r="E2485" t="s">
        <v>92</v>
      </c>
      <c r="F2485">
        <v>13</v>
      </c>
      <c r="G2485" t="s">
        <v>24</v>
      </c>
      <c r="H2485">
        <v>32083.665000000001</v>
      </c>
      <c r="I2485">
        <v>0</v>
      </c>
      <c r="J2485">
        <v>6240880</v>
      </c>
      <c r="K2485">
        <v>21131184</v>
      </c>
      <c r="M2485">
        <v>19448.400000000001</v>
      </c>
      <c r="N2485" t="s">
        <v>18</v>
      </c>
      <c r="O2485" t="s">
        <v>312</v>
      </c>
      <c r="P2485" t="str">
        <f>IFERROR(INDEX(Store_Master!$B$2:$B$51,MATCH(D2485,Store_Master!$A$2:$A$51,0)),"Not Found")</f>
        <v>73762 Antwerp</v>
      </c>
      <c r="Q2485" t="str">
        <f>IFERROR(VLOOKUP(D2485,Store_Master!$A$2:$D$51,3,FALSE),"Not Found")</f>
        <v>Belgium</v>
      </c>
      <c r="R2485" t="str">
        <f>IFERROR(INDEX(Store_Master!$D$2:$D$51,MATCH(D2485,Store_Master!$A$2:$A$51,0)),"Not Found")</f>
        <v>Type A</v>
      </c>
    </row>
    <row r="2486" spans="1:18" x14ac:dyDescent="0.3">
      <c r="A2486" s="6" t="s">
        <v>217</v>
      </c>
      <c r="B2486">
        <v>7</v>
      </c>
      <c r="C2486" t="s">
        <v>15</v>
      </c>
      <c r="D2486">
        <v>17647</v>
      </c>
      <c r="E2486" t="s">
        <v>36</v>
      </c>
      <c r="F2486">
        <v>7</v>
      </c>
      <c r="G2486" t="s">
        <v>25</v>
      </c>
      <c r="H2486">
        <v>9623.5259999999998</v>
      </c>
      <c r="I2486">
        <v>0</v>
      </c>
      <c r="J2486">
        <v>272825</v>
      </c>
      <c r="K2486">
        <v>2293083</v>
      </c>
      <c r="M2486">
        <v>7758.84</v>
      </c>
      <c r="N2486" t="s">
        <v>18</v>
      </c>
      <c r="O2486" t="s">
        <v>312</v>
      </c>
      <c r="P2486" t="str">
        <f>IFERROR(INDEX(Store_Master!$B$2:$B$51,MATCH(D2486,Store_Master!$A$2:$A$51,0)),"Not Found")</f>
        <v>17647 Liverpool</v>
      </c>
      <c r="Q2486" t="str">
        <f>IFERROR(VLOOKUP(D2486,Store_Master!$A$2:$D$51,3,FALSE),"Not Found")</f>
        <v>United Kingdom</v>
      </c>
      <c r="R2486" t="str">
        <f>IFERROR(INDEX(Store_Master!$D$2:$D$51,MATCH(D2486,Store_Master!$A$2:$A$51,0)),"Not Found")</f>
        <v>Type A</v>
      </c>
    </row>
    <row r="2487" spans="1:18" x14ac:dyDescent="0.3">
      <c r="A2487" s="6" t="s">
        <v>217</v>
      </c>
      <c r="B2487">
        <v>7</v>
      </c>
      <c r="C2487" t="s">
        <v>89</v>
      </c>
      <c r="D2487">
        <v>19340</v>
      </c>
      <c r="E2487" t="s">
        <v>338</v>
      </c>
      <c r="F2487">
        <v>11</v>
      </c>
      <c r="G2487" t="s">
        <v>32</v>
      </c>
      <c r="H2487">
        <v>815.07299999999998</v>
      </c>
      <c r="I2487">
        <v>0</v>
      </c>
      <c r="J2487">
        <v>0</v>
      </c>
      <c r="K2487">
        <v>0</v>
      </c>
      <c r="M2487">
        <v>0</v>
      </c>
      <c r="N2487" t="s">
        <v>18</v>
      </c>
      <c r="O2487" t="s">
        <v>312</v>
      </c>
      <c r="P2487" t="str">
        <f>IFERROR(INDEX(Store_Master!$B$2:$B$51,MATCH(D2487,Store_Master!$A$2:$A$51,0)),"Not Found")</f>
        <v>19340 Brussels (I)</v>
      </c>
      <c r="Q2487" t="str">
        <f>IFERROR(VLOOKUP(D2487,Store_Master!$A$2:$D$51,3,FALSE),"Not Found")</f>
        <v>Belgium</v>
      </c>
      <c r="R2487" t="str">
        <f>IFERROR(INDEX(Store_Master!$D$2:$D$51,MATCH(D2487,Store_Master!$A$2:$A$51,0)),"Not Found")</f>
        <v>Type A</v>
      </c>
    </row>
    <row r="2488" spans="1:18" x14ac:dyDescent="0.3">
      <c r="A2488" s="6" t="s">
        <v>217</v>
      </c>
      <c r="B2488">
        <v>7</v>
      </c>
      <c r="C2488" t="s">
        <v>15</v>
      </c>
      <c r="D2488">
        <v>18808</v>
      </c>
      <c r="E2488" t="s">
        <v>318</v>
      </c>
      <c r="F2488">
        <v>6</v>
      </c>
      <c r="G2488" t="s">
        <v>23</v>
      </c>
      <c r="H2488">
        <v>6514.29</v>
      </c>
      <c r="I2488">
        <v>0</v>
      </c>
      <c r="J2488">
        <v>1555020</v>
      </c>
      <c r="K2488">
        <v>6219969</v>
      </c>
      <c r="M2488">
        <v>8595.6</v>
      </c>
      <c r="N2488" t="s">
        <v>39</v>
      </c>
      <c r="O2488" t="s">
        <v>312</v>
      </c>
      <c r="P2488" t="str">
        <f>IFERROR(INDEX(Store_Master!$B$2:$B$51,MATCH(D2488,Store_Master!$A$2:$A$51,0)),"Not Found")</f>
        <v>18808 London (II)</v>
      </c>
      <c r="Q2488" t="str">
        <f>IFERROR(VLOOKUP(D2488,Store_Master!$A$2:$D$51,3,FALSE),"Not Found")</f>
        <v>United Kingdom</v>
      </c>
      <c r="R2488" t="str">
        <f>IFERROR(INDEX(Store_Master!$D$2:$D$51,MATCH(D2488,Store_Master!$A$2:$A$51,0)),"Not Found")</f>
        <v>Type B</v>
      </c>
    </row>
    <row r="2489" spans="1:18" x14ac:dyDescent="0.3">
      <c r="A2489" s="6" t="s">
        <v>217</v>
      </c>
      <c r="B2489">
        <v>7</v>
      </c>
      <c r="C2489" t="s">
        <v>82</v>
      </c>
      <c r="D2489">
        <v>63354</v>
      </c>
      <c r="E2489" t="s">
        <v>85</v>
      </c>
      <c r="F2489">
        <v>1</v>
      </c>
      <c r="G2489" t="s">
        <v>17</v>
      </c>
      <c r="H2489">
        <v>4100.5410000000002</v>
      </c>
      <c r="I2489">
        <v>0</v>
      </c>
      <c r="J2489">
        <v>496300</v>
      </c>
      <c r="K2489">
        <v>2070840</v>
      </c>
      <c r="M2489">
        <v>982.68</v>
      </c>
      <c r="N2489" t="s">
        <v>18</v>
      </c>
      <c r="O2489" t="s">
        <v>312</v>
      </c>
      <c r="P2489" t="str">
        <f>IFERROR(INDEX(Store_Master!$B$2:$B$51,MATCH(D2489,Store_Master!$A$2:$A$51,0)),"Not Found")</f>
        <v>63354 Marseille</v>
      </c>
      <c r="Q2489" t="str">
        <f>IFERROR(VLOOKUP(D2489,Store_Master!$A$2:$D$51,3,FALSE),"Not Found")</f>
        <v>France</v>
      </c>
      <c r="R2489" t="str">
        <f>IFERROR(INDEX(Store_Master!$D$2:$D$51,MATCH(D2489,Store_Master!$A$2:$A$51,0)),"Not Found")</f>
        <v>Type A</v>
      </c>
    </row>
    <row r="2490" spans="1:18" x14ac:dyDescent="0.3">
      <c r="A2490" s="6" t="s">
        <v>217</v>
      </c>
      <c r="B2490">
        <v>7</v>
      </c>
      <c r="C2490" t="s">
        <v>15</v>
      </c>
      <c r="D2490">
        <v>22117</v>
      </c>
      <c r="E2490" t="s">
        <v>37</v>
      </c>
      <c r="F2490">
        <v>11</v>
      </c>
      <c r="G2490" t="s">
        <v>32</v>
      </c>
      <c r="H2490">
        <v>6696.8159999999998</v>
      </c>
      <c r="I2490">
        <v>0</v>
      </c>
      <c r="J2490">
        <v>902000</v>
      </c>
      <c r="K2490">
        <v>2792964</v>
      </c>
      <c r="M2490">
        <v>0</v>
      </c>
      <c r="N2490" t="s">
        <v>18</v>
      </c>
      <c r="O2490" t="s">
        <v>312</v>
      </c>
      <c r="P2490" t="str">
        <f>IFERROR(INDEX(Store_Master!$B$2:$B$51,MATCH(D2490,Store_Master!$A$2:$A$51,0)),"Not Found")</f>
        <v>22117 Birmingham</v>
      </c>
      <c r="Q2490" t="str">
        <f>IFERROR(VLOOKUP(D2490,Store_Master!$A$2:$D$51,3,FALSE),"Not Found")</f>
        <v>United Kingdom</v>
      </c>
      <c r="R2490" t="str">
        <f>IFERROR(INDEX(Store_Master!$D$2:$D$51,MATCH(D2490,Store_Master!$A$2:$A$51,0)),"Not Found")</f>
        <v>Type A</v>
      </c>
    </row>
    <row r="2491" spans="1:18" x14ac:dyDescent="0.3">
      <c r="A2491" s="6" t="s">
        <v>217</v>
      </c>
      <c r="B2491">
        <v>7</v>
      </c>
      <c r="C2491" t="s">
        <v>61</v>
      </c>
      <c r="D2491">
        <v>16927</v>
      </c>
      <c r="E2491" t="s">
        <v>330</v>
      </c>
      <c r="F2491">
        <v>5</v>
      </c>
      <c r="G2491" t="s">
        <v>314</v>
      </c>
      <c r="H2491">
        <v>2306.7510000000002</v>
      </c>
      <c r="I2491">
        <v>0</v>
      </c>
      <c r="J2491">
        <v>250915</v>
      </c>
      <c r="K2491">
        <v>475470</v>
      </c>
      <c r="M2491">
        <v>930.24</v>
      </c>
      <c r="N2491" t="s">
        <v>18</v>
      </c>
      <c r="O2491" t="s">
        <v>312</v>
      </c>
      <c r="P2491" t="str">
        <f>IFERROR(INDEX(Store_Master!$B$2:$B$51,MATCH(D2491,Store_Master!$A$2:$A$51,0)),"Not Found")</f>
        <v>16927 Barcelona (I)</v>
      </c>
      <c r="Q2491" t="str">
        <f>IFERROR(VLOOKUP(D2491,Store_Master!$A$2:$D$51,3,FALSE),"Not Found")</f>
        <v>Spain</v>
      </c>
      <c r="R2491" t="str">
        <f>IFERROR(INDEX(Store_Master!$D$2:$D$51,MATCH(D2491,Store_Master!$A$2:$A$51,0)),"Not Found")</f>
        <v>Type A</v>
      </c>
    </row>
    <row r="2492" spans="1:18" x14ac:dyDescent="0.3">
      <c r="A2492" s="6" t="s">
        <v>217</v>
      </c>
      <c r="B2492">
        <v>7</v>
      </c>
      <c r="C2492" t="s">
        <v>15</v>
      </c>
      <c r="D2492">
        <v>17647</v>
      </c>
      <c r="E2492" t="s">
        <v>36</v>
      </c>
      <c r="F2492">
        <v>6</v>
      </c>
      <c r="G2492" t="s">
        <v>23</v>
      </c>
      <c r="H2492">
        <v>13340.133</v>
      </c>
      <c r="I2492">
        <v>714</v>
      </c>
      <c r="J2492">
        <v>3257880</v>
      </c>
      <c r="K2492">
        <v>10849629</v>
      </c>
      <c r="M2492">
        <v>13764.36</v>
      </c>
      <c r="N2492" t="s">
        <v>18</v>
      </c>
      <c r="O2492" t="s">
        <v>312</v>
      </c>
      <c r="P2492" t="str">
        <f>IFERROR(INDEX(Store_Master!$B$2:$B$51,MATCH(D2492,Store_Master!$A$2:$A$51,0)),"Not Found")</f>
        <v>17647 Liverpool</v>
      </c>
      <c r="Q2492" t="str">
        <f>IFERROR(VLOOKUP(D2492,Store_Master!$A$2:$D$51,3,FALSE),"Not Found")</f>
        <v>United Kingdom</v>
      </c>
      <c r="R2492" t="str">
        <f>IFERROR(INDEX(Store_Master!$D$2:$D$51,MATCH(D2492,Store_Master!$A$2:$A$51,0)),"Not Found")</f>
        <v>Type A</v>
      </c>
    </row>
    <row r="2493" spans="1:18" x14ac:dyDescent="0.3">
      <c r="A2493" s="6" t="s">
        <v>217</v>
      </c>
      <c r="B2493">
        <v>7</v>
      </c>
      <c r="C2493" t="s">
        <v>56</v>
      </c>
      <c r="D2493">
        <v>19000</v>
      </c>
      <c r="E2493" t="s">
        <v>327</v>
      </c>
      <c r="F2493">
        <v>1</v>
      </c>
      <c r="G2493" t="s">
        <v>17</v>
      </c>
      <c r="H2493">
        <v>3373.5839999999998</v>
      </c>
      <c r="I2493">
        <v>0</v>
      </c>
      <c r="J2493">
        <v>442565</v>
      </c>
      <c r="K2493">
        <v>2003868</v>
      </c>
      <c r="M2493">
        <v>1190.1600000000001</v>
      </c>
      <c r="N2493" t="s">
        <v>18</v>
      </c>
      <c r="O2493" t="s">
        <v>312</v>
      </c>
      <c r="P2493" t="str">
        <f>IFERROR(INDEX(Store_Master!$B$2:$B$51,MATCH(D2493,Store_Master!$A$2:$A$51,0)),"Not Found")</f>
        <v>19000 Aalborg (II)</v>
      </c>
      <c r="Q2493" t="str">
        <f>IFERROR(VLOOKUP(D2493,Store_Master!$A$2:$D$51,3,FALSE),"Not Found")</f>
        <v>Denmark</v>
      </c>
      <c r="R2493" t="str">
        <f>IFERROR(INDEX(Store_Master!$D$2:$D$51,MATCH(D2493,Store_Master!$A$2:$A$51,0)),"Not Found")</f>
        <v>Type B</v>
      </c>
    </row>
    <row r="2494" spans="1:18" x14ac:dyDescent="0.3">
      <c r="A2494" s="6" t="s">
        <v>217</v>
      </c>
      <c r="B2494">
        <v>7</v>
      </c>
      <c r="C2494" t="s">
        <v>93</v>
      </c>
      <c r="D2494">
        <v>81473</v>
      </c>
      <c r="E2494" t="s">
        <v>94</v>
      </c>
      <c r="F2494">
        <v>5</v>
      </c>
      <c r="G2494" t="s">
        <v>314</v>
      </c>
      <c r="H2494">
        <v>4965.9660000000003</v>
      </c>
      <c r="I2494">
        <v>0</v>
      </c>
      <c r="J2494">
        <v>474070</v>
      </c>
      <c r="K2494">
        <v>971313</v>
      </c>
      <c r="M2494">
        <v>1771.56</v>
      </c>
      <c r="N2494" t="s">
        <v>18</v>
      </c>
      <c r="O2494" t="s">
        <v>312</v>
      </c>
      <c r="P2494" t="str">
        <f>IFERROR(INDEX(Store_Master!$B$2:$B$51,MATCH(D2494,Store_Master!$A$2:$A$51,0)),"Not Found")</f>
        <v>81473 Stockholm</v>
      </c>
      <c r="Q2494" t="str">
        <f>IFERROR(VLOOKUP(D2494,Store_Master!$A$2:$D$51,3,FALSE),"Not Found")</f>
        <v>Sweden</v>
      </c>
      <c r="R2494" t="str">
        <f>IFERROR(INDEX(Store_Master!$D$2:$D$51,MATCH(D2494,Store_Master!$A$2:$A$51,0)),"Not Found")</f>
        <v>Type A</v>
      </c>
    </row>
    <row r="2495" spans="1:18" x14ac:dyDescent="0.3">
      <c r="A2495" s="6" t="s">
        <v>217</v>
      </c>
      <c r="B2495">
        <v>7</v>
      </c>
      <c r="C2495" t="s">
        <v>51</v>
      </c>
      <c r="D2495">
        <v>38560</v>
      </c>
      <c r="E2495" t="s">
        <v>322</v>
      </c>
      <c r="F2495">
        <v>13</v>
      </c>
      <c r="G2495" t="s">
        <v>24</v>
      </c>
      <c r="H2495">
        <v>15999.348</v>
      </c>
      <c r="I2495">
        <v>0</v>
      </c>
      <c r="J2495">
        <v>3512340</v>
      </c>
      <c r="K2495">
        <v>16450473</v>
      </c>
      <c r="M2495">
        <v>17473.919999999998</v>
      </c>
      <c r="N2495" t="s">
        <v>18</v>
      </c>
      <c r="O2495" t="s">
        <v>312</v>
      </c>
      <c r="P2495" t="str">
        <f>IFERROR(INDEX(Store_Master!$B$2:$B$51,MATCH(D2495,Store_Master!$A$2:$A$51,0)),"Not Found")</f>
        <v>38560 Prague (I)</v>
      </c>
      <c r="Q2495" t="str">
        <f>IFERROR(VLOOKUP(D2495,Store_Master!$A$2:$D$51,3,FALSE),"Not Found")</f>
        <v>Czech Republic</v>
      </c>
      <c r="R2495" t="str">
        <f>IFERROR(INDEX(Store_Master!$D$2:$D$51,MATCH(D2495,Store_Master!$A$2:$A$51,0)),"Not Found")</f>
        <v>Type A</v>
      </c>
    </row>
    <row r="2496" spans="1:18" x14ac:dyDescent="0.3">
      <c r="A2496" s="6" t="s">
        <v>217</v>
      </c>
      <c r="B2496">
        <v>7</v>
      </c>
      <c r="C2496" t="s">
        <v>46</v>
      </c>
      <c r="D2496">
        <v>93033</v>
      </c>
      <c r="E2496" t="s">
        <v>49</v>
      </c>
      <c r="F2496">
        <v>5</v>
      </c>
      <c r="G2496" t="s">
        <v>314</v>
      </c>
      <c r="H2496">
        <v>1800.0840000000001</v>
      </c>
      <c r="I2496">
        <v>0</v>
      </c>
      <c r="J2496">
        <v>196630</v>
      </c>
      <c r="K2496">
        <v>405594</v>
      </c>
      <c r="M2496">
        <v>1169.6400000000001</v>
      </c>
      <c r="N2496" t="s">
        <v>18</v>
      </c>
      <c r="O2496" t="s">
        <v>312</v>
      </c>
      <c r="P2496" t="str">
        <f>IFERROR(INDEX(Store_Master!$B$2:$B$51,MATCH(D2496,Store_Master!$A$2:$A$51,0)),"Not Found")</f>
        <v>93033 Rotterdam</v>
      </c>
      <c r="Q2496" t="str">
        <f>IFERROR(VLOOKUP(D2496,Store_Master!$A$2:$D$51,3,FALSE),"Not Found")</f>
        <v>The Netherlands</v>
      </c>
      <c r="R2496" t="str">
        <f>IFERROR(INDEX(Store_Master!$D$2:$D$51,MATCH(D2496,Store_Master!$A$2:$A$51,0)),"Not Found")</f>
        <v>Type A</v>
      </c>
    </row>
    <row r="2497" spans="1:18" x14ac:dyDescent="0.3">
      <c r="A2497" s="6" t="s">
        <v>217</v>
      </c>
      <c r="B2497">
        <v>7</v>
      </c>
      <c r="C2497" t="s">
        <v>15</v>
      </c>
      <c r="D2497">
        <v>73949</v>
      </c>
      <c r="E2497" t="s">
        <v>38</v>
      </c>
      <c r="F2497">
        <v>17</v>
      </c>
      <c r="G2497" t="s">
        <v>317</v>
      </c>
      <c r="H2497">
        <v>2341.3679999999999</v>
      </c>
      <c r="I2497">
        <v>0</v>
      </c>
      <c r="J2497">
        <v>20</v>
      </c>
      <c r="K2497">
        <v>0</v>
      </c>
      <c r="M2497">
        <v>0</v>
      </c>
      <c r="N2497" t="s">
        <v>39</v>
      </c>
      <c r="O2497" t="s">
        <v>312</v>
      </c>
      <c r="P2497" t="str">
        <f>IFERROR(INDEX(Store_Master!$B$2:$B$51,MATCH(D2497,Store_Master!$A$2:$A$51,0)),"Not Found")</f>
        <v>73949 Leicester</v>
      </c>
      <c r="Q2497" t="str">
        <f>IFERROR(VLOOKUP(D2497,Store_Master!$A$2:$D$51,3,FALSE),"Not Found")</f>
        <v>United Kingdom</v>
      </c>
      <c r="R2497" t="str">
        <f>IFERROR(INDEX(Store_Master!$D$2:$D$51,MATCH(D2497,Store_Master!$A$2:$A$51,0)),"Not Found")</f>
        <v>Type B</v>
      </c>
    </row>
    <row r="2498" spans="1:18" x14ac:dyDescent="0.3">
      <c r="A2498" s="6" t="s">
        <v>217</v>
      </c>
      <c r="B2498">
        <v>7</v>
      </c>
      <c r="C2498" t="s">
        <v>75</v>
      </c>
      <c r="D2498">
        <v>12227</v>
      </c>
      <c r="E2498" t="s">
        <v>335</v>
      </c>
      <c r="F2498">
        <v>8</v>
      </c>
      <c r="G2498" t="s">
        <v>26</v>
      </c>
      <c r="H2498">
        <v>1925.9639999999999</v>
      </c>
      <c r="I2498">
        <v>0</v>
      </c>
      <c r="J2498">
        <v>102355</v>
      </c>
      <c r="K2498">
        <v>796179</v>
      </c>
      <c r="M2498">
        <v>3488.4</v>
      </c>
      <c r="N2498" t="s">
        <v>18</v>
      </c>
      <c r="O2498" t="s">
        <v>312</v>
      </c>
      <c r="P2498" t="str">
        <f>IFERROR(INDEX(Store_Master!$B$2:$B$51,MATCH(D2498,Store_Master!$A$2:$A$51,0)),"Not Found")</f>
        <v>12227 Berlin (II)</v>
      </c>
      <c r="Q2498" t="str">
        <f>IFERROR(VLOOKUP(D2498,Store_Master!$A$2:$D$51,3,FALSE),"Not Found")</f>
        <v>Germany</v>
      </c>
      <c r="R2498" t="str">
        <f>IFERROR(INDEX(Store_Master!$D$2:$D$51,MATCH(D2498,Store_Master!$A$2:$A$51,0)),"Not Found")</f>
        <v>Type A</v>
      </c>
    </row>
    <row r="2499" spans="1:18" x14ac:dyDescent="0.3">
      <c r="A2499" s="6" t="s">
        <v>217</v>
      </c>
      <c r="B2499">
        <v>7</v>
      </c>
      <c r="C2499" t="s">
        <v>41</v>
      </c>
      <c r="D2499">
        <v>86208</v>
      </c>
      <c r="E2499" t="s">
        <v>320</v>
      </c>
      <c r="F2499">
        <v>5</v>
      </c>
      <c r="G2499" t="s">
        <v>314</v>
      </c>
      <c r="H2499">
        <v>1261.9469999999999</v>
      </c>
      <c r="I2499">
        <v>0</v>
      </c>
      <c r="J2499">
        <v>122860</v>
      </c>
      <c r="K2499">
        <v>302103</v>
      </c>
      <c r="M2499">
        <v>1062.48</v>
      </c>
      <c r="N2499" t="s">
        <v>39</v>
      </c>
      <c r="O2499" t="s">
        <v>312</v>
      </c>
      <c r="P2499" t="str">
        <f>IFERROR(INDEX(Store_Master!$B$2:$B$51,MATCH(D2499,Store_Master!$A$2:$A$51,0)),"Not Found")</f>
        <v>86208 Warsaw (II)</v>
      </c>
      <c r="Q2499" t="str">
        <f>IFERROR(VLOOKUP(D2499,Store_Master!$A$2:$D$51,3,FALSE),"Not Found")</f>
        <v>Poland</v>
      </c>
      <c r="R2499" t="str">
        <f>IFERROR(INDEX(Store_Master!$D$2:$D$51,MATCH(D2499,Store_Master!$A$2:$A$51,0)),"Not Found")</f>
        <v>Type B</v>
      </c>
    </row>
    <row r="2500" spans="1:18" x14ac:dyDescent="0.3">
      <c r="A2500" s="6" t="s">
        <v>217</v>
      </c>
      <c r="B2500">
        <v>7</v>
      </c>
      <c r="C2500" t="s">
        <v>93</v>
      </c>
      <c r="D2500">
        <v>90992</v>
      </c>
      <c r="E2500" t="s">
        <v>95</v>
      </c>
      <c r="F2500">
        <v>8</v>
      </c>
      <c r="G2500" t="s">
        <v>26</v>
      </c>
      <c r="H2500">
        <v>1504.2660000000001</v>
      </c>
      <c r="I2500">
        <v>0</v>
      </c>
      <c r="J2500">
        <v>78050</v>
      </c>
      <c r="K2500">
        <v>618654</v>
      </c>
      <c r="M2500">
        <v>4831.32</v>
      </c>
      <c r="N2500" t="s">
        <v>18</v>
      </c>
      <c r="O2500" t="s">
        <v>312</v>
      </c>
      <c r="P2500" t="str">
        <f>IFERROR(INDEX(Store_Master!$B$2:$B$51,MATCH(D2500,Store_Master!$A$2:$A$51,0)),"Not Found")</f>
        <v>90992 Malmö</v>
      </c>
      <c r="Q2500" t="str">
        <f>IFERROR(VLOOKUP(D2500,Store_Master!$A$2:$D$51,3,FALSE),"Not Found")</f>
        <v>Sweden</v>
      </c>
      <c r="R2500" t="str">
        <f>IFERROR(INDEX(Store_Master!$D$2:$D$51,MATCH(D2500,Store_Master!$A$2:$A$51,0)),"Not Found")</f>
        <v>Type A</v>
      </c>
    </row>
    <row r="2501" spans="1:18" x14ac:dyDescent="0.3">
      <c r="A2501" s="6" t="s">
        <v>217</v>
      </c>
      <c r="B2501">
        <v>7</v>
      </c>
      <c r="C2501" t="s">
        <v>89</v>
      </c>
      <c r="D2501">
        <v>76852</v>
      </c>
      <c r="E2501" t="s">
        <v>339</v>
      </c>
      <c r="F2501">
        <v>2</v>
      </c>
      <c r="G2501" t="s">
        <v>19</v>
      </c>
      <c r="H2501">
        <v>1935.405</v>
      </c>
      <c r="I2501">
        <v>0</v>
      </c>
      <c r="J2501">
        <v>149490</v>
      </c>
      <c r="K2501">
        <v>864453</v>
      </c>
      <c r="M2501">
        <v>677.16</v>
      </c>
      <c r="N2501" t="s">
        <v>18</v>
      </c>
      <c r="O2501" t="s">
        <v>312</v>
      </c>
      <c r="P2501" t="str">
        <f>IFERROR(INDEX(Store_Master!$B$2:$B$51,MATCH(D2501,Store_Master!$A$2:$A$51,0)),"Not Found")</f>
        <v>76852 Brussels (II)</v>
      </c>
      <c r="Q2501" t="str">
        <f>IFERROR(VLOOKUP(D2501,Store_Master!$A$2:$D$51,3,FALSE),"Not Found")</f>
        <v>Belgium</v>
      </c>
      <c r="R2501" t="str">
        <f>IFERROR(INDEX(Store_Master!$D$2:$D$51,MATCH(D2501,Store_Master!$A$2:$A$51,0)),"Not Found")</f>
        <v>Type A</v>
      </c>
    </row>
    <row r="2502" spans="1:18" x14ac:dyDescent="0.3">
      <c r="A2502" s="6" t="s">
        <v>217</v>
      </c>
      <c r="B2502">
        <v>7</v>
      </c>
      <c r="C2502" t="s">
        <v>75</v>
      </c>
      <c r="D2502">
        <v>12227</v>
      </c>
      <c r="E2502" t="s">
        <v>335</v>
      </c>
      <c r="F2502">
        <v>12</v>
      </c>
      <c r="G2502" t="s">
        <v>30</v>
      </c>
      <c r="H2502">
        <v>9576.3209999999999</v>
      </c>
      <c r="I2502">
        <v>0</v>
      </c>
      <c r="J2502">
        <v>6236095</v>
      </c>
      <c r="K2502">
        <v>19254759</v>
      </c>
      <c r="M2502">
        <v>29886.240000000002</v>
      </c>
      <c r="N2502" t="s">
        <v>18</v>
      </c>
      <c r="O2502" t="s">
        <v>312</v>
      </c>
      <c r="P2502" t="str">
        <f>IFERROR(INDEX(Store_Master!$B$2:$B$51,MATCH(D2502,Store_Master!$A$2:$A$51,0)),"Not Found")</f>
        <v>12227 Berlin (II)</v>
      </c>
      <c r="Q2502" t="str">
        <f>IFERROR(VLOOKUP(D2502,Store_Master!$A$2:$D$51,3,FALSE),"Not Found")</f>
        <v>Germany</v>
      </c>
      <c r="R2502" t="str">
        <f>IFERROR(INDEX(Store_Master!$D$2:$D$51,MATCH(D2502,Store_Master!$A$2:$A$51,0)),"Not Found")</f>
        <v>Type A</v>
      </c>
    </row>
    <row r="2503" spans="1:18" x14ac:dyDescent="0.3">
      <c r="A2503" s="6" t="s">
        <v>217</v>
      </c>
      <c r="B2503">
        <v>7</v>
      </c>
      <c r="C2503" t="s">
        <v>41</v>
      </c>
      <c r="D2503">
        <v>86208</v>
      </c>
      <c r="E2503" t="s">
        <v>320</v>
      </c>
      <c r="F2503">
        <v>1</v>
      </c>
      <c r="G2503" t="s">
        <v>17</v>
      </c>
      <c r="H2503">
        <v>1724.556</v>
      </c>
      <c r="I2503">
        <v>0</v>
      </c>
      <c r="J2503">
        <v>320690</v>
      </c>
      <c r="K2503">
        <v>1317891</v>
      </c>
      <c r="M2503">
        <v>820.8</v>
      </c>
      <c r="N2503" t="s">
        <v>39</v>
      </c>
      <c r="O2503" t="s">
        <v>312</v>
      </c>
      <c r="P2503" t="str">
        <f>IFERROR(INDEX(Store_Master!$B$2:$B$51,MATCH(D2503,Store_Master!$A$2:$A$51,0)),"Not Found")</f>
        <v>86208 Warsaw (II)</v>
      </c>
      <c r="Q2503" t="str">
        <f>IFERROR(VLOOKUP(D2503,Store_Master!$A$2:$D$51,3,FALSE),"Not Found")</f>
        <v>Poland</v>
      </c>
      <c r="R2503" t="str">
        <f>IFERROR(INDEX(Store_Master!$D$2:$D$51,MATCH(D2503,Store_Master!$A$2:$A$51,0)),"Not Found")</f>
        <v>Type B</v>
      </c>
    </row>
    <row r="2504" spans="1:18" x14ac:dyDescent="0.3">
      <c r="A2504" s="6" t="s">
        <v>217</v>
      </c>
      <c r="B2504">
        <v>7</v>
      </c>
      <c r="C2504" t="s">
        <v>51</v>
      </c>
      <c r="D2504">
        <v>45583</v>
      </c>
      <c r="E2504" t="s">
        <v>54</v>
      </c>
      <c r="F2504">
        <v>15</v>
      </c>
      <c r="G2504" t="s">
        <v>29</v>
      </c>
      <c r="H2504">
        <v>2929.857</v>
      </c>
      <c r="I2504">
        <v>0</v>
      </c>
      <c r="J2504">
        <v>80</v>
      </c>
      <c r="K2504">
        <v>0</v>
      </c>
      <c r="M2504">
        <v>0</v>
      </c>
      <c r="N2504" t="s">
        <v>18</v>
      </c>
      <c r="O2504" t="s">
        <v>312</v>
      </c>
      <c r="P2504" t="str">
        <f>IFERROR(INDEX(Store_Master!$B$2:$B$51,MATCH(D2504,Store_Master!$A$2:$A$51,0)),"Not Found")</f>
        <v>45583 Ostrava</v>
      </c>
      <c r="Q2504" t="str">
        <f>IFERROR(VLOOKUP(D2504,Store_Master!$A$2:$D$51,3,FALSE),"Not Found")</f>
        <v>Czech Republic</v>
      </c>
      <c r="R2504" t="str">
        <f>IFERROR(INDEX(Store_Master!$D$2:$D$51,MATCH(D2504,Store_Master!$A$2:$A$51,0)),"Not Found")</f>
        <v>Type A</v>
      </c>
    </row>
    <row r="2505" spans="1:18" x14ac:dyDescent="0.3">
      <c r="A2505" s="6" t="s">
        <v>217</v>
      </c>
      <c r="B2505">
        <v>7</v>
      </c>
      <c r="C2505" t="s">
        <v>51</v>
      </c>
      <c r="D2505">
        <v>20891</v>
      </c>
      <c r="E2505" t="s">
        <v>53</v>
      </c>
      <c r="F2505">
        <v>2</v>
      </c>
      <c r="G2505" t="s">
        <v>19</v>
      </c>
      <c r="H2505">
        <v>1711.9680000000001</v>
      </c>
      <c r="I2505">
        <v>0</v>
      </c>
      <c r="J2505">
        <v>83845</v>
      </c>
      <c r="K2505">
        <v>505113</v>
      </c>
      <c r="M2505">
        <v>699.96</v>
      </c>
      <c r="N2505" t="s">
        <v>18</v>
      </c>
      <c r="O2505" t="s">
        <v>312</v>
      </c>
      <c r="P2505" t="str">
        <f>IFERROR(INDEX(Store_Master!$B$2:$B$51,MATCH(D2505,Store_Master!$A$2:$A$51,0)),"Not Found")</f>
        <v>20891 Brno</v>
      </c>
      <c r="Q2505" t="str">
        <f>IFERROR(VLOOKUP(D2505,Store_Master!$A$2:$D$51,3,FALSE),"Not Found")</f>
        <v>Czech Republic</v>
      </c>
      <c r="R2505" t="str">
        <f>IFERROR(INDEX(Store_Master!$D$2:$D$51,MATCH(D2505,Store_Master!$A$2:$A$51,0)),"Not Found")</f>
        <v>Type A</v>
      </c>
    </row>
    <row r="2506" spans="1:18" x14ac:dyDescent="0.3">
      <c r="A2506" s="6" t="s">
        <v>217</v>
      </c>
      <c r="B2506">
        <v>7</v>
      </c>
      <c r="C2506" t="s">
        <v>46</v>
      </c>
      <c r="D2506">
        <v>93033</v>
      </c>
      <c r="E2506" t="s">
        <v>49</v>
      </c>
      <c r="F2506">
        <v>9</v>
      </c>
      <c r="G2506" t="s">
        <v>27</v>
      </c>
      <c r="H2506">
        <v>1085.7149999999999</v>
      </c>
      <c r="I2506">
        <v>0</v>
      </c>
      <c r="J2506">
        <v>55305</v>
      </c>
      <c r="K2506">
        <v>391761</v>
      </c>
      <c r="M2506">
        <v>4619.28</v>
      </c>
      <c r="N2506" t="s">
        <v>18</v>
      </c>
      <c r="O2506" t="s">
        <v>312</v>
      </c>
      <c r="P2506" t="str">
        <f>IFERROR(INDEX(Store_Master!$B$2:$B$51,MATCH(D2506,Store_Master!$A$2:$A$51,0)),"Not Found")</f>
        <v>93033 Rotterdam</v>
      </c>
      <c r="Q2506" t="str">
        <f>IFERROR(VLOOKUP(D2506,Store_Master!$A$2:$D$51,3,FALSE),"Not Found")</f>
        <v>The Netherlands</v>
      </c>
      <c r="R2506" t="str">
        <f>IFERROR(INDEX(Store_Master!$D$2:$D$51,MATCH(D2506,Store_Master!$A$2:$A$51,0)),"Not Found")</f>
        <v>Type A</v>
      </c>
    </row>
    <row r="2507" spans="1:18" x14ac:dyDescent="0.3">
      <c r="A2507" s="6" t="s">
        <v>217</v>
      </c>
      <c r="B2507">
        <v>7</v>
      </c>
      <c r="C2507" t="s">
        <v>56</v>
      </c>
      <c r="D2507">
        <v>96857</v>
      </c>
      <c r="E2507" t="s">
        <v>325</v>
      </c>
      <c r="F2507">
        <v>13</v>
      </c>
      <c r="G2507" t="s">
        <v>24</v>
      </c>
      <c r="H2507">
        <v>16244.814</v>
      </c>
      <c r="I2507">
        <v>0</v>
      </c>
      <c r="J2507">
        <v>3112365</v>
      </c>
      <c r="K2507">
        <v>8227647</v>
      </c>
      <c r="M2507">
        <v>16231.32</v>
      </c>
      <c r="N2507" t="s">
        <v>18</v>
      </c>
      <c r="O2507" t="s">
        <v>312</v>
      </c>
      <c r="P2507" t="str">
        <f>IFERROR(INDEX(Store_Master!$B$2:$B$51,MATCH(D2507,Store_Master!$A$2:$A$51,0)),"Not Found")</f>
        <v>96857 Copenhagen (II)</v>
      </c>
      <c r="Q2507" t="str">
        <f>IFERROR(VLOOKUP(D2507,Store_Master!$A$2:$D$51,3,FALSE),"Not Found")</f>
        <v>Denmark</v>
      </c>
      <c r="R2507" t="str">
        <f>IFERROR(INDEX(Store_Master!$D$2:$D$51,MATCH(D2507,Store_Master!$A$2:$A$51,0)),"Not Found")</f>
        <v>Type A</v>
      </c>
    </row>
    <row r="2508" spans="1:18" x14ac:dyDescent="0.3">
      <c r="A2508" s="6" t="s">
        <v>217</v>
      </c>
      <c r="B2508">
        <v>7</v>
      </c>
      <c r="C2508" t="s">
        <v>15</v>
      </c>
      <c r="D2508">
        <v>88253</v>
      </c>
      <c r="E2508" t="s">
        <v>311</v>
      </c>
      <c r="F2508">
        <v>7</v>
      </c>
      <c r="G2508" t="s">
        <v>25</v>
      </c>
      <c r="H2508">
        <v>4531.68</v>
      </c>
      <c r="I2508">
        <v>0</v>
      </c>
      <c r="J2508">
        <v>179740</v>
      </c>
      <c r="K2508">
        <v>1364343</v>
      </c>
      <c r="M2508">
        <v>8260.44</v>
      </c>
      <c r="N2508" t="s">
        <v>18</v>
      </c>
      <c r="O2508" t="s">
        <v>312</v>
      </c>
      <c r="P2508" t="str">
        <f>IFERROR(INDEX(Store_Master!$B$2:$B$51,MATCH(D2508,Store_Master!$A$2:$A$51,0)),"Not Found")</f>
        <v>88253 London (I)</v>
      </c>
      <c r="Q2508" t="str">
        <f>IFERROR(VLOOKUP(D2508,Store_Master!$A$2:$D$51,3,FALSE),"Not Found")</f>
        <v>United Kingdom</v>
      </c>
      <c r="R2508" t="str">
        <f>IFERROR(INDEX(Store_Master!$D$2:$D$51,MATCH(D2508,Store_Master!$A$2:$A$51,0)),"Not Found")</f>
        <v>Type A</v>
      </c>
    </row>
    <row r="2509" spans="1:18" x14ac:dyDescent="0.3">
      <c r="A2509" s="6" t="s">
        <v>217</v>
      </c>
      <c r="B2509">
        <v>7</v>
      </c>
      <c r="C2509" t="s">
        <v>82</v>
      </c>
      <c r="D2509">
        <v>91973</v>
      </c>
      <c r="E2509" t="s">
        <v>88</v>
      </c>
      <c r="F2509">
        <v>16</v>
      </c>
      <c r="G2509" t="s">
        <v>316</v>
      </c>
      <c r="H2509">
        <v>2671.8029999999999</v>
      </c>
      <c r="I2509">
        <v>0</v>
      </c>
      <c r="J2509">
        <v>215</v>
      </c>
      <c r="K2509">
        <v>0</v>
      </c>
      <c r="M2509">
        <v>0</v>
      </c>
      <c r="N2509" t="s">
        <v>39</v>
      </c>
      <c r="O2509" t="s">
        <v>312</v>
      </c>
      <c r="P2509" t="str">
        <f>IFERROR(INDEX(Store_Master!$B$2:$B$51,MATCH(D2509,Store_Master!$A$2:$A$51,0)),"Not Found")</f>
        <v>91973 Nantes</v>
      </c>
      <c r="Q2509" t="str">
        <f>IFERROR(VLOOKUP(D2509,Store_Master!$A$2:$D$51,3,FALSE),"Not Found")</f>
        <v>France</v>
      </c>
      <c r="R2509" t="str">
        <f>IFERROR(INDEX(Store_Master!$D$2:$D$51,MATCH(D2509,Store_Master!$A$2:$A$51,0)),"Not Found")</f>
        <v>Type B</v>
      </c>
    </row>
    <row r="2510" spans="1:18" x14ac:dyDescent="0.3">
      <c r="A2510" s="6" t="s">
        <v>217</v>
      </c>
      <c r="B2510">
        <v>7</v>
      </c>
      <c r="C2510" t="s">
        <v>61</v>
      </c>
      <c r="D2510">
        <v>88994</v>
      </c>
      <c r="E2510" t="s">
        <v>328</v>
      </c>
      <c r="F2510">
        <v>1</v>
      </c>
      <c r="G2510" t="s">
        <v>17</v>
      </c>
      <c r="H2510">
        <v>3430.23</v>
      </c>
      <c r="I2510">
        <v>0</v>
      </c>
      <c r="J2510">
        <v>546800</v>
      </c>
      <c r="K2510">
        <v>2318640</v>
      </c>
      <c r="M2510">
        <v>1183.32</v>
      </c>
      <c r="N2510" t="s">
        <v>18</v>
      </c>
      <c r="O2510" t="s">
        <v>312</v>
      </c>
      <c r="P2510" t="str">
        <f>IFERROR(INDEX(Store_Master!$B$2:$B$51,MATCH(D2510,Store_Master!$A$2:$A$51,0)),"Not Found")</f>
        <v>88994 Madrid (I)</v>
      </c>
      <c r="Q2510" t="str">
        <f>IFERROR(VLOOKUP(D2510,Store_Master!$A$2:$D$51,3,FALSE),"Not Found")</f>
        <v>Spain</v>
      </c>
      <c r="R2510" t="str">
        <f>IFERROR(INDEX(Store_Master!$D$2:$D$51,MATCH(D2510,Store_Master!$A$2:$A$51,0)),"Not Found")</f>
        <v>Type A</v>
      </c>
    </row>
    <row r="2511" spans="1:18" x14ac:dyDescent="0.3">
      <c r="A2511" s="6" t="s">
        <v>217</v>
      </c>
      <c r="B2511">
        <v>7</v>
      </c>
      <c r="C2511" t="s">
        <v>75</v>
      </c>
      <c r="D2511">
        <v>94882</v>
      </c>
      <c r="E2511" t="s">
        <v>78</v>
      </c>
      <c r="F2511">
        <v>8</v>
      </c>
      <c r="G2511" t="s">
        <v>26</v>
      </c>
      <c r="H2511">
        <v>2989.65</v>
      </c>
      <c r="I2511">
        <v>0</v>
      </c>
      <c r="J2511">
        <v>124770</v>
      </c>
      <c r="M2511">
        <v>4345.68</v>
      </c>
      <c r="N2511" t="s">
        <v>39</v>
      </c>
      <c r="O2511" t="s">
        <v>340</v>
      </c>
      <c r="P2511" t="str">
        <f>IFERROR(INDEX(Store_Master!$B$2:$B$51,MATCH(D2511,Store_Master!$A$2:$A$51,0)),"Not Found")</f>
        <v>94882 Munich</v>
      </c>
      <c r="Q2511" t="str">
        <f>IFERROR(VLOOKUP(D2511,Store_Master!$A$2:$D$51,3,FALSE),"Not Found")</f>
        <v>Germany</v>
      </c>
      <c r="R2511" t="str">
        <f>IFERROR(INDEX(Store_Master!$D$2:$D$51,MATCH(D2511,Store_Master!$A$2:$A$51,0)),"Not Found")</f>
        <v>Type B</v>
      </c>
    </row>
    <row r="2512" spans="1:18" x14ac:dyDescent="0.3">
      <c r="A2512" s="6" t="s">
        <v>217</v>
      </c>
      <c r="B2512">
        <v>7</v>
      </c>
      <c r="C2512" t="s">
        <v>68</v>
      </c>
      <c r="D2512">
        <v>78450</v>
      </c>
      <c r="E2512" t="s">
        <v>332</v>
      </c>
      <c r="F2512">
        <v>11</v>
      </c>
      <c r="G2512" t="s">
        <v>32</v>
      </c>
      <c r="H2512">
        <v>3077.7660000000001</v>
      </c>
      <c r="I2512">
        <v>0</v>
      </c>
      <c r="J2512">
        <v>550995</v>
      </c>
      <c r="K2512">
        <v>1592112</v>
      </c>
      <c r="M2512">
        <v>0</v>
      </c>
      <c r="N2512" t="s">
        <v>39</v>
      </c>
      <c r="O2512" t="s">
        <v>312</v>
      </c>
      <c r="P2512" t="str">
        <f>IFERROR(INDEX(Store_Master!$B$2:$B$51,MATCH(D2512,Store_Master!$A$2:$A$51,0)),"Not Found")</f>
        <v>78450 Rome (I)</v>
      </c>
      <c r="Q2512" t="str">
        <f>IFERROR(VLOOKUP(D2512,Store_Master!$A$2:$D$51,3,FALSE),"Not Found")</f>
        <v>Italy</v>
      </c>
      <c r="R2512" t="str">
        <f>IFERROR(INDEX(Store_Master!$D$2:$D$51,MATCH(D2512,Store_Master!$A$2:$A$51,0)),"Not Found")</f>
        <v>Type B</v>
      </c>
    </row>
    <row r="2513" spans="1:18" x14ac:dyDescent="0.3">
      <c r="A2513" s="6" t="s">
        <v>217</v>
      </c>
      <c r="B2513">
        <v>7</v>
      </c>
      <c r="C2513" t="s">
        <v>15</v>
      </c>
      <c r="D2513">
        <v>88253</v>
      </c>
      <c r="E2513" t="s">
        <v>311</v>
      </c>
      <c r="F2513">
        <v>8</v>
      </c>
      <c r="G2513" t="s">
        <v>26</v>
      </c>
      <c r="H2513">
        <v>1268.241</v>
      </c>
      <c r="I2513">
        <v>0</v>
      </c>
      <c r="J2513">
        <v>75215</v>
      </c>
      <c r="K2513">
        <v>596466</v>
      </c>
      <c r="M2513">
        <v>4931.6400000000003</v>
      </c>
      <c r="N2513" t="s">
        <v>18</v>
      </c>
      <c r="O2513" t="s">
        <v>312</v>
      </c>
      <c r="P2513" t="str">
        <f>IFERROR(INDEX(Store_Master!$B$2:$B$51,MATCH(D2513,Store_Master!$A$2:$A$51,0)),"Not Found")</f>
        <v>88253 London (I)</v>
      </c>
      <c r="Q2513" t="str">
        <f>IFERROR(VLOOKUP(D2513,Store_Master!$A$2:$D$51,3,FALSE),"Not Found")</f>
        <v>United Kingdom</v>
      </c>
      <c r="R2513" t="str">
        <f>IFERROR(INDEX(Store_Master!$D$2:$D$51,MATCH(D2513,Store_Master!$A$2:$A$51,0)),"Not Found")</f>
        <v>Type A</v>
      </c>
    </row>
    <row r="2514" spans="1:18" x14ac:dyDescent="0.3">
      <c r="A2514" s="6" t="s">
        <v>217</v>
      </c>
      <c r="B2514">
        <v>7</v>
      </c>
      <c r="C2514" t="s">
        <v>41</v>
      </c>
      <c r="D2514">
        <v>86208</v>
      </c>
      <c r="E2514" t="s">
        <v>320</v>
      </c>
      <c r="F2514">
        <v>12</v>
      </c>
      <c r="G2514" t="s">
        <v>30</v>
      </c>
      <c r="H2514">
        <v>5853.42</v>
      </c>
      <c r="I2514">
        <v>0</v>
      </c>
      <c r="J2514">
        <v>2563540</v>
      </c>
      <c r="K2514">
        <v>9018192</v>
      </c>
      <c r="M2514">
        <v>28315.32</v>
      </c>
      <c r="N2514" t="s">
        <v>39</v>
      </c>
      <c r="O2514" t="s">
        <v>312</v>
      </c>
      <c r="P2514" t="str">
        <f>IFERROR(INDEX(Store_Master!$B$2:$B$51,MATCH(D2514,Store_Master!$A$2:$A$51,0)),"Not Found")</f>
        <v>86208 Warsaw (II)</v>
      </c>
      <c r="Q2514" t="str">
        <f>IFERROR(VLOOKUP(D2514,Store_Master!$A$2:$D$51,3,FALSE),"Not Found")</f>
        <v>Poland</v>
      </c>
      <c r="R2514" t="str">
        <f>IFERROR(INDEX(Store_Master!$D$2:$D$51,MATCH(D2514,Store_Master!$A$2:$A$51,0)),"Not Found")</f>
        <v>Type B</v>
      </c>
    </row>
    <row r="2515" spans="1:18" x14ac:dyDescent="0.3">
      <c r="A2515" s="6" t="s">
        <v>217</v>
      </c>
      <c r="B2515">
        <v>7</v>
      </c>
      <c r="C2515" t="s">
        <v>41</v>
      </c>
      <c r="D2515">
        <v>19769</v>
      </c>
      <c r="E2515" t="s">
        <v>45</v>
      </c>
      <c r="F2515">
        <v>9</v>
      </c>
      <c r="G2515" t="s">
        <v>27</v>
      </c>
      <c r="H2515">
        <v>2265.84</v>
      </c>
      <c r="I2515">
        <v>0</v>
      </c>
      <c r="J2515">
        <v>43545</v>
      </c>
      <c r="K2515">
        <v>347997</v>
      </c>
      <c r="M2515">
        <v>2042.88</v>
      </c>
      <c r="N2515" t="s">
        <v>18</v>
      </c>
      <c r="O2515" t="s">
        <v>312</v>
      </c>
      <c r="P2515" t="str">
        <f>IFERROR(INDEX(Store_Master!$B$2:$B$51,MATCH(D2515,Store_Master!$A$2:$A$51,0)),"Not Found")</f>
        <v>19769 Krakow</v>
      </c>
      <c r="Q2515" t="str">
        <f>IFERROR(VLOOKUP(D2515,Store_Master!$A$2:$D$51,3,FALSE),"Not Found")</f>
        <v>Poland</v>
      </c>
      <c r="R2515" t="str">
        <f>IFERROR(INDEX(Store_Master!$D$2:$D$51,MATCH(D2515,Store_Master!$A$2:$A$51,0)),"Not Found")</f>
        <v>Type A</v>
      </c>
    </row>
    <row r="2516" spans="1:18" x14ac:dyDescent="0.3">
      <c r="A2516" s="6" t="s">
        <v>217</v>
      </c>
      <c r="B2516">
        <v>7</v>
      </c>
      <c r="C2516" t="s">
        <v>56</v>
      </c>
      <c r="D2516">
        <v>32949</v>
      </c>
      <c r="E2516" t="s">
        <v>324</v>
      </c>
      <c r="F2516">
        <v>12</v>
      </c>
      <c r="G2516" t="s">
        <v>30</v>
      </c>
      <c r="H2516">
        <v>4610.3549999999996</v>
      </c>
      <c r="I2516">
        <v>0</v>
      </c>
      <c r="J2516">
        <v>2872590</v>
      </c>
      <c r="K2516">
        <v>861090</v>
      </c>
      <c r="M2516">
        <v>28116.959999999999</v>
      </c>
      <c r="N2516" t="s">
        <v>18</v>
      </c>
      <c r="O2516" t="s">
        <v>312</v>
      </c>
      <c r="P2516" t="str">
        <f>IFERROR(INDEX(Store_Master!$B$2:$B$51,MATCH(D2516,Store_Master!$A$2:$A$51,0)),"Not Found")</f>
        <v>32949 Copenhagen (I)</v>
      </c>
      <c r="Q2516" t="str">
        <f>IFERROR(VLOOKUP(D2516,Store_Master!$A$2:$D$51,3,FALSE),"Not Found")</f>
        <v>Denmark</v>
      </c>
      <c r="R2516" t="str">
        <f>IFERROR(INDEX(Store_Master!$D$2:$D$51,MATCH(D2516,Store_Master!$A$2:$A$51,0)),"Not Found")</f>
        <v>Type A</v>
      </c>
    </row>
    <row r="2517" spans="1:18" x14ac:dyDescent="0.3">
      <c r="A2517" s="6" t="s">
        <v>217</v>
      </c>
      <c r="B2517">
        <v>7</v>
      </c>
      <c r="C2517" t="s">
        <v>68</v>
      </c>
      <c r="D2517">
        <v>77348</v>
      </c>
      <c r="E2517" t="s">
        <v>73</v>
      </c>
      <c r="F2517">
        <v>4</v>
      </c>
      <c r="G2517" t="s">
        <v>21</v>
      </c>
      <c r="H2517">
        <v>2564.8049999999998</v>
      </c>
      <c r="I2517">
        <v>0</v>
      </c>
      <c r="J2517">
        <v>731330</v>
      </c>
      <c r="K2517">
        <v>1415847</v>
      </c>
      <c r="M2517">
        <v>950.76</v>
      </c>
      <c r="N2517" t="s">
        <v>39</v>
      </c>
      <c r="O2517" t="s">
        <v>312</v>
      </c>
      <c r="P2517" t="str">
        <f>IFERROR(INDEX(Store_Master!$B$2:$B$51,MATCH(D2517,Store_Master!$A$2:$A$51,0)),"Not Found")</f>
        <v>77348 Bologna</v>
      </c>
      <c r="Q2517" t="str">
        <f>IFERROR(VLOOKUP(D2517,Store_Master!$A$2:$D$51,3,FALSE),"Not Found")</f>
        <v>Italy</v>
      </c>
      <c r="R2517" t="str">
        <f>IFERROR(INDEX(Store_Master!$D$2:$D$51,MATCH(D2517,Store_Master!$A$2:$A$51,0)),"Not Found")</f>
        <v>Type B</v>
      </c>
    </row>
    <row r="2518" spans="1:18" x14ac:dyDescent="0.3">
      <c r="A2518" s="6" t="s">
        <v>217</v>
      </c>
      <c r="B2518">
        <v>7</v>
      </c>
      <c r="C2518" t="s">
        <v>68</v>
      </c>
      <c r="D2518">
        <v>94153</v>
      </c>
      <c r="E2518" t="s">
        <v>333</v>
      </c>
      <c r="F2518">
        <v>2</v>
      </c>
      <c r="G2518" t="s">
        <v>19</v>
      </c>
      <c r="H2518">
        <v>2696.9789999999998</v>
      </c>
      <c r="I2518">
        <v>0</v>
      </c>
      <c r="J2518">
        <v>181435</v>
      </c>
      <c r="K2518">
        <v>1223484</v>
      </c>
      <c r="M2518">
        <v>686.28</v>
      </c>
      <c r="N2518" t="s">
        <v>39</v>
      </c>
      <c r="O2518" t="s">
        <v>312</v>
      </c>
      <c r="P2518" t="str">
        <f>IFERROR(INDEX(Store_Master!$B$2:$B$51,MATCH(D2518,Store_Master!$A$2:$A$51,0)),"Not Found")</f>
        <v>94153 Rome (II)</v>
      </c>
      <c r="Q2518" t="str">
        <f>IFERROR(VLOOKUP(D2518,Store_Master!$A$2:$D$51,3,FALSE),"Not Found")</f>
        <v>Italy</v>
      </c>
      <c r="R2518" t="str">
        <f>IFERROR(INDEX(Store_Master!$D$2:$D$51,MATCH(D2518,Store_Master!$A$2:$A$51,0)),"Not Found")</f>
        <v>Type A</v>
      </c>
    </row>
    <row r="2519" spans="1:18" x14ac:dyDescent="0.3">
      <c r="A2519" s="6" t="s">
        <v>217</v>
      </c>
      <c r="B2519">
        <v>7</v>
      </c>
      <c r="C2519" t="s">
        <v>75</v>
      </c>
      <c r="D2519">
        <v>94882</v>
      </c>
      <c r="E2519" t="s">
        <v>78</v>
      </c>
      <c r="F2519">
        <v>13</v>
      </c>
      <c r="G2519" t="s">
        <v>24</v>
      </c>
      <c r="H2519">
        <v>25028.091</v>
      </c>
      <c r="I2519">
        <v>0</v>
      </c>
      <c r="J2519">
        <v>5367025</v>
      </c>
      <c r="K2519">
        <v>15229857</v>
      </c>
      <c r="M2519">
        <v>17499</v>
      </c>
      <c r="N2519" t="s">
        <v>39</v>
      </c>
      <c r="O2519" t="s">
        <v>312</v>
      </c>
      <c r="P2519" t="str">
        <f>IFERROR(INDEX(Store_Master!$B$2:$B$51,MATCH(D2519,Store_Master!$A$2:$A$51,0)),"Not Found")</f>
        <v>94882 Munich</v>
      </c>
      <c r="Q2519" t="str">
        <f>IFERROR(VLOOKUP(D2519,Store_Master!$A$2:$D$51,3,FALSE),"Not Found")</f>
        <v>Germany</v>
      </c>
      <c r="R2519" t="str">
        <f>IFERROR(INDEX(Store_Master!$D$2:$D$51,MATCH(D2519,Store_Master!$A$2:$A$51,0)),"Not Found")</f>
        <v>Type B</v>
      </c>
    </row>
    <row r="2520" spans="1:18" x14ac:dyDescent="0.3">
      <c r="A2520" s="6" t="s">
        <v>217</v>
      </c>
      <c r="B2520">
        <v>7</v>
      </c>
      <c r="C2520" t="s">
        <v>93</v>
      </c>
      <c r="D2520">
        <v>29650</v>
      </c>
      <c r="E2520" t="s">
        <v>96</v>
      </c>
      <c r="F2520">
        <v>14</v>
      </c>
      <c r="G2520" t="s">
        <v>315</v>
      </c>
      <c r="H2520">
        <v>8021.7030000000004</v>
      </c>
      <c r="I2520">
        <v>0</v>
      </c>
      <c r="J2520">
        <v>325650</v>
      </c>
      <c r="M2520">
        <v>13522.68</v>
      </c>
      <c r="N2520" t="s">
        <v>18</v>
      </c>
      <c r="O2520" t="s">
        <v>340</v>
      </c>
      <c r="P2520" t="str">
        <f>IFERROR(INDEX(Store_Master!$B$2:$B$51,MATCH(D2520,Store_Master!$A$2:$A$51,0)),"Not Found")</f>
        <v>29650 Gothenburg</v>
      </c>
      <c r="Q2520" t="str">
        <f>IFERROR(VLOOKUP(D2520,Store_Master!$A$2:$D$51,3,FALSE),"Not Found")</f>
        <v>Sweden</v>
      </c>
      <c r="R2520" t="str">
        <f>IFERROR(INDEX(Store_Master!$D$2:$D$51,MATCH(D2520,Store_Master!$A$2:$A$51,0)),"Not Found")</f>
        <v>Type A</v>
      </c>
    </row>
    <row r="2521" spans="1:18" x14ac:dyDescent="0.3">
      <c r="A2521" s="6" t="s">
        <v>217</v>
      </c>
      <c r="B2521">
        <v>7</v>
      </c>
      <c r="C2521" t="s">
        <v>82</v>
      </c>
      <c r="D2521">
        <v>85124</v>
      </c>
      <c r="E2521" t="s">
        <v>86</v>
      </c>
      <c r="F2521">
        <v>14</v>
      </c>
      <c r="G2521" t="s">
        <v>315</v>
      </c>
      <c r="H2521">
        <v>11020.794</v>
      </c>
      <c r="I2521">
        <v>0</v>
      </c>
      <c r="J2521">
        <v>416270</v>
      </c>
      <c r="K2521">
        <v>3370356</v>
      </c>
      <c r="M2521">
        <v>14995.56</v>
      </c>
      <c r="N2521" t="s">
        <v>39</v>
      </c>
      <c r="O2521" t="s">
        <v>312</v>
      </c>
      <c r="P2521" t="str">
        <f>IFERROR(INDEX(Store_Master!$B$2:$B$51,MATCH(D2521,Store_Master!$A$2:$A$51,0)),"Not Found")</f>
        <v>85124 Lyon</v>
      </c>
      <c r="Q2521" t="str">
        <f>IFERROR(VLOOKUP(D2521,Store_Master!$A$2:$D$51,3,FALSE),"Not Found")</f>
        <v>France</v>
      </c>
      <c r="R2521" t="str">
        <f>IFERROR(INDEX(Store_Master!$D$2:$D$51,MATCH(D2521,Store_Master!$A$2:$A$51,0)),"Not Found")</f>
        <v>Type B</v>
      </c>
    </row>
    <row r="2522" spans="1:18" x14ac:dyDescent="0.3">
      <c r="A2522" s="6" t="s">
        <v>217</v>
      </c>
      <c r="B2522">
        <v>7</v>
      </c>
      <c r="C2522" t="s">
        <v>82</v>
      </c>
      <c r="D2522">
        <v>85124</v>
      </c>
      <c r="E2522" t="s">
        <v>86</v>
      </c>
      <c r="F2522">
        <v>2</v>
      </c>
      <c r="G2522" t="s">
        <v>19</v>
      </c>
      <c r="H2522">
        <v>3804.723</v>
      </c>
      <c r="I2522">
        <v>0</v>
      </c>
      <c r="J2522">
        <v>143695</v>
      </c>
      <c r="K2522">
        <v>1018506</v>
      </c>
      <c r="M2522">
        <v>620.16</v>
      </c>
      <c r="N2522" t="s">
        <v>39</v>
      </c>
      <c r="O2522" t="s">
        <v>312</v>
      </c>
      <c r="P2522" t="str">
        <f>IFERROR(INDEX(Store_Master!$B$2:$B$51,MATCH(D2522,Store_Master!$A$2:$A$51,0)),"Not Found")</f>
        <v>85124 Lyon</v>
      </c>
      <c r="Q2522" t="str">
        <f>IFERROR(VLOOKUP(D2522,Store_Master!$A$2:$D$51,3,FALSE),"Not Found")</f>
        <v>France</v>
      </c>
      <c r="R2522" t="str">
        <f>IFERROR(INDEX(Store_Master!$D$2:$D$51,MATCH(D2522,Store_Master!$A$2:$A$51,0)),"Not Found")</f>
        <v>Type B</v>
      </c>
    </row>
    <row r="2523" spans="1:18" x14ac:dyDescent="0.3">
      <c r="A2523" s="6" t="s">
        <v>217</v>
      </c>
      <c r="B2523">
        <v>7</v>
      </c>
      <c r="C2523" t="s">
        <v>15</v>
      </c>
      <c r="D2523">
        <v>22117</v>
      </c>
      <c r="E2523" t="s">
        <v>37</v>
      </c>
      <c r="F2523">
        <v>3</v>
      </c>
      <c r="G2523" t="s">
        <v>313</v>
      </c>
      <c r="H2523">
        <v>47.204999999999998</v>
      </c>
      <c r="I2523">
        <v>0</v>
      </c>
      <c r="J2523">
        <v>424275</v>
      </c>
      <c r="K2523">
        <v>589050</v>
      </c>
      <c r="M2523">
        <v>763.8</v>
      </c>
      <c r="N2523" t="s">
        <v>18</v>
      </c>
      <c r="O2523" t="s">
        <v>312</v>
      </c>
      <c r="P2523" t="str">
        <f>IFERROR(INDEX(Store_Master!$B$2:$B$51,MATCH(D2523,Store_Master!$A$2:$A$51,0)),"Not Found")</f>
        <v>22117 Birmingham</v>
      </c>
      <c r="Q2523" t="str">
        <f>IFERROR(VLOOKUP(D2523,Store_Master!$A$2:$D$51,3,FALSE),"Not Found")</f>
        <v>United Kingdom</v>
      </c>
      <c r="R2523" t="str">
        <f>IFERROR(INDEX(Store_Master!$D$2:$D$51,MATCH(D2523,Store_Master!$A$2:$A$51,0)),"Not Found")</f>
        <v>Type A</v>
      </c>
    </row>
    <row r="2524" spans="1:18" x14ac:dyDescent="0.3">
      <c r="A2524" s="6" t="s">
        <v>217</v>
      </c>
      <c r="B2524">
        <v>7</v>
      </c>
      <c r="C2524" t="s">
        <v>75</v>
      </c>
      <c r="D2524">
        <v>94882</v>
      </c>
      <c r="E2524" t="s">
        <v>78</v>
      </c>
      <c r="F2524">
        <v>11</v>
      </c>
      <c r="G2524" t="s">
        <v>32</v>
      </c>
      <c r="H2524">
        <v>5721.2460000000001</v>
      </c>
      <c r="I2524">
        <v>0</v>
      </c>
      <c r="J2524">
        <v>820305</v>
      </c>
      <c r="K2524">
        <v>2809581</v>
      </c>
      <c r="M2524">
        <v>0</v>
      </c>
      <c r="N2524" t="s">
        <v>39</v>
      </c>
      <c r="O2524" t="s">
        <v>312</v>
      </c>
      <c r="P2524" t="str">
        <f>IFERROR(INDEX(Store_Master!$B$2:$B$51,MATCH(D2524,Store_Master!$A$2:$A$51,0)),"Not Found")</f>
        <v>94882 Munich</v>
      </c>
      <c r="Q2524" t="str">
        <f>IFERROR(VLOOKUP(D2524,Store_Master!$A$2:$D$51,3,FALSE),"Not Found")</f>
        <v>Germany</v>
      </c>
      <c r="R2524" t="str">
        <f>IFERROR(INDEX(Store_Master!$D$2:$D$51,MATCH(D2524,Store_Master!$A$2:$A$51,0)),"Not Found")</f>
        <v>Type B</v>
      </c>
    </row>
    <row r="2525" spans="1:18" x14ac:dyDescent="0.3">
      <c r="A2525" s="6" t="s">
        <v>217</v>
      </c>
      <c r="B2525">
        <v>7</v>
      </c>
      <c r="C2525" t="s">
        <v>61</v>
      </c>
      <c r="D2525">
        <v>88994</v>
      </c>
      <c r="E2525" t="s">
        <v>328</v>
      </c>
      <c r="F2525">
        <v>2</v>
      </c>
      <c r="G2525" t="s">
        <v>19</v>
      </c>
      <c r="H2525">
        <v>2602.569</v>
      </c>
      <c r="I2525">
        <v>0</v>
      </c>
      <c r="J2525">
        <v>147595</v>
      </c>
      <c r="K2525">
        <v>919839</v>
      </c>
      <c r="M2525">
        <v>843.6</v>
      </c>
      <c r="N2525" t="s">
        <v>18</v>
      </c>
      <c r="O2525" t="s">
        <v>312</v>
      </c>
      <c r="P2525" t="str">
        <f>IFERROR(INDEX(Store_Master!$B$2:$B$51,MATCH(D2525,Store_Master!$A$2:$A$51,0)),"Not Found")</f>
        <v>88994 Madrid (I)</v>
      </c>
      <c r="Q2525" t="str">
        <f>IFERROR(VLOOKUP(D2525,Store_Master!$A$2:$D$51,3,FALSE),"Not Found")</f>
        <v>Spain</v>
      </c>
      <c r="R2525" t="str">
        <f>IFERROR(INDEX(Store_Master!$D$2:$D$51,MATCH(D2525,Store_Master!$A$2:$A$51,0)),"Not Found")</f>
        <v>Type A</v>
      </c>
    </row>
    <row r="2526" spans="1:18" x14ac:dyDescent="0.3">
      <c r="A2526" s="6" t="s">
        <v>217</v>
      </c>
      <c r="B2526">
        <v>7</v>
      </c>
      <c r="C2526" t="s">
        <v>41</v>
      </c>
      <c r="D2526">
        <v>71991</v>
      </c>
      <c r="E2526" t="s">
        <v>319</v>
      </c>
      <c r="F2526">
        <v>8</v>
      </c>
      <c r="G2526" t="s">
        <v>26</v>
      </c>
      <c r="H2526">
        <v>1545.1769999999999</v>
      </c>
      <c r="I2526">
        <v>0</v>
      </c>
      <c r="J2526">
        <v>60060</v>
      </c>
      <c r="K2526">
        <v>504108</v>
      </c>
      <c r="M2526">
        <v>3716.4</v>
      </c>
      <c r="N2526" t="s">
        <v>18</v>
      </c>
      <c r="O2526" t="s">
        <v>312</v>
      </c>
      <c r="P2526" t="str">
        <f>IFERROR(INDEX(Store_Master!$B$2:$B$51,MATCH(D2526,Store_Master!$A$2:$A$51,0)),"Not Found")</f>
        <v>71991 Warsaw (I)</v>
      </c>
      <c r="Q2526" t="str">
        <f>IFERROR(VLOOKUP(D2526,Store_Master!$A$2:$D$51,3,FALSE),"Not Found")</f>
        <v>Poland</v>
      </c>
      <c r="R2526" t="str">
        <f>IFERROR(INDEX(Store_Master!$D$2:$D$51,MATCH(D2526,Store_Master!$A$2:$A$51,0)),"Not Found")</f>
        <v>Type A</v>
      </c>
    </row>
    <row r="2527" spans="1:18" x14ac:dyDescent="0.3">
      <c r="A2527" s="6" t="s">
        <v>217</v>
      </c>
      <c r="B2527">
        <v>7</v>
      </c>
      <c r="C2527" t="s">
        <v>82</v>
      </c>
      <c r="D2527">
        <v>63354</v>
      </c>
      <c r="E2527" t="s">
        <v>85</v>
      </c>
      <c r="F2527">
        <v>17</v>
      </c>
      <c r="G2527" t="s">
        <v>317</v>
      </c>
      <c r="H2527">
        <v>944.1</v>
      </c>
      <c r="I2527">
        <v>0</v>
      </c>
      <c r="J2527">
        <v>200</v>
      </c>
      <c r="K2527">
        <v>0</v>
      </c>
      <c r="M2527">
        <v>0</v>
      </c>
      <c r="N2527" t="s">
        <v>18</v>
      </c>
      <c r="O2527" t="s">
        <v>312</v>
      </c>
      <c r="P2527" t="str">
        <f>IFERROR(INDEX(Store_Master!$B$2:$B$51,MATCH(D2527,Store_Master!$A$2:$A$51,0)),"Not Found")</f>
        <v>63354 Marseille</v>
      </c>
      <c r="Q2527" t="str">
        <f>IFERROR(VLOOKUP(D2527,Store_Master!$A$2:$D$51,3,FALSE),"Not Found")</f>
        <v>France</v>
      </c>
      <c r="R2527" t="str">
        <f>IFERROR(INDEX(Store_Master!$D$2:$D$51,MATCH(D2527,Store_Master!$A$2:$A$51,0)),"Not Found")</f>
        <v>Type A</v>
      </c>
    </row>
    <row r="2528" spans="1:18" x14ac:dyDescent="0.3">
      <c r="A2528" s="6" t="s">
        <v>217</v>
      </c>
      <c r="B2528">
        <v>7</v>
      </c>
      <c r="C2528" t="s">
        <v>89</v>
      </c>
      <c r="D2528">
        <v>19340</v>
      </c>
      <c r="E2528" t="s">
        <v>338</v>
      </c>
      <c r="F2528">
        <v>8</v>
      </c>
      <c r="G2528" t="s">
        <v>26</v>
      </c>
      <c r="H2528">
        <v>931.51199999999994</v>
      </c>
      <c r="I2528">
        <v>0</v>
      </c>
      <c r="J2528">
        <v>54155</v>
      </c>
      <c r="K2528">
        <v>419532</v>
      </c>
      <c r="M2528">
        <v>2476.08</v>
      </c>
      <c r="N2528" t="s">
        <v>18</v>
      </c>
      <c r="O2528" t="s">
        <v>312</v>
      </c>
      <c r="P2528" t="str">
        <f>IFERROR(INDEX(Store_Master!$B$2:$B$51,MATCH(D2528,Store_Master!$A$2:$A$51,0)),"Not Found")</f>
        <v>19340 Brussels (I)</v>
      </c>
      <c r="Q2528" t="str">
        <f>IFERROR(VLOOKUP(D2528,Store_Master!$A$2:$D$51,3,FALSE),"Not Found")</f>
        <v>Belgium</v>
      </c>
      <c r="R2528" t="str">
        <f>IFERROR(INDEX(Store_Master!$D$2:$D$51,MATCH(D2528,Store_Master!$A$2:$A$51,0)),"Not Found")</f>
        <v>Type A</v>
      </c>
    </row>
    <row r="2529" spans="1:18" x14ac:dyDescent="0.3">
      <c r="A2529" s="6" t="s">
        <v>217</v>
      </c>
      <c r="B2529">
        <v>7</v>
      </c>
      <c r="C2529" t="s">
        <v>46</v>
      </c>
      <c r="D2529">
        <v>85321</v>
      </c>
      <c r="E2529" t="s">
        <v>50</v>
      </c>
      <c r="F2529">
        <v>2</v>
      </c>
      <c r="G2529" t="s">
        <v>19</v>
      </c>
      <c r="H2529">
        <v>1246.212</v>
      </c>
      <c r="I2529">
        <v>0</v>
      </c>
      <c r="J2529">
        <v>75275</v>
      </c>
      <c r="K2529">
        <v>439551</v>
      </c>
      <c r="M2529">
        <v>581.4</v>
      </c>
      <c r="N2529" t="s">
        <v>18</v>
      </c>
      <c r="O2529" t="s">
        <v>312</v>
      </c>
      <c r="P2529" t="str">
        <f>IFERROR(INDEX(Store_Master!$B$2:$B$51,MATCH(D2529,Store_Master!$A$2:$A$51,0)),"Not Found")</f>
        <v>85321 Groningen</v>
      </c>
      <c r="Q2529" t="str">
        <f>IFERROR(VLOOKUP(D2529,Store_Master!$A$2:$D$51,3,FALSE),"Not Found")</f>
        <v>The Netherlands</v>
      </c>
      <c r="R2529" t="str">
        <f>IFERROR(INDEX(Store_Master!$D$2:$D$51,MATCH(D2529,Store_Master!$A$2:$A$51,0)),"Not Found")</f>
        <v>Type A</v>
      </c>
    </row>
    <row r="2530" spans="1:18" x14ac:dyDescent="0.3">
      <c r="A2530" s="6" t="s">
        <v>217</v>
      </c>
      <c r="B2530">
        <v>7</v>
      </c>
      <c r="C2530" t="s">
        <v>15</v>
      </c>
      <c r="D2530">
        <v>17647</v>
      </c>
      <c r="E2530" t="s">
        <v>36</v>
      </c>
      <c r="F2530">
        <v>12</v>
      </c>
      <c r="G2530" t="s">
        <v>30</v>
      </c>
      <c r="H2530">
        <v>9510.2340000000004</v>
      </c>
      <c r="I2530">
        <v>98</v>
      </c>
      <c r="J2530">
        <v>6164225</v>
      </c>
      <c r="K2530">
        <v>21080934</v>
      </c>
      <c r="M2530">
        <v>37198.199999999997</v>
      </c>
      <c r="N2530" t="s">
        <v>18</v>
      </c>
      <c r="O2530" t="s">
        <v>312</v>
      </c>
      <c r="P2530" t="str">
        <f>IFERROR(INDEX(Store_Master!$B$2:$B$51,MATCH(D2530,Store_Master!$A$2:$A$51,0)),"Not Found")</f>
        <v>17647 Liverpool</v>
      </c>
      <c r="Q2530" t="str">
        <f>IFERROR(VLOOKUP(D2530,Store_Master!$A$2:$D$51,3,FALSE),"Not Found")</f>
        <v>United Kingdom</v>
      </c>
      <c r="R2530" t="str">
        <f>IFERROR(INDEX(Store_Master!$D$2:$D$51,MATCH(D2530,Store_Master!$A$2:$A$51,0)),"Not Found")</f>
        <v>Type A</v>
      </c>
    </row>
    <row r="2531" spans="1:18" x14ac:dyDescent="0.3">
      <c r="A2531" s="6" t="s">
        <v>217</v>
      </c>
      <c r="B2531">
        <v>7</v>
      </c>
      <c r="C2531" t="s">
        <v>51</v>
      </c>
      <c r="D2531">
        <v>20891</v>
      </c>
      <c r="E2531" t="s">
        <v>53</v>
      </c>
      <c r="F2531">
        <v>16</v>
      </c>
      <c r="G2531" t="s">
        <v>316</v>
      </c>
      <c r="H2531">
        <v>2539.6289999999999</v>
      </c>
      <c r="I2531">
        <v>0</v>
      </c>
      <c r="J2531">
        <v>75</v>
      </c>
      <c r="K2531">
        <v>0</v>
      </c>
      <c r="M2531">
        <v>0</v>
      </c>
      <c r="N2531" t="s">
        <v>18</v>
      </c>
      <c r="O2531" t="s">
        <v>312</v>
      </c>
      <c r="P2531" t="str">
        <f>IFERROR(INDEX(Store_Master!$B$2:$B$51,MATCH(D2531,Store_Master!$A$2:$A$51,0)),"Not Found")</f>
        <v>20891 Brno</v>
      </c>
      <c r="Q2531" t="str">
        <f>IFERROR(VLOOKUP(D2531,Store_Master!$A$2:$D$51,3,FALSE),"Not Found")</f>
        <v>Czech Republic</v>
      </c>
      <c r="R2531" t="str">
        <f>IFERROR(INDEX(Store_Master!$D$2:$D$51,MATCH(D2531,Store_Master!$A$2:$A$51,0)),"Not Found")</f>
        <v>Type A</v>
      </c>
    </row>
    <row r="2532" spans="1:18" x14ac:dyDescent="0.3">
      <c r="A2532" s="6" t="s">
        <v>217</v>
      </c>
      <c r="B2532">
        <v>7</v>
      </c>
      <c r="C2532" t="s">
        <v>82</v>
      </c>
      <c r="D2532">
        <v>98422</v>
      </c>
      <c r="E2532" t="s">
        <v>336</v>
      </c>
      <c r="F2532">
        <v>2</v>
      </c>
      <c r="G2532" t="s">
        <v>19</v>
      </c>
      <c r="H2532">
        <v>2637.1860000000001</v>
      </c>
      <c r="I2532">
        <v>0</v>
      </c>
      <c r="J2532">
        <v>129260</v>
      </c>
      <c r="K2532">
        <v>951627</v>
      </c>
      <c r="M2532">
        <v>668.04</v>
      </c>
      <c r="N2532" t="s">
        <v>39</v>
      </c>
      <c r="O2532" t="s">
        <v>312</v>
      </c>
      <c r="P2532" t="str">
        <f>IFERROR(INDEX(Store_Master!$B$2:$B$51,MATCH(D2532,Store_Master!$A$2:$A$51,0)),"Not Found")</f>
        <v>98422 Paris (I)</v>
      </c>
      <c r="Q2532" t="str">
        <f>IFERROR(VLOOKUP(D2532,Store_Master!$A$2:$D$51,3,FALSE),"Not Found")</f>
        <v>France</v>
      </c>
      <c r="R2532" t="str">
        <f>IFERROR(INDEX(Store_Master!$D$2:$D$51,MATCH(D2532,Store_Master!$A$2:$A$51,0)),"Not Found")</f>
        <v>Type B</v>
      </c>
    </row>
    <row r="2533" spans="1:18" x14ac:dyDescent="0.3">
      <c r="A2533" s="6" t="s">
        <v>217</v>
      </c>
      <c r="B2533">
        <v>7</v>
      </c>
      <c r="C2533" t="s">
        <v>82</v>
      </c>
      <c r="D2533">
        <v>85124</v>
      </c>
      <c r="E2533" t="s">
        <v>86</v>
      </c>
      <c r="F2533">
        <v>3</v>
      </c>
      <c r="G2533" t="s">
        <v>313</v>
      </c>
      <c r="H2533">
        <v>47.204999999999998</v>
      </c>
      <c r="I2533">
        <v>0</v>
      </c>
      <c r="J2533">
        <v>671885</v>
      </c>
      <c r="K2533">
        <v>1213800</v>
      </c>
      <c r="M2533">
        <v>1000.92</v>
      </c>
      <c r="N2533" t="s">
        <v>39</v>
      </c>
      <c r="O2533" t="s">
        <v>312</v>
      </c>
      <c r="P2533" t="str">
        <f>IFERROR(INDEX(Store_Master!$B$2:$B$51,MATCH(D2533,Store_Master!$A$2:$A$51,0)),"Not Found")</f>
        <v>85124 Lyon</v>
      </c>
      <c r="Q2533" t="str">
        <f>IFERROR(VLOOKUP(D2533,Store_Master!$A$2:$D$51,3,FALSE),"Not Found")</f>
        <v>France</v>
      </c>
      <c r="R2533" t="str">
        <f>IFERROR(INDEX(Store_Master!$D$2:$D$51,MATCH(D2533,Store_Master!$A$2:$A$51,0)),"Not Found")</f>
        <v>Type B</v>
      </c>
    </row>
    <row r="2534" spans="1:18" x14ac:dyDescent="0.3">
      <c r="A2534" s="6" t="s">
        <v>217</v>
      </c>
      <c r="B2534">
        <v>7</v>
      </c>
      <c r="C2534" t="s">
        <v>75</v>
      </c>
      <c r="D2534">
        <v>42367</v>
      </c>
      <c r="E2534" t="s">
        <v>80</v>
      </c>
      <c r="F2534">
        <v>5</v>
      </c>
      <c r="G2534" t="s">
        <v>314</v>
      </c>
      <c r="H2534">
        <v>5390.8109999999997</v>
      </c>
      <c r="I2534">
        <v>0</v>
      </c>
      <c r="J2534">
        <v>242435</v>
      </c>
      <c r="K2534">
        <v>584592</v>
      </c>
      <c r="M2534">
        <v>1121.76</v>
      </c>
      <c r="N2534" t="s">
        <v>18</v>
      </c>
      <c r="O2534" t="s">
        <v>312</v>
      </c>
      <c r="P2534" t="str">
        <f>IFERROR(INDEX(Store_Master!$B$2:$B$51,MATCH(D2534,Store_Master!$A$2:$A$51,0)),"Not Found")</f>
        <v>42367 Frankfurt</v>
      </c>
      <c r="Q2534" t="str">
        <f>IFERROR(VLOOKUP(D2534,Store_Master!$A$2:$D$51,3,FALSE),"Not Found")</f>
        <v>Germany</v>
      </c>
      <c r="R2534" t="str">
        <f>IFERROR(INDEX(Store_Master!$D$2:$D$51,MATCH(D2534,Store_Master!$A$2:$A$51,0)),"Not Found")</f>
        <v>Type A</v>
      </c>
    </row>
    <row r="2535" spans="1:18" x14ac:dyDescent="0.3">
      <c r="A2535" s="6" t="s">
        <v>217</v>
      </c>
      <c r="B2535">
        <v>7</v>
      </c>
      <c r="C2535" t="s">
        <v>68</v>
      </c>
      <c r="D2535">
        <v>94153</v>
      </c>
      <c r="E2535" t="s">
        <v>333</v>
      </c>
      <c r="F2535">
        <v>3</v>
      </c>
      <c r="G2535" t="s">
        <v>313</v>
      </c>
      <c r="H2535">
        <v>47.204999999999998</v>
      </c>
      <c r="I2535">
        <v>0</v>
      </c>
      <c r="J2535">
        <v>903225</v>
      </c>
      <c r="M2535">
        <v>1272.24</v>
      </c>
      <c r="N2535" t="s">
        <v>39</v>
      </c>
      <c r="O2535" t="s">
        <v>340</v>
      </c>
      <c r="P2535" t="str">
        <f>IFERROR(INDEX(Store_Master!$B$2:$B$51,MATCH(D2535,Store_Master!$A$2:$A$51,0)),"Not Found")</f>
        <v>94153 Rome (II)</v>
      </c>
      <c r="Q2535" t="str">
        <f>IFERROR(VLOOKUP(D2535,Store_Master!$A$2:$D$51,3,FALSE),"Not Found")</f>
        <v>Italy</v>
      </c>
      <c r="R2535" t="str">
        <f>IFERROR(INDEX(Store_Master!$D$2:$D$51,MATCH(D2535,Store_Master!$A$2:$A$51,0)),"Not Found")</f>
        <v>Type A</v>
      </c>
    </row>
    <row r="2536" spans="1:18" x14ac:dyDescent="0.3">
      <c r="A2536" s="6" t="s">
        <v>217</v>
      </c>
      <c r="B2536">
        <v>7</v>
      </c>
      <c r="C2536" t="s">
        <v>93</v>
      </c>
      <c r="D2536">
        <v>81473</v>
      </c>
      <c r="E2536" t="s">
        <v>94</v>
      </c>
      <c r="F2536">
        <v>2</v>
      </c>
      <c r="G2536" t="s">
        <v>19</v>
      </c>
      <c r="H2536">
        <v>4500.21</v>
      </c>
      <c r="I2536">
        <v>0</v>
      </c>
      <c r="J2536">
        <v>264215</v>
      </c>
      <c r="K2536">
        <v>1515702</v>
      </c>
      <c r="M2536">
        <v>1005.48</v>
      </c>
      <c r="N2536" t="s">
        <v>18</v>
      </c>
      <c r="O2536" t="s">
        <v>312</v>
      </c>
      <c r="P2536" t="str">
        <f>IFERROR(INDEX(Store_Master!$B$2:$B$51,MATCH(D2536,Store_Master!$A$2:$A$51,0)),"Not Found")</f>
        <v>81473 Stockholm</v>
      </c>
      <c r="Q2536" t="str">
        <f>IFERROR(VLOOKUP(D2536,Store_Master!$A$2:$D$51,3,FALSE),"Not Found")</f>
        <v>Sweden</v>
      </c>
      <c r="R2536" t="str">
        <f>IFERROR(INDEX(Store_Master!$D$2:$D$51,MATCH(D2536,Store_Master!$A$2:$A$51,0)),"Not Found")</f>
        <v>Type A</v>
      </c>
    </row>
    <row r="2537" spans="1:18" x14ac:dyDescent="0.3">
      <c r="A2537" s="6" t="s">
        <v>217</v>
      </c>
      <c r="B2537">
        <v>7</v>
      </c>
      <c r="C2537" t="s">
        <v>75</v>
      </c>
      <c r="D2537">
        <v>86089</v>
      </c>
      <c r="E2537" t="s">
        <v>81</v>
      </c>
      <c r="F2537">
        <v>2</v>
      </c>
      <c r="G2537" t="s">
        <v>19</v>
      </c>
      <c r="H2537">
        <v>1340.6220000000001</v>
      </c>
      <c r="I2537">
        <v>0</v>
      </c>
      <c r="J2537">
        <v>157335</v>
      </c>
      <c r="K2537">
        <v>1005585</v>
      </c>
      <c r="M2537">
        <v>622.44000000000005</v>
      </c>
      <c r="N2537" t="s">
        <v>18</v>
      </c>
      <c r="O2537" t="s">
        <v>312</v>
      </c>
      <c r="P2537" t="str">
        <f>IFERROR(INDEX(Store_Master!$B$2:$B$51,MATCH(D2537,Store_Master!$A$2:$A$51,0)),"Not Found")</f>
        <v>86089 Cologne</v>
      </c>
      <c r="Q2537" t="str">
        <f>IFERROR(VLOOKUP(D2537,Store_Master!$A$2:$D$51,3,FALSE),"Not Found")</f>
        <v>Germany</v>
      </c>
      <c r="R2537" t="str">
        <f>IFERROR(INDEX(Store_Master!$D$2:$D$51,MATCH(D2537,Store_Master!$A$2:$A$51,0)),"Not Found")</f>
        <v>Type A</v>
      </c>
    </row>
    <row r="2538" spans="1:18" x14ac:dyDescent="0.3">
      <c r="A2538" s="6" t="s">
        <v>217</v>
      </c>
      <c r="B2538">
        <v>7</v>
      </c>
      <c r="C2538" t="s">
        <v>68</v>
      </c>
      <c r="D2538">
        <v>78450</v>
      </c>
      <c r="E2538" t="s">
        <v>332</v>
      </c>
      <c r="F2538">
        <v>5</v>
      </c>
      <c r="G2538" t="s">
        <v>314</v>
      </c>
      <c r="H2538">
        <v>3099.7950000000001</v>
      </c>
      <c r="I2538">
        <v>0</v>
      </c>
      <c r="J2538">
        <v>211715</v>
      </c>
      <c r="K2538">
        <v>509070</v>
      </c>
      <c r="M2538">
        <v>1041.96</v>
      </c>
      <c r="N2538" t="s">
        <v>39</v>
      </c>
      <c r="O2538" t="s">
        <v>312</v>
      </c>
      <c r="P2538" t="str">
        <f>IFERROR(INDEX(Store_Master!$B$2:$B$51,MATCH(D2538,Store_Master!$A$2:$A$51,0)),"Not Found")</f>
        <v>78450 Rome (I)</v>
      </c>
      <c r="Q2538" t="str">
        <f>IFERROR(VLOOKUP(D2538,Store_Master!$A$2:$D$51,3,FALSE),"Not Found")</f>
        <v>Italy</v>
      </c>
      <c r="R2538" t="str">
        <f>IFERROR(INDEX(Store_Master!$D$2:$D$51,MATCH(D2538,Store_Master!$A$2:$A$51,0)),"Not Found")</f>
        <v>Type B</v>
      </c>
    </row>
    <row r="2539" spans="1:18" x14ac:dyDescent="0.3">
      <c r="A2539" s="6" t="s">
        <v>217</v>
      </c>
      <c r="B2539">
        <v>7</v>
      </c>
      <c r="C2539" t="s">
        <v>51</v>
      </c>
      <c r="D2539">
        <v>85696</v>
      </c>
      <c r="E2539" t="s">
        <v>323</v>
      </c>
      <c r="F2539">
        <v>14</v>
      </c>
      <c r="G2539" t="s">
        <v>315</v>
      </c>
      <c r="H2539">
        <v>6454.4970000000003</v>
      </c>
      <c r="I2539">
        <v>240</v>
      </c>
      <c r="J2539">
        <v>322340</v>
      </c>
      <c r="K2539">
        <v>2773083</v>
      </c>
      <c r="M2539">
        <v>17111.400000000001</v>
      </c>
      <c r="N2539" t="s">
        <v>39</v>
      </c>
      <c r="O2539" t="s">
        <v>312</v>
      </c>
      <c r="P2539" t="str">
        <f>IFERROR(INDEX(Store_Master!$B$2:$B$51,MATCH(D2539,Store_Master!$A$2:$A$51,0)),"Not Found")</f>
        <v>85696 Prague (II)</v>
      </c>
      <c r="Q2539" t="str">
        <f>IFERROR(VLOOKUP(D2539,Store_Master!$A$2:$D$51,3,FALSE),"Not Found")</f>
        <v>Czech Republic</v>
      </c>
      <c r="R2539" t="str">
        <f>IFERROR(INDEX(Store_Master!$D$2:$D$51,MATCH(D2539,Store_Master!$A$2:$A$51,0)),"Not Found")</f>
        <v>Type B</v>
      </c>
    </row>
    <row r="2540" spans="1:18" x14ac:dyDescent="0.3">
      <c r="A2540" s="6" t="s">
        <v>217</v>
      </c>
      <c r="B2540">
        <v>7</v>
      </c>
      <c r="C2540" t="s">
        <v>51</v>
      </c>
      <c r="D2540">
        <v>45583</v>
      </c>
      <c r="E2540" t="s">
        <v>54</v>
      </c>
      <c r="F2540">
        <v>16</v>
      </c>
      <c r="G2540" t="s">
        <v>316</v>
      </c>
      <c r="H2540">
        <v>2067.5790000000002</v>
      </c>
      <c r="I2540">
        <v>0</v>
      </c>
      <c r="J2540">
        <v>80</v>
      </c>
      <c r="K2540">
        <v>0</v>
      </c>
      <c r="M2540">
        <v>0</v>
      </c>
      <c r="N2540" t="s">
        <v>18</v>
      </c>
      <c r="O2540" t="s">
        <v>312</v>
      </c>
      <c r="P2540" t="str">
        <f>IFERROR(INDEX(Store_Master!$B$2:$B$51,MATCH(D2540,Store_Master!$A$2:$A$51,0)),"Not Found")</f>
        <v>45583 Ostrava</v>
      </c>
      <c r="Q2540" t="str">
        <f>IFERROR(VLOOKUP(D2540,Store_Master!$A$2:$D$51,3,FALSE),"Not Found")</f>
        <v>Czech Republic</v>
      </c>
      <c r="R2540" t="str">
        <f>IFERROR(INDEX(Store_Master!$D$2:$D$51,MATCH(D2540,Store_Master!$A$2:$A$51,0)),"Not Found")</f>
        <v>Type A</v>
      </c>
    </row>
    <row r="2541" spans="1:18" x14ac:dyDescent="0.3">
      <c r="A2541" s="6" t="s">
        <v>217</v>
      </c>
      <c r="B2541">
        <v>7</v>
      </c>
      <c r="C2541" t="s">
        <v>93</v>
      </c>
      <c r="D2541">
        <v>81473</v>
      </c>
      <c r="E2541" t="s">
        <v>94</v>
      </c>
      <c r="F2541">
        <v>15</v>
      </c>
      <c r="G2541" t="s">
        <v>29</v>
      </c>
      <c r="H2541">
        <v>6523.7309999999998</v>
      </c>
      <c r="I2541">
        <v>0</v>
      </c>
      <c r="J2541">
        <v>235</v>
      </c>
      <c r="K2541">
        <v>0</v>
      </c>
      <c r="M2541">
        <v>0</v>
      </c>
      <c r="N2541" t="s">
        <v>18</v>
      </c>
      <c r="O2541" t="s">
        <v>312</v>
      </c>
      <c r="P2541" t="str">
        <f>IFERROR(INDEX(Store_Master!$B$2:$B$51,MATCH(D2541,Store_Master!$A$2:$A$51,0)),"Not Found")</f>
        <v>81473 Stockholm</v>
      </c>
      <c r="Q2541" t="str">
        <f>IFERROR(VLOOKUP(D2541,Store_Master!$A$2:$D$51,3,FALSE),"Not Found")</f>
        <v>Sweden</v>
      </c>
      <c r="R2541" t="str">
        <f>IFERROR(INDEX(Store_Master!$D$2:$D$51,MATCH(D2541,Store_Master!$A$2:$A$51,0)),"Not Found")</f>
        <v>Type A</v>
      </c>
    </row>
    <row r="2542" spans="1:18" x14ac:dyDescent="0.3">
      <c r="A2542" s="6" t="s">
        <v>217</v>
      </c>
      <c r="B2542">
        <v>7</v>
      </c>
      <c r="C2542" t="s">
        <v>46</v>
      </c>
      <c r="D2542">
        <v>93033</v>
      </c>
      <c r="E2542" t="s">
        <v>49</v>
      </c>
      <c r="F2542">
        <v>7</v>
      </c>
      <c r="G2542" t="s">
        <v>25</v>
      </c>
      <c r="H2542">
        <v>3801.576</v>
      </c>
      <c r="I2542">
        <v>0</v>
      </c>
      <c r="J2542">
        <v>166505</v>
      </c>
      <c r="K2542">
        <v>1266525</v>
      </c>
      <c r="M2542">
        <v>7524</v>
      </c>
      <c r="N2542" t="s">
        <v>18</v>
      </c>
      <c r="O2542" t="s">
        <v>312</v>
      </c>
      <c r="P2542" t="str">
        <f>IFERROR(INDEX(Store_Master!$B$2:$B$51,MATCH(D2542,Store_Master!$A$2:$A$51,0)),"Not Found")</f>
        <v>93033 Rotterdam</v>
      </c>
      <c r="Q2542" t="str">
        <f>IFERROR(VLOOKUP(D2542,Store_Master!$A$2:$D$51,3,FALSE),"Not Found")</f>
        <v>The Netherlands</v>
      </c>
      <c r="R2542" t="str">
        <f>IFERROR(INDEX(Store_Master!$D$2:$D$51,MATCH(D2542,Store_Master!$A$2:$A$51,0)),"Not Found")</f>
        <v>Type A</v>
      </c>
    </row>
    <row r="2543" spans="1:18" x14ac:dyDescent="0.3">
      <c r="A2543" s="6" t="s">
        <v>217</v>
      </c>
      <c r="B2543">
        <v>7</v>
      </c>
      <c r="C2543" t="s">
        <v>61</v>
      </c>
      <c r="D2543">
        <v>96493</v>
      </c>
      <c r="E2543" t="s">
        <v>331</v>
      </c>
      <c r="F2543">
        <v>12</v>
      </c>
      <c r="G2543" t="s">
        <v>30</v>
      </c>
      <c r="H2543">
        <v>9739.9650000000001</v>
      </c>
      <c r="I2543">
        <v>0</v>
      </c>
      <c r="J2543">
        <v>6728190</v>
      </c>
      <c r="K2543">
        <v>21172056</v>
      </c>
      <c r="M2543">
        <v>37435.32</v>
      </c>
      <c r="N2543" t="s">
        <v>18</v>
      </c>
      <c r="O2543" t="s">
        <v>312</v>
      </c>
      <c r="P2543" t="str">
        <f>IFERROR(INDEX(Store_Master!$B$2:$B$51,MATCH(D2543,Store_Master!$A$2:$A$51,0)),"Not Found")</f>
        <v>96493 Barcelona (II)</v>
      </c>
      <c r="Q2543" t="str">
        <f>IFERROR(VLOOKUP(D2543,Store_Master!$A$2:$D$51,3,FALSE),"Not Found")</f>
        <v>Spain</v>
      </c>
      <c r="R2543" t="str">
        <f>IFERROR(INDEX(Store_Master!$D$2:$D$51,MATCH(D2543,Store_Master!$A$2:$A$51,0)),"Not Found")</f>
        <v>Type A</v>
      </c>
    </row>
    <row r="2544" spans="1:18" x14ac:dyDescent="0.3">
      <c r="A2544" s="6" t="s">
        <v>217</v>
      </c>
      <c r="B2544">
        <v>7</v>
      </c>
      <c r="C2544" t="s">
        <v>82</v>
      </c>
      <c r="D2544">
        <v>91973</v>
      </c>
      <c r="E2544" t="s">
        <v>88</v>
      </c>
      <c r="F2544">
        <v>11</v>
      </c>
      <c r="G2544" t="s">
        <v>32</v>
      </c>
      <c r="H2544">
        <v>0</v>
      </c>
      <c r="I2544">
        <v>0</v>
      </c>
      <c r="J2544">
        <v>22450</v>
      </c>
      <c r="K2544">
        <v>56832</v>
      </c>
      <c r="M2544">
        <v>0</v>
      </c>
      <c r="N2544" t="s">
        <v>39</v>
      </c>
      <c r="O2544" t="s">
        <v>312</v>
      </c>
      <c r="P2544" t="str">
        <f>IFERROR(INDEX(Store_Master!$B$2:$B$51,MATCH(D2544,Store_Master!$A$2:$A$51,0)),"Not Found")</f>
        <v>91973 Nantes</v>
      </c>
      <c r="Q2544" t="str">
        <f>IFERROR(VLOOKUP(D2544,Store_Master!$A$2:$D$51,3,FALSE),"Not Found")</f>
        <v>France</v>
      </c>
      <c r="R2544" t="str">
        <f>IFERROR(INDEX(Store_Master!$D$2:$D$51,MATCH(D2544,Store_Master!$A$2:$A$51,0)),"Not Found")</f>
        <v>Type B</v>
      </c>
    </row>
    <row r="2545" spans="1:18" x14ac:dyDescent="0.3">
      <c r="A2545" s="6" t="s">
        <v>217</v>
      </c>
      <c r="B2545">
        <v>7</v>
      </c>
      <c r="C2545" t="s">
        <v>41</v>
      </c>
      <c r="D2545">
        <v>86208</v>
      </c>
      <c r="E2545" t="s">
        <v>320</v>
      </c>
      <c r="F2545">
        <v>15</v>
      </c>
      <c r="G2545" t="s">
        <v>29</v>
      </c>
      <c r="H2545">
        <v>2291.0160000000001</v>
      </c>
      <c r="I2545">
        <v>0</v>
      </c>
      <c r="J2545">
        <v>35</v>
      </c>
      <c r="K2545">
        <v>0</v>
      </c>
      <c r="M2545">
        <v>0</v>
      </c>
      <c r="N2545" t="s">
        <v>39</v>
      </c>
      <c r="O2545" t="s">
        <v>312</v>
      </c>
      <c r="P2545" t="str">
        <f>IFERROR(INDEX(Store_Master!$B$2:$B$51,MATCH(D2545,Store_Master!$A$2:$A$51,0)),"Not Found")</f>
        <v>86208 Warsaw (II)</v>
      </c>
      <c r="Q2545" t="str">
        <f>IFERROR(VLOOKUP(D2545,Store_Master!$A$2:$D$51,3,FALSE),"Not Found")</f>
        <v>Poland</v>
      </c>
      <c r="R2545" t="str">
        <f>IFERROR(INDEX(Store_Master!$D$2:$D$51,MATCH(D2545,Store_Master!$A$2:$A$51,0)),"Not Found")</f>
        <v>Type B</v>
      </c>
    </row>
    <row r="2546" spans="1:18" x14ac:dyDescent="0.3">
      <c r="A2546" s="6" t="s">
        <v>217</v>
      </c>
      <c r="B2546">
        <v>7</v>
      </c>
      <c r="C2546" t="s">
        <v>68</v>
      </c>
      <c r="D2546">
        <v>77348</v>
      </c>
      <c r="E2546" t="s">
        <v>73</v>
      </c>
      <c r="F2546">
        <v>1</v>
      </c>
      <c r="G2546" t="s">
        <v>17</v>
      </c>
      <c r="H2546">
        <v>4412.0940000000001</v>
      </c>
      <c r="I2546">
        <v>0</v>
      </c>
      <c r="J2546">
        <v>743530</v>
      </c>
      <c r="K2546">
        <v>3312624</v>
      </c>
      <c r="M2546">
        <v>1101.24</v>
      </c>
      <c r="N2546" t="s">
        <v>39</v>
      </c>
      <c r="O2546" t="s">
        <v>312</v>
      </c>
      <c r="P2546" t="str">
        <f>IFERROR(INDEX(Store_Master!$B$2:$B$51,MATCH(D2546,Store_Master!$A$2:$A$51,0)),"Not Found")</f>
        <v>77348 Bologna</v>
      </c>
      <c r="Q2546" t="str">
        <f>IFERROR(VLOOKUP(D2546,Store_Master!$A$2:$D$51,3,FALSE),"Not Found")</f>
        <v>Italy</v>
      </c>
      <c r="R2546" t="str">
        <f>IFERROR(INDEX(Store_Master!$D$2:$D$51,MATCH(D2546,Store_Master!$A$2:$A$51,0)),"Not Found")</f>
        <v>Type B</v>
      </c>
    </row>
    <row r="2547" spans="1:18" x14ac:dyDescent="0.3">
      <c r="A2547" s="6" t="s">
        <v>217</v>
      </c>
      <c r="B2547">
        <v>7</v>
      </c>
      <c r="C2547" t="s">
        <v>75</v>
      </c>
      <c r="D2547">
        <v>94882</v>
      </c>
      <c r="E2547" t="s">
        <v>78</v>
      </c>
      <c r="F2547">
        <v>12</v>
      </c>
      <c r="G2547" t="s">
        <v>30</v>
      </c>
      <c r="H2547">
        <v>8430.8130000000001</v>
      </c>
      <c r="I2547">
        <v>0</v>
      </c>
      <c r="J2547">
        <v>5884270</v>
      </c>
      <c r="K2547">
        <v>19247247</v>
      </c>
      <c r="M2547">
        <v>34660.559999999998</v>
      </c>
      <c r="N2547" t="s">
        <v>39</v>
      </c>
      <c r="O2547" t="s">
        <v>312</v>
      </c>
      <c r="P2547" t="str">
        <f>IFERROR(INDEX(Store_Master!$B$2:$B$51,MATCH(D2547,Store_Master!$A$2:$A$51,0)),"Not Found")</f>
        <v>94882 Munich</v>
      </c>
      <c r="Q2547" t="str">
        <f>IFERROR(VLOOKUP(D2547,Store_Master!$A$2:$D$51,3,FALSE),"Not Found")</f>
        <v>Germany</v>
      </c>
      <c r="R2547" t="str">
        <f>IFERROR(INDEX(Store_Master!$D$2:$D$51,MATCH(D2547,Store_Master!$A$2:$A$51,0)),"Not Found")</f>
        <v>Type B</v>
      </c>
    </row>
    <row r="2548" spans="1:18" x14ac:dyDescent="0.3">
      <c r="A2548" s="6" t="s">
        <v>217</v>
      </c>
      <c r="B2548">
        <v>7</v>
      </c>
      <c r="C2548" t="s">
        <v>93</v>
      </c>
      <c r="D2548">
        <v>29650</v>
      </c>
      <c r="E2548" t="s">
        <v>96</v>
      </c>
      <c r="F2548">
        <v>7</v>
      </c>
      <c r="G2548" t="s">
        <v>25</v>
      </c>
      <c r="H2548">
        <v>4415.241</v>
      </c>
      <c r="I2548">
        <v>0</v>
      </c>
      <c r="J2548">
        <v>192235</v>
      </c>
      <c r="K2548">
        <v>1545198</v>
      </c>
      <c r="M2548">
        <v>5036.5200000000004</v>
      </c>
      <c r="N2548" t="s">
        <v>18</v>
      </c>
      <c r="O2548" t="s">
        <v>312</v>
      </c>
      <c r="P2548" t="str">
        <f>IFERROR(INDEX(Store_Master!$B$2:$B$51,MATCH(D2548,Store_Master!$A$2:$A$51,0)),"Not Found")</f>
        <v>29650 Gothenburg</v>
      </c>
      <c r="Q2548" t="str">
        <f>IFERROR(VLOOKUP(D2548,Store_Master!$A$2:$D$51,3,FALSE),"Not Found")</f>
        <v>Sweden</v>
      </c>
      <c r="R2548" t="str">
        <f>IFERROR(INDEX(Store_Master!$D$2:$D$51,MATCH(D2548,Store_Master!$A$2:$A$51,0)),"Not Found")</f>
        <v>Type A</v>
      </c>
    </row>
    <row r="2549" spans="1:18" x14ac:dyDescent="0.3">
      <c r="A2549" s="6" t="s">
        <v>217</v>
      </c>
      <c r="B2549">
        <v>7</v>
      </c>
      <c r="C2549" t="s">
        <v>75</v>
      </c>
      <c r="D2549">
        <v>34378</v>
      </c>
      <c r="E2549" t="s">
        <v>79</v>
      </c>
      <c r="F2549">
        <v>6</v>
      </c>
      <c r="G2549" t="s">
        <v>23</v>
      </c>
      <c r="H2549">
        <v>18878.852999999999</v>
      </c>
      <c r="I2549">
        <v>0</v>
      </c>
      <c r="J2549">
        <v>2762510</v>
      </c>
      <c r="K2549">
        <v>9125712</v>
      </c>
      <c r="M2549">
        <v>10301.040000000001</v>
      </c>
      <c r="N2549" t="s">
        <v>18</v>
      </c>
      <c r="O2549" t="s">
        <v>312</v>
      </c>
      <c r="P2549" t="str">
        <f>IFERROR(INDEX(Store_Master!$B$2:$B$51,MATCH(D2549,Store_Master!$A$2:$A$51,0)),"Not Found")</f>
        <v>34378 Hamburg</v>
      </c>
      <c r="Q2549" t="str">
        <f>IFERROR(VLOOKUP(D2549,Store_Master!$A$2:$D$51,3,FALSE),"Not Found")</f>
        <v>Germany</v>
      </c>
      <c r="R2549" t="str">
        <f>IFERROR(INDEX(Store_Master!$D$2:$D$51,MATCH(D2549,Store_Master!$A$2:$A$51,0)),"Not Found")</f>
        <v>Type A</v>
      </c>
    </row>
    <row r="2550" spans="1:18" x14ac:dyDescent="0.3">
      <c r="A2550" s="6" t="s">
        <v>217</v>
      </c>
      <c r="B2550">
        <v>7</v>
      </c>
      <c r="C2550" t="s">
        <v>68</v>
      </c>
      <c r="D2550">
        <v>94153</v>
      </c>
      <c r="E2550" t="s">
        <v>333</v>
      </c>
      <c r="F2550">
        <v>4</v>
      </c>
      <c r="G2550" t="s">
        <v>21</v>
      </c>
      <c r="H2550">
        <v>2571.0990000000002</v>
      </c>
      <c r="I2550">
        <v>0</v>
      </c>
      <c r="J2550">
        <v>650120</v>
      </c>
      <c r="K2550">
        <v>1373523</v>
      </c>
      <c r="M2550">
        <v>934.8</v>
      </c>
      <c r="N2550" t="s">
        <v>39</v>
      </c>
      <c r="O2550" t="s">
        <v>312</v>
      </c>
      <c r="P2550" t="str">
        <f>IFERROR(INDEX(Store_Master!$B$2:$B$51,MATCH(D2550,Store_Master!$A$2:$A$51,0)),"Not Found")</f>
        <v>94153 Rome (II)</v>
      </c>
      <c r="Q2550" t="str">
        <f>IFERROR(VLOOKUP(D2550,Store_Master!$A$2:$D$51,3,FALSE),"Not Found")</f>
        <v>Italy</v>
      </c>
      <c r="R2550" t="str">
        <f>IFERROR(INDEX(Store_Master!$D$2:$D$51,MATCH(D2550,Store_Master!$A$2:$A$51,0)),"Not Found")</f>
        <v>Type A</v>
      </c>
    </row>
    <row r="2551" spans="1:18" x14ac:dyDescent="0.3">
      <c r="A2551" s="6" t="s">
        <v>217</v>
      </c>
      <c r="B2551">
        <v>7</v>
      </c>
      <c r="C2551" t="s">
        <v>51</v>
      </c>
      <c r="D2551">
        <v>85696</v>
      </c>
      <c r="E2551" t="s">
        <v>323</v>
      </c>
      <c r="F2551">
        <v>17</v>
      </c>
      <c r="G2551" t="s">
        <v>317</v>
      </c>
      <c r="H2551">
        <v>2206.047</v>
      </c>
      <c r="I2551">
        <v>0</v>
      </c>
      <c r="J2551">
        <v>85</v>
      </c>
      <c r="K2551">
        <v>0</v>
      </c>
      <c r="M2551">
        <v>0</v>
      </c>
      <c r="N2551" t="s">
        <v>39</v>
      </c>
      <c r="O2551" t="s">
        <v>312</v>
      </c>
      <c r="P2551" t="str">
        <f>IFERROR(INDEX(Store_Master!$B$2:$B$51,MATCH(D2551,Store_Master!$A$2:$A$51,0)),"Not Found")</f>
        <v>85696 Prague (II)</v>
      </c>
      <c r="Q2551" t="str">
        <f>IFERROR(VLOOKUP(D2551,Store_Master!$A$2:$D$51,3,FALSE),"Not Found")</f>
        <v>Czech Republic</v>
      </c>
      <c r="R2551" t="str">
        <f>IFERROR(INDEX(Store_Master!$D$2:$D$51,MATCH(D2551,Store_Master!$A$2:$A$51,0)),"Not Found")</f>
        <v>Type B</v>
      </c>
    </row>
    <row r="2552" spans="1:18" x14ac:dyDescent="0.3">
      <c r="A2552" s="6" t="s">
        <v>217</v>
      </c>
      <c r="B2552">
        <v>7</v>
      </c>
      <c r="C2552" t="s">
        <v>61</v>
      </c>
      <c r="D2552">
        <v>20166</v>
      </c>
      <c r="E2552" t="s">
        <v>329</v>
      </c>
      <c r="F2552">
        <v>1</v>
      </c>
      <c r="G2552" t="s">
        <v>17</v>
      </c>
      <c r="H2552">
        <v>3238.2629999999999</v>
      </c>
      <c r="I2552">
        <v>0</v>
      </c>
      <c r="J2552">
        <v>509110</v>
      </c>
      <c r="K2552">
        <v>2182680</v>
      </c>
      <c r="M2552">
        <v>1153.68</v>
      </c>
      <c r="N2552" t="s">
        <v>18</v>
      </c>
      <c r="O2552" t="s">
        <v>312</v>
      </c>
      <c r="P2552" t="str">
        <f>IFERROR(INDEX(Store_Master!$B$2:$B$51,MATCH(D2552,Store_Master!$A$2:$A$51,0)),"Not Found")</f>
        <v>20166 Madrid (II)</v>
      </c>
      <c r="Q2552" t="str">
        <f>IFERROR(VLOOKUP(D2552,Store_Master!$A$2:$D$51,3,FALSE),"Not Found")</f>
        <v>Spain</v>
      </c>
      <c r="R2552" t="str">
        <f>IFERROR(INDEX(Store_Master!$D$2:$D$51,MATCH(D2552,Store_Master!$A$2:$A$51,0)),"Not Found")</f>
        <v>Type A</v>
      </c>
    </row>
    <row r="2553" spans="1:18" x14ac:dyDescent="0.3">
      <c r="A2553" s="6" t="s">
        <v>217</v>
      </c>
      <c r="B2553">
        <v>7</v>
      </c>
      <c r="C2553" t="s">
        <v>68</v>
      </c>
      <c r="D2553">
        <v>78450</v>
      </c>
      <c r="E2553" t="s">
        <v>332</v>
      </c>
      <c r="F2553">
        <v>13</v>
      </c>
      <c r="G2553" t="s">
        <v>24</v>
      </c>
      <c r="H2553">
        <v>17767.962</v>
      </c>
      <c r="I2553">
        <v>0</v>
      </c>
      <c r="J2553">
        <v>3594040</v>
      </c>
      <c r="K2553">
        <v>12032514</v>
      </c>
      <c r="M2553">
        <v>16988.28</v>
      </c>
      <c r="N2553" t="s">
        <v>39</v>
      </c>
      <c r="O2553" t="s">
        <v>312</v>
      </c>
      <c r="P2553" t="str">
        <f>IFERROR(INDEX(Store_Master!$B$2:$B$51,MATCH(D2553,Store_Master!$A$2:$A$51,0)),"Not Found")</f>
        <v>78450 Rome (I)</v>
      </c>
      <c r="Q2553" t="str">
        <f>IFERROR(VLOOKUP(D2553,Store_Master!$A$2:$D$51,3,FALSE),"Not Found")</f>
        <v>Italy</v>
      </c>
      <c r="R2553" t="str">
        <f>IFERROR(INDEX(Store_Master!$D$2:$D$51,MATCH(D2553,Store_Master!$A$2:$A$51,0)),"Not Found")</f>
        <v>Type B</v>
      </c>
    </row>
    <row r="2554" spans="1:18" x14ac:dyDescent="0.3">
      <c r="A2554" s="6" t="s">
        <v>217</v>
      </c>
      <c r="B2554">
        <v>7</v>
      </c>
      <c r="C2554" t="s">
        <v>15</v>
      </c>
      <c r="D2554">
        <v>22117</v>
      </c>
      <c r="E2554" t="s">
        <v>37</v>
      </c>
      <c r="F2554">
        <v>12</v>
      </c>
      <c r="G2554" t="s">
        <v>30</v>
      </c>
      <c r="H2554">
        <v>4594.62</v>
      </c>
      <c r="I2554">
        <v>0</v>
      </c>
      <c r="J2554">
        <v>2835110</v>
      </c>
      <c r="K2554">
        <v>9230103</v>
      </c>
      <c r="M2554">
        <v>28787.279999999999</v>
      </c>
      <c r="N2554" t="s">
        <v>18</v>
      </c>
      <c r="O2554" t="s">
        <v>312</v>
      </c>
      <c r="P2554" t="str">
        <f>IFERROR(INDEX(Store_Master!$B$2:$B$51,MATCH(D2554,Store_Master!$A$2:$A$51,0)),"Not Found")</f>
        <v>22117 Birmingham</v>
      </c>
      <c r="Q2554" t="str">
        <f>IFERROR(VLOOKUP(D2554,Store_Master!$A$2:$D$51,3,FALSE),"Not Found")</f>
        <v>United Kingdom</v>
      </c>
      <c r="R2554" t="str">
        <f>IFERROR(INDEX(Store_Master!$D$2:$D$51,MATCH(D2554,Store_Master!$A$2:$A$51,0)),"Not Found")</f>
        <v>Type A</v>
      </c>
    </row>
    <row r="2555" spans="1:18" x14ac:dyDescent="0.3">
      <c r="A2555" s="6" t="s">
        <v>217</v>
      </c>
      <c r="B2555">
        <v>7</v>
      </c>
      <c r="C2555" t="s">
        <v>41</v>
      </c>
      <c r="D2555">
        <v>23623</v>
      </c>
      <c r="E2555" t="s">
        <v>44</v>
      </c>
      <c r="F2555">
        <v>11</v>
      </c>
      <c r="G2555" t="s">
        <v>32</v>
      </c>
      <c r="H2555">
        <v>320.99400000000003</v>
      </c>
      <c r="I2555">
        <v>0</v>
      </c>
      <c r="J2555">
        <v>0</v>
      </c>
      <c r="K2555">
        <v>0</v>
      </c>
      <c r="M2555">
        <v>0</v>
      </c>
      <c r="N2555" t="s">
        <v>18</v>
      </c>
      <c r="O2555" t="s">
        <v>312</v>
      </c>
      <c r="P2555" t="str">
        <f>IFERROR(INDEX(Store_Master!$B$2:$B$51,MATCH(D2555,Store_Master!$A$2:$A$51,0)),"Not Found")</f>
        <v>23623 Poznan</v>
      </c>
      <c r="Q2555" t="str">
        <f>IFERROR(VLOOKUP(D2555,Store_Master!$A$2:$D$51,3,FALSE),"Not Found")</f>
        <v>Poland</v>
      </c>
      <c r="R2555" t="str">
        <f>IFERROR(INDEX(Store_Master!$D$2:$D$51,MATCH(D2555,Store_Master!$A$2:$A$51,0)),"Not Found")</f>
        <v>Type A</v>
      </c>
    </row>
    <row r="2556" spans="1:18" x14ac:dyDescent="0.3">
      <c r="A2556" s="6" t="s">
        <v>217</v>
      </c>
      <c r="B2556">
        <v>7</v>
      </c>
      <c r="C2556" t="s">
        <v>75</v>
      </c>
      <c r="D2556">
        <v>42367</v>
      </c>
      <c r="E2556" t="s">
        <v>80</v>
      </c>
      <c r="F2556">
        <v>12</v>
      </c>
      <c r="G2556" t="s">
        <v>30</v>
      </c>
      <c r="H2556">
        <v>8522.0759999999991</v>
      </c>
      <c r="I2556">
        <v>0</v>
      </c>
      <c r="J2556">
        <v>4939625</v>
      </c>
      <c r="K2556">
        <v>16741263</v>
      </c>
      <c r="M2556">
        <v>35381.040000000001</v>
      </c>
      <c r="N2556" t="s">
        <v>18</v>
      </c>
      <c r="O2556" t="s">
        <v>312</v>
      </c>
      <c r="P2556" t="str">
        <f>IFERROR(INDEX(Store_Master!$B$2:$B$51,MATCH(D2556,Store_Master!$A$2:$A$51,0)),"Not Found")</f>
        <v>42367 Frankfurt</v>
      </c>
      <c r="Q2556" t="str">
        <f>IFERROR(VLOOKUP(D2556,Store_Master!$A$2:$D$51,3,FALSE),"Not Found")</f>
        <v>Germany</v>
      </c>
      <c r="R2556" t="str">
        <f>IFERROR(INDEX(Store_Master!$D$2:$D$51,MATCH(D2556,Store_Master!$A$2:$A$51,0)),"Not Found")</f>
        <v>Type A</v>
      </c>
    </row>
    <row r="2557" spans="1:18" x14ac:dyDescent="0.3">
      <c r="A2557" s="6" t="s">
        <v>217</v>
      </c>
      <c r="B2557">
        <v>7</v>
      </c>
      <c r="C2557" t="s">
        <v>82</v>
      </c>
      <c r="D2557">
        <v>98422</v>
      </c>
      <c r="E2557" t="s">
        <v>336</v>
      </c>
      <c r="F2557">
        <v>6</v>
      </c>
      <c r="G2557" t="s">
        <v>23</v>
      </c>
      <c r="H2557">
        <v>8452.8420000000006</v>
      </c>
      <c r="I2557">
        <v>0</v>
      </c>
      <c r="J2557">
        <v>1570025</v>
      </c>
      <c r="K2557">
        <v>6230148</v>
      </c>
      <c r="M2557">
        <v>10273.68</v>
      </c>
      <c r="N2557" t="s">
        <v>39</v>
      </c>
      <c r="O2557" t="s">
        <v>312</v>
      </c>
      <c r="P2557" t="str">
        <f>IFERROR(INDEX(Store_Master!$B$2:$B$51,MATCH(D2557,Store_Master!$A$2:$A$51,0)),"Not Found")</f>
        <v>98422 Paris (I)</v>
      </c>
      <c r="Q2557" t="str">
        <f>IFERROR(VLOOKUP(D2557,Store_Master!$A$2:$D$51,3,FALSE),"Not Found")</f>
        <v>France</v>
      </c>
      <c r="R2557" t="str">
        <f>IFERROR(INDEX(Store_Master!$D$2:$D$51,MATCH(D2557,Store_Master!$A$2:$A$51,0)),"Not Found")</f>
        <v>Type B</v>
      </c>
    </row>
    <row r="2558" spans="1:18" x14ac:dyDescent="0.3">
      <c r="A2558" s="6" t="s">
        <v>217</v>
      </c>
      <c r="B2558">
        <v>7</v>
      </c>
      <c r="C2558" t="s">
        <v>41</v>
      </c>
      <c r="D2558">
        <v>19769</v>
      </c>
      <c r="E2558" t="s">
        <v>45</v>
      </c>
      <c r="F2558">
        <v>6</v>
      </c>
      <c r="G2558" t="s">
        <v>23</v>
      </c>
      <c r="H2558">
        <v>7769.9430000000002</v>
      </c>
      <c r="I2558">
        <v>0</v>
      </c>
      <c r="J2558">
        <v>2038965</v>
      </c>
      <c r="K2558">
        <v>9314811</v>
      </c>
      <c r="M2558">
        <v>8135.04</v>
      </c>
      <c r="N2558" t="s">
        <v>18</v>
      </c>
      <c r="O2558" t="s">
        <v>312</v>
      </c>
      <c r="P2558" t="str">
        <f>IFERROR(INDEX(Store_Master!$B$2:$B$51,MATCH(D2558,Store_Master!$A$2:$A$51,0)),"Not Found")</f>
        <v>19769 Krakow</v>
      </c>
      <c r="Q2558" t="str">
        <f>IFERROR(VLOOKUP(D2558,Store_Master!$A$2:$D$51,3,FALSE),"Not Found")</f>
        <v>Poland</v>
      </c>
      <c r="R2558" t="str">
        <f>IFERROR(INDEX(Store_Master!$D$2:$D$51,MATCH(D2558,Store_Master!$A$2:$A$51,0)),"Not Found")</f>
        <v>Type A</v>
      </c>
    </row>
    <row r="2559" spans="1:18" x14ac:dyDescent="0.3">
      <c r="A2559" s="6" t="s">
        <v>217</v>
      </c>
      <c r="B2559">
        <v>7</v>
      </c>
      <c r="C2559" t="s">
        <v>46</v>
      </c>
      <c r="D2559">
        <v>15552</v>
      </c>
      <c r="E2559" t="s">
        <v>47</v>
      </c>
      <c r="F2559">
        <v>12</v>
      </c>
      <c r="G2559" t="s">
        <v>30</v>
      </c>
      <c r="H2559">
        <v>5132.7569999999996</v>
      </c>
      <c r="I2559">
        <v>0</v>
      </c>
      <c r="J2559">
        <v>3599810</v>
      </c>
      <c r="K2559">
        <v>16733820</v>
      </c>
      <c r="M2559">
        <v>26523.24</v>
      </c>
      <c r="N2559" t="s">
        <v>18</v>
      </c>
      <c r="O2559" t="s">
        <v>312</v>
      </c>
      <c r="P2559" t="str">
        <f>IFERROR(INDEX(Store_Master!$B$2:$B$51,MATCH(D2559,Store_Master!$A$2:$A$51,0)),"Not Found")</f>
        <v>15552 Amsterdam</v>
      </c>
      <c r="Q2559" t="str">
        <f>IFERROR(VLOOKUP(D2559,Store_Master!$A$2:$D$51,3,FALSE),"Not Found")</f>
        <v>The Netherlands</v>
      </c>
      <c r="R2559" t="str">
        <f>IFERROR(INDEX(Store_Master!$D$2:$D$51,MATCH(D2559,Store_Master!$A$2:$A$51,0)),"Not Found")</f>
        <v>Type A</v>
      </c>
    </row>
    <row r="2560" spans="1:18" x14ac:dyDescent="0.3">
      <c r="A2560" s="6" t="s">
        <v>217</v>
      </c>
      <c r="B2560">
        <v>7</v>
      </c>
      <c r="C2560" t="s">
        <v>82</v>
      </c>
      <c r="D2560">
        <v>91973</v>
      </c>
      <c r="E2560" t="s">
        <v>88</v>
      </c>
      <c r="F2560">
        <v>7</v>
      </c>
      <c r="G2560" t="s">
        <v>25</v>
      </c>
      <c r="H2560">
        <v>3043.1489999999999</v>
      </c>
      <c r="I2560">
        <v>0</v>
      </c>
      <c r="J2560">
        <v>122310</v>
      </c>
      <c r="K2560">
        <v>1099716</v>
      </c>
      <c r="M2560">
        <v>3670.8</v>
      </c>
      <c r="N2560" t="s">
        <v>39</v>
      </c>
      <c r="O2560" t="s">
        <v>312</v>
      </c>
      <c r="P2560" t="str">
        <f>IFERROR(INDEX(Store_Master!$B$2:$B$51,MATCH(D2560,Store_Master!$A$2:$A$51,0)),"Not Found")</f>
        <v>91973 Nantes</v>
      </c>
      <c r="Q2560" t="str">
        <f>IFERROR(VLOOKUP(D2560,Store_Master!$A$2:$D$51,3,FALSE),"Not Found")</f>
        <v>France</v>
      </c>
      <c r="R2560" t="str">
        <f>IFERROR(INDEX(Store_Master!$D$2:$D$51,MATCH(D2560,Store_Master!$A$2:$A$51,0)),"Not Found")</f>
        <v>Type B</v>
      </c>
    </row>
    <row r="2561" spans="1:18" x14ac:dyDescent="0.3">
      <c r="A2561" s="6" t="s">
        <v>217</v>
      </c>
      <c r="B2561">
        <v>7</v>
      </c>
      <c r="C2561" t="s">
        <v>51</v>
      </c>
      <c r="D2561">
        <v>38560</v>
      </c>
      <c r="E2561" t="s">
        <v>322</v>
      </c>
      <c r="F2561">
        <v>1</v>
      </c>
      <c r="G2561" t="s">
        <v>17</v>
      </c>
      <c r="H2561">
        <v>2010.933</v>
      </c>
      <c r="I2561">
        <v>0</v>
      </c>
      <c r="J2561">
        <v>452875</v>
      </c>
      <c r="K2561">
        <v>1976268</v>
      </c>
      <c r="M2561">
        <v>907.44</v>
      </c>
      <c r="N2561" t="s">
        <v>18</v>
      </c>
      <c r="O2561" t="s">
        <v>312</v>
      </c>
      <c r="P2561" t="str">
        <f>IFERROR(INDEX(Store_Master!$B$2:$B$51,MATCH(D2561,Store_Master!$A$2:$A$51,0)),"Not Found")</f>
        <v>38560 Prague (I)</v>
      </c>
      <c r="Q2561" t="str">
        <f>IFERROR(VLOOKUP(D2561,Store_Master!$A$2:$D$51,3,FALSE),"Not Found")</f>
        <v>Czech Republic</v>
      </c>
      <c r="R2561" t="str">
        <f>IFERROR(INDEX(Store_Master!$D$2:$D$51,MATCH(D2561,Store_Master!$A$2:$A$51,0)),"Not Found")</f>
        <v>Type A</v>
      </c>
    </row>
    <row r="2562" spans="1:18" x14ac:dyDescent="0.3">
      <c r="A2562" s="6" t="s">
        <v>217</v>
      </c>
      <c r="B2562">
        <v>7</v>
      </c>
      <c r="C2562" t="s">
        <v>51</v>
      </c>
      <c r="D2562">
        <v>38560</v>
      </c>
      <c r="E2562" t="s">
        <v>322</v>
      </c>
      <c r="F2562">
        <v>4</v>
      </c>
      <c r="G2562" t="s">
        <v>21</v>
      </c>
      <c r="H2562">
        <v>1120.3320000000001</v>
      </c>
      <c r="I2562">
        <v>0</v>
      </c>
      <c r="J2562">
        <v>310445</v>
      </c>
      <c r="K2562">
        <v>55023</v>
      </c>
      <c r="M2562">
        <v>914.28</v>
      </c>
      <c r="N2562" t="s">
        <v>18</v>
      </c>
      <c r="O2562" t="s">
        <v>312</v>
      </c>
      <c r="P2562" t="str">
        <f>IFERROR(INDEX(Store_Master!$B$2:$B$51,MATCH(D2562,Store_Master!$A$2:$A$51,0)),"Not Found")</f>
        <v>38560 Prague (I)</v>
      </c>
      <c r="Q2562" t="str">
        <f>IFERROR(VLOOKUP(D2562,Store_Master!$A$2:$D$51,3,FALSE),"Not Found")</f>
        <v>Czech Republic</v>
      </c>
      <c r="R2562" t="str">
        <f>IFERROR(INDEX(Store_Master!$D$2:$D$51,MATCH(D2562,Store_Master!$A$2:$A$51,0)),"Not Found")</f>
        <v>Type A</v>
      </c>
    </row>
    <row r="2563" spans="1:18" x14ac:dyDescent="0.3">
      <c r="A2563" s="6" t="s">
        <v>217</v>
      </c>
      <c r="B2563">
        <v>7</v>
      </c>
      <c r="C2563" t="s">
        <v>56</v>
      </c>
      <c r="D2563">
        <v>19000</v>
      </c>
      <c r="E2563" t="s">
        <v>327</v>
      </c>
      <c r="F2563">
        <v>3</v>
      </c>
      <c r="G2563" t="s">
        <v>313</v>
      </c>
      <c r="H2563">
        <v>47.204999999999998</v>
      </c>
      <c r="I2563">
        <v>0</v>
      </c>
      <c r="J2563">
        <v>765820</v>
      </c>
      <c r="K2563">
        <v>1277856</v>
      </c>
      <c r="M2563">
        <v>1108.08</v>
      </c>
      <c r="N2563" t="s">
        <v>18</v>
      </c>
      <c r="O2563" t="s">
        <v>312</v>
      </c>
      <c r="P2563" t="str">
        <f>IFERROR(INDEX(Store_Master!$B$2:$B$51,MATCH(D2563,Store_Master!$A$2:$A$51,0)),"Not Found")</f>
        <v>19000 Aalborg (II)</v>
      </c>
      <c r="Q2563" t="str">
        <f>IFERROR(VLOOKUP(D2563,Store_Master!$A$2:$D$51,3,FALSE),"Not Found")</f>
        <v>Denmark</v>
      </c>
      <c r="R2563" t="str">
        <f>IFERROR(INDEX(Store_Master!$D$2:$D$51,MATCH(D2563,Store_Master!$A$2:$A$51,0)),"Not Found")</f>
        <v>Type B</v>
      </c>
    </row>
    <row r="2564" spans="1:18" x14ac:dyDescent="0.3">
      <c r="A2564" s="6" t="s">
        <v>217</v>
      </c>
      <c r="B2564">
        <v>7</v>
      </c>
      <c r="C2564" t="s">
        <v>68</v>
      </c>
      <c r="D2564">
        <v>94153</v>
      </c>
      <c r="E2564" t="s">
        <v>333</v>
      </c>
      <c r="F2564">
        <v>12</v>
      </c>
      <c r="G2564" t="s">
        <v>30</v>
      </c>
      <c r="H2564">
        <v>9673.8780000000006</v>
      </c>
      <c r="I2564">
        <v>0</v>
      </c>
      <c r="J2564">
        <v>5851265</v>
      </c>
      <c r="K2564">
        <v>20783346</v>
      </c>
      <c r="M2564">
        <v>37205.040000000001</v>
      </c>
      <c r="N2564" t="s">
        <v>39</v>
      </c>
      <c r="O2564" t="s">
        <v>312</v>
      </c>
      <c r="P2564" t="str">
        <f>IFERROR(INDEX(Store_Master!$B$2:$B$51,MATCH(D2564,Store_Master!$A$2:$A$51,0)),"Not Found")</f>
        <v>94153 Rome (II)</v>
      </c>
      <c r="Q2564" t="str">
        <f>IFERROR(VLOOKUP(D2564,Store_Master!$A$2:$D$51,3,FALSE),"Not Found")</f>
        <v>Italy</v>
      </c>
      <c r="R2564" t="str">
        <f>IFERROR(INDEX(Store_Master!$D$2:$D$51,MATCH(D2564,Store_Master!$A$2:$A$51,0)),"Not Found")</f>
        <v>Type A</v>
      </c>
    </row>
    <row r="2565" spans="1:18" x14ac:dyDescent="0.3">
      <c r="A2565" s="6" t="s">
        <v>217</v>
      </c>
      <c r="B2565">
        <v>7</v>
      </c>
      <c r="C2565" t="s">
        <v>46</v>
      </c>
      <c r="D2565">
        <v>95434</v>
      </c>
      <c r="E2565" t="s">
        <v>321</v>
      </c>
      <c r="F2565">
        <v>3</v>
      </c>
      <c r="G2565" t="s">
        <v>313</v>
      </c>
      <c r="H2565">
        <v>47.204999999999998</v>
      </c>
      <c r="I2565">
        <v>0</v>
      </c>
      <c r="J2565">
        <v>641850</v>
      </c>
      <c r="K2565">
        <v>1145772</v>
      </c>
      <c r="M2565">
        <v>886.92</v>
      </c>
      <c r="N2565" t="s">
        <v>39</v>
      </c>
      <c r="O2565" t="s">
        <v>312</v>
      </c>
      <c r="P2565" t="str">
        <f>IFERROR(INDEX(Store_Master!$B$2:$B$51,MATCH(D2565,Store_Master!$A$2:$A$51,0)),"Not Found")</f>
        <v>95434 Den Haag</v>
      </c>
      <c r="Q2565" t="str">
        <f>IFERROR(VLOOKUP(D2565,Store_Master!$A$2:$D$51,3,FALSE),"Not Found")</f>
        <v>The Netherlands</v>
      </c>
      <c r="R2565" t="str">
        <f>IFERROR(INDEX(Store_Master!$D$2:$D$51,MATCH(D2565,Store_Master!$A$2:$A$51,0)),"Not Found")</f>
        <v>Type B</v>
      </c>
    </row>
    <row r="2566" spans="1:18" x14ac:dyDescent="0.3">
      <c r="A2566" s="6" t="s">
        <v>217</v>
      </c>
      <c r="B2566">
        <v>7</v>
      </c>
      <c r="C2566" t="s">
        <v>56</v>
      </c>
      <c r="D2566">
        <v>32949</v>
      </c>
      <c r="E2566" t="s">
        <v>324</v>
      </c>
      <c r="F2566">
        <v>4</v>
      </c>
      <c r="G2566" t="s">
        <v>21</v>
      </c>
      <c r="H2566">
        <v>840.24900000000002</v>
      </c>
      <c r="I2566">
        <v>0</v>
      </c>
      <c r="J2566">
        <v>325060</v>
      </c>
      <c r="K2566">
        <v>568440</v>
      </c>
      <c r="M2566">
        <v>526.67999999999995</v>
      </c>
      <c r="N2566" t="s">
        <v>18</v>
      </c>
      <c r="O2566" t="s">
        <v>312</v>
      </c>
      <c r="P2566" t="str">
        <f>IFERROR(INDEX(Store_Master!$B$2:$B$51,MATCH(D2566,Store_Master!$A$2:$A$51,0)),"Not Found")</f>
        <v>32949 Copenhagen (I)</v>
      </c>
      <c r="Q2566" t="str">
        <f>IFERROR(VLOOKUP(D2566,Store_Master!$A$2:$D$51,3,FALSE),"Not Found")</f>
        <v>Denmark</v>
      </c>
      <c r="R2566" t="str">
        <f>IFERROR(INDEX(Store_Master!$D$2:$D$51,MATCH(D2566,Store_Master!$A$2:$A$51,0)),"Not Found")</f>
        <v>Type A</v>
      </c>
    </row>
    <row r="2567" spans="1:18" x14ac:dyDescent="0.3">
      <c r="A2567" s="6" t="s">
        <v>217</v>
      </c>
      <c r="B2567">
        <v>7</v>
      </c>
      <c r="C2567" t="s">
        <v>56</v>
      </c>
      <c r="D2567">
        <v>19000</v>
      </c>
      <c r="E2567" t="s">
        <v>327</v>
      </c>
      <c r="F2567">
        <v>8</v>
      </c>
      <c r="G2567" t="s">
        <v>26</v>
      </c>
      <c r="H2567">
        <v>1104.597</v>
      </c>
      <c r="I2567">
        <v>0</v>
      </c>
      <c r="J2567">
        <v>58770</v>
      </c>
      <c r="K2567">
        <v>40680</v>
      </c>
      <c r="M2567">
        <v>2731.44</v>
      </c>
      <c r="N2567" t="s">
        <v>18</v>
      </c>
      <c r="O2567" t="s">
        <v>312</v>
      </c>
      <c r="P2567" t="str">
        <f>IFERROR(INDEX(Store_Master!$B$2:$B$51,MATCH(D2567,Store_Master!$A$2:$A$51,0)),"Not Found")</f>
        <v>19000 Aalborg (II)</v>
      </c>
      <c r="Q2567" t="str">
        <f>IFERROR(VLOOKUP(D2567,Store_Master!$A$2:$D$51,3,FALSE),"Not Found")</f>
        <v>Denmark</v>
      </c>
      <c r="R2567" t="str">
        <f>IFERROR(INDEX(Store_Master!$D$2:$D$51,MATCH(D2567,Store_Master!$A$2:$A$51,0)),"Not Found")</f>
        <v>Type B</v>
      </c>
    </row>
    <row r="2568" spans="1:18" x14ac:dyDescent="0.3">
      <c r="A2568" s="6" t="s">
        <v>217</v>
      </c>
      <c r="B2568">
        <v>7</v>
      </c>
      <c r="C2568" t="s">
        <v>46</v>
      </c>
      <c r="D2568">
        <v>95434</v>
      </c>
      <c r="E2568" t="s">
        <v>321</v>
      </c>
      <c r="F2568">
        <v>14</v>
      </c>
      <c r="G2568" t="s">
        <v>315</v>
      </c>
      <c r="H2568">
        <v>9113.7119999999995</v>
      </c>
      <c r="I2568">
        <v>0</v>
      </c>
      <c r="J2568">
        <v>359100</v>
      </c>
      <c r="K2568">
        <v>3181944</v>
      </c>
      <c r="M2568">
        <v>15002.4</v>
      </c>
      <c r="N2568" t="s">
        <v>39</v>
      </c>
      <c r="O2568" t="s">
        <v>312</v>
      </c>
      <c r="P2568" t="str">
        <f>IFERROR(INDEX(Store_Master!$B$2:$B$51,MATCH(D2568,Store_Master!$A$2:$A$51,0)),"Not Found")</f>
        <v>95434 Den Haag</v>
      </c>
      <c r="Q2568" t="str">
        <f>IFERROR(VLOOKUP(D2568,Store_Master!$A$2:$D$51,3,FALSE),"Not Found")</f>
        <v>The Netherlands</v>
      </c>
      <c r="R2568" t="str">
        <f>IFERROR(INDEX(Store_Master!$D$2:$D$51,MATCH(D2568,Store_Master!$A$2:$A$51,0)),"Not Found")</f>
        <v>Type B</v>
      </c>
    </row>
    <row r="2569" spans="1:18" x14ac:dyDescent="0.3">
      <c r="A2569" s="6" t="s">
        <v>217</v>
      </c>
      <c r="B2569">
        <v>7</v>
      </c>
      <c r="C2569" t="s">
        <v>68</v>
      </c>
      <c r="D2569">
        <v>94153</v>
      </c>
      <c r="E2569" t="s">
        <v>333</v>
      </c>
      <c r="F2569">
        <v>5</v>
      </c>
      <c r="G2569" t="s">
        <v>314</v>
      </c>
      <c r="H2569">
        <v>4037.6010000000001</v>
      </c>
      <c r="I2569">
        <v>0</v>
      </c>
      <c r="J2569">
        <v>329280</v>
      </c>
      <c r="K2569">
        <v>834696</v>
      </c>
      <c r="M2569">
        <v>1126.32</v>
      </c>
      <c r="N2569" t="s">
        <v>39</v>
      </c>
      <c r="O2569" t="s">
        <v>312</v>
      </c>
      <c r="P2569" t="str">
        <f>IFERROR(INDEX(Store_Master!$B$2:$B$51,MATCH(D2569,Store_Master!$A$2:$A$51,0)),"Not Found")</f>
        <v>94153 Rome (II)</v>
      </c>
      <c r="Q2569" t="str">
        <f>IFERROR(VLOOKUP(D2569,Store_Master!$A$2:$D$51,3,FALSE),"Not Found")</f>
        <v>Italy</v>
      </c>
      <c r="R2569" t="str">
        <f>IFERROR(INDEX(Store_Master!$D$2:$D$51,MATCH(D2569,Store_Master!$A$2:$A$51,0)),"Not Found")</f>
        <v>Type A</v>
      </c>
    </row>
    <row r="2570" spans="1:18" x14ac:dyDescent="0.3">
      <c r="A2570" s="6" t="s">
        <v>217</v>
      </c>
      <c r="B2570">
        <v>7</v>
      </c>
      <c r="C2570" t="s">
        <v>51</v>
      </c>
      <c r="D2570">
        <v>45583</v>
      </c>
      <c r="E2570" t="s">
        <v>54</v>
      </c>
      <c r="F2570">
        <v>8</v>
      </c>
      <c r="G2570" t="s">
        <v>26</v>
      </c>
      <c r="H2570">
        <v>62.94</v>
      </c>
      <c r="I2570">
        <v>0</v>
      </c>
      <c r="J2570">
        <v>59610</v>
      </c>
      <c r="K2570">
        <v>522081</v>
      </c>
      <c r="M2570">
        <v>3807.6</v>
      </c>
      <c r="N2570" t="s">
        <v>18</v>
      </c>
      <c r="O2570" t="s">
        <v>312</v>
      </c>
      <c r="P2570" t="str">
        <f>IFERROR(INDEX(Store_Master!$B$2:$B$51,MATCH(D2570,Store_Master!$A$2:$A$51,0)),"Not Found")</f>
        <v>45583 Ostrava</v>
      </c>
      <c r="Q2570" t="str">
        <f>IFERROR(VLOOKUP(D2570,Store_Master!$A$2:$D$51,3,FALSE),"Not Found")</f>
        <v>Czech Republic</v>
      </c>
      <c r="R2570" t="str">
        <f>IFERROR(INDEX(Store_Master!$D$2:$D$51,MATCH(D2570,Store_Master!$A$2:$A$51,0)),"Not Found")</f>
        <v>Type A</v>
      </c>
    </row>
    <row r="2571" spans="1:18" x14ac:dyDescent="0.3">
      <c r="A2571" s="6" t="s">
        <v>217</v>
      </c>
      <c r="B2571">
        <v>7</v>
      </c>
      <c r="C2571" t="s">
        <v>61</v>
      </c>
      <c r="D2571">
        <v>20166</v>
      </c>
      <c r="E2571" t="s">
        <v>329</v>
      </c>
      <c r="F2571">
        <v>16</v>
      </c>
      <c r="G2571" t="s">
        <v>316</v>
      </c>
      <c r="H2571">
        <v>3405.0540000000001</v>
      </c>
      <c r="I2571">
        <v>0</v>
      </c>
      <c r="J2571">
        <v>115</v>
      </c>
      <c r="K2571">
        <v>0</v>
      </c>
      <c r="M2571">
        <v>0</v>
      </c>
      <c r="N2571" t="s">
        <v>18</v>
      </c>
      <c r="O2571" t="s">
        <v>312</v>
      </c>
      <c r="P2571" t="str">
        <f>IFERROR(INDEX(Store_Master!$B$2:$B$51,MATCH(D2571,Store_Master!$A$2:$A$51,0)),"Not Found")</f>
        <v>20166 Madrid (II)</v>
      </c>
      <c r="Q2571" t="str">
        <f>IFERROR(VLOOKUP(D2571,Store_Master!$A$2:$D$51,3,FALSE),"Not Found")</f>
        <v>Spain</v>
      </c>
      <c r="R2571" t="str">
        <f>IFERROR(INDEX(Store_Master!$D$2:$D$51,MATCH(D2571,Store_Master!$A$2:$A$51,0)),"Not Found")</f>
        <v>Type A</v>
      </c>
    </row>
    <row r="2572" spans="1:18" x14ac:dyDescent="0.3">
      <c r="A2572" s="6" t="s">
        <v>217</v>
      </c>
      <c r="B2572">
        <v>7</v>
      </c>
      <c r="C2572" t="s">
        <v>56</v>
      </c>
      <c r="D2572">
        <v>96857</v>
      </c>
      <c r="E2572" t="s">
        <v>325</v>
      </c>
      <c r="F2572">
        <v>12</v>
      </c>
      <c r="G2572" t="s">
        <v>30</v>
      </c>
      <c r="H2572">
        <v>5412.84</v>
      </c>
      <c r="I2572">
        <v>0</v>
      </c>
      <c r="J2572">
        <v>3353210</v>
      </c>
      <c r="K2572">
        <v>10717212</v>
      </c>
      <c r="M2572">
        <v>30335.4</v>
      </c>
      <c r="N2572" t="s">
        <v>18</v>
      </c>
      <c r="O2572" t="s">
        <v>312</v>
      </c>
      <c r="P2572" t="str">
        <f>IFERROR(INDEX(Store_Master!$B$2:$B$51,MATCH(D2572,Store_Master!$A$2:$A$51,0)),"Not Found")</f>
        <v>96857 Copenhagen (II)</v>
      </c>
      <c r="Q2572" t="str">
        <f>IFERROR(VLOOKUP(D2572,Store_Master!$A$2:$D$51,3,FALSE),"Not Found")</f>
        <v>Denmark</v>
      </c>
      <c r="R2572" t="str">
        <f>IFERROR(INDEX(Store_Master!$D$2:$D$51,MATCH(D2572,Store_Master!$A$2:$A$51,0)),"Not Found")</f>
        <v>Type A</v>
      </c>
    </row>
    <row r="2573" spans="1:18" x14ac:dyDescent="0.3">
      <c r="A2573" s="6" t="s">
        <v>217</v>
      </c>
      <c r="B2573">
        <v>7</v>
      </c>
      <c r="C2573" t="s">
        <v>93</v>
      </c>
      <c r="D2573">
        <v>29650</v>
      </c>
      <c r="E2573" t="s">
        <v>96</v>
      </c>
      <c r="F2573">
        <v>12</v>
      </c>
      <c r="G2573" t="s">
        <v>30</v>
      </c>
      <c r="H2573">
        <v>7304.1869999999999</v>
      </c>
      <c r="I2573">
        <v>0</v>
      </c>
      <c r="J2573">
        <v>4234585</v>
      </c>
      <c r="K2573">
        <v>14093229</v>
      </c>
      <c r="M2573">
        <v>31753.56</v>
      </c>
      <c r="N2573" t="s">
        <v>18</v>
      </c>
      <c r="O2573" t="s">
        <v>312</v>
      </c>
      <c r="P2573" t="str">
        <f>IFERROR(INDEX(Store_Master!$B$2:$B$51,MATCH(D2573,Store_Master!$A$2:$A$51,0)),"Not Found")</f>
        <v>29650 Gothenburg</v>
      </c>
      <c r="Q2573" t="str">
        <f>IFERROR(VLOOKUP(D2573,Store_Master!$A$2:$D$51,3,FALSE),"Not Found")</f>
        <v>Sweden</v>
      </c>
      <c r="R2573" t="str">
        <f>IFERROR(INDEX(Store_Master!$D$2:$D$51,MATCH(D2573,Store_Master!$A$2:$A$51,0)),"Not Found")</f>
        <v>Type A</v>
      </c>
    </row>
    <row r="2574" spans="1:18" x14ac:dyDescent="0.3">
      <c r="A2574" s="6" t="s">
        <v>217</v>
      </c>
      <c r="B2574">
        <v>7</v>
      </c>
      <c r="C2574" t="s">
        <v>82</v>
      </c>
      <c r="D2574">
        <v>98422</v>
      </c>
      <c r="E2574" t="s">
        <v>336</v>
      </c>
      <c r="F2574">
        <v>8</v>
      </c>
      <c r="G2574" t="s">
        <v>26</v>
      </c>
      <c r="H2574">
        <v>1428.7380000000001</v>
      </c>
      <c r="I2574">
        <v>0</v>
      </c>
      <c r="J2574">
        <v>76240</v>
      </c>
      <c r="K2574">
        <v>640947</v>
      </c>
      <c r="M2574">
        <v>3832.68</v>
      </c>
      <c r="N2574" t="s">
        <v>39</v>
      </c>
      <c r="O2574" t="s">
        <v>312</v>
      </c>
      <c r="P2574" t="str">
        <f>IFERROR(INDEX(Store_Master!$B$2:$B$51,MATCH(D2574,Store_Master!$A$2:$A$51,0)),"Not Found")</f>
        <v>98422 Paris (I)</v>
      </c>
      <c r="Q2574" t="str">
        <f>IFERROR(VLOOKUP(D2574,Store_Master!$A$2:$D$51,3,FALSE),"Not Found")</f>
        <v>France</v>
      </c>
      <c r="R2574" t="str">
        <f>IFERROR(INDEX(Store_Master!$D$2:$D$51,MATCH(D2574,Store_Master!$A$2:$A$51,0)),"Not Found")</f>
        <v>Type B</v>
      </c>
    </row>
    <row r="2575" spans="1:18" x14ac:dyDescent="0.3">
      <c r="A2575" s="6" t="s">
        <v>217</v>
      </c>
      <c r="B2575">
        <v>7</v>
      </c>
      <c r="C2575" t="s">
        <v>89</v>
      </c>
      <c r="D2575">
        <v>73762</v>
      </c>
      <c r="E2575" t="s">
        <v>92</v>
      </c>
      <c r="F2575">
        <v>8</v>
      </c>
      <c r="G2575" t="s">
        <v>26</v>
      </c>
      <c r="H2575">
        <v>2523.8939999999998</v>
      </c>
      <c r="I2575">
        <v>0</v>
      </c>
      <c r="J2575">
        <v>85675</v>
      </c>
      <c r="K2575">
        <v>736773</v>
      </c>
      <c r="M2575">
        <v>4890.6000000000004</v>
      </c>
      <c r="N2575" t="s">
        <v>18</v>
      </c>
      <c r="O2575" t="s">
        <v>312</v>
      </c>
      <c r="P2575" t="str">
        <f>IFERROR(INDEX(Store_Master!$B$2:$B$51,MATCH(D2575,Store_Master!$A$2:$A$51,0)),"Not Found")</f>
        <v>73762 Antwerp</v>
      </c>
      <c r="Q2575" t="str">
        <f>IFERROR(VLOOKUP(D2575,Store_Master!$A$2:$D$51,3,FALSE),"Not Found")</f>
        <v>Belgium</v>
      </c>
      <c r="R2575" t="str">
        <f>IFERROR(INDEX(Store_Master!$D$2:$D$51,MATCH(D2575,Store_Master!$A$2:$A$51,0)),"Not Found")</f>
        <v>Type A</v>
      </c>
    </row>
    <row r="2576" spans="1:18" x14ac:dyDescent="0.3">
      <c r="A2576" s="6" t="s">
        <v>217</v>
      </c>
      <c r="B2576">
        <v>7</v>
      </c>
      <c r="C2576" t="s">
        <v>15</v>
      </c>
      <c r="D2576">
        <v>17647</v>
      </c>
      <c r="E2576" t="s">
        <v>36</v>
      </c>
      <c r="F2576">
        <v>3</v>
      </c>
      <c r="G2576" t="s">
        <v>313</v>
      </c>
      <c r="H2576">
        <v>47.204999999999998</v>
      </c>
      <c r="I2576">
        <v>0</v>
      </c>
      <c r="J2576">
        <v>849815</v>
      </c>
      <c r="K2576">
        <v>1264863</v>
      </c>
      <c r="M2576">
        <v>1003.2</v>
      </c>
      <c r="N2576" t="s">
        <v>18</v>
      </c>
      <c r="O2576" t="s">
        <v>312</v>
      </c>
      <c r="P2576" t="str">
        <f>IFERROR(INDEX(Store_Master!$B$2:$B$51,MATCH(D2576,Store_Master!$A$2:$A$51,0)),"Not Found")</f>
        <v>17647 Liverpool</v>
      </c>
      <c r="Q2576" t="str">
        <f>IFERROR(VLOOKUP(D2576,Store_Master!$A$2:$D$51,3,FALSE),"Not Found")</f>
        <v>United Kingdom</v>
      </c>
      <c r="R2576" t="str">
        <f>IFERROR(INDEX(Store_Master!$D$2:$D$51,MATCH(D2576,Store_Master!$A$2:$A$51,0)),"Not Found")</f>
        <v>Type A</v>
      </c>
    </row>
    <row r="2577" spans="1:18" x14ac:dyDescent="0.3">
      <c r="A2577" s="6" t="s">
        <v>217</v>
      </c>
      <c r="B2577">
        <v>7</v>
      </c>
      <c r="C2577" t="s">
        <v>68</v>
      </c>
      <c r="D2577">
        <v>94153</v>
      </c>
      <c r="E2577" t="s">
        <v>333</v>
      </c>
      <c r="F2577">
        <v>8</v>
      </c>
      <c r="G2577" t="s">
        <v>26</v>
      </c>
      <c r="H2577">
        <v>2202.9</v>
      </c>
      <c r="I2577">
        <v>0</v>
      </c>
      <c r="J2577">
        <v>84985</v>
      </c>
      <c r="K2577">
        <v>81330</v>
      </c>
      <c r="M2577">
        <v>3326.52</v>
      </c>
      <c r="N2577" t="s">
        <v>39</v>
      </c>
      <c r="O2577" t="s">
        <v>312</v>
      </c>
      <c r="P2577" t="str">
        <f>IFERROR(INDEX(Store_Master!$B$2:$B$51,MATCH(D2577,Store_Master!$A$2:$A$51,0)),"Not Found")</f>
        <v>94153 Rome (II)</v>
      </c>
      <c r="Q2577" t="str">
        <f>IFERROR(VLOOKUP(D2577,Store_Master!$A$2:$D$51,3,FALSE),"Not Found")</f>
        <v>Italy</v>
      </c>
      <c r="R2577" t="str">
        <f>IFERROR(INDEX(Store_Master!$D$2:$D$51,MATCH(D2577,Store_Master!$A$2:$A$51,0)),"Not Found")</f>
        <v>Type A</v>
      </c>
    </row>
    <row r="2578" spans="1:18" x14ac:dyDescent="0.3">
      <c r="A2578" s="6" t="s">
        <v>217</v>
      </c>
      <c r="B2578">
        <v>7</v>
      </c>
      <c r="C2578" t="s">
        <v>68</v>
      </c>
      <c r="D2578">
        <v>64983</v>
      </c>
      <c r="E2578" t="s">
        <v>71</v>
      </c>
      <c r="F2578">
        <v>6</v>
      </c>
      <c r="G2578" t="s">
        <v>23</v>
      </c>
      <c r="H2578">
        <v>11417.316000000001</v>
      </c>
      <c r="I2578">
        <v>266</v>
      </c>
      <c r="J2578">
        <v>2093400</v>
      </c>
      <c r="K2578">
        <v>6450321</v>
      </c>
      <c r="M2578">
        <v>8933.0400000000009</v>
      </c>
      <c r="N2578" t="s">
        <v>72</v>
      </c>
      <c r="O2578" t="s">
        <v>312</v>
      </c>
      <c r="P2578" t="str">
        <f>IFERROR(INDEX(Store_Master!$B$2:$B$51,MATCH(D2578,Store_Master!$A$2:$A$51,0)),"Not Found")</f>
        <v>64983 Milano</v>
      </c>
      <c r="Q2578" t="str">
        <f>IFERROR(VLOOKUP(D2578,Store_Master!$A$2:$D$51,3,FALSE),"Not Found")</f>
        <v>Italy</v>
      </c>
      <c r="R2578" t="str">
        <f>IFERROR(INDEX(Store_Master!$D$2:$D$51,MATCH(D2578,Store_Master!$A$2:$A$51,0)),"Not Found")</f>
        <v>Type C</v>
      </c>
    </row>
    <row r="2579" spans="1:18" x14ac:dyDescent="0.3">
      <c r="A2579" s="6" t="s">
        <v>217</v>
      </c>
      <c r="B2579">
        <v>7</v>
      </c>
      <c r="C2579" t="s">
        <v>82</v>
      </c>
      <c r="D2579">
        <v>91973</v>
      </c>
      <c r="E2579" t="s">
        <v>88</v>
      </c>
      <c r="F2579">
        <v>14</v>
      </c>
      <c r="G2579" t="s">
        <v>315</v>
      </c>
      <c r="H2579">
        <v>6083.1509999999998</v>
      </c>
      <c r="I2579">
        <v>0</v>
      </c>
      <c r="J2579">
        <v>202575</v>
      </c>
      <c r="K2579">
        <v>1639947</v>
      </c>
      <c r="M2579">
        <v>8625.24</v>
      </c>
      <c r="N2579" t="s">
        <v>39</v>
      </c>
      <c r="O2579" t="s">
        <v>312</v>
      </c>
      <c r="P2579" t="str">
        <f>IFERROR(INDEX(Store_Master!$B$2:$B$51,MATCH(D2579,Store_Master!$A$2:$A$51,0)),"Not Found")</f>
        <v>91973 Nantes</v>
      </c>
      <c r="Q2579" t="str">
        <f>IFERROR(VLOOKUP(D2579,Store_Master!$A$2:$D$51,3,FALSE),"Not Found")</f>
        <v>France</v>
      </c>
      <c r="R2579" t="str">
        <f>IFERROR(INDEX(Store_Master!$D$2:$D$51,MATCH(D2579,Store_Master!$A$2:$A$51,0)),"Not Found")</f>
        <v>Type B</v>
      </c>
    </row>
    <row r="2580" spans="1:18" x14ac:dyDescent="0.3">
      <c r="A2580" s="6" t="s">
        <v>217</v>
      </c>
      <c r="B2580">
        <v>7</v>
      </c>
      <c r="C2580" t="s">
        <v>15</v>
      </c>
      <c r="D2580">
        <v>17647</v>
      </c>
      <c r="E2580" t="s">
        <v>36</v>
      </c>
      <c r="F2580">
        <v>2</v>
      </c>
      <c r="G2580" t="s">
        <v>19</v>
      </c>
      <c r="H2580">
        <v>1674.204</v>
      </c>
      <c r="I2580">
        <v>292</v>
      </c>
      <c r="J2580">
        <v>141600</v>
      </c>
      <c r="K2580">
        <v>838704</v>
      </c>
      <c r="M2580">
        <v>585.96</v>
      </c>
      <c r="N2580" t="s">
        <v>18</v>
      </c>
      <c r="O2580" t="s">
        <v>312</v>
      </c>
      <c r="P2580" t="str">
        <f>IFERROR(INDEX(Store_Master!$B$2:$B$51,MATCH(D2580,Store_Master!$A$2:$A$51,0)),"Not Found")</f>
        <v>17647 Liverpool</v>
      </c>
      <c r="Q2580" t="str">
        <f>IFERROR(VLOOKUP(D2580,Store_Master!$A$2:$D$51,3,FALSE),"Not Found")</f>
        <v>United Kingdom</v>
      </c>
      <c r="R2580" t="str">
        <f>IFERROR(INDEX(Store_Master!$D$2:$D$51,MATCH(D2580,Store_Master!$A$2:$A$51,0)),"Not Found")</f>
        <v>Type A</v>
      </c>
    </row>
    <row r="2581" spans="1:18" x14ac:dyDescent="0.3">
      <c r="A2581" s="6" t="s">
        <v>217</v>
      </c>
      <c r="B2581">
        <v>7</v>
      </c>
      <c r="C2581" t="s">
        <v>82</v>
      </c>
      <c r="D2581">
        <v>91973</v>
      </c>
      <c r="E2581" t="s">
        <v>88</v>
      </c>
      <c r="F2581">
        <v>1</v>
      </c>
      <c r="G2581" t="s">
        <v>17</v>
      </c>
      <c r="H2581">
        <v>2105.3429999999998</v>
      </c>
      <c r="I2581">
        <v>140</v>
      </c>
      <c r="J2581">
        <v>459945</v>
      </c>
      <c r="K2581">
        <v>1843272</v>
      </c>
      <c r="M2581">
        <v>923.4</v>
      </c>
      <c r="N2581" t="s">
        <v>39</v>
      </c>
      <c r="O2581" t="s">
        <v>312</v>
      </c>
      <c r="P2581" t="str">
        <f>IFERROR(INDEX(Store_Master!$B$2:$B$51,MATCH(D2581,Store_Master!$A$2:$A$51,0)),"Not Found")</f>
        <v>91973 Nantes</v>
      </c>
      <c r="Q2581" t="str">
        <f>IFERROR(VLOOKUP(D2581,Store_Master!$A$2:$D$51,3,FALSE),"Not Found")</f>
        <v>France</v>
      </c>
      <c r="R2581" t="str">
        <f>IFERROR(INDEX(Store_Master!$D$2:$D$51,MATCH(D2581,Store_Master!$A$2:$A$51,0)),"Not Found")</f>
        <v>Type B</v>
      </c>
    </row>
    <row r="2582" spans="1:18" x14ac:dyDescent="0.3">
      <c r="A2582" s="6" t="s">
        <v>217</v>
      </c>
      <c r="B2582">
        <v>7</v>
      </c>
      <c r="C2582" t="s">
        <v>68</v>
      </c>
      <c r="D2582">
        <v>78450</v>
      </c>
      <c r="E2582" t="s">
        <v>332</v>
      </c>
      <c r="F2582">
        <v>14</v>
      </c>
      <c r="G2582" t="s">
        <v>315</v>
      </c>
      <c r="H2582">
        <v>9475.6170000000002</v>
      </c>
      <c r="I2582">
        <v>0</v>
      </c>
      <c r="J2582">
        <v>357990</v>
      </c>
      <c r="K2582">
        <v>294708</v>
      </c>
      <c r="M2582">
        <v>17663.16</v>
      </c>
      <c r="N2582" t="s">
        <v>39</v>
      </c>
      <c r="O2582" t="s">
        <v>312</v>
      </c>
      <c r="P2582" t="str">
        <f>IFERROR(INDEX(Store_Master!$B$2:$B$51,MATCH(D2582,Store_Master!$A$2:$A$51,0)),"Not Found")</f>
        <v>78450 Rome (I)</v>
      </c>
      <c r="Q2582" t="str">
        <f>IFERROR(VLOOKUP(D2582,Store_Master!$A$2:$D$51,3,FALSE),"Not Found")</f>
        <v>Italy</v>
      </c>
      <c r="R2582" t="str">
        <f>IFERROR(INDEX(Store_Master!$D$2:$D$51,MATCH(D2582,Store_Master!$A$2:$A$51,0)),"Not Found")</f>
        <v>Type B</v>
      </c>
    </row>
    <row r="2583" spans="1:18" x14ac:dyDescent="0.3">
      <c r="A2583" s="6" t="s">
        <v>217</v>
      </c>
      <c r="B2583">
        <v>7</v>
      </c>
      <c r="C2583" t="s">
        <v>82</v>
      </c>
      <c r="D2583">
        <v>85124</v>
      </c>
      <c r="E2583" t="s">
        <v>86</v>
      </c>
      <c r="F2583">
        <v>7</v>
      </c>
      <c r="G2583" t="s">
        <v>25</v>
      </c>
      <c r="H2583">
        <v>6322.3230000000003</v>
      </c>
      <c r="I2583">
        <v>0</v>
      </c>
      <c r="J2583">
        <v>279430</v>
      </c>
      <c r="K2583">
        <v>2244684</v>
      </c>
      <c r="M2583">
        <v>7544.52</v>
      </c>
      <c r="N2583" t="s">
        <v>39</v>
      </c>
      <c r="O2583" t="s">
        <v>312</v>
      </c>
      <c r="P2583" t="str">
        <f>IFERROR(INDEX(Store_Master!$B$2:$B$51,MATCH(D2583,Store_Master!$A$2:$A$51,0)),"Not Found")</f>
        <v>85124 Lyon</v>
      </c>
      <c r="Q2583" t="str">
        <f>IFERROR(VLOOKUP(D2583,Store_Master!$A$2:$D$51,3,FALSE),"Not Found")</f>
        <v>France</v>
      </c>
      <c r="R2583" t="str">
        <f>IFERROR(INDEX(Store_Master!$D$2:$D$51,MATCH(D2583,Store_Master!$A$2:$A$51,0)),"Not Found")</f>
        <v>Type B</v>
      </c>
    </row>
    <row r="2584" spans="1:18" x14ac:dyDescent="0.3">
      <c r="A2584" s="6" t="s">
        <v>217</v>
      </c>
      <c r="B2584">
        <v>7</v>
      </c>
      <c r="C2584" t="s">
        <v>82</v>
      </c>
      <c r="D2584">
        <v>85124</v>
      </c>
      <c r="E2584" t="s">
        <v>86</v>
      </c>
      <c r="F2584">
        <v>12</v>
      </c>
      <c r="G2584" t="s">
        <v>30</v>
      </c>
      <c r="H2584">
        <v>6762.9030000000002</v>
      </c>
      <c r="I2584">
        <v>0</v>
      </c>
      <c r="J2584">
        <v>4730570</v>
      </c>
      <c r="K2584">
        <v>16162722</v>
      </c>
      <c r="M2584">
        <v>33060</v>
      </c>
      <c r="N2584" t="s">
        <v>39</v>
      </c>
      <c r="O2584" t="s">
        <v>312</v>
      </c>
      <c r="P2584" t="str">
        <f>IFERROR(INDEX(Store_Master!$B$2:$B$51,MATCH(D2584,Store_Master!$A$2:$A$51,0)),"Not Found")</f>
        <v>85124 Lyon</v>
      </c>
      <c r="Q2584" t="str">
        <f>IFERROR(VLOOKUP(D2584,Store_Master!$A$2:$D$51,3,FALSE),"Not Found")</f>
        <v>France</v>
      </c>
      <c r="R2584" t="str">
        <f>IFERROR(INDEX(Store_Master!$D$2:$D$51,MATCH(D2584,Store_Master!$A$2:$A$51,0)),"Not Found")</f>
        <v>Type B</v>
      </c>
    </row>
    <row r="2585" spans="1:18" x14ac:dyDescent="0.3">
      <c r="A2585" s="6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17</v>
      </c>
      <c r="G2585" t="s">
        <v>317</v>
      </c>
      <c r="H2585">
        <v>2206.047</v>
      </c>
      <c r="I2585">
        <v>0</v>
      </c>
      <c r="J2585">
        <v>185</v>
      </c>
      <c r="K2585">
        <v>0</v>
      </c>
      <c r="M2585">
        <v>0</v>
      </c>
      <c r="N2585" t="s">
        <v>18</v>
      </c>
      <c r="O2585" t="s">
        <v>312</v>
      </c>
      <c r="P2585" t="str">
        <f>IFERROR(INDEX(Store_Master!$B$2:$B$51,MATCH(D2585,Store_Master!$A$2:$A$51,0)),"Not Found")</f>
        <v>86089 Cologne</v>
      </c>
      <c r="Q2585" t="str">
        <f>IFERROR(VLOOKUP(D2585,Store_Master!$A$2:$D$51,3,FALSE),"Not Found")</f>
        <v>Germany</v>
      </c>
      <c r="R2585" t="str">
        <f>IFERROR(INDEX(Store_Master!$D$2:$D$51,MATCH(D2585,Store_Master!$A$2:$A$51,0)),"Not Found")</f>
        <v>Type A</v>
      </c>
    </row>
    <row r="2586" spans="1:18" x14ac:dyDescent="0.3">
      <c r="A2586" s="6" t="s">
        <v>217</v>
      </c>
      <c r="B2586">
        <v>7</v>
      </c>
      <c r="C2586" t="s">
        <v>68</v>
      </c>
      <c r="D2586">
        <v>64983</v>
      </c>
      <c r="E2586" t="s">
        <v>71</v>
      </c>
      <c r="F2586">
        <v>4</v>
      </c>
      <c r="G2586" t="s">
        <v>21</v>
      </c>
      <c r="H2586">
        <v>2344.5149999999999</v>
      </c>
      <c r="I2586">
        <v>0</v>
      </c>
      <c r="J2586">
        <v>619325</v>
      </c>
      <c r="K2586">
        <v>1123569</v>
      </c>
      <c r="M2586">
        <v>1388.52</v>
      </c>
      <c r="N2586" t="s">
        <v>72</v>
      </c>
      <c r="O2586" t="s">
        <v>312</v>
      </c>
      <c r="P2586" t="str">
        <f>IFERROR(INDEX(Store_Master!$B$2:$B$51,MATCH(D2586,Store_Master!$A$2:$A$51,0)),"Not Found")</f>
        <v>64983 Milano</v>
      </c>
      <c r="Q2586" t="str">
        <f>IFERROR(VLOOKUP(D2586,Store_Master!$A$2:$D$51,3,FALSE),"Not Found")</f>
        <v>Italy</v>
      </c>
      <c r="R2586" t="str">
        <f>IFERROR(INDEX(Store_Master!$D$2:$D$51,MATCH(D2586,Store_Master!$A$2:$A$51,0)),"Not Found")</f>
        <v>Type C</v>
      </c>
    </row>
    <row r="2587" spans="1:18" x14ac:dyDescent="0.3">
      <c r="A2587" s="6" t="s">
        <v>217</v>
      </c>
      <c r="B2587">
        <v>7</v>
      </c>
      <c r="C2587" t="s">
        <v>89</v>
      </c>
      <c r="D2587">
        <v>73762</v>
      </c>
      <c r="E2587" t="s">
        <v>92</v>
      </c>
      <c r="F2587">
        <v>2</v>
      </c>
      <c r="G2587" t="s">
        <v>19</v>
      </c>
      <c r="H2587" t="s">
        <v>65</v>
      </c>
      <c r="I2587">
        <v>0</v>
      </c>
      <c r="J2587">
        <v>189930</v>
      </c>
      <c r="K2587">
        <v>1335069</v>
      </c>
      <c r="M2587">
        <v>627</v>
      </c>
      <c r="N2587" t="s">
        <v>18</v>
      </c>
      <c r="O2587" t="s">
        <v>312</v>
      </c>
      <c r="P2587" t="str">
        <f>IFERROR(INDEX(Store_Master!$B$2:$B$51,MATCH(D2587,Store_Master!$A$2:$A$51,0)),"Not Found")</f>
        <v>73762 Antwerp</v>
      </c>
      <c r="Q2587" t="str">
        <f>IFERROR(VLOOKUP(D2587,Store_Master!$A$2:$D$51,3,FALSE),"Not Found")</f>
        <v>Belgium</v>
      </c>
      <c r="R2587" t="str">
        <f>IFERROR(INDEX(Store_Master!$D$2:$D$51,MATCH(D2587,Store_Master!$A$2:$A$51,0)),"Not Found")</f>
        <v>Type A</v>
      </c>
    </row>
    <row r="2588" spans="1:18" x14ac:dyDescent="0.3">
      <c r="A2588" s="6" t="s">
        <v>217</v>
      </c>
      <c r="B2588">
        <v>7</v>
      </c>
      <c r="C2588" t="s">
        <v>56</v>
      </c>
      <c r="D2588">
        <v>96857</v>
      </c>
      <c r="E2588" t="s">
        <v>325</v>
      </c>
      <c r="F2588">
        <v>17</v>
      </c>
      <c r="G2588" t="s">
        <v>317</v>
      </c>
      <c r="H2588">
        <v>31.47</v>
      </c>
      <c r="I2588">
        <v>290</v>
      </c>
      <c r="J2588">
        <v>95</v>
      </c>
      <c r="K2588">
        <v>0</v>
      </c>
      <c r="M2588">
        <v>0</v>
      </c>
      <c r="N2588" t="s">
        <v>18</v>
      </c>
      <c r="O2588" t="s">
        <v>312</v>
      </c>
      <c r="P2588" t="str">
        <f>IFERROR(INDEX(Store_Master!$B$2:$B$51,MATCH(D2588,Store_Master!$A$2:$A$51,0)),"Not Found")</f>
        <v>96857 Copenhagen (II)</v>
      </c>
      <c r="Q2588" t="str">
        <f>IFERROR(VLOOKUP(D2588,Store_Master!$A$2:$D$51,3,FALSE),"Not Found")</f>
        <v>Denmark</v>
      </c>
      <c r="R2588" t="str">
        <f>IFERROR(INDEX(Store_Master!$D$2:$D$51,MATCH(D2588,Store_Master!$A$2:$A$51,0)),"Not Found")</f>
        <v>Type A</v>
      </c>
    </row>
    <row r="2589" spans="1:18" x14ac:dyDescent="0.3">
      <c r="A2589" s="6" t="s">
        <v>217</v>
      </c>
      <c r="B2589">
        <v>7</v>
      </c>
      <c r="C2589" t="s">
        <v>15</v>
      </c>
      <c r="D2589">
        <v>38976</v>
      </c>
      <c r="E2589" t="s">
        <v>35</v>
      </c>
      <c r="F2589">
        <v>2</v>
      </c>
      <c r="G2589" t="s">
        <v>19</v>
      </c>
      <c r="H2589">
        <v>4692.1769999999997</v>
      </c>
      <c r="I2589">
        <v>0</v>
      </c>
      <c r="J2589">
        <v>222225</v>
      </c>
      <c r="K2589">
        <v>1298100</v>
      </c>
      <c r="M2589">
        <v>1185.5999999999999</v>
      </c>
      <c r="N2589" t="s">
        <v>18</v>
      </c>
      <c r="O2589" t="s">
        <v>312</v>
      </c>
      <c r="P2589" t="str">
        <f>IFERROR(INDEX(Store_Master!$B$2:$B$51,MATCH(D2589,Store_Master!$A$2:$A$51,0)),"Not Found")</f>
        <v>38976 Manchester</v>
      </c>
      <c r="Q2589" t="str">
        <f>IFERROR(VLOOKUP(D2589,Store_Master!$A$2:$D$51,3,FALSE),"Not Found")</f>
        <v>United Kingdom</v>
      </c>
      <c r="R2589" t="str">
        <f>IFERROR(INDEX(Store_Master!$D$2:$D$51,MATCH(D2589,Store_Master!$A$2:$A$51,0)),"Not Found")</f>
        <v>Type A</v>
      </c>
    </row>
    <row r="2590" spans="1:18" x14ac:dyDescent="0.3">
      <c r="A2590" s="6" t="s">
        <v>217</v>
      </c>
      <c r="B2590">
        <v>7</v>
      </c>
      <c r="C2590" t="s">
        <v>75</v>
      </c>
      <c r="D2590">
        <v>83160</v>
      </c>
      <c r="E2590" t="s">
        <v>334</v>
      </c>
      <c r="F2590">
        <v>7</v>
      </c>
      <c r="G2590" t="s">
        <v>25</v>
      </c>
      <c r="H2590">
        <v>5765.3040000000001</v>
      </c>
      <c r="I2590">
        <v>0</v>
      </c>
      <c r="J2590">
        <v>330365</v>
      </c>
      <c r="K2590">
        <v>2619990</v>
      </c>
      <c r="M2590">
        <v>6808.08</v>
      </c>
      <c r="N2590" t="s">
        <v>18</v>
      </c>
      <c r="O2590" t="s">
        <v>312</v>
      </c>
      <c r="P2590" t="str">
        <f>IFERROR(INDEX(Store_Master!$B$2:$B$51,MATCH(D2590,Store_Master!$A$2:$A$51,0)),"Not Found")</f>
        <v>83160 Berlin (I)</v>
      </c>
      <c r="Q2590" t="str">
        <f>IFERROR(VLOOKUP(D2590,Store_Master!$A$2:$D$51,3,FALSE),"Not Found")</f>
        <v>Germany</v>
      </c>
      <c r="R2590" t="str">
        <f>IFERROR(INDEX(Store_Master!$D$2:$D$51,MATCH(D2590,Store_Master!$A$2:$A$51,0)),"Not Found")</f>
        <v>Type A</v>
      </c>
    </row>
    <row r="2591" spans="1:18" x14ac:dyDescent="0.3">
      <c r="A2591" s="6" t="s">
        <v>217</v>
      </c>
      <c r="B2591">
        <v>7</v>
      </c>
      <c r="C2591" t="s">
        <v>46</v>
      </c>
      <c r="D2591">
        <v>95434</v>
      </c>
      <c r="E2591" t="s">
        <v>321</v>
      </c>
      <c r="F2591">
        <v>7</v>
      </c>
      <c r="G2591" t="s">
        <v>25</v>
      </c>
      <c r="H2591">
        <v>5003.7299999999996</v>
      </c>
      <c r="I2591">
        <v>0</v>
      </c>
      <c r="J2591">
        <v>227885</v>
      </c>
      <c r="K2591">
        <v>1780215</v>
      </c>
      <c r="M2591">
        <v>6295.08</v>
      </c>
      <c r="N2591" t="s">
        <v>39</v>
      </c>
      <c r="O2591" t="s">
        <v>312</v>
      </c>
      <c r="P2591" t="str">
        <f>IFERROR(INDEX(Store_Master!$B$2:$B$51,MATCH(D2591,Store_Master!$A$2:$A$51,0)),"Not Found")</f>
        <v>95434 Den Haag</v>
      </c>
      <c r="Q2591" t="str">
        <f>IFERROR(VLOOKUP(D2591,Store_Master!$A$2:$D$51,3,FALSE),"Not Found")</f>
        <v>The Netherlands</v>
      </c>
      <c r="R2591" t="str">
        <f>IFERROR(INDEX(Store_Master!$D$2:$D$51,MATCH(D2591,Store_Master!$A$2:$A$51,0)),"Not Found")</f>
        <v>Type B</v>
      </c>
    </row>
    <row r="2592" spans="1:18" x14ac:dyDescent="0.3">
      <c r="A2592" s="6" t="s">
        <v>217</v>
      </c>
      <c r="B2592">
        <v>7</v>
      </c>
      <c r="C2592" t="s">
        <v>46</v>
      </c>
      <c r="D2592">
        <v>15552</v>
      </c>
      <c r="E2592" t="s">
        <v>47</v>
      </c>
      <c r="F2592">
        <v>7</v>
      </c>
      <c r="G2592" t="s">
        <v>25</v>
      </c>
      <c r="H2592">
        <v>3017.973</v>
      </c>
      <c r="I2592">
        <v>0</v>
      </c>
      <c r="J2592">
        <v>165335</v>
      </c>
      <c r="K2592">
        <v>1179807</v>
      </c>
      <c r="M2592">
        <v>5873.28</v>
      </c>
      <c r="N2592" t="s">
        <v>18</v>
      </c>
      <c r="O2592" t="s">
        <v>312</v>
      </c>
      <c r="P2592" t="str">
        <f>IFERROR(INDEX(Store_Master!$B$2:$B$51,MATCH(D2592,Store_Master!$A$2:$A$51,0)),"Not Found")</f>
        <v>15552 Amsterdam</v>
      </c>
      <c r="Q2592" t="str">
        <f>IFERROR(VLOOKUP(D2592,Store_Master!$A$2:$D$51,3,FALSE),"Not Found")</f>
        <v>The Netherlands</v>
      </c>
      <c r="R2592" t="str">
        <f>IFERROR(INDEX(Store_Master!$D$2:$D$51,MATCH(D2592,Store_Master!$A$2:$A$51,0)),"Not Found")</f>
        <v>Type A</v>
      </c>
    </row>
    <row r="2593" spans="1:18" x14ac:dyDescent="0.3">
      <c r="A2593" s="6" t="s">
        <v>217</v>
      </c>
      <c r="B2593">
        <v>7</v>
      </c>
      <c r="C2593" t="s">
        <v>51</v>
      </c>
      <c r="D2593">
        <v>20891</v>
      </c>
      <c r="E2593" t="s">
        <v>53</v>
      </c>
      <c r="F2593">
        <v>6</v>
      </c>
      <c r="G2593" t="s">
        <v>23</v>
      </c>
      <c r="H2593">
        <v>4556.8559999999998</v>
      </c>
      <c r="I2593">
        <v>0</v>
      </c>
      <c r="J2593">
        <v>2007950</v>
      </c>
      <c r="K2593">
        <v>11369127</v>
      </c>
      <c r="M2593">
        <v>9721.92</v>
      </c>
      <c r="N2593" t="s">
        <v>18</v>
      </c>
      <c r="O2593" t="s">
        <v>312</v>
      </c>
      <c r="P2593" t="str">
        <f>IFERROR(INDEX(Store_Master!$B$2:$B$51,MATCH(D2593,Store_Master!$A$2:$A$51,0)),"Not Found")</f>
        <v>20891 Brno</v>
      </c>
      <c r="Q2593" t="str">
        <f>IFERROR(VLOOKUP(D2593,Store_Master!$A$2:$D$51,3,FALSE),"Not Found")</f>
        <v>Czech Republic</v>
      </c>
      <c r="R2593" t="str">
        <f>IFERROR(INDEX(Store_Master!$D$2:$D$51,MATCH(D2593,Store_Master!$A$2:$A$51,0)),"Not Found")</f>
        <v>Type A</v>
      </c>
    </row>
    <row r="2594" spans="1:18" x14ac:dyDescent="0.3">
      <c r="A2594" s="6" t="s">
        <v>217</v>
      </c>
      <c r="B2594">
        <v>7</v>
      </c>
      <c r="C2594" t="s">
        <v>51</v>
      </c>
      <c r="D2594">
        <v>85696</v>
      </c>
      <c r="E2594" t="s">
        <v>323</v>
      </c>
      <c r="F2594">
        <v>4</v>
      </c>
      <c r="G2594" t="s">
        <v>21</v>
      </c>
      <c r="H2594">
        <v>1431.885</v>
      </c>
      <c r="I2594">
        <v>0</v>
      </c>
      <c r="J2594">
        <v>409825</v>
      </c>
      <c r="K2594">
        <v>804912</v>
      </c>
      <c r="M2594">
        <v>766.08</v>
      </c>
      <c r="N2594" t="s">
        <v>39</v>
      </c>
      <c r="O2594" t="s">
        <v>312</v>
      </c>
      <c r="P2594" t="str">
        <f>IFERROR(INDEX(Store_Master!$B$2:$B$51,MATCH(D2594,Store_Master!$A$2:$A$51,0)),"Not Found")</f>
        <v>85696 Prague (II)</v>
      </c>
      <c r="Q2594" t="str">
        <f>IFERROR(VLOOKUP(D2594,Store_Master!$A$2:$D$51,3,FALSE),"Not Found")</f>
        <v>Czech Republic</v>
      </c>
      <c r="R2594" t="str">
        <f>IFERROR(INDEX(Store_Master!$D$2:$D$51,MATCH(D2594,Store_Master!$A$2:$A$51,0)),"Not Found")</f>
        <v>Type B</v>
      </c>
    </row>
    <row r="2595" spans="1:18" x14ac:dyDescent="0.3">
      <c r="A2595" s="6" t="s">
        <v>217</v>
      </c>
      <c r="B2595">
        <v>7</v>
      </c>
      <c r="C2595" t="s">
        <v>75</v>
      </c>
      <c r="D2595">
        <v>34378</v>
      </c>
      <c r="E2595" t="s">
        <v>79</v>
      </c>
      <c r="F2595">
        <v>15</v>
      </c>
      <c r="G2595" t="s">
        <v>29</v>
      </c>
      <c r="H2595">
        <v>5117.0219999999999</v>
      </c>
      <c r="I2595">
        <v>0</v>
      </c>
      <c r="J2595">
        <v>175</v>
      </c>
      <c r="K2595">
        <v>0</v>
      </c>
      <c r="M2595">
        <v>0</v>
      </c>
      <c r="N2595" t="s">
        <v>18</v>
      </c>
      <c r="O2595" t="s">
        <v>312</v>
      </c>
      <c r="P2595" t="str">
        <f>IFERROR(INDEX(Store_Master!$B$2:$B$51,MATCH(D2595,Store_Master!$A$2:$A$51,0)),"Not Found")</f>
        <v>34378 Hamburg</v>
      </c>
      <c r="Q2595" t="str">
        <f>IFERROR(VLOOKUP(D2595,Store_Master!$A$2:$D$51,3,FALSE),"Not Found")</f>
        <v>Germany</v>
      </c>
      <c r="R2595" t="str">
        <f>IFERROR(INDEX(Store_Master!$D$2:$D$51,MATCH(D2595,Store_Master!$A$2:$A$51,0)),"Not Found")</f>
        <v>Type A</v>
      </c>
    </row>
    <row r="2596" spans="1:18" x14ac:dyDescent="0.3">
      <c r="A2596" s="6" t="s">
        <v>217</v>
      </c>
      <c r="B2596">
        <v>7</v>
      </c>
      <c r="C2596" t="s">
        <v>89</v>
      </c>
      <c r="D2596">
        <v>76852</v>
      </c>
      <c r="E2596" t="s">
        <v>339</v>
      </c>
      <c r="F2596">
        <v>5</v>
      </c>
      <c r="G2596" t="s">
        <v>314</v>
      </c>
      <c r="H2596">
        <v>4106.835</v>
      </c>
      <c r="I2596">
        <v>0</v>
      </c>
      <c r="J2596">
        <v>335000</v>
      </c>
      <c r="K2596">
        <v>781515</v>
      </c>
      <c r="M2596">
        <v>1174.2</v>
      </c>
      <c r="N2596" t="s">
        <v>18</v>
      </c>
      <c r="O2596" t="s">
        <v>312</v>
      </c>
      <c r="P2596" t="str">
        <f>IFERROR(INDEX(Store_Master!$B$2:$B$51,MATCH(D2596,Store_Master!$A$2:$A$51,0)),"Not Found")</f>
        <v>76852 Brussels (II)</v>
      </c>
      <c r="Q2596" t="str">
        <f>IFERROR(VLOOKUP(D2596,Store_Master!$A$2:$D$51,3,FALSE),"Not Found")</f>
        <v>Belgium</v>
      </c>
      <c r="R2596" t="str">
        <f>IFERROR(INDEX(Store_Master!$D$2:$D$51,MATCH(D2596,Store_Master!$A$2:$A$51,0)),"Not Found")</f>
        <v>Type A</v>
      </c>
    </row>
    <row r="2597" spans="1:18" x14ac:dyDescent="0.3">
      <c r="A2597" s="6" t="s">
        <v>217</v>
      </c>
      <c r="B2597">
        <v>7</v>
      </c>
      <c r="C2597" t="s">
        <v>61</v>
      </c>
      <c r="D2597">
        <v>20166</v>
      </c>
      <c r="E2597" t="s">
        <v>329</v>
      </c>
      <c r="F2597">
        <v>5</v>
      </c>
      <c r="G2597" t="s">
        <v>314</v>
      </c>
      <c r="H2597">
        <v>2316.192</v>
      </c>
      <c r="I2597">
        <v>0</v>
      </c>
      <c r="J2597">
        <v>227290</v>
      </c>
      <c r="K2597">
        <v>508785</v>
      </c>
      <c r="M2597">
        <v>1014.6</v>
      </c>
      <c r="N2597" t="s">
        <v>18</v>
      </c>
      <c r="O2597" t="s">
        <v>312</v>
      </c>
      <c r="P2597" t="str">
        <f>IFERROR(INDEX(Store_Master!$B$2:$B$51,MATCH(D2597,Store_Master!$A$2:$A$51,0)),"Not Found")</f>
        <v>20166 Madrid (II)</v>
      </c>
      <c r="Q2597" t="str">
        <f>IFERROR(VLOOKUP(D2597,Store_Master!$A$2:$D$51,3,FALSE),"Not Found")</f>
        <v>Spain</v>
      </c>
      <c r="R2597" t="str">
        <f>IFERROR(INDEX(Store_Master!$D$2:$D$51,MATCH(D2597,Store_Master!$A$2:$A$51,0)),"Not Found")</f>
        <v>Type A</v>
      </c>
    </row>
    <row r="2598" spans="1:18" x14ac:dyDescent="0.3">
      <c r="A2598" s="6" t="s">
        <v>217</v>
      </c>
      <c r="B2598">
        <v>7</v>
      </c>
      <c r="C2598" t="s">
        <v>61</v>
      </c>
      <c r="D2598">
        <v>88750</v>
      </c>
      <c r="E2598" t="s">
        <v>67</v>
      </c>
      <c r="F2598">
        <v>12</v>
      </c>
      <c r="G2598" t="s">
        <v>30</v>
      </c>
      <c r="H2598">
        <v>8789.5709999999999</v>
      </c>
      <c r="I2598">
        <v>0</v>
      </c>
      <c r="J2598">
        <v>6483695</v>
      </c>
      <c r="K2598">
        <v>20949738</v>
      </c>
      <c r="M2598">
        <v>33682.44</v>
      </c>
      <c r="N2598" t="s">
        <v>18</v>
      </c>
      <c r="O2598" t="s">
        <v>312</v>
      </c>
      <c r="P2598" t="str">
        <f>IFERROR(INDEX(Store_Master!$B$2:$B$51,MATCH(D2598,Store_Master!$A$2:$A$51,0)),"Not Found")</f>
        <v>88750 Bilbao</v>
      </c>
      <c r="Q2598" t="str">
        <f>IFERROR(VLOOKUP(D2598,Store_Master!$A$2:$D$51,3,FALSE),"Not Found")</f>
        <v>Spain</v>
      </c>
      <c r="R2598" t="str">
        <f>IFERROR(INDEX(Store_Master!$D$2:$D$51,MATCH(D2598,Store_Master!$A$2:$A$51,0)),"Not Found")</f>
        <v>Type A</v>
      </c>
    </row>
    <row r="2599" spans="1:18" x14ac:dyDescent="0.3">
      <c r="A2599" s="6" t="s">
        <v>217</v>
      </c>
      <c r="B2599">
        <v>7</v>
      </c>
      <c r="C2599" t="s">
        <v>41</v>
      </c>
      <c r="D2599">
        <v>71991</v>
      </c>
      <c r="E2599" t="s">
        <v>319</v>
      </c>
      <c r="F2599">
        <v>15</v>
      </c>
      <c r="G2599" t="s">
        <v>29</v>
      </c>
      <c r="H2599">
        <v>3477.4349999999999</v>
      </c>
      <c r="I2599">
        <v>0</v>
      </c>
      <c r="J2599">
        <v>30</v>
      </c>
      <c r="K2599">
        <v>0</v>
      </c>
      <c r="M2599">
        <v>0</v>
      </c>
      <c r="N2599" t="s">
        <v>18</v>
      </c>
      <c r="O2599" t="s">
        <v>312</v>
      </c>
      <c r="P2599" t="str">
        <f>IFERROR(INDEX(Store_Master!$B$2:$B$51,MATCH(D2599,Store_Master!$A$2:$A$51,0)),"Not Found")</f>
        <v>71991 Warsaw (I)</v>
      </c>
      <c r="Q2599" t="str">
        <f>IFERROR(VLOOKUP(D2599,Store_Master!$A$2:$D$51,3,FALSE),"Not Found")</f>
        <v>Poland</v>
      </c>
      <c r="R2599" t="str">
        <f>IFERROR(INDEX(Store_Master!$D$2:$D$51,MATCH(D2599,Store_Master!$A$2:$A$51,0)),"Not Found")</f>
        <v>Type A</v>
      </c>
    </row>
    <row r="2600" spans="1:18" x14ac:dyDescent="0.3">
      <c r="A2600" s="6" t="s">
        <v>217</v>
      </c>
      <c r="B2600">
        <v>7</v>
      </c>
      <c r="C2600" t="s">
        <v>51</v>
      </c>
      <c r="D2600">
        <v>38560</v>
      </c>
      <c r="E2600" t="s">
        <v>322</v>
      </c>
      <c r="F2600">
        <v>7</v>
      </c>
      <c r="G2600" t="s">
        <v>25</v>
      </c>
      <c r="H2600">
        <v>3408.201</v>
      </c>
      <c r="I2600">
        <v>0</v>
      </c>
      <c r="J2600">
        <v>165595</v>
      </c>
      <c r="K2600">
        <v>1368321</v>
      </c>
      <c r="M2600">
        <v>8597.8799999999992</v>
      </c>
      <c r="N2600" t="s">
        <v>18</v>
      </c>
      <c r="O2600" t="s">
        <v>312</v>
      </c>
      <c r="P2600" t="str">
        <f>IFERROR(INDEX(Store_Master!$B$2:$B$51,MATCH(D2600,Store_Master!$A$2:$A$51,0)),"Not Found")</f>
        <v>38560 Prague (I)</v>
      </c>
      <c r="Q2600" t="str">
        <f>IFERROR(VLOOKUP(D2600,Store_Master!$A$2:$D$51,3,FALSE),"Not Found")</f>
        <v>Czech Republic</v>
      </c>
      <c r="R2600" t="str">
        <f>IFERROR(INDEX(Store_Master!$D$2:$D$51,MATCH(D2600,Store_Master!$A$2:$A$51,0)),"Not Found")</f>
        <v>Type A</v>
      </c>
    </row>
    <row r="2601" spans="1:18" x14ac:dyDescent="0.3">
      <c r="A2601" s="6" t="s">
        <v>217</v>
      </c>
      <c r="B2601">
        <v>7</v>
      </c>
      <c r="C2601" t="s">
        <v>41</v>
      </c>
      <c r="E2601" t="s">
        <v>320</v>
      </c>
      <c r="F2601">
        <v>16</v>
      </c>
      <c r="G2601" t="s">
        <v>316</v>
      </c>
      <c r="H2601">
        <v>2920.4160000000002</v>
      </c>
      <c r="I2601">
        <v>0</v>
      </c>
      <c r="J2601">
        <v>35</v>
      </c>
      <c r="K2601">
        <v>0</v>
      </c>
      <c r="M2601">
        <v>0</v>
      </c>
      <c r="N2601" t="s">
        <v>39</v>
      </c>
      <c r="O2601" t="s">
        <v>340</v>
      </c>
      <c r="P2601" t="str">
        <f>IFERROR(INDEX(Store_Master!$B$2:$B$51,MATCH(D2601,Store_Master!$A$2:$A$51,0)),"Not Found")</f>
        <v>Not Found</v>
      </c>
      <c r="Q2601" t="str">
        <f>IFERROR(VLOOKUP(D2601,Store_Master!$A$2:$D$51,3,FALSE),"Not Found")</f>
        <v>Not Found</v>
      </c>
      <c r="R2601" t="str">
        <f>IFERROR(INDEX(Store_Master!$D$2:$D$51,MATCH(D2601,Store_Master!$A$2:$A$51,0)),"Not Found")</f>
        <v>Not Found</v>
      </c>
    </row>
    <row r="2602" spans="1:18" x14ac:dyDescent="0.3">
      <c r="A2602" s="6" t="s">
        <v>217</v>
      </c>
      <c r="B2602">
        <v>7</v>
      </c>
      <c r="C2602" t="s">
        <v>61</v>
      </c>
      <c r="D2602">
        <v>88994</v>
      </c>
      <c r="E2602" t="s">
        <v>328</v>
      </c>
      <c r="F2602">
        <v>8</v>
      </c>
      <c r="G2602" t="s">
        <v>26</v>
      </c>
      <c r="H2602">
        <v>758.42700000000002</v>
      </c>
      <c r="I2602">
        <v>0</v>
      </c>
      <c r="J2602">
        <v>95930</v>
      </c>
      <c r="K2602">
        <v>632223</v>
      </c>
      <c r="M2602">
        <v>4318.32</v>
      </c>
      <c r="N2602" t="s">
        <v>18</v>
      </c>
      <c r="O2602" t="s">
        <v>312</v>
      </c>
      <c r="P2602" t="str">
        <f>IFERROR(INDEX(Store_Master!$B$2:$B$51,MATCH(D2602,Store_Master!$A$2:$A$51,0)),"Not Found")</f>
        <v>88994 Madrid (I)</v>
      </c>
      <c r="Q2602" t="str">
        <f>IFERROR(VLOOKUP(D2602,Store_Master!$A$2:$D$51,3,FALSE),"Not Found")</f>
        <v>Spain</v>
      </c>
      <c r="R2602" t="str">
        <f>IFERROR(INDEX(Store_Master!$D$2:$D$51,MATCH(D2602,Store_Master!$A$2:$A$51,0)),"Not Found")</f>
        <v>Type A</v>
      </c>
    </row>
    <row r="2603" spans="1:18" x14ac:dyDescent="0.3">
      <c r="A2603" s="6" t="s">
        <v>217</v>
      </c>
      <c r="B2603">
        <v>7</v>
      </c>
      <c r="C2603" t="s">
        <v>41</v>
      </c>
      <c r="D2603">
        <v>23623</v>
      </c>
      <c r="E2603" t="s">
        <v>44</v>
      </c>
      <c r="F2603">
        <v>17</v>
      </c>
      <c r="G2603" t="s">
        <v>317</v>
      </c>
      <c r="H2603">
        <v>1576.6469999999999</v>
      </c>
      <c r="I2603">
        <v>0</v>
      </c>
      <c r="J2603">
        <v>40</v>
      </c>
      <c r="K2603">
        <v>0</v>
      </c>
      <c r="M2603">
        <v>0</v>
      </c>
      <c r="N2603" t="s">
        <v>18</v>
      </c>
      <c r="O2603" t="s">
        <v>312</v>
      </c>
      <c r="P2603" t="str">
        <f>IFERROR(INDEX(Store_Master!$B$2:$B$51,MATCH(D2603,Store_Master!$A$2:$A$51,0)),"Not Found")</f>
        <v>23623 Poznan</v>
      </c>
      <c r="Q2603" t="str">
        <f>IFERROR(VLOOKUP(D2603,Store_Master!$A$2:$D$51,3,FALSE),"Not Found")</f>
        <v>Poland</v>
      </c>
      <c r="R2603" t="str">
        <f>IFERROR(INDEX(Store_Master!$D$2:$D$51,MATCH(D2603,Store_Master!$A$2:$A$51,0)),"Not Found")</f>
        <v>Type A</v>
      </c>
    </row>
    <row r="2604" spans="1:18" x14ac:dyDescent="0.3">
      <c r="A2604" s="6" t="s">
        <v>217</v>
      </c>
      <c r="B2604">
        <v>7</v>
      </c>
      <c r="C2604" t="s">
        <v>68</v>
      </c>
      <c r="D2604">
        <v>78325</v>
      </c>
      <c r="E2604" t="s">
        <v>74</v>
      </c>
      <c r="F2604">
        <v>4</v>
      </c>
      <c r="G2604" t="s">
        <v>21</v>
      </c>
      <c r="H2604">
        <v>1872.4649999999999</v>
      </c>
      <c r="I2604">
        <v>0</v>
      </c>
      <c r="J2604">
        <v>665490</v>
      </c>
      <c r="K2604">
        <v>1174479</v>
      </c>
      <c r="M2604">
        <v>889.2</v>
      </c>
      <c r="N2604" t="s">
        <v>18</v>
      </c>
      <c r="O2604" t="s">
        <v>312</v>
      </c>
      <c r="P2604" t="str">
        <f>IFERROR(INDEX(Store_Master!$B$2:$B$51,MATCH(D2604,Store_Master!$A$2:$A$51,0)),"Not Found")</f>
        <v>78325 Napoli</v>
      </c>
      <c r="Q2604" t="str">
        <f>IFERROR(VLOOKUP(D2604,Store_Master!$A$2:$D$51,3,FALSE),"Not Found")</f>
        <v>Italy</v>
      </c>
      <c r="R2604" t="str">
        <f>IFERROR(INDEX(Store_Master!$D$2:$D$51,MATCH(D2604,Store_Master!$A$2:$A$51,0)),"Not Found")</f>
        <v>Type A</v>
      </c>
    </row>
    <row r="2605" spans="1:18" x14ac:dyDescent="0.3">
      <c r="A2605" s="6" t="s">
        <v>217</v>
      </c>
      <c r="B2605">
        <v>7</v>
      </c>
      <c r="C2605" t="s">
        <v>15</v>
      </c>
      <c r="D2605">
        <v>38976</v>
      </c>
      <c r="E2605" t="s">
        <v>35</v>
      </c>
      <c r="F2605">
        <v>3</v>
      </c>
      <c r="G2605" t="s">
        <v>313</v>
      </c>
      <c r="H2605">
        <v>47.204999999999998</v>
      </c>
      <c r="I2605">
        <v>0</v>
      </c>
      <c r="J2605">
        <v>1322310</v>
      </c>
      <c r="K2605">
        <v>1901814</v>
      </c>
      <c r="M2605">
        <v>1244.8800000000001</v>
      </c>
      <c r="N2605" t="s">
        <v>18</v>
      </c>
      <c r="O2605" t="s">
        <v>312</v>
      </c>
      <c r="P2605" t="str">
        <f>IFERROR(INDEX(Store_Master!$B$2:$B$51,MATCH(D2605,Store_Master!$A$2:$A$51,0)),"Not Found")</f>
        <v>38976 Manchester</v>
      </c>
      <c r="Q2605" t="str">
        <f>IFERROR(VLOOKUP(D2605,Store_Master!$A$2:$D$51,3,FALSE),"Not Found")</f>
        <v>United Kingdom</v>
      </c>
      <c r="R2605" t="str">
        <f>IFERROR(INDEX(Store_Master!$D$2:$D$51,MATCH(D2605,Store_Master!$A$2:$A$51,0)),"Not Found")</f>
        <v>Type A</v>
      </c>
    </row>
    <row r="2606" spans="1:18" x14ac:dyDescent="0.3">
      <c r="A2606" s="6" t="s">
        <v>217</v>
      </c>
      <c r="B2606">
        <v>7</v>
      </c>
      <c r="C2606" t="s">
        <v>61</v>
      </c>
      <c r="D2606">
        <v>88750</v>
      </c>
      <c r="E2606" t="s">
        <v>67</v>
      </c>
      <c r="F2606">
        <v>6</v>
      </c>
      <c r="G2606" t="s">
        <v>23</v>
      </c>
      <c r="H2606">
        <v>10926.384</v>
      </c>
      <c r="I2606">
        <v>0</v>
      </c>
      <c r="J2606">
        <v>2462060</v>
      </c>
      <c r="K2606">
        <v>7454286</v>
      </c>
      <c r="M2606">
        <v>10417.32</v>
      </c>
      <c r="N2606" t="s">
        <v>18</v>
      </c>
      <c r="O2606" t="s">
        <v>312</v>
      </c>
      <c r="P2606" t="str">
        <f>IFERROR(INDEX(Store_Master!$B$2:$B$51,MATCH(D2606,Store_Master!$A$2:$A$51,0)),"Not Found")</f>
        <v>88750 Bilbao</v>
      </c>
      <c r="Q2606" t="str">
        <f>IFERROR(VLOOKUP(D2606,Store_Master!$A$2:$D$51,3,FALSE),"Not Found")</f>
        <v>Spain</v>
      </c>
      <c r="R2606" t="str">
        <f>IFERROR(INDEX(Store_Master!$D$2:$D$51,MATCH(D2606,Store_Master!$A$2:$A$51,0)),"Not Found")</f>
        <v>Type A</v>
      </c>
    </row>
    <row r="2607" spans="1:18" x14ac:dyDescent="0.3">
      <c r="A2607" s="6" t="s">
        <v>217</v>
      </c>
      <c r="B2607">
        <v>7</v>
      </c>
      <c r="C2607" t="s">
        <v>82</v>
      </c>
      <c r="D2607">
        <v>79785</v>
      </c>
      <c r="E2607" t="s">
        <v>337</v>
      </c>
      <c r="F2607">
        <v>2</v>
      </c>
      <c r="G2607" t="s">
        <v>19</v>
      </c>
      <c r="H2607">
        <v>2077.02</v>
      </c>
      <c r="I2607">
        <v>0</v>
      </c>
      <c r="J2607">
        <v>87770</v>
      </c>
      <c r="K2607">
        <v>532596</v>
      </c>
      <c r="M2607">
        <v>679.44</v>
      </c>
      <c r="N2607" t="s">
        <v>18</v>
      </c>
      <c r="O2607" t="s">
        <v>312</v>
      </c>
      <c r="P2607" t="str">
        <f>IFERROR(INDEX(Store_Master!$B$2:$B$51,MATCH(D2607,Store_Master!$A$2:$A$51,0)),"Not Found")</f>
        <v>79785 Paris (II)</v>
      </c>
      <c r="Q2607" t="str">
        <f>IFERROR(VLOOKUP(D2607,Store_Master!$A$2:$D$51,3,FALSE),"Not Found")</f>
        <v>France</v>
      </c>
      <c r="R2607" t="str">
        <f>IFERROR(INDEX(Store_Master!$D$2:$D$51,MATCH(D2607,Store_Master!$A$2:$A$51,0)),"Not Found")</f>
        <v>Type B</v>
      </c>
    </row>
    <row r="2608" spans="1:18" x14ac:dyDescent="0.3">
      <c r="A2608" s="6" t="s">
        <v>217</v>
      </c>
      <c r="B2608">
        <v>7</v>
      </c>
      <c r="C2608" t="s">
        <v>15</v>
      </c>
      <c r="D2608">
        <v>38976</v>
      </c>
      <c r="E2608" t="s">
        <v>35</v>
      </c>
      <c r="F2608">
        <v>7</v>
      </c>
      <c r="G2608" t="s">
        <v>25</v>
      </c>
      <c r="H2608">
        <v>7027.2510000000002</v>
      </c>
      <c r="I2608">
        <v>0</v>
      </c>
      <c r="J2608">
        <v>411870</v>
      </c>
      <c r="K2608">
        <v>2958921</v>
      </c>
      <c r="M2608">
        <v>6502.56</v>
      </c>
      <c r="N2608" t="s">
        <v>18</v>
      </c>
      <c r="O2608" t="s">
        <v>312</v>
      </c>
      <c r="P2608" t="str">
        <f>IFERROR(INDEX(Store_Master!$B$2:$B$51,MATCH(D2608,Store_Master!$A$2:$A$51,0)),"Not Found")</f>
        <v>38976 Manchester</v>
      </c>
      <c r="Q2608" t="str">
        <f>IFERROR(VLOOKUP(D2608,Store_Master!$A$2:$D$51,3,FALSE),"Not Found")</f>
        <v>United Kingdom</v>
      </c>
      <c r="R2608" t="str">
        <f>IFERROR(INDEX(Store_Master!$D$2:$D$51,MATCH(D2608,Store_Master!$A$2:$A$51,0)),"Not Found")</f>
        <v>Type A</v>
      </c>
    </row>
    <row r="2609" spans="1:18" x14ac:dyDescent="0.3">
      <c r="A2609" s="6" t="s">
        <v>217</v>
      </c>
      <c r="B2609">
        <v>7</v>
      </c>
      <c r="C2609" t="s">
        <v>68</v>
      </c>
      <c r="D2609">
        <v>64983</v>
      </c>
      <c r="E2609" t="s">
        <v>71</v>
      </c>
      <c r="F2609">
        <v>17</v>
      </c>
      <c r="G2609" t="s">
        <v>317</v>
      </c>
      <c r="H2609">
        <v>2876.3580000000002</v>
      </c>
      <c r="I2609">
        <v>0</v>
      </c>
      <c r="J2609">
        <v>145</v>
      </c>
      <c r="K2609">
        <v>0</v>
      </c>
      <c r="M2609">
        <v>0</v>
      </c>
      <c r="N2609" t="s">
        <v>72</v>
      </c>
      <c r="O2609" t="s">
        <v>312</v>
      </c>
      <c r="P2609" t="str">
        <f>IFERROR(INDEX(Store_Master!$B$2:$B$51,MATCH(D2609,Store_Master!$A$2:$A$51,0)),"Not Found")</f>
        <v>64983 Milano</v>
      </c>
      <c r="Q2609" t="str">
        <f>IFERROR(VLOOKUP(D2609,Store_Master!$A$2:$D$51,3,FALSE),"Not Found")</f>
        <v>Italy</v>
      </c>
      <c r="R2609" t="str">
        <f>IFERROR(INDEX(Store_Master!$D$2:$D$51,MATCH(D2609,Store_Master!$A$2:$A$51,0)),"Not Found")</f>
        <v>Type C</v>
      </c>
    </row>
    <row r="2610" spans="1:18" x14ac:dyDescent="0.3">
      <c r="A2610" s="6" t="s">
        <v>217</v>
      </c>
      <c r="B2610">
        <v>7</v>
      </c>
      <c r="C2610" t="s">
        <v>46</v>
      </c>
      <c r="E2610" t="s">
        <v>50</v>
      </c>
      <c r="F2610">
        <v>8</v>
      </c>
      <c r="G2610" t="s">
        <v>26</v>
      </c>
      <c r="H2610">
        <v>2086.4609999999998</v>
      </c>
      <c r="I2610">
        <v>0</v>
      </c>
      <c r="J2610">
        <v>59590</v>
      </c>
      <c r="K2610">
        <v>477954</v>
      </c>
      <c r="M2610">
        <v>4001.4</v>
      </c>
      <c r="N2610" t="s">
        <v>18</v>
      </c>
      <c r="O2610" t="s">
        <v>340</v>
      </c>
      <c r="P2610" t="str">
        <f>IFERROR(INDEX(Store_Master!$B$2:$B$51,MATCH(D2610,Store_Master!$A$2:$A$51,0)),"Not Found")</f>
        <v>Not Found</v>
      </c>
      <c r="Q2610" t="str">
        <f>IFERROR(VLOOKUP(D2610,Store_Master!$A$2:$D$51,3,FALSE),"Not Found")</f>
        <v>Not Found</v>
      </c>
      <c r="R2610" t="str">
        <f>IFERROR(INDEX(Store_Master!$D$2:$D$51,MATCH(D2610,Store_Master!$A$2:$A$51,0)),"Not Found")</f>
        <v>Not Found</v>
      </c>
    </row>
    <row r="2611" spans="1:18" x14ac:dyDescent="0.3">
      <c r="A2611" s="6" t="s">
        <v>217</v>
      </c>
      <c r="B2611">
        <v>7</v>
      </c>
      <c r="C2611" t="s">
        <v>61</v>
      </c>
      <c r="D2611">
        <v>20166</v>
      </c>
      <c r="E2611" t="s">
        <v>329</v>
      </c>
      <c r="F2611">
        <v>12</v>
      </c>
      <c r="G2611" t="s">
        <v>30</v>
      </c>
      <c r="H2611">
        <v>7757.3549999999996</v>
      </c>
      <c r="I2611">
        <v>0</v>
      </c>
      <c r="J2611">
        <v>4573580</v>
      </c>
      <c r="K2611">
        <v>1748820</v>
      </c>
      <c r="M2611">
        <v>39729</v>
      </c>
      <c r="N2611" t="s">
        <v>18</v>
      </c>
      <c r="O2611" t="s">
        <v>312</v>
      </c>
      <c r="P2611" t="str">
        <f>IFERROR(INDEX(Store_Master!$B$2:$B$51,MATCH(D2611,Store_Master!$A$2:$A$51,0)),"Not Found")</f>
        <v>20166 Madrid (II)</v>
      </c>
      <c r="Q2611" t="str">
        <f>IFERROR(VLOOKUP(D2611,Store_Master!$A$2:$D$51,3,FALSE),"Not Found")</f>
        <v>Spain</v>
      </c>
      <c r="R2611" t="str">
        <f>IFERROR(INDEX(Store_Master!$D$2:$D$51,MATCH(D2611,Store_Master!$A$2:$A$51,0)),"Not Found")</f>
        <v>Type A</v>
      </c>
    </row>
    <row r="2612" spans="1:18" x14ac:dyDescent="0.3">
      <c r="A2612" s="6" t="s">
        <v>217</v>
      </c>
      <c r="B2612">
        <v>7</v>
      </c>
      <c r="C2612" t="s">
        <v>46</v>
      </c>
      <c r="D2612">
        <v>95434</v>
      </c>
      <c r="E2612" t="s">
        <v>321</v>
      </c>
      <c r="F2612">
        <v>13</v>
      </c>
      <c r="G2612" t="s">
        <v>24</v>
      </c>
      <c r="H2612">
        <v>15316.449000000001</v>
      </c>
      <c r="I2612">
        <v>0</v>
      </c>
      <c r="J2612">
        <v>4104995</v>
      </c>
      <c r="K2612">
        <v>15315375</v>
      </c>
      <c r="M2612">
        <v>12676.8</v>
      </c>
      <c r="N2612" t="s">
        <v>39</v>
      </c>
      <c r="O2612" t="s">
        <v>312</v>
      </c>
      <c r="P2612" t="str">
        <f>IFERROR(INDEX(Store_Master!$B$2:$B$51,MATCH(D2612,Store_Master!$A$2:$A$51,0)),"Not Found")</f>
        <v>95434 Den Haag</v>
      </c>
      <c r="Q2612" t="str">
        <f>IFERROR(VLOOKUP(D2612,Store_Master!$A$2:$D$51,3,FALSE),"Not Found")</f>
        <v>The Netherlands</v>
      </c>
      <c r="R2612" t="str">
        <f>IFERROR(INDEX(Store_Master!$D$2:$D$51,MATCH(D2612,Store_Master!$A$2:$A$51,0)),"Not Found")</f>
        <v>Type B</v>
      </c>
    </row>
    <row r="2613" spans="1:18" x14ac:dyDescent="0.3">
      <c r="A2613" s="6" t="s">
        <v>217</v>
      </c>
      <c r="B2613">
        <v>7</v>
      </c>
      <c r="C2613" t="s">
        <v>75</v>
      </c>
      <c r="D2613">
        <v>86089</v>
      </c>
      <c r="E2613" t="s">
        <v>81</v>
      </c>
      <c r="F2613">
        <v>9</v>
      </c>
      <c r="G2613" t="s">
        <v>27</v>
      </c>
      <c r="H2613">
        <v>2888.9459999999999</v>
      </c>
      <c r="I2613">
        <v>0</v>
      </c>
      <c r="J2613">
        <v>69620</v>
      </c>
      <c r="K2613">
        <v>549615</v>
      </c>
      <c r="M2613">
        <v>3814.44</v>
      </c>
      <c r="N2613" t="s">
        <v>18</v>
      </c>
      <c r="O2613" t="s">
        <v>312</v>
      </c>
      <c r="P2613" t="str">
        <f>IFERROR(INDEX(Store_Master!$B$2:$B$51,MATCH(D2613,Store_Master!$A$2:$A$51,0)),"Not Found")</f>
        <v>86089 Cologne</v>
      </c>
      <c r="Q2613" t="str">
        <f>IFERROR(VLOOKUP(D2613,Store_Master!$A$2:$D$51,3,FALSE),"Not Found")</f>
        <v>Germany</v>
      </c>
      <c r="R2613" t="str">
        <f>IFERROR(INDEX(Store_Master!$D$2:$D$51,MATCH(D2613,Store_Master!$A$2:$A$51,0)),"Not Found")</f>
        <v>Type A</v>
      </c>
    </row>
    <row r="2614" spans="1:18" x14ac:dyDescent="0.3">
      <c r="A2614" s="6" t="s">
        <v>217</v>
      </c>
      <c r="B2614">
        <v>7</v>
      </c>
      <c r="C2614" t="s">
        <v>46</v>
      </c>
      <c r="D2614">
        <v>15552</v>
      </c>
      <c r="E2614" t="s">
        <v>47</v>
      </c>
      <c r="F2614">
        <v>17</v>
      </c>
      <c r="G2614" t="s">
        <v>317</v>
      </c>
      <c r="H2614">
        <v>31.47</v>
      </c>
      <c r="I2614">
        <v>0</v>
      </c>
      <c r="J2614">
        <v>50</v>
      </c>
      <c r="K2614">
        <v>0</v>
      </c>
      <c r="M2614">
        <v>0</v>
      </c>
      <c r="N2614" t="s">
        <v>18</v>
      </c>
      <c r="O2614" t="s">
        <v>312</v>
      </c>
      <c r="P2614" t="str">
        <f>IFERROR(INDEX(Store_Master!$B$2:$B$51,MATCH(D2614,Store_Master!$A$2:$A$51,0)),"Not Found")</f>
        <v>15552 Amsterdam</v>
      </c>
      <c r="Q2614" t="str">
        <f>IFERROR(VLOOKUP(D2614,Store_Master!$A$2:$D$51,3,FALSE),"Not Found")</f>
        <v>The Netherlands</v>
      </c>
      <c r="R2614" t="str">
        <f>IFERROR(INDEX(Store_Master!$D$2:$D$51,MATCH(D2614,Store_Master!$A$2:$A$51,0)),"Not Found")</f>
        <v>Type A</v>
      </c>
    </row>
    <row r="2615" spans="1:18" x14ac:dyDescent="0.3">
      <c r="A2615" s="6" t="s">
        <v>217</v>
      </c>
      <c r="B2615">
        <v>7</v>
      </c>
      <c r="C2615" t="s">
        <v>75</v>
      </c>
      <c r="D2615">
        <v>34378</v>
      </c>
      <c r="E2615" t="s">
        <v>79</v>
      </c>
      <c r="F2615">
        <v>17</v>
      </c>
      <c r="G2615" t="s">
        <v>317</v>
      </c>
      <c r="H2615">
        <v>1749.732</v>
      </c>
      <c r="I2615">
        <v>0</v>
      </c>
      <c r="J2615">
        <v>175</v>
      </c>
      <c r="K2615">
        <v>0</v>
      </c>
      <c r="M2615">
        <v>0</v>
      </c>
      <c r="N2615" t="s">
        <v>18</v>
      </c>
      <c r="O2615" t="s">
        <v>312</v>
      </c>
      <c r="P2615" t="str">
        <f>IFERROR(INDEX(Store_Master!$B$2:$B$51,MATCH(D2615,Store_Master!$A$2:$A$51,0)),"Not Found")</f>
        <v>34378 Hamburg</v>
      </c>
      <c r="Q2615" t="str">
        <f>IFERROR(VLOOKUP(D2615,Store_Master!$A$2:$D$51,3,FALSE),"Not Found")</f>
        <v>Germany</v>
      </c>
      <c r="R2615" t="str">
        <f>IFERROR(INDEX(Store_Master!$D$2:$D$51,MATCH(D2615,Store_Master!$A$2:$A$51,0)),"Not Found")</f>
        <v>Type A</v>
      </c>
    </row>
    <row r="2616" spans="1:18" x14ac:dyDescent="0.3">
      <c r="A2616" s="6" t="s">
        <v>217</v>
      </c>
      <c r="B2616">
        <v>7</v>
      </c>
      <c r="C2616" t="s">
        <v>51</v>
      </c>
      <c r="D2616">
        <v>38560</v>
      </c>
      <c r="E2616" t="s">
        <v>322</v>
      </c>
      <c r="F2616">
        <v>3</v>
      </c>
      <c r="G2616" t="s">
        <v>313</v>
      </c>
      <c r="H2616">
        <v>47.204999999999998</v>
      </c>
      <c r="I2616">
        <v>0</v>
      </c>
      <c r="J2616">
        <v>453470</v>
      </c>
      <c r="K2616">
        <v>652923</v>
      </c>
      <c r="M2616">
        <v>786.6</v>
      </c>
      <c r="N2616" t="s">
        <v>18</v>
      </c>
      <c r="O2616" t="s">
        <v>312</v>
      </c>
      <c r="P2616" t="str">
        <f>IFERROR(INDEX(Store_Master!$B$2:$B$51,MATCH(D2616,Store_Master!$A$2:$A$51,0)),"Not Found")</f>
        <v>38560 Prague (I)</v>
      </c>
      <c r="Q2616" t="str">
        <f>IFERROR(VLOOKUP(D2616,Store_Master!$A$2:$D$51,3,FALSE),"Not Found")</f>
        <v>Czech Republic</v>
      </c>
      <c r="R2616" t="str">
        <f>IFERROR(INDEX(Store_Master!$D$2:$D$51,MATCH(D2616,Store_Master!$A$2:$A$51,0)),"Not Found")</f>
        <v>Type A</v>
      </c>
    </row>
    <row r="2617" spans="1:18" x14ac:dyDescent="0.3">
      <c r="A2617" s="6" t="s">
        <v>217</v>
      </c>
      <c r="B2617">
        <v>7</v>
      </c>
      <c r="C2617" t="s">
        <v>75</v>
      </c>
      <c r="D2617">
        <v>83160</v>
      </c>
      <c r="E2617" t="s">
        <v>334</v>
      </c>
      <c r="F2617">
        <v>14</v>
      </c>
      <c r="G2617" t="s">
        <v>315</v>
      </c>
      <c r="H2617">
        <v>11473.962</v>
      </c>
      <c r="I2617">
        <v>0</v>
      </c>
      <c r="J2617">
        <v>532480</v>
      </c>
      <c r="K2617">
        <v>4649832</v>
      </c>
      <c r="M2617">
        <v>13194.36</v>
      </c>
      <c r="N2617" t="s">
        <v>18</v>
      </c>
      <c r="O2617" t="s">
        <v>312</v>
      </c>
      <c r="P2617" t="str">
        <f>IFERROR(INDEX(Store_Master!$B$2:$B$51,MATCH(D2617,Store_Master!$A$2:$A$51,0)),"Not Found")</f>
        <v>83160 Berlin (I)</v>
      </c>
      <c r="Q2617" t="str">
        <f>IFERROR(VLOOKUP(D2617,Store_Master!$A$2:$D$51,3,FALSE),"Not Found")</f>
        <v>Germany</v>
      </c>
      <c r="R2617" t="str">
        <f>IFERROR(INDEX(Store_Master!$D$2:$D$51,MATCH(D2617,Store_Master!$A$2:$A$51,0)),"Not Found")</f>
        <v>Type A</v>
      </c>
    </row>
    <row r="2618" spans="1:18" x14ac:dyDescent="0.3">
      <c r="A2618" s="6" t="s">
        <v>217</v>
      </c>
      <c r="B2618">
        <v>7</v>
      </c>
      <c r="C2618" t="s">
        <v>15</v>
      </c>
      <c r="D2618">
        <v>88253</v>
      </c>
      <c r="E2618" t="s">
        <v>311</v>
      </c>
      <c r="F2618">
        <v>16</v>
      </c>
      <c r="G2618" t="s">
        <v>316</v>
      </c>
      <c r="H2618">
        <v>2571.0990000000002</v>
      </c>
      <c r="I2618">
        <v>0</v>
      </c>
      <c r="J2618">
        <v>0</v>
      </c>
      <c r="K2618">
        <v>0</v>
      </c>
      <c r="M2618">
        <v>0</v>
      </c>
      <c r="N2618" t="s">
        <v>18</v>
      </c>
      <c r="O2618" t="s">
        <v>312</v>
      </c>
      <c r="P2618" t="str">
        <f>IFERROR(INDEX(Store_Master!$B$2:$B$51,MATCH(D2618,Store_Master!$A$2:$A$51,0)),"Not Found")</f>
        <v>88253 London (I)</v>
      </c>
      <c r="Q2618" t="str">
        <f>IFERROR(VLOOKUP(D2618,Store_Master!$A$2:$D$51,3,FALSE),"Not Found")</f>
        <v>United Kingdom</v>
      </c>
      <c r="R2618" t="str">
        <f>IFERROR(INDEX(Store_Master!$D$2:$D$51,MATCH(D2618,Store_Master!$A$2:$A$51,0)),"Not Found")</f>
        <v>Type A</v>
      </c>
    </row>
    <row r="2619" spans="1:18" x14ac:dyDescent="0.3">
      <c r="A2619" s="6" t="s">
        <v>217</v>
      </c>
      <c r="B2619">
        <v>7</v>
      </c>
      <c r="C2619" t="s">
        <v>68</v>
      </c>
      <c r="D2619">
        <v>64983</v>
      </c>
      <c r="E2619" t="s">
        <v>71</v>
      </c>
      <c r="F2619">
        <v>8</v>
      </c>
      <c r="G2619" t="s">
        <v>26</v>
      </c>
      <c r="H2619">
        <v>2306.7510000000002</v>
      </c>
      <c r="I2619">
        <v>0</v>
      </c>
      <c r="J2619">
        <v>84425</v>
      </c>
      <c r="K2619">
        <v>689784</v>
      </c>
      <c r="M2619">
        <v>3707.28</v>
      </c>
      <c r="N2619" t="s">
        <v>72</v>
      </c>
      <c r="O2619" t="s">
        <v>312</v>
      </c>
      <c r="P2619" t="str">
        <f>IFERROR(INDEX(Store_Master!$B$2:$B$51,MATCH(D2619,Store_Master!$A$2:$A$51,0)),"Not Found")</f>
        <v>64983 Milano</v>
      </c>
      <c r="Q2619" t="str">
        <f>IFERROR(VLOOKUP(D2619,Store_Master!$A$2:$D$51,3,FALSE),"Not Found")</f>
        <v>Italy</v>
      </c>
      <c r="R2619" t="str">
        <f>IFERROR(INDEX(Store_Master!$D$2:$D$51,MATCH(D2619,Store_Master!$A$2:$A$51,0)),"Not Found")</f>
        <v>Type C</v>
      </c>
    </row>
    <row r="2620" spans="1:18" x14ac:dyDescent="0.3">
      <c r="A2620" s="6" t="s">
        <v>217</v>
      </c>
      <c r="B2620">
        <v>7</v>
      </c>
      <c r="C2620" t="s">
        <v>56</v>
      </c>
      <c r="D2620">
        <v>32949</v>
      </c>
      <c r="E2620" t="s">
        <v>324</v>
      </c>
      <c r="F2620">
        <v>11</v>
      </c>
      <c r="G2620" t="s">
        <v>32</v>
      </c>
      <c r="H2620">
        <v>3153.2939999999999</v>
      </c>
      <c r="I2620">
        <v>0</v>
      </c>
      <c r="J2620">
        <v>409245</v>
      </c>
      <c r="K2620">
        <v>1452519</v>
      </c>
      <c r="M2620">
        <v>0</v>
      </c>
      <c r="N2620" t="s">
        <v>18</v>
      </c>
      <c r="O2620" t="s">
        <v>312</v>
      </c>
      <c r="P2620" t="str">
        <f>IFERROR(INDEX(Store_Master!$B$2:$B$51,MATCH(D2620,Store_Master!$A$2:$A$51,0)),"Not Found")</f>
        <v>32949 Copenhagen (I)</v>
      </c>
      <c r="Q2620" t="str">
        <f>IFERROR(VLOOKUP(D2620,Store_Master!$A$2:$D$51,3,FALSE),"Not Found")</f>
        <v>Denmark</v>
      </c>
      <c r="R2620" t="str">
        <f>IFERROR(INDEX(Store_Master!$D$2:$D$51,MATCH(D2620,Store_Master!$A$2:$A$51,0)),"Not Found")</f>
        <v>Type A</v>
      </c>
    </row>
    <row r="2621" spans="1:18" x14ac:dyDescent="0.3">
      <c r="A2621" s="6" t="s">
        <v>217</v>
      </c>
      <c r="B2621">
        <v>7</v>
      </c>
      <c r="C2621" t="s">
        <v>89</v>
      </c>
      <c r="D2621">
        <v>73762</v>
      </c>
      <c r="E2621" t="s">
        <v>92</v>
      </c>
      <c r="F2621">
        <v>16</v>
      </c>
      <c r="G2621" t="s">
        <v>316</v>
      </c>
      <c r="H2621">
        <v>5161.08</v>
      </c>
      <c r="I2621">
        <v>0</v>
      </c>
      <c r="J2621">
        <v>230</v>
      </c>
      <c r="K2621">
        <v>0</v>
      </c>
      <c r="M2621">
        <v>0</v>
      </c>
      <c r="N2621" t="s">
        <v>18</v>
      </c>
      <c r="O2621" t="s">
        <v>312</v>
      </c>
      <c r="P2621" t="str">
        <f>IFERROR(INDEX(Store_Master!$B$2:$B$51,MATCH(D2621,Store_Master!$A$2:$A$51,0)),"Not Found")</f>
        <v>73762 Antwerp</v>
      </c>
      <c r="Q2621" t="str">
        <f>IFERROR(VLOOKUP(D2621,Store_Master!$A$2:$D$51,3,FALSE),"Not Found")</f>
        <v>Belgium</v>
      </c>
      <c r="R2621" t="str">
        <f>IFERROR(INDEX(Store_Master!$D$2:$D$51,MATCH(D2621,Store_Master!$A$2:$A$51,0)),"Not Found")</f>
        <v>Type A</v>
      </c>
    </row>
    <row r="2622" spans="1:18" x14ac:dyDescent="0.3">
      <c r="A2622" s="6" t="s">
        <v>217</v>
      </c>
      <c r="B2622">
        <v>7</v>
      </c>
      <c r="C2622" t="s">
        <v>61</v>
      </c>
      <c r="D2622">
        <v>88994</v>
      </c>
      <c r="E2622" t="s">
        <v>328</v>
      </c>
      <c r="F2622">
        <v>5</v>
      </c>
      <c r="G2622" t="s">
        <v>314</v>
      </c>
      <c r="H2622">
        <v>1708.8209999999999</v>
      </c>
      <c r="I2622">
        <v>0</v>
      </c>
      <c r="J2622">
        <v>231985</v>
      </c>
      <c r="K2622">
        <v>526767</v>
      </c>
      <c r="M2622">
        <v>1181.04</v>
      </c>
      <c r="N2622" t="s">
        <v>18</v>
      </c>
      <c r="O2622" t="s">
        <v>312</v>
      </c>
      <c r="P2622" t="str">
        <f>IFERROR(INDEX(Store_Master!$B$2:$B$51,MATCH(D2622,Store_Master!$A$2:$A$51,0)),"Not Found")</f>
        <v>88994 Madrid (I)</v>
      </c>
      <c r="Q2622" t="str">
        <f>IFERROR(VLOOKUP(D2622,Store_Master!$A$2:$D$51,3,FALSE),"Not Found")</f>
        <v>Spain</v>
      </c>
      <c r="R2622" t="str">
        <f>IFERROR(INDEX(Store_Master!$D$2:$D$51,MATCH(D2622,Store_Master!$A$2:$A$51,0)),"Not Found")</f>
        <v>Type A</v>
      </c>
    </row>
    <row r="2623" spans="1:18" x14ac:dyDescent="0.3">
      <c r="A2623" s="6" t="s">
        <v>217</v>
      </c>
      <c r="B2623">
        <v>7</v>
      </c>
      <c r="C2623" t="s">
        <v>82</v>
      </c>
      <c r="D2623">
        <v>85124</v>
      </c>
      <c r="E2623" t="s">
        <v>86</v>
      </c>
      <c r="F2623">
        <v>17</v>
      </c>
      <c r="G2623" t="s">
        <v>317</v>
      </c>
      <c r="H2623">
        <v>2353.9560000000001</v>
      </c>
      <c r="I2623">
        <v>0</v>
      </c>
      <c r="J2623">
        <v>205</v>
      </c>
      <c r="K2623">
        <v>0</v>
      </c>
      <c r="M2623">
        <v>0</v>
      </c>
      <c r="N2623" t="s">
        <v>39</v>
      </c>
      <c r="O2623" t="s">
        <v>312</v>
      </c>
      <c r="P2623" t="str">
        <f>IFERROR(INDEX(Store_Master!$B$2:$B$51,MATCH(D2623,Store_Master!$A$2:$A$51,0)),"Not Found")</f>
        <v>85124 Lyon</v>
      </c>
      <c r="Q2623" t="str">
        <f>IFERROR(VLOOKUP(D2623,Store_Master!$A$2:$D$51,3,FALSE),"Not Found")</f>
        <v>France</v>
      </c>
      <c r="R2623" t="str">
        <f>IFERROR(INDEX(Store_Master!$D$2:$D$51,MATCH(D2623,Store_Master!$A$2:$A$51,0)),"Not Found")</f>
        <v>Type B</v>
      </c>
    </row>
    <row r="2624" spans="1:18" x14ac:dyDescent="0.3">
      <c r="A2624" s="6" t="s">
        <v>217</v>
      </c>
      <c r="B2624">
        <v>7</v>
      </c>
      <c r="C2624" t="s">
        <v>51</v>
      </c>
      <c r="D2624">
        <v>85696</v>
      </c>
      <c r="E2624" t="s">
        <v>323</v>
      </c>
      <c r="F2624">
        <v>2</v>
      </c>
      <c r="G2624" t="s">
        <v>19</v>
      </c>
      <c r="H2624">
        <v>1963.7280000000001</v>
      </c>
      <c r="I2624">
        <v>0</v>
      </c>
      <c r="J2624">
        <v>118500</v>
      </c>
      <c r="K2624">
        <v>708855</v>
      </c>
      <c r="M2624">
        <v>567.72</v>
      </c>
      <c r="N2624" t="s">
        <v>39</v>
      </c>
      <c r="O2624" t="s">
        <v>312</v>
      </c>
      <c r="P2624" t="str">
        <f>IFERROR(INDEX(Store_Master!$B$2:$B$51,MATCH(D2624,Store_Master!$A$2:$A$51,0)),"Not Found")</f>
        <v>85696 Prague (II)</v>
      </c>
      <c r="Q2624" t="str">
        <f>IFERROR(VLOOKUP(D2624,Store_Master!$A$2:$D$51,3,FALSE),"Not Found")</f>
        <v>Czech Republic</v>
      </c>
      <c r="R2624" t="str">
        <f>IFERROR(INDEX(Store_Master!$D$2:$D$51,MATCH(D2624,Store_Master!$A$2:$A$51,0)),"Not Found")</f>
        <v>Type B</v>
      </c>
    </row>
    <row r="2625" spans="1:18" x14ac:dyDescent="0.3">
      <c r="A2625" s="6" t="s">
        <v>217</v>
      </c>
      <c r="B2625">
        <v>7</v>
      </c>
      <c r="C2625" t="s">
        <v>15</v>
      </c>
      <c r="D2625">
        <v>18808</v>
      </c>
      <c r="E2625" t="s">
        <v>318</v>
      </c>
      <c r="F2625">
        <v>7</v>
      </c>
      <c r="G2625" t="s">
        <v>25</v>
      </c>
      <c r="H2625">
        <v>5126.4629999999997</v>
      </c>
      <c r="I2625">
        <v>0</v>
      </c>
      <c r="J2625">
        <v>210785</v>
      </c>
      <c r="K2625">
        <v>1408821</v>
      </c>
      <c r="M2625">
        <v>6048.84</v>
      </c>
      <c r="N2625" t="s">
        <v>39</v>
      </c>
      <c r="O2625" t="s">
        <v>312</v>
      </c>
      <c r="P2625" t="str">
        <f>IFERROR(INDEX(Store_Master!$B$2:$B$51,MATCH(D2625,Store_Master!$A$2:$A$51,0)),"Not Found")</f>
        <v>18808 London (II)</v>
      </c>
      <c r="Q2625" t="str">
        <f>IFERROR(VLOOKUP(D2625,Store_Master!$A$2:$D$51,3,FALSE),"Not Found")</f>
        <v>United Kingdom</v>
      </c>
      <c r="R2625" t="str">
        <f>IFERROR(INDEX(Store_Master!$D$2:$D$51,MATCH(D2625,Store_Master!$A$2:$A$51,0)),"Not Found")</f>
        <v>Type B</v>
      </c>
    </row>
    <row r="2626" spans="1:18" x14ac:dyDescent="0.3">
      <c r="A2626" s="6" t="s">
        <v>217</v>
      </c>
      <c r="B2626">
        <v>7</v>
      </c>
      <c r="C2626" t="s">
        <v>51</v>
      </c>
      <c r="D2626">
        <v>20891</v>
      </c>
      <c r="E2626" t="s">
        <v>53</v>
      </c>
      <c r="F2626">
        <v>11</v>
      </c>
      <c r="G2626" t="s">
        <v>32</v>
      </c>
      <c r="H2626">
        <v>0</v>
      </c>
      <c r="I2626">
        <v>0</v>
      </c>
      <c r="J2626">
        <v>19375</v>
      </c>
      <c r="K2626">
        <v>179691</v>
      </c>
      <c r="M2626">
        <v>0</v>
      </c>
      <c r="N2626" t="s">
        <v>18</v>
      </c>
      <c r="O2626" t="s">
        <v>312</v>
      </c>
      <c r="P2626" t="str">
        <f>IFERROR(INDEX(Store_Master!$B$2:$B$51,MATCH(D2626,Store_Master!$A$2:$A$51,0)),"Not Found")</f>
        <v>20891 Brno</v>
      </c>
      <c r="Q2626" t="str">
        <f>IFERROR(VLOOKUP(D2626,Store_Master!$A$2:$D$51,3,FALSE),"Not Found")</f>
        <v>Czech Republic</v>
      </c>
      <c r="R2626" t="str">
        <f>IFERROR(INDEX(Store_Master!$D$2:$D$51,MATCH(D2626,Store_Master!$A$2:$A$51,0)),"Not Found")</f>
        <v>Type A</v>
      </c>
    </row>
    <row r="2627" spans="1:18" x14ac:dyDescent="0.3">
      <c r="A2627" s="6" t="s">
        <v>217</v>
      </c>
      <c r="B2627">
        <v>7</v>
      </c>
      <c r="C2627" t="s">
        <v>15</v>
      </c>
      <c r="D2627">
        <v>38976</v>
      </c>
      <c r="E2627" t="s">
        <v>35</v>
      </c>
      <c r="F2627">
        <v>13</v>
      </c>
      <c r="G2627" t="s">
        <v>24</v>
      </c>
      <c r="H2627">
        <v>33424.286999999997</v>
      </c>
      <c r="I2627">
        <v>0</v>
      </c>
      <c r="J2627">
        <v>7599695</v>
      </c>
      <c r="K2627">
        <v>21597126</v>
      </c>
      <c r="M2627">
        <v>16805.88</v>
      </c>
      <c r="N2627" t="s">
        <v>18</v>
      </c>
      <c r="O2627" t="s">
        <v>312</v>
      </c>
      <c r="P2627" t="str">
        <f>IFERROR(INDEX(Store_Master!$B$2:$B$51,MATCH(D2627,Store_Master!$A$2:$A$51,0)),"Not Found")</f>
        <v>38976 Manchester</v>
      </c>
      <c r="Q2627" t="str">
        <f>IFERROR(VLOOKUP(D2627,Store_Master!$A$2:$D$51,3,FALSE),"Not Found")</f>
        <v>United Kingdom</v>
      </c>
      <c r="R2627" t="str">
        <f>IFERROR(INDEX(Store_Master!$D$2:$D$51,MATCH(D2627,Store_Master!$A$2:$A$51,0)),"Not Found")</f>
        <v>Type A</v>
      </c>
    </row>
    <row r="2628" spans="1:18" x14ac:dyDescent="0.3">
      <c r="A2628" s="6" t="s">
        <v>217</v>
      </c>
      <c r="B2628">
        <v>7</v>
      </c>
      <c r="C2628" t="s">
        <v>75</v>
      </c>
      <c r="D2628">
        <v>86089</v>
      </c>
      <c r="E2628" t="s">
        <v>81</v>
      </c>
      <c r="F2628">
        <v>7</v>
      </c>
      <c r="G2628" t="s">
        <v>25</v>
      </c>
      <c r="H2628">
        <v>7455.2430000000004</v>
      </c>
      <c r="I2628">
        <v>0</v>
      </c>
      <c r="J2628">
        <v>287670</v>
      </c>
      <c r="K2628">
        <v>2227617</v>
      </c>
      <c r="M2628">
        <v>6607.44</v>
      </c>
      <c r="N2628" t="s">
        <v>18</v>
      </c>
      <c r="O2628" t="s">
        <v>312</v>
      </c>
      <c r="P2628" t="str">
        <f>IFERROR(INDEX(Store_Master!$B$2:$B$51,MATCH(D2628,Store_Master!$A$2:$A$51,0)),"Not Found")</f>
        <v>86089 Cologne</v>
      </c>
      <c r="Q2628" t="str">
        <f>IFERROR(VLOOKUP(D2628,Store_Master!$A$2:$D$51,3,FALSE),"Not Found")</f>
        <v>Germany</v>
      </c>
      <c r="R2628" t="str">
        <f>IFERROR(INDEX(Store_Master!$D$2:$D$51,MATCH(D2628,Store_Master!$A$2:$A$51,0)),"Not Found")</f>
        <v>Type A</v>
      </c>
    </row>
    <row r="2629" spans="1:18" x14ac:dyDescent="0.3">
      <c r="A2629" s="6" t="s">
        <v>217</v>
      </c>
      <c r="B2629">
        <v>7</v>
      </c>
      <c r="C2629" t="s">
        <v>82</v>
      </c>
      <c r="D2629">
        <v>63354</v>
      </c>
      <c r="E2629" t="s">
        <v>85</v>
      </c>
      <c r="F2629">
        <v>6</v>
      </c>
      <c r="G2629" t="s">
        <v>23</v>
      </c>
      <c r="H2629">
        <v>11130.939</v>
      </c>
      <c r="I2629">
        <v>0</v>
      </c>
      <c r="J2629">
        <v>2404095</v>
      </c>
      <c r="K2629">
        <v>9872250</v>
      </c>
      <c r="M2629">
        <v>12027</v>
      </c>
      <c r="N2629" t="s">
        <v>18</v>
      </c>
      <c r="O2629" t="s">
        <v>312</v>
      </c>
      <c r="P2629" t="str">
        <f>IFERROR(INDEX(Store_Master!$B$2:$B$51,MATCH(D2629,Store_Master!$A$2:$A$51,0)),"Not Found")</f>
        <v>63354 Marseille</v>
      </c>
      <c r="Q2629" t="str">
        <f>IFERROR(VLOOKUP(D2629,Store_Master!$A$2:$D$51,3,FALSE),"Not Found")</f>
        <v>France</v>
      </c>
      <c r="R2629" t="str">
        <f>IFERROR(INDEX(Store_Master!$D$2:$D$51,MATCH(D2629,Store_Master!$A$2:$A$51,0)),"Not Found")</f>
        <v>Type A</v>
      </c>
    </row>
    <row r="2630" spans="1:18" x14ac:dyDescent="0.3">
      <c r="A2630" s="6" t="s">
        <v>217</v>
      </c>
      <c r="B2630">
        <v>7</v>
      </c>
      <c r="C2630" t="s">
        <v>82</v>
      </c>
      <c r="D2630">
        <v>85124</v>
      </c>
      <c r="E2630" t="s">
        <v>86</v>
      </c>
      <c r="F2630">
        <v>1</v>
      </c>
      <c r="G2630" t="s">
        <v>17</v>
      </c>
      <c r="H2630">
        <v>4377.4769999999999</v>
      </c>
      <c r="I2630">
        <v>0</v>
      </c>
      <c r="J2630">
        <v>745830</v>
      </c>
      <c r="K2630">
        <v>2780535</v>
      </c>
      <c r="M2630">
        <v>1112.6400000000001</v>
      </c>
      <c r="N2630" t="s">
        <v>39</v>
      </c>
      <c r="O2630" t="s">
        <v>312</v>
      </c>
      <c r="P2630" t="str">
        <f>IFERROR(INDEX(Store_Master!$B$2:$B$51,MATCH(D2630,Store_Master!$A$2:$A$51,0)),"Not Found")</f>
        <v>85124 Lyon</v>
      </c>
      <c r="Q2630" t="str">
        <f>IFERROR(VLOOKUP(D2630,Store_Master!$A$2:$D$51,3,FALSE),"Not Found")</f>
        <v>France</v>
      </c>
      <c r="R2630" t="str">
        <f>IFERROR(INDEX(Store_Master!$D$2:$D$51,MATCH(D2630,Store_Master!$A$2:$A$51,0)),"Not Found")</f>
        <v>Type B</v>
      </c>
    </row>
    <row r="2631" spans="1:18" x14ac:dyDescent="0.3">
      <c r="A2631" s="6" t="s">
        <v>217</v>
      </c>
      <c r="B2631">
        <v>7</v>
      </c>
      <c r="C2631" t="s">
        <v>61</v>
      </c>
      <c r="D2631">
        <v>96493</v>
      </c>
      <c r="E2631" t="s">
        <v>331</v>
      </c>
      <c r="F2631">
        <v>16</v>
      </c>
      <c r="G2631" t="s">
        <v>316</v>
      </c>
      <c r="H2631">
        <v>3798.4290000000001</v>
      </c>
      <c r="I2631">
        <v>0</v>
      </c>
      <c r="J2631">
        <v>125</v>
      </c>
      <c r="K2631">
        <v>0</v>
      </c>
      <c r="M2631">
        <v>0</v>
      </c>
      <c r="N2631" t="s">
        <v>18</v>
      </c>
      <c r="O2631" t="s">
        <v>312</v>
      </c>
      <c r="P2631" t="str">
        <f>IFERROR(INDEX(Store_Master!$B$2:$B$51,MATCH(D2631,Store_Master!$A$2:$A$51,0)),"Not Found")</f>
        <v>96493 Barcelona (II)</v>
      </c>
      <c r="Q2631" t="str">
        <f>IFERROR(VLOOKUP(D2631,Store_Master!$A$2:$D$51,3,FALSE),"Not Found")</f>
        <v>Spain</v>
      </c>
      <c r="R2631" t="str">
        <f>IFERROR(INDEX(Store_Master!$D$2:$D$51,MATCH(D2631,Store_Master!$A$2:$A$51,0)),"Not Found")</f>
        <v>Type A</v>
      </c>
    </row>
    <row r="2632" spans="1:18" x14ac:dyDescent="0.3">
      <c r="A2632" s="6" t="s">
        <v>217</v>
      </c>
      <c r="B2632">
        <v>7</v>
      </c>
      <c r="C2632" t="s">
        <v>75</v>
      </c>
      <c r="D2632">
        <v>86089</v>
      </c>
      <c r="E2632" t="s">
        <v>81</v>
      </c>
      <c r="F2632">
        <v>8</v>
      </c>
      <c r="G2632" t="s">
        <v>26</v>
      </c>
      <c r="H2632">
        <v>1378.386</v>
      </c>
      <c r="I2632">
        <v>0</v>
      </c>
      <c r="J2632">
        <v>94120</v>
      </c>
      <c r="K2632">
        <v>738087</v>
      </c>
      <c r="M2632">
        <v>4863.24</v>
      </c>
      <c r="N2632" t="s">
        <v>18</v>
      </c>
      <c r="O2632" t="s">
        <v>312</v>
      </c>
      <c r="P2632" t="str">
        <f>IFERROR(INDEX(Store_Master!$B$2:$B$51,MATCH(D2632,Store_Master!$A$2:$A$51,0)),"Not Found")</f>
        <v>86089 Cologne</v>
      </c>
      <c r="Q2632" t="str">
        <f>IFERROR(VLOOKUP(D2632,Store_Master!$A$2:$D$51,3,FALSE),"Not Found")</f>
        <v>Germany</v>
      </c>
      <c r="R2632" t="str">
        <f>IFERROR(INDEX(Store_Master!$D$2:$D$51,MATCH(D2632,Store_Master!$A$2:$A$51,0)),"Not Found")</f>
        <v>Type A</v>
      </c>
    </row>
    <row r="2633" spans="1:18" x14ac:dyDescent="0.3">
      <c r="A2633" s="6" t="s">
        <v>217</v>
      </c>
      <c r="B2633">
        <v>7</v>
      </c>
      <c r="C2633" t="s">
        <v>75</v>
      </c>
      <c r="D2633">
        <v>34378</v>
      </c>
      <c r="E2633" t="s">
        <v>79</v>
      </c>
      <c r="F2633">
        <v>12</v>
      </c>
      <c r="G2633" t="s">
        <v>30</v>
      </c>
      <c r="H2633">
        <v>12062.450999999999</v>
      </c>
      <c r="I2633">
        <v>0</v>
      </c>
      <c r="J2633">
        <v>6326645</v>
      </c>
      <c r="K2633">
        <v>20688120</v>
      </c>
      <c r="M2633">
        <v>32132.04</v>
      </c>
      <c r="N2633" t="s">
        <v>18</v>
      </c>
      <c r="O2633" t="s">
        <v>312</v>
      </c>
      <c r="P2633" t="str">
        <f>IFERROR(INDEX(Store_Master!$B$2:$B$51,MATCH(D2633,Store_Master!$A$2:$A$51,0)),"Not Found")</f>
        <v>34378 Hamburg</v>
      </c>
      <c r="Q2633" t="str">
        <f>IFERROR(VLOOKUP(D2633,Store_Master!$A$2:$D$51,3,FALSE),"Not Found")</f>
        <v>Germany</v>
      </c>
      <c r="R2633" t="str">
        <f>IFERROR(INDEX(Store_Master!$D$2:$D$51,MATCH(D2633,Store_Master!$A$2:$A$51,0)),"Not Found")</f>
        <v>Type A</v>
      </c>
    </row>
    <row r="2634" spans="1:18" x14ac:dyDescent="0.3">
      <c r="A2634" s="6" t="s">
        <v>217</v>
      </c>
      <c r="B2634">
        <v>7</v>
      </c>
      <c r="C2634" t="s">
        <v>46</v>
      </c>
      <c r="D2634">
        <v>15552</v>
      </c>
      <c r="E2634" t="s">
        <v>47</v>
      </c>
      <c r="F2634">
        <v>13</v>
      </c>
      <c r="G2634" t="s">
        <v>24</v>
      </c>
      <c r="H2634">
        <v>16889.949000000001</v>
      </c>
      <c r="I2634">
        <v>0</v>
      </c>
      <c r="J2634">
        <v>3346835</v>
      </c>
      <c r="K2634">
        <v>14802315</v>
      </c>
      <c r="M2634">
        <v>14108.64</v>
      </c>
      <c r="N2634" t="s">
        <v>18</v>
      </c>
      <c r="O2634" t="s">
        <v>312</v>
      </c>
      <c r="P2634" t="str">
        <f>IFERROR(INDEX(Store_Master!$B$2:$B$51,MATCH(D2634,Store_Master!$A$2:$A$51,0)),"Not Found")</f>
        <v>15552 Amsterdam</v>
      </c>
      <c r="Q2634" t="str">
        <f>IFERROR(VLOOKUP(D2634,Store_Master!$A$2:$D$51,3,FALSE),"Not Found")</f>
        <v>The Netherlands</v>
      </c>
      <c r="R2634" t="str">
        <f>IFERROR(INDEX(Store_Master!$D$2:$D$51,MATCH(D2634,Store_Master!$A$2:$A$51,0)),"Not Found")</f>
        <v>Type A</v>
      </c>
    </row>
    <row r="2635" spans="1:18" x14ac:dyDescent="0.3">
      <c r="A2635" s="6" t="s">
        <v>217</v>
      </c>
      <c r="B2635">
        <v>7</v>
      </c>
      <c r="C2635" t="s">
        <v>15</v>
      </c>
      <c r="D2635">
        <v>22117</v>
      </c>
      <c r="E2635" t="s">
        <v>37</v>
      </c>
      <c r="F2635">
        <v>1</v>
      </c>
      <c r="G2635" t="s">
        <v>17</v>
      </c>
      <c r="H2635">
        <v>2036.1089999999999</v>
      </c>
      <c r="I2635">
        <v>0</v>
      </c>
      <c r="J2635">
        <v>453630</v>
      </c>
      <c r="K2635">
        <v>1569234</v>
      </c>
      <c r="M2635">
        <v>827.64</v>
      </c>
      <c r="N2635" t="s">
        <v>18</v>
      </c>
      <c r="O2635" t="s">
        <v>312</v>
      </c>
      <c r="P2635" t="str">
        <f>IFERROR(INDEX(Store_Master!$B$2:$B$51,MATCH(D2635,Store_Master!$A$2:$A$51,0)),"Not Found")</f>
        <v>22117 Birmingham</v>
      </c>
      <c r="Q2635" t="str">
        <f>IFERROR(VLOOKUP(D2635,Store_Master!$A$2:$D$51,3,FALSE),"Not Found")</f>
        <v>United Kingdom</v>
      </c>
      <c r="R2635" t="str">
        <f>IFERROR(INDEX(Store_Master!$D$2:$D$51,MATCH(D2635,Store_Master!$A$2:$A$51,0)),"Not Found")</f>
        <v>Type A</v>
      </c>
    </row>
    <row r="2636" spans="1:18" x14ac:dyDescent="0.3">
      <c r="A2636" s="6" t="s">
        <v>217</v>
      </c>
      <c r="B2636">
        <v>7</v>
      </c>
      <c r="C2636" t="s">
        <v>68</v>
      </c>
      <c r="D2636">
        <v>78450</v>
      </c>
      <c r="E2636" t="s">
        <v>332</v>
      </c>
      <c r="F2636">
        <v>2</v>
      </c>
      <c r="G2636" t="s">
        <v>19</v>
      </c>
      <c r="H2636">
        <v>2117.931</v>
      </c>
      <c r="I2636">
        <v>0</v>
      </c>
      <c r="J2636">
        <v>107665</v>
      </c>
      <c r="K2636">
        <v>717249</v>
      </c>
      <c r="M2636">
        <v>608.76</v>
      </c>
      <c r="N2636" t="s">
        <v>39</v>
      </c>
      <c r="O2636" t="s">
        <v>312</v>
      </c>
      <c r="P2636" t="str">
        <f>IFERROR(INDEX(Store_Master!$B$2:$B$51,MATCH(D2636,Store_Master!$A$2:$A$51,0)),"Not Found")</f>
        <v>78450 Rome (I)</v>
      </c>
      <c r="Q2636" t="str">
        <f>IFERROR(VLOOKUP(D2636,Store_Master!$A$2:$D$51,3,FALSE),"Not Found")</f>
        <v>Italy</v>
      </c>
      <c r="R2636" t="str">
        <f>IFERROR(INDEX(Store_Master!$D$2:$D$51,MATCH(D2636,Store_Master!$A$2:$A$51,0)),"Not Found")</f>
        <v>Type B</v>
      </c>
    </row>
    <row r="2637" spans="1:18" x14ac:dyDescent="0.3">
      <c r="A2637" s="6" t="s">
        <v>217</v>
      </c>
      <c r="B2637">
        <v>7</v>
      </c>
      <c r="C2637" t="s">
        <v>15</v>
      </c>
      <c r="D2637">
        <v>88253</v>
      </c>
      <c r="E2637" t="s">
        <v>311</v>
      </c>
      <c r="F2637">
        <v>1</v>
      </c>
      <c r="G2637" t="s">
        <v>17</v>
      </c>
      <c r="H2637">
        <v>2973.915</v>
      </c>
      <c r="I2637">
        <v>0</v>
      </c>
      <c r="J2637">
        <v>403135</v>
      </c>
      <c r="K2637">
        <v>109185</v>
      </c>
      <c r="M2637">
        <v>978.12</v>
      </c>
      <c r="N2637" t="s">
        <v>18</v>
      </c>
      <c r="O2637" t="s">
        <v>312</v>
      </c>
      <c r="P2637" t="str">
        <f>IFERROR(INDEX(Store_Master!$B$2:$B$51,MATCH(D2637,Store_Master!$A$2:$A$51,0)),"Not Found")</f>
        <v>88253 London (I)</v>
      </c>
      <c r="Q2637" t="str">
        <f>IFERROR(VLOOKUP(D2637,Store_Master!$A$2:$D$51,3,FALSE),"Not Found")</f>
        <v>United Kingdom</v>
      </c>
      <c r="R2637" t="str">
        <f>IFERROR(INDEX(Store_Master!$D$2:$D$51,MATCH(D2637,Store_Master!$A$2:$A$51,0)),"Not Found")</f>
        <v>Type A</v>
      </c>
    </row>
    <row r="2638" spans="1:18" x14ac:dyDescent="0.3">
      <c r="A2638" s="6" t="s">
        <v>217</v>
      </c>
      <c r="B2638">
        <v>7</v>
      </c>
      <c r="C2638" t="s">
        <v>75</v>
      </c>
      <c r="D2638">
        <v>12227</v>
      </c>
      <c r="E2638" t="s">
        <v>335</v>
      </c>
      <c r="F2638">
        <v>11</v>
      </c>
      <c r="G2638" t="s">
        <v>32</v>
      </c>
      <c r="H2638">
        <v>0</v>
      </c>
      <c r="I2638">
        <v>0</v>
      </c>
      <c r="J2638">
        <v>0</v>
      </c>
      <c r="K2638">
        <v>0</v>
      </c>
      <c r="M2638">
        <v>0</v>
      </c>
      <c r="N2638" t="s">
        <v>18</v>
      </c>
      <c r="O2638" t="s">
        <v>312</v>
      </c>
      <c r="P2638" t="str">
        <f>IFERROR(INDEX(Store_Master!$B$2:$B$51,MATCH(D2638,Store_Master!$A$2:$A$51,0)),"Not Found")</f>
        <v>12227 Berlin (II)</v>
      </c>
      <c r="Q2638" t="str">
        <f>IFERROR(VLOOKUP(D2638,Store_Master!$A$2:$D$51,3,FALSE),"Not Found")</f>
        <v>Germany</v>
      </c>
      <c r="R2638" t="str">
        <f>IFERROR(INDEX(Store_Master!$D$2:$D$51,MATCH(D2638,Store_Master!$A$2:$A$51,0)),"Not Found")</f>
        <v>Type A</v>
      </c>
    </row>
    <row r="2639" spans="1:18" x14ac:dyDescent="0.3">
      <c r="A2639" s="6" t="s">
        <v>217</v>
      </c>
      <c r="B2639">
        <v>7</v>
      </c>
      <c r="C2639" t="s">
        <v>68</v>
      </c>
      <c r="D2639">
        <v>77348</v>
      </c>
      <c r="E2639" t="s">
        <v>73</v>
      </c>
      <c r="F2639">
        <v>16</v>
      </c>
      <c r="G2639" t="s">
        <v>316</v>
      </c>
      <c r="H2639">
        <v>4575.7380000000003</v>
      </c>
      <c r="I2639">
        <v>0</v>
      </c>
      <c r="J2639">
        <v>150</v>
      </c>
      <c r="K2639">
        <v>0</v>
      </c>
      <c r="M2639">
        <v>0</v>
      </c>
      <c r="N2639" t="s">
        <v>39</v>
      </c>
      <c r="O2639" t="s">
        <v>312</v>
      </c>
      <c r="P2639" t="str">
        <f>IFERROR(INDEX(Store_Master!$B$2:$B$51,MATCH(D2639,Store_Master!$A$2:$A$51,0)),"Not Found")</f>
        <v>77348 Bologna</v>
      </c>
      <c r="Q2639" t="str">
        <f>IFERROR(VLOOKUP(D2639,Store_Master!$A$2:$D$51,3,FALSE),"Not Found")</f>
        <v>Italy</v>
      </c>
      <c r="R2639" t="str">
        <f>IFERROR(INDEX(Store_Master!$D$2:$D$51,MATCH(D2639,Store_Master!$A$2:$A$51,0)),"Not Found")</f>
        <v>Type B</v>
      </c>
    </row>
    <row r="2640" spans="1:18" x14ac:dyDescent="0.3">
      <c r="A2640" s="6" t="s">
        <v>217</v>
      </c>
      <c r="B2640">
        <v>7</v>
      </c>
      <c r="C2640" t="s">
        <v>15</v>
      </c>
      <c r="D2640">
        <v>17647</v>
      </c>
      <c r="E2640" t="s">
        <v>36</v>
      </c>
      <c r="F2640">
        <v>13</v>
      </c>
      <c r="G2640" t="s">
        <v>24</v>
      </c>
      <c r="H2640">
        <v>23268.918000000001</v>
      </c>
      <c r="I2640">
        <v>1094</v>
      </c>
      <c r="J2640">
        <v>5741535</v>
      </c>
      <c r="K2640">
        <v>16844991</v>
      </c>
      <c r="M2640">
        <v>21511.8</v>
      </c>
      <c r="N2640" t="s">
        <v>18</v>
      </c>
      <c r="O2640" t="s">
        <v>312</v>
      </c>
      <c r="P2640" t="str">
        <f>IFERROR(INDEX(Store_Master!$B$2:$B$51,MATCH(D2640,Store_Master!$A$2:$A$51,0)),"Not Found")</f>
        <v>17647 Liverpool</v>
      </c>
      <c r="Q2640" t="str">
        <f>IFERROR(VLOOKUP(D2640,Store_Master!$A$2:$D$51,3,FALSE),"Not Found")</f>
        <v>United Kingdom</v>
      </c>
      <c r="R2640" t="str">
        <f>IFERROR(INDEX(Store_Master!$D$2:$D$51,MATCH(D2640,Store_Master!$A$2:$A$51,0)),"Not Found")</f>
        <v>Type A</v>
      </c>
    </row>
    <row r="2641" spans="1:18" x14ac:dyDescent="0.3">
      <c r="A2641" s="6" t="s">
        <v>217</v>
      </c>
      <c r="B2641">
        <v>7</v>
      </c>
      <c r="C2641" t="s">
        <v>56</v>
      </c>
      <c r="D2641">
        <v>87703</v>
      </c>
      <c r="E2641" t="s">
        <v>326</v>
      </c>
      <c r="F2641">
        <v>2</v>
      </c>
      <c r="G2641" t="s">
        <v>19</v>
      </c>
      <c r="H2641">
        <v>1938.5519999999999</v>
      </c>
      <c r="I2641">
        <v>0</v>
      </c>
      <c r="J2641">
        <v>83450</v>
      </c>
      <c r="K2641">
        <v>547311</v>
      </c>
      <c r="M2641">
        <v>556.32000000000005</v>
      </c>
      <c r="N2641" t="s">
        <v>18</v>
      </c>
      <c r="O2641" t="s">
        <v>312</v>
      </c>
      <c r="P2641" t="str">
        <f>IFERROR(INDEX(Store_Master!$B$2:$B$51,MATCH(D2641,Store_Master!$A$2:$A$51,0)),"Not Found")</f>
        <v>87703 Aalborg (I)</v>
      </c>
      <c r="Q2641" t="str">
        <f>IFERROR(VLOOKUP(D2641,Store_Master!$A$2:$D$51,3,FALSE),"Not Found")</f>
        <v>Denmark</v>
      </c>
      <c r="R2641" t="str">
        <f>IFERROR(INDEX(Store_Master!$D$2:$D$51,MATCH(D2641,Store_Master!$A$2:$A$51,0)),"Not Found")</f>
        <v>Type A</v>
      </c>
    </row>
    <row r="2642" spans="1:18" x14ac:dyDescent="0.3">
      <c r="A2642" s="6" t="s">
        <v>217</v>
      </c>
      <c r="B2642">
        <v>7</v>
      </c>
      <c r="C2642" t="s">
        <v>15</v>
      </c>
      <c r="D2642">
        <v>38976</v>
      </c>
      <c r="E2642" t="s">
        <v>35</v>
      </c>
      <c r="F2642">
        <v>11</v>
      </c>
      <c r="G2642" t="s">
        <v>32</v>
      </c>
      <c r="H2642">
        <v>0</v>
      </c>
      <c r="I2642">
        <v>0</v>
      </c>
      <c r="J2642">
        <v>0</v>
      </c>
      <c r="K2642">
        <v>0</v>
      </c>
      <c r="M2642">
        <v>0</v>
      </c>
      <c r="N2642" t="s">
        <v>18</v>
      </c>
      <c r="O2642" t="s">
        <v>312</v>
      </c>
      <c r="P2642" t="str">
        <f>IFERROR(INDEX(Store_Master!$B$2:$B$51,MATCH(D2642,Store_Master!$A$2:$A$51,0)),"Not Found")</f>
        <v>38976 Manchester</v>
      </c>
      <c r="Q2642" t="str">
        <f>IFERROR(VLOOKUP(D2642,Store_Master!$A$2:$D$51,3,FALSE),"Not Found")</f>
        <v>United Kingdom</v>
      </c>
      <c r="R2642" t="str">
        <f>IFERROR(INDEX(Store_Master!$D$2:$D$51,MATCH(D2642,Store_Master!$A$2:$A$51,0)),"Not Found")</f>
        <v>Type A</v>
      </c>
    </row>
    <row r="2643" spans="1:18" x14ac:dyDescent="0.3">
      <c r="A2643" s="6" t="s">
        <v>217</v>
      </c>
      <c r="B2643">
        <v>7</v>
      </c>
      <c r="C2643" t="s">
        <v>56</v>
      </c>
      <c r="D2643">
        <v>19000</v>
      </c>
      <c r="E2643" t="s">
        <v>327</v>
      </c>
      <c r="F2643">
        <v>17</v>
      </c>
      <c r="G2643" t="s">
        <v>317</v>
      </c>
      <c r="H2643">
        <v>1233.624</v>
      </c>
      <c r="I2643">
        <v>506</v>
      </c>
      <c r="J2643">
        <v>105</v>
      </c>
      <c r="K2643">
        <v>0</v>
      </c>
      <c r="M2643">
        <v>0</v>
      </c>
      <c r="N2643" t="s">
        <v>18</v>
      </c>
      <c r="O2643" t="s">
        <v>312</v>
      </c>
      <c r="P2643" t="str">
        <f>IFERROR(INDEX(Store_Master!$B$2:$B$51,MATCH(D2643,Store_Master!$A$2:$A$51,0)),"Not Found")</f>
        <v>19000 Aalborg (II)</v>
      </c>
      <c r="Q2643" t="str">
        <f>IFERROR(VLOOKUP(D2643,Store_Master!$A$2:$D$51,3,FALSE),"Not Found")</f>
        <v>Denmark</v>
      </c>
      <c r="R2643" t="str">
        <f>IFERROR(INDEX(Store_Master!$D$2:$D$51,MATCH(D2643,Store_Master!$A$2:$A$51,0)),"Not Found")</f>
        <v>Type B</v>
      </c>
    </row>
    <row r="2644" spans="1:18" x14ac:dyDescent="0.3">
      <c r="A2644" s="6" t="s">
        <v>217</v>
      </c>
      <c r="B2644">
        <v>7</v>
      </c>
      <c r="C2644" t="s">
        <v>41</v>
      </c>
      <c r="D2644">
        <v>71991</v>
      </c>
      <c r="E2644" t="s">
        <v>319</v>
      </c>
      <c r="F2644">
        <v>17</v>
      </c>
      <c r="G2644" t="s">
        <v>317</v>
      </c>
      <c r="H2644">
        <v>1888.2</v>
      </c>
      <c r="I2644">
        <v>0</v>
      </c>
      <c r="J2644">
        <v>30</v>
      </c>
      <c r="K2644">
        <v>0</v>
      </c>
      <c r="M2644">
        <v>0</v>
      </c>
      <c r="N2644" t="s">
        <v>18</v>
      </c>
      <c r="O2644" t="s">
        <v>312</v>
      </c>
      <c r="P2644" t="str">
        <f>IFERROR(INDEX(Store_Master!$B$2:$B$51,MATCH(D2644,Store_Master!$A$2:$A$51,0)),"Not Found")</f>
        <v>71991 Warsaw (I)</v>
      </c>
      <c r="Q2644" t="str">
        <f>IFERROR(VLOOKUP(D2644,Store_Master!$A$2:$D$51,3,FALSE),"Not Found")</f>
        <v>Poland</v>
      </c>
      <c r="R2644" t="str">
        <f>IFERROR(INDEX(Store_Master!$D$2:$D$51,MATCH(D2644,Store_Master!$A$2:$A$51,0)),"Not Found")</f>
        <v>Type A</v>
      </c>
    </row>
    <row r="2645" spans="1:18" x14ac:dyDescent="0.3">
      <c r="A2645" s="6" t="s">
        <v>217</v>
      </c>
      <c r="B2645">
        <v>7</v>
      </c>
      <c r="C2645" t="s">
        <v>61</v>
      </c>
      <c r="D2645">
        <v>20166</v>
      </c>
      <c r="E2645" t="s">
        <v>329</v>
      </c>
      <c r="F2645">
        <v>6</v>
      </c>
      <c r="G2645" t="s">
        <v>23</v>
      </c>
      <c r="H2645">
        <v>8547.2520000000004</v>
      </c>
      <c r="I2645">
        <v>0</v>
      </c>
      <c r="J2645">
        <v>2318735</v>
      </c>
      <c r="K2645">
        <v>9936618</v>
      </c>
      <c r="M2645">
        <v>11735.16</v>
      </c>
      <c r="N2645" t="s">
        <v>18</v>
      </c>
      <c r="O2645" t="s">
        <v>312</v>
      </c>
      <c r="P2645" t="str">
        <f>IFERROR(INDEX(Store_Master!$B$2:$B$51,MATCH(D2645,Store_Master!$A$2:$A$51,0)),"Not Found")</f>
        <v>20166 Madrid (II)</v>
      </c>
      <c r="Q2645" t="str">
        <f>IFERROR(VLOOKUP(D2645,Store_Master!$A$2:$D$51,3,FALSE),"Not Found")</f>
        <v>Spain</v>
      </c>
      <c r="R2645" t="str">
        <f>IFERROR(INDEX(Store_Master!$D$2:$D$51,MATCH(D2645,Store_Master!$A$2:$A$51,0)),"Not Found")</f>
        <v>Type A</v>
      </c>
    </row>
    <row r="2646" spans="1:18" x14ac:dyDescent="0.3">
      <c r="A2646" s="6" t="s">
        <v>217</v>
      </c>
      <c r="B2646">
        <v>7</v>
      </c>
      <c r="C2646" t="s">
        <v>75</v>
      </c>
      <c r="D2646">
        <v>83160</v>
      </c>
      <c r="E2646" t="s">
        <v>334</v>
      </c>
      <c r="F2646">
        <v>13</v>
      </c>
      <c r="G2646" t="s">
        <v>24</v>
      </c>
      <c r="H2646">
        <v>27583.455000000002</v>
      </c>
      <c r="I2646">
        <v>0</v>
      </c>
      <c r="J2646">
        <v>6351420</v>
      </c>
      <c r="K2646">
        <v>17355474</v>
      </c>
      <c r="M2646">
        <v>16878.84</v>
      </c>
      <c r="N2646" t="s">
        <v>18</v>
      </c>
      <c r="O2646" t="s">
        <v>312</v>
      </c>
      <c r="P2646" t="str">
        <f>IFERROR(INDEX(Store_Master!$B$2:$B$51,MATCH(D2646,Store_Master!$A$2:$A$51,0)),"Not Found")</f>
        <v>83160 Berlin (I)</v>
      </c>
      <c r="Q2646" t="str">
        <f>IFERROR(VLOOKUP(D2646,Store_Master!$A$2:$D$51,3,FALSE),"Not Found")</f>
        <v>Germany</v>
      </c>
      <c r="R2646" t="str">
        <f>IFERROR(INDEX(Store_Master!$D$2:$D$51,MATCH(D2646,Store_Master!$A$2:$A$51,0)),"Not Found")</f>
        <v>Type A</v>
      </c>
    </row>
    <row r="2647" spans="1:18" x14ac:dyDescent="0.3">
      <c r="A2647" s="6" t="s">
        <v>217</v>
      </c>
      <c r="B2647">
        <v>7</v>
      </c>
      <c r="C2647" t="s">
        <v>61</v>
      </c>
      <c r="D2647">
        <v>88750</v>
      </c>
      <c r="E2647" t="s">
        <v>67</v>
      </c>
      <c r="F2647">
        <v>5</v>
      </c>
      <c r="G2647" t="s">
        <v>314</v>
      </c>
      <c r="H2647">
        <v>4805.4690000000001</v>
      </c>
      <c r="I2647">
        <v>0</v>
      </c>
      <c r="J2647">
        <v>394100</v>
      </c>
      <c r="K2647">
        <v>990345</v>
      </c>
      <c r="M2647">
        <v>1329.24</v>
      </c>
      <c r="N2647" t="s">
        <v>18</v>
      </c>
      <c r="O2647" t="s">
        <v>312</v>
      </c>
      <c r="P2647" t="str">
        <f>IFERROR(INDEX(Store_Master!$B$2:$B$51,MATCH(D2647,Store_Master!$A$2:$A$51,0)),"Not Found")</f>
        <v>88750 Bilbao</v>
      </c>
      <c r="Q2647" t="str">
        <f>IFERROR(VLOOKUP(D2647,Store_Master!$A$2:$D$51,3,FALSE),"Not Found")</f>
        <v>Spain</v>
      </c>
      <c r="R2647" t="str">
        <f>IFERROR(INDEX(Store_Master!$D$2:$D$51,MATCH(D2647,Store_Master!$A$2:$A$51,0)),"Not Found")</f>
        <v>Type A</v>
      </c>
    </row>
    <row r="2648" spans="1:18" x14ac:dyDescent="0.3">
      <c r="A2648" s="6" t="s">
        <v>217</v>
      </c>
      <c r="B2648">
        <v>7</v>
      </c>
      <c r="C2648" t="s">
        <v>68</v>
      </c>
      <c r="D2648">
        <v>78325</v>
      </c>
      <c r="E2648" t="s">
        <v>74</v>
      </c>
      <c r="F2648">
        <v>6</v>
      </c>
      <c r="G2648" t="s">
        <v>23</v>
      </c>
      <c r="H2648">
        <v>8279.7569999999996</v>
      </c>
      <c r="I2648">
        <v>0</v>
      </c>
      <c r="J2648">
        <v>2395610</v>
      </c>
      <c r="K2648">
        <v>8197914</v>
      </c>
      <c r="M2648">
        <v>11231.28</v>
      </c>
      <c r="N2648" t="s">
        <v>18</v>
      </c>
      <c r="O2648" t="s">
        <v>312</v>
      </c>
      <c r="P2648" t="str">
        <f>IFERROR(INDEX(Store_Master!$B$2:$B$51,MATCH(D2648,Store_Master!$A$2:$A$51,0)),"Not Found")</f>
        <v>78325 Napoli</v>
      </c>
      <c r="Q2648" t="str">
        <f>IFERROR(VLOOKUP(D2648,Store_Master!$A$2:$D$51,3,FALSE),"Not Found")</f>
        <v>Italy</v>
      </c>
      <c r="R2648" t="str">
        <f>IFERROR(INDEX(Store_Master!$D$2:$D$51,MATCH(D2648,Store_Master!$A$2:$A$51,0)),"Not Found")</f>
        <v>Type A</v>
      </c>
    </row>
    <row r="2649" spans="1:18" x14ac:dyDescent="0.3">
      <c r="A2649" s="6" t="s">
        <v>217</v>
      </c>
      <c r="B2649">
        <v>7</v>
      </c>
      <c r="C2649" t="s">
        <v>75</v>
      </c>
      <c r="D2649">
        <v>86089</v>
      </c>
      <c r="E2649" t="s">
        <v>81</v>
      </c>
      <c r="F2649">
        <v>13</v>
      </c>
      <c r="G2649" t="s">
        <v>24</v>
      </c>
      <c r="H2649">
        <v>22507.344000000001</v>
      </c>
      <c r="I2649">
        <v>0</v>
      </c>
      <c r="J2649">
        <v>5046455</v>
      </c>
      <c r="K2649">
        <v>15071133</v>
      </c>
      <c r="M2649">
        <v>17346.240000000002</v>
      </c>
      <c r="N2649" t="s">
        <v>18</v>
      </c>
      <c r="O2649" t="s">
        <v>312</v>
      </c>
      <c r="P2649" t="str">
        <f>IFERROR(INDEX(Store_Master!$B$2:$B$51,MATCH(D2649,Store_Master!$A$2:$A$51,0)),"Not Found")</f>
        <v>86089 Cologne</v>
      </c>
      <c r="Q2649" t="str">
        <f>IFERROR(VLOOKUP(D2649,Store_Master!$A$2:$D$51,3,FALSE),"Not Found")</f>
        <v>Germany</v>
      </c>
      <c r="R2649" t="str">
        <f>IFERROR(INDEX(Store_Master!$D$2:$D$51,MATCH(D2649,Store_Master!$A$2:$A$51,0)),"Not Found")</f>
        <v>Type A</v>
      </c>
    </row>
    <row r="2650" spans="1:18" x14ac:dyDescent="0.3">
      <c r="A2650" s="6" t="s">
        <v>217</v>
      </c>
      <c r="B2650">
        <v>7</v>
      </c>
      <c r="C2650" t="s">
        <v>46</v>
      </c>
      <c r="D2650">
        <v>95434</v>
      </c>
      <c r="E2650" t="s">
        <v>321</v>
      </c>
      <c r="F2650">
        <v>8</v>
      </c>
      <c r="G2650" t="s">
        <v>26</v>
      </c>
      <c r="H2650">
        <v>2165.136</v>
      </c>
      <c r="I2650">
        <v>0</v>
      </c>
      <c r="J2650">
        <v>61775</v>
      </c>
      <c r="K2650">
        <v>631452</v>
      </c>
      <c r="M2650">
        <v>3821.28</v>
      </c>
      <c r="N2650" t="s">
        <v>39</v>
      </c>
      <c r="O2650" t="s">
        <v>312</v>
      </c>
      <c r="P2650" t="str">
        <f>IFERROR(INDEX(Store_Master!$B$2:$B$51,MATCH(D2650,Store_Master!$A$2:$A$51,0)),"Not Found")</f>
        <v>95434 Den Haag</v>
      </c>
      <c r="Q2650" t="str">
        <f>IFERROR(VLOOKUP(D2650,Store_Master!$A$2:$D$51,3,FALSE),"Not Found")</f>
        <v>The Netherlands</v>
      </c>
      <c r="R2650" t="str">
        <f>IFERROR(INDEX(Store_Master!$D$2:$D$51,MATCH(D2650,Store_Master!$A$2:$A$51,0)),"Not Found")</f>
        <v>Type B</v>
      </c>
    </row>
    <row r="2651" spans="1:18" x14ac:dyDescent="0.3">
      <c r="A2651" s="6" t="s">
        <v>217</v>
      </c>
      <c r="B2651">
        <v>7</v>
      </c>
      <c r="C2651" t="s">
        <v>46</v>
      </c>
      <c r="D2651">
        <v>15552</v>
      </c>
      <c r="E2651" t="s">
        <v>47</v>
      </c>
      <c r="F2651">
        <v>5</v>
      </c>
      <c r="G2651" t="s">
        <v>314</v>
      </c>
      <c r="H2651">
        <v>1941.6990000000001</v>
      </c>
      <c r="I2651">
        <v>0</v>
      </c>
      <c r="J2651">
        <v>206320</v>
      </c>
      <c r="K2651">
        <v>422742</v>
      </c>
      <c r="M2651">
        <v>1222.08</v>
      </c>
      <c r="N2651" t="s">
        <v>18</v>
      </c>
      <c r="O2651" t="s">
        <v>312</v>
      </c>
      <c r="P2651" t="str">
        <f>IFERROR(INDEX(Store_Master!$B$2:$B$51,MATCH(D2651,Store_Master!$A$2:$A$51,0)),"Not Found")</f>
        <v>15552 Amsterdam</v>
      </c>
      <c r="Q2651" t="str">
        <f>IFERROR(VLOOKUP(D2651,Store_Master!$A$2:$D$51,3,FALSE),"Not Found")</f>
        <v>The Netherlands</v>
      </c>
      <c r="R2651" t="str">
        <f>IFERROR(INDEX(Store_Master!$D$2:$D$51,MATCH(D2651,Store_Master!$A$2:$A$51,0)),"Not Found")</f>
        <v>Type A</v>
      </c>
    </row>
    <row r="2652" spans="1:18" x14ac:dyDescent="0.3">
      <c r="A2652" s="6" t="s">
        <v>217</v>
      </c>
      <c r="B2652">
        <v>7</v>
      </c>
      <c r="C2652" t="s">
        <v>46</v>
      </c>
      <c r="D2652">
        <v>85321</v>
      </c>
      <c r="E2652" t="s">
        <v>50</v>
      </c>
      <c r="F2652">
        <v>7</v>
      </c>
      <c r="G2652" t="s">
        <v>25</v>
      </c>
      <c r="H2652">
        <v>4814.91</v>
      </c>
      <c r="I2652">
        <v>0</v>
      </c>
      <c r="J2652">
        <v>164330</v>
      </c>
      <c r="K2652">
        <v>1311525</v>
      </c>
      <c r="M2652">
        <v>6511.68</v>
      </c>
      <c r="N2652" t="s">
        <v>18</v>
      </c>
      <c r="O2652" t="s">
        <v>312</v>
      </c>
      <c r="P2652" t="str">
        <f>IFERROR(INDEX(Store_Master!$B$2:$B$51,MATCH(D2652,Store_Master!$A$2:$A$51,0)),"Not Found")</f>
        <v>85321 Groningen</v>
      </c>
      <c r="Q2652" t="str">
        <f>IFERROR(VLOOKUP(D2652,Store_Master!$A$2:$D$51,3,FALSE),"Not Found")</f>
        <v>The Netherlands</v>
      </c>
      <c r="R2652" t="str">
        <f>IFERROR(INDEX(Store_Master!$D$2:$D$51,MATCH(D2652,Store_Master!$A$2:$A$51,0)),"Not Found")</f>
        <v>Type A</v>
      </c>
    </row>
    <row r="2653" spans="1:18" x14ac:dyDescent="0.3">
      <c r="A2653" s="6" t="s">
        <v>217</v>
      </c>
      <c r="B2653">
        <v>7</v>
      </c>
      <c r="C2653" t="s">
        <v>93</v>
      </c>
      <c r="D2653">
        <v>81473</v>
      </c>
      <c r="E2653" t="s">
        <v>94</v>
      </c>
      <c r="F2653">
        <v>11</v>
      </c>
      <c r="G2653" t="s">
        <v>32</v>
      </c>
      <c r="H2653">
        <v>0</v>
      </c>
      <c r="I2653">
        <v>0</v>
      </c>
      <c r="J2653">
        <v>90</v>
      </c>
      <c r="K2653">
        <v>252</v>
      </c>
      <c r="M2653">
        <v>0</v>
      </c>
      <c r="N2653" t="s">
        <v>18</v>
      </c>
      <c r="O2653" t="s">
        <v>312</v>
      </c>
      <c r="P2653" t="str">
        <f>IFERROR(INDEX(Store_Master!$B$2:$B$51,MATCH(D2653,Store_Master!$A$2:$A$51,0)),"Not Found")</f>
        <v>81473 Stockholm</v>
      </c>
      <c r="Q2653" t="str">
        <f>IFERROR(VLOOKUP(D2653,Store_Master!$A$2:$D$51,3,FALSE),"Not Found")</f>
        <v>Sweden</v>
      </c>
      <c r="R2653" t="str">
        <f>IFERROR(INDEX(Store_Master!$D$2:$D$51,MATCH(D2653,Store_Master!$A$2:$A$51,0)),"Not Found")</f>
        <v>Type A</v>
      </c>
    </row>
    <row r="2654" spans="1:18" x14ac:dyDescent="0.3">
      <c r="A2654" s="6" t="s">
        <v>217</v>
      </c>
      <c r="B2654">
        <v>7</v>
      </c>
      <c r="C2654" t="s">
        <v>68</v>
      </c>
      <c r="D2654">
        <v>78325</v>
      </c>
      <c r="E2654" t="s">
        <v>74</v>
      </c>
      <c r="F2654">
        <v>2</v>
      </c>
      <c r="G2654" t="s">
        <v>19</v>
      </c>
      <c r="H2654">
        <v>2505.0120000000002</v>
      </c>
      <c r="I2654">
        <v>0</v>
      </c>
      <c r="J2654">
        <v>185230</v>
      </c>
      <c r="K2654">
        <v>1306221</v>
      </c>
      <c r="M2654">
        <v>661.2</v>
      </c>
      <c r="N2654" t="s">
        <v>18</v>
      </c>
      <c r="O2654" t="s">
        <v>312</v>
      </c>
      <c r="P2654" t="str">
        <f>IFERROR(INDEX(Store_Master!$B$2:$B$51,MATCH(D2654,Store_Master!$A$2:$A$51,0)),"Not Found")</f>
        <v>78325 Napoli</v>
      </c>
      <c r="Q2654" t="str">
        <f>IFERROR(VLOOKUP(D2654,Store_Master!$A$2:$D$51,3,FALSE),"Not Found")</f>
        <v>Italy</v>
      </c>
      <c r="R2654" t="str">
        <f>IFERROR(INDEX(Store_Master!$D$2:$D$51,MATCH(D2654,Store_Master!$A$2:$A$51,0)),"Not Found")</f>
        <v>Type A</v>
      </c>
    </row>
    <row r="2655" spans="1:18" x14ac:dyDescent="0.3">
      <c r="A2655" s="6" t="s">
        <v>217</v>
      </c>
      <c r="B2655">
        <v>7</v>
      </c>
      <c r="C2655" t="s">
        <v>68</v>
      </c>
      <c r="D2655">
        <v>94153</v>
      </c>
      <c r="E2655" t="s">
        <v>333</v>
      </c>
      <c r="F2655">
        <v>13</v>
      </c>
      <c r="G2655" t="s">
        <v>24</v>
      </c>
      <c r="H2655">
        <v>27180.638999999999</v>
      </c>
      <c r="I2655">
        <v>0</v>
      </c>
      <c r="J2655">
        <v>5387795</v>
      </c>
      <c r="K2655">
        <v>16659948</v>
      </c>
      <c r="M2655">
        <v>22362.240000000002</v>
      </c>
      <c r="N2655" t="s">
        <v>39</v>
      </c>
      <c r="O2655" t="s">
        <v>312</v>
      </c>
      <c r="P2655" t="str">
        <f>IFERROR(INDEX(Store_Master!$B$2:$B$51,MATCH(D2655,Store_Master!$A$2:$A$51,0)),"Not Found")</f>
        <v>94153 Rome (II)</v>
      </c>
      <c r="Q2655" t="str">
        <f>IFERROR(VLOOKUP(D2655,Store_Master!$A$2:$D$51,3,FALSE),"Not Found")</f>
        <v>Italy</v>
      </c>
      <c r="R2655" t="str">
        <f>IFERROR(INDEX(Store_Master!$D$2:$D$51,MATCH(D2655,Store_Master!$A$2:$A$51,0)),"Not Found")</f>
        <v>Type A</v>
      </c>
    </row>
    <row r="2656" spans="1:18" x14ac:dyDescent="0.3">
      <c r="A2656" s="6" t="s">
        <v>217</v>
      </c>
      <c r="B2656">
        <v>7</v>
      </c>
      <c r="C2656" t="s">
        <v>41</v>
      </c>
      <c r="D2656">
        <v>23623</v>
      </c>
      <c r="E2656" t="s">
        <v>44</v>
      </c>
      <c r="F2656">
        <v>8</v>
      </c>
      <c r="G2656" t="s">
        <v>26</v>
      </c>
      <c r="H2656">
        <v>1557.7650000000001</v>
      </c>
      <c r="I2656">
        <v>0</v>
      </c>
      <c r="J2656">
        <v>59420</v>
      </c>
      <c r="K2656">
        <v>446112</v>
      </c>
      <c r="M2656">
        <v>4197.4799999999996</v>
      </c>
      <c r="N2656" t="s">
        <v>18</v>
      </c>
      <c r="O2656" t="s">
        <v>312</v>
      </c>
      <c r="P2656" t="str">
        <f>IFERROR(INDEX(Store_Master!$B$2:$B$51,MATCH(D2656,Store_Master!$A$2:$A$51,0)),"Not Found")</f>
        <v>23623 Poznan</v>
      </c>
      <c r="Q2656" t="str">
        <f>IFERROR(VLOOKUP(D2656,Store_Master!$A$2:$D$51,3,FALSE),"Not Found")</f>
        <v>Poland</v>
      </c>
      <c r="R2656" t="str">
        <f>IFERROR(INDEX(Store_Master!$D$2:$D$51,MATCH(D2656,Store_Master!$A$2:$A$51,0)),"Not Found")</f>
        <v>Type A</v>
      </c>
    </row>
    <row r="2657" spans="1:18" x14ac:dyDescent="0.3">
      <c r="A2657" s="6" t="s">
        <v>217</v>
      </c>
      <c r="B2657">
        <v>7</v>
      </c>
      <c r="C2657" t="s">
        <v>82</v>
      </c>
      <c r="D2657">
        <v>73422</v>
      </c>
      <c r="E2657" t="s">
        <v>87</v>
      </c>
      <c r="F2657">
        <v>15</v>
      </c>
      <c r="G2657" t="s">
        <v>29</v>
      </c>
      <c r="H2657">
        <v>6117.768</v>
      </c>
      <c r="I2657">
        <v>0</v>
      </c>
      <c r="J2657">
        <v>210</v>
      </c>
      <c r="K2657">
        <v>0</v>
      </c>
      <c r="M2657">
        <v>0</v>
      </c>
      <c r="N2657" t="s">
        <v>18</v>
      </c>
      <c r="O2657" t="s">
        <v>312</v>
      </c>
      <c r="P2657" t="str">
        <f>IFERROR(INDEX(Store_Master!$B$2:$B$51,MATCH(D2657,Store_Master!$A$2:$A$51,0)),"Not Found")</f>
        <v>73422 Bordeaux</v>
      </c>
      <c r="Q2657" t="str">
        <f>IFERROR(VLOOKUP(D2657,Store_Master!$A$2:$D$51,3,FALSE),"Not Found")</f>
        <v>France</v>
      </c>
      <c r="R2657" t="str">
        <f>IFERROR(INDEX(Store_Master!$D$2:$D$51,MATCH(D2657,Store_Master!$A$2:$A$51,0)),"Not Found")</f>
        <v>Type A</v>
      </c>
    </row>
    <row r="2658" spans="1:18" x14ac:dyDescent="0.3">
      <c r="A2658" s="6" t="s">
        <v>217</v>
      </c>
      <c r="B2658">
        <v>7</v>
      </c>
      <c r="C2658" t="s">
        <v>56</v>
      </c>
      <c r="D2658">
        <v>87703</v>
      </c>
      <c r="E2658" t="s">
        <v>326</v>
      </c>
      <c r="F2658">
        <v>7</v>
      </c>
      <c r="G2658" t="s">
        <v>25</v>
      </c>
      <c r="H2658">
        <v>3187.9110000000001</v>
      </c>
      <c r="I2658">
        <v>0</v>
      </c>
      <c r="J2658">
        <v>162025</v>
      </c>
      <c r="K2658">
        <v>1327011</v>
      </c>
      <c r="M2658">
        <v>6372.6</v>
      </c>
      <c r="N2658" t="s">
        <v>18</v>
      </c>
      <c r="O2658" t="s">
        <v>312</v>
      </c>
      <c r="P2658" t="str">
        <f>IFERROR(INDEX(Store_Master!$B$2:$B$51,MATCH(D2658,Store_Master!$A$2:$A$51,0)),"Not Found")</f>
        <v>87703 Aalborg (I)</v>
      </c>
      <c r="Q2658" t="str">
        <f>IFERROR(VLOOKUP(D2658,Store_Master!$A$2:$D$51,3,FALSE),"Not Found")</f>
        <v>Denmark</v>
      </c>
      <c r="R2658" t="str">
        <f>IFERROR(INDEX(Store_Master!$D$2:$D$51,MATCH(D2658,Store_Master!$A$2:$A$51,0)),"Not Found")</f>
        <v>Type A</v>
      </c>
    </row>
    <row r="2659" spans="1:18" x14ac:dyDescent="0.3">
      <c r="A2659" s="6" t="s">
        <v>217</v>
      </c>
      <c r="B2659">
        <v>7</v>
      </c>
      <c r="C2659" t="s">
        <v>75</v>
      </c>
      <c r="D2659">
        <v>86089</v>
      </c>
      <c r="E2659" t="s">
        <v>81</v>
      </c>
      <c r="F2659">
        <v>16</v>
      </c>
      <c r="G2659" t="s">
        <v>316</v>
      </c>
      <c r="H2659">
        <v>3282.3209999999999</v>
      </c>
      <c r="I2659">
        <v>0</v>
      </c>
      <c r="J2659">
        <v>185</v>
      </c>
      <c r="K2659">
        <v>0</v>
      </c>
      <c r="M2659">
        <v>0</v>
      </c>
      <c r="N2659" t="s">
        <v>18</v>
      </c>
      <c r="O2659" t="s">
        <v>312</v>
      </c>
      <c r="P2659" t="str">
        <f>IFERROR(INDEX(Store_Master!$B$2:$B$51,MATCH(D2659,Store_Master!$A$2:$A$51,0)),"Not Found")</f>
        <v>86089 Cologne</v>
      </c>
      <c r="Q2659" t="str">
        <f>IFERROR(VLOOKUP(D2659,Store_Master!$A$2:$D$51,3,FALSE),"Not Found")</f>
        <v>Germany</v>
      </c>
      <c r="R2659" t="str">
        <f>IFERROR(INDEX(Store_Master!$D$2:$D$51,MATCH(D2659,Store_Master!$A$2:$A$51,0)),"Not Found")</f>
        <v>Type A</v>
      </c>
    </row>
    <row r="2660" spans="1:18" x14ac:dyDescent="0.3">
      <c r="A2660" s="6" t="s">
        <v>217</v>
      </c>
      <c r="B2660">
        <v>7</v>
      </c>
      <c r="C2660" t="s">
        <v>93</v>
      </c>
      <c r="D2660">
        <v>29650</v>
      </c>
      <c r="E2660" t="s">
        <v>96</v>
      </c>
      <c r="F2660">
        <v>9</v>
      </c>
      <c r="G2660" t="s">
        <v>27</v>
      </c>
      <c r="H2660">
        <v>1913.376</v>
      </c>
      <c r="I2660">
        <v>0</v>
      </c>
      <c r="J2660">
        <v>60885</v>
      </c>
      <c r="K2660">
        <v>527871</v>
      </c>
      <c r="M2660">
        <v>3470.16</v>
      </c>
      <c r="N2660" t="s">
        <v>18</v>
      </c>
      <c r="O2660" t="s">
        <v>312</v>
      </c>
      <c r="P2660" t="str">
        <f>IFERROR(INDEX(Store_Master!$B$2:$B$51,MATCH(D2660,Store_Master!$A$2:$A$51,0)),"Not Found")</f>
        <v>29650 Gothenburg</v>
      </c>
      <c r="Q2660" t="str">
        <f>IFERROR(VLOOKUP(D2660,Store_Master!$A$2:$D$51,3,FALSE),"Not Found")</f>
        <v>Sweden</v>
      </c>
      <c r="R2660" t="str">
        <f>IFERROR(INDEX(Store_Master!$D$2:$D$51,MATCH(D2660,Store_Master!$A$2:$A$51,0)),"Not Found")</f>
        <v>Type A</v>
      </c>
    </row>
    <row r="2661" spans="1:18" x14ac:dyDescent="0.3">
      <c r="A2661" s="6" t="s">
        <v>217</v>
      </c>
      <c r="B2661">
        <v>7</v>
      </c>
      <c r="C2661" t="s">
        <v>68</v>
      </c>
      <c r="D2661">
        <v>77348</v>
      </c>
      <c r="E2661" t="s">
        <v>73</v>
      </c>
      <c r="F2661">
        <v>6</v>
      </c>
      <c r="G2661" t="s">
        <v>23</v>
      </c>
      <c r="H2661">
        <v>12008.951999999999</v>
      </c>
      <c r="I2661">
        <v>0</v>
      </c>
      <c r="J2661">
        <v>2886325</v>
      </c>
      <c r="K2661">
        <v>7412169</v>
      </c>
      <c r="M2661">
        <v>11035.2</v>
      </c>
      <c r="N2661" t="s">
        <v>39</v>
      </c>
      <c r="O2661" t="s">
        <v>312</v>
      </c>
      <c r="P2661" t="str">
        <f>IFERROR(INDEX(Store_Master!$B$2:$B$51,MATCH(D2661,Store_Master!$A$2:$A$51,0)),"Not Found")</f>
        <v>77348 Bologna</v>
      </c>
      <c r="Q2661" t="str">
        <f>IFERROR(VLOOKUP(D2661,Store_Master!$A$2:$D$51,3,FALSE),"Not Found")</f>
        <v>Italy</v>
      </c>
      <c r="R2661" t="str">
        <f>IFERROR(INDEX(Store_Master!$D$2:$D$51,MATCH(D2661,Store_Master!$A$2:$A$51,0)),"Not Found")</f>
        <v>Type B</v>
      </c>
    </row>
    <row r="2662" spans="1:18" x14ac:dyDescent="0.3">
      <c r="A2662" s="6" t="s">
        <v>217</v>
      </c>
      <c r="B2662">
        <v>7</v>
      </c>
      <c r="C2662" t="s">
        <v>61</v>
      </c>
      <c r="D2662">
        <v>16927</v>
      </c>
      <c r="E2662" t="s">
        <v>330</v>
      </c>
      <c r="F2662">
        <v>15</v>
      </c>
      <c r="G2662" t="s">
        <v>29</v>
      </c>
      <c r="H2662">
        <v>3033.7080000000001</v>
      </c>
      <c r="I2662">
        <v>0</v>
      </c>
      <c r="J2662">
        <v>120</v>
      </c>
      <c r="M2662">
        <v>0</v>
      </c>
      <c r="N2662" t="s">
        <v>18</v>
      </c>
      <c r="O2662" t="s">
        <v>340</v>
      </c>
      <c r="P2662" t="str">
        <f>IFERROR(INDEX(Store_Master!$B$2:$B$51,MATCH(D2662,Store_Master!$A$2:$A$51,0)),"Not Found")</f>
        <v>16927 Barcelona (I)</v>
      </c>
      <c r="Q2662" t="str">
        <f>IFERROR(VLOOKUP(D2662,Store_Master!$A$2:$D$51,3,FALSE),"Not Found")</f>
        <v>Spain</v>
      </c>
      <c r="R2662" t="str">
        <f>IFERROR(INDEX(Store_Master!$D$2:$D$51,MATCH(D2662,Store_Master!$A$2:$A$51,0)),"Not Found")</f>
        <v>Type A</v>
      </c>
    </row>
    <row r="2663" spans="1:18" x14ac:dyDescent="0.3">
      <c r="A2663" s="6" t="s">
        <v>217</v>
      </c>
      <c r="B2663">
        <v>7</v>
      </c>
      <c r="C2663" t="s">
        <v>75</v>
      </c>
      <c r="D2663">
        <v>83160</v>
      </c>
      <c r="E2663" t="s">
        <v>334</v>
      </c>
      <c r="F2663">
        <v>16</v>
      </c>
      <c r="G2663" t="s">
        <v>316</v>
      </c>
      <c r="H2663">
        <v>2630.8919999999998</v>
      </c>
      <c r="I2663">
        <v>0</v>
      </c>
      <c r="J2663">
        <v>160</v>
      </c>
      <c r="K2663">
        <v>0</v>
      </c>
      <c r="M2663">
        <v>0</v>
      </c>
      <c r="N2663" t="s">
        <v>18</v>
      </c>
      <c r="O2663" t="s">
        <v>312</v>
      </c>
      <c r="P2663" t="str">
        <f>IFERROR(INDEX(Store_Master!$B$2:$B$51,MATCH(D2663,Store_Master!$A$2:$A$51,0)),"Not Found")</f>
        <v>83160 Berlin (I)</v>
      </c>
      <c r="Q2663" t="str">
        <f>IFERROR(VLOOKUP(D2663,Store_Master!$A$2:$D$51,3,FALSE),"Not Found")</f>
        <v>Germany</v>
      </c>
      <c r="R2663" t="str">
        <f>IFERROR(INDEX(Store_Master!$D$2:$D$51,MATCH(D2663,Store_Master!$A$2:$A$51,0)),"Not Found")</f>
        <v>Type A</v>
      </c>
    </row>
    <row r="2664" spans="1:18" x14ac:dyDescent="0.3">
      <c r="A2664" s="6" t="s">
        <v>217</v>
      </c>
      <c r="B2664">
        <v>7</v>
      </c>
      <c r="C2664" t="s">
        <v>68</v>
      </c>
      <c r="D2664">
        <v>78325</v>
      </c>
      <c r="E2664" t="s">
        <v>74</v>
      </c>
      <c r="F2664">
        <v>14</v>
      </c>
      <c r="G2664" t="s">
        <v>315</v>
      </c>
      <c r="H2664">
        <v>9557.4390000000003</v>
      </c>
      <c r="I2664">
        <v>0</v>
      </c>
      <c r="J2664">
        <v>371455</v>
      </c>
      <c r="K2664">
        <v>2931846</v>
      </c>
      <c r="M2664">
        <v>14911.2</v>
      </c>
      <c r="N2664" t="s">
        <v>18</v>
      </c>
      <c r="O2664" t="s">
        <v>312</v>
      </c>
      <c r="P2664" t="str">
        <f>IFERROR(INDEX(Store_Master!$B$2:$B$51,MATCH(D2664,Store_Master!$A$2:$A$51,0)),"Not Found")</f>
        <v>78325 Napoli</v>
      </c>
      <c r="Q2664" t="str">
        <f>IFERROR(VLOOKUP(D2664,Store_Master!$A$2:$D$51,3,FALSE),"Not Found")</f>
        <v>Italy</v>
      </c>
      <c r="R2664" t="str">
        <f>IFERROR(INDEX(Store_Master!$D$2:$D$51,MATCH(D2664,Store_Master!$A$2:$A$51,0)),"Not Found")</f>
        <v>Type A</v>
      </c>
    </row>
    <row r="2665" spans="1:18" x14ac:dyDescent="0.3">
      <c r="A2665" s="6" t="s">
        <v>217</v>
      </c>
      <c r="B2665">
        <v>7</v>
      </c>
      <c r="C2665" t="s">
        <v>56</v>
      </c>
      <c r="D2665">
        <v>32949</v>
      </c>
      <c r="E2665" t="s">
        <v>324</v>
      </c>
      <c r="F2665">
        <v>7</v>
      </c>
      <c r="G2665" t="s">
        <v>25</v>
      </c>
      <c r="H2665">
        <v>3345.261</v>
      </c>
      <c r="I2665">
        <v>0</v>
      </c>
      <c r="J2665">
        <v>123130</v>
      </c>
      <c r="K2665">
        <v>1151952</v>
      </c>
      <c r="M2665">
        <v>6057.96</v>
      </c>
      <c r="N2665" t="s">
        <v>18</v>
      </c>
      <c r="O2665" t="s">
        <v>312</v>
      </c>
      <c r="P2665" t="str">
        <f>IFERROR(INDEX(Store_Master!$B$2:$B$51,MATCH(D2665,Store_Master!$A$2:$A$51,0)),"Not Found")</f>
        <v>32949 Copenhagen (I)</v>
      </c>
      <c r="Q2665" t="str">
        <f>IFERROR(VLOOKUP(D2665,Store_Master!$A$2:$D$51,3,FALSE),"Not Found")</f>
        <v>Denmark</v>
      </c>
      <c r="R2665" t="str">
        <f>IFERROR(INDEX(Store_Master!$D$2:$D$51,MATCH(D2665,Store_Master!$A$2:$A$51,0)),"Not Found")</f>
        <v>Type A</v>
      </c>
    </row>
    <row r="2666" spans="1:18" x14ac:dyDescent="0.3">
      <c r="A2666" s="6" t="s">
        <v>217</v>
      </c>
      <c r="B2666">
        <v>7</v>
      </c>
      <c r="C2666" t="s">
        <v>61</v>
      </c>
      <c r="D2666">
        <v>88750</v>
      </c>
      <c r="E2666" t="s">
        <v>67</v>
      </c>
      <c r="F2666">
        <v>7</v>
      </c>
      <c r="G2666" t="s">
        <v>25</v>
      </c>
      <c r="H2666">
        <v>6693.6689999999999</v>
      </c>
      <c r="I2666">
        <v>0</v>
      </c>
      <c r="J2666">
        <v>262565</v>
      </c>
      <c r="K2666">
        <v>2076327</v>
      </c>
      <c r="M2666">
        <v>7166.04</v>
      </c>
      <c r="N2666" t="s">
        <v>18</v>
      </c>
      <c r="O2666" t="s">
        <v>312</v>
      </c>
      <c r="P2666" t="str">
        <f>IFERROR(INDEX(Store_Master!$B$2:$B$51,MATCH(D2666,Store_Master!$A$2:$A$51,0)),"Not Found")</f>
        <v>88750 Bilbao</v>
      </c>
      <c r="Q2666" t="str">
        <f>IFERROR(VLOOKUP(D2666,Store_Master!$A$2:$D$51,3,FALSE),"Not Found")</f>
        <v>Spain</v>
      </c>
      <c r="R2666" t="str">
        <f>IFERROR(INDEX(Store_Master!$D$2:$D$51,MATCH(D2666,Store_Master!$A$2:$A$51,0)),"Not Found")</f>
        <v>Type A</v>
      </c>
    </row>
    <row r="2667" spans="1:18" x14ac:dyDescent="0.3">
      <c r="A2667" s="6" t="s">
        <v>217</v>
      </c>
      <c r="B2667">
        <v>7</v>
      </c>
      <c r="C2667" t="s">
        <v>75</v>
      </c>
      <c r="D2667">
        <v>42367</v>
      </c>
      <c r="E2667" t="s">
        <v>80</v>
      </c>
      <c r="F2667">
        <v>4</v>
      </c>
      <c r="G2667" t="s">
        <v>21</v>
      </c>
      <c r="H2667">
        <v>2218.6350000000002</v>
      </c>
      <c r="I2667">
        <v>0</v>
      </c>
      <c r="J2667">
        <v>531050</v>
      </c>
      <c r="K2667">
        <v>1036800</v>
      </c>
      <c r="M2667">
        <v>807.12</v>
      </c>
      <c r="N2667" t="s">
        <v>18</v>
      </c>
      <c r="O2667" t="s">
        <v>312</v>
      </c>
      <c r="P2667" t="str">
        <f>IFERROR(INDEX(Store_Master!$B$2:$B$51,MATCH(D2667,Store_Master!$A$2:$A$51,0)),"Not Found")</f>
        <v>42367 Frankfurt</v>
      </c>
      <c r="Q2667" t="str">
        <f>IFERROR(VLOOKUP(D2667,Store_Master!$A$2:$D$51,3,FALSE),"Not Found")</f>
        <v>Germany</v>
      </c>
      <c r="R2667" t="str">
        <f>IFERROR(INDEX(Store_Master!$D$2:$D$51,MATCH(D2667,Store_Master!$A$2:$A$51,0)),"Not Found")</f>
        <v>Type A</v>
      </c>
    </row>
    <row r="2668" spans="1:18" x14ac:dyDescent="0.3">
      <c r="A2668" s="6" t="s">
        <v>217</v>
      </c>
      <c r="B2668">
        <v>7</v>
      </c>
      <c r="C2668" t="s">
        <v>75</v>
      </c>
      <c r="D2668">
        <v>12227</v>
      </c>
      <c r="E2668" t="s">
        <v>335</v>
      </c>
      <c r="F2668">
        <v>17</v>
      </c>
      <c r="G2668" t="s">
        <v>317</v>
      </c>
      <c r="H2668">
        <v>1856.73</v>
      </c>
      <c r="I2668">
        <v>0</v>
      </c>
      <c r="J2668">
        <v>165</v>
      </c>
      <c r="K2668">
        <v>0</v>
      </c>
      <c r="M2668">
        <v>0</v>
      </c>
      <c r="N2668" t="s">
        <v>18</v>
      </c>
      <c r="O2668" t="s">
        <v>312</v>
      </c>
      <c r="P2668" t="str">
        <f>IFERROR(INDEX(Store_Master!$B$2:$B$51,MATCH(D2668,Store_Master!$A$2:$A$51,0)),"Not Found")</f>
        <v>12227 Berlin (II)</v>
      </c>
      <c r="Q2668" t="str">
        <f>IFERROR(VLOOKUP(D2668,Store_Master!$A$2:$D$51,3,FALSE),"Not Found")</f>
        <v>Germany</v>
      </c>
      <c r="R2668" t="str">
        <f>IFERROR(INDEX(Store_Master!$D$2:$D$51,MATCH(D2668,Store_Master!$A$2:$A$51,0)),"Not Found")</f>
        <v>Type A</v>
      </c>
    </row>
    <row r="2669" spans="1:18" x14ac:dyDescent="0.3">
      <c r="A2669" s="6" t="s">
        <v>217</v>
      </c>
      <c r="B2669">
        <v>7</v>
      </c>
      <c r="C2669" t="s">
        <v>82</v>
      </c>
      <c r="D2669">
        <v>98422</v>
      </c>
      <c r="E2669" t="s">
        <v>336</v>
      </c>
      <c r="F2669">
        <v>14</v>
      </c>
      <c r="G2669" t="s">
        <v>315</v>
      </c>
      <c r="H2669">
        <v>9592.0560000000005</v>
      </c>
      <c r="I2669">
        <v>0</v>
      </c>
      <c r="J2669">
        <v>355755</v>
      </c>
      <c r="K2669">
        <v>2844015</v>
      </c>
      <c r="M2669">
        <v>16115.04</v>
      </c>
      <c r="N2669" t="s">
        <v>39</v>
      </c>
      <c r="O2669" t="s">
        <v>312</v>
      </c>
      <c r="P2669" t="str">
        <f>IFERROR(INDEX(Store_Master!$B$2:$B$51,MATCH(D2669,Store_Master!$A$2:$A$51,0)),"Not Found")</f>
        <v>98422 Paris (I)</v>
      </c>
      <c r="Q2669" t="str">
        <f>IFERROR(VLOOKUP(D2669,Store_Master!$A$2:$D$51,3,FALSE),"Not Found")</f>
        <v>France</v>
      </c>
      <c r="R2669" t="str">
        <f>IFERROR(INDEX(Store_Master!$D$2:$D$51,MATCH(D2669,Store_Master!$A$2:$A$51,0)),"Not Found")</f>
        <v>Type B</v>
      </c>
    </row>
    <row r="2670" spans="1:18" x14ac:dyDescent="0.3">
      <c r="A2670" s="6" t="s">
        <v>217</v>
      </c>
      <c r="B2670">
        <v>7</v>
      </c>
      <c r="C2670" t="s">
        <v>15</v>
      </c>
      <c r="D2670">
        <v>88253</v>
      </c>
      <c r="E2670" t="s">
        <v>311</v>
      </c>
      <c r="F2670">
        <v>2</v>
      </c>
      <c r="G2670" t="s">
        <v>19</v>
      </c>
      <c r="H2670">
        <v>1114.038</v>
      </c>
      <c r="I2670">
        <v>0</v>
      </c>
      <c r="J2670">
        <v>83560</v>
      </c>
      <c r="K2670">
        <v>47790</v>
      </c>
      <c r="M2670">
        <v>734.16</v>
      </c>
      <c r="N2670" t="s">
        <v>18</v>
      </c>
      <c r="O2670" t="s">
        <v>312</v>
      </c>
      <c r="P2670" t="str">
        <f>IFERROR(INDEX(Store_Master!$B$2:$B$51,MATCH(D2670,Store_Master!$A$2:$A$51,0)),"Not Found")</f>
        <v>88253 London (I)</v>
      </c>
      <c r="Q2670" t="str">
        <f>IFERROR(VLOOKUP(D2670,Store_Master!$A$2:$D$51,3,FALSE),"Not Found")</f>
        <v>United Kingdom</v>
      </c>
      <c r="R2670" t="str">
        <f>IFERROR(INDEX(Store_Master!$D$2:$D$51,MATCH(D2670,Store_Master!$A$2:$A$51,0)),"Not Found")</f>
        <v>Type A</v>
      </c>
    </row>
    <row r="2671" spans="1:18" x14ac:dyDescent="0.3">
      <c r="A2671" s="6" t="s">
        <v>217</v>
      </c>
      <c r="B2671">
        <v>7</v>
      </c>
      <c r="C2671" t="s">
        <v>41</v>
      </c>
      <c r="D2671">
        <v>19769</v>
      </c>
      <c r="E2671" t="s">
        <v>45</v>
      </c>
      <c r="F2671">
        <v>11</v>
      </c>
      <c r="G2671" t="s">
        <v>32</v>
      </c>
      <c r="H2671">
        <v>3471.1410000000001</v>
      </c>
      <c r="I2671">
        <v>0</v>
      </c>
      <c r="J2671">
        <v>396735</v>
      </c>
      <c r="K2671">
        <v>1385274</v>
      </c>
      <c r="M2671">
        <v>0</v>
      </c>
      <c r="N2671" t="s">
        <v>18</v>
      </c>
      <c r="O2671" t="s">
        <v>312</v>
      </c>
      <c r="P2671" t="str">
        <f>IFERROR(INDEX(Store_Master!$B$2:$B$51,MATCH(D2671,Store_Master!$A$2:$A$51,0)),"Not Found")</f>
        <v>19769 Krakow</v>
      </c>
      <c r="Q2671" t="str">
        <f>IFERROR(VLOOKUP(D2671,Store_Master!$A$2:$D$51,3,FALSE),"Not Found")</f>
        <v>Poland</v>
      </c>
      <c r="R2671" t="str">
        <f>IFERROR(INDEX(Store_Master!$D$2:$D$51,MATCH(D2671,Store_Master!$A$2:$A$51,0)),"Not Found")</f>
        <v>Type A</v>
      </c>
    </row>
    <row r="2672" spans="1:18" x14ac:dyDescent="0.3">
      <c r="A2672" s="6" t="s">
        <v>217</v>
      </c>
      <c r="B2672">
        <v>7</v>
      </c>
      <c r="C2672" t="s">
        <v>75</v>
      </c>
      <c r="D2672">
        <v>34378</v>
      </c>
      <c r="E2672" t="s">
        <v>79</v>
      </c>
      <c r="F2672">
        <v>3</v>
      </c>
      <c r="G2672" t="s">
        <v>313</v>
      </c>
      <c r="H2672">
        <v>47.204999999999998</v>
      </c>
      <c r="I2672">
        <v>0</v>
      </c>
      <c r="J2672">
        <v>966600</v>
      </c>
      <c r="K2672">
        <v>1545369</v>
      </c>
      <c r="M2672">
        <v>891.48</v>
      </c>
      <c r="N2672" t="s">
        <v>18</v>
      </c>
      <c r="O2672" t="s">
        <v>312</v>
      </c>
      <c r="P2672" t="str">
        <f>IFERROR(INDEX(Store_Master!$B$2:$B$51,MATCH(D2672,Store_Master!$A$2:$A$51,0)),"Not Found")</f>
        <v>34378 Hamburg</v>
      </c>
      <c r="Q2672" t="str">
        <f>IFERROR(VLOOKUP(D2672,Store_Master!$A$2:$D$51,3,FALSE),"Not Found")</f>
        <v>Germany</v>
      </c>
      <c r="R2672" t="str">
        <f>IFERROR(INDEX(Store_Master!$D$2:$D$51,MATCH(D2672,Store_Master!$A$2:$A$51,0)),"Not Found")</f>
        <v>Type A</v>
      </c>
    </row>
    <row r="2673" spans="1:18" x14ac:dyDescent="0.3">
      <c r="A2673" s="6" t="s">
        <v>217</v>
      </c>
      <c r="B2673">
        <v>7</v>
      </c>
      <c r="C2673" t="s">
        <v>46</v>
      </c>
      <c r="D2673">
        <v>85321</v>
      </c>
      <c r="E2673" t="s">
        <v>50</v>
      </c>
      <c r="F2673">
        <v>15</v>
      </c>
      <c r="G2673" t="s">
        <v>29</v>
      </c>
      <c r="H2673">
        <v>3052.59</v>
      </c>
      <c r="I2673">
        <v>0</v>
      </c>
      <c r="J2673">
        <v>65</v>
      </c>
      <c r="K2673">
        <v>0</v>
      </c>
      <c r="M2673">
        <v>0</v>
      </c>
      <c r="N2673" t="s">
        <v>18</v>
      </c>
      <c r="O2673" t="s">
        <v>312</v>
      </c>
      <c r="P2673" t="str">
        <f>IFERROR(INDEX(Store_Master!$B$2:$B$51,MATCH(D2673,Store_Master!$A$2:$A$51,0)),"Not Found")</f>
        <v>85321 Groningen</v>
      </c>
      <c r="Q2673" t="str">
        <f>IFERROR(VLOOKUP(D2673,Store_Master!$A$2:$D$51,3,FALSE),"Not Found")</f>
        <v>The Netherlands</v>
      </c>
      <c r="R2673" t="str">
        <f>IFERROR(INDEX(Store_Master!$D$2:$D$51,MATCH(D2673,Store_Master!$A$2:$A$51,0)),"Not Found")</f>
        <v>Type A</v>
      </c>
    </row>
    <row r="2674" spans="1:18" x14ac:dyDescent="0.3">
      <c r="A2674" s="6" t="s">
        <v>217</v>
      </c>
      <c r="B2674">
        <v>7</v>
      </c>
      <c r="C2674" t="s">
        <v>93</v>
      </c>
      <c r="D2674">
        <v>29650</v>
      </c>
      <c r="E2674" t="s">
        <v>96</v>
      </c>
      <c r="F2674">
        <v>1</v>
      </c>
      <c r="G2674" t="s">
        <v>17</v>
      </c>
      <c r="H2674">
        <v>2187.165</v>
      </c>
      <c r="I2674">
        <v>0</v>
      </c>
      <c r="J2674">
        <v>521715</v>
      </c>
      <c r="K2674">
        <v>1926786</v>
      </c>
      <c r="M2674">
        <v>1000.92</v>
      </c>
      <c r="N2674" t="s">
        <v>18</v>
      </c>
      <c r="O2674" t="s">
        <v>312</v>
      </c>
      <c r="P2674" t="str">
        <f>IFERROR(INDEX(Store_Master!$B$2:$B$51,MATCH(D2674,Store_Master!$A$2:$A$51,0)),"Not Found")</f>
        <v>29650 Gothenburg</v>
      </c>
      <c r="Q2674" t="str">
        <f>IFERROR(VLOOKUP(D2674,Store_Master!$A$2:$D$51,3,FALSE),"Not Found")</f>
        <v>Sweden</v>
      </c>
      <c r="R2674" t="str">
        <f>IFERROR(INDEX(Store_Master!$D$2:$D$51,MATCH(D2674,Store_Master!$A$2:$A$51,0)),"Not Found")</f>
        <v>Type A</v>
      </c>
    </row>
    <row r="2675" spans="1:18" x14ac:dyDescent="0.3">
      <c r="A2675" s="6" t="s">
        <v>217</v>
      </c>
      <c r="B2675">
        <v>7</v>
      </c>
      <c r="C2675" t="s">
        <v>75</v>
      </c>
      <c r="D2675">
        <v>34378</v>
      </c>
      <c r="E2675" t="s">
        <v>79</v>
      </c>
      <c r="F2675">
        <v>1</v>
      </c>
      <c r="G2675" t="s">
        <v>17</v>
      </c>
      <c r="H2675">
        <v>4264.1850000000004</v>
      </c>
      <c r="I2675">
        <v>0</v>
      </c>
      <c r="J2675">
        <v>833165</v>
      </c>
      <c r="K2675">
        <v>3424008</v>
      </c>
      <c r="M2675">
        <v>984.96</v>
      </c>
      <c r="N2675" t="s">
        <v>18</v>
      </c>
      <c r="O2675" t="s">
        <v>312</v>
      </c>
      <c r="P2675" t="str">
        <f>IFERROR(INDEX(Store_Master!$B$2:$B$51,MATCH(D2675,Store_Master!$A$2:$A$51,0)),"Not Found")</f>
        <v>34378 Hamburg</v>
      </c>
      <c r="Q2675" t="str">
        <f>IFERROR(VLOOKUP(D2675,Store_Master!$A$2:$D$51,3,FALSE),"Not Found")</f>
        <v>Germany</v>
      </c>
      <c r="R2675" t="str">
        <f>IFERROR(INDEX(Store_Master!$D$2:$D$51,MATCH(D2675,Store_Master!$A$2:$A$51,0)),"Not Found")</f>
        <v>Type A</v>
      </c>
    </row>
    <row r="2676" spans="1:18" x14ac:dyDescent="0.3">
      <c r="A2676" s="6" t="s">
        <v>217</v>
      </c>
      <c r="B2676">
        <v>7</v>
      </c>
      <c r="C2676" t="s">
        <v>51</v>
      </c>
      <c r="D2676">
        <v>85696</v>
      </c>
      <c r="E2676" t="s">
        <v>323</v>
      </c>
      <c r="F2676">
        <v>7</v>
      </c>
      <c r="G2676" t="s">
        <v>25</v>
      </c>
      <c r="H2676">
        <v>4295.6549999999997</v>
      </c>
      <c r="I2676">
        <v>132</v>
      </c>
      <c r="J2676">
        <v>191135</v>
      </c>
      <c r="K2676">
        <v>1682391</v>
      </c>
      <c r="M2676">
        <v>6311.04</v>
      </c>
      <c r="N2676" t="s">
        <v>39</v>
      </c>
      <c r="O2676" t="s">
        <v>312</v>
      </c>
      <c r="P2676" t="str">
        <f>IFERROR(INDEX(Store_Master!$B$2:$B$51,MATCH(D2676,Store_Master!$A$2:$A$51,0)),"Not Found")</f>
        <v>85696 Prague (II)</v>
      </c>
      <c r="Q2676" t="str">
        <f>IFERROR(VLOOKUP(D2676,Store_Master!$A$2:$D$51,3,FALSE),"Not Found")</f>
        <v>Czech Republic</v>
      </c>
      <c r="R2676" t="str">
        <f>IFERROR(INDEX(Store_Master!$D$2:$D$51,MATCH(D2676,Store_Master!$A$2:$A$51,0)),"Not Found")</f>
        <v>Type B</v>
      </c>
    </row>
    <row r="2677" spans="1:18" x14ac:dyDescent="0.3">
      <c r="A2677" s="6" t="s">
        <v>217</v>
      </c>
      <c r="B2677">
        <v>7</v>
      </c>
      <c r="C2677" t="s">
        <v>46</v>
      </c>
      <c r="D2677">
        <v>93033</v>
      </c>
      <c r="E2677" t="s">
        <v>49</v>
      </c>
      <c r="F2677">
        <v>3</v>
      </c>
      <c r="G2677" t="s">
        <v>313</v>
      </c>
      <c r="H2677">
        <v>47.204999999999998</v>
      </c>
      <c r="I2677">
        <v>0</v>
      </c>
      <c r="J2677">
        <v>414175</v>
      </c>
      <c r="K2677">
        <v>615168</v>
      </c>
      <c r="M2677">
        <v>918.84</v>
      </c>
      <c r="N2677" t="s">
        <v>18</v>
      </c>
      <c r="O2677" t="s">
        <v>312</v>
      </c>
      <c r="P2677" t="str">
        <f>IFERROR(INDEX(Store_Master!$B$2:$B$51,MATCH(D2677,Store_Master!$A$2:$A$51,0)),"Not Found")</f>
        <v>93033 Rotterdam</v>
      </c>
      <c r="Q2677" t="str">
        <f>IFERROR(VLOOKUP(D2677,Store_Master!$A$2:$D$51,3,FALSE),"Not Found")</f>
        <v>The Netherlands</v>
      </c>
      <c r="R2677" t="str">
        <f>IFERROR(INDEX(Store_Master!$D$2:$D$51,MATCH(D2677,Store_Master!$A$2:$A$51,0)),"Not Found")</f>
        <v>Type A</v>
      </c>
    </row>
    <row r="2678" spans="1:18" x14ac:dyDescent="0.3">
      <c r="A2678" s="6" t="s">
        <v>217</v>
      </c>
      <c r="B2678">
        <v>7</v>
      </c>
      <c r="C2678" t="s">
        <v>82</v>
      </c>
      <c r="D2678">
        <v>91973</v>
      </c>
      <c r="E2678" t="s">
        <v>88</v>
      </c>
      <c r="F2678">
        <v>2</v>
      </c>
      <c r="G2678" t="s">
        <v>19</v>
      </c>
      <c r="H2678">
        <v>3257.145</v>
      </c>
      <c r="I2678">
        <v>0</v>
      </c>
      <c r="J2678">
        <v>122965</v>
      </c>
      <c r="K2678">
        <v>807273</v>
      </c>
      <c r="M2678">
        <v>688.56</v>
      </c>
      <c r="N2678" t="s">
        <v>39</v>
      </c>
      <c r="O2678" t="s">
        <v>312</v>
      </c>
      <c r="P2678" t="str">
        <f>IFERROR(INDEX(Store_Master!$B$2:$B$51,MATCH(D2678,Store_Master!$A$2:$A$51,0)),"Not Found")</f>
        <v>91973 Nantes</v>
      </c>
      <c r="Q2678" t="str">
        <f>IFERROR(VLOOKUP(D2678,Store_Master!$A$2:$D$51,3,FALSE),"Not Found")</f>
        <v>France</v>
      </c>
      <c r="R2678" t="str">
        <f>IFERROR(INDEX(Store_Master!$D$2:$D$51,MATCH(D2678,Store_Master!$A$2:$A$51,0)),"Not Found")</f>
        <v>Type B</v>
      </c>
    </row>
    <row r="2679" spans="1:18" x14ac:dyDescent="0.3">
      <c r="A2679" s="6" t="s">
        <v>217</v>
      </c>
      <c r="B2679">
        <v>7</v>
      </c>
      <c r="C2679" t="s">
        <v>15</v>
      </c>
      <c r="D2679">
        <v>17647</v>
      </c>
      <c r="E2679" t="s">
        <v>36</v>
      </c>
      <c r="F2679">
        <v>5</v>
      </c>
      <c r="G2679" t="s">
        <v>314</v>
      </c>
      <c r="H2679">
        <v>3694.578</v>
      </c>
      <c r="I2679">
        <v>0</v>
      </c>
      <c r="J2679">
        <v>291135</v>
      </c>
      <c r="K2679">
        <v>640665</v>
      </c>
      <c r="M2679">
        <v>1497.96</v>
      </c>
      <c r="N2679" t="s">
        <v>18</v>
      </c>
      <c r="O2679" t="s">
        <v>312</v>
      </c>
      <c r="P2679" t="str">
        <f>IFERROR(INDEX(Store_Master!$B$2:$B$51,MATCH(D2679,Store_Master!$A$2:$A$51,0)),"Not Found")</f>
        <v>17647 Liverpool</v>
      </c>
      <c r="Q2679" t="str">
        <f>IFERROR(VLOOKUP(D2679,Store_Master!$A$2:$D$51,3,FALSE),"Not Found")</f>
        <v>United Kingdom</v>
      </c>
      <c r="R2679" t="str">
        <f>IFERROR(INDEX(Store_Master!$D$2:$D$51,MATCH(D2679,Store_Master!$A$2:$A$51,0)),"Not Found")</f>
        <v>Type A</v>
      </c>
    </row>
    <row r="2680" spans="1:18" x14ac:dyDescent="0.3">
      <c r="A2680" s="6" t="s">
        <v>217</v>
      </c>
      <c r="B2680">
        <v>7</v>
      </c>
      <c r="C2680" t="s">
        <v>93</v>
      </c>
      <c r="D2680">
        <v>29650</v>
      </c>
      <c r="E2680" t="s">
        <v>96</v>
      </c>
      <c r="F2680">
        <v>2</v>
      </c>
      <c r="G2680" t="s">
        <v>19</v>
      </c>
      <c r="H2680">
        <v>2014.08</v>
      </c>
      <c r="I2680">
        <v>0</v>
      </c>
      <c r="J2680">
        <v>99870</v>
      </c>
      <c r="K2680">
        <v>640533</v>
      </c>
      <c r="M2680">
        <v>656.64</v>
      </c>
      <c r="N2680" t="s">
        <v>18</v>
      </c>
      <c r="O2680" t="s">
        <v>312</v>
      </c>
      <c r="P2680" t="str">
        <f>IFERROR(INDEX(Store_Master!$B$2:$B$51,MATCH(D2680,Store_Master!$A$2:$A$51,0)),"Not Found")</f>
        <v>29650 Gothenburg</v>
      </c>
      <c r="Q2680" t="str">
        <f>IFERROR(VLOOKUP(D2680,Store_Master!$A$2:$D$51,3,FALSE),"Not Found")</f>
        <v>Sweden</v>
      </c>
      <c r="R2680" t="str">
        <f>IFERROR(INDEX(Store_Master!$D$2:$D$51,MATCH(D2680,Store_Master!$A$2:$A$51,0)),"Not Found")</f>
        <v>Type A</v>
      </c>
    </row>
    <row r="2681" spans="1:18" x14ac:dyDescent="0.3">
      <c r="A2681" s="6" t="s">
        <v>217</v>
      </c>
      <c r="B2681">
        <v>7</v>
      </c>
      <c r="C2681" t="s">
        <v>46</v>
      </c>
      <c r="D2681">
        <v>95434</v>
      </c>
      <c r="E2681" t="s">
        <v>321</v>
      </c>
      <c r="F2681">
        <v>6</v>
      </c>
      <c r="G2681" t="s">
        <v>23</v>
      </c>
      <c r="H2681">
        <v>7965.0569999999998</v>
      </c>
      <c r="I2681">
        <v>0</v>
      </c>
      <c r="J2681">
        <v>2049330</v>
      </c>
      <c r="K2681">
        <v>10029171</v>
      </c>
      <c r="M2681">
        <v>8246.76</v>
      </c>
      <c r="N2681" t="s">
        <v>39</v>
      </c>
      <c r="O2681" t="s">
        <v>312</v>
      </c>
      <c r="P2681" t="str">
        <f>IFERROR(INDEX(Store_Master!$B$2:$B$51,MATCH(D2681,Store_Master!$A$2:$A$51,0)),"Not Found")</f>
        <v>95434 Den Haag</v>
      </c>
      <c r="Q2681" t="str">
        <f>IFERROR(VLOOKUP(D2681,Store_Master!$A$2:$D$51,3,FALSE),"Not Found")</f>
        <v>The Netherlands</v>
      </c>
      <c r="R2681" t="str">
        <f>IFERROR(INDEX(Store_Master!$D$2:$D$51,MATCH(D2681,Store_Master!$A$2:$A$51,0)),"Not Found")</f>
        <v>Type B</v>
      </c>
    </row>
    <row r="2682" spans="1:18" x14ac:dyDescent="0.3">
      <c r="A2682" s="6" t="s">
        <v>217</v>
      </c>
      <c r="B2682">
        <v>7</v>
      </c>
      <c r="C2682" t="s">
        <v>75</v>
      </c>
      <c r="D2682">
        <v>86089</v>
      </c>
      <c r="E2682" t="s">
        <v>81</v>
      </c>
      <c r="F2682">
        <v>12</v>
      </c>
      <c r="G2682" t="s">
        <v>30</v>
      </c>
      <c r="H2682">
        <v>8449.6949999999997</v>
      </c>
      <c r="I2682">
        <v>0</v>
      </c>
      <c r="J2682">
        <v>5497865</v>
      </c>
      <c r="K2682">
        <v>19999962</v>
      </c>
      <c r="M2682">
        <v>33390.6</v>
      </c>
      <c r="N2682" t="s">
        <v>18</v>
      </c>
      <c r="O2682" t="s">
        <v>312</v>
      </c>
      <c r="P2682" t="str">
        <f>IFERROR(INDEX(Store_Master!$B$2:$B$51,MATCH(D2682,Store_Master!$A$2:$A$51,0)),"Not Found")</f>
        <v>86089 Cologne</v>
      </c>
      <c r="Q2682" t="str">
        <f>IFERROR(VLOOKUP(D2682,Store_Master!$A$2:$D$51,3,FALSE),"Not Found")</f>
        <v>Germany</v>
      </c>
      <c r="R2682" t="str">
        <f>IFERROR(INDEX(Store_Master!$D$2:$D$51,MATCH(D2682,Store_Master!$A$2:$A$51,0)),"Not Found")</f>
        <v>Type A</v>
      </c>
    </row>
    <row r="2683" spans="1:18" x14ac:dyDescent="0.3">
      <c r="A2683" s="6" t="s">
        <v>217</v>
      </c>
      <c r="B2683">
        <v>7</v>
      </c>
      <c r="C2683" t="s">
        <v>75</v>
      </c>
      <c r="D2683">
        <v>34378</v>
      </c>
      <c r="E2683" t="s">
        <v>79</v>
      </c>
      <c r="F2683">
        <v>2</v>
      </c>
      <c r="G2683" t="s">
        <v>19</v>
      </c>
      <c r="H2683">
        <v>3294.9090000000001</v>
      </c>
      <c r="I2683">
        <v>0</v>
      </c>
      <c r="J2683">
        <v>206870</v>
      </c>
      <c r="K2683">
        <v>1317582</v>
      </c>
      <c r="M2683">
        <v>615.6</v>
      </c>
      <c r="N2683" t="s">
        <v>18</v>
      </c>
      <c r="O2683" t="s">
        <v>312</v>
      </c>
      <c r="P2683" t="str">
        <f>IFERROR(INDEX(Store_Master!$B$2:$B$51,MATCH(D2683,Store_Master!$A$2:$A$51,0)),"Not Found")</f>
        <v>34378 Hamburg</v>
      </c>
      <c r="Q2683" t="str">
        <f>IFERROR(VLOOKUP(D2683,Store_Master!$A$2:$D$51,3,FALSE),"Not Found")</f>
        <v>Germany</v>
      </c>
      <c r="R2683" t="str">
        <f>IFERROR(INDEX(Store_Master!$D$2:$D$51,MATCH(D2683,Store_Master!$A$2:$A$51,0)),"Not Found")</f>
        <v>Type A</v>
      </c>
    </row>
    <row r="2684" spans="1:18" x14ac:dyDescent="0.3">
      <c r="A2684" s="6" t="s">
        <v>217</v>
      </c>
      <c r="B2684">
        <v>7</v>
      </c>
      <c r="C2684" t="s">
        <v>61</v>
      </c>
      <c r="D2684">
        <v>20166</v>
      </c>
      <c r="E2684" t="s">
        <v>329</v>
      </c>
      <c r="F2684">
        <v>8</v>
      </c>
      <c r="G2684" t="s">
        <v>26</v>
      </c>
      <c r="H2684">
        <v>62.94</v>
      </c>
      <c r="I2684">
        <v>0</v>
      </c>
      <c r="J2684">
        <v>78640</v>
      </c>
      <c r="K2684">
        <v>620304</v>
      </c>
      <c r="M2684">
        <v>5647.56</v>
      </c>
      <c r="N2684" t="s">
        <v>18</v>
      </c>
      <c r="O2684" t="s">
        <v>312</v>
      </c>
      <c r="P2684" t="str">
        <f>IFERROR(INDEX(Store_Master!$B$2:$B$51,MATCH(D2684,Store_Master!$A$2:$A$51,0)),"Not Found")</f>
        <v>20166 Madrid (II)</v>
      </c>
      <c r="Q2684" t="str">
        <f>IFERROR(VLOOKUP(D2684,Store_Master!$A$2:$D$51,3,FALSE),"Not Found")</f>
        <v>Spain</v>
      </c>
      <c r="R2684" t="str">
        <f>IFERROR(INDEX(Store_Master!$D$2:$D$51,MATCH(D2684,Store_Master!$A$2:$A$51,0)),"Not Found")</f>
        <v>Type A</v>
      </c>
    </row>
    <row r="2685" spans="1:18" x14ac:dyDescent="0.3">
      <c r="A2685" s="6" t="s">
        <v>217</v>
      </c>
      <c r="B2685">
        <v>7</v>
      </c>
      <c r="C2685" t="s">
        <v>56</v>
      </c>
      <c r="D2685">
        <v>19000</v>
      </c>
      <c r="E2685" t="s">
        <v>327</v>
      </c>
      <c r="F2685">
        <v>2</v>
      </c>
      <c r="G2685" t="s">
        <v>19</v>
      </c>
      <c r="H2685">
        <v>2933.0039999999999</v>
      </c>
      <c r="I2685">
        <v>0</v>
      </c>
      <c r="J2685">
        <v>135415</v>
      </c>
      <c r="K2685">
        <v>86085</v>
      </c>
      <c r="M2685">
        <v>1137.72</v>
      </c>
      <c r="N2685" t="s">
        <v>18</v>
      </c>
      <c r="O2685" t="s">
        <v>312</v>
      </c>
      <c r="P2685" t="str">
        <f>IFERROR(INDEX(Store_Master!$B$2:$B$51,MATCH(D2685,Store_Master!$A$2:$A$51,0)),"Not Found")</f>
        <v>19000 Aalborg (II)</v>
      </c>
      <c r="Q2685" t="str">
        <f>IFERROR(VLOOKUP(D2685,Store_Master!$A$2:$D$51,3,FALSE),"Not Found")</f>
        <v>Denmark</v>
      </c>
      <c r="R2685" t="str">
        <f>IFERROR(INDEX(Store_Master!$D$2:$D$51,MATCH(D2685,Store_Master!$A$2:$A$51,0)),"Not Found")</f>
        <v>Type B</v>
      </c>
    </row>
    <row r="2686" spans="1:18" x14ac:dyDescent="0.3">
      <c r="A2686" s="6" t="s">
        <v>217</v>
      </c>
      <c r="B2686">
        <v>7</v>
      </c>
      <c r="C2686" t="s">
        <v>46</v>
      </c>
      <c r="D2686">
        <v>95434</v>
      </c>
      <c r="E2686" t="s">
        <v>321</v>
      </c>
      <c r="F2686">
        <v>11</v>
      </c>
      <c r="G2686" t="s">
        <v>32</v>
      </c>
      <c r="H2686">
        <v>3955.779</v>
      </c>
      <c r="I2686">
        <v>0</v>
      </c>
      <c r="J2686">
        <v>557110</v>
      </c>
      <c r="K2686">
        <v>2129262</v>
      </c>
      <c r="M2686">
        <v>0</v>
      </c>
      <c r="N2686" t="s">
        <v>39</v>
      </c>
      <c r="O2686" t="s">
        <v>312</v>
      </c>
      <c r="P2686" t="str">
        <f>IFERROR(INDEX(Store_Master!$B$2:$B$51,MATCH(D2686,Store_Master!$A$2:$A$51,0)),"Not Found")</f>
        <v>95434 Den Haag</v>
      </c>
      <c r="Q2686" t="str">
        <f>IFERROR(VLOOKUP(D2686,Store_Master!$A$2:$D$51,3,FALSE),"Not Found")</f>
        <v>The Netherlands</v>
      </c>
      <c r="R2686" t="str">
        <f>IFERROR(INDEX(Store_Master!$D$2:$D$51,MATCH(D2686,Store_Master!$A$2:$A$51,0)),"Not Found")</f>
        <v>Type B</v>
      </c>
    </row>
    <row r="2687" spans="1:18" x14ac:dyDescent="0.3">
      <c r="A2687" s="6" t="s">
        <v>217</v>
      </c>
      <c r="B2687">
        <v>7</v>
      </c>
      <c r="C2687" t="s">
        <v>61</v>
      </c>
      <c r="D2687">
        <v>96493</v>
      </c>
      <c r="E2687" t="s">
        <v>331</v>
      </c>
      <c r="F2687">
        <v>6</v>
      </c>
      <c r="G2687" t="s">
        <v>23</v>
      </c>
      <c r="H2687">
        <v>12405.474</v>
      </c>
      <c r="I2687">
        <v>0</v>
      </c>
      <c r="J2687">
        <v>2887345</v>
      </c>
      <c r="K2687">
        <v>804357</v>
      </c>
      <c r="M2687">
        <v>11443.32</v>
      </c>
      <c r="N2687" t="s">
        <v>18</v>
      </c>
      <c r="O2687" t="s">
        <v>312</v>
      </c>
      <c r="P2687" t="str">
        <f>IFERROR(INDEX(Store_Master!$B$2:$B$51,MATCH(D2687,Store_Master!$A$2:$A$51,0)),"Not Found")</f>
        <v>96493 Barcelona (II)</v>
      </c>
      <c r="Q2687" t="str">
        <f>IFERROR(VLOOKUP(D2687,Store_Master!$A$2:$D$51,3,FALSE),"Not Found")</f>
        <v>Spain</v>
      </c>
      <c r="R2687" t="str">
        <f>IFERROR(INDEX(Store_Master!$D$2:$D$51,MATCH(D2687,Store_Master!$A$2:$A$51,0)),"Not Found")</f>
        <v>Type A</v>
      </c>
    </row>
    <row r="2688" spans="1:18" x14ac:dyDescent="0.3">
      <c r="A2688" s="6" t="s">
        <v>217</v>
      </c>
      <c r="B2688">
        <v>7</v>
      </c>
      <c r="C2688" t="s">
        <v>41</v>
      </c>
      <c r="D2688">
        <v>19769</v>
      </c>
      <c r="E2688" t="s">
        <v>45</v>
      </c>
      <c r="F2688">
        <v>15</v>
      </c>
      <c r="G2688" t="s">
        <v>29</v>
      </c>
      <c r="H2688">
        <v>4723.6469999999999</v>
      </c>
      <c r="I2688">
        <v>0</v>
      </c>
      <c r="J2688">
        <v>45</v>
      </c>
      <c r="K2688">
        <v>0</v>
      </c>
      <c r="M2688">
        <v>0</v>
      </c>
      <c r="N2688" t="s">
        <v>18</v>
      </c>
      <c r="O2688" t="s">
        <v>312</v>
      </c>
      <c r="P2688" t="str">
        <f>IFERROR(INDEX(Store_Master!$B$2:$B$51,MATCH(D2688,Store_Master!$A$2:$A$51,0)),"Not Found")</f>
        <v>19769 Krakow</v>
      </c>
      <c r="Q2688" t="str">
        <f>IFERROR(VLOOKUP(D2688,Store_Master!$A$2:$D$51,3,FALSE),"Not Found")</f>
        <v>Poland</v>
      </c>
      <c r="R2688" t="str">
        <f>IFERROR(INDEX(Store_Master!$D$2:$D$51,MATCH(D2688,Store_Master!$A$2:$A$51,0)),"Not Found")</f>
        <v>Type A</v>
      </c>
    </row>
    <row r="2689" spans="1:18" x14ac:dyDescent="0.3">
      <c r="A2689" s="6" t="s">
        <v>217</v>
      </c>
      <c r="B2689">
        <v>7</v>
      </c>
      <c r="C2689" t="s">
        <v>15</v>
      </c>
      <c r="D2689">
        <v>73949</v>
      </c>
      <c r="E2689" t="s">
        <v>38</v>
      </c>
      <c r="F2689">
        <v>13</v>
      </c>
      <c r="G2689" t="s">
        <v>24</v>
      </c>
      <c r="H2689">
        <v>19187.258999999998</v>
      </c>
      <c r="I2689">
        <v>0</v>
      </c>
      <c r="J2689">
        <v>4240700</v>
      </c>
      <c r="K2689">
        <v>16224471</v>
      </c>
      <c r="M2689">
        <v>15314.76</v>
      </c>
      <c r="N2689" t="s">
        <v>39</v>
      </c>
      <c r="O2689" t="s">
        <v>312</v>
      </c>
      <c r="P2689" t="str">
        <f>IFERROR(INDEX(Store_Master!$B$2:$B$51,MATCH(D2689,Store_Master!$A$2:$A$51,0)),"Not Found")</f>
        <v>73949 Leicester</v>
      </c>
      <c r="Q2689" t="str">
        <f>IFERROR(VLOOKUP(D2689,Store_Master!$A$2:$D$51,3,FALSE),"Not Found")</f>
        <v>United Kingdom</v>
      </c>
      <c r="R2689" t="str">
        <f>IFERROR(INDEX(Store_Master!$D$2:$D$51,MATCH(D2689,Store_Master!$A$2:$A$51,0)),"Not Found")</f>
        <v>Type B</v>
      </c>
    </row>
    <row r="2690" spans="1:18" x14ac:dyDescent="0.3">
      <c r="A2690" s="6" t="s">
        <v>217</v>
      </c>
      <c r="B2690">
        <v>7</v>
      </c>
      <c r="C2690" t="s">
        <v>41</v>
      </c>
      <c r="D2690">
        <v>86208</v>
      </c>
      <c r="E2690" t="s">
        <v>320</v>
      </c>
      <c r="F2690">
        <v>8</v>
      </c>
      <c r="G2690" t="s">
        <v>26</v>
      </c>
      <c r="H2690">
        <v>837.10199999999998</v>
      </c>
      <c r="I2690">
        <v>0</v>
      </c>
      <c r="J2690">
        <v>68595</v>
      </c>
      <c r="K2690">
        <v>504072</v>
      </c>
      <c r="M2690">
        <v>4010.52</v>
      </c>
      <c r="N2690" t="s">
        <v>39</v>
      </c>
      <c r="O2690" t="s">
        <v>312</v>
      </c>
      <c r="P2690" t="str">
        <f>IFERROR(INDEX(Store_Master!$B$2:$B$51,MATCH(D2690,Store_Master!$A$2:$A$51,0)),"Not Found")</f>
        <v>86208 Warsaw (II)</v>
      </c>
      <c r="Q2690" t="str">
        <f>IFERROR(VLOOKUP(D2690,Store_Master!$A$2:$D$51,3,FALSE),"Not Found")</f>
        <v>Poland</v>
      </c>
      <c r="R2690" t="str">
        <f>IFERROR(INDEX(Store_Master!$D$2:$D$51,MATCH(D2690,Store_Master!$A$2:$A$51,0)),"Not Found")</f>
        <v>Type B</v>
      </c>
    </row>
    <row r="2691" spans="1:18" x14ac:dyDescent="0.3">
      <c r="A2691" s="6" t="s">
        <v>217</v>
      </c>
      <c r="B2691">
        <v>7</v>
      </c>
      <c r="C2691" t="s">
        <v>75</v>
      </c>
      <c r="D2691">
        <v>42367</v>
      </c>
      <c r="E2691" t="s">
        <v>80</v>
      </c>
      <c r="F2691">
        <v>6</v>
      </c>
      <c r="G2691" t="s">
        <v>23</v>
      </c>
      <c r="H2691">
        <v>10114.458000000001</v>
      </c>
      <c r="I2691">
        <v>0</v>
      </c>
      <c r="J2691">
        <v>2009085</v>
      </c>
      <c r="K2691">
        <v>6821058</v>
      </c>
      <c r="M2691">
        <v>13114.56</v>
      </c>
      <c r="N2691" t="s">
        <v>18</v>
      </c>
      <c r="O2691" t="s">
        <v>312</v>
      </c>
      <c r="P2691" t="str">
        <f>IFERROR(INDEX(Store_Master!$B$2:$B$51,MATCH(D2691,Store_Master!$A$2:$A$51,0)),"Not Found")</f>
        <v>42367 Frankfurt</v>
      </c>
      <c r="Q2691" t="str">
        <f>IFERROR(VLOOKUP(D2691,Store_Master!$A$2:$D$51,3,FALSE),"Not Found")</f>
        <v>Germany</v>
      </c>
      <c r="R2691" t="str">
        <f>IFERROR(INDEX(Store_Master!$D$2:$D$51,MATCH(D2691,Store_Master!$A$2:$A$51,0)),"Not Found")</f>
        <v>Type A</v>
      </c>
    </row>
    <row r="2692" spans="1:18" x14ac:dyDescent="0.3">
      <c r="A2692" s="6" t="s">
        <v>217</v>
      </c>
      <c r="B2692">
        <v>7</v>
      </c>
      <c r="C2692" t="s">
        <v>41</v>
      </c>
      <c r="D2692">
        <v>23623</v>
      </c>
      <c r="E2692" t="s">
        <v>44</v>
      </c>
      <c r="F2692">
        <v>6</v>
      </c>
      <c r="G2692" t="s">
        <v>23</v>
      </c>
      <c r="H2692">
        <v>8348.991</v>
      </c>
      <c r="I2692">
        <v>0</v>
      </c>
      <c r="J2692">
        <v>1952305</v>
      </c>
      <c r="K2692">
        <v>9248985</v>
      </c>
      <c r="M2692">
        <v>9028.7999999999993</v>
      </c>
      <c r="N2692" t="s">
        <v>18</v>
      </c>
      <c r="O2692" t="s">
        <v>312</v>
      </c>
      <c r="P2692" t="str">
        <f>IFERROR(INDEX(Store_Master!$B$2:$B$51,MATCH(D2692,Store_Master!$A$2:$A$51,0)),"Not Found")</f>
        <v>23623 Poznan</v>
      </c>
      <c r="Q2692" t="str">
        <f>IFERROR(VLOOKUP(D2692,Store_Master!$A$2:$D$51,3,FALSE),"Not Found")</f>
        <v>Poland</v>
      </c>
      <c r="R2692" t="str">
        <f>IFERROR(INDEX(Store_Master!$D$2:$D$51,MATCH(D2692,Store_Master!$A$2:$A$51,0)),"Not Found")</f>
        <v>Type A</v>
      </c>
    </row>
    <row r="2693" spans="1:18" x14ac:dyDescent="0.3">
      <c r="A2693" s="6" t="s">
        <v>217</v>
      </c>
      <c r="B2693">
        <v>7</v>
      </c>
      <c r="C2693" t="s">
        <v>75</v>
      </c>
      <c r="D2693">
        <v>42367</v>
      </c>
      <c r="E2693" t="s">
        <v>80</v>
      </c>
      <c r="F2693">
        <v>9</v>
      </c>
      <c r="G2693" t="s">
        <v>27</v>
      </c>
      <c r="H2693">
        <v>3156.4409999999998</v>
      </c>
      <c r="I2693">
        <v>0</v>
      </c>
      <c r="J2693">
        <v>70555</v>
      </c>
      <c r="K2693">
        <v>538491</v>
      </c>
      <c r="M2693">
        <v>4133.6400000000003</v>
      </c>
      <c r="N2693" t="s">
        <v>18</v>
      </c>
      <c r="O2693" t="s">
        <v>312</v>
      </c>
      <c r="P2693" t="str">
        <f>IFERROR(INDEX(Store_Master!$B$2:$B$51,MATCH(D2693,Store_Master!$A$2:$A$51,0)),"Not Found")</f>
        <v>42367 Frankfurt</v>
      </c>
      <c r="Q2693" t="str">
        <f>IFERROR(VLOOKUP(D2693,Store_Master!$A$2:$D$51,3,FALSE),"Not Found")</f>
        <v>Germany</v>
      </c>
      <c r="R2693" t="str">
        <f>IFERROR(INDEX(Store_Master!$D$2:$D$51,MATCH(D2693,Store_Master!$A$2:$A$51,0)),"Not Found")</f>
        <v>Type A</v>
      </c>
    </row>
    <row r="2694" spans="1:18" x14ac:dyDescent="0.3">
      <c r="A2694" s="6" t="s">
        <v>217</v>
      </c>
      <c r="B2694">
        <v>7</v>
      </c>
      <c r="C2694" t="s">
        <v>46</v>
      </c>
      <c r="D2694">
        <v>93033</v>
      </c>
      <c r="E2694" t="s">
        <v>49</v>
      </c>
      <c r="F2694">
        <v>13</v>
      </c>
      <c r="G2694" t="s">
        <v>24</v>
      </c>
      <c r="H2694">
        <v>16830.155999999999</v>
      </c>
      <c r="I2694">
        <v>0</v>
      </c>
      <c r="J2694">
        <v>3202970</v>
      </c>
      <c r="K2694">
        <v>13059507</v>
      </c>
      <c r="M2694">
        <v>17234.52</v>
      </c>
      <c r="N2694" t="s">
        <v>18</v>
      </c>
      <c r="O2694" t="s">
        <v>312</v>
      </c>
      <c r="P2694" t="str">
        <f>IFERROR(INDEX(Store_Master!$B$2:$B$51,MATCH(D2694,Store_Master!$A$2:$A$51,0)),"Not Found")</f>
        <v>93033 Rotterdam</v>
      </c>
      <c r="Q2694" t="str">
        <f>IFERROR(VLOOKUP(D2694,Store_Master!$A$2:$D$51,3,FALSE),"Not Found")</f>
        <v>The Netherlands</v>
      </c>
      <c r="R2694" t="str">
        <f>IFERROR(INDEX(Store_Master!$D$2:$D$51,MATCH(D2694,Store_Master!$A$2:$A$51,0)),"Not Found")</f>
        <v>Type A</v>
      </c>
    </row>
    <row r="2695" spans="1:18" x14ac:dyDescent="0.3">
      <c r="A2695" s="6" t="s">
        <v>217</v>
      </c>
      <c r="B2695">
        <v>7</v>
      </c>
      <c r="C2695" t="s">
        <v>56</v>
      </c>
      <c r="E2695" t="s">
        <v>327</v>
      </c>
      <c r="F2695">
        <v>16</v>
      </c>
      <c r="G2695" t="s">
        <v>316</v>
      </c>
      <c r="H2695">
        <v>3496.317</v>
      </c>
      <c r="I2695">
        <v>0</v>
      </c>
      <c r="J2695">
        <v>105</v>
      </c>
      <c r="K2695">
        <v>0</v>
      </c>
      <c r="M2695">
        <v>0</v>
      </c>
      <c r="N2695" t="s">
        <v>18</v>
      </c>
      <c r="O2695" t="s">
        <v>340</v>
      </c>
      <c r="P2695" t="str">
        <f>IFERROR(INDEX(Store_Master!$B$2:$B$51,MATCH(D2695,Store_Master!$A$2:$A$51,0)),"Not Found")</f>
        <v>Not Found</v>
      </c>
      <c r="Q2695" t="str">
        <f>IFERROR(VLOOKUP(D2695,Store_Master!$A$2:$D$51,3,FALSE),"Not Found")</f>
        <v>Not Found</v>
      </c>
      <c r="R2695" t="str">
        <f>IFERROR(INDEX(Store_Master!$D$2:$D$51,MATCH(D2695,Store_Master!$A$2:$A$51,0)),"Not Found")</f>
        <v>Not Found</v>
      </c>
    </row>
    <row r="2696" spans="1:18" x14ac:dyDescent="0.3">
      <c r="A2696" s="6" t="s">
        <v>217</v>
      </c>
      <c r="B2696">
        <v>7</v>
      </c>
      <c r="C2696" t="s">
        <v>15</v>
      </c>
      <c r="D2696">
        <v>17647</v>
      </c>
      <c r="E2696" t="s">
        <v>36</v>
      </c>
      <c r="F2696">
        <v>11</v>
      </c>
      <c r="G2696" t="s">
        <v>32</v>
      </c>
      <c r="H2696">
        <v>0</v>
      </c>
      <c r="I2696">
        <v>0</v>
      </c>
      <c r="J2696">
        <v>4300</v>
      </c>
      <c r="K2696">
        <v>40221</v>
      </c>
      <c r="M2696">
        <v>0</v>
      </c>
      <c r="N2696" t="s">
        <v>18</v>
      </c>
      <c r="O2696" t="s">
        <v>312</v>
      </c>
      <c r="P2696" t="str">
        <f>IFERROR(INDEX(Store_Master!$B$2:$B$51,MATCH(D2696,Store_Master!$A$2:$A$51,0)),"Not Found")</f>
        <v>17647 Liverpool</v>
      </c>
      <c r="Q2696" t="str">
        <f>IFERROR(VLOOKUP(D2696,Store_Master!$A$2:$D$51,3,FALSE),"Not Found")</f>
        <v>United Kingdom</v>
      </c>
      <c r="R2696" t="str">
        <f>IFERROR(INDEX(Store_Master!$D$2:$D$51,MATCH(D2696,Store_Master!$A$2:$A$51,0)),"Not Found")</f>
        <v>Type A</v>
      </c>
    </row>
    <row r="2697" spans="1:18" x14ac:dyDescent="0.3">
      <c r="A2697" s="6" t="s">
        <v>217</v>
      </c>
      <c r="B2697">
        <v>7</v>
      </c>
      <c r="C2697" t="s">
        <v>15</v>
      </c>
      <c r="D2697">
        <v>18808</v>
      </c>
      <c r="E2697" t="s">
        <v>318</v>
      </c>
      <c r="F2697">
        <v>1</v>
      </c>
      <c r="G2697" t="s">
        <v>17</v>
      </c>
      <c r="H2697">
        <v>2807.1239999999998</v>
      </c>
      <c r="I2697">
        <v>0</v>
      </c>
      <c r="J2697">
        <v>551405</v>
      </c>
      <c r="K2697">
        <v>2020302</v>
      </c>
      <c r="M2697">
        <v>889.2</v>
      </c>
      <c r="N2697" t="s">
        <v>39</v>
      </c>
      <c r="O2697" t="s">
        <v>312</v>
      </c>
      <c r="P2697" t="str">
        <f>IFERROR(INDEX(Store_Master!$B$2:$B$51,MATCH(D2697,Store_Master!$A$2:$A$51,0)),"Not Found")</f>
        <v>18808 London (II)</v>
      </c>
      <c r="Q2697" t="str">
        <f>IFERROR(VLOOKUP(D2697,Store_Master!$A$2:$D$51,3,FALSE),"Not Found")</f>
        <v>United Kingdom</v>
      </c>
      <c r="R2697" t="str">
        <f>IFERROR(INDEX(Store_Master!$D$2:$D$51,MATCH(D2697,Store_Master!$A$2:$A$51,0)),"Not Found")</f>
        <v>Type B</v>
      </c>
    </row>
    <row r="2698" spans="1:18" x14ac:dyDescent="0.3">
      <c r="A2698" s="6" t="s">
        <v>217</v>
      </c>
      <c r="B2698">
        <v>7</v>
      </c>
      <c r="C2698" t="s">
        <v>41</v>
      </c>
      <c r="D2698">
        <v>23623</v>
      </c>
      <c r="E2698" t="s">
        <v>44</v>
      </c>
      <c r="F2698">
        <v>1</v>
      </c>
      <c r="G2698" t="s">
        <v>17</v>
      </c>
      <c r="H2698">
        <v>2435.7779999999998</v>
      </c>
      <c r="I2698">
        <v>0</v>
      </c>
      <c r="J2698">
        <v>452735</v>
      </c>
      <c r="K2698">
        <v>1867236</v>
      </c>
      <c r="M2698">
        <v>877.8</v>
      </c>
      <c r="N2698" t="s">
        <v>18</v>
      </c>
      <c r="O2698" t="s">
        <v>312</v>
      </c>
      <c r="P2698" t="str">
        <f>IFERROR(INDEX(Store_Master!$B$2:$B$51,MATCH(D2698,Store_Master!$A$2:$A$51,0)),"Not Found")</f>
        <v>23623 Poznan</v>
      </c>
      <c r="Q2698" t="str">
        <f>IFERROR(VLOOKUP(D2698,Store_Master!$A$2:$D$51,3,FALSE),"Not Found")</f>
        <v>Poland</v>
      </c>
      <c r="R2698" t="str">
        <f>IFERROR(INDEX(Store_Master!$D$2:$D$51,MATCH(D2698,Store_Master!$A$2:$A$51,0)),"Not Found")</f>
        <v>Type A</v>
      </c>
    </row>
    <row r="2699" spans="1:18" x14ac:dyDescent="0.3">
      <c r="A2699" s="6" t="s">
        <v>217</v>
      </c>
      <c r="B2699">
        <v>7</v>
      </c>
      <c r="C2699" t="s">
        <v>89</v>
      </c>
      <c r="D2699">
        <v>76852</v>
      </c>
      <c r="E2699" t="s">
        <v>339</v>
      </c>
      <c r="F2699">
        <v>12</v>
      </c>
      <c r="G2699" t="s">
        <v>30</v>
      </c>
      <c r="H2699">
        <v>10451.187</v>
      </c>
      <c r="I2699">
        <v>0</v>
      </c>
      <c r="J2699">
        <v>5845395</v>
      </c>
      <c r="K2699">
        <v>21154269</v>
      </c>
      <c r="M2699">
        <v>37857.120000000003</v>
      </c>
      <c r="N2699" t="s">
        <v>18</v>
      </c>
      <c r="O2699" t="s">
        <v>312</v>
      </c>
      <c r="P2699" t="str">
        <f>IFERROR(INDEX(Store_Master!$B$2:$B$51,MATCH(D2699,Store_Master!$A$2:$A$51,0)),"Not Found")</f>
        <v>76852 Brussels (II)</v>
      </c>
      <c r="Q2699" t="str">
        <f>IFERROR(VLOOKUP(D2699,Store_Master!$A$2:$D$51,3,FALSE),"Not Found")</f>
        <v>Belgium</v>
      </c>
      <c r="R2699" t="str">
        <f>IFERROR(INDEX(Store_Master!$D$2:$D$51,MATCH(D2699,Store_Master!$A$2:$A$51,0)),"Not Found")</f>
        <v>Type A</v>
      </c>
    </row>
    <row r="2700" spans="1:18" x14ac:dyDescent="0.3">
      <c r="A2700" s="6" t="s">
        <v>217</v>
      </c>
      <c r="B2700">
        <v>7</v>
      </c>
      <c r="C2700" t="s">
        <v>41</v>
      </c>
      <c r="D2700">
        <v>23623</v>
      </c>
      <c r="E2700" t="s">
        <v>44</v>
      </c>
      <c r="F2700">
        <v>12</v>
      </c>
      <c r="G2700" t="s">
        <v>30</v>
      </c>
      <c r="H2700">
        <v>7225.5119999999997</v>
      </c>
      <c r="I2700">
        <v>0</v>
      </c>
      <c r="J2700">
        <v>3978825</v>
      </c>
      <c r="K2700">
        <v>15645231</v>
      </c>
      <c r="M2700">
        <v>29774.52</v>
      </c>
      <c r="N2700" t="s">
        <v>18</v>
      </c>
      <c r="O2700" t="s">
        <v>312</v>
      </c>
      <c r="P2700" t="str">
        <f>IFERROR(INDEX(Store_Master!$B$2:$B$51,MATCH(D2700,Store_Master!$A$2:$A$51,0)),"Not Found")</f>
        <v>23623 Poznan</v>
      </c>
      <c r="Q2700" t="str">
        <f>IFERROR(VLOOKUP(D2700,Store_Master!$A$2:$D$51,3,FALSE),"Not Found")</f>
        <v>Poland</v>
      </c>
      <c r="R2700" t="str">
        <f>IFERROR(INDEX(Store_Master!$D$2:$D$51,MATCH(D2700,Store_Master!$A$2:$A$51,0)),"Not Found")</f>
        <v>Type A</v>
      </c>
    </row>
    <row r="2701" spans="1:18" x14ac:dyDescent="0.3">
      <c r="A2701" s="6" t="s">
        <v>217</v>
      </c>
      <c r="B2701">
        <v>7</v>
      </c>
      <c r="C2701" t="s">
        <v>56</v>
      </c>
      <c r="D2701">
        <v>87703</v>
      </c>
      <c r="E2701" t="s">
        <v>326</v>
      </c>
      <c r="F2701">
        <v>12</v>
      </c>
      <c r="G2701" t="s">
        <v>30</v>
      </c>
      <c r="H2701">
        <v>6271.9709999999995</v>
      </c>
      <c r="I2701">
        <v>0</v>
      </c>
      <c r="J2701">
        <v>3502380</v>
      </c>
      <c r="K2701">
        <v>10773546</v>
      </c>
      <c r="M2701">
        <v>30980.639999999999</v>
      </c>
      <c r="N2701" t="s">
        <v>18</v>
      </c>
      <c r="O2701" t="s">
        <v>312</v>
      </c>
      <c r="P2701" t="str">
        <f>IFERROR(INDEX(Store_Master!$B$2:$B$51,MATCH(D2701,Store_Master!$A$2:$A$51,0)),"Not Found")</f>
        <v>87703 Aalborg (I)</v>
      </c>
      <c r="Q2701" t="str">
        <f>IFERROR(VLOOKUP(D2701,Store_Master!$A$2:$D$51,3,FALSE),"Not Found")</f>
        <v>Denmark</v>
      </c>
      <c r="R2701" t="str">
        <f>IFERROR(INDEX(Store_Master!$D$2:$D$51,MATCH(D2701,Store_Master!$A$2:$A$51,0)),"Not Found")</f>
        <v>Type A</v>
      </c>
    </row>
    <row r="2702" spans="1:18" x14ac:dyDescent="0.3">
      <c r="A2702" s="6" t="s">
        <v>217</v>
      </c>
      <c r="B2702">
        <v>7</v>
      </c>
      <c r="C2702" t="s">
        <v>41</v>
      </c>
      <c r="D2702">
        <v>19769</v>
      </c>
      <c r="E2702" t="s">
        <v>45</v>
      </c>
      <c r="F2702">
        <v>12</v>
      </c>
      <c r="G2702" t="s">
        <v>30</v>
      </c>
      <c r="H2702">
        <v>6567.7889999999998</v>
      </c>
      <c r="I2702">
        <v>0</v>
      </c>
      <c r="J2702">
        <v>4126365</v>
      </c>
      <c r="K2702">
        <v>16249959</v>
      </c>
      <c r="M2702">
        <v>26096.880000000001</v>
      </c>
      <c r="N2702" t="s">
        <v>18</v>
      </c>
      <c r="O2702" t="s">
        <v>312</v>
      </c>
      <c r="P2702" t="str">
        <f>IFERROR(INDEX(Store_Master!$B$2:$B$51,MATCH(D2702,Store_Master!$A$2:$A$51,0)),"Not Found")</f>
        <v>19769 Krakow</v>
      </c>
      <c r="Q2702" t="str">
        <f>IFERROR(VLOOKUP(D2702,Store_Master!$A$2:$D$51,3,FALSE),"Not Found")</f>
        <v>Poland</v>
      </c>
      <c r="R2702" t="str">
        <f>IFERROR(INDEX(Store_Master!$D$2:$D$51,MATCH(D2702,Store_Master!$A$2:$A$51,0)),"Not Found")</f>
        <v>Type A</v>
      </c>
    </row>
    <row r="2703" spans="1:18" x14ac:dyDescent="0.3">
      <c r="A2703" s="6" t="s">
        <v>217</v>
      </c>
      <c r="B2703">
        <v>7</v>
      </c>
      <c r="C2703" t="s">
        <v>89</v>
      </c>
      <c r="D2703">
        <v>19340</v>
      </c>
      <c r="E2703" t="s">
        <v>338</v>
      </c>
      <c r="F2703">
        <v>6</v>
      </c>
      <c r="G2703" t="s">
        <v>23</v>
      </c>
      <c r="H2703">
        <v>8569.2810000000009</v>
      </c>
      <c r="I2703">
        <v>0</v>
      </c>
      <c r="J2703">
        <v>1989490</v>
      </c>
      <c r="K2703">
        <v>7304484</v>
      </c>
      <c r="M2703">
        <v>9961.32</v>
      </c>
      <c r="N2703" t="s">
        <v>18</v>
      </c>
      <c r="O2703" t="s">
        <v>312</v>
      </c>
      <c r="P2703" t="str">
        <f>IFERROR(INDEX(Store_Master!$B$2:$B$51,MATCH(D2703,Store_Master!$A$2:$A$51,0)),"Not Found")</f>
        <v>19340 Brussels (I)</v>
      </c>
      <c r="Q2703" t="str">
        <f>IFERROR(VLOOKUP(D2703,Store_Master!$A$2:$D$51,3,FALSE),"Not Found")</f>
        <v>Belgium</v>
      </c>
      <c r="R2703" t="str">
        <f>IFERROR(INDEX(Store_Master!$D$2:$D$51,MATCH(D2703,Store_Master!$A$2:$A$51,0)),"Not Found")</f>
        <v>Type A</v>
      </c>
    </row>
    <row r="2704" spans="1:18" x14ac:dyDescent="0.3">
      <c r="A2704" s="6" t="s">
        <v>217</v>
      </c>
      <c r="B2704">
        <v>7</v>
      </c>
      <c r="C2704" t="s">
        <v>82</v>
      </c>
      <c r="D2704">
        <v>85124</v>
      </c>
      <c r="E2704" t="s">
        <v>86</v>
      </c>
      <c r="F2704">
        <v>9</v>
      </c>
      <c r="G2704" t="s">
        <v>27</v>
      </c>
      <c r="H2704">
        <v>2545.9229999999998</v>
      </c>
      <c r="I2704">
        <v>0</v>
      </c>
      <c r="J2704">
        <v>58925</v>
      </c>
      <c r="K2704">
        <v>469647</v>
      </c>
      <c r="M2704">
        <v>3736.92</v>
      </c>
      <c r="N2704" t="s">
        <v>39</v>
      </c>
      <c r="O2704" t="s">
        <v>312</v>
      </c>
      <c r="P2704" t="str">
        <f>IFERROR(INDEX(Store_Master!$B$2:$B$51,MATCH(D2704,Store_Master!$A$2:$A$51,0)),"Not Found")</f>
        <v>85124 Lyon</v>
      </c>
      <c r="Q2704" t="str">
        <f>IFERROR(VLOOKUP(D2704,Store_Master!$A$2:$D$51,3,FALSE),"Not Found")</f>
        <v>France</v>
      </c>
      <c r="R2704" t="str">
        <f>IFERROR(INDEX(Store_Master!$D$2:$D$51,MATCH(D2704,Store_Master!$A$2:$A$51,0)),"Not Found")</f>
        <v>Type B</v>
      </c>
    </row>
    <row r="2705" spans="1:18" x14ac:dyDescent="0.3">
      <c r="A2705" s="6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</v>
      </c>
      <c r="G2705" t="s">
        <v>17</v>
      </c>
      <c r="H2705">
        <v>1494.825</v>
      </c>
      <c r="I2705">
        <v>0</v>
      </c>
      <c r="J2705">
        <v>404910</v>
      </c>
      <c r="K2705">
        <v>15600</v>
      </c>
      <c r="M2705">
        <v>884.64</v>
      </c>
      <c r="N2705" t="s">
        <v>18</v>
      </c>
      <c r="O2705" t="s">
        <v>312</v>
      </c>
      <c r="P2705" t="str">
        <f>IFERROR(INDEX(Store_Master!$B$2:$B$51,MATCH(D2705,Store_Master!$A$2:$A$51,0)),"Not Found")</f>
        <v>45583 Ostrava</v>
      </c>
      <c r="Q2705" t="str">
        <f>IFERROR(VLOOKUP(D2705,Store_Master!$A$2:$D$51,3,FALSE),"Not Found")</f>
        <v>Czech Republic</v>
      </c>
      <c r="R2705" t="str">
        <f>IFERROR(INDEX(Store_Master!$D$2:$D$51,MATCH(D2705,Store_Master!$A$2:$A$51,0)),"Not Found")</f>
        <v>Type A</v>
      </c>
    </row>
    <row r="2706" spans="1:18" x14ac:dyDescent="0.3">
      <c r="A2706" s="6" t="s">
        <v>217</v>
      </c>
      <c r="B2706">
        <v>7</v>
      </c>
      <c r="C2706" t="s">
        <v>82</v>
      </c>
      <c r="D2706">
        <v>98422</v>
      </c>
      <c r="E2706" t="s">
        <v>336</v>
      </c>
      <c r="F2706">
        <v>16</v>
      </c>
      <c r="G2706" t="s">
        <v>316</v>
      </c>
      <c r="H2706">
        <v>3143.8530000000001</v>
      </c>
      <c r="I2706">
        <v>0</v>
      </c>
      <c r="J2706">
        <v>190</v>
      </c>
      <c r="K2706">
        <v>0</v>
      </c>
      <c r="M2706">
        <v>0</v>
      </c>
      <c r="N2706" t="s">
        <v>39</v>
      </c>
      <c r="O2706" t="s">
        <v>312</v>
      </c>
      <c r="P2706" t="str">
        <f>IFERROR(INDEX(Store_Master!$B$2:$B$51,MATCH(D2706,Store_Master!$A$2:$A$51,0)),"Not Found")</f>
        <v>98422 Paris (I)</v>
      </c>
      <c r="Q2706" t="str">
        <f>IFERROR(VLOOKUP(D2706,Store_Master!$A$2:$D$51,3,FALSE),"Not Found")</f>
        <v>France</v>
      </c>
      <c r="R2706" t="str">
        <f>IFERROR(INDEX(Store_Master!$D$2:$D$51,MATCH(D2706,Store_Master!$A$2:$A$51,0)),"Not Found")</f>
        <v>Type B</v>
      </c>
    </row>
    <row r="2707" spans="1:18" x14ac:dyDescent="0.3">
      <c r="A2707" s="6" t="s">
        <v>217</v>
      </c>
      <c r="B2707">
        <v>7</v>
      </c>
      <c r="C2707" t="s">
        <v>51</v>
      </c>
      <c r="D2707">
        <v>85696</v>
      </c>
      <c r="E2707" t="s">
        <v>323</v>
      </c>
      <c r="F2707">
        <v>3</v>
      </c>
      <c r="G2707" t="s">
        <v>313</v>
      </c>
      <c r="H2707">
        <v>47.204999999999998</v>
      </c>
      <c r="I2707">
        <v>0</v>
      </c>
      <c r="J2707">
        <v>433460</v>
      </c>
      <c r="K2707">
        <v>758493</v>
      </c>
      <c r="M2707">
        <v>816.24</v>
      </c>
      <c r="N2707" t="s">
        <v>39</v>
      </c>
      <c r="O2707" t="s">
        <v>312</v>
      </c>
      <c r="P2707" t="str">
        <f>IFERROR(INDEX(Store_Master!$B$2:$B$51,MATCH(D2707,Store_Master!$A$2:$A$51,0)),"Not Found")</f>
        <v>85696 Prague (II)</v>
      </c>
      <c r="Q2707" t="str">
        <f>IFERROR(VLOOKUP(D2707,Store_Master!$A$2:$D$51,3,FALSE),"Not Found")</f>
        <v>Czech Republic</v>
      </c>
      <c r="R2707" t="str">
        <f>IFERROR(INDEX(Store_Master!$D$2:$D$51,MATCH(D2707,Store_Master!$A$2:$A$51,0)),"Not Found")</f>
        <v>Type B</v>
      </c>
    </row>
    <row r="2708" spans="1:18" x14ac:dyDescent="0.3">
      <c r="A2708" s="6" t="s">
        <v>217</v>
      </c>
      <c r="B2708">
        <v>7</v>
      </c>
      <c r="C2708" t="s">
        <v>89</v>
      </c>
      <c r="D2708">
        <v>73762</v>
      </c>
      <c r="E2708" t="s">
        <v>92</v>
      </c>
      <c r="F2708">
        <v>6</v>
      </c>
      <c r="G2708" t="s">
        <v>23</v>
      </c>
      <c r="H2708">
        <v>14756.282999999999</v>
      </c>
      <c r="I2708">
        <v>0</v>
      </c>
      <c r="J2708">
        <v>2969840</v>
      </c>
      <c r="M2708">
        <v>11967.72</v>
      </c>
      <c r="N2708" t="s">
        <v>18</v>
      </c>
      <c r="O2708" t="s">
        <v>340</v>
      </c>
      <c r="P2708" t="str">
        <f>IFERROR(INDEX(Store_Master!$B$2:$B$51,MATCH(D2708,Store_Master!$A$2:$A$51,0)),"Not Found")</f>
        <v>73762 Antwerp</v>
      </c>
      <c r="Q2708" t="str">
        <f>IFERROR(VLOOKUP(D2708,Store_Master!$A$2:$D$51,3,FALSE),"Not Found")</f>
        <v>Belgium</v>
      </c>
      <c r="R2708" t="str">
        <f>IFERROR(INDEX(Store_Master!$D$2:$D$51,MATCH(D2708,Store_Master!$A$2:$A$51,0)),"Not Found")</f>
        <v>Type A</v>
      </c>
    </row>
    <row r="2709" spans="1:18" x14ac:dyDescent="0.3">
      <c r="A2709" s="6" t="s">
        <v>217</v>
      </c>
      <c r="B2709">
        <v>7</v>
      </c>
      <c r="C2709" t="s">
        <v>75</v>
      </c>
      <c r="D2709">
        <v>12227</v>
      </c>
      <c r="E2709" t="s">
        <v>335</v>
      </c>
      <c r="F2709">
        <v>1</v>
      </c>
      <c r="G2709" t="s">
        <v>17</v>
      </c>
      <c r="H2709">
        <v>5932.0950000000003</v>
      </c>
      <c r="I2709">
        <v>0</v>
      </c>
      <c r="J2709">
        <v>729370</v>
      </c>
      <c r="K2709">
        <v>3034377</v>
      </c>
      <c r="M2709">
        <v>1089.8399999999999</v>
      </c>
      <c r="N2709" t="s">
        <v>18</v>
      </c>
      <c r="O2709" t="s">
        <v>312</v>
      </c>
      <c r="P2709" t="str">
        <f>IFERROR(INDEX(Store_Master!$B$2:$B$51,MATCH(D2709,Store_Master!$A$2:$A$51,0)),"Not Found")</f>
        <v>12227 Berlin (II)</v>
      </c>
      <c r="Q2709" t="str">
        <f>IFERROR(VLOOKUP(D2709,Store_Master!$A$2:$D$51,3,FALSE),"Not Found")</f>
        <v>Germany</v>
      </c>
      <c r="R2709" t="str">
        <f>IFERROR(INDEX(Store_Master!$D$2:$D$51,MATCH(D2709,Store_Master!$A$2:$A$51,0)),"Not Found")</f>
        <v>Type A</v>
      </c>
    </row>
    <row r="2710" spans="1:18" x14ac:dyDescent="0.3">
      <c r="A2710" s="6" t="s">
        <v>217</v>
      </c>
      <c r="B2710">
        <v>7</v>
      </c>
      <c r="C2710" t="s">
        <v>61</v>
      </c>
      <c r="D2710">
        <v>88750</v>
      </c>
      <c r="E2710" t="s">
        <v>67</v>
      </c>
      <c r="F2710">
        <v>9</v>
      </c>
      <c r="G2710" t="s">
        <v>27</v>
      </c>
      <c r="H2710">
        <v>2536.482</v>
      </c>
      <c r="I2710">
        <v>0</v>
      </c>
      <c r="J2710">
        <v>90525</v>
      </c>
      <c r="K2710">
        <v>616101</v>
      </c>
      <c r="M2710">
        <v>3834.96</v>
      </c>
      <c r="N2710" t="s">
        <v>18</v>
      </c>
      <c r="O2710" t="s">
        <v>312</v>
      </c>
      <c r="P2710" t="str">
        <f>IFERROR(INDEX(Store_Master!$B$2:$B$51,MATCH(D2710,Store_Master!$A$2:$A$51,0)),"Not Found")</f>
        <v>88750 Bilbao</v>
      </c>
      <c r="Q2710" t="str">
        <f>IFERROR(VLOOKUP(D2710,Store_Master!$A$2:$D$51,3,FALSE),"Not Found")</f>
        <v>Spain</v>
      </c>
      <c r="R2710" t="str">
        <f>IFERROR(INDEX(Store_Master!$D$2:$D$51,MATCH(D2710,Store_Master!$A$2:$A$51,0)),"Not Found")</f>
        <v>Type A</v>
      </c>
    </row>
    <row r="2711" spans="1:18" x14ac:dyDescent="0.3">
      <c r="A2711" s="6" t="s">
        <v>217</v>
      </c>
      <c r="B2711">
        <v>7</v>
      </c>
      <c r="C2711" t="s">
        <v>68</v>
      </c>
      <c r="D2711">
        <v>94153</v>
      </c>
      <c r="E2711" t="s">
        <v>333</v>
      </c>
      <c r="F2711">
        <v>7</v>
      </c>
      <c r="G2711" t="s">
        <v>25</v>
      </c>
      <c r="H2711">
        <v>5759.01</v>
      </c>
      <c r="I2711">
        <v>0</v>
      </c>
      <c r="J2711">
        <v>316165</v>
      </c>
      <c r="K2711">
        <v>2406807</v>
      </c>
      <c r="M2711">
        <v>7122.72</v>
      </c>
      <c r="N2711" t="s">
        <v>39</v>
      </c>
      <c r="O2711" t="s">
        <v>312</v>
      </c>
      <c r="P2711" t="str">
        <f>IFERROR(INDEX(Store_Master!$B$2:$B$51,MATCH(D2711,Store_Master!$A$2:$A$51,0)),"Not Found")</f>
        <v>94153 Rome (II)</v>
      </c>
      <c r="Q2711" t="str">
        <f>IFERROR(VLOOKUP(D2711,Store_Master!$A$2:$D$51,3,FALSE),"Not Found")</f>
        <v>Italy</v>
      </c>
      <c r="R2711" t="str">
        <f>IFERROR(INDEX(Store_Master!$D$2:$D$51,MATCH(D2711,Store_Master!$A$2:$A$51,0)),"Not Found")</f>
        <v>Type A</v>
      </c>
    </row>
    <row r="2712" spans="1:18" x14ac:dyDescent="0.3">
      <c r="A2712" s="6" t="s">
        <v>217</v>
      </c>
      <c r="B2712">
        <v>7</v>
      </c>
      <c r="C2712" t="s">
        <v>68</v>
      </c>
      <c r="D2712">
        <v>94153</v>
      </c>
      <c r="E2712" t="s">
        <v>333</v>
      </c>
      <c r="F2712">
        <v>9</v>
      </c>
      <c r="G2712" t="s">
        <v>27</v>
      </c>
      <c r="H2712">
        <v>3505.7579999999998</v>
      </c>
      <c r="I2712">
        <v>0</v>
      </c>
      <c r="J2712">
        <v>62320</v>
      </c>
      <c r="K2712">
        <v>489519</v>
      </c>
      <c r="M2712">
        <v>3287.76</v>
      </c>
      <c r="N2712" t="s">
        <v>39</v>
      </c>
      <c r="O2712" t="s">
        <v>312</v>
      </c>
      <c r="P2712" t="str">
        <f>IFERROR(INDEX(Store_Master!$B$2:$B$51,MATCH(D2712,Store_Master!$A$2:$A$51,0)),"Not Found")</f>
        <v>94153 Rome (II)</v>
      </c>
      <c r="Q2712" t="str">
        <f>IFERROR(VLOOKUP(D2712,Store_Master!$A$2:$D$51,3,FALSE),"Not Found")</f>
        <v>Italy</v>
      </c>
      <c r="R2712" t="str">
        <f>IFERROR(INDEX(Store_Master!$D$2:$D$51,MATCH(D2712,Store_Master!$A$2:$A$51,0)),"Not Found")</f>
        <v>Type A</v>
      </c>
    </row>
    <row r="2713" spans="1:18" x14ac:dyDescent="0.3">
      <c r="A2713" s="6" t="s">
        <v>217</v>
      </c>
      <c r="B2713">
        <v>7</v>
      </c>
      <c r="C2713" t="s">
        <v>68</v>
      </c>
      <c r="D2713">
        <v>78325</v>
      </c>
      <c r="E2713" t="s">
        <v>74</v>
      </c>
      <c r="F2713">
        <v>3</v>
      </c>
      <c r="G2713" t="s">
        <v>313</v>
      </c>
      <c r="H2713">
        <v>47.204999999999998</v>
      </c>
      <c r="I2713">
        <v>0</v>
      </c>
      <c r="J2713">
        <v>782630</v>
      </c>
      <c r="K2713">
        <v>137001</v>
      </c>
      <c r="M2713">
        <v>902.88</v>
      </c>
      <c r="N2713" t="s">
        <v>18</v>
      </c>
      <c r="O2713" t="s">
        <v>312</v>
      </c>
      <c r="P2713" t="str">
        <f>IFERROR(INDEX(Store_Master!$B$2:$B$51,MATCH(D2713,Store_Master!$A$2:$A$51,0)),"Not Found")</f>
        <v>78325 Napoli</v>
      </c>
      <c r="Q2713" t="str">
        <f>IFERROR(VLOOKUP(D2713,Store_Master!$A$2:$D$51,3,FALSE),"Not Found")</f>
        <v>Italy</v>
      </c>
      <c r="R2713" t="str">
        <f>IFERROR(INDEX(Store_Master!$D$2:$D$51,MATCH(D2713,Store_Master!$A$2:$A$51,0)),"Not Found")</f>
        <v>Type A</v>
      </c>
    </row>
    <row r="2714" spans="1:18" x14ac:dyDescent="0.3">
      <c r="A2714" s="6" t="s">
        <v>217</v>
      </c>
      <c r="B2714">
        <v>7</v>
      </c>
      <c r="C2714" t="s">
        <v>61</v>
      </c>
      <c r="D2714">
        <v>96493</v>
      </c>
      <c r="E2714" t="s">
        <v>331</v>
      </c>
      <c r="F2714">
        <v>2</v>
      </c>
      <c r="G2714" t="s">
        <v>19</v>
      </c>
      <c r="H2714">
        <v>2539.6289999999999</v>
      </c>
      <c r="I2714">
        <v>0</v>
      </c>
      <c r="J2714">
        <v>182505</v>
      </c>
      <c r="K2714">
        <v>1152804</v>
      </c>
      <c r="M2714">
        <v>544.91999999999996</v>
      </c>
      <c r="N2714" t="s">
        <v>18</v>
      </c>
      <c r="O2714" t="s">
        <v>312</v>
      </c>
      <c r="P2714" t="str">
        <f>IFERROR(INDEX(Store_Master!$B$2:$B$51,MATCH(D2714,Store_Master!$A$2:$A$51,0)),"Not Found")</f>
        <v>96493 Barcelona (II)</v>
      </c>
      <c r="Q2714" t="str">
        <f>IFERROR(VLOOKUP(D2714,Store_Master!$A$2:$D$51,3,FALSE),"Not Found")</f>
        <v>Spain</v>
      </c>
      <c r="R2714" t="str">
        <f>IFERROR(INDEX(Store_Master!$D$2:$D$51,MATCH(D2714,Store_Master!$A$2:$A$51,0)),"Not Found")</f>
        <v>Type A</v>
      </c>
    </row>
    <row r="2715" spans="1:18" x14ac:dyDescent="0.3">
      <c r="A2715" s="6" t="s">
        <v>217</v>
      </c>
      <c r="B2715">
        <v>7</v>
      </c>
      <c r="C2715" t="s">
        <v>46</v>
      </c>
      <c r="D2715">
        <v>15552</v>
      </c>
      <c r="E2715" t="s">
        <v>47</v>
      </c>
      <c r="F2715">
        <v>9</v>
      </c>
      <c r="G2715" t="s">
        <v>27</v>
      </c>
      <c r="H2715">
        <v>1863.0239999999999</v>
      </c>
      <c r="I2715">
        <v>0</v>
      </c>
      <c r="J2715">
        <v>35965</v>
      </c>
      <c r="K2715">
        <v>264999</v>
      </c>
      <c r="M2715">
        <v>2040.6</v>
      </c>
      <c r="N2715" t="s">
        <v>18</v>
      </c>
      <c r="O2715" t="s">
        <v>312</v>
      </c>
      <c r="P2715" t="str">
        <f>IFERROR(INDEX(Store_Master!$B$2:$B$51,MATCH(D2715,Store_Master!$A$2:$A$51,0)),"Not Found")</f>
        <v>15552 Amsterdam</v>
      </c>
      <c r="Q2715" t="str">
        <f>IFERROR(VLOOKUP(D2715,Store_Master!$A$2:$D$51,3,FALSE),"Not Found")</f>
        <v>The Netherlands</v>
      </c>
      <c r="R2715" t="str">
        <f>IFERROR(INDEX(Store_Master!$D$2:$D$51,MATCH(D2715,Store_Master!$A$2:$A$51,0)),"Not Found")</f>
        <v>Type A</v>
      </c>
    </row>
    <row r="2716" spans="1:18" x14ac:dyDescent="0.3">
      <c r="A2716" s="6" t="s">
        <v>217</v>
      </c>
      <c r="B2716">
        <v>7</v>
      </c>
      <c r="C2716" t="s">
        <v>51</v>
      </c>
      <c r="D2716">
        <v>85696</v>
      </c>
      <c r="E2716" t="s">
        <v>323</v>
      </c>
      <c r="F2716">
        <v>12</v>
      </c>
      <c r="G2716" t="s">
        <v>30</v>
      </c>
      <c r="H2716">
        <v>6803.8140000000003</v>
      </c>
      <c r="I2716">
        <v>0</v>
      </c>
      <c r="J2716">
        <v>3373410</v>
      </c>
      <c r="K2716">
        <v>12143838</v>
      </c>
      <c r="M2716">
        <v>34332.239999999998</v>
      </c>
      <c r="N2716" t="s">
        <v>39</v>
      </c>
      <c r="O2716" t="s">
        <v>312</v>
      </c>
      <c r="P2716" t="str">
        <f>IFERROR(INDEX(Store_Master!$B$2:$B$51,MATCH(D2716,Store_Master!$A$2:$A$51,0)),"Not Found")</f>
        <v>85696 Prague (II)</v>
      </c>
      <c r="Q2716" t="str">
        <f>IFERROR(VLOOKUP(D2716,Store_Master!$A$2:$D$51,3,FALSE),"Not Found")</f>
        <v>Czech Republic</v>
      </c>
      <c r="R2716" t="str">
        <f>IFERROR(INDEX(Store_Master!$D$2:$D$51,MATCH(D2716,Store_Master!$A$2:$A$51,0)),"Not Found")</f>
        <v>Type B</v>
      </c>
    </row>
    <row r="2717" spans="1:18" x14ac:dyDescent="0.3">
      <c r="A2717" s="6" t="s">
        <v>217</v>
      </c>
      <c r="B2717">
        <v>7</v>
      </c>
      <c r="C2717" t="s">
        <v>68</v>
      </c>
      <c r="E2717" t="s">
        <v>73</v>
      </c>
      <c r="F2717">
        <v>14</v>
      </c>
      <c r="G2717" t="s">
        <v>315</v>
      </c>
      <c r="H2717">
        <v>12688.704</v>
      </c>
      <c r="I2717">
        <v>0</v>
      </c>
      <c r="J2717">
        <v>552070</v>
      </c>
      <c r="K2717">
        <v>4444146</v>
      </c>
      <c r="M2717">
        <v>16438.8</v>
      </c>
      <c r="N2717" t="s">
        <v>39</v>
      </c>
      <c r="O2717" t="s">
        <v>340</v>
      </c>
      <c r="P2717" t="str">
        <f>IFERROR(INDEX(Store_Master!$B$2:$B$51,MATCH(D2717,Store_Master!$A$2:$A$51,0)),"Not Found")</f>
        <v>Not Found</v>
      </c>
      <c r="Q2717" t="str">
        <f>IFERROR(VLOOKUP(D2717,Store_Master!$A$2:$D$51,3,FALSE),"Not Found")</f>
        <v>Not Found</v>
      </c>
      <c r="R2717" t="str">
        <f>IFERROR(INDEX(Store_Master!$D$2:$D$51,MATCH(D2717,Store_Master!$A$2:$A$51,0)),"Not Found")</f>
        <v>Not Found</v>
      </c>
    </row>
    <row r="2718" spans="1:18" x14ac:dyDescent="0.3">
      <c r="A2718" s="6" t="s">
        <v>217</v>
      </c>
      <c r="B2718">
        <v>7</v>
      </c>
      <c r="C2718" t="s">
        <v>41</v>
      </c>
      <c r="D2718">
        <v>86208</v>
      </c>
      <c r="E2718" t="s">
        <v>320</v>
      </c>
      <c r="F2718">
        <v>3</v>
      </c>
      <c r="G2718" t="s">
        <v>313</v>
      </c>
      <c r="H2718">
        <v>47.204999999999998</v>
      </c>
      <c r="I2718">
        <v>0</v>
      </c>
      <c r="J2718">
        <v>386265</v>
      </c>
      <c r="K2718">
        <v>50940</v>
      </c>
      <c r="M2718">
        <v>850.44</v>
      </c>
      <c r="N2718" t="s">
        <v>39</v>
      </c>
      <c r="O2718" t="s">
        <v>312</v>
      </c>
      <c r="P2718" t="str">
        <f>IFERROR(INDEX(Store_Master!$B$2:$B$51,MATCH(D2718,Store_Master!$A$2:$A$51,0)),"Not Found")</f>
        <v>86208 Warsaw (II)</v>
      </c>
      <c r="Q2718" t="str">
        <f>IFERROR(VLOOKUP(D2718,Store_Master!$A$2:$D$51,3,FALSE),"Not Found")</f>
        <v>Poland</v>
      </c>
      <c r="R2718" t="str">
        <f>IFERROR(INDEX(Store_Master!$D$2:$D$51,MATCH(D2718,Store_Master!$A$2:$A$51,0)),"Not Found")</f>
        <v>Type B</v>
      </c>
    </row>
    <row r="2719" spans="1:18" x14ac:dyDescent="0.3">
      <c r="A2719" s="6" t="s">
        <v>217</v>
      </c>
      <c r="B2719">
        <v>7</v>
      </c>
      <c r="C2719" t="s">
        <v>82</v>
      </c>
      <c r="D2719">
        <v>63354</v>
      </c>
      <c r="E2719" t="s">
        <v>85</v>
      </c>
      <c r="F2719">
        <v>12</v>
      </c>
      <c r="G2719" t="s">
        <v>30</v>
      </c>
      <c r="H2719">
        <v>10136.486999999999</v>
      </c>
      <c r="I2719">
        <v>0</v>
      </c>
      <c r="J2719">
        <v>4797025</v>
      </c>
      <c r="K2719">
        <v>16700850</v>
      </c>
      <c r="M2719">
        <v>37957.440000000002</v>
      </c>
      <c r="N2719" t="s">
        <v>18</v>
      </c>
      <c r="O2719" t="s">
        <v>312</v>
      </c>
      <c r="P2719" t="str">
        <f>IFERROR(INDEX(Store_Master!$B$2:$B$51,MATCH(D2719,Store_Master!$A$2:$A$51,0)),"Not Found")</f>
        <v>63354 Marseille</v>
      </c>
      <c r="Q2719" t="str">
        <f>IFERROR(VLOOKUP(D2719,Store_Master!$A$2:$D$51,3,FALSE),"Not Found")</f>
        <v>France</v>
      </c>
      <c r="R2719" t="str">
        <f>IFERROR(INDEX(Store_Master!$D$2:$D$51,MATCH(D2719,Store_Master!$A$2:$A$51,0)),"Not Found")</f>
        <v>Type A</v>
      </c>
    </row>
    <row r="2720" spans="1:18" x14ac:dyDescent="0.3">
      <c r="A2720" s="6" t="s">
        <v>217</v>
      </c>
      <c r="B2720">
        <v>7</v>
      </c>
      <c r="C2720" t="s">
        <v>68</v>
      </c>
      <c r="D2720">
        <v>64983</v>
      </c>
      <c r="E2720" t="s">
        <v>71</v>
      </c>
      <c r="F2720">
        <v>14</v>
      </c>
      <c r="G2720" t="s">
        <v>315</v>
      </c>
      <c r="H2720">
        <v>11974.334999999999</v>
      </c>
      <c r="I2720">
        <v>0</v>
      </c>
      <c r="J2720">
        <v>409285</v>
      </c>
      <c r="K2720">
        <v>3146661</v>
      </c>
      <c r="M2720">
        <v>20009.28</v>
      </c>
      <c r="N2720" t="s">
        <v>72</v>
      </c>
      <c r="O2720" t="s">
        <v>312</v>
      </c>
      <c r="P2720" t="str">
        <f>IFERROR(INDEX(Store_Master!$B$2:$B$51,MATCH(D2720,Store_Master!$A$2:$A$51,0)),"Not Found")</f>
        <v>64983 Milano</v>
      </c>
      <c r="Q2720" t="str">
        <f>IFERROR(VLOOKUP(D2720,Store_Master!$A$2:$D$51,3,FALSE),"Not Found")</f>
        <v>Italy</v>
      </c>
      <c r="R2720" t="str">
        <f>IFERROR(INDEX(Store_Master!$D$2:$D$51,MATCH(D2720,Store_Master!$A$2:$A$51,0)),"Not Found")</f>
        <v>Type C</v>
      </c>
    </row>
    <row r="2721" spans="1:18" x14ac:dyDescent="0.3">
      <c r="A2721" s="6" t="s">
        <v>217</v>
      </c>
      <c r="B2721">
        <v>7</v>
      </c>
      <c r="C2721" t="s">
        <v>15</v>
      </c>
      <c r="D2721">
        <v>17647</v>
      </c>
      <c r="E2721" t="s">
        <v>36</v>
      </c>
      <c r="F2721">
        <v>14</v>
      </c>
      <c r="G2721" t="s">
        <v>315</v>
      </c>
      <c r="H2721">
        <v>11927.13</v>
      </c>
      <c r="I2721">
        <v>0</v>
      </c>
      <c r="J2721">
        <v>422690</v>
      </c>
      <c r="K2721">
        <v>357603</v>
      </c>
      <c r="M2721">
        <v>15686.4</v>
      </c>
      <c r="N2721" t="s">
        <v>18</v>
      </c>
      <c r="O2721" t="s">
        <v>312</v>
      </c>
      <c r="P2721" t="str">
        <f>IFERROR(INDEX(Store_Master!$B$2:$B$51,MATCH(D2721,Store_Master!$A$2:$A$51,0)),"Not Found")</f>
        <v>17647 Liverpool</v>
      </c>
      <c r="Q2721" t="str">
        <f>IFERROR(VLOOKUP(D2721,Store_Master!$A$2:$D$51,3,FALSE),"Not Found")</f>
        <v>United Kingdom</v>
      </c>
      <c r="R2721" t="str">
        <f>IFERROR(INDEX(Store_Master!$D$2:$D$51,MATCH(D2721,Store_Master!$A$2:$A$51,0)),"Not Found")</f>
        <v>Type A</v>
      </c>
    </row>
    <row r="2722" spans="1:18" x14ac:dyDescent="0.3">
      <c r="A2722" s="6" t="s">
        <v>217</v>
      </c>
      <c r="B2722">
        <v>7</v>
      </c>
      <c r="C2722" t="s">
        <v>93</v>
      </c>
      <c r="E2722" t="s">
        <v>95</v>
      </c>
      <c r="F2722">
        <v>13</v>
      </c>
      <c r="G2722" t="s">
        <v>24</v>
      </c>
      <c r="H2722">
        <v>20719.848000000002</v>
      </c>
      <c r="I2722">
        <v>0</v>
      </c>
      <c r="J2722">
        <v>4297670</v>
      </c>
      <c r="K2722">
        <v>15019206</v>
      </c>
      <c r="M2722">
        <v>17111.400000000001</v>
      </c>
      <c r="N2722" t="s">
        <v>18</v>
      </c>
      <c r="O2722" t="s">
        <v>340</v>
      </c>
      <c r="P2722" t="str">
        <f>IFERROR(INDEX(Store_Master!$B$2:$B$51,MATCH(D2722,Store_Master!$A$2:$A$51,0)),"Not Found")</f>
        <v>Not Found</v>
      </c>
      <c r="Q2722" t="str">
        <f>IFERROR(VLOOKUP(D2722,Store_Master!$A$2:$D$51,3,FALSE),"Not Found")</f>
        <v>Not Found</v>
      </c>
      <c r="R2722" t="str">
        <f>IFERROR(INDEX(Store_Master!$D$2:$D$51,MATCH(D2722,Store_Master!$A$2:$A$51,0)),"Not Found")</f>
        <v>Not Found</v>
      </c>
    </row>
    <row r="2723" spans="1:18" x14ac:dyDescent="0.3">
      <c r="A2723" s="6" t="s">
        <v>217</v>
      </c>
      <c r="B2723">
        <v>7</v>
      </c>
      <c r="C2723" t="s">
        <v>68</v>
      </c>
      <c r="D2723">
        <v>94153</v>
      </c>
      <c r="E2723" t="s">
        <v>333</v>
      </c>
      <c r="F2723">
        <v>17</v>
      </c>
      <c r="G2723" t="s">
        <v>317</v>
      </c>
      <c r="H2723">
        <v>2892.0929999999998</v>
      </c>
      <c r="I2723">
        <v>0</v>
      </c>
      <c r="J2723">
        <v>140</v>
      </c>
      <c r="K2723">
        <v>0</v>
      </c>
      <c r="M2723">
        <v>0</v>
      </c>
      <c r="N2723" t="s">
        <v>39</v>
      </c>
      <c r="O2723" t="s">
        <v>312</v>
      </c>
      <c r="P2723" t="str">
        <f>IFERROR(INDEX(Store_Master!$B$2:$B$51,MATCH(D2723,Store_Master!$A$2:$A$51,0)),"Not Found")</f>
        <v>94153 Rome (II)</v>
      </c>
      <c r="Q2723" t="str">
        <f>IFERROR(VLOOKUP(D2723,Store_Master!$A$2:$D$51,3,FALSE),"Not Found")</f>
        <v>Italy</v>
      </c>
      <c r="R2723" t="str">
        <f>IFERROR(INDEX(Store_Master!$D$2:$D$51,MATCH(D2723,Store_Master!$A$2:$A$51,0)),"Not Found")</f>
        <v>Type A</v>
      </c>
    </row>
    <row r="2724" spans="1:18" x14ac:dyDescent="0.3">
      <c r="A2724" s="6" t="s">
        <v>217</v>
      </c>
      <c r="B2724">
        <v>7</v>
      </c>
      <c r="C2724" t="s">
        <v>61</v>
      </c>
      <c r="D2724">
        <v>88994</v>
      </c>
      <c r="E2724" t="s">
        <v>328</v>
      </c>
      <c r="F2724">
        <v>3</v>
      </c>
      <c r="G2724" t="s">
        <v>313</v>
      </c>
      <c r="H2724">
        <v>47.204999999999998</v>
      </c>
      <c r="I2724">
        <v>0</v>
      </c>
      <c r="J2724">
        <v>665900</v>
      </c>
      <c r="K2724">
        <v>1146615</v>
      </c>
      <c r="M2724">
        <v>1342.92</v>
      </c>
      <c r="N2724" t="s">
        <v>18</v>
      </c>
      <c r="O2724" t="s">
        <v>312</v>
      </c>
      <c r="P2724" t="str">
        <f>IFERROR(INDEX(Store_Master!$B$2:$B$51,MATCH(D2724,Store_Master!$A$2:$A$51,0)),"Not Found")</f>
        <v>88994 Madrid (I)</v>
      </c>
      <c r="Q2724" t="str">
        <f>IFERROR(VLOOKUP(D2724,Store_Master!$A$2:$D$51,3,FALSE),"Not Found")</f>
        <v>Spain</v>
      </c>
      <c r="R2724" t="str">
        <f>IFERROR(INDEX(Store_Master!$D$2:$D$51,MATCH(D2724,Store_Master!$A$2:$A$51,0)),"Not Found")</f>
        <v>Type A</v>
      </c>
    </row>
    <row r="2725" spans="1:18" x14ac:dyDescent="0.3">
      <c r="A2725" s="6" t="s">
        <v>217</v>
      </c>
      <c r="B2725">
        <v>7</v>
      </c>
      <c r="C2725" t="s">
        <v>68</v>
      </c>
      <c r="D2725">
        <v>77348</v>
      </c>
      <c r="E2725" t="s">
        <v>73</v>
      </c>
      <c r="F2725">
        <v>17</v>
      </c>
      <c r="G2725" t="s">
        <v>317</v>
      </c>
      <c r="H2725">
        <v>4194.951</v>
      </c>
      <c r="I2725">
        <v>0</v>
      </c>
      <c r="J2725">
        <v>150</v>
      </c>
      <c r="K2725">
        <v>0</v>
      </c>
      <c r="M2725">
        <v>0</v>
      </c>
      <c r="N2725" t="s">
        <v>39</v>
      </c>
      <c r="O2725" t="s">
        <v>312</v>
      </c>
      <c r="P2725" t="str">
        <f>IFERROR(INDEX(Store_Master!$B$2:$B$51,MATCH(D2725,Store_Master!$A$2:$A$51,0)),"Not Found")</f>
        <v>77348 Bologna</v>
      </c>
      <c r="Q2725" t="str">
        <f>IFERROR(VLOOKUP(D2725,Store_Master!$A$2:$D$51,3,FALSE),"Not Found")</f>
        <v>Italy</v>
      </c>
      <c r="R2725" t="str">
        <f>IFERROR(INDEX(Store_Master!$D$2:$D$51,MATCH(D2725,Store_Master!$A$2:$A$51,0)),"Not Found")</f>
        <v>Type B</v>
      </c>
    </row>
    <row r="2726" spans="1:18" x14ac:dyDescent="0.3">
      <c r="A2726" s="6" t="s">
        <v>217</v>
      </c>
      <c r="B2726">
        <v>7</v>
      </c>
      <c r="C2726" t="s">
        <v>61</v>
      </c>
      <c r="D2726">
        <v>16927</v>
      </c>
      <c r="E2726" t="s">
        <v>330</v>
      </c>
      <c r="F2726">
        <v>6</v>
      </c>
      <c r="G2726" t="s">
        <v>23</v>
      </c>
      <c r="H2726">
        <v>8377.3140000000003</v>
      </c>
      <c r="I2726">
        <v>0</v>
      </c>
      <c r="J2726">
        <v>2270300</v>
      </c>
      <c r="K2726">
        <v>7021083</v>
      </c>
      <c r="M2726">
        <v>8089.44</v>
      </c>
      <c r="N2726" t="s">
        <v>18</v>
      </c>
      <c r="O2726" t="s">
        <v>312</v>
      </c>
      <c r="P2726" t="str">
        <f>IFERROR(INDEX(Store_Master!$B$2:$B$51,MATCH(D2726,Store_Master!$A$2:$A$51,0)),"Not Found")</f>
        <v>16927 Barcelona (I)</v>
      </c>
      <c r="Q2726" t="str">
        <f>IFERROR(VLOOKUP(D2726,Store_Master!$A$2:$D$51,3,FALSE),"Not Found")</f>
        <v>Spain</v>
      </c>
      <c r="R2726" t="str">
        <f>IFERROR(INDEX(Store_Master!$D$2:$D$51,MATCH(D2726,Store_Master!$A$2:$A$51,0)),"Not Found")</f>
        <v>Type A</v>
      </c>
    </row>
    <row r="2727" spans="1:18" x14ac:dyDescent="0.3">
      <c r="A2727" s="6" t="s">
        <v>217</v>
      </c>
      <c r="B2727">
        <v>7</v>
      </c>
      <c r="C2727" t="s">
        <v>41</v>
      </c>
      <c r="D2727">
        <v>86208</v>
      </c>
      <c r="E2727" t="s">
        <v>320</v>
      </c>
      <c r="F2727">
        <v>7</v>
      </c>
      <c r="G2727" t="s">
        <v>25</v>
      </c>
      <c r="H2727">
        <v>2294.163</v>
      </c>
      <c r="I2727">
        <v>0</v>
      </c>
      <c r="J2727">
        <v>140750</v>
      </c>
      <c r="K2727">
        <v>1169700</v>
      </c>
      <c r="M2727">
        <v>5396.76</v>
      </c>
      <c r="N2727" t="s">
        <v>39</v>
      </c>
      <c r="O2727" t="s">
        <v>312</v>
      </c>
      <c r="P2727" t="str">
        <f>IFERROR(INDEX(Store_Master!$B$2:$B$51,MATCH(D2727,Store_Master!$A$2:$A$51,0)),"Not Found")</f>
        <v>86208 Warsaw (II)</v>
      </c>
      <c r="Q2727" t="str">
        <f>IFERROR(VLOOKUP(D2727,Store_Master!$A$2:$D$51,3,FALSE),"Not Found")</f>
        <v>Poland</v>
      </c>
      <c r="R2727" t="str">
        <f>IFERROR(INDEX(Store_Master!$D$2:$D$51,MATCH(D2727,Store_Master!$A$2:$A$51,0)),"Not Found")</f>
        <v>Type B</v>
      </c>
    </row>
    <row r="2728" spans="1:18" x14ac:dyDescent="0.3">
      <c r="A2728" s="6" t="s">
        <v>217</v>
      </c>
      <c r="B2728">
        <v>7</v>
      </c>
      <c r="C2728" t="s">
        <v>61</v>
      </c>
      <c r="D2728">
        <v>88750</v>
      </c>
      <c r="E2728" t="s">
        <v>67</v>
      </c>
      <c r="F2728">
        <v>2</v>
      </c>
      <c r="G2728" t="s">
        <v>19</v>
      </c>
      <c r="H2728">
        <v>3247.7040000000002</v>
      </c>
      <c r="I2728">
        <v>0</v>
      </c>
      <c r="J2728">
        <v>188455</v>
      </c>
      <c r="K2728">
        <v>1172742</v>
      </c>
      <c r="M2728">
        <v>677.16</v>
      </c>
      <c r="N2728" t="s">
        <v>18</v>
      </c>
      <c r="O2728" t="s">
        <v>312</v>
      </c>
      <c r="P2728" t="str">
        <f>IFERROR(INDEX(Store_Master!$B$2:$B$51,MATCH(D2728,Store_Master!$A$2:$A$51,0)),"Not Found")</f>
        <v>88750 Bilbao</v>
      </c>
      <c r="Q2728" t="str">
        <f>IFERROR(VLOOKUP(D2728,Store_Master!$A$2:$D$51,3,FALSE),"Not Found")</f>
        <v>Spain</v>
      </c>
      <c r="R2728" t="str">
        <f>IFERROR(INDEX(Store_Master!$D$2:$D$51,MATCH(D2728,Store_Master!$A$2:$A$51,0)),"Not Found")</f>
        <v>Type A</v>
      </c>
    </row>
    <row r="2729" spans="1:18" x14ac:dyDescent="0.3">
      <c r="A2729" s="6" t="s">
        <v>217</v>
      </c>
      <c r="B2729">
        <v>7</v>
      </c>
      <c r="C2729" t="s">
        <v>46</v>
      </c>
      <c r="D2729">
        <v>93033</v>
      </c>
      <c r="E2729" t="s">
        <v>49</v>
      </c>
      <c r="F2729">
        <v>16</v>
      </c>
      <c r="G2729" t="s">
        <v>316</v>
      </c>
      <c r="H2729">
        <v>2826.0059999999999</v>
      </c>
      <c r="I2729">
        <v>0</v>
      </c>
      <c r="J2729">
        <v>60</v>
      </c>
      <c r="K2729">
        <v>0</v>
      </c>
      <c r="M2729">
        <v>0</v>
      </c>
      <c r="N2729" t="s">
        <v>18</v>
      </c>
      <c r="O2729" t="s">
        <v>312</v>
      </c>
      <c r="P2729" t="str">
        <f>IFERROR(INDEX(Store_Master!$B$2:$B$51,MATCH(D2729,Store_Master!$A$2:$A$51,0)),"Not Found")</f>
        <v>93033 Rotterdam</v>
      </c>
      <c r="Q2729" t="str">
        <f>IFERROR(VLOOKUP(D2729,Store_Master!$A$2:$D$51,3,FALSE),"Not Found")</f>
        <v>The Netherlands</v>
      </c>
      <c r="R2729" t="str">
        <f>IFERROR(INDEX(Store_Master!$D$2:$D$51,MATCH(D2729,Store_Master!$A$2:$A$51,0)),"Not Found")</f>
        <v>Type A</v>
      </c>
    </row>
    <row r="2730" spans="1:18" x14ac:dyDescent="0.3">
      <c r="A2730" s="6" t="s">
        <v>217</v>
      </c>
      <c r="B2730">
        <v>7</v>
      </c>
      <c r="C2730" t="s">
        <v>75</v>
      </c>
      <c r="D2730">
        <v>83160</v>
      </c>
      <c r="E2730" t="s">
        <v>334</v>
      </c>
      <c r="F2730">
        <v>2</v>
      </c>
      <c r="G2730" t="s">
        <v>19</v>
      </c>
      <c r="H2730">
        <v>3178.47</v>
      </c>
      <c r="I2730">
        <v>0</v>
      </c>
      <c r="J2730">
        <v>241210</v>
      </c>
      <c r="K2730">
        <v>1426680</v>
      </c>
      <c r="M2730">
        <v>877.8</v>
      </c>
      <c r="N2730" t="s">
        <v>18</v>
      </c>
      <c r="O2730" t="s">
        <v>312</v>
      </c>
      <c r="P2730" t="str">
        <f>IFERROR(INDEX(Store_Master!$B$2:$B$51,MATCH(D2730,Store_Master!$A$2:$A$51,0)),"Not Found")</f>
        <v>83160 Berlin (I)</v>
      </c>
      <c r="Q2730" t="str">
        <f>IFERROR(VLOOKUP(D2730,Store_Master!$A$2:$D$51,3,FALSE),"Not Found")</f>
        <v>Germany</v>
      </c>
      <c r="R2730" t="str">
        <f>IFERROR(INDEX(Store_Master!$D$2:$D$51,MATCH(D2730,Store_Master!$A$2:$A$51,0)),"Not Found")</f>
        <v>Type A</v>
      </c>
    </row>
    <row r="2731" spans="1:18" x14ac:dyDescent="0.3">
      <c r="A2731" s="6" t="s">
        <v>217</v>
      </c>
      <c r="B2731">
        <v>7</v>
      </c>
      <c r="C2731" t="s">
        <v>82</v>
      </c>
      <c r="D2731">
        <v>63354</v>
      </c>
      <c r="E2731" t="s">
        <v>85</v>
      </c>
      <c r="F2731">
        <v>8</v>
      </c>
      <c r="G2731" t="s">
        <v>26</v>
      </c>
      <c r="H2731">
        <v>3074.6190000000001</v>
      </c>
      <c r="I2731">
        <v>0</v>
      </c>
      <c r="J2731">
        <v>80755</v>
      </c>
      <c r="K2731">
        <v>562449</v>
      </c>
      <c r="M2731">
        <v>4642.08</v>
      </c>
      <c r="N2731" t="s">
        <v>18</v>
      </c>
      <c r="O2731" t="s">
        <v>312</v>
      </c>
      <c r="P2731" t="str">
        <f>IFERROR(INDEX(Store_Master!$B$2:$B$51,MATCH(D2731,Store_Master!$A$2:$A$51,0)),"Not Found")</f>
        <v>63354 Marseille</v>
      </c>
      <c r="Q2731" t="str">
        <f>IFERROR(VLOOKUP(D2731,Store_Master!$A$2:$D$51,3,FALSE),"Not Found")</f>
        <v>France</v>
      </c>
      <c r="R2731" t="str">
        <f>IFERROR(INDEX(Store_Master!$D$2:$D$51,MATCH(D2731,Store_Master!$A$2:$A$51,0)),"Not Found")</f>
        <v>Type A</v>
      </c>
    </row>
    <row r="2732" spans="1:18" x14ac:dyDescent="0.3">
      <c r="A2732" s="6" t="s">
        <v>217</v>
      </c>
      <c r="B2732">
        <v>7</v>
      </c>
      <c r="C2732" t="s">
        <v>46</v>
      </c>
      <c r="D2732">
        <v>85321</v>
      </c>
      <c r="E2732" t="s">
        <v>50</v>
      </c>
      <c r="F2732">
        <v>5</v>
      </c>
      <c r="G2732" t="s">
        <v>314</v>
      </c>
      <c r="H2732">
        <v>2045.55</v>
      </c>
      <c r="I2732">
        <v>0</v>
      </c>
      <c r="J2732">
        <v>169915</v>
      </c>
      <c r="K2732">
        <v>345354</v>
      </c>
      <c r="M2732">
        <v>1158.24</v>
      </c>
      <c r="N2732" t="s">
        <v>18</v>
      </c>
      <c r="O2732" t="s">
        <v>312</v>
      </c>
      <c r="P2732" t="str">
        <f>IFERROR(INDEX(Store_Master!$B$2:$B$51,MATCH(D2732,Store_Master!$A$2:$A$51,0)),"Not Found")</f>
        <v>85321 Groningen</v>
      </c>
      <c r="Q2732" t="str">
        <f>IFERROR(VLOOKUP(D2732,Store_Master!$A$2:$D$51,3,FALSE),"Not Found")</f>
        <v>The Netherlands</v>
      </c>
      <c r="R2732" t="str">
        <f>IFERROR(INDEX(Store_Master!$D$2:$D$51,MATCH(D2732,Store_Master!$A$2:$A$51,0)),"Not Found")</f>
        <v>Type A</v>
      </c>
    </row>
    <row r="2733" spans="1:18" x14ac:dyDescent="0.3">
      <c r="A2733" s="6" t="s">
        <v>217</v>
      </c>
      <c r="B2733">
        <v>7</v>
      </c>
      <c r="C2733" t="s">
        <v>15</v>
      </c>
      <c r="D2733">
        <v>38976</v>
      </c>
      <c r="E2733" t="s">
        <v>35</v>
      </c>
      <c r="F2733">
        <v>5</v>
      </c>
      <c r="G2733" t="s">
        <v>314</v>
      </c>
      <c r="H2733">
        <v>8452.8420000000006</v>
      </c>
      <c r="I2733">
        <v>0</v>
      </c>
      <c r="J2733">
        <v>527990</v>
      </c>
      <c r="K2733">
        <v>1240638</v>
      </c>
      <c r="M2733">
        <v>1477.44</v>
      </c>
      <c r="N2733" t="s">
        <v>18</v>
      </c>
      <c r="O2733" t="s">
        <v>312</v>
      </c>
      <c r="P2733" t="str">
        <f>IFERROR(INDEX(Store_Master!$B$2:$B$51,MATCH(D2733,Store_Master!$A$2:$A$51,0)),"Not Found")</f>
        <v>38976 Manchester</v>
      </c>
      <c r="Q2733" t="str">
        <f>IFERROR(VLOOKUP(D2733,Store_Master!$A$2:$D$51,3,FALSE),"Not Found")</f>
        <v>United Kingdom</v>
      </c>
      <c r="R2733" t="str">
        <f>IFERROR(INDEX(Store_Master!$D$2:$D$51,MATCH(D2733,Store_Master!$A$2:$A$51,0)),"Not Found")</f>
        <v>Type A</v>
      </c>
    </row>
    <row r="2734" spans="1:18" x14ac:dyDescent="0.3">
      <c r="A2734" s="6" t="s">
        <v>217</v>
      </c>
      <c r="B2734">
        <v>7</v>
      </c>
      <c r="C2734" t="s">
        <v>82</v>
      </c>
      <c r="D2734">
        <v>91973</v>
      </c>
      <c r="E2734" t="s">
        <v>88</v>
      </c>
      <c r="F2734">
        <v>3</v>
      </c>
      <c r="G2734" t="s">
        <v>313</v>
      </c>
      <c r="H2734">
        <v>47.204999999999998</v>
      </c>
      <c r="I2734">
        <v>0</v>
      </c>
      <c r="J2734">
        <v>528260</v>
      </c>
      <c r="K2734">
        <v>95067</v>
      </c>
      <c r="M2734">
        <v>1126.32</v>
      </c>
      <c r="N2734" t="s">
        <v>39</v>
      </c>
      <c r="O2734" t="s">
        <v>312</v>
      </c>
      <c r="P2734" t="str">
        <f>IFERROR(INDEX(Store_Master!$B$2:$B$51,MATCH(D2734,Store_Master!$A$2:$A$51,0)),"Not Found")</f>
        <v>91973 Nantes</v>
      </c>
      <c r="Q2734" t="str">
        <f>IFERROR(VLOOKUP(D2734,Store_Master!$A$2:$D$51,3,FALSE),"Not Found")</f>
        <v>France</v>
      </c>
      <c r="R2734" t="str">
        <f>IFERROR(INDEX(Store_Master!$D$2:$D$51,MATCH(D2734,Store_Master!$A$2:$A$51,0)),"Not Found")</f>
        <v>Type B</v>
      </c>
    </row>
    <row r="2735" spans="1:18" x14ac:dyDescent="0.3">
      <c r="A2735" s="6" t="s">
        <v>217</v>
      </c>
      <c r="B2735">
        <v>7</v>
      </c>
      <c r="C2735" t="s">
        <v>61</v>
      </c>
      <c r="D2735">
        <v>96493</v>
      </c>
      <c r="E2735" t="s">
        <v>331</v>
      </c>
      <c r="F2735">
        <v>11</v>
      </c>
      <c r="G2735" t="s">
        <v>32</v>
      </c>
      <c r="H2735">
        <v>4547.415</v>
      </c>
      <c r="I2735">
        <v>0</v>
      </c>
      <c r="J2735">
        <v>385730</v>
      </c>
      <c r="K2735">
        <v>1526253</v>
      </c>
      <c r="M2735">
        <v>0</v>
      </c>
      <c r="N2735" t="s">
        <v>18</v>
      </c>
      <c r="O2735" t="s">
        <v>312</v>
      </c>
      <c r="P2735" t="str">
        <f>IFERROR(INDEX(Store_Master!$B$2:$B$51,MATCH(D2735,Store_Master!$A$2:$A$51,0)),"Not Found")</f>
        <v>96493 Barcelona (II)</v>
      </c>
      <c r="Q2735" t="str">
        <f>IFERROR(VLOOKUP(D2735,Store_Master!$A$2:$D$51,3,FALSE),"Not Found")</f>
        <v>Spain</v>
      </c>
      <c r="R2735" t="str">
        <f>IFERROR(INDEX(Store_Master!$D$2:$D$51,MATCH(D2735,Store_Master!$A$2:$A$51,0)),"Not Found")</f>
        <v>Type A</v>
      </c>
    </row>
    <row r="2736" spans="1:18" x14ac:dyDescent="0.3">
      <c r="A2736" s="6" t="s">
        <v>217</v>
      </c>
      <c r="B2736">
        <v>7</v>
      </c>
      <c r="C2736" t="s">
        <v>51</v>
      </c>
      <c r="D2736">
        <v>45583</v>
      </c>
      <c r="E2736" t="s">
        <v>54</v>
      </c>
      <c r="F2736">
        <v>13</v>
      </c>
      <c r="G2736" t="s">
        <v>24</v>
      </c>
      <c r="H2736">
        <v>15347.919</v>
      </c>
      <c r="I2736">
        <v>0</v>
      </c>
      <c r="J2736">
        <v>3098065</v>
      </c>
      <c r="K2736">
        <v>8251773</v>
      </c>
      <c r="M2736">
        <v>16409.16</v>
      </c>
      <c r="N2736" t="s">
        <v>18</v>
      </c>
      <c r="O2736" t="s">
        <v>312</v>
      </c>
      <c r="P2736" t="str">
        <f>IFERROR(INDEX(Store_Master!$B$2:$B$51,MATCH(D2736,Store_Master!$A$2:$A$51,0)),"Not Found")</f>
        <v>45583 Ostrava</v>
      </c>
      <c r="Q2736" t="str">
        <f>IFERROR(VLOOKUP(D2736,Store_Master!$A$2:$D$51,3,FALSE),"Not Found")</f>
        <v>Czech Republic</v>
      </c>
      <c r="R2736" t="str">
        <f>IFERROR(INDEX(Store_Master!$D$2:$D$51,MATCH(D2736,Store_Master!$A$2:$A$51,0)),"Not Found")</f>
        <v>Type A</v>
      </c>
    </row>
    <row r="2737" spans="1:18" x14ac:dyDescent="0.3">
      <c r="A2737" s="6" t="s">
        <v>217</v>
      </c>
      <c r="B2737">
        <v>7</v>
      </c>
      <c r="C2737" t="s">
        <v>41</v>
      </c>
      <c r="D2737">
        <v>23623</v>
      </c>
      <c r="E2737" t="s">
        <v>44</v>
      </c>
      <c r="F2737">
        <v>2</v>
      </c>
      <c r="G2737" t="s">
        <v>19</v>
      </c>
      <c r="H2737">
        <v>1419.297</v>
      </c>
      <c r="I2737">
        <v>0</v>
      </c>
      <c r="J2737">
        <v>100825</v>
      </c>
      <c r="K2737">
        <v>620106</v>
      </c>
      <c r="M2737">
        <v>688.56</v>
      </c>
      <c r="N2737" t="s">
        <v>18</v>
      </c>
      <c r="O2737" t="s">
        <v>312</v>
      </c>
      <c r="P2737" t="str">
        <f>IFERROR(INDEX(Store_Master!$B$2:$B$51,MATCH(D2737,Store_Master!$A$2:$A$51,0)),"Not Found")</f>
        <v>23623 Poznan</v>
      </c>
      <c r="Q2737" t="str">
        <f>IFERROR(VLOOKUP(D2737,Store_Master!$A$2:$D$51,3,FALSE),"Not Found")</f>
        <v>Poland</v>
      </c>
      <c r="R2737" t="str">
        <f>IFERROR(INDEX(Store_Master!$D$2:$D$51,MATCH(D2737,Store_Master!$A$2:$A$51,0)),"Not Found")</f>
        <v>Type A</v>
      </c>
    </row>
    <row r="2738" spans="1:18" x14ac:dyDescent="0.3">
      <c r="A2738" s="6" t="s">
        <v>217</v>
      </c>
      <c r="B2738">
        <v>7</v>
      </c>
      <c r="C2738" t="s">
        <v>93</v>
      </c>
      <c r="D2738">
        <v>81473</v>
      </c>
      <c r="E2738" t="s">
        <v>94</v>
      </c>
      <c r="F2738">
        <v>6</v>
      </c>
      <c r="G2738" t="s">
        <v>23</v>
      </c>
      <c r="H2738">
        <v>15851.439</v>
      </c>
      <c r="I2738">
        <v>0</v>
      </c>
      <c r="J2738">
        <v>3643770</v>
      </c>
      <c r="K2738">
        <v>17984808</v>
      </c>
      <c r="M2738">
        <v>14101.8</v>
      </c>
      <c r="N2738" t="s">
        <v>18</v>
      </c>
      <c r="O2738" t="s">
        <v>312</v>
      </c>
      <c r="P2738" t="str">
        <f>IFERROR(INDEX(Store_Master!$B$2:$B$51,MATCH(D2738,Store_Master!$A$2:$A$51,0)),"Not Found")</f>
        <v>81473 Stockholm</v>
      </c>
      <c r="Q2738" t="str">
        <f>IFERROR(VLOOKUP(D2738,Store_Master!$A$2:$D$51,3,FALSE),"Not Found")</f>
        <v>Sweden</v>
      </c>
      <c r="R2738" t="str">
        <f>IFERROR(INDEX(Store_Master!$D$2:$D$51,MATCH(D2738,Store_Master!$A$2:$A$51,0)),"Not Found")</f>
        <v>Type A</v>
      </c>
    </row>
    <row r="2739" spans="1:18" x14ac:dyDescent="0.3">
      <c r="A2739" s="6" t="s">
        <v>217</v>
      </c>
      <c r="B2739">
        <v>7</v>
      </c>
      <c r="C2739" t="s">
        <v>89</v>
      </c>
      <c r="D2739">
        <v>73762</v>
      </c>
      <c r="E2739" t="s">
        <v>92</v>
      </c>
      <c r="F2739">
        <v>9</v>
      </c>
      <c r="G2739" t="s">
        <v>27</v>
      </c>
      <c r="H2739">
        <v>2599.422</v>
      </c>
      <c r="I2739">
        <v>0</v>
      </c>
      <c r="J2739">
        <v>59515</v>
      </c>
      <c r="K2739">
        <v>484653</v>
      </c>
      <c r="M2739">
        <v>5394.48</v>
      </c>
      <c r="N2739" t="s">
        <v>18</v>
      </c>
      <c r="O2739" t="s">
        <v>312</v>
      </c>
      <c r="P2739" t="str">
        <f>IFERROR(INDEX(Store_Master!$B$2:$B$51,MATCH(D2739,Store_Master!$A$2:$A$51,0)),"Not Found")</f>
        <v>73762 Antwerp</v>
      </c>
      <c r="Q2739" t="str">
        <f>IFERROR(VLOOKUP(D2739,Store_Master!$A$2:$D$51,3,FALSE),"Not Found")</f>
        <v>Belgium</v>
      </c>
      <c r="R2739" t="str">
        <f>IFERROR(INDEX(Store_Master!$D$2:$D$51,MATCH(D2739,Store_Master!$A$2:$A$51,0)),"Not Found")</f>
        <v>Type A</v>
      </c>
    </row>
    <row r="2740" spans="1:18" x14ac:dyDescent="0.3">
      <c r="A2740" s="6" t="s">
        <v>217</v>
      </c>
      <c r="B2740">
        <v>7</v>
      </c>
      <c r="C2740" t="s">
        <v>89</v>
      </c>
      <c r="D2740">
        <v>19340</v>
      </c>
      <c r="E2740" t="s">
        <v>338</v>
      </c>
      <c r="F2740">
        <v>5</v>
      </c>
      <c r="G2740" t="s">
        <v>314</v>
      </c>
      <c r="H2740">
        <v>1834.701</v>
      </c>
      <c r="I2740">
        <v>0</v>
      </c>
      <c r="J2740">
        <v>220235</v>
      </c>
      <c r="K2740">
        <v>498468</v>
      </c>
      <c r="M2740">
        <v>1153.68</v>
      </c>
      <c r="N2740" t="s">
        <v>18</v>
      </c>
      <c r="O2740" t="s">
        <v>312</v>
      </c>
      <c r="P2740" t="str">
        <f>IFERROR(INDEX(Store_Master!$B$2:$B$51,MATCH(D2740,Store_Master!$A$2:$A$51,0)),"Not Found")</f>
        <v>19340 Brussels (I)</v>
      </c>
      <c r="Q2740" t="str">
        <f>IFERROR(VLOOKUP(D2740,Store_Master!$A$2:$D$51,3,FALSE),"Not Found")</f>
        <v>Belgium</v>
      </c>
      <c r="R2740" t="str">
        <f>IFERROR(INDEX(Store_Master!$D$2:$D$51,MATCH(D2740,Store_Master!$A$2:$A$51,0)),"Not Found")</f>
        <v>Type A</v>
      </c>
    </row>
    <row r="2741" spans="1:18" x14ac:dyDescent="0.3">
      <c r="A2741" s="6" t="s">
        <v>217</v>
      </c>
      <c r="B2741">
        <v>7</v>
      </c>
      <c r="C2741" t="s">
        <v>89</v>
      </c>
      <c r="D2741">
        <v>19340</v>
      </c>
      <c r="E2741" t="s">
        <v>338</v>
      </c>
      <c r="F2741">
        <v>12</v>
      </c>
      <c r="G2741" t="s">
        <v>30</v>
      </c>
      <c r="H2741">
        <v>7430.067</v>
      </c>
      <c r="I2741">
        <v>0</v>
      </c>
      <c r="J2741">
        <v>4307740</v>
      </c>
      <c r="K2741">
        <v>14812071</v>
      </c>
      <c r="M2741">
        <v>27177.599999999999</v>
      </c>
      <c r="N2741" t="s">
        <v>18</v>
      </c>
      <c r="O2741" t="s">
        <v>312</v>
      </c>
      <c r="P2741" t="str">
        <f>IFERROR(INDEX(Store_Master!$B$2:$B$51,MATCH(D2741,Store_Master!$A$2:$A$51,0)),"Not Found")</f>
        <v>19340 Brussels (I)</v>
      </c>
      <c r="Q2741" t="str">
        <f>IFERROR(VLOOKUP(D2741,Store_Master!$A$2:$D$51,3,FALSE),"Not Found")</f>
        <v>Belgium</v>
      </c>
      <c r="R2741" t="str">
        <f>IFERROR(INDEX(Store_Master!$D$2:$D$51,MATCH(D2741,Store_Master!$A$2:$A$51,0)),"Not Found")</f>
        <v>Type A</v>
      </c>
    </row>
    <row r="2742" spans="1:18" x14ac:dyDescent="0.3">
      <c r="A2742" s="6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15</v>
      </c>
      <c r="G2742" t="s">
        <v>29</v>
      </c>
      <c r="H2742">
        <v>5585.9250000000002</v>
      </c>
      <c r="I2742">
        <v>0</v>
      </c>
      <c r="J2742">
        <v>230</v>
      </c>
      <c r="K2742">
        <v>0</v>
      </c>
      <c r="M2742">
        <v>0</v>
      </c>
      <c r="N2742" t="s">
        <v>18</v>
      </c>
      <c r="O2742" t="s">
        <v>312</v>
      </c>
      <c r="P2742" t="str">
        <f>IFERROR(INDEX(Store_Master!$B$2:$B$51,MATCH(D2742,Store_Master!$A$2:$A$51,0)),"Not Found")</f>
        <v>73762 Antwerp</v>
      </c>
      <c r="Q2742" t="str">
        <f>IFERROR(VLOOKUP(D2742,Store_Master!$A$2:$D$51,3,FALSE),"Not Found")</f>
        <v>Belgium</v>
      </c>
      <c r="R2742" t="str">
        <f>IFERROR(INDEX(Store_Master!$D$2:$D$51,MATCH(D2742,Store_Master!$A$2:$A$51,0)),"Not Found")</f>
        <v>Type A</v>
      </c>
    </row>
    <row r="2743" spans="1:18" x14ac:dyDescent="0.3">
      <c r="A2743" s="6" t="s">
        <v>217</v>
      </c>
      <c r="B2743">
        <v>7</v>
      </c>
      <c r="C2743" t="s">
        <v>93</v>
      </c>
      <c r="D2743">
        <v>90992</v>
      </c>
      <c r="E2743" t="s">
        <v>95</v>
      </c>
      <c r="F2743">
        <v>14</v>
      </c>
      <c r="G2743" t="s">
        <v>315</v>
      </c>
      <c r="H2743">
        <v>6800.6670000000004</v>
      </c>
      <c r="I2743">
        <v>0</v>
      </c>
      <c r="J2743">
        <v>333535</v>
      </c>
      <c r="K2743">
        <v>2636112</v>
      </c>
      <c r="M2743">
        <v>15519.96</v>
      </c>
      <c r="N2743" t="s">
        <v>18</v>
      </c>
      <c r="O2743" t="s">
        <v>312</v>
      </c>
      <c r="P2743" t="str">
        <f>IFERROR(INDEX(Store_Master!$B$2:$B$51,MATCH(D2743,Store_Master!$A$2:$A$51,0)),"Not Found")</f>
        <v>90992 Malmö</v>
      </c>
      <c r="Q2743" t="str">
        <f>IFERROR(VLOOKUP(D2743,Store_Master!$A$2:$D$51,3,FALSE),"Not Found")</f>
        <v>Sweden</v>
      </c>
      <c r="R2743" t="str">
        <f>IFERROR(INDEX(Store_Master!$D$2:$D$51,MATCH(D2743,Store_Master!$A$2:$A$51,0)),"Not Found")</f>
        <v>Type A</v>
      </c>
    </row>
    <row r="2744" spans="1:18" x14ac:dyDescent="0.3">
      <c r="A2744" s="6" t="s">
        <v>217</v>
      </c>
      <c r="B2744">
        <v>7</v>
      </c>
      <c r="C2744" t="s">
        <v>82</v>
      </c>
      <c r="D2744">
        <v>73422</v>
      </c>
      <c r="E2744" t="s">
        <v>87</v>
      </c>
      <c r="F2744">
        <v>11</v>
      </c>
      <c r="G2744" t="s">
        <v>32</v>
      </c>
      <c r="H2744">
        <v>3556.11</v>
      </c>
      <c r="I2744">
        <v>0</v>
      </c>
      <c r="J2744">
        <v>375495</v>
      </c>
      <c r="M2744">
        <v>0</v>
      </c>
      <c r="N2744" t="s">
        <v>18</v>
      </c>
      <c r="O2744" t="s">
        <v>340</v>
      </c>
      <c r="P2744" t="str">
        <f>IFERROR(INDEX(Store_Master!$B$2:$B$51,MATCH(D2744,Store_Master!$A$2:$A$51,0)),"Not Found")</f>
        <v>73422 Bordeaux</v>
      </c>
      <c r="Q2744" t="str">
        <f>IFERROR(VLOOKUP(D2744,Store_Master!$A$2:$D$51,3,FALSE),"Not Found")</f>
        <v>France</v>
      </c>
      <c r="R2744" t="str">
        <f>IFERROR(INDEX(Store_Master!$D$2:$D$51,MATCH(D2744,Store_Master!$A$2:$A$51,0)),"Not Found")</f>
        <v>Type A</v>
      </c>
    </row>
    <row r="2745" spans="1:18" x14ac:dyDescent="0.3">
      <c r="A2745" s="6" t="s">
        <v>217</v>
      </c>
      <c r="B2745">
        <v>7</v>
      </c>
      <c r="C2745" t="s">
        <v>61</v>
      </c>
      <c r="E2745" t="s">
        <v>330</v>
      </c>
      <c r="F2745">
        <v>12</v>
      </c>
      <c r="G2745" t="s">
        <v>30</v>
      </c>
      <c r="H2745">
        <v>7555.9470000000001</v>
      </c>
      <c r="I2745">
        <v>0</v>
      </c>
      <c r="J2745">
        <v>4656235</v>
      </c>
      <c r="K2745">
        <v>15315006</v>
      </c>
      <c r="M2745">
        <v>30732.12</v>
      </c>
      <c r="N2745" t="s">
        <v>18</v>
      </c>
      <c r="O2745" t="s">
        <v>340</v>
      </c>
      <c r="P2745" t="str">
        <f>IFERROR(INDEX(Store_Master!$B$2:$B$51,MATCH(D2745,Store_Master!$A$2:$A$51,0)),"Not Found")</f>
        <v>Not Found</v>
      </c>
      <c r="Q2745" t="str">
        <f>IFERROR(VLOOKUP(D2745,Store_Master!$A$2:$D$51,3,FALSE),"Not Found")</f>
        <v>Not Found</v>
      </c>
      <c r="R2745" t="str">
        <f>IFERROR(INDEX(Store_Master!$D$2:$D$51,MATCH(D2745,Store_Master!$A$2:$A$51,0)),"Not Found")</f>
        <v>Not Found</v>
      </c>
    </row>
    <row r="2746" spans="1:18" x14ac:dyDescent="0.3">
      <c r="A2746" s="6" t="s">
        <v>217</v>
      </c>
      <c r="B2746">
        <v>7</v>
      </c>
      <c r="C2746" t="s">
        <v>93</v>
      </c>
      <c r="D2746">
        <v>81473</v>
      </c>
      <c r="E2746" t="s">
        <v>94</v>
      </c>
      <c r="F2746">
        <v>7</v>
      </c>
      <c r="G2746" t="s">
        <v>25</v>
      </c>
      <c r="H2746">
        <v>12185.183999999999</v>
      </c>
      <c r="I2746">
        <v>0</v>
      </c>
      <c r="J2746">
        <v>373745</v>
      </c>
      <c r="K2746">
        <v>3145857</v>
      </c>
      <c r="M2746">
        <v>7738.32</v>
      </c>
      <c r="N2746" t="s">
        <v>18</v>
      </c>
      <c r="O2746" t="s">
        <v>312</v>
      </c>
      <c r="P2746" t="str">
        <f>IFERROR(INDEX(Store_Master!$B$2:$B$51,MATCH(D2746,Store_Master!$A$2:$A$51,0)),"Not Found")</f>
        <v>81473 Stockholm</v>
      </c>
      <c r="Q2746" t="str">
        <f>IFERROR(VLOOKUP(D2746,Store_Master!$A$2:$D$51,3,FALSE),"Not Found")</f>
        <v>Sweden</v>
      </c>
      <c r="R2746" t="str">
        <f>IFERROR(INDEX(Store_Master!$D$2:$D$51,MATCH(D2746,Store_Master!$A$2:$A$51,0)),"Not Found")</f>
        <v>Type A</v>
      </c>
    </row>
    <row r="2747" spans="1:18" x14ac:dyDescent="0.3">
      <c r="A2747" s="6" t="s">
        <v>217</v>
      </c>
      <c r="B2747">
        <v>7</v>
      </c>
      <c r="C2747" t="s">
        <v>61</v>
      </c>
      <c r="D2747">
        <v>88994</v>
      </c>
      <c r="E2747" t="s">
        <v>328</v>
      </c>
      <c r="F2747">
        <v>13</v>
      </c>
      <c r="G2747" t="s">
        <v>24</v>
      </c>
      <c r="H2747">
        <v>18334.421999999999</v>
      </c>
      <c r="I2747">
        <v>0</v>
      </c>
      <c r="J2747">
        <v>4231165</v>
      </c>
      <c r="K2747">
        <v>13025481</v>
      </c>
      <c r="M2747">
        <v>17779.439999999999</v>
      </c>
      <c r="N2747" t="s">
        <v>18</v>
      </c>
      <c r="O2747" t="s">
        <v>312</v>
      </c>
      <c r="P2747" t="str">
        <f>IFERROR(INDEX(Store_Master!$B$2:$B$51,MATCH(D2747,Store_Master!$A$2:$A$51,0)),"Not Found")</f>
        <v>88994 Madrid (I)</v>
      </c>
      <c r="Q2747" t="str">
        <f>IFERROR(VLOOKUP(D2747,Store_Master!$A$2:$D$51,3,FALSE),"Not Found")</f>
        <v>Spain</v>
      </c>
      <c r="R2747" t="str">
        <f>IFERROR(INDEX(Store_Master!$D$2:$D$51,MATCH(D2747,Store_Master!$A$2:$A$51,0)),"Not Found")</f>
        <v>Type A</v>
      </c>
    </row>
    <row r="2748" spans="1:18" x14ac:dyDescent="0.3">
      <c r="A2748" s="6" t="s">
        <v>217</v>
      </c>
      <c r="B2748">
        <v>7</v>
      </c>
      <c r="C2748" t="s">
        <v>61</v>
      </c>
      <c r="D2748">
        <v>88994</v>
      </c>
      <c r="E2748" t="s">
        <v>328</v>
      </c>
      <c r="F2748">
        <v>16</v>
      </c>
      <c r="G2748" t="s">
        <v>316</v>
      </c>
      <c r="H2748">
        <v>2687.538</v>
      </c>
      <c r="I2748">
        <v>0</v>
      </c>
      <c r="J2748">
        <v>110</v>
      </c>
      <c r="K2748">
        <v>0</v>
      </c>
      <c r="M2748">
        <v>0</v>
      </c>
      <c r="N2748" t="s">
        <v>18</v>
      </c>
      <c r="O2748" t="s">
        <v>312</v>
      </c>
      <c r="P2748" t="str">
        <f>IFERROR(INDEX(Store_Master!$B$2:$B$51,MATCH(D2748,Store_Master!$A$2:$A$51,0)),"Not Found")</f>
        <v>88994 Madrid (I)</v>
      </c>
      <c r="Q2748" t="str">
        <f>IFERROR(VLOOKUP(D2748,Store_Master!$A$2:$D$51,3,FALSE),"Not Found")</f>
        <v>Spain</v>
      </c>
      <c r="R2748" t="str">
        <f>IFERROR(INDEX(Store_Master!$D$2:$D$51,MATCH(D2748,Store_Master!$A$2:$A$51,0)),"Not Found")</f>
        <v>Type A</v>
      </c>
    </row>
    <row r="2749" spans="1:18" x14ac:dyDescent="0.3">
      <c r="A2749" s="6" t="s">
        <v>217</v>
      </c>
      <c r="B2749">
        <v>7</v>
      </c>
      <c r="C2749" t="s">
        <v>41</v>
      </c>
      <c r="D2749">
        <v>71991</v>
      </c>
      <c r="E2749" t="s">
        <v>319</v>
      </c>
      <c r="F2749">
        <v>16</v>
      </c>
      <c r="G2749" t="s">
        <v>316</v>
      </c>
      <c r="H2749">
        <v>2092.7550000000001</v>
      </c>
      <c r="I2749">
        <v>0</v>
      </c>
      <c r="J2749">
        <v>30</v>
      </c>
      <c r="K2749">
        <v>0</v>
      </c>
      <c r="M2749">
        <v>0</v>
      </c>
      <c r="N2749" t="s">
        <v>18</v>
      </c>
      <c r="O2749" t="s">
        <v>312</v>
      </c>
      <c r="P2749" t="str">
        <f>IFERROR(INDEX(Store_Master!$B$2:$B$51,MATCH(D2749,Store_Master!$A$2:$A$51,0)),"Not Found")</f>
        <v>71991 Warsaw (I)</v>
      </c>
      <c r="Q2749" t="str">
        <f>IFERROR(VLOOKUP(D2749,Store_Master!$A$2:$D$51,3,FALSE),"Not Found")</f>
        <v>Poland</v>
      </c>
      <c r="R2749" t="str">
        <f>IFERROR(INDEX(Store_Master!$D$2:$D$51,MATCH(D2749,Store_Master!$A$2:$A$51,0)),"Not Found")</f>
        <v>Type A</v>
      </c>
    </row>
    <row r="2750" spans="1:18" x14ac:dyDescent="0.3">
      <c r="A2750" s="6" t="s">
        <v>217</v>
      </c>
      <c r="B2750">
        <v>7</v>
      </c>
      <c r="C2750" t="s">
        <v>93</v>
      </c>
      <c r="D2750">
        <v>90992</v>
      </c>
      <c r="E2750" t="s">
        <v>95</v>
      </c>
      <c r="F2750">
        <v>6</v>
      </c>
      <c r="G2750" t="s">
        <v>23</v>
      </c>
      <c r="H2750">
        <v>9145.1820000000007</v>
      </c>
      <c r="I2750">
        <v>0</v>
      </c>
      <c r="J2750">
        <v>2035365</v>
      </c>
      <c r="K2750">
        <v>8932728</v>
      </c>
      <c r="M2750">
        <v>10620.24</v>
      </c>
      <c r="N2750" t="s">
        <v>18</v>
      </c>
      <c r="O2750" t="s">
        <v>312</v>
      </c>
      <c r="P2750" t="str">
        <f>IFERROR(INDEX(Store_Master!$B$2:$B$51,MATCH(D2750,Store_Master!$A$2:$A$51,0)),"Not Found")</f>
        <v>90992 Malmö</v>
      </c>
      <c r="Q2750" t="str">
        <f>IFERROR(VLOOKUP(D2750,Store_Master!$A$2:$D$51,3,FALSE),"Not Found")</f>
        <v>Sweden</v>
      </c>
      <c r="R2750" t="str">
        <f>IFERROR(INDEX(Store_Master!$D$2:$D$51,MATCH(D2750,Store_Master!$A$2:$A$51,0)),"Not Found")</f>
        <v>Type A</v>
      </c>
    </row>
    <row r="2751" spans="1:18" x14ac:dyDescent="0.3">
      <c r="A2751" s="6" t="s">
        <v>217</v>
      </c>
      <c r="B2751">
        <v>7</v>
      </c>
      <c r="C2751" t="s">
        <v>82</v>
      </c>
      <c r="D2751">
        <v>73422</v>
      </c>
      <c r="E2751" t="s">
        <v>87</v>
      </c>
      <c r="F2751">
        <v>8</v>
      </c>
      <c r="G2751" t="s">
        <v>26</v>
      </c>
      <c r="H2751">
        <v>3562.404</v>
      </c>
      <c r="I2751">
        <v>0</v>
      </c>
      <c r="J2751">
        <v>119425</v>
      </c>
      <c r="K2751">
        <v>890988</v>
      </c>
      <c r="M2751">
        <v>5779.8</v>
      </c>
      <c r="N2751" t="s">
        <v>18</v>
      </c>
      <c r="O2751" t="s">
        <v>312</v>
      </c>
      <c r="P2751" t="str">
        <f>IFERROR(INDEX(Store_Master!$B$2:$B$51,MATCH(D2751,Store_Master!$A$2:$A$51,0)),"Not Found")</f>
        <v>73422 Bordeaux</v>
      </c>
      <c r="Q2751" t="str">
        <f>IFERROR(VLOOKUP(D2751,Store_Master!$A$2:$D$51,3,FALSE),"Not Found")</f>
        <v>France</v>
      </c>
      <c r="R2751" t="str">
        <f>IFERROR(INDEX(Store_Master!$D$2:$D$51,MATCH(D2751,Store_Master!$A$2:$A$51,0)),"Not Found")</f>
        <v>Type A</v>
      </c>
    </row>
    <row r="2752" spans="1:18" x14ac:dyDescent="0.3">
      <c r="A2752" s="6" t="s">
        <v>217</v>
      </c>
      <c r="B2752">
        <v>7</v>
      </c>
      <c r="C2752" t="s">
        <v>75</v>
      </c>
      <c r="D2752">
        <v>42367</v>
      </c>
      <c r="E2752" t="s">
        <v>80</v>
      </c>
      <c r="F2752">
        <v>13</v>
      </c>
      <c r="G2752" t="s">
        <v>24</v>
      </c>
      <c r="H2752">
        <v>24216.165000000001</v>
      </c>
      <c r="I2752">
        <v>0</v>
      </c>
      <c r="J2752">
        <v>4513540</v>
      </c>
      <c r="K2752">
        <v>12839142</v>
      </c>
      <c r="M2752">
        <v>18372.240000000002</v>
      </c>
      <c r="N2752" t="s">
        <v>18</v>
      </c>
      <c r="O2752" t="s">
        <v>312</v>
      </c>
      <c r="P2752" t="str">
        <f>IFERROR(INDEX(Store_Master!$B$2:$B$51,MATCH(D2752,Store_Master!$A$2:$A$51,0)),"Not Found")</f>
        <v>42367 Frankfurt</v>
      </c>
      <c r="Q2752" t="str">
        <f>IFERROR(VLOOKUP(D2752,Store_Master!$A$2:$D$51,3,FALSE),"Not Found")</f>
        <v>Germany</v>
      </c>
      <c r="R2752" t="str">
        <f>IFERROR(INDEX(Store_Master!$D$2:$D$51,MATCH(D2752,Store_Master!$A$2:$A$51,0)),"Not Found")</f>
        <v>Type A</v>
      </c>
    </row>
    <row r="2753" spans="1:18" x14ac:dyDescent="0.3">
      <c r="A2753" s="6" t="s">
        <v>217</v>
      </c>
      <c r="B2753">
        <v>7</v>
      </c>
      <c r="C2753" t="s">
        <v>41</v>
      </c>
      <c r="D2753">
        <v>71991</v>
      </c>
      <c r="E2753" t="s">
        <v>319</v>
      </c>
      <c r="F2753">
        <v>14</v>
      </c>
      <c r="G2753" t="s">
        <v>315</v>
      </c>
      <c r="H2753">
        <v>6511.143</v>
      </c>
      <c r="I2753">
        <v>0</v>
      </c>
      <c r="J2753">
        <v>254450</v>
      </c>
      <c r="K2753">
        <v>2003772</v>
      </c>
      <c r="M2753">
        <v>12813.6</v>
      </c>
      <c r="N2753" t="s">
        <v>18</v>
      </c>
      <c r="O2753" t="s">
        <v>312</v>
      </c>
      <c r="P2753" t="str">
        <f>IFERROR(INDEX(Store_Master!$B$2:$B$51,MATCH(D2753,Store_Master!$A$2:$A$51,0)),"Not Found")</f>
        <v>71991 Warsaw (I)</v>
      </c>
      <c r="Q2753" t="str">
        <f>IFERROR(VLOOKUP(D2753,Store_Master!$A$2:$D$51,3,FALSE),"Not Found")</f>
        <v>Poland</v>
      </c>
      <c r="R2753" t="str">
        <f>IFERROR(INDEX(Store_Master!$D$2:$D$51,MATCH(D2753,Store_Master!$A$2:$A$51,0)),"Not Found")</f>
        <v>Type A</v>
      </c>
    </row>
    <row r="2754" spans="1:18" x14ac:dyDescent="0.3">
      <c r="A2754" s="6" t="s">
        <v>217</v>
      </c>
      <c r="B2754">
        <v>7</v>
      </c>
      <c r="C2754" t="s">
        <v>15</v>
      </c>
      <c r="D2754">
        <v>88253</v>
      </c>
      <c r="E2754" t="s">
        <v>311</v>
      </c>
      <c r="F2754">
        <v>17</v>
      </c>
      <c r="G2754" t="s">
        <v>317</v>
      </c>
      <c r="H2754">
        <v>2051.8440000000001</v>
      </c>
      <c r="I2754">
        <v>0</v>
      </c>
      <c r="J2754">
        <v>0</v>
      </c>
      <c r="K2754">
        <v>0</v>
      </c>
      <c r="M2754">
        <v>0</v>
      </c>
      <c r="N2754" t="s">
        <v>18</v>
      </c>
      <c r="O2754" t="s">
        <v>312</v>
      </c>
      <c r="P2754" t="str">
        <f>IFERROR(INDEX(Store_Master!$B$2:$B$51,MATCH(D2754,Store_Master!$A$2:$A$51,0)),"Not Found")</f>
        <v>88253 London (I)</v>
      </c>
      <c r="Q2754" t="str">
        <f>IFERROR(VLOOKUP(D2754,Store_Master!$A$2:$D$51,3,FALSE),"Not Found")</f>
        <v>United Kingdom</v>
      </c>
      <c r="R2754" t="str">
        <f>IFERROR(INDEX(Store_Master!$D$2:$D$51,MATCH(D2754,Store_Master!$A$2:$A$51,0)),"Not Found")</f>
        <v>Type A</v>
      </c>
    </row>
    <row r="2755" spans="1:18" x14ac:dyDescent="0.3">
      <c r="A2755" s="6" t="s">
        <v>217</v>
      </c>
      <c r="B2755">
        <v>7</v>
      </c>
      <c r="C2755" t="s">
        <v>51</v>
      </c>
      <c r="D2755">
        <v>85696</v>
      </c>
      <c r="E2755" t="s">
        <v>323</v>
      </c>
      <c r="F2755">
        <v>1</v>
      </c>
      <c r="G2755" t="s">
        <v>17</v>
      </c>
      <c r="H2755">
        <v>3452.259</v>
      </c>
      <c r="I2755">
        <v>0</v>
      </c>
      <c r="J2755">
        <v>443685</v>
      </c>
      <c r="K2755">
        <v>1755348</v>
      </c>
      <c r="M2755">
        <v>791.16</v>
      </c>
      <c r="N2755" t="s">
        <v>39</v>
      </c>
      <c r="O2755" t="s">
        <v>312</v>
      </c>
      <c r="P2755" t="str">
        <f>IFERROR(INDEX(Store_Master!$B$2:$B$51,MATCH(D2755,Store_Master!$A$2:$A$51,0)),"Not Found")</f>
        <v>85696 Prague (II)</v>
      </c>
      <c r="Q2755" t="str">
        <f>IFERROR(VLOOKUP(D2755,Store_Master!$A$2:$D$51,3,FALSE),"Not Found")</f>
        <v>Czech Republic</v>
      </c>
      <c r="R2755" t="str">
        <f>IFERROR(INDEX(Store_Master!$D$2:$D$51,MATCH(D2755,Store_Master!$A$2:$A$51,0)),"Not Found")</f>
        <v>Type B</v>
      </c>
    </row>
    <row r="2756" spans="1:18" x14ac:dyDescent="0.3">
      <c r="A2756" s="6" t="s">
        <v>217</v>
      </c>
      <c r="B2756">
        <v>7</v>
      </c>
      <c r="C2756" t="s">
        <v>15</v>
      </c>
      <c r="D2756">
        <v>17647</v>
      </c>
      <c r="E2756" t="s">
        <v>36</v>
      </c>
      <c r="F2756">
        <v>8</v>
      </c>
      <c r="G2756" t="s">
        <v>26</v>
      </c>
      <c r="H2756">
        <v>62.94</v>
      </c>
      <c r="I2756">
        <v>0</v>
      </c>
      <c r="J2756">
        <v>96685</v>
      </c>
      <c r="K2756">
        <v>796692</v>
      </c>
      <c r="M2756">
        <v>3677.64</v>
      </c>
      <c r="N2756" t="s">
        <v>18</v>
      </c>
      <c r="O2756" t="s">
        <v>312</v>
      </c>
      <c r="P2756" t="str">
        <f>IFERROR(INDEX(Store_Master!$B$2:$B$51,MATCH(D2756,Store_Master!$A$2:$A$51,0)),"Not Found")</f>
        <v>17647 Liverpool</v>
      </c>
      <c r="Q2756" t="str">
        <f>IFERROR(VLOOKUP(D2756,Store_Master!$A$2:$D$51,3,FALSE),"Not Found")</f>
        <v>United Kingdom</v>
      </c>
      <c r="R2756" t="str">
        <f>IFERROR(INDEX(Store_Master!$D$2:$D$51,MATCH(D2756,Store_Master!$A$2:$A$51,0)),"Not Found")</f>
        <v>Type A</v>
      </c>
    </row>
    <row r="2757" spans="1:18" x14ac:dyDescent="0.3">
      <c r="A2757" s="6" t="s">
        <v>217</v>
      </c>
      <c r="B2757">
        <v>7</v>
      </c>
      <c r="C2757" t="s">
        <v>89</v>
      </c>
      <c r="D2757">
        <v>76852</v>
      </c>
      <c r="E2757" t="s">
        <v>339</v>
      </c>
      <c r="F2757">
        <v>13</v>
      </c>
      <c r="G2757" t="s">
        <v>24</v>
      </c>
      <c r="H2757">
        <v>25028.091</v>
      </c>
      <c r="I2757">
        <v>0</v>
      </c>
      <c r="J2757">
        <v>5420935</v>
      </c>
      <c r="K2757">
        <v>18429162</v>
      </c>
      <c r="M2757">
        <v>17574.240000000002</v>
      </c>
      <c r="N2757" t="s">
        <v>18</v>
      </c>
      <c r="O2757" t="s">
        <v>312</v>
      </c>
      <c r="P2757" t="str">
        <f>IFERROR(INDEX(Store_Master!$B$2:$B$51,MATCH(D2757,Store_Master!$A$2:$A$51,0)),"Not Found")</f>
        <v>76852 Brussels (II)</v>
      </c>
      <c r="Q2757" t="str">
        <f>IFERROR(VLOOKUP(D2757,Store_Master!$A$2:$D$51,3,FALSE),"Not Found")</f>
        <v>Belgium</v>
      </c>
      <c r="R2757" t="str">
        <f>IFERROR(INDEX(Store_Master!$D$2:$D$51,MATCH(D2757,Store_Master!$A$2:$A$51,0)),"Not Found")</f>
        <v>Type A</v>
      </c>
    </row>
    <row r="2758" spans="1:18" x14ac:dyDescent="0.3">
      <c r="A2758" s="6" t="s">
        <v>217</v>
      </c>
      <c r="B2758">
        <v>7</v>
      </c>
      <c r="C2758" t="s">
        <v>61</v>
      </c>
      <c r="D2758">
        <v>88994</v>
      </c>
      <c r="E2758" t="s">
        <v>328</v>
      </c>
      <c r="F2758">
        <v>7</v>
      </c>
      <c r="G2758" t="s">
        <v>25</v>
      </c>
      <c r="H2758">
        <v>4783.4399999999996</v>
      </c>
      <c r="I2758">
        <v>0</v>
      </c>
      <c r="J2758">
        <v>181030</v>
      </c>
      <c r="K2758">
        <v>1494480</v>
      </c>
      <c r="M2758">
        <v>7704.12</v>
      </c>
      <c r="N2758" t="s">
        <v>18</v>
      </c>
      <c r="O2758" t="s">
        <v>312</v>
      </c>
      <c r="P2758" t="str">
        <f>IFERROR(INDEX(Store_Master!$B$2:$B$51,MATCH(D2758,Store_Master!$A$2:$A$51,0)),"Not Found")</f>
        <v>88994 Madrid (I)</v>
      </c>
      <c r="Q2758" t="str">
        <f>IFERROR(VLOOKUP(D2758,Store_Master!$A$2:$D$51,3,FALSE),"Not Found")</f>
        <v>Spain</v>
      </c>
      <c r="R2758" t="str">
        <f>IFERROR(INDEX(Store_Master!$D$2:$D$51,MATCH(D2758,Store_Master!$A$2:$A$51,0)),"Not Found")</f>
        <v>Type A</v>
      </c>
    </row>
    <row r="2759" spans="1:18" x14ac:dyDescent="0.3">
      <c r="A2759" s="6" t="s">
        <v>217</v>
      </c>
      <c r="B2759">
        <v>7</v>
      </c>
      <c r="C2759" t="s">
        <v>75</v>
      </c>
      <c r="D2759">
        <v>42367</v>
      </c>
      <c r="E2759" t="s">
        <v>80</v>
      </c>
      <c r="F2759">
        <v>17</v>
      </c>
      <c r="G2759" t="s">
        <v>317</v>
      </c>
      <c r="H2759">
        <v>2073.873</v>
      </c>
      <c r="I2759">
        <v>0</v>
      </c>
      <c r="J2759">
        <v>180</v>
      </c>
      <c r="K2759">
        <v>0</v>
      </c>
      <c r="M2759">
        <v>0</v>
      </c>
      <c r="N2759" t="s">
        <v>18</v>
      </c>
      <c r="O2759" t="s">
        <v>312</v>
      </c>
      <c r="P2759" t="str">
        <f>IFERROR(INDEX(Store_Master!$B$2:$B$51,MATCH(D2759,Store_Master!$A$2:$A$51,0)),"Not Found")</f>
        <v>42367 Frankfurt</v>
      </c>
      <c r="Q2759" t="str">
        <f>IFERROR(VLOOKUP(D2759,Store_Master!$A$2:$D$51,3,FALSE),"Not Found")</f>
        <v>Germany</v>
      </c>
      <c r="R2759" t="str">
        <f>IFERROR(INDEX(Store_Master!$D$2:$D$51,MATCH(D2759,Store_Master!$A$2:$A$51,0)),"Not Found")</f>
        <v>Type A</v>
      </c>
    </row>
    <row r="2760" spans="1:18" x14ac:dyDescent="0.3">
      <c r="A2760" s="6" t="s">
        <v>217</v>
      </c>
      <c r="B2760">
        <v>7</v>
      </c>
      <c r="C2760" t="s">
        <v>82</v>
      </c>
      <c r="D2760">
        <v>73422</v>
      </c>
      <c r="E2760" t="s">
        <v>87</v>
      </c>
      <c r="F2760">
        <v>7</v>
      </c>
      <c r="G2760" t="s">
        <v>25</v>
      </c>
      <c r="H2760">
        <v>9868.9920000000002</v>
      </c>
      <c r="I2760">
        <v>0</v>
      </c>
      <c r="J2760">
        <v>305560</v>
      </c>
      <c r="K2760">
        <v>2473632</v>
      </c>
      <c r="M2760">
        <v>7617.48</v>
      </c>
      <c r="N2760" t="s">
        <v>18</v>
      </c>
      <c r="O2760" t="s">
        <v>312</v>
      </c>
      <c r="P2760" t="str">
        <f>IFERROR(INDEX(Store_Master!$B$2:$B$51,MATCH(D2760,Store_Master!$A$2:$A$51,0)),"Not Found")</f>
        <v>73422 Bordeaux</v>
      </c>
      <c r="Q2760" t="str">
        <f>IFERROR(VLOOKUP(D2760,Store_Master!$A$2:$D$51,3,FALSE),"Not Found")</f>
        <v>France</v>
      </c>
      <c r="R2760" t="str">
        <f>IFERROR(INDEX(Store_Master!$D$2:$D$51,MATCH(D2760,Store_Master!$A$2:$A$51,0)),"Not Found")</f>
        <v>Type A</v>
      </c>
    </row>
    <row r="2761" spans="1:18" x14ac:dyDescent="0.3">
      <c r="A2761" s="6" t="s">
        <v>217</v>
      </c>
      <c r="B2761">
        <v>7</v>
      </c>
      <c r="C2761" t="s">
        <v>56</v>
      </c>
      <c r="D2761">
        <v>87703</v>
      </c>
      <c r="E2761" t="s">
        <v>326</v>
      </c>
      <c r="F2761">
        <v>14</v>
      </c>
      <c r="G2761" t="s">
        <v>315</v>
      </c>
      <c r="H2761">
        <v>6570.9359999999997</v>
      </c>
      <c r="I2761">
        <v>0</v>
      </c>
      <c r="J2761">
        <v>295455</v>
      </c>
      <c r="K2761">
        <v>223101</v>
      </c>
      <c r="M2761">
        <v>18246.84</v>
      </c>
      <c r="N2761" t="s">
        <v>18</v>
      </c>
      <c r="O2761" t="s">
        <v>312</v>
      </c>
      <c r="P2761" t="str">
        <f>IFERROR(INDEX(Store_Master!$B$2:$B$51,MATCH(D2761,Store_Master!$A$2:$A$51,0)),"Not Found")</f>
        <v>87703 Aalborg (I)</v>
      </c>
      <c r="Q2761" t="str">
        <f>IFERROR(VLOOKUP(D2761,Store_Master!$A$2:$D$51,3,FALSE),"Not Found")</f>
        <v>Denmark</v>
      </c>
      <c r="R2761" t="str">
        <f>IFERROR(INDEX(Store_Master!$D$2:$D$51,MATCH(D2761,Store_Master!$A$2:$A$51,0)),"Not Found")</f>
        <v>Type A</v>
      </c>
    </row>
    <row r="2762" spans="1:18" x14ac:dyDescent="0.3">
      <c r="A2762" s="6" t="s">
        <v>217</v>
      </c>
      <c r="B2762">
        <v>7</v>
      </c>
      <c r="C2762" t="s">
        <v>46</v>
      </c>
      <c r="D2762">
        <v>93033</v>
      </c>
      <c r="E2762" t="s">
        <v>49</v>
      </c>
      <c r="F2762">
        <v>6</v>
      </c>
      <c r="G2762" t="s">
        <v>23</v>
      </c>
      <c r="H2762">
        <v>9305.6790000000001</v>
      </c>
      <c r="I2762">
        <v>0</v>
      </c>
      <c r="J2762">
        <v>1797345</v>
      </c>
      <c r="K2762">
        <v>9567441</v>
      </c>
      <c r="M2762">
        <v>11630.28</v>
      </c>
      <c r="N2762" t="s">
        <v>18</v>
      </c>
      <c r="O2762" t="s">
        <v>312</v>
      </c>
      <c r="P2762" t="str">
        <f>IFERROR(INDEX(Store_Master!$B$2:$B$51,MATCH(D2762,Store_Master!$A$2:$A$51,0)),"Not Found")</f>
        <v>93033 Rotterdam</v>
      </c>
      <c r="Q2762" t="str">
        <f>IFERROR(VLOOKUP(D2762,Store_Master!$A$2:$D$51,3,FALSE),"Not Found")</f>
        <v>The Netherlands</v>
      </c>
      <c r="R2762" t="str">
        <f>IFERROR(INDEX(Store_Master!$D$2:$D$51,MATCH(D2762,Store_Master!$A$2:$A$51,0)),"Not Found")</f>
        <v>Type A</v>
      </c>
    </row>
    <row r="2763" spans="1:18" x14ac:dyDescent="0.3">
      <c r="A2763" s="6" t="s">
        <v>217</v>
      </c>
      <c r="B2763">
        <v>7</v>
      </c>
      <c r="C2763" t="s">
        <v>51</v>
      </c>
      <c r="D2763">
        <v>38560</v>
      </c>
      <c r="E2763" t="s">
        <v>322</v>
      </c>
      <c r="F2763">
        <v>17</v>
      </c>
      <c r="G2763" t="s">
        <v>317</v>
      </c>
      <c r="H2763">
        <v>31.47</v>
      </c>
      <c r="I2763">
        <v>0</v>
      </c>
      <c r="J2763">
        <v>70</v>
      </c>
      <c r="K2763">
        <v>0</v>
      </c>
      <c r="M2763">
        <v>0</v>
      </c>
      <c r="N2763" t="s">
        <v>18</v>
      </c>
      <c r="O2763" t="s">
        <v>312</v>
      </c>
      <c r="P2763" t="str">
        <f>IFERROR(INDEX(Store_Master!$B$2:$B$51,MATCH(D2763,Store_Master!$A$2:$A$51,0)),"Not Found")</f>
        <v>38560 Prague (I)</v>
      </c>
      <c r="Q2763" t="str">
        <f>IFERROR(VLOOKUP(D2763,Store_Master!$A$2:$D$51,3,FALSE),"Not Found")</f>
        <v>Czech Republic</v>
      </c>
      <c r="R2763" t="str">
        <f>IFERROR(INDEX(Store_Master!$D$2:$D$51,MATCH(D2763,Store_Master!$A$2:$A$51,0)),"Not Found")</f>
        <v>Type A</v>
      </c>
    </row>
    <row r="2764" spans="1:18" x14ac:dyDescent="0.3">
      <c r="A2764" s="6" t="s">
        <v>217</v>
      </c>
      <c r="B2764">
        <v>7</v>
      </c>
      <c r="C2764" t="s">
        <v>82</v>
      </c>
      <c r="D2764">
        <v>63354</v>
      </c>
      <c r="E2764" t="s">
        <v>85</v>
      </c>
      <c r="F2764">
        <v>15</v>
      </c>
      <c r="G2764" t="s">
        <v>29</v>
      </c>
      <c r="H2764">
        <v>5497.8090000000002</v>
      </c>
      <c r="I2764">
        <v>0</v>
      </c>
      <c r="J2764">
        <v>200</v>
      </c>
      <c r="K2764">
        <v>0</v>
      </c>
      <c r="M2764">
        <v>0</v>
      </c>
      <c r="N2764" t="s">
        <v>18</v>
      </c>
      <c r="O2764" t="s">
        <v>312</v>
      </c>
      <c r="P2764" t="str">
        <f>IFERROR(INDEX(Store_Master!$B$2:$B$51,MATCH(D2764,Store_Master!$A$2:$A$51,0)),"Not Found")</f>
        <v>63354 Marseille</v>
      </c>
      <c r="Q2764" t="str">
        <f>IFERROR(VLOOKUP(D2764,Store_Master!$A$2:$D$51,3,FALSE),"Not Found")</f>
        <v>France</v>
      </c>
      <c r="R2764" t="str">
        <f>IFERROR(INDEX(Store_Master!$D$2:$D$51,MATCH(D2764,Store_Master!$A$2:$A$51,0)),"Not Found")</f>
        <v>Type A</v>
      </c>
    </row>
    <row r="2765" spans="1:18" x14ac:dyDescent="0.3">
      <c r="A2765" s="6" t="s">
        <v>217</v>
      </c>
      <c r="B2765">
        <v>7</v>
      </c>
      <c r="C2765" t="s">
        <v>93</v>
      </c>
      <c r="D2765">
        <v>29650</v>
      </c>
      <c r="E2765" t="s">
        <v>96</v>
      </c>
      <c r="F2765">
        <v>3</v>
      </c>
      <c r="G2765" t="s">
        <v>313</v>
      </c>
      <c r="H2765">
        <v>47.204999999999998</v>
      </c>
      <c r="I2765">
        <v>0</v>
      </c>
      <c r="J2765">
        <v>574520</v>
      </c>
      <c r="K2765">
        <v>764652</v>
      </c>
      <c r="M2765">
        <v>1144.56</v>
      </c>
      <c r="N2765" t="s">
        <v>18</v>
      </c>
      <c r="O2765" t="s">
        <v>312</v>
      </c>
      <c r="P2765" t="str">
        <f>IFERROR(INDEX(Store_Master!$B$2:$B$51,MATCH(D2765,Store_Master!$A$2:$A$51,0)),"Not Found")</f>
        <v>29650 Gothenburg</v>
      </c>
      <c r="Q2765" t="str">
        <f>IFERROR(VLOOKUP(D2765,Store_Master!$A$2:$D$51,3,FALSE),"Not Found")</f>
        <v>Sweden</v>
      </c>
      <c r="R2765" t="str">
        <f>IFERROR(INDEX(Store_Master!$D$2:$D$51,MATCH(D2765,Store_Master!$A$2:$A$51,0)),"Not Found")</f>
        <v>Type A</v>
      </c>
    </row>
    <row r="2766" spans="1:18" x14ac:dyDescent="0.3">
      <c r="A2766" s="6" t="s">
        <v>217</v>
      </c>
      <c r="B2766">
        <v>7</v>
      </c>
      <c r="C2766" t="s">
        <v>89</v>
      </c>
      <c r="D2766">
        <v>76852</v>
      </c>
      <c r="E2766" t="s">
        <v>339</v>
      </c>
      <c r="F2766">
        <v>4</v>
      </c>
      <c r="G2766" t="s">
        <v>21</v>
      </c>
      <c r="H2766">
        <v>2564.8049999999998</v>
      </c>
      <c r="I2766">
        <v>0</v>
      </c>
      <c r="J2766">
        <v>681355</v>
      </c>
      <c r="K2766">
        <v>1282818</v>
      </c>
      <c r="M2766">
        <v>855</v>
      </c>
      <c r="N2766" t="s">
        <v>18</v>
      </c>
      <c r="O2766" t="s">
        <v>312</v>
      </c>
      <c r="P2766" t="str">
        <f>IFERROR(INDEX(Store_Master!$B$2:$B$51,MATCH(D2766,Store_Master!$A$2:$A$51,0)),"Not Found")</f>
        <v>76852 Brussels (II)</v>
      </c>
      <c r="Q2766" t="str">
        <f>IFERROR(VLOOKUP(D2766,Store_Master!$A$2:$D$51,3,FALSE),"Not Found")</f>
        <v>Belgium</v>
      </c>
      <c r="R2766" t="str">
        <f>IFERROR(INDEX(Store_Master!$D$2:$D$51,MATCH(D2766,Store_Master!$A$2:$A$51,0)),"Not Found")</f>
        <v>Type A</v>
      </c>
    </row>
    <row r="2767" spans="1:18" x14ac:dyDescent="0.3">
      <c r="A2767" s="6" t="s">
        <v>217</v>
      </c>
      <c r="B2767">
        <v>7</v>
      </c>
      <c r="C2767" t="s">
        <v>61</v>
      </c>
      <c r="D2767">
        <v>20166</v>
      </c>
      <c r="E2767" t="s">
        <v>329</v>
      </c>
      <c r="F2767">
        <v>2</v>
      </c>
      <c r="G2767" t="s">
        <v>19</v>
      </c>
      <c r="H2767">
        <v>3027.4140000000002</v>
      </c>
      <c r="I2767">
        <v>0</v>
      </c>
      <c r="J2767">
        <v>104680</v>
      </c>
      <c r="K2767">
        <v>664551</v>
      </c>
      <c r="M2767">
        <v>661.2</v>
      </c>
      <c r="N2767" t="s">
        <v>18</v>
      </c>
      <c r="O2767" t="s">
        <v>312</v>
      </c>
      <c r="P2767" t="str">
        <f>IFERROR(INDEX(Store_Master!$B$2:$B$51,MATCH(D2767,Store_Master!$A$2:$A$51,0)),"Not Found")</f>
        <v>20166 Madrid (II)</v>
      </c>
      <c r="Q2767" t="str">
        <f>IFERROR(VLOOKUP(D2767,Store_Master!$A$2:$D$51,3,FALSE),"Not Found")</f>
        <v>Spain</v>
      </c>
      <c r="R2767" t="str">
        <f>IFERROR(INDEX(Store_Master!$D$2:$D$51,MATCH(D2767,Store_Master!$A$2:$A$51,0)),"Not Found")</f>
        <v>Type A</v>
      </c>
    </row>
    <row r="2768" spans="1:18" x14ac:dyDescent="0.3">
      <c r="A2768" s="6" t="s">
        <v>217</v>
      </c>
      <c r="B2768">
        <v>7</v>
      </c>
      <c r="C2768" t="s">
        <v>15</v>
      </c>
      <c r="D2768">
        <v>18808</v>
      </c>
      <c r="E2768" t="s">
        <v>318</v>
      </c>
      <c r="F2768">
        <v>11</v>
      </c>
      <c r="G2768" t="s">
        <v>32</v>
      </c>
      <c r="H2768">
        <v>7124.808</v>
      </c>
      <c r="I2768">
        <v>0</v>
      </c>
      <c r="J2768">
        <v>871635</v>
      </c>
      <c r="K2768">
        <v>2295153</v>
      </c>
      <c r="M2768">
        <v>0</v>
      </c>
      <c r="N2768" t="s">
        <v>39</v>
      </c>
      <c r="O2768" t="s">
        <v>312</v>
      </c>
      <c r="P2768" t="str">
        <f>IFERROR(INDEX(Store_Master!$B$2:$B$51,MATCH(D2768,Store_Master!$A$2:$A$51,0)),"Not Found")</f>
        <v>18808 London (II)</v>
      </c>
      <c r="Q2768" t="str">
        <f>IFERROR(VLOOKUP(D2768,Store_Master!$A$2:$D$51,3,FALSE),"Not Found")</f>
        <v>United Kingdom</v>
      </c>
      <c r="R2768" t="str">
        <f>IFERROR(INDEX(Store_Master!$D$2:$D$51,MATCH(D2768,Store_Master!$A$2:$A$51,0)),"Not Found")</f>
        <v>Type B</v>
      </c>
    </row>
    <row r="2769" spans="1:18" x14ac:dyDescent="0.3">
      <c r="A2769" s="6" t="s">
        <v>217</v>
      </c>
      <c r="B2769">
        <v>7</v>
      </c>
      <c r="C2769" t="s">
        <v>93</v>
      </c>
      <c r="D2769">
        <v>90992</v>
      </c>
      <c r="E2769" t="s">
        <v>95</v>
      </c>
      <c r="F2769">
        <v>3</v>
      </c>
      <c r="G2769" t="s">
        <v>313</v>
      </c>
      <c r="H2769">
        <v>47.204999999999998</v>
      </c>
      <c r="I2769">
        <v>0</v>
      </c>
      <c r="J2769">
        <v>643225</v>
      </c>
      <c r="K2769">
        <v>954327</v>
      </c>
      <c r="M2769">
        <v>1146.8399999999999</v>
      </c>
      <c r="N2769" t="s">
        <v>18</v>
      </c>
      <c r="O2769" t="s">
        <v>312</v>
      </c>
      <c r="P2769" t="str">
        <f>IFERROR(INDEX(Store_Master!$B$2:$B$51,MATCH(D2769,Store_Master!$A$2:$A$51,0)),"Not Found")</f>
        <v>90992 Malmö</v>
      </c>
      <c r="Q2769" t="str">
        <f>IFERROR(VLOOKUP(D2769,Store_Master!$A$2:$D$51,3,FALSE),"Not Found")</f>
        <v>Sweden</v>
      </c>
      <c r="R2769" t="str">
        <f>IFERROR(INDEX(Store_Master!$D$2:$D$51,MATCH(D2769,Store_Master!$A$2:$A$51,0)),"Not Found")</f>
        <v>Type A</v>
      </c>
    </row>
    <row r="2770" spans="1:18" x14ac:dyDescent="0.3">
      <c r="A2770" s="6" t="s">
        <v>217</v>
      </c>
      <c r="B2770">
        <v>7</v>
      </c>
      <c r="C2770" t="s">
        <v>75</v>
      </c>
      <c r="D2770">
        <v>94882</v>
      </c>
      <c r="E2770" t="s">
        <v>78</v>
      </c>
      <c r="F2770">
        <v>4</v>
      </c>
      <c r="G2770" t="s">
        <v>21</v>
      </c>
      <c r="H2770">
        <v>2511.306</v>
      </c>
      <c r="I2770">
        <v>0</v>
      </c>
      <c r="J2770">
        <v>640270</v>
      </c>
      <c r="K2770">
        <v>1335051</v>
      </c>
      <c r="M2770">
        <v>1217.52</v>
      </c>
      <c r="N2770" t="s">
        <v>39</v>
      </c>
      <c r="O2770" t="s">
        <v>312</v>
      </c>
      <c r="P2770" t="str">
        <f>IFERROR(INDEX(Store_Master!$B$2:$B$51,MATCH(D2770,Store_Master!$A$2:$A$51,0)),"Not Found")</f>
        <v>94882 Munich</v>
      </c>
      <c r="Q2770" t="str">
        <f>IFERROR(VLOOKUP(D2770,Store_Master!$A$2:$D$51,3,FALSE),"Not Found")</f>
        <v>Germany</v>
      </c>
      <c r="R2770" t="str">
        <f>IFERROR(INDEX(Store_Master!$D$2:$D$51,MATCH(D2770,Store_Master!$A$2:$A$51,0)),"Not Found")</f>
        <v>Type B</v>
      </c>
    </row>
    <row r="2771" spans="1:18" x14ac:dyDescent="0.3">
      <c r="A2771" s="6" t="s">
        <v>217</v>
      </c>
      <c r="B2771">
        <v>7</v>
      </c>
      <c r="C2771" t="s">
        <v>15</v>
      </c>
      <c r="D2771">
        <v>88253</v>
      </c>
      <c r="E2771" t="s">
        <v>311</v>
      </c>
      <c r="F2771">
        <v>5</v>
      </c>
      <c r="G2771" t="s">
        <v>314</v>
      </c>
      <c r="H2771">
        <v>1479.09</v>
      </c>
      <c r="I2771">
        <v>0</v>
      </c>
      <c r="J2771">
        <v>164595</v>
      </c>
      <c r="K2771">
        <v>370077</v>
      </c>
      <c r="M2771">
        <v>1035.1199999999999</v>
      </c>
      <c r="N2771" t="s">
        <v>18</v>
      </c>
      <c r="O2771" t="s">
        <v>312</v>
      </c>
      <c r="P2771" t="str">
        <f>IFERROR(INDEX(Store_Master!$B$2:$B$51,MATCH(D2771,Store_Master!$A$2:$A$51,0)),"Not Found")</f>
        <v>88253 London (I)</v>
      </c>
      <c r="Q2771" t="str">
        <f>IFERROR(VLOOKUP(D2771,Store_Master!$A$2:$D$51,3,FALSE),"Not Found")</f>
        <v>United Kingdom</v>
      </c>
      <c r="R2771" t="str">
        <f>IFERROR(INDEX(Store_Master!$D$2:$D$51,MATCH(D2771,Store_Master!$A$2:$A$51,0)),"Not Found")</f>
        <v>Type A</v>
      </c>
    </row>
    <row r="2772" spans="1:18" x14ac:dyDescent="0.3">
      <c r="A2772" s="6" t="s">
        <v>217</v>
      </c>
      <c r="B2772">
        <v>7</v>
      </c>
      <c r="C2772" t="s">
        <v>93</v>
      </c>
      <c r="D2772">
        <v>90992</v>
      </c>
      <c r="E2772" t="s">
        <v>95</v>
      </c>
      <c r="F2772">
        <v>2</v>
      </c>
      <c r="G2772" t="s">
        <v>19</v>
      </c>
      <c r="H2772">
        <v>2023.521</v>
      </c>
      <c r="I2772">
        <v>0</v>
      </c>
      <c r="J2772">
        <v>126525</v>
      </c>
      <c r="K2772">
        <v>827424</v>
      </c>
      <c r="M2772">
        <v>622.44000000000005</v>
      </c>
      <c r="N2772" t="s">
        <v>18</v>
      </c>
      <c r="O2772" t="s">
        <v>312</v>
      </c>
      <c r="P2772" t="str">
        <f>IFERROR(INDEX(Store_Master!$B$2:$B$51,MATCH(D2772,Store_Master!$A$2:$A$51,0)),"Not Found")</f>
        <v>90992 Malmö</v>
      </c>
      <c r="Q2772" t="str">
        <f>IFERROR(VLOOKUP(D2772,Store_Master!$A$2:$D$51,3,FALSE),"Not Found")</f>
        <v>Sweden</v>
      </c>
      <c r="R2772" t="str">
        <f>IFERROR(INDEX(Store_Master!$D$2:$D$51,MATCH(D2772,Store_Master!$A$2:$A$51,0)),"Not Found")</f>
        <v>Type A</v>
      </c>
    </row>
    <row r="2773" spans="1:18" x14ac:dyDescent="0.3">
      <c r="A2773" s="6" t="s">
        <v>217</v>
      </c>
      <c r="B2773">
        <v>7</v>
      </c>
      <c r="C2773" t="s">
        <v>82</v>
      </c>
      <c r="D2773">
        <v>79785</v>
      </c>
      <c r="E2773" t="s">
        <v>337</v>
      </c>
      <c r="F2773">
        <v>5</v>
      </c>
      <c r="G2773" t="s">
        <v>314</v>
      </c>
      <c r="H2773">
        <v>2243.8110000000001</v>
      </c>
      <c r="I2773">
        <v>0</v>
      </c>
      <c r="J2773">
        <v>221605</v>
      </c>
      <c r="K2773">
        <v>465084</v>
      </c>
      <c r="M2773">
        <v>1146.8399999999999</v>
      </c>
      <c r="N2773" t="s">
        <v>18</v>
      </c>
      <c r="O2773" t="s">
        <v>312</v>
      </c>
      <c r="P2773" t="str">
        <f>IFERROR(INDEX(Store_Master!$B$2:$B$51,MATCH(D2773,Store_Master!$A$2:$A$51,0)),"Not Found")</f>
        <v>79785 Paris (II)</v>
      </c>
      <c r="Q2773" t="str">
        <f>IFERROR(VLOOKUP(D2773,Store_Master!$A$2:$D$51,3,FALSE),"Not Found")</f>
        <v>France</v>
      </c>
      <c r="R2773" t="str">
        <f>IFERROR(INDEX(Store_Master!$D$2:$D$51,MATCH(D2773,Store_Master!$A$2:$A$51,0)),"Not Found")</f>
        <v>Type B</v>
      </c>
    </row>
    <row r="2774" spans="1:18" x14ac:dyDescent="0.3">
      <c r="A2774" s="6" t="s">
        <v>217</v>
      </c>
      <c r="B2774">
        <v>7</v>
      </c>
      <c r="C2774" t="s">
        <v>56</v>
      </c>
      <c r="D2774">
        <v>32949</v>
      </c>
      <c r="E2774" t="s">
        <v>324</v>
      </c>
      <c r="F2774">
        <v>15</v>
      </c>
      <c r="G2774" t="s">
        <v>29</v>
      </c>
      <c r="H2774">
        <v>3461.7</v>
      </c>
      <c r="I2774">
        <v>0</v>
      </c>
      <c r="J2774">
        <v>90</v>
      </c>
      <c r="K2774">
        <v>0</v>
      </c>
      <c r="M2774">
        <v>0</v>
      </c>
      <c r="N2774" t="s">
        <v>18</v>
      </c>
      <c r="O2774" t="s">
        <v>312</v>
      </c>
      <c r="P2774" t="str">
        <f>IFERROR(INDEX(Store_Master!$B$2:$B$51,MATCH(D2774,Store_Master!$A$2:$A$51,0)),"Not Found")</f>
        <v>32949 Copenhagen (I)</v>
      </c>
      <c r="Q2774" t="str">
        <f>IFERROR(VLOOKUP(D2774,Store_Master!$A$2:$D$51,3,FALSE),"Not Found")</f>
        <v>Denmark</v>
      </c>
      <c r="R2774" t="str">
        <f>IFERROR(INDEX(Store_Master!$D$2:$D$51,MATCH(D2774,Store_Master!$A$2:$A$51,0)),"Not Found")</f>
        <v>Type A</v>
      </c>
    </row>
    <row r="2775" spans="1:18" x14ac:dyDescent="0.3">
      <c r="A2775" s="6" t="s">
        <v>217</v>
      </c>
      <c r="B2775">
        <v>7</v>
      </c>
      <c r="C2775" t="s">
        <v>41</v>
      </c>
      <c r="D2775">
        <v>19769</v>
      </c>
      <c r="E2775" t="s">
        <v>45</v>
      </c>
      <c r="F2775">
        <v>8</v>
      </c>
      <c r="G2775" t="s">
        <v>26</v>
      </c>
      <c r="H2775">
        <v>1431.885</v>
      </c>
      <c r="I2775">
        <v>0</v>
      </c>
      <c r="J2775">
        <v>70690</v>
      </c>
      <c r="M2775">
        <v>2628.84</v>
      </c>
      <c r="N2775" t="s">
        <v>18</v>
      </c>
      <c r="O2775" t="s">
        <v>340</v>
      </c>
      <c r="P2775" t="str">
        <f>IFERROR(INDEX(Store_Master!$B$2:$B$51,MATCH(D2775,Store_Master!$A$2:$A$51,0)),"Not Found")</f>
        <v>19769 Krakow</v>
      </c>
      <c r="Q2775" t="str">
        <f>IFERROR(VLOOKUP(D2775,Store_Master!$A$2:$D$51,3,FALSE),"Not Found")</f>
        <v>Poland</v>
      </c>
      <c r="R2775" t="str">
        <f>IFERROR(INDEX(Store_Master!$D$2:$D$51,MATCH(D2775,Store_Master!$A$2:$A$51,0)),"Not Found")</f>
        <v>Type A</v>
      </c>
    </row>
    <row r="2776" spans="1:18" x14ac:dyDescent="0.3">
      <c r="A2776" s="6" t="s">
        <v>217</v>
      </c>
      <c r="B2776">
        <v>7</v>
      </c>
      <c r="C2776" t="s">
        <v>15</v>
      </c>
      <c r="D2776">
        <v>73949</v>
      </c>
      <c r="E2776" t="s">
        <v>38</v>
      </c>
      <c r="F2776">
        <v>4</v>
      </c>
      <c r="G2776" t="s">
        <v>21</v>
      </c>
      <c r="H2776">
        <v>1620.7049999999999</v>
      </c>
      <c r="I2776">
        <v>0</v>
      </c>
      <c r="J2776">
        <v>566335</v>
      </c>
      <c r="K2776">
        <v>964437</v>
      </c>
      <c r="M2776">
        <v>927.96</v>
      </c>
      <c r="N2776" t="s">
        <v>39</v>
      </c>
      <c r="O2776" t="s">
        <v>312</v>
      </c>
      <c r="P2776" t="str">
        <f>IFERROR(INDEX(Store_Master!$B$2:$B$51,MATCH(D2776,Store_Master!$A$2:$A$51,0)),"Not Found")</f>
        <v>73949 Leicester</v>
      </c>
      <c r="Q2776" t="str">
        <f>IFERROR(VLOOKUP(D2776,Store_Master!$A$2:$D$51,3,FALSE),"Not Found")</f>
        <v>United Kingdom</v>
      </c>
      <c r="R2776" t="str">
        <f>IFERROR(INDEX(Store_Master!$D$2:$D$51,MATCH(D2776,Store_Master!$A$2:$A$51,0)),"Not Found")</f>
        <v>Type B</v>
      </c>
    </row>
    <row r="2777" spans="1:18" x14ac:dyDescent="0.3">
      <c r="A2777" s="6" t="s">
        <v>217</v>
      </c>
      <c r="B2777">
        <v>7</v>
      </c>
      <c r="C2777" t="s">
        <v>89</v>
      </c>
      <c r="D2777">
        <v>19340</v>
      </c>
      <c r="E2777" t="s">
        <v>338</v>
      </c>
      <c r="F2777">
        <v>2</v>
      </c>
      <c r="G2777" t="s">
        <v>19</v>
      </c>
      <c r="H2777">
        <v>2215.4879999999998</v>
      </c>
      <c r="I2777">
        <v>0</v>
      </c>
      <c r="J2777">
        <v>93465</v>
      </c>
      <c r="K2777">
        <v>7113</v>
      </c>
      <c r="M2777">
        <v>558.6</v>
      </c>
      <c r="N2777" t="s">
        <v>18</v>
      </c>
      <c r="O2777" t="s">
        <v>312</v>
      </c>
      <c r="P2777" t="str">
        <f>IFERROR(INDEX(Store_Master!$B$2:$B$51,MATCH(D2777,Store_Master!$A$2:$A$51,0)),"Not Found")</f>
        <v>19340 Brussels (I)</v>
      </c>
      <c r="Q2777" t="str">
        <f>IFERROR(VLOOKUP(D2777,Store_Master!$A$2:$D$51,3,FALSE),"Not Found")</f>
        <v>Belgium</v>
      </c>
      <c r="R2777" t="str">
        <f>IFERROR(INDEX(Store_Master!$D$2:$D$51,MATCH(D2777,Store_Master!$A$2:$A$51,0)),"Not Found")</f>
        <v>Type A</v>
      </c>
    </row>
    <row r="2778" spans="1:18" x14ac:dyDescent="0.3">
      <c r="A2778" s="6" t="s">
        <v>217</v>
      </c>
      <c r="B2778">
        <v>7</v>
      </c>
      <c r="C2778" t="s">
        <v>61</v>
      </c>
      <c r="D2778">
        <v>96493</v>
      </c>
      <c r="E2778" t="s">
        <v>331</v>
      </c>
      <c r="F2778">
        <v>7</v>
      </c>
      <c r="G2778" t="s">
        <v>25</v>
      </c>
      <c r="H2778">
        <v>6397.8509999999997</v>
      </c>
      <c r="I2778">
        <v>0</v>
      </c>
      <c r="J2778">
        <v>304770</v>
      </c>
      <c r="K2778">
        <v>2529015</v>
      </c>
      <c r="M2778">
        <v>8559.1200000000008</v>
      </c>
      <c r="N2778" t="s">
        <v>18</v>
      </c>
      <c r="O2778" t="s">
        <v>312</v>
      </c>
      <c r="P2778" t="str">
        <f>IFERROR(INDEX(Store_Master!$B$2:$B$51,MATCH(D2778,Store_Master!$A$2:$A$51,0)),"Not Found")</f>
        <v>96493 Barcelona (II)</v>
      </c>
      <c r="Q2778" t="str">
        <f>IFERROR(VLOOKUP(D2778,Store_Master!$A$2:$D$51,3,FALSE),"Not Found")</f>
        <v>Spain</v>
      </c>
      <c r="R2778" t="str">
        <f>IFERROR(INDEX(Store_Master!$D$2:$D$51,MATCH(D2778,Store_Master!$A$2:$A$51,0)),"Not Found")</f>
        <v>Type A</v>
      </c>
    </row>
    <row r="2779" spans="1:18" x14ac:dyDescent="0.3">
      <c r="A2779" s="6" t="s">
        <v>217</v>
      </c>
      <c r="B2779">
        <v>7</v>
      </c>
      <c r="C2779" t="s">
        <v>15</v>
      </c>
      <c r="D2779">
        <v>18808</v>
      </c>
      <c r="E2779" t="s">
        <v>318</v>
      </c>
      <c r="F2779">
        <v>1</v>
      </c>
      <c r="G2779" t="s">
        <v>17</v>
      </c>
      <c r="H2779">
        <v>2807.1239999999998</v>
      </c>
      <c r="I2779">
        <v>0</v>
      </c>
      <c r="J2779">
        <v>551405</v>
      </c>
      <c r="K2779">
        <v>2020302</v>
      </c>
      <c r="M2779">
        <v>889.2</v>
      </c>
      <c r="N2779" t="s">
        <v>39</v>
      </c>
      <c r="O2779" t="s">
        <v>312</v>
      </c>
      <c r="P2779" t="str">
        <f>IFERROR(INDEX(Store_Master!$B$2:$B$51,MATCH(D2779,Store_Master!$A$2:$A$51,0)),"Not Found")</f>
        <v>18808 London (II)</v>
      </c>
      <c r="Q2779" t="str">
        <f>IFERROR(VLOOKUP(D2779,Store_Master!$A$2:$D$51,3,FALSE),"Not Found")</f>
        <v>United Kingdom</v>
      </c>
      <c r="R2779" t="str">
        <f>IFERROR(INDEX(Store_Master!$D$2:$D$51,MATCH(D2779,Store_Master!$A$2:$A$51,0)),"Not Found")</f>
        <v>Type B</v>
      </c>
    </row>
    <row r="2780" spans="1:18" x14ac:dyDescent="0.3">
      <c r="A2780" s="6" t="s">
        <v>217</v>
      </c>
      <c r="B2780">
        <v>7</v>
      </c>
      <c r="C2780" t="s">
        <v>51</v>
      </c>
      <c r="D2780">
        <v>45583</v>
      </c>
      <c r="E2780" t="s">
        <v>54</v>
      </c>
      <c r="F2780">
        <v>12</v>
      </c>
      <c r="G2780" t="s">
        <v>30</v>
      </c>
      <c r="H2780">
        <v>5551.308</v>
      </c>
      <c r="I2780">
        <v>0</v>
      </c>
      <c r="J2780">
        <v>3378220</v>
      </c>
      <c r="K2780">
        <v>10454967</v>
      </c>
      <c r="M2780">
        <v>31707.96</v>
      </c>
      <c r="N2780" t="s">
        <v>18</v>
      </c>
      <c r="O2780" t="s">
        <v>312</v>
      </c>
      <c r="P2780" t="str">
        <f>IFERROR(INDEX(Store_Master!$B$2:$B$51,MATCH(D2780,Store_Master!$A$2:$A$51,0)),"Not Found")</f>
        <v>45583 Ostrava</v>
      </c>
      <c r="Q2780" t="str">
        <f>IFERROR(VLOOKUP(D2780,Store_Master!$A$2:$D$51,3,FALSE),"Not Found")</f>
        <v>Czech Republic</v>
      </c>
      <c r="R2780" t="str">
        <f>IFERROR(INDEX(Store_Master!$D$2:$D$51,MATCH(D2780,Store_Master!$A$2:$A$51,0)),"Not Found")</f>
        <v>Type A</v>
      </c>
    </row>
    <row r="2781" spans="1:18" x14ac:dyDescent="0.3">
      <c r="A2781" s="6" t="s">
        <v>217</v>
      </c>
      <c r="B2781">
        <v>7</v>
      </c>
      <c r="C2781" t="s">
        <v>93</v>
      </c>
      <c r="D2781">
        <v>81473</v>
      </c>
      <c r="E2781" t="s">
        <v>94</v>
      </c>
      <c r="F2781">
        <v>1</v>
      </c>
      <c r="G2781" t="s">
        <v>17</v>
      </c>
      <c r="H2781">
        <v>5028.9059999999999</v>
      </c>
      <c r="I2781">
        <v>0</v>
      </c>
      <c r="J2781">
        <v>792660</v>
      </c>
      <c r="K2781">
        <v>3757746</v>
      </c>
      <c r="M2781">
        <v>1666.68</v>
      </c>
      <c r="N2781" t="s">
        <v>18</v>
      </c>
      <c r="O2781" t="s">
        <v>312</v>
      </c>
      <c r="P2781" t="str">
        <f>IFERROR(INDEX(Store_Master!$B$2:$B$51,MATCH(D2781,Store_Master!$A$2:$A$51,0)),"Not Found")</f>
        <v>81473 Stockholm</v>
      </c>
      <c r="Q2781" t="str">
        <f>IFERROR(VLOOKUP(D2781,Store_Master!$A$2:$D$51,3,FALSE),"Not Found")</f>
        <v>Sweden</v>
      </c>
      <c r="R2781" t="str">
        <f>IFERROR(INDEX(Store_Master!$D$2:$D$51,MATCH(D2781,Store_Master!$A$2:$A$51,0)),"Not Found")</f>
        <v>Type A</v>
      </c>
    </row>
    <row r="2782" spans="1:18" x14ac:dyDescent="0.3">
      <c r="A2782" s="6" t="s">
        <v>217</v>
      </c>
      <c r="B2782">
        <v>7</v>
      </c>
      <c r="C2782" t="s">
        <v>56</v>
      </c>
      <c r="D2782">
        <v>96857</v>
      </c>
      <c r="E2782" t="s">
        <v>325</v>
      </c>
      <c r="F2782">
        <v>7</v>
      </c>
      <c r="G2782" t="s">
        <v>25</v>
      </c>
      <c r="H2782">
        <v>5296.4009999999998</v>
      </c>
      <c r="I2782">
        <v>0</v>
      </c>
      <c r="J2782">
        <v>146250</v>
      </c>
      <c r="K2782">
        <v>1283130</v>
      </c>
      <c r="M2782">
        <v>6085.32</v>
      </c>
      <c r="N2782" t="s">
        <v>18</v>
      </c>
      <c r="O2782" t="s">
        <v>312</v>
      </c>
      <c r="P2782" t="str">
        <f>IFERROR(INDEX(Store_Master!$B$2:$B$51,MATCH(D2782,Store_Master!$A$2:$A$51,0)),"Not Found")</f>
        <v>96857 Copenhagen (II)</v>
      </c>
      <c r="Q2782" t="str">
        <f>IFERROR(VLOOKUP(D2782,Store_Master!$A$2:$D$51,3,FALSE),"Not Found")</f>
        <v>Denmark</v>
      </c>
      <c r="R2782" t="str">
        <f>IFERROR(INDEX(Store_Master!$D$2:$D$51,MATCH(D2782,Store_Master!$A$2:$A$51,0)),"Not Found")</f>
        <v>Type A</v>
      </c>
    </row>
    <row r="2783" spans="1:18" x14ac:dyDescent="0.3">
      <c r="A2783" s="6" t="s">
        <v>217</v>
      </c>
      <c r="B2783">
        <v>7</v>
      </c>
      <c r="C2783" t="s">
        <v>68</v>
      </c>
      <c r="D2783">
        <v>78325</v>
      </c>
      <c r="E2783" t="s">
        <v>74</v>
      </c>
      <c r="F2783">
        <v>1</v>
      </c>
      <c r="G2783" t="s">
        <v>17</v>
      </c>
      <c r="H2783">
        <v>3647.373</v>
      </c>
      <c r="I2783">
        <v>0</v>
      </c>
      <c r="J2783">
        <v>699980</v>
      </c>
      <c r="K2783">
        <v>3158436</v>
      </c>
      <c r="M2783">
        <v>998.64</v>
      </c>
      <c r="N2783" t="s">
        <v>18</v>
      </c>
      <c r="O2783" t="s">
        <v>312</v>
      </c>
      <c r="P2783" t="str">
        <f>IFERROR(INDEX(Store_Master!$B$2:$B$51,MATCH(D2783,Store_Master!$A$2:$A$51,0)),"Not Found")</f>
        <v>78325 Napoli</v>
      </c>
      <c r="Q2783" t="str">
        <f>IFERROR(VLOOKUP(D2783,Store_Master!$A$2:$D$51,3,FALSE),"Not Found")</f>
        <v>Italy</v>
      </c>
      <c r="R2783" t="str">
        <f>IFERROR(INDEX(Store_Master!$D$2:$D$51,MATCH(D2783,Store_Master!$A$2:$A$51,0)),"Not Found")</f>
        <v>Type A</v>
      </c>
    </row>
    <row r="2784" spans="1:18" x14ac:dyDescent="0.3">
      <c r="A2784" s="6" t="s">
        <v>217</v>
      </c>
      <c r="B2784">
        <v>7</v>
      </c>
      <c r="C2784" t="s">
        <v>75</v>
      </c>
      <c r="D2784">
        <v>42367</v>
      </c>
      <c r="E2784" t="s">
        <v>80</v>
      </c>
      <c r="F2784">
        <v>14</v>
      </c>
      <c r="G2784" t="s">
        <v>315</v>
      </c>
      <c r="H2784">
        <v>11599.842000000001</v>
      </c>
      <c r="I2784">
        <v>0</v>
      </c>
      <c r="J2784">
        <v>426085</v>
      </c>
      <c r="K2784">
        <v>3031989</v>
      </c>
      <c r="M2784">
        <v>17008.8</v>
      </c>
      <c r="N2784" t="s">
        <v>18</v>
      </c>
      <c r="O2784" t="s">
        <v>312</v>
      </c>
      <c r="P2784" t="str">
        <f>IFERROR(INDEX(Store_Master!$B$2:$B$51,MATCH(D2784,Store_Master!$A$2:$A$51,0)),"Not Found")</f>
        <v>42367 Frankfurt</v>
      </c>
      <c r="Q2784" t="str">
        <f>IFERROR(VLOOKUP(D2784,Store_Master!$A$2:$D$51,3,FALSE),"Not Found")</f>
        <v>Germany</v>
      </c>
      <c r="R2784" t="str">
        <f>IFERROR(INDEX(Store_Master!$D$2:$D$51,MATCH(D2784,Store_Master!$A$2:$A$51,0)),"Not Found")</f>
        <v>Type A</v>
      </c>
    </row>
    <row r="2785" spans="1:18" x14ac:dyDescent="0.3">
      <c r="A2785" s="6" t="s">
        <v>217</v>
      </c>
      <c r="B2785">
        <v>7</v>
      </c>
      <c r="C2785" t="s">
        <v>56</v>
      </c>
      <c r="D2785">
        <v>96857</v>
      </c>
      <c r="E2785" t="s">
        <v>325</v>
      </c>
      <c r="F2785">
        <v>3</v>
      </c>
      <c r="G2785" t="s">
        <v>313</v>
      </c>
      <c r="H2785">
        <v>47.204999999999998</v>
      </c>
      <c r="I2785">
        <v>0</v>
      </c>
      <c r="J2785">
        <v>470150</v>
      </c>
      <c r="K2785">
        <v>793104</v>
      </c>
      <c r="M2785">
        <v>909.72</v>
      </c>
      <c r="N2785" t="s">
        <v>18</v>
      </c>
      <c r="O2785" t="s">
        <v>312</v>
      </c>
      <c r="P2785" t="str">
        <f>IFERROR(INDEX(Store_Master!$B$2:$B$51,MATCH(D2785,Store_Master!$A$2:$A$51,0)),"Not Found")</f>
        <v>96857 Copenhagen (II)</v>
      </c>
      <c r="Q2785" t="str">
        <f>IFERROR(VLOOKUP(D2785,Store_Master!$A$2:$D$51,3,FALSE),"Not Found")</f>
        <v>Denmark</v>
      </c>
      <c r="R2785" t="str">
        <f>IFERROR(INDEX(Store_Master!$D$2:$D$51,MATCH(D2785,Store_Master!$A$2:$A$51,0)),"Not Found")</f>
        <v>Type A</v>
      </c>
    </row>
    <row r="2786" spans="1:18" x14ac:dyDescent="0.3">
      <c r="A2786" s="6" t="s">
        <v>217</v>
      </c>
      <c r="B2786">
        <v>7</v>
      </c>
      <c r="C2786" t="s">
        <v>89</v>
      </c>
      <c r="D2786">
        <v>76852</v>
      </c>
      <c r="E2786" t="s">
        <v>339</v>
      </c>
      <c r="F2786">
        <v>3</v>
      </c>
      <c r="G2786" t="s">
        <v>313</v>
      </c>
      <c r="H2786">
        <v>47.204999999999998</v>
      </c>
      <c r="I2786">
        <v>0</v>
      </c>
      <c r="J2786">
        <v>982655</v>
      </c>
      <c r="K2786">
        <v>105102</v>
      </c>
      <c r="M2786">
        <v>1064.76</v>
      </c>
      <c r="N2786" t="s">
        <v>18</v>
      </c>
      <c r="O2786" t="s">
        <v>312</v>
      </c>
      <c r="P2786" t="str">
        <f>IFERROR(INDEX(Store_Master!$B$2:$B$51,MATCH(D2786,Store_Master!$A$2:$A$51,0)),"Not Found")</f>
        <v>76852 Brussels (II)</v>
      </c>
      <c r="Q2786" t="str">
        <f>IFERROR(VLOOKUP(D2786,Store_Master!$A$2:$D$51,3,FALSE),"Not Found")</f>
        <v>Belgium</v>
      </c>
      <c r="R2786" t="str">
        <f>IFERROR(INDEX(Store_Master!$D$2:$D$51,MATCH(D2786,Store_Master!$A$2:$A$51,0)),"Not Found")</f>
        <v>Type A</v>
      </c>
    </row>
    <row r="2787" spans="1:18" x14ac:dyDescent="0.3">
      <c r="A2787" s="6" t="s">
        <v>217</v>
      </c>
      <c r="B2787">
        <v>7</v>
      </c>
      <c r="C2787" t="s">
        <v>68</v>
      </c>
      <c r="D2787">
        <v>78325</v>
      </c>
      <c r="E2787" t="s">
        <v>74</v>
      </c>
      <c r="F2787">
        <v>15</v>
      </c>
      <c r="G2787" t="s">
        <v>29</v>
      </c>
      <c r="H2787">
        <v>4286.2139999999999</v>
      </c>
      <c r="I2787">
        <v>0</v>
      </c>
      <c r="J2787">
        <v>155</v>
      </c>
      <c r="M2787">
        <v>0</v>
      </c>
      <c r="N2787" t="s">
        <v>18</v>
      </c>
      <c r="O2787" t="s">
        <v>340</v>
      </c>
      <c r="P2787" t="str">
        <f>IFERROR(INDEX(Store_Master!$B$2:$B$51,MATCH(D2787,Store_Master!$A$2:$A$51,0)),"Not Found")</f>
        <v>78325 Napoli</v>
      </c>
      <c r="Q2787" t="str">
        <f>IFERROR(VLOOKUP(D2787,Store_Master!$A$2:$D$51,3,FALSE),"Not Found")</f>
        <v>Italy</v>
      </c>
      <c r="R2787" t="str">
        <f>IFERROR(INDEX(Store_Master!$D$2:$D$51,MATCH(D2787,Store_Master!$A$2:$A$51,0)),"Not Found")</f>
        <v>Type A</v>
      </c>
    </row>
    <row r="2788" spans="1:18" x14ac:dyDescent="0.3">
      <c r="A2788" s="6" t="s">
        <v>217</v>
      </c>
      <c r="B2788">
        <v>7</v>
      </c>
      <c r="C2788" t="s">
        <v>93</v>
      </c>
      <c r="D2788">
        <v>29650</v>
      </c>
      <c r="E2788" t="s">
        <v>96</v>
      </c>
      <c r="F2788">
        <v>4</v>
      </c>
      <c r="G2788" t="s">
        <v>21</v>
      </c>
      <c r="H2788">
        <v>1859.877</v>
      </c>
      <c r="I2788">
        <v>0</v>
      </c>
      <c r="J2788">
        <v>403195</v>
      </c>
      <c r="K2788">
        <v>641958</v>
      </c>
      <c r="M2788">
        <v>905.16</v>
      </c>
      <c r="N2788" t="s">
        <v>18</v>
      </c>
      <c r="O2788" t="s">
        <v>312</v>
      </c>
      <c r="P2788" t="str">
        <f>IFERROR(INDEX(Store_Master!$B$2:$B$51,MATCH(D2788,Store_Master!$A$2:$A$51,0)),"Not Found")</f>
        <v>29650 Gothenburg</v>
      </c>
      <c r="Q2788" t="str">
        <f>IFERROR(VLOOKUP(D2788,Store_Master!$A$2:$D$51,3,FALSE),"Not Found")</f>
        <v>Sweden</v>
      </c>
      <c r="R2788" t="str">
        <f>IFERROR(INDEX(Store_Master!$D$2:$D$51,MATCH(D2788,Store_Master!$A$2:$A$51,0)),"Not Found")</f>
        <v>Type A</v>
      </c>
    </row>
    <row r="2789" spans="1:18" x14ac:dyDescent="0.3">
      <c r="A2789" s="6" t="s">
        <v>217</v>
      </c>
      <c r="B2789">
        <v>7</v>
      </c>
      <c r="C2789" t="s">
        <v>89</v>
      </c>
      <c r="D2789">
        <v>76852</v>
      </c>
      <c r="E2789" t="s">
        <v>339</v>
      </c>
      <c r="F2789">
        <v>11</v>
      </c>
      <c r="G2789" t="s">
        <v>32</v>
      </c>
      <c r="H2789">
        <v>0</v>
      </c>
      <c r="I2789">
        <v>0</v>
      </c>
      <c r="J2789">
        <v>0</v>
      </c>
      <c r="K2789">
        <v>0</v>
      </c>
      <c r="M2789">
        <v>0</v>
      </c>
      <c r="N2789" t="s">
        <v>18</v>
      </c>
      <c r="O2789" t="s">
        <v>312</v>
      </c>
      <c r="P2789" t="str">
        <f>IFERROR(INDEX(Store_Master!$B$2:$B$51,MATCH(D2789,Store_Master!$A$2:$A$51,0)),"Not Found")</f>
        <v>76852 Brussels (II)</v>
      </c>
      <c r="Q2789" t="str">
        <f>IFERROR(VLOOKUP(D2789,Store_Master!$A$2:$D$51,3,FALSE),"Not Found")</f>
        <v>Belgium</v>
      </c>
      <c r="R2789" t="str">
        <f>IFERROR(INDEX(Store_Master!$D$2:$D$51,MATCH(D2789,Store_Master!$A$2:$A$51,0)),"Not Found")</f>
        <v>Type A</v>
      </c>
    </row>
    <row r="2790" spans="1:18" x14ac:dyDescent="0.3">
      <c r="A2790" s="6" t="s">
        <v>217</v>
      </c>
      <c r="B2790">
        <v>7</v>
      </c>
      <c r="C2790" t="s">
        <v>51</v>
      </c>
      <c r="D2790">
        <v>85696</v>
      </c>
      <c r="E2790" t="s">
        <v>323</v>
      </c>
      <c r="F2790">
        <v>6</v>
      </c>
      <c r="G2790" t="s">
        <v>23</v>
      </c>
      <c r="H2790">
        <v>8122.4070000000002</v>
      </c>
      <c r="I2790">
        <v>0</v>
      </c>
      <c r="J2790">
        <v>1481445</v>
      </c>
      <c r="K2790">
        <v>5408925</v>
      </c>
      <c r="M2790">
        <v>10440.120000000001</v>
      </c>
      <c r="N2790" t="s">
        <v>39</v>
      </c>
      <c r="O2790" t="s">
        <v>312</v>
      </c>
      <c r="P2790" t="str">
        <f>IFERROR(INDEX(Store_Master!$B$2:$B$51,MATCH(D2790,Store_Master!$A$2:$A$51,0)),"Not Found")</f>
        <v>85696 Prague (II)</v>
      </c>
      <c r="Q2790" t="str">
        <f>IFERROR(VLOOKUP(D2790,Store_Master!$A$2:$D$51,3,FALSE),"Not Found")</f>
        <v>Czech Republic</v>
      </c>
      <c r="R2790" t="str">
        <f>IFERROR(INDEX(Store_Master!$D$2:$D$51,MATCH(D2790,Store_Master!$A$2:$A$51,0)),"Not Found")</f>
        <v>Type B</v>
      </c>
    </row>
    <row r="2791" spans="1:18" x14ac:dyDescent="0.3">
      <c r="A2791" s="6" t="s">
        <v>217</v>
      </c>
      <c r="B2791">
        <v>7</v>
      </c>
      <c r="C2791" t="s">
        <v>89</v>
      </c>
      <c r="D2791">
        <v>19340</v>
      </c>
      <c r="E2791" t="s">
        <v>338</v>
      </c>
      <c r="F2791">
        <v>13</v>
      </c>
      <c r="G2791" t="s">
        <v>24</v>
      </c>
      <c r="H2791">
        <v>17528.79</v>
      </c>
      <c r="I2791">
        <v>0</v>
      </c>
      <c r="J2791">
        <v>4029845</v>
      </c>
      <c r="K2791">
        <v>12349554</v>
      </c>
      <c r="M2791">
        <v>17079.48</v>
      </c>
      <c r="N2791" t="s">
        <v>18</v>
      </c>
      <c r="O2791" t="s">
        <v>312</v>
      </c>
      <c r="P2791" t="str">
        <f>IFERROR(INDEX(Store_Master!$B$2:$B$51,MATCH(D2791,Store_Master!$A$2:$A$51,0)),"Not Found")</f>
        <v>19340 Brussels (I)</v>
      </c>
      <c r="Q2791" t="str">
        <f>IFERROR(VLOOKUP(D2791,Store_Master!$A$2:$D$51,3,FALSE),"Not Found")</f>
        <v>Belgium</v>
      </c>
      <c r="R2791" t="str">
        <f>IFERROR(INDEX(Store_Master!$D$2:$D$51,MATCH(D2791,Store_Master!$A$2:$A$51,0)),"Not Found")</f>
        <v>Type A</v>
      </c>
    </row>
    <row r="2792" spans="1:18" x14ac:dyDescent="0.3">
      <c r="A2792" s="6" t="s">
        <v>217</v>
      </c>
      <c r="B2792">
        <v>7</v>
      </c>
      <c r="C2792" t="s">
        <v>75</v>
      </c>
      <c r="D2792">
        <v>83160</v>
      </c>
      <c r="E2792" t="s">
        <v>334</v>
      </c>
      <c r="F2792">
        <v>6</v>
      </c>
      <c r="G2792" t="s">
        <v>23</v>
      </c>
      <c r="H2792">
        <v>14938.808999999999</v>
      </c>
      <c r="I2792">
        <v>0</v>
      </c>
      <c r="J2792">
        <v>3338555</v>
      </c>
      <c r="K2792">
        <v>9292290</v>
      </c>
      <c r="M2792">
        <v>10962.24</v>
      </c>
      <c r="N2792" t="s">
        <v>18</v>
      </c>
      <c r="O2792" t="s">
        <v>312</v>
      </c>
      <c r="P2792" t="str">
        <f>IFERROR(INDEX(Store_Master!$B$2:$B$51,MATCH(D2792,Store_Master!$A$2:$A$51,0)),"Not Found")</f>
        <v>83160 Berlin (I)</v>
      </c>
      <c r="Q2792" t="str">
        <f>IFERROR(VLOOKUP(D2792,Store_Master!$A$2:$D$51,3,FALSE),"Not Found")</f>
        <v>Germany</v>
      </c>
      <c r="R2792" t="str">
        <f>IFERROR(INDEX(Store_Master!$D$2:$D$51,MATCH(D2792,Store_Master!$A$2:$A$51,0)),"Not Found")</f>
        <v>Type A</v>
      </c>
    </row>
    <row r="2793" spans="1:18" x14ac:dyDescent="0.3">
      <c r="A2793" s="6" t="s">
        <v>217</v>
      </c>
      <c r="B2793">
        <v>7</v>
      </c>
      <c r="C2793" t="s">
        <v>82</v>
      </c>
      <c r="D2793">
        <v>98422</v>
      </c>
      <c r="E2793" t="s">
        <v>336</v>
      </c>
      <c r="F2793">
        <v>3</v>
      </c>
      <c r="G2793" t="s">
        <v>313</v>
      </c>
      <c r="H2793">
        <v>47.204999999999998</v>
      </c>
      <c r="I2793">
        <v>0</v>
      </c>
      <c r="J2793">
        <v>500455</v>
      </c>
      <c r="K2793">
        <v>803100</v>
      </c>
      <c r="M2793">
        <v>930.24</v>
      </c>
      <c r="N2793" t="s">
        <v>39</v>
      </c>
      <c r="O2793" t="s">
        <v>312</v>
      </c>
      <c r="P2793" t="str">
        <f>IFERROR(INDEX(Store_Master!$B$2:$B$51,MATCH(D2793,Store_Master!$A$2:$A$51,0)),"Not Found")</f>
        <v>98422 Paris (I)</v>
      </c>
      <c r="Q2793" t="str">
        <f>IFERROR(VLOOKUP(D2793,Store_Master!$A$2:$D$51,3,FALSE),"Not Found")</f>
        <v>France</v>
      </c>
      <c r="R2793" t="str">
        <f>IFERROR(INDEX(Store_Master!$D$2:$D$51,MATCH(D2793,Store_Master!$A$2:$A$51,0)),"Not Found")</f>
        <v>Type B</v>
      </c>
    </row>
    <row r="2794" spans="1:18" x14ac:dyDescent="0.3">
      <c r="A2794" s="6" t="s">
        <v>217</v>
      </c>
      <c r="B2794">
        <v>7</v>
      </c>
      <c r="C2794" t="s">
        <v>15</v>
      </c>
      <c r="D2794">
        <v>22117</v>
      </c>
      <c r="E2794" t="s">
        <v>37</v>
      </c>
      <c r="F2794">
        <v>4</v>
      </c>
      <c r="G2794" t="s">
        <v>21</v>
      </c>
      <c r="H2794">
        <v>1834.701</v>
      </c>
      <c r="I2794">
        <v>0</v>
      </c>
      <c r="J2794">
        <v>324920</v>
      </c>
      <c r="K2794">
        <v>599580</v>
      </c>
      <c r="M2794">
        <v>556.32000000000005</v>
      </c>
      <c r="N2794" t="s">
        <v>18</v>
      </c>
      <c r="O2794" t="s">
        <v>312</v>
      </c>
      <c r="P2794" t="str">
        <f>IFERROR(INDEX(Store_Master!$B$2:$B$51,MATCH(D2794,Store_Master!$A$2:$A$51,0)),"Not Found")</f>
        <v>22117 Birmingham</v>
      </c>
      <c r="Q2794" t="str">
        <f>IFERROR(VLOOKUP(D2794,Store_Master!$A$2:$D$51,3,FALSE),"Not Found")</f>
        <v>United Kingdom</v>
      </c>
      <c r="R2794" t="str">
        <f>IFERROR(INDEX(Store_Master!$D$2:$D$51,MATCH(D2794,Store_Master!$A$2:$A$51,0)),"Not Found")</f>
        <v>Type A</v>
      </c>
    </row>
    <row r="2795" spans="1:18" x14ac:dyDescent="0.3">
      <c r="A2795" s="6" t="s">
        <v>217</v>
      </c>
      <c r="B2795">
        <v>7</v>
      </c>
      <c r="C2795" t="s">
        <v>51</v>
      </c>
      <c r="D2795">
        <v>20891</v>
      </c>
      <c r="E2795" t="s">
        <v>53</v>
      </c>
      <c r="F2795">
        <v>13</v>
      </c>
      <c r="G2795" t="s">
        <v>24</v>
      </c>
      <c r="H2795">
        <v>11555.784</v>
      </c>
      <c r="I2795">
        <v>0</v>
      </c>
      <c r="J2795">
        <v>3498800</v>
      </c>
      <c r="K2795">
        <v>14723283</v>
      </c>
      <c r="M2795">
        <v>14954.52</v>
      </c>
      <c r="N2795" t="s">
        <v>18</v>
      </c>
      <c r="O2795" t="s">
        <v>312</v>
      </c>
      <c r="P2795" t="str">
        <f>IFERROR(INDEX(Store_Master!$B$2:$B$51,MATCH(D2795,Store_Master!$A$2:$A$51,0)),"Not Found")</f>
        <v>20891 Brno</v>
      </c>
      <c r="Q2795" t="str">
        <f>IFERROR(VLOOKUP(D2795,Store_Master!$A$2:$D$51,3,FALSE),"Not Found")</f>
        <v>Czech Republic</v>
      </c>
      <c r="R2795" t="str">
        <f>IFERROR(INDEX(Store_Master!$D$2:$D$51,MATCH(D2795,Store_Master!$A$2:$A$51,0)),"Not Found")</f>
        <v>Type A</v>
      </c>
    </row>
    <row r="2796" spans="1:18" x14ac:dyDescent="0.3">
      <c r="A2796" s="6" t="s">
        <v>217</v>
      </c>
      <c r="B2796">
        <v>7</v>
      </c>
      <c r="C2796" t="s">
        <v>15</v>
      </c>
      <c r="D2796">
        <v>73949</v>
      </c>
      <c r="E2796" t="s">
        <v>38</v>
      </c>
      <c r="F2796">
        <v>5</v>
      </c>
      <c r="G2796" t="s">
        <v>314</v>
      </c>
      <c r="H2796">
        <v>2168.2829999999999</v>
      </c>
      <c r="I2796">
        <v>0</v>
      </c>
      <c r="J2796">
        <v>202635</v>
      </c>
      <c r="K2796">
        <v>562482</v>
      </c>
      <c r="M2796">
        <v>912</v>
      </c>
      <c r="N2796" t="s">
        <v>39</v>
      </c>
      <c r="O2796" t="s">
        <v>312</v>
      </c>
      <c r="P2796" t="str">
        <f>IFERROR(INDEX(Store_Master!$B$2:$B$51,MATCH(D2796,Store_Master!$A$2:$A$51,0)),"Not Found")</f>
        <v>73949 Leicester</v>
      </c>
      <c r="Q2796" t="str">
        <f>IFERROR(VLOOKUP(D2796,Store_Master!$A$2:$D$51,3,FALSE),"Not Found")</f>
        <v>United Kingdom</v>
      </c>
      <c r="R2796" t="str">
        <f>IFERROR(INDEX(Store_Master!$D$2:$D$51,MATCH(D2796,Store_Master!$A$2:$A$51,0)),"Not Found")</f>
        <v>Type B</v>
      </c>
    </row>
    <row r="2797" spans="1:18" x14ac:dyDescent="0.3">
      <c r="A2797" s="6" t="s">
        <v>217</v>
      </c>
      <c r="B2797">
        <v>7</v>
      </c>
      <c r="C2797" t="s">
        <v>56</v>
      </c>
      <c r="D2797">
        <v>87703</v>
      </c>
      <c r="E2797" t="s">
        <v>326</v>
      </c>
      <c r="F2797">
        <v>17</v>
      </c>
      <c r="G2797" t="s">
        <v>317</v>
      </c>
      <c r="H2797">
        <v>31.47</v>
      </c>
      <c r="I2797">
        <v>0</v>
      </c>
      <c r="J2797">
        <v>100</v>
      </c>
      <c r="K2797">
        <v>0</v>
      </c>
      <c r="M2797">
        <v>0</v>
      </c>
      <c r="N2797" t="s">
        <v>18</v>
      </c>
      <c r="O2797" t="s">
        <v>312</v>
      </c>
      <c r="P2797" t="str">
        <f>IFERROR(INDEX(Store_Master!$B$2:$B$51,MATCH(D2797,Store_Master!$A$2:$A$51,0)),"Not Found")</f>
        <v>87703 Aalborg (I)</v>
      </c>
      <c r="Q2797" t="str">
        <f>IFERROR(VLOOKUP(D2797,Store_Master!$A$2:$D$51,3,FALSE),"Not Found")</f>
        <v>Denmark</v>
      </c>
      <c r="R2797" t="str">
        <f>IFERROR(INDEX(Store_Master!$D$2:$D$51,MATCH(D2797,Store_Master!$A$2:$A$51,0)),"Not Found")</f>
        <v>Type A</v>
      </c>
    </row>
    <row r="2798" spans="1:18" x14ac:dyDescent="0.3">
      <c r="A2798" s="6" t="s">
        <v>217</v>
      </c>
      <c r="B2798">
        <v>7</v>
      </c>
      <c r="C2798" t="s">
        <v>89</v>
      </c>
      <c r="D2798">
        <v>19340</v>
      </c>
      <c r="E2798" t="s">
        <v>338</v>
      </c>
      <c r="F2798">
        <v>4</v>
      </c>
      <c r="G2798" t="s">
        <v>21</v>
      </c>
      <c r="H2798">
        <v>2121.078</v>
      </c>
      <c r="I2798">
        <v>0</v>
      </c>
      <c r="J2798">
        <v>517880</v>
      </c>
      <c r="K2798">
        <v>856995</v>
      </c>
      <c r="M2798">
        <v>711.36</v>
      </c>
      <c r="N2798" t="s">
        <v>18</v>
      </c>
      <c r="O2798" t="s">
        <v>312</v>
      </c>
      <c r="P2798" t="str">
        <f>IFERROR(INDEX(Store_Master!$B$2:$B$51,MATCH(D2798,Store_Master!$A$2:$A$51,0)),"Not Found")</f>
        <v>19340 Brussels (I)</v>
      </c>
      <c r="Q2798" t="str">
        <f>IFERROR(VLOOKUP(D2798,Store_Master!$A$2:$D$51,3,FALSE),"Not Found")</f>
        <v>Belgium</v>
      </c>
      <c r="R2798" t="str">
        <f>IFERROR(INDEX(Store_Master!$D$2:$D$51,MATCH(D2798,Store_Master!$A$2:$A$51,0)),"Not Found")</f>
        <v>Type A</v>
      </c>
    </row>
    <row r="2799" spans="1:18" x14ac:dyDescent="0.3">
      <c r="A2799" s="6" t="s">
        <v>217</v>
      </c>
      <c r="B2799">
        <v>7</v>
      </c>
      <c r="C2799" t="s">
        <v>82</v>
      </c>
      <c r="D2799">
        <v>98422</v>
      </c>
      <c r="E2799" t="s">
        <v>336</v>
      </c>
      <c r="F2799">
        <v>17</v>
      </c>
      <c r="G2799" t="s">
        <v>317</v>
      </c>
      <c r="H2799">
        <v>31.47</v>
      </c>
      <c r="I2799">
        <v>0</v>
      </c>
      <c r="J2799">
        <v>190</v>
      </c>
      <c r="K2799">
        <v>0</v>
      </c>
      <c r="M2799">
        <v>0</v>
      </c>
      <c r="N2799" t="s">
        <v>39</v>
      </c>
      <c r="O2799" t="s">
        <v>312</v>
      </c>
      <c r="P2799" t="str">
        <f>IFERROR(INDEX(Store_Master!$B$2:$B$51,MATCH(D2799,Store_Master!$A$2:$A$51,0)),"Not Found")</f>
        <v>98422 Paris (I)</v>
      </c>
      <c r="Q2799" t="str">
        <f>IFERROR(VLOOKUP(D2799,Store_Master!$A$2:$D$51,3,FALSE),"Not Found")</f>
        <v>France</v>
      </c>
      <c r="R2799" t="str">
        <f>IFERROR(INDEX(Store_Master!$D$2:$D$51,MATCH(D2799,Store_Master!$A$2:$A$51,0)),"Not Found")</f>
        <v>Type B</v>
      </c>
    </row>
    <row r="2800" spans="1:18" x14ac:dyDescent="0.3">
      <c r="A2800" s="6" t="s">
        <v>217</v>
      </c>
      <c r="B2800">
        <v>7</v>
      </c>
      <c r="C2800" t="s">
        <v>15</v>
      </c>
      <c r="D2800">
        <v>22117</v>
      </c>
      <c r="E2800" t="s">
        <v>37</v>
      </c>
      <c r="F2800">
        <v>8</v>
      </c>
      <c r="G2800" t="s">
        <v>26</v>
      </c>
      <c r="H2800">
        <v>1051.098</v>
      </c>
      <c r="I2800">
        <v>0</v>
      </c>
      <c r="J2800">
        <v>75700</v>
      </c>
      <c r="K2800">
        <v>652845</v>
      </c>
      <c r="M2800">
        <v>4322.88</v>
      </c>
      <c r="N2800" t="s">
        <v>18</v>
      </c>
      <c r="O2800" t="s">
        <v>312</v>
      </c>
      <c r="P2800" t="str">
        <f>IFERROR(INDEX(Store_Master!$B$2:$B$51,MATCH(D2800,Store_Master!$A$2:$A$51,0)),"Not Found")</f>
        <v>22117 Birmingham</v>
      </c>
      <c r="Q2800" t="str">
        <f>IFERROR(VLOOKUP(D2800,Store_Master!$A$2:$D$51,3,FALSE),"Not Found")</f>
        <v>United Kingdom</v>
      </c>
      <c r="R2800" t="str">
        <f>IFERROR(INDEX(Store_Master!$D$2:$D$51,MATCH(D2800,Store_Master!$A$2:$A$51,0)),"Not Found")</f>
        <v>Type A</v>
      </c>
    </row>
    <row r="2801" spans="1:18" x14ac:dyDescent="0.3">
      <c r="A2801" s="6" t="s">
        <v>217</v>
      </c>
      <c r="B2801">
        <v>7</v>
      </c>
      <c r="C2801" t="s">
        <v>15</v>
      </c>
      <c r="D2801">
        <v>38976</v>
      </c>
      <c r="E2801" t="s">
        <v>35</v>
      </c>
      <c r="F2801">
        <v>14</v>
      </c>
      <c r="G2801" t="s">
        <v>315</v>
      </c>
      <c r="H2801">
        <v>10602.243</v>
      </c>
      <c r="I2801">
        <v>0</v>
      </c>
      <c r="J2801">
        <v>554875</v>
      </c>
      <c r="K2801">
        <v>398058</v>
      </c>
      <c r="M2801">
        <v>15025.2</v>
      </c>
      <c r="N2801" t="s">
        <v>18</v>
      </c>
      <c r="O2801" t="s">
        <v>312</v>
      </c>
      <c r="P2801" t="str">
        <f>IFERROR(INDEX(Store_Master!$B$2:$B$51,MATCH(D2801,Store_Master!$A$2:$A$51,0)),"Not Found")</f>
        <v>38976 Manchester</v>
      </c>
      <c r="Q2801" t="str">
        <f>IFERROR(VLOOKUP(D2801,Store_Master!$A$2:$D$51,3,FALSE),"Not Found")</f>
        <v>United Kingdom</v>
      </c>
      <c r="R2801" t="str">
        <f>IFERROR(INDEX(Store_Master!$D$2:$D$51,MATCH(D2801,Store_Master!$A$2:$A$51,0)),"Not Found")</f>
        <v>Type A</v>
      </c>
    </row>
    <row r="2802" spans="1:18" x14ac:dyDescent="0.3">
      <c r="A2802" s="6" t="s">
        <v>217</v>
      </c>
      <c r="B2802">
        <v>7</v>
      </c>
      <c r="C2802" t="s">
        <v>41</v>
      </c>
      <c r="D2802">
        <v>86208</v>
      </c>
      <c r="E2802" t="s">
        <v>320</v>
      </c>
      <c r="F2802">
        <v>4</v>
      </c>
      <c r="G2802" t="s">
        <v>21</v>
      </c>
      <c r="H2802">
        <v>956.68799999999999</v>
      </c>
      <c r="I2802">
        <v>0</v>
      </c>
      <c r="J2802">
        <v>351305</v>
      </c>
      <c r="K2802">
        <v>550356</v>
      </c>
      <c r="M2802">
        <v>820.8</v>
      </c>
      <c r="N2802" t="s">
        <v>39</v>
      </c>
      <c r="O2802" t="s">
        <v>312</v>
      </c>
      <c r="P2802" t="str">
        <f>IFERROR(INDEX(Store_Master!$B$2:$B$51,MATCH(D2802,Store_Master!$A$2:$A$51,0)),"Not Found")</f>
        <v>86208 Warsaw (II)</v>
      </c>
      <c r="Q2802" t="str">
        <f>IFERROR(VLOOKUP(D2802,Store_Master!$A$2:$D$51,3,FALSE),"Not Found")</f>
        <v>Poland</v>
      </c>
      <c r="R2802" t="str">
        <f>IFERROR(INDEX(Store_Master!$D$2:$D$51,MATCH(D2802,Store_Master!$A$2:$A$51,0)),"Not Found")</f>
        <v>Type B</v>
      </c>
    </row>
    <row r="2803" spans="1:18" x14ac:dyDescent="0.3">
      <c r="A2803" s="6" t="s">
        <v>217</v>
      </c>
      <c r="B2803">
        <v>7</v>
      </c>
      <c r="C2803" t="s">
        <v>93</v>
      </c>
      <c r="D2803">
        <v>90992</v>
      </c>
      <c r="E2803" t="s">
        <v>95</v>
      </c>
      <c r="F2803">
        <v>11</v>
      </c>
      <c r="G2803" t="s">
        <v>32</v>
      </c>
      <c r="H2803">
        <v>0</v>
      </c>
      <c r="I2803">
        <v>0</v>
      </c>
      <c r="J2803">
        <v>0</v>
      </c>
      <c r="K2803">
        <v>0</v>
      </c>
      <c r="M2803">
        <v>0</v>
      </c>
      <c r="N2803" t="s">
        <v>18</v>
      </c>
      <c r="O2803" t="s">
        <v>312</v>
      </c>
      <c r="P2803" t="str">
        <f>IFERROR(INDEX(Store_Master!$B$2:$B$51,MATCH(D2803,Store_Master!$A$2:$A$51,0)),"Not Found")</f>
        <v>90992 Malmö</v>
      </c>
      <c r="Q2803" t="str">
        <f>IFERROR(VLOOKUP(D2803,Store_Master!$A$2:$D$51,3,FALSE),"Not Found")</f>
        <v>Sweden</v>
      </c>
      <c r="R2803" t="str">
        <f>IFERROR(INDEX(Store_Master!$D$2:$D$51,MATCH(D2803,Store_Master!$A$2:$A$51,0)),"Not Found")</f>
        <v>Type A</v>
      </c>
    </row>
    <row r="2804" spans="1:18" x14ac:dyDescent="0.3">
      <c r="A2804" s="6" t="s">
        <v>217</v>
      </c>
      <c r="B2804">
        <v>7</v>
      </c>
      <c r="C2804" t="s">
        <v>61</v>
      </c>
      <c r="D2804">
        <v>96493</v>
      </c>
      <c r="E2804" t="s">
        <v>331</v>
      </c>
      <c r="F2804">
        <v>5</v>
      </c>
      <c r="G2804" t="s">
        <v>314</v>
      </c>
      <c r="H2804">
        <v>5529.2790000000005</v>
      </c>
      <c r="I2804">
        <v>0</v>
      </c>
      <c r="J2804">
        <v>371835</v>
      </c>
      <c r="K2804">
        <v>81609</v>
      </c>
      <c r="M2804">
        <v>1181.04</v>
      </c>
      <c r="N2804" t="s">
        <v>18</v>
      </c>
      <c r="O2804" t="s">
        <v>312</v>
      </c>
      <c r="P2804" t="str">
        <f>IFERROR(INDEX(Store_Master!$B$2:$B$51,MATCH(D2804,Store_Master!$A$2:$A$51,0)),"Not Found")</f>
        <v>96493 Barcelona (II)</v>
      </c>
      <c r="Q2804" t="str">
        <f>IFERROR(VLOOKUP(D2804,Store_Master!$A$2:$D$51,3,FALSE),"Not Found")</f>
        <v>Spain</v>
      </c>
      <c r="R2804" t="str">
        <f>IFERROR(INDEX(Store_Master!$D$2:$D$51,MATCH(D2804,Store_Master!$A$2:$A$51,0)),"Not Found")</f>
        <v>Type A</v>
      </c>
    </row>
    <row r="2805" spans="1:18" x14ac:dyDescent="0.3">
      <c r="A2805" s="6" t="s">
        <v>217</v>
      </c>
      <c r="B2805">
        <v>7</v>
      </c>
      <c r="C2805" t="s">
        <v>15</v>
      </c>
      <c r="D2805">
        <v>73949</v>
      </c>
      <c r="E2805" t="s">
        <v>38</v>
      </c>
      <c r="F2805">
        <v>1</v>
      </c>
      <c r="G2805" t="s">
        <v>17</v>
      </c>
      <c r="H2805">
        <v>2624.598</v>
      </c>
      <c r="I2805">
        <v>0</v>
      </c>
      <c r="J2805">
        <v>523125</v>
      </c>
      <c r="K2805">
        <v>2250336</v>
      </c>
      <c r="M2805">
        <v>852.72</v>
      </c>
      <c r="N2805" t="s">
        <v>39</v>
      </c>
      <c r="O2805" t="s">
        <v>312</v>
      </c>
      <c r="P2805" t="str">
        <f>IFERROR(INDEX(Store_Master!$B$2:$B$51,MATCH(D2805,Store_Master!$A$2:$A$51,0)),"Not Found")</f>
        <v>73949 Leicester</v>
      </c>
      <c r="Q2805" t="str">
        <f>IFERROR(VLOOKUP(D2805,Store_Master!$A$2:$D$51,3,FALSE),"Not Found")</f>
        <v>United Kingdom</v>
      </c>
      <c r="R2805" t="str">
        <f>IFERROR(INDEX(Store_Master!$D$2:$D$51,MATCH(D2805,Store_Master!$A$2:$A$51,0)),"Not Found")</f>
        <v>Type B</v>
      </c>
    </row>
    <row r="2806" spans="1:18" x14ac:dyDescent="0.3">
      <c r="A2806" s="6" t="s">
        <v>217</v>
      </c>
      <c r="B2806">
        <v>7</v>
      </c>
      <c r="C2806" t="s">
        <v>82</v>
      </c>
      <c r="D2806">
        <v>98422</v>
      </c>
      <c r="E2806" t="s">
        <v>336</v>
      </c>
      <c r="F2806">
        <v>1</v>
      </c>
      <c r="G2806" t="s">
        <v>17</v>
      </c>
      <c r="H2806">
        <v>3933.75</v>
      </c>
      <c r="I2806">
        <v>0</v>
      </c>
      <c r="J2806">
        <v>535535</v>
      </c>
      <c r="K2806">
        <v>2108574</v>
      </c>
      <c r="M2806">
        <v>987.24</v>
      </c>
      <c r="N2806" t="s">
        <v>39</v>
      </c>
      <c r="O2806" t="s">
        <v>312</v>
      </c>
      <c r="P2806" t="str">
        <f>IFERROR(INDEX(Store_Master!$B$2:$B$51,MATCH(D2806,Store_Master!$A$2:$A$51,0)),"Not Found")</f>
        <v>98422 Paris (I)</v>
      </c>
      <c r="Q2806" t="str">
        <f>IFERROR(VLOOKUP(D2806,Store_Master!$A$2:$D$51,3,FALSE),"Not Found")</f>
        <v>France</v>
      </c>
      <c r="R2806" t="str">
        <f>IFERROR(INDEX(Store_Master!$D$2:$D$51,MATCH(D2806,Store_Master!$A$2:$A$51,0)),"Not Found")</f>
        <v>Type B</v>
      </c>
    </row>
    <row r="2807" spans="1:18" x14ac:dyDescent="0.3">
      <c r="A2807" s="6" t="s">
        <v>217</v>
      </c>
      <c r="B2807">
        <v>7</v>
      </c>
      <c r="C2807" t="s">
        <v>89</v>
      </c>
      <c r="D2807">
        <v>73762</v>
      </c>
      <c r="E2807" t="s">
        <v>92</v>
      </c>
      <c r="F2807">
        <v>12</v>
      </c>
      <c r="G2807" t="s">
        <v>30</v>
      </c>
      <c r="H2807">
        <v>10186.839</v>
      </c>
      <c r="I2807">
        <v>0</v>
      </c>
      <c r="J2807">
        <v>6674995</v>
      </c>
      <c r="K2807">
        <v>24100005</v>
      </c>
      <c r="M2807">
        <v>37373.760000000002</v>
      </c>
      <c r="N2807" t="s">
        <v>18</v>
      </c>
      <c r="O2807" t="s">
        <v>312</v>
      </c>
      <c r="P2807" t="str">
        <f>IFERROR(INDEX(Store_Master!$B$2:$B$51,MATCH(D2807,Store_Master!$A$2:$A$51,0)),"Not Found")</f>
        <v>73762 Antwerp</v>
      </c>
      <c r="Q2807" t="str">
        <f>IFERROR(VLOOKUP(D2807,Store_Master!$A$2:$D$51,3,FALSE),"Not Found")</f>
        <v>Belgium</v>
      </c>
      <c r="R2807" t="str">
        <f>IFERROR(INDEX(Store_Master!$D$2:$D$51,MATCH(D2807,Store_Master!$A$2:$A$51,0)),"Not Found")</f>
        <v>Type A</v>
      </c>
    </row>
    <row r="2808" spans="1:18" x14ac:dyDescent="0.3">
      <c r="A2808" s="6" t="s">
        <v>217</v>
      </c>
      <c r="B2808">
        <v>7</v>
      </c>
      <c r="C2808" t="s">
        <v>68</v>
      </c>
      <c r="D2808">
        <v>77348</v>
      </c>
      <c r="E2808" t="s">
        <v>73</v>
      </c>
      <c r="F2808">
        <v>9</v>
      </c>
      <c r="G2808" t="s">
        <v>27</v>
      </c>
      <c r="H2808">
        <v>3411.348</v>
      </c>
      <c r="I2808">
        <v>0</v>
      </c>
      <c r="J2808">
        <v>127155</v>
      </c>
      <c r="K2808">
        <v>938169</v>
      </c>
      <c r="M2808">
        <v>4496.16</v>
      </c>
      <c r="N2808" t="s">
        <v>39</v>
      </c>
      <c r="O2808" t="s">
        <v>312</v>
      </c>
      <c r="P2808" t="str">
        <f>IFERROR(INDEX(Store_Master!$B$2:$B$51,MATCH(D2808,Store_Master!$A$2:$A$51,0)),"Not Found")</f>
        <v>77348 Bologna</v>
      </c>
      <c r="Q2808" t="str">
        <f>IFERROR(VLOOKUP(D2808,Store_Master!$A$2:$D$51,3,FALSE),"Not Found")</f>
        <v>Italy</v>
      </c>
      <c r="R2808" t="str">
        <f>IFERROR(INDEX(Store_Master!$D$2:$D$51,MATCH(D2808,Store_Master!$A$2:$A$51,0)),"Not Found")</f>
        <v>Type B</v>
      </c>
    </row>
    <row r="2809" spans="1:18" x14ac:dyDescent="0.3">
      <c r="A2809" s="6" t="s">
        <v>217</v>
      </c>
      <c r="B2809">
        <v>7</v>
      </c>
      <c r="C2809" t="s">
        <v>82</v>
      </c>
      <c r="D2809">
        <v>63354</v>
      </c>
      <c r="E2809" t="s">
        <v>85</v>
      </c>
      <c r="F2809">
        <v>7</v>
      </c>
      <c r="G2809" t="s">
        <v>25</v>
      </c>
      <c r="H2809">
        <v>5699.2169999999996</v>
      </c>
      <c r="I2809">
        <v>0</v>
      </c>
      <c r="J2809">
        <v>271860</v>
      </c>
      <c r="K2809">
        <v>2162571</v>
      </c>
      <c r="M2809">
        <v>7065.72</v>
      </c>
      <c r="N2809" t="s">
        <v>18</v>
      </c>
      <c r="O2809" t="s">
        <v>312</v>
      </c>
      <c r="P2809" t="str">
        <f>IFERROR(INDEX(Store_Master!$B$2:$B$51,MATCH(D2809,Store_Master!$A$2:$A$51,0)),"Not Found")</f>
        <v>63354 Marseille</v>
      </c>
      <c r="Q2809" t="str">
        <f>IFERROR(VLOOKUP(D2809,Store_Master!$A$2:$D$51,3,FALSE),"Not Found")</f>
        <v>France</v>
      </c>
      <c r="R2809" t="str">
        <f>IFERROR(INDEX(Store_Master!$D$2:$D$51,MATCH(D2809,Store_Master!$A$2:$A$51,0)),"Not Found")</f>
        <v>Type A</v>
      </c>
    </row>
    <row r="2810" spans="1:18" x14ac:dyDescent="0.3">
      <c r="A2810" s="6" t="s">
        <v>217</v>
      </c>
      <c r="B2810">
        <v>7</v>
      </c>
      <c r="C2810" t="s">
        <v>82</v>
      </c>
      <c r="D2810">
        <v>63354</v>
      </c>
      <c r="E2810" t="s">
        <v>85</v>
      </c>
      <c r="F2810">
        <v>2</v>
      </c>
      <c r="G2810" t="s">
        <v>19</v>
      </c>
      <c r="H2810">
        <v>2593.1280000000002</v>
      </c>
      <c r="I2810">
        <v>0</v>
      </c>
      <c r="J2810">
        <v>114665</v>
      </c>
      <c r="K2810">
        <v>692442</v>
      </c>
      <c r="M2810">
        <v>642.96</v>
      </c>
      <c r="N2810" t="s">
        <v>18</v>
      </c>
      <c r="O2810" t="s">
        <v>312</v>
      </c>
      <c r="P2810" t="str">
        <f>IFERROR(INDEX(Store_Master!$B$2:$B$51,MATCH(D2810,Store_Master!$A$2:$A$51,0)),"Not Found")</f>
        <v>63354 Marseille</v>
      </c>
      <c r="Q2810" t="str">
        <f>IFERROR(VLOOKUP(D2810,Store_Master!$A$2:$D$51,3,FALSE),"Not Found")</f>
        <v>France</v>
      </c>
      <c r="R2810" t="str">
        <f>IFERROR(INDEX(Store_Master!$D$2:$D$51,MATCH(D2810,Store_Master!$A$2:$A$51,0)),"Not Found")</f>
        <v>Type A</v>
      </c>
    </row>
    <row r="2811" spans="1:18" x14ac:dyDescent="0.3">
      <c r="A2811" s="6" t="s">
        <v>217</v>
      </c>
      <c r="B2811">
        <v>7</v>
      </c>
      <c r="C2811" t="s">
        <v>56</v>
      </c>
      <c r="D2811">
        <v>19000</v>
      </c>
      <c r="E2811" t="s">
        <v>327</v>
      </c>
      <c r="F2811">
        <v>5</v>
      </c>
      <c r="G2811" t="s">
        <v>314</v>
      </c>
      <c r="H2811">
        <v>2763.0659999999998</v>
      </c>
      <c r="I2811">
        <v>0</v>
      </c>
      <c r="J2811">
        <v>255745</v>
      </c>
      <c r="K2811">
        <v>630903</v>
      </c>
      <c r="M2811">
        <v>1352.04</v>
      </c>
      <c r="N2811" t="s">
        <v>18</v>
      </c>
      <c r="O2811" t="s">
        <v>312</v>
      </c>
      <c r="P2811" t="str">
        <f>IFERROR(INDEX(Store_Master!$B$2:$B$51,MATCH(D2811,Store_Master!$A$2:$A$51,0)),"Not Found")</f>
        <v>19000 Aalborg (II)</v>
      </c>
      <c r="Q2811" t="str">
        <f>IFERROR(VLOOKUP(D2811,Store_Master!$A$2:$D$51,3,FALSE),"Not Found")</f>
        <v>Denmark</v>
      </c>
      <c r="R2811" t="str">
        <f>IFERROR(INDEX(Store_Master!$D$2:$D$51,MATCH(D2811,Store_Master!$A$2:$A$51,0)),"Not Found")</f>
        <v>Type B</v>
      </c>
    </row>
    <row r="2812" spans="1:18" x14ac:dyDescent="0.3">
      <c r="A2812" s="6" t="s">
        <v>217</v>
      </c>
      <c r="B2812">
        <v>7</v>
      </c>
      <c r="C2812" t="s">
        <v>56</v>
      </c>
      <c r="D2812">
        <v>87703</v>
      </c>
      <c r="E2812" t="s">
        <v>326</v>
      </c>
      <c r="F2812">
        <v>5</v>
      </c>
      <c r="G2812" t="s">
        <v>314</v>
      </c>
      <c r="H2812">
        <v>1951.14</v>
      </c>
      <c r="I2812">
        <v>0</v>
      </c>
      <c r="J2812">
        <v>171115</v>
      </c>
      <c r="K2812">
        <v>331932</v>
      </c>
      <c r="M2812">
        <v>866.4</v>
      </c>
      <c r="N2812" t="s">
        <v>18</v>
      </c>
      <c r="O2812" t="s">
        <v>312</v>
      </c>
      <c r="P2812" t="str">
        <f>IFERROR(INDEX(Store_Master!$B$2:$B$51,MATCH(D2812,Store_Master!$A$2:$A$51,0)),"Not Found")</f>
        <v>87703 Aalborg (I)</v>
      </c>
      <c r="Q2812" t="str">
        <f>IFERROR(VLOOKUP(D2812,Store_Master!$A$2:$D$51,3,FALSE),"Not Found")</f>
        <v>Denmark</v>
      </c>
      <c r="R2812" t="str">
        <f>IFERROR(INDEX(Store_Master!$D$2:$D$51,MATCH(D2812,Store_Master!$A$2:$A$51,0)),"Not Found")</f>
        <v>Type A</v>
      </c>
    </row>
    <row r="2813" spans="1:18" x14ac:dyDescent="0.3">
      <c r="A2813" s="6" t="s">
        <v>217</v>
      </c>
      <c r="B2813">
        <v>7</v>
      </c>
      <c r="C2813" t="s">
        <v>61</v>
      </c>
      <c r="D2813">
        <v>16927</v>
      </c>
      <c r="E2813" t="s">
        <v>330</v>
      </c>
      <c r="F2813">
        <v>8</v>
      </c>
      <c r="G2813" t="s">
        <v>26</v>
      </c>
      <c r="H2813">
        <v>1951.14</v>
      </c>
      <c r="I2813">
        <v>0</v>
      </c>
      <c r="J2813">
        <v>98880</v>
      </c>
      <c r="K2813">
        <v>590415</v>
      </c>
      <c r="M2813">
        <v>4434.6000000000004</v>
      </c>
      <c r="N2813" t="s">
        <v>18</v>
      </c>
      <c r="O2813" t="s">
        <v>312</v>
      </c>
      <c r="P2813" t="str">
        <f>IFERROR(INDEX(Store_Master!$B$2:$B$51,MATCH(D2813,Store_Master!$A$2:$A$51,0)),"Not Found")</f>
        <v>16927 Barcelona (I)</v>
      </c>
      <c r="Q2813" t="str">
        <f>IFERROR(VLOOKUP(D2813,Store_Master!$A$2:$D$51,3,FALSE),"Not Found")</f>
        <v>Spain</v>
      </c>
      <c r="R2813" t="str">
        <f>IFERROR(INDEX(Store_Master!$D$2:$D$51,MATCH(D2813,Store_Master!$A$2:$A$51,0)),"Not Found")</f>
        <v>Type A</v>
      </c>
    </row>
    <row r="2814" spans="1:18" x14ac:dyDescent="0.3">
      <c r="A2814" s="6" t="s">
        <v>217</v>
      </c>
      <c r="B2814">
        <v>7</v>
      </c>
      <c r="C2814" t="s">
        <v>15</v>
      </c>
      <c r="D2814">
        <v>18808</v>
      </c>
      <c r="E2814" t="s">
        <v>318</v>
      </c>
      <c r="F2814">
        <v>4</v>
      </c>
      <c r="G2814" t="s">
        <v>21</v>
      </c>
      <c r="H2814">
        <v>1951.14</v>
      </c>
      <c r="I2814">
        <v>0</v>
      </c>
      <c r="J2814">
        <v>437625</v>
      </c>
      <c r="M2814">
        <v>802.56</v>
      </c>
      <c r="N2814" t="s">
        <v>39</v>
      </c>
      <c r="O2814" t="s">
        <v>340</v>
      </c>
      <c r="P2814" t="str">
        <f>IFERROR(INDEX(Store_Master!$B$2:$B$51,MATCH(D2814,Store_Master!$A$2:$A$51,0)),"Not Found")</f>
        <v>18808 London (II)</v>
      </c>
      <c r="Q2814" t="str">
        <f>IFERROR(VLOOKUP(D2814,Store_Master!$A$2:$D$51,3,FALSE),"Not Found")</f>
        <v>United Kingdom</v>
      </c>
      <c r="R2814" t="str">
        <f>IFERROR(INDEX(Store_Master!$D$2:$D$51,MATCH(D2814,Store_Master!$A$2:$A$51,0)),"Not Found")</f>
        <v>Type B</v>
      </c>
    </row>
    <row r="2815" spans="1:18" x14ac:dyDescent="0.3">
      <c r="A2815" s="6" t="s">
        <v>217</v>
      </c>
      <c r="B2815">
        <v>7</v>
      </c>
      <c r="C2815" t="s">
        <v>56</v>
      </c>
      <c r="E2815" t="s">
        <v>324</v>
      </c>
      <c r="F2815">
        <v>14</v>
      </c>
      <c r="G2815" t="s">
        <v>315</v>
      </c>
      <c r="H2815">
        <v>6032.799</v>
      </c>
      <c r="I2815">
        <v>0</v>
      </c>
      <c r="J2815">
        <v>232195</v>
      </c>
      <c r="K2815">
        <v>1956675</v>
      </c>
      <c r="M2815">
        <v>16069.44</v>
      </c>
      <c r="N2815" t="s">
        <v>18</v>
      </c>
      <c r="O2815" t="s">
        <v>340</v>
      </c>
      <c r="P2815" t="str">
        <f>IFERROR(INDEX(Store_Master!$B$2:$B$51,MATCH(D2815,Store_Master!$A$2:$A$51,0)),"Not Found")</f>
        <v>Not Found</v>
      </c>
      <c r="Q2815" t="str">
        <f>IFERROR(VLOOKUP(D2815,Store_Master!$A$2:$D$51,3,FALSE),"Not Found")</f>
        <v>Not Found</v>
      </c>
      <c r="R2815" t="str">
        <f>IFERROR(INDEX(Store_Master!$D$2:$D$51,MATCH(D2815,Store_Master!$A$2:$A$51,0)),"Not Found")</f>
        <v>Not Found</v>
      </c>
    </row>
    <row r="2816" spans="1:18" x14ac:dyDescent="0.3">
      <c r="A2816" s="6" t="s">
        <v>217</v>
      </c>
      <c r="B2816">
        <v>7</v>
      </c>
      <c r="C2816" t="s">
        <v>61</v>
      </c>
      <c r="D2816">
        <v>96493</v>
      </c>
      <c r="E2816" t="s">
        <v>331</v>
      </c>
      <c r="F2816">
        <v>15</v>
      </c>
      <c r="G2816" t="s">
        <v>29</v>
      </c>
      <c r="H2816">
        <v>5771.598</v>
      </c>
      <c r="I2816">
        <v>0</v>
      </c>
      <c r="J2816">
        <v>125</v>
      </c>
      <c r="K2816">
        <v>0</v>
      </c>
      <c r="M2816">
        <v>0</v>
      </c>
      <c r="N2816" t="s">
        <v>18</v>
      </c>
      <c r="O2816" t="s">
        <v>312</v>
      </c>
      <c r="P2816" t="str">
        <f>IFERROR(INDEX(Store_Master!$B$2:$B$51,MATCH(D2816,Store_Master!$A$2:$A$51,0)),"Not Found")</f>
        <v>96493 Barcelona (II)</v>
      </c>
      <c r="Q2816" t="str">
        <f>IFERROR(VLOOKUP(D2816,Store_Master!$A$2:$D$51,3,FALSE),"Not Found")</f>
        <v>Spain</v>
      </c>
      <c r="R2816" t="str">
        <f>IFERROR(INDEX(Store_Master!$D$2:$D$51,MATCH(D2816,Store_Master!$A$2:$A$51,0)),"Not Found")</f>
        <v>Type A</v>
      </c>
    </row>
    <row r="2817" spans="1:18" x14ac:dyDescent="0.3">
      <c r="A2817" s="6" t="s">
        <v>217</v>
      </c>
      <c r="B2817">
        <v>7</v>
      </c>
      <c r="C2817" t="s">
        <v>46</v>
      </c>
      <c r="D2817">
        <v>15552</v>
      </c>
      <c r="E2817" t="s">
        <v>47</v>
      </c>
      <c r="F2817">
        <v>14</v>
      </c>
      <c r="G2817" t="s">
        <v>315</v>
      </c>
      <c r="H2817">
        <v>6555.201</v>
      </c>
      <c r="I2817">
        <v>0</v>
      </c>
      <c r="J2817">
        <v>252975</v>
      </c>
      <c r="K2817">
        <v>1818405</v>
      </c>
      <c r="M2817">
        <v>12414.6</v>
      </c>
      <c r="N2817" t="s">
        <v>18</v>
      </c>
      <c r="O2817" t="s">
        <v>312</v>
      </c>
      <c r="P2817" t="str">
        <f>IFERROR(INDEX(Store_Master!$B$2:$B$51,MATCH(D2817,Store_Master!$A$2:$A$51,0)),"Not Found")</f>
        <v>15552 Amsterdam</v>
      </c>
      <c r="Q2817" t="str">
        <f>IFERROR(VLOOKUP(D2817,Store_Master!$A$2:$D$51,3,FALSE),"Not Found")</f>
        <v>The Netherlands</v>
      </c>
      <c r="R2817" t="str">
        <f>IFERROR(INDEX(Store_Master!$D$2:$D$51,MATCH(D2817,Store_Master!$A$2:$A$51,0)),"Not Found")</f>
        <v>Type A</v>
      </c>
    </row>
    <row r="2818" spans="1:18" x14ac:dyDescent="0.3">
      <c r="A2818" s="6" t="s">
        <v>217</v>
      </c>
      <c r="B2818">
        <v>7</v>
      </c>
      <c r="C2818" t="s">
        <v>68</v>
      </c>
      <c r="D2818">
        <v>64983</v>
      </c>
      <c r="E2818" t="s">
        <v>71</v>
      </c>
      <c r="F2818">
        <v>16</v>
      </c>
      <c r="G2818" t="s">
        <v>316</v>
      </c>
      <c r="H2818">
        <v>3062.0309999999999</v>
      </c>
      <c r="I2818">
        <v>48</v>
      </c>
      <c r="J2818">
        <v>145</v>
      </c>
      <c r="K2818">
        <v>0</v>
      </c>
      <c r="M2818">
        <v>0</v>
      </c>
      <c r="N2818" t="s">
        <v>72</v>
      </c>
      <c r="O2818" t="s">
        <v>312</v>
      </c>
      <c r="P2818" t="str">
        <f>IFERROR(INDEX(Store_Master!$B$2:$B$51,MATCH(D2818,Store_Master!$A$2:$A$51,0)),"Not Found")</f>
        <v>64983 Milano</v>
      </c>
      <c r="Q2818" t="str">
        <f>IFERROR(VLOOKUP(D2818,Store_Master!$A$2:$D$51,3,FALSE),"Not Found")</f>
        <v>Italy</v>
      </c>
      <c r="R2818" t="str">
        <f>IFERROR(INDEX(Store_Master!$D$2:$D$51,MATCH(D2818,Store_Master!$A$2:$A$51,0)),"Not Found")</f>
        <v>Type C</v>
      </c>
    </row>
    <row r="2819" spans="1:18" x14ac:dyDescent="0.3">
      <c r="A2819" s="6" t="s">
        <v>217</v>
      </c>
      <c r="B2819">
        <v>7</v>
      </c>
      <c r="C2819" t="s">
        <v>61</v>
      </c>
      <c r="D2819">
        <v>96493</v>
      </c>
      <c r="E2819" t="s">
        <v>331</v>
      </c>
      <c r="F2819">
        <v>14</v>
      </c>
      <c r="G2819" t="s">
        <v>315</v>
      </c>
      <c r="H2819">
        <v>10904.355</v>
      </c>
      <c r="I2819">
        <v>0</v>
      </c>
      <c r="J2819">
        <v>487140</v>
      </c>
      <c r="K2819">
        <v>3777462</v>
      </c>
      <c r="M2819">
        <v>18780.36</v>
      </c>
      <c r="N2819" t="s">
        <v>18</v>
      </c>
      <c r="O2819" t="s">
        <v>312</v>
      </c>
      <c r="P2819" t="str">
        <f>IFERROR(INDEX(Store_Master!$B$2:$B$51,MATCH(D2819,Store_Master!$A$2:$A$51,0)),"Not Found")</f>
        <v>96493 Barcelona (II)</v>
      </c>
      <c r="Q2819" t="str">
        <f>IFERROR(VLOOKUP(D2819,Store_Master!$A$2:$D$51,3,FALSE),"Not Found")</f>
        <v>Spain</v>
      </c>
      <c r="R2819" t="str">
        <f>IFERROR(INDEX(Store_Master!$D$2:$D$51,MATCH(D2819,Store_Master!$A$2:$A$51,0)),"Not Found")</f>
        <v>Type A</v>
      </c>
    </row>
    <row r="2820" spans="1:18" x14ac:dyDescent="0.3">
      <c r="A2820" s="6" t="s">
        <v>217</v>
      </c>
      <c r="B2820">
        <v>7</v>
      </c>
      <c r="C2820" t="s">
        <v>51</v>
      </c>
      <c r="D2820">
        <v>85696</v>
      </c>
      <c r="E2820" t="s">
        <v>323</v>
      </c>
      <c r="F2820">
        <v>15</v>
      </c>
      <c r="G2820" t="s">
        <v>29</v>
      </c>
      <c r="H2820">
        <v>3779.547</v>
      </c>
      <c r="I2820">
        <v>0</v>
      </c>
      <c r="J2820">
        <v>85</v>
      </c>
      <c r="K2820">
        <v>0</v>
      </c>
      <c r="M2820">
        <v>0</v>
      </c>
      <c r="N2820" t="s">
        <v>39</v>
      </c>
      <c r="O2820" t="s">
        <v>312</v>
      </c>
      <c r="P2820" t="str">
        <f>IFERROR(INDEX(Store_Master!$B$2:$B$51,MATCH(D2820,Store_Master!$A$2:$A$51,0)),"Not Found")</f>
        <v>85696 Prague (II)</v>
      </c>
      <c r="Q2820" t="str">
        <f>IFERROR(VLOOKUP(D2820,Store_Master!$A$2:$D$51,3,FALSE),"Not Found")</f>
        <v>Czech Republic</v>
      </c>
      <c r="R2820" t="str">
        <f>IFERROR(INDEX(Store_Master!$D$2:$D$51,MATCH(D2820,Store_Master!$A$2:$A$51,0)),"Not Found")</f>
        <v>Type B</v>
      </c>
    </row>
    <row r="2821" spans="1:18" x14ac:dyDescent="0.3">
      <c r="A2821" s="6" t="s">
        <v>217</v>
      </c>
      <c r="B2821">
        <v>7</v>
      </c>
      <c r="C2821" t="s">
        <v>75</v>
      </c>
      <c r="D2821">
        <v>34378</v>
      </c>
      <c r="E2821" t="s">
        <v>79</v>
      </c>
      <c r="F2821">
        <v>14</v>
      </c>
      <c r="G2821" t="s">
        <v>315</v>
      </c>
      <c r="H2821">
        <v>10517.273999999999</v>
      </c>
      <c r="I2821">
        <v>0</v>
      </c>
      <c r="J2821">
        <v>497260</v>
      </c>
      <c r="K2821">
        <v>3723018</v>
      </c>
      <c r="M2821">
        <v>17209.439999999999</v>
      </c>
      <c r="N2821" t="s">
        <v>18</v>
      </c>
      <c r="O2821" t="s">
        <v>312</v>
      </c>
      <c r="P2821" t="str">
        <f>IFERROR(INDEX(Store_Master!$B$2:$B$51,MATCH(D2821,Store_Master!$A$2:$A$51,0)),"Not Found")</f>
        <v>34378 Hamburg</v>
      </c>
      <c r="Q2821" t="str">
        <f>IFERROR(VLOOKUP(D2821,Store_Master!$A$2:$D$51,3,FALSE),"Not Found")</f>
        <v>Germany</v>
      </c>
      <c r="R2821" t="str">
        <f>IFERROR(INDEX(Store_Master!$D$2:$D$51,MATCH(D2821,Store_Master!$A$2:$A$51,0)),"Not Found")</f>
        <v>Type A</v>
      </c>
    </row>
    <row r="2822" spans="1:18" x14ac:dyDescent="0.3">
      <c r="A2822" s="6" t="s">
        <v>217</v>
      </c>
      <c r="B2822">
        <v>7</v>
      </c>
      <c r="C2822" t="s">
        <v>56</v>
      </c>
      <c r="D2822">
        <v>32949</v>
      </c>
      <c r="E2822" t="s">
        <v>324</v>
      </c>
      <c r="F2822">
        <v>13</v>
      </c>
      <c r="G2822" t="s">
        <v>24</v>
      </c>
      <c r="H2822">
        <v>12773.673000000001</v>
      </c>
      <c r="I2822">
        <v>0</v>
      </c>
      <c r="J2822">
        <v>2640395</v>
      </c>
      <c r="K2822">
        <v>6926988</v>
      </c>
      <c r="M2822">
        <v>12047.52</v>
      </c>
      <c r="N2822" t="s">
        <v>18</v>
      </c>
      <c r="O2822" t="s">
        <v>312</v>
      </c>
      <c r="P2822" t="str">
        <f>IFERROR(INDEX(Store_Master!$B$2:$B$51,MATCH(D2822,Store_Master!$A$2:$A$51,0)),"Not Found")</f>
        <v>32949 Copenhagen (I)</v>
      </c>
      <c r="Q2822" t="str">
        <f>IFERROR(VLOOKUP(D2822,Store_Master!$A$2:$D$51,3,FALSE),"Not Found")</f>
        <v>Denmark</v>
      </c>
      <c r="R2822" t="str">
        <f>IFERROR(INDEX(Store_Master!$D$2:$D$51,MATCH(D2822,Store_Master!$A$2:$A$51,0)),"Not Found")</f>
        <v>Type A</v>
      </c>
    </row>
    <row r="2823" spans="1:18" x14ac:dyDescent="0.3">
      <c r="A2823" s="6" t="s">
        <v>217</v>
      </c>
      <c r="B2823">
        <v>7</v>
      </c>
      <c r="C2823" t="s">
        <v>46</v>
      </c>
      <c r="D2823">
        <v>95434</v>
      </c>
      <c r="E2823" t="s">
        <v>321</v>
      </c>
      <c r="F2823">
        <v>15</v>
      </c>
      <c r="G2823" t="s">
        <v>29</v>
      </c>
      <c r="H2823">
        <v>4383.7709999999997</v>
      </c>
      <c r="I2823">
        <v>0</v>
      </c>
      <c r="J2823">
        <v>55</v>
      </c>
      <c r="K2823">
        <v>0</v>
      </c>
      <c r="M2823">
        <v>0</v>
      </c>
      <c r="N2823" t="s">
        <v>39</v>
      </c>
      <c r="O2823" t="s">
        <v>312</v>
      </c>
      <c r="P2823" t="str">
        <f>IFERROR(INDEX(Store_Master!$B$2:$B$51,MATCH(D2823,Store_Master!$A$2:$A$51,0)),"Not Found")</f>
        <v>95434 Den Haag</v>
      </c>
      <c r="Q2823" t="str">
        <f>IFERROR(VLOOKUP(D2823,Store_Master!$A$2:$D$51,3,FALSE),"Not Found")</f>
        <v>The Netherlands</v>
      </c>
      <c r="R2823" t="str">
        <f>IFERROR(INDEX(Store_Master!$D$2:$D$51,MATCH(D2823,Store_Master!$A$2:$A$51,0)),"Not Found")</f>
        <v>Type B</v>
      </c>
    </row>
    <row r="2824" spans="1:18" x14ac:dyDescent="0.3">
      <c r="A2824" s="6" t="s">
        <v>217</v>
      </c>
      <c r="B2824">
        <v>7</v>
      </c>
      <c r="C2824" t="s">
        <v>41</v>
      </c>
      <c r="D2824">
        <v>19769</v>
      </c>
      <c r="E2824" t="s">
        <v>45</v>
      </c>
      <c r="F2824">
        <v>7</v>
      </c>
      <c r="G2824" t="s">
        <v>25</v>
      </c>
      <c r="H2824">
        <v>3977.808</v>
      </c>
      <c r="I2824">
        <v>0</v>
      </c>
      <c r="J2824">
        <v>188860</v>
      </c>
      <c r="K2824">
        <v>1538280</v>
      </c>
      <c r="M2824">
        <v>5595.12</v>
      </c>
      <c r="N2824" t="s">
        <v>18</v>
      </c>
      <c r="O2824" t="s">
        <v>312</v>
      </c>
      <c r="P2824" t="str">
        <f>IFERROR(INDEX(Store_Master!$B$2:$B$51,MATCH(D2824,Store_Master!$A$2:$A$51,0)),"Not Found")</f>
        <v>19769 Krakow</v>
      </c>
      <c r="Q2824" t="str">
        <f>IFERROR(VLOOKUP(D2824,Store_Master!$A$2:$D$51,3,FALSE),"Not Found")</f>
        <v>Poland</v>
      </c>
      <c r="R2824" t="str">
        <f>IFERROR(INDEX(Store_Master!$D$2:$D$51,MATCH(D2824,Store_Master!$A$2:$A$51,0)),"Not Found")</f>
        <v>Type A</v>
      </c>
    </row>
    <row r="2825" spans="1:18" x14ac:dyDescent="0.3">
      <c r="A2825" s="6" t="s">
        <v>217</v>
      </c>
      <c r="B2825">
        <v>7</v>
      </c>
      <c r="C2825" t="s">
        <v>68</v>
      </c>
      <c r="D2825">
        <v>78450</v>
      </c>
      <c r="E2825" t="s">
        <v>332</v>
      </c>
      <c r="F2825">
        <v>8</v>
      </c>
      <c r="G2825" t="s">
        <v>26</v>
      </c>
      <c r="H2825">
        <v>1671.057</v>
      </c>
      <c r="I2825">
        <v>0</v>
      </c>
      <c r="J2825">
        <v>70570</v>
      </c>
      <c r="K2825">
        <v>3387</v>
      </c>
      <c r="M2825">
        <v>4505.28</v>
      </c>
      <c r="N2825" t="s">
        <v>39</v>
      </c>
      <c r="O2825" t="s">
        <v>312</v>
      </c>
      <c r="P2825" t="str">
        <f>IFERROR(INDEX(Store_Master!$B$2:$B$51,MATCH(D2825,Store_Master!$A$2:$A$51,0)),"Not Found")</f>
        <v>78450 Rome (I)</v>
      </c>
      <c r="Q2825" t="str">
        <f>IFERROR(VLOOKUP(D2825,Store_Master!$A$2:$D$51,3,FALSE),"Not Found")</f>
        <v>Italy</v>
      </c>
      <c r="R2825" t="str">
        <f>IFERROR(INDEX(Store_Master!$D$2:$D$51,MATCH(D2825,Store_Master!$A$2:$A$51,0)),"Not Found")</f>
        <v>Type B</v>
      </c>
    </row>
    <row r="2826" spans="1:18" x14ac:dyDescent="0.3">
      <c r="A2826" s="6" t="s">
        <v>217</v>
      </c>
      <c r="B2826">
        <v>7</v>
      </c>
      <c r="C2826" t="s">
        <v>51</v>
      </c>
      <c r="D2826">
        <v>20891</v>
      </c>
      <c r="E2826" t="s">
        <v>53</v>
      </c>
      <c r="F2826">
        <v>17</v>
      </c>
      <c r="G2826" t="s">
        <v>317</v>
      </c>
      <c r="H2826">
        <v>31.47</v>
      </c>
      <c r="I2826">
        <v>216</v>
      </c>
      <c r="J2826">
        <v>75</v>
      </c>
      <c r="K2826">
        <v>0</v>
      </c>
      <c r="M2826">
        <v>0</v>
      </c>
      <c r="N2826" t="s">
        <v>18</v>
      </c>
      <c r="O2826" t="s">
        <v>312</v>
      </c>
      <c r="P2826" t="str">
        <f>IFERROR(INDEX(Store_Master!$B$2:$B$51,MATCH(D2826,Store_Master!$A$2:$A$51,0)),"Not Found")</f>
        <v>20891 Brno</v>
      </c>
      <c r="Q2826" t="str">
        <f>IFERROR(VLOOKUP(D2826,Store_Master!$A$2:$D$51,3,FALSE),"Not Found")</f>
        <v>Czech Republic</v>
      </c>
      <c r="R2826" t="str">
        <f>IFERROR(INDEX(Store_Master!$D$2:$D$51,MATCH(D2826,Store_Master!$A$2:$A$51,0)),"Not Found")</f>
        <v>Type A</v>
      </c>
    </row>
    <row r="2827" spans="1:18" x14ac:dyDescent="0.3">
      <c r="A2827" s="6" t="s">
        <v>217</v>
      </c>
      <c r="B2827">
        <v>7</v>
      </c>
      <c r="C2827" t="s">
        <v>51</v>
      </c>
      <c r="D2827">
        <v>38560</v>
      </c>
      <c r="E2827" t="s">
        <v>322</v>
      </c>
      <c r="F2827">
        <v>12</v>
      </c>
      <c r="G2827" t="s">
        <v>30</v>
      </c>
      <c r="H2827">
        <v>6095.7389999999996</v>
      </c>
      <c r="I2827">
        <v>0</v>
      </c>
      <c r="J2827">
        <v>3779065</v>
      </c>
      <c r="K2827">
        <v>18332280</v>
      </c>
      <c r="M2827">
        <v>33433.919999999998</v>
      </c>
      <c r="N2827" t="s">
        <v>18</v>
      </c>
      <c r="O2827" t="s">
        <v>312</v>
      </c>
      <c r="P2827" t="str">
        <f>IFERROR(INDEX(Store_Master!$B$2:$B$51,MATCH(D2827,Store_Master!$A$2:$A$51,0)),"Not Found")</f>
        <v>38560 Prague (I)</v>
      </c>
      <c r="Q2827" t="str">
        <f>IFERROR(VLOOKUP(D2827,Store_Master!$A$2:$D$51,3,FALSE),"Not Found")</f>
        <v>Czech Republic</v>
      </c>
      <c r="R2827" t="str">
        <f>IFERROR(INDEX(Store_Master!$D$2:$D$51,MATCH(D2827,Store_Master!$A$2:$A$51,0)),"Not Found")</f>
        <v>Type A</v>
      </c>
    </row>
    <row r="2828" spans="1:18" x14ac:dyDescent="0.3">
      <c r="A2828" s="6" t="s">
        <v>217</v>
      </c>
      <c r="B2828">
        <v>7</v>
      </c>
      <c r="C2828" t="s">
        <v>56</v>
      </c>
      <c r="D2828">
        <v>87703</v>
      </c>
      <c r="E2828" t="s">
        <v>326</v>
      </c>
      <c r="F2828">
        <v>4</v>
      </c>
      <c r="G2828" t="s">
        <v>21</v>
      </c>
      <c r="H2828">
        <v>1815.819</v>
      </c>
      <c r="I2828">
        <v>0</v>
      </c>
      <c r="J2828">
        <v>504505</v>
      </c>
      <c r="K2828">
        <v>932658</v>
      </c>
      <c r="M2828">
        <v>542.64</v>
      </c>
      <c r="N2828" t="s">
        <v>18</v>
      </c>
      <c r="O2828" t="s">
        <v>312</v>
      </c>
      <c r="P2828" t="str">
        <f>IFERROR(INDEX(Store_Master!$B$2:$B$51,MATCH(D2828,Store_Master!$A$2:$A$51,0)),"Not Found")</f>
        <v>87703 Aalborg (I)</v>
      </c>
      <c r="Q2828" t="str">
        <f>IFERROR(VLOOKUP(D2828,Store_Master!$A$2:$D$51,3,FALSE),"Not Found")</f>
        <v>Denmark</v>
      </c>
      <c r="R2828" t="str">
        <f>IFERROR(INDEX(Store_Master!$D$2:$D$51,MATCH(D2828,Store_Master!$A$2:$A$51,0)),"Not Found")</f>
        <v>Type A</v>
      </c>
    </row>
    <row r="2829" spans="1:18" x14ac:dyDescent="0.3">
      <c r="A2829" s="6" t="s">
        <v>217</v>
      </c>
      <c r="B2829">
        <v>7</v>
      </c>
      <c r="C2829" t="s">
        <v>41</v>
      </c>
      <c r="D2829">
        <v>86208</v>
      </c>
      <c r="E2829" t="s">
        <v>320</v>
      </c>
      <c r="F2829">
        <v>17</v>
      </c>
      <c r="G2829" t="s">
        <v>317</v>
      </c>
      <c r="H2829">
        <v>31.47</v>
      </c>
      <c r="I2829">
        <v>96</v>
      </c>
      <c r="J2829">
        <v>35</v>
      </c>
      <c r="K2829">
        <v>0</v>
      </c>
      <c r="M2829">
        <v>0</v>
      </c>
      <c r="N2829" t="s">
        <v>39</v>
      </c>
      <c r="O2829" t="s">
        <v>312</v>
      </c>
      <c r="P2829" t="str">
        <f>IFERROR(INDEX(Store_Master!$B$2:$B$51,MATCH(D2829,Store_Master!$A$2:$A$51,0)),"Not Found")</f>
        <v>86208 Warsaw (II)</v>
      </c>
      <c r="Q2829" t="str">
        <f>IFERROR(VLOOKUP(D2829,Store_Master!$A$2:$D$51,3,FALSE),"Not Found")</f>
        <v>Poland</v>
      </c>
      <c r="R2829" t="str">
        <f>IFERROR(INDEX(Store_Master!$D$2:$D$51,MATCH(D2829,Store_Master!$A$2:$A$51,0)),"Not Found")</f>
        <v>Type B</v>
      </c>
    </row>
    <row r="2830" spans="1:18" x14ac:dyDescent="0.3">
      <c r="A2830" s="6" t="s">
        <v>217</v>
      </c>
      <c r="B2830">
        <v>7</v>
      </c>
      <c r="C2830" t="s">
        <v>68</v>
      </c>
      <c r="D2830">
        <v>64983</v>
      </c>
      <c r="E2830" t="s">
        <v>71</v>
      </c>
      <c r="F2830">
        <v>1</v>
      </c>
      <c r="G2830" t="s">
        <v>17</v>
      </c>
      <c r="H2830">
        <v>4043.895</v>
      </c>
      <c r="I2830">
        <v>0</v>
      </c>
      <c r="J2830">
        <v>695465</v>
      </c>
      <c r="K2830">
        <v>3300234</v>
      </c>
      <c r="M2830">
        <v>877.8</v>
      </c>
      <c r="N2830" t="s">
        <v>72</v>
      </c>
      <c r="O2830" t="s">
        <v>312</v>
      </c>
      <c r="P2830" t="str">
        <f>IFERROR(INDEX(Store_Master!$B$2:$B$51,MATCH(D2830,Store_Master!$A$2:$A$51,0)),"Not Found")</f>
        <v>64983 Milano</v>
      </c>
      <c r="Q2830" t="str">
        <f>IFERROR(VLOOKUP(D2830,Store_Master!$A$2:$D$51,3,FALSE),"Not Found")</f>
        <v>Italy</v>
      </c>
      <c r="R2830" t="str">
        <f>IFERROR(INDEX(Store_Master!$D$2:$D$51,MATCH(D2830,Store_Master!$A$2:$A$51,0)),"Not Found")</f>
        <v>Type C</v>
      </c>
    </row>
    <row r="2831" spans="1:18" x14ac:dyDescent="0.3">
      <c r="A2831" s="6" t="s">
        <v>217</v>
      </c>
      <c r="B2831">
        <v>7</v>
      </c>
      <c r="C2831" t="s">
        <v>46</v>
      </c>
      <c r="D2831">
        <v>85321</v>
      </c>
      <c r="E2831" t="s">
        <v>50</v>
      </c>
      <c r="F2831">
        <v>16</v>
      </c>
      <c r="G2831" t="s">
        <v>316</v>
      </c>
      <c r="H2831">
        <v>2291.0160000000001</v>
      </c>
      <c r="I2831">
        <v>0</v>
      </c>
      <c r="J2831">
        <v>65</v>
      </c>
      <c r="K2831">
        <v>0</v>
      </c>
      <c r="M2831">
        <v>0</v>
      </c>
      <c r="N2831" t="s">
        <v>18</v>
      </c>
      <c r="O2831" t="s">
        <v>312</v>
      </c>
      <c r="P2831" t="str">
        <f>IFERROR(INDEX(Store_Master!$B$2:$B$51,MATCH(D2831,Store_Master!$A$2:$A$51,0)),"Not Found")</f>
        <v>85321 Groningen</v>
      </c>
      <c r="Q2831" t="str">
        <f>IFERROR(VLOOKUP(D2831,Store_Master!$A$2:$D$51,3,FALSE),"Not Found")</f>
        <v>The Netherlands</v>
      </c>
      <c r="R2831" t="str">
        <f>IFERROR(INDEX(Store_Master!$D$2:$D$51,MATCH(D2831,Store_Master!$A$2:$A$51,0)),"Not Found")</f>
        <v>Type A</v>
      </c>
    </row>
    <row r="2832" spans="1:18" x14ac:dyDescent="0.3">
      <c r="A2832" s="6" t="s">
        <v>217</v>
      </c>
      <c r="B2832">
        <v>7</v>
      </c>
      <c r="C2832" t="s">
        <v>68</v>
      </c>
      <c r="D2832">
        <v>78325</v>
      </c>
      <c r="E2832" t="s">
        <v>74</v>
      </c>
      <c r="F2832">
        <v>8</v>
      </c>
      <c r="G2832" t="s">
        <v>26</v>
      </c>
      <c r="H2832">
        <v>2910.9749999999999</v>
      </c>
      <c r="I2832">
        <v>0</v>
      </c>
      <c r="J2832">
        <v>74790</v>
      </c>
      <c r="K2832">
        <v>683391</v>
      </c>
      <c r="M2832">
        <v>3652.56</v>
      </c>
      <c r="N2832" t="s">
        <v>18</v>
      </c>
      <c r="O2832" t="s">
        <v>312</v>
      </c>
      <c r="P2832" t="str">
        <f>IFERROR(INDEX(Store_Master!$B$2:$B$51,MATCH(D2832,Store_Master!$A$2:$A$51,0)),"Not Found")</f>
        <v>78325 Napoli</v>
      </c>
      <c r="Q2832" t="str">
        <f>IFERROR(VLOOKUP(D2832,Store_Master!$A$2:$D$51,3,FALSE),"Not Found")</f>
        <v>Italy</v>
      </c>
      <c r="R2832" t="str">
        <f>IFERROR(INDEX(Store_Master!$D$2:$D$51,MATCH(D2832,Store_Master!$A$2:$A$51,0)),"Not Found")</f>
        <v>Type A</v>
      </c>
    </row>
    <row r="2833" spans="1:18" x14ac:dyDescent="0.3">
      <c r="A2833" s="6" t="s">
        <v>217</v>
      </c>
      <c r="B2833">
        <v>7</v>
      </c>
      <c r="C2833" t="s">
        <v>82</v>
      </c>
      <c r="D2833">
        <v>73422</v>
      </c>
      <c r="E2833" t="s">
        <v>87</v>
      </c>
      <c r="F2833">
        <v>2</v>
      </c>
      <c r="G2833" t="s">
        <v>19</v>
      </c>
      <c r="H2833">
        <v>2970.768</v>
      </c>
      <c r="I2833">
        <v>0</v>
      </c>
      <c r="J2833">
        <v>161235</v>
      </c>
      <c r="K2833">
        <v>1090038</v>
      </c>
      <c r="M2833">
        <v>613.32000000000005</v>
      </c>
      <c r="N2833" t="s">
        <v>18</v>
      </c>
      <c r="O2833" t="s">
        <v>312</v>
      </c>
      <c r="P2833" t="str">
        <f>IFERROR(INDEX(Store_Master!$B$2:$B$51,MATCH(D2833,Store_Master!$A$2:$A$51,0)),"Not Found")</f>
        <v>73422 Bordeaux</v>
      </c>
      <c r="Q2833" t="str">
        <f>IFERROR(VLOOKUP(D2833,Store_Master!$A$2:$D$51,3,FALSE),"Not Found")</f>
        <v>France</v>
      </c>
      <c r="R2833" t="str">
        <f>IFERROR(INDEX(Store_Master!$D$2:$D$51,MATCH(D2833,Store_Master!$A$2:$A$51,0)),"Not Found")</f>
        <v>Type A</v>
      </c>
    </row>
    <row r="2834" spans="1:18" x14ac:dyDescent="0.3">
      <c r="A2834" s="6" t="s">
        <v>217</v>
      </c>
      <c r="B2834">
        <v>7</v>
      </c>
      <c r="C2834" t="s">
        <v>46</v>
      </c>
      <c r="D2834">
        <v>95434</v>
      </c>
      <c r="E2834" t="s">
        <v>321</v>
      </c>
      <c r="F2834">
        <v>1</v>
      </c>
      <c r="G2834" t="s">
        <v>17</v>
      </c>
      <c r="H2834">
        <v>2741.0369999999998</v>
      </c>
      <c r="I2834">
        <v>0</v>
      </c>
      <c r="J2834">
        <v>642000</v>
      </c>
      <c r="K2834">
        <v>2499687</v>
      </c>
      <c r="M2834">
        <v>857.28</v>
      </c>
      <c r="N2834" t="s">
        <v>39</v>
      </c>
      <c r="O2834" t="s">
        <v>312</v>
      </c>
      <c r="P2834" t="str">
        <f>IFERROR(INDEX(Store_Master!$B$2:$B$51,MATCH(D2834,Store_Master!$A$2:$A$51,0)),"Not Found")</f>
        <v>95434 Den Haag</v>
      </c>
      <c r="Q2834" t="str">
        <f>IFERROR(VLOOKUP(D2834,Store_Master!$A$2:$D$51,3,FALSE),"Not Found")</f>
        <v>The Netherlands</v>
      </c>
      <c r="R2834" t="str">
        <f>IFERROR(INDEX(Store_Master!$D$2:$D$51,MATCH(D2834,Store_Master!$A$2:$A$51,0)),"Not Found")</f>
        <v>Type B</v>
      </c>
    </row>
    <row r="2835" spans="1:18" x14ac:dyDescent="0.3">
      <c r="A2835" s="6" t="s">
        <v>217</v>
      </c>
      <c r="B2835">
        <v>7</v>
      </c>
      <c r="C2835" t="s">
        <v>75</v>
      </c>
      <c r="D2835">
        <v>34378</v>
      </c>
      <c r="E2835" t="s">
        <v>79</v>
      </c>
      <c r="F2835">
        <v>9</v>
      </c>
      <c r="G2835" t="s">
        <v>27</v>
      </c>
      <c r="H2835">
        <v>3301.203</v>
      </c>
      <c r="I2835">
        <v>0</v>
      </c>
      <c r="J2835">
        <v>83900</v>
      </c>
      <c r="K2835">
        <v>577071</v>
      </c>
      <c r="M2835">
        <v>4197.4799999999996</v>
      </c>
      <c r="N2835" t="s">
        <v>18</v>
      </c>
      <c r="O2835" t="s">
        <v>312</v>
      </c>
      <c r="P2835" t="str">
        <f>IFERROR(INDEX(Store_Master!$B$2:$B$51,MATCH(D2835,Store_Master!$A$2:$A$51,0)),"Not Found")</f>
        <v>34378 Hamburg</v>
      </c>
      <c r="Q2835" t="str">
        <f>IFERROR(VLOOKUP(D2835,Store_Master!$A$2:$D$51,3,FALSE),"Not Found")</f>
        <v>Germany</v>
      </c>
      <c r="R2835" t="str">
        <f>IFERROR(INDEX(Store_Master!$D$2:$D$51,MATCH(D2835,Store_Master!$A$2:$A$51,0)),"Not Found")</f>
        <v>Type A</v>
      </c>
    </row>
    <row r="2836" spans="1:18" x14ac:dyDescent="0.3">
      <c r="A2836" s="6" t="s">
        <v>217</v>
      </c>
      <c r="B2836">
        <v>7</v>
      </c>
      <c r="C2836" t="s">
        <v>75</v>
      </c>
      <c r="D2836">
        <v>42367</v>
      </c>
      <c r="E2836" t="s">
        <v>80</v>
      </c>
      <c r="F2836">
        <v>8</v>
      </c>
      <c r="G2836" t="s">
        <v>26</v>
      </c>
      <c r="H2836">
        <v>2313.0450000000001</v>
      </c>
      <c r="I2836">
        <v>0</v>
      </c>
      <c r="J2836">
        <v>92610</v>
      </c>
      <c r="K2836">
        <v>664425</v>
      </c>
      <c r="M2836">
        <v>5460.6</v>
      </c>
      <c r="N2836" t="s">
        <v>18</v>
      </c>
      <c r="O2836" t="s">
        <v>312</v>
      </c>
      <c r="P2836" t="str">
        <f>IFERROR(INDEX(Store_Master!$B$2:$B$51,MATCH(D2836,Store_Master!$A$2:$A$51,0)),"Not Found")</f>
        <v>42367 Frankfurt</v>
      </c>
      <c r="Q2836" t="str">
        <f>IFERROR(VLOOKUP(D2836,Store_Master!$A$2:$D$51,3,FALSE),"Not Found")</f>
        <v>Germany</v>
      </c>
      <c r="R2836" t="str">
        <f>IFERROR(INDEX(Store_Master!$D$2:$D$51,MATCH(D2836,Store_Master!$A$2:$A$51,0)),"Not Found")</f>
        <v>Type A</v>
      </c>
    </row>
    <row r="2837" spans="1:18" x14ac:dyDescent="0.3">
      <c r="A2837" s="6" t="s">
        <v>217</v>
      </c>
      <c r="B2837">
        <v>7</v>
      </c>
      <c r="C2837" t="s">
        <v>82</v>
      </c>
      <c r="E2837" t="s">
        <v>88</v>
      </c>
      <c r="F2837">
        <v>4</v>
      </c>
      <c r="G2837" t="s">
        <v>21</v>
      </c>
      <c r="H2837">
        <v>1158.096</v>
      </c>
      <c r="I2837">
        <v>0</v>
      </c>
      <c r="J2837">
        <v>283155</v>
      </c>
      <c r="K2837">
        <v>549183</v>
      </c>
      <c r="M2837">
        <v>709.08</v>
      </c>
      <c r="N2837" t="s">
        <v>39</v>
      </c>
      <c r="O2837" t="s">
        <v>340</v>
      </c>
      <c r="P2837" t="str">
        <f>IFERROR(INDEX(Store_Master!$B$2:$B$51,MATCH(D2837,Store_Master!$A$2:$A$51,0)),"Not Found")</f>
        <v>Not Found</v>
      </c>
      <c r="Q2837" t="str">
        <f>IFERROR(VLOOKUP(D2837,Store_Master!$A$2:$D$51,3,FALSE),"Not Found")</f>
        <v>Not Found</v>
      </c>
      <c r="R2837" t="str">
        <f>IFERROR(INDEX(Store_Master!$D$2:$D$51,MATCH(D2837,Store_Master!$A$2:$A$51,0)),"Not Found")</f>
        <v>Not Found</v>
      </c>
    </row>
    <row r="2838" spans="1:18" x14ac:dyDescent="0.3">
      <c r="A2838" s="6" t="s">
        <v>217</v>
      </c>
      <c r="B2838">
        <v>7</v>
      </c>
      <c r="C2838" t="s">
        <v>15</v>
      </c>
      <c r="D2838">
        <v>22117</v>
      </c>
      <c r="E2838" t="s">
        <v>37</v>
      </c>
      <c r="F2838">
        <v>2</v>
      </c>
      <c r="G2838" t="s">
        <v>19</v>
      </c>
      <c r="H2838">
        <v>1526.2950000000001</v>
      </c>
      <c r="I2838">
        <v>0</v>
      </c>
      <c r="J2838">
        <v>75005</v>
      </c>
      <c r="K2838">
        <v>404526</v>
      </c>
      <c r="M2838">
        <v>622.44000000000005</v>
      </c>
      <c r="N2838" t="s">
        <v>18</v>
      </c>
      <c r="O2838" t="s">
        <v>312</v>
      </c>
      <c r="P2838" t="str">
        <f>IFERROR(INDEX(Store_Master!$B$2:$B$51,MATCH(D2838,Store_Master!$A$2:$A$51,0)),"Not Found")</f>
        <v>22117 Birmingham</v>
      </c>
      <c r="Q2838" t="str">
        <f>IFERROR(VLOOKUP(D2838,Store_Master!$A$2:$D$51,3,FALSE),"Not Found")</f>
        <v>United Kingdom</v>
      </c>
      <c r="R2838" t="str">
        <f>IFERROR(INDEX(Store_Master!$D$2:$D$51,MATCH(D2838,Store_Master!$A$2:$A$51,0)),"Not Found")</f>
        <v>Type A</v>
      </c>
    </row>
    <row r="2839" spans="1:18" x14ac:dyDescent="0.3">
      <c r="A2839" s="6" t="s">
        <v>217</v>
      </c>
      <c r="B2839">
        <v>7</v>
      </c>
      <c r="C2839" t="s">
        <v>51</v>
      </c>
      <c r="D2839">
        <v>85696</v>
      </c>
      <c r="E2839" t="s">
        <v>323</v>
      </c>
      <c r="F2839">
        <v>13</v>
      </c>
      <c r="G2839" t="s">
        <v>24</v>
      </c>
      <c r="H2839">
        <v>17818.313999999998</v>
      </c>
      <c r="I2839">
        <v>0</v>
      </c>
      <c r="J2839">
        <v>3051070</v>
      </c>
      <c r="K2839">
        <v>9437817</v>
      </c>
      <c r="M2839">
        <v>17220.84</v>
      </c>
      <c r="N2839" t="s">
        <v>39</v>
      </c>
      <c r="O2839" t="s">
        <v>312</v>
      </c>
      <c r="P2839" t="str">
        <f>IFERROR(INDEX(Store_Master!$B$2:$B$51,MATCH(D2839,Store_Master!$A$2:$A$51,0)),"Not Found")</f>
        <v>85696 Prague (II)</v>
      </c>
      <c r="Q2839" t="str">
        <f>IFERROR(VLOOKUP(D2839,Store_Master!$A$2:$D$51,3,FALSE),"Not Found")</f>
        <v>Czech Republic</v>
      </c>
      <c r="R2839" t="str">
        <f>IFERROR(INDEX(Store_Master!$D$2:$D$51,MATCH(D2839,Store_Master!$A$2:$A$51,0)),"Not Found")</f>
        <v>Type B</v>
      </c>
    </row>
    <row r="2840" spans="1:18" x14ac:dyDescent="0.3">
      <c r="A2840" s="6" t="s">
        <v>217</v>
      </c>
      <c r="B2840">
        <v>7</v>
      </c>
      <c r="C2840" t="s">
        <v>46</v>
      </c>
      <c r="D2840">
        <v>85321</v>
      </c>
      <c r="E2840" t="s">
        <v>50</v>
      </c>
      <c r="F2840">
        <v>8</v>
      </c>
      <c r="G2840" t="s">
        <v>26</v>
      </c>
      <c r="H2840">
        <v>2086.4609999999998</v>
      </c>
      <c r="I2840">
        <v>0</v>
      </c>
      <c r="J2840">
        <v>59590</v>
      </c>
      <c r="K2840">
        <v>477954</v>
      </c>
      <c r="M2840">
        <v>4001.4</v>
      </c>
      <c r="N2840" t="s">
        <v>18</v>
      </c>
      <c r="O2840" t="s">
        <v>312</v>
      </c>
      <c r="P2840" t="str">
        <f>IFERROR(INDEX(Store_Master!$B$2:$B$51,MATCH(D2840,Store_Master!$A$2:$A$51,0)),"Not Found")</f>
        <v>85321 Groningen</v>
      </c>
      <c r="Q2840" t="str">
        <f>IFERROR(VLOOKUP(D2840,Store_Master!$A$2:$D$51,3,FALSE),"Not Found")</f>
        <v>The Netherlands</v>
      </c>
      <c r="R2840" t="str">
        <f>IFERROR(INDEX(Store_Master!$D$2:$D$51,MATCH(D2840,Store_Master!$A$2:$A$51,0)),"Not Found")</f>
        <v>Type A</v>
      </c>
    </row>
    <row r="2841" spans="1:18" x14ac:dyDescent="0.3">
      <c r="A2841" s="6" t="s">
        <v>217</v>
      </c>
      <c r="B2841">
        <v>7</v>
      </c>
      <c r="C2841" t="s">
        <v>82</v>
      </c>
      <c r="D2841">
        <v>63354</v>
      </c>
      <c r="E2841" t="s">
        <v>85</v>
      </c>
      <c r="F2841">
        <v>11</v>
      </c>
      <c r="G2841" t="s">
        <v>32</v>
      </c>
      <c r="H2841">
        <v>4701.6180000000004</v>
      </c>
      <c r="I2841">
        <v>0</v>
      </c>
      <c r="J2841">
        <v>555130</v>
      </c>
      <c r="K2841">
        <v>1793646</v>
      </c>
      <c r="M2841">
        <v>0</v>
      </c>
      <c r="N2841" t="s">
        <v>18</v>
      </c>
      <c r="O2841" t="s">
        <v>312</v>
      </c>
      <c r="P2841" t="str">
        <f>IFERROR(INDEX(Store_Master!$B$2:$B$51,MATCH(D2841,Store_Master!$A$2:$A$51,0)),"Not Found")</f>
        <v>63354 Marseille</v>
      </c>
      <c r="Q2841" t="str">
        <f>IFERROR(VLOOKUP(D2841,Store_Master!$A$2:$D$51,3,FALSE),"Not Found")</f>
        <v>France</v>
      </c>
      <c r="R2841" t="str">
        <f>IFERROR(INDEX(Store_Master!$D$2:$D$51,MATCH(D2841,Store_Master!$A$2:$A$51,0)),"Not Found")</f>
        <v>Type A</v>
      </c>
    </row>
    <row r="2842" spans="1:18" x14ac:dyDescent="0.3">
      <c r="A2842" s="6" t="s">
        <v>217</v>
      </c>
      <c r="B2842">
        <v>7</v>
      </c>
      <c r="C2842" t="s">
        <v>75</v>
      </c>
      <c r="D2842">
        <v>86089</v>
      </c>
      <c r="E2842" t="s">
        <v>81</v>
      </c>
      <c r="F2842">
        <v>14</v>
      </c>
      <c r="G2842" t="s">
        <v>315</v>
      </c>
      <c r="H2842">
        <v>11722.575000000001</v>
      </c>
      <c r="I2842">
        <v>0</v>
      </c>
      <c r="J2842">
        <v>451410</v>
      </c>
      <c r="K2842">
        <v>3473487</v>
      </c>
      <c r="M2842">
        <v>16044.36</v>
      </c>
      <c r="N2842" t="s">
        <v>18</v>
      </c>
      <c r="O2842" t="s">
        <v>312</v>
      </c>
      <c r="P2842" t="str">
        <f>IFERROR(INDEX(Store_Master!$B$2:$B$51,MATCH(D2842,Store_Master!$A$2:$A$51,0)),"Not Found")</f>
        <v>86089 Cologne</v>
      </c>
      <c r="Q2842" t="str">
        <f>IFERROR(VLOOKUP(D2842,Store_Master!$A$2:$D$51,3,FALSE),"Not Found")</f>
        <v>Germany</v>
      </c>
      <c r="R2842" t="str">
        <f>IFERROR(INDEX(Store_Master!$D$2:$D$51,MATCH(D2842,Store_Master!$A$2:$A$51,0)),"Not Found")</f>
        <v>Type A</v>
      </c>
    </row>
    <row r="2843" spans="1:18" x14ac:dyDescent="0.3">
      <c r="A2843" s="6" t="s">
        <v>217</v>
      </c>
      <c r="B2843">
        <v>7</v>
      </c>
      <c r="C2843" t="s">
        <v>61</v>
      </c>
      <c r="D2843">
        <v>88750</v>
      </c>
      <c r="E2843" t="s">
        <v>67</v>
      </c>
      <c r="F2843">
        <v>15</v>
      </c>
      <c r="G2843" t="s">
        <v>29</v>
      </c>
      <c r="H2843">
        <v>4991.1419999999998</v>
      </c>
      <c r="I2843">
        <v>0</v>
      </c>
      <c r="J2843">
        <v>130</v>
      </c>
      <c r="K2843">
        <v>0</v>
      </c>
      <c r="M2843">
        <v>0</v>
      </c>
      <c r="N2843" t="s">
        <v>18</v>
      </c>
      <c r="O2843" t="s">
        <v>312</v>
      </c>
      <c r="P2843" t="str">
        <f>IFERROR(INDEX(Store_Master!$B$2:$B$51,MATCH(D2843,Store_Master!$A$2:$A$51,0)),"Not Found")</f>
        <v>88750 Bilbao</v>
      </c>
      <c r="Q2843" t="str">
        <f>IFERROR(VLOOKUP(D2843,Store_Master!$A$2:$D$51,3,FALSE),"Not Found")</f>
        <v>Spain</v>
      </c>
      <c r="R2843" t="str">
        <f>IFERROR(INDEX(Store_Master!$D$2:$D$51,MATCH(D2843,Store_Master!$A$2:$A$51,0)),"Not Found")</f>
        <v>Type A</v>
      </c>
    </row>
    <row r="2844" spans="1:18" x14ac:dyDescent="0.3">
      <c r="A2844" s="6" t="s">
        <v>217</v>
      </c>
      <c r="B2844">
        <v>7</v>
      </c>
      <c r="C2844" t="s">
        <v>82</v>
      </c>
      <c r="D2844">
        <v>91973</v>
      </c>
      <c r="E2844" t="s">
        <v>88</v>
      </c>
      <c r="F2844">
        <v>15</v>
      </c>
      <c r="G2844" t="s">
        <v>29</v>
      </c>
      <c r="H2844">
        <v>3430.23</v>
      </c>
      <c r="I2844">
        <v>0</v>
      </c>
      <c r="J2844">
        <v>215</v>
      </c>
      <c r="K2844">
        <v>0</v>
      </c>
      <c r="M2844">
        <v>0</v>
      </c>
      <c r="N2844" t="s">
        <v>39</v>
      </c>
      <c r="O2844" t="s">
        <v>312</v>
      </c>
      <c r="P2844" t="str">
        <f>IFERROR(INDEX(Store_Master!$B$2:$B$51,MATCH(D2844,Store_Master!$A$2:$A$51,0)),"Not Found")</f>
        <v>91973 Nantes</v>
      </c>
      <c r="Q2844" t="str">
        <f>IFERROR(VLOOKUP(D2844,Store_Master!$A$2:$D$51,3,FALSE),"Not Found")</f>
        <v>France</v>
      </c>
      <c r="R2844" t="str">
        <f>IFERROR(INDEX(Store_Master!$D$2:$D$51,MATCH(D2844,Store_Master!$A$2:$A$51,0)),"Not Found")</f>
        <v>Type B</v>
      </c>
    </row>
    <row r="2845" spans="1:18" x14ac:dyDescent="0.3">
      <c r="A2845" s="6" t="s">
        <v>217</v>
      </c>
      <c r="B2845">
        <v>7</v>
      </c>
      <c r="C2845" t="s">
        <v>75</v>
      </c>
      <c r="D2845">
        <v>12227</v>
      </c>
      <c r="E2845" t="s">
        <v>335</v>
      </c>
      <c r="F2845">
        <v>2</v>
      </c>
      <c r="G2845" t="s">
        <v>19</v>
      </c>
      <c r="H2845">
        <v>2882.652</v>
      </c>
      <c r="I2845">
        <v>0</v>
      </c>
      <c r="J2845">
        <v>204990</v>
      </c>
      <c r="K2845">
        <v>144900</v>
      </c>
      <c r="M2845">
        <v>896.04</v>
      </c>
      <c r="N2845" t="s">
        <v>18</v>
      </c>
      <c r="O2845" t="s">
        <v>312</v>
      </c>
      <c r="P2845" t="str">
        <f>IFERROR(INDEX(Store_Master!$B$2:$B$51,MATCH(D2845,Store_Master!$A$2:$A$51,0)),"Not Found")</f>
        <v>12227 Berlin (II)</v>
      </c>
      <c r="Q2845" t="str">
        <f>IFERROR(VLOOKUP(D2845,Store_Master!$A$2:$D$51,3,FALSE),"Not Found")</f>
        <v>Germany</v>
      </c>
      <c r="R2845" t="str">
        <f>IFERROR(INDEX(Store_Master!$D$2:$D$51,MATCH(D2845,Store_Master!$A$2:$A$51,0)),"Not Found")</f>
        <v>Type A</v>
      </c>
    </row>
    <row r="2846" spans="1:18" x14ac:dyDescent="0.3">
      <c r="A2846" s="6" t="s">
        <v>217</v>
      </c>
      <c r="B2846">
        <v>7</v>
      </c>
      <c r="C2846" t="s">
        <v>75</v>
      </c>
      <c r="D2846">
        <v>34378</v>
      </c>
      <c r="E2846" t="s">
        <v>79</v>
      </c>
      <c r="F2846">
        <v>8</v>
      </c>
      <c r="G2846" t="s">
        <v>26</v>
      </c>
      <c r="H2846">
        <v>1645.8810000000001</v>
      </c>
      <c r="I2846">
        <v>0</v>
      </c>
      <c r="J2846">
        <v>113690</v>
      </c>
      <c r="K2846">
        <v>874218</v>
      </c>
      <c r="M2846">
        <v>4913.3999999999996</v>
      </c>
      <c r="N2846" t="s">
        <v>18</v>
      </c>
      <c r="O2846" t="s">
        <v>312</v>
      </c>
      <c r="P2846" t="str">
        <f>IFERROR(INDEX(Store_Master!$B$2:$B$51,MATCH(D2846,Store_Master!$A$2:$A$51,0)),"Not Found")</f>
        <v>34378 Hamburg</v>
      </c>
      <c r="Q2846" t="str">
        <f>IFERROR(VLOOKUP(D2846,Store_Master!$A$2:$D$51,3,FALSE),"Not Found")</f>
        <v>Germany</v>
      </c>
      <c r="R2846" t="str">
        <f>IFERROR(INDEX(Store_Master!$D$2:$D$51,MATCH(D2846,Store_Master!$A$2:$A$51,0)),"Not Found")</f>
        <v>Type A</v>
      </c>
    </row>
    <row r="2847" spans="1:18" x14ac:dyDescent="0.3">
      <c r="A2847" s="6" t="s">
        <v>217</v>
      </c>
      <c r="B2847">
        <v>7</v>
      </c>
      <c r="C2847" t="s">
        <v>93</v>
      </c>
      <c r="D2847">
        <v>29650</v>
      </c>
      <c r="E2847" t="s">
        <v>96</v>
      </c>
      <c r="F2847">
        <v>13</v>
      </c>
      <c r="G2847" t="s">
        <v>24</v>
      </c>
      <c r="H2847">
        <v>18841.089</v>
      </c>
      <c r="I2847">
        <v>0</v>
      </c>
      <c r="J2847">
        <v>3908935</v>
      </c>
      <c r="K2847">
        <v>12364338</v>
      </c>
      <c r="M2847">
        <v>18230.88</v>
      </c>
      <c r="N2847" t="s">
        <v>18</v>
      </c>
      <c r="O2847" t="s">
        <v>312</v>
      </c>
      <c r="P2847" t="str">
        <f>IFERROR(INDEX(Store_Master!$B$2:$B$51,MATCH(D2847,Store_Master!$A$2:$A$51,0)),"Not Found")</f>
        <v>29650 Gothenburg</v>
      </c>
      <c r="Q2847" t="str">
        <f>IFERROR(VLOOKUP(D2847,Store_Master!$A$2:$D$51,3,FALSE),"Not Found")</f>
        <v>Sweden</v>
      </c>
      <c r="R2847" t="str">
        <f>IFERROR(INDEX(Store_Master!$D$2:$D$51,MATCH(D2847,Store_Master!$A$2:$A$51,0)),"Not Found")</f>
        <v>Type A</v>
      </c>
    </row>
    <row r="2848" spans="1:18" x14ac:dyDescent="0.3">
      <c r="A2848" s="6" t="s">
        <v>217</v>
      </c>
      <c r="B2848">
        <v>7</v>
      </c>
      <c r="C2848" t="s">
        <v>15</v>
      </c>
      <c r="D2848">
        <v>88253</v>
      </c>
      <c r="E2848" t="s">
        <v>311</v>
      </c>
      <c r="F2848">
        <v>3</v>
      </c>
      <c r="G2848" t="s">
        <v>313</v>
      </c>
      <c r="H2848">
        <v>47.204999999999998</v>
      </c>
      <c r="I2848">
        <v>0</v>
      </c>
      <c r="J2848">
        <v>445140</v>
      </c>
      <c r="K2848">
        <v>714381</v>
      </c>
      <c r="M2848">
        <v>927.96</v>
      </c>
      <c r="N2848" t="s">
        <v>18</v>
      </c>
      <c r="O2848" t="s">
        <v>312</v>
      </c>
      <c r="P2848" t="str">
        <f>IFERROR(INDEX(Store_Master!$B$2:$B$51,MATCH(D2848,Store_Master!$A$2:$A$51,0)),"Not Found")</f>
        <v>88253 London (I)</v>
      </c>
      <c r="Q2848" t="str">
        <f>IFERROR(VLOOKUP(D2848,Store_Master!$A$2:$D$51,3,FALSE),"Not Found")</f>
        <v>United Kingdom</v>
      </c>
      <c r="R2848" t="str">
        <f>IFERROR(INDEX(Store_Master!$D$2:$D$51,MATCH(D2848,Store_Master!$A$2:$A$51,0)),"Not Found")</f>
        <v>Type A</v>
      </c>
    </row>
    <row r="2849" spans="1:18" x14ac:dyDescent="0.3">
      <c r="A2849" s="6" t="s">
        <v>217</v>
      </c>
      <c r="B2849">
        <v>7</v>
      </c>
      <c r="C2849" t="s">
        <v>46</v>
      </c>
      <c r="D2849">
        <v>95434</v>
      </c>
      <c r="E2849" t="s">
        <v>321</v>
      </c>
      <c r="F2849">
        <v>12</v>
      </c>
      <c r="G2849" t="s">
        <v>30</v>
      </c>
      <c r="H2849">
        <v>6539.4660000000003</v>
      </c>
      <c r="I2849">
        <v>0</v>
      </c>
      <c r="J2849">
        <v>4464095</v>
      </c>
      <c r="K2849">
        <v>17979753</v>
      </c>
      <c r="M2849">
        <v>27679.200000000001</v>
      </c>
      <c r="N2849" t="s">
        <v>39</v>
      </c>
      <c r="O2849" t="s">
        <v>312</v>
      </c>
      <c r="P2849" t="str">
        <f>IFERROR(INDEX(Store_Master!$B$2:$B$51,MATCH(D2849,Store_Master!$A$2:$A$51,0)),"Not Found")</f>
        <v>95434 Den Haag</v>
      </c>
      <c r="Q2849" t="str">
        <f>IFERROR(VLOOKUP(D2849,Store_Master!$A$2:$D$51,3,FALSE),"Not Found")</f>
        <v>The Netherlands</v>
      </c>
      <c r="R2849" t="str">
        <f>IFERROR(INDEX(Store_Master!$D$2:$D$51,MATCH(D2849,Store_Master!$A$2:$A$51,0)),"Not Found")</f>
        <v>Type B</v>
      </c>
    </row>
    <row r="2850" spans="1:18" x14ac:dyDescent="0.3">
      <c r="A2850" s="6" t="s">
        <v>217</v>
      </c>
      <c r="B2850">
        <v>7</v>
      </c>
      <c r="C2850" t="s">
        <v>46</v>
      </c>
      <c r="D2850">
        <v>93033</v>
      </c>
      <c r="E2850" t="s">
        <v>49</v>
      </c>
      <c r="F2850">
        <v>17</v>
      </c>
      <c r="G2850" t="s">
        <v>317</v>
      </c>
      <c r="H2850">
        <v>31.47</v>
      </c>
      <c r="I2850">
        <v>0</v>
      </c>
      <c r="J2850">
        <v>60</v>
      </c>
      <c r="K2850">
        <v>0</v>
      </c>
      <c r="M2850">
        <v>0</v>
      </c>
      <c r="N2850" t="s">
        <v>18</v>
      </c>
      <c r="O2850" t="s">
        <v>312</v>
      </c>
      <c r="P2850" t="str">
        <f>IFERROR(INDEX(Store_Master!$B$2:$B$51,MATCH(D2850,Store_Master!$A$2:$A$51,0)),"Not Found")</f>
        <v>93033 Rotterdam</v>
      </c>
      <c r="Q2850" t="str">
        <f>IFERROR(VLOOKUP(D2850,Store_Master!$A$2:$D$51,3,FALSE),"Not Found")</f>
        <v>The Netherlands</v>
      </c>
      <c r="R2850" t="str">
        <f>IFERROR(INDEX(Store_Master!$D$2:$D$51,MATCH(D2850,Store_Master!$A$2:$A$51,0)),"Not Found")</f>
        <v>Type A</v>
      </c>
    </row>
    <row r="2851" spans="1:18" x14ac:dyDescent="0.3">
      <c r="A2851" s="6" t="s">
        <v>217</v>
      </c>
      <c r="B2851">
        <v>7</v>
      </c>
      <c r="C2851" t="s">
        <v>51</v>
      </c>
      <c r="D2851">
        <v>85696</v>
      </c>
      <c r="E2851" t="s">
        <v>323</v>
      </c>
      <c r="F2851">
        <v>11</v>
      </c>
      <c r="G2851" t="s">
        <v>32</v>
      </c>
      <c r="H2851">
        <v>3571.8449999999998</v>
      </c>
      <c r="I2851">
        <v>0</v>
      </c>
      <c r="J2851">
        <v>392330</v>
      </c>
      <c r="K2851">
        <v>1677933</v>
      </c>
      <c r="M2851">
        <v>0</v>
      </c>
      <c r="N2851" t="s">
        <v>39</v>
      </c>
      <c r="O2851" t="s">
        <v>312</v>
      </c>
      <c r="P2851" t="str">
        <f>IFERROR(INDEX(Store_Master!$B$2:$B$51,MATCH(D2851,Store_Master!$A$2:$A$51,0)),"Not Found")</f>
        <v>85696 Prague (II)</v>
      </c>
      <c r="Q2851" t="str">
        <f>IFERROR(VLOOKUP(D2851,Store_Master!$A$2:$D$51,3,FALSE),"Not Found")</f>
        <v>Czech Republic</v>
      </c>
      <c r="R2851" t="str">
        <f>IFERROR(INDEX(Store_Master!$D$2:$D$51,MATCH(D2851,Store_Master!$A$2:$A$51,0)),"Not Found")</f>
        <v>Type B</v>
      </c>
    </row>
    <row r="2852" spans="1:18" x14ac:dyDescent="0.3">
      <c r="A2852" s="6" t="s">
        <v>217</v>
      </c>
      <c r="B2852">
        <v>7</v>
      </c>
      <c r="C2852" t="s">
        <v>46</v>
      </c>
      <c r="D2852">
        <v>85321</v>
      </c>
      <c r="E2852" t="s">
        <v>50</v>
      </c>
      <c r="F2852">
        <v>9</v>
      </c>
      <c r="G2852" t="s">
        <v>27</v>
      </c>
      <c r="H2852">
        <v>2221.7820000000002</v>
      </c>
      <c r="I2852">
        <v>0</v>
      </c>
      <c r="J2852">
        <v>53010</v>
      </c>
      <c r="K2852">
        <v>396351</v>
      </c>
      <c r="M2852">
        <v>4247.6400000000003</v>
      </c>
      <c r="N2852" t="s">
        <v>18</v>
      </c>
      <c r="O2852" t="s">
        <v>312</v>
      </c>
      <c r="P2852" t="str">
        <f>IFERROR(INDEX(Store_Master!$B$2:$B$51,MATCH(D2852,Store_Master!$A$2:$A$51,0)),"Not Found")</f>
        <v>85321 Groningen</v>
      </c>
      <c r="Q2852" t="str">
        <f>IFERROR(VLOOKUP(D2852,Store_Master!$A$2:$D$51,3,FALSE),"Not Found")</f>
        <v>The Netherlands</v>
      </c>
      <c r="R2852" t="str">
        <f>IFERROR(INDEX(Store_Master!$D$2:$D$51,MATCH(D2852,Store_Master!$A$2:$A$51,0)),"Not Found")</f>
        <v>Type A</v>
      </c>
    </row>
    <row r="2853" spans="1:18" x14ac:dyDescent="0.3">
      <c r="A2853" s="6" t="s">
        <v>217</v>
      </c>
      <c r="B2853">
        <v>7</v>
      </c>
      <c r="C2853" t="s">
        <v>61</v>
      </c>
      <c r="D2853">
        <v>88750</v>
      </c>
      <c r="E2853" t="s">
        <v>67</v>
      </c>
      <c r="F2853">
        <v>14</v>
      </c>
      <c r="G2853" t="s">
        <v>315</v>
      </c>
      <c r="H2853">
        <v>11889.366</v>
      </c>
      <c r="I2853">
        <v>0</v>
      </c>
      <c r="J2853">
        <v>426625</v>
      </c>
      <c r="K2853">
        <v>3286794</v>
      </c>
      <c r="M2853">
        <v>17056.68</v>
      </c>
      <c r="N2853" t="s">
        <v>18</v>
      </c>
      <c r="O2853" t="s">
        <v>312</v>
      </c>
      <c r="P2853" t="str">
        <f>IFERROR(INDEX(Store_Master!$B$2:$B$51,MATCH(D2853,Store_Master!$A$2:$A$51,0)),"Not Found")</f>
        <v>88750 Bilbao</v>
      </c>
      <c r="Q2853" t="str">
        <f>IFERROR(VLOOKUP(D2853,Store_Master!$A$2:$D$51,3,FALSE),"Not Found")</f>
        <v>Spain</v>
      </c>
      <c r="R2853" t="str">
        <f>IFERROR(INDEX(Store_Master!$D$2:$D$51,MATCH(D2853,Store_Master!$A$2:$A$51,0)),"Not Found")</f>
        <v>Type A</v>
      </c>
    </row>
    <row r="2854" spans="1:18" x14ac:dyDescent="0.3">
      <c r="A2854" s="6" t="s">
        <v>217</v>
      </c>
      <c r="B2854">
        <v>7</v>
      </c>
      <c r="C2854" t="s">
        <v>56</v>
      </c>
      <c r="D2854">
        <v>32949</v>
      </c>
      <c r="E2854" t="s">
        <v>324</v>
      </c>
      <c r="F2854">
        <v>8</v>
      </c>
      <c r="G2854" t="s">
        <v>26</v>
      </c>
      <c r="H2854">
        <v>1674.204</v>
      </c>
      <c r="I2854">
        <v>0</v>
      </c>
      <c r="J2854">
        <v>68475</v>
      </c>
      <c r="K2854">
        <v>518484</v>
      </c>
      <c r="M2854">
        <v>3930.72</v>
      </c>
      <c r="N2854" t="s">
        <v>18</v>
      </c>
      <c r="O2854" t="s">
        <v>312</v>
      </c>
      <c r="P2854" t="str">
        <f>IFERROR(INDEX(Store_Master!$B$2:$B$51,MATCH(D2854,Store_Master!$A$2:$A$51,0)),"Not Found")</f>
        <v>32949 Copenhagen (I)</v>
      </c>
      <c r="Q2854" t="str">
        <f>IFERROR(VLOOKUP(D2854,Store_Master!$A$2:$D$51,3,FALSE),"Not Found")</f>
        <v>Denmark</v>
      </c>
      <c r="R2854" t="str">
        <f>IFERROR(INDEX(Store_Master!$D$2:$D$51,MATCH(D2854,Store_Master!$A$2:$A$51,0)),"Not Found")</f>
        <v>Type A</v>
      </c>
    </row>
    <row r="2855" spans="1:18" x14ac:dyDescent="0.3">
      <c r="A2855" s="6" t="s">
        <v>217</v>
      </c>
      <c r="B2855">
        <v>7</v>
      </c>
      <c r="C2855" t="s">
        <v>61</v>
      </c>
      <c r="E2855" t="s">
        <v>328</v>
      </c>
      <c r="F2855">
        <v>4</v>
      </c>
      <c r="G2855" t="s">
        <v>21</v>
      </c>
      <c r="H2855">
        <v>1888.2</v>
      </c>
      <c r="I2855">
        <v>0</v>
      </c>
      <c r="J2855">
        <v>537120</v>
      </c>
      <c r="K2855">
        <v>959541</v>
      </c>
      <c r="M2855">
        <v>777.48</v>
      </c>
      <c r="N2855" t="s">
        <v>18</v>
      </c>
      <c r="O2855" t="s">
        <v>340</v>
      </c>
      <c r="P2855" t="str">
        <f>IFERROR(INDEX(Store_Master!$B$2:$B$51,MATCH(D2855,Store_Master!$A$2:$A$51,0)),"Not Found")</f>
        <v>Not Found</v>
      </c>
      <c r="Q2855" t="str">
        <f>IFERROR(VLOOKUP(D2855,Store_Master!$A$2:$D$51,3,FALSE),"Not Found")</f>
        <v>Not Found</v>
      </c>
      <c r="R2855" t="str">
        <f>IFERROR(INDEX(Store_Master!$D$2:$D$51,MATCH(D2855,Store_Master!$A$2:$A$51,0)),"Not Found")</f>
        <v>Not Found</v>
      </c>
    </row>
    <row r="2856" spans="1:18" x14ac:dyDescent="0.3">
      <c r="A2856" s="6" t="s">
        <v>217</v>
      </c>
      <c r="B2856">
        <v>7</v>
      </c>
      <c r="C2856" t="s">
        <v>15</v>
      </c>
      <c r="D2856">
        <v>88253</v>
      </c>
      <c r="E2856" t="s">
        <v>311</v>
      </c>
      <c r="F2856">
        <v>11</v>
      </c>
      <c r="G2856" t="s">
        <v>32</v>
      </c>
      <c r="H2856">
        <v>0</v>
      </c>
      <c r="I2856">
        <v>0</v>
      </c>
      <c r="J2856">
        <v>0</v>
      </c>
      <c r="K2856">
        <v>0</v>
      </c>
      <c r="M2856">
        <v>0</v>
      </c>
      <c r="N2856" t="s">
        <v>18</v>
      </c>
      <c r="O2856" t="s">
        <v>312</v>
      </c>
      <c r="P2856" t="str">
        <f>IFERROR(INDEX(Store_Master!$B$2:$B$51,MATCH(D2856,Store_Master!$A$2:$A$51,0)),"Not Found")</f>
        <v>88253 London (I)</v>
      </c>
      <c r="Q2856" t="str">
        <f>IFERROR(VLOOKUP(D2856,Store_Master!$A$2:$D$51,3,FALSE),"Not Found")</f>
        <v>United Kingdom</v>
      </c>
      <c r="R2856" t="str">
        <f>IFERROR(INDEX(Store_Master!$D$2:$D$51,MATCH(D2856,Store_Master!$A$2:$A$51,0)),"Not Found")</f>
        <v>Type A</v>
      </c>
    </row>
    <row r="2857" spans="1:18" x14ac:dyDescent="0.3">
      <c r="A2857" s="6" t="s">
        <v>217</v>
      </c>
      <c r="B2857">
        <v>7</v>
      </c>
      <c r="C2857" t="s">
        <v>46</v>
      </c>
      <c r="D2857">
        <v>95434</v>
      </c>
      <c r="E2857" t="s">
        <v>321</v>
      </c>
      <c r="F2857">
        <v>17</v>
      </c>
      <c r="G2857" t="s">
        <v>317</v>
      </c>
      <c r="H2857">
        <v>1771.761</v>
      </c>
      <c r="I2857">
        <v>0</v>
      </c>
      <c r="J2857">
        <v>55</v>
      </c>
      <c r="K2857">
        <v>0</v>
      </c>
      <c r="M2857">
        <v>0</v>
      </c>
      <c r="N2857" t="s">
        <v>39</v>
      </c>
      <c r="O2857" t="s">
        <v>312</v>
      </c>
      <c r="P2857" t="str">
        <f>IFERROR(INDEX(Store_Master!$B$2:$B$51,MATCH(D2857,Store_Master!$A$2:$A$51,0)),"Not Found")</f>
        <v>95434 Den Haag</v>
      </c>
      <c r="Q2857" t="str">
        <f>IFERROR(VLOOKUP(D2857,Store_Master!$A$2:$D$51,3,FALSE),"Not Found")</f>
        <v>The Netherlands</v>
      </c>
      <c r="R2857" t="str">
        <f>IFERROR(INDEX(Store_Master!$D$2:$D$51,MATCH(D2857,Store_Master!$A$2:$A$51,0)),"Not Found")</f>
        <v>Type B</v>
      </c>
    </row>
    <row r="2858" spans="1:18" x14ac:dyDescent="0.3">
      <c r="A2858" s="6" t="s">
        <v>217</v>
      </c>
      <c r="B2858">
        <v>7</v>
      </c>
      <c r="C2858" t="s">
        <v>46</v>
      </c>
      <c r="D2858">
        <v>85321</v>
      </c>
      <c r="E2858" t="s">
        <v>50</v>
      </c>
      <c r="F2858">
        <v>1</v>
      </c>
      <c r="G2858" t="s">
        <v>17</v>
      </c>
      <c r="H2858">
        <v>2492.424</v>
      </c>
      <c r="I2858">
        <v>0</v>
      </c>
      <c r="J2858">
        <v>367525</v>
      </c>
      <c r="K2858">
        <v>1486740</v>
      </c>
      <c r="M2858">
        <v>848.16</v>
      </c>
      <c r="N2858" t="s">
        <v>18</v>
      </c>
      <c r="O2858" t="s">
        <v>312</v>
      </c>
      <c r="P2858" t="str">
        <f>IFERROR(INDEX(Store_Master!$B$2:$B$51,MATCH(D2858,Store_Master!$A$2:$A$51,0)),"Not Found")</f>
        <v>85321 Groningen</v>
      </c>
      <c r="Q2858" t="str">
        <f>IFERROR(VLOOKUP(D2858,Store_Master!$A$2:$D$51,3,FALSE),"Not Found")</f>
        <v>The Netherlands</v>
      </c>
      <c r="R2858" t="str">
        <f>IFERROR(INDEX(Store_Master!$D$2:$D$51,MATCH(D2858,Store_Master!$A$2:$A$51,0)),"Not Found")</f>
        <v>Type A</v>
      </c>
    </row>
    <row r="2859" spans="1:18" x14ac:dyDescent="0.3">
      <c r="A2859" s="6" t="s">
        <v>217</v>
      </c>
      <c r="B2859">
        <v>7</v>
      </c>
      <c r="C2859" t="s">
        <v>56</v>
      </c>
      <c r="D2859">
        <v>96857</v>
      </c>
      <c r="E2859" t="s">
        <v>325</v>
      </c>
      <c r="F2859">
        <v>16</v>
      </c>
      <c r="G2859" t="s">
        <v>316</v>
      </c>
      <c r="H2859">
        <v>1922.817</v>
      </c>
      <c r="I2859">
        <v>0</v>
      </c>
      <c r="J2859">
        <v>95</v>
      </c>
      <c r="K2859">
        <v>0</v>
      </c>
      <c r="M2859">
        <v>0</v>
      </c>
      <c r="N2859" t="s">
        <v>18</v>
      </c>
      <c r="O2859" t="s">
        <v>312</v>
      </c>
      <c r="P2859" t="str">
        <f>IFERROR(INDEX(Store_Master!$B$2:$B$51,MATCH(D2859,Store_Master!$A$2:$A$51,0)),"Not Found")</f>
        <v>96857 Copenhagen (II)</v>
      </c>
      <c r="Q2859" t="str">
        <f>IFERROR(VLOOKUP(D2859,Store_Master!$A$2:$D$51,3,FALSE),"Not Found")</f>
        <v>Denmark</v>
      </c>
      <c r="R2859" t="str">
        <f>IFERROR(INDEX(Store_Master!$D$2:$D$51,MATCH(D2859,Store_Master!$A$2:$A$51,0)),"Not Found")</f>
        <v>Type A</v>
      </c>
    </row>
    <row r="2860" spans="1:18" x14ac:dyDescent="0.3">
      <c r="A2860" s="6" t="s">
        <v>217</v>
      </c>
      <c r="B2860">
        <v>7</v>
      </c>
      <c r="C2860" t="s">
        <v>56</v>
      </c>
      <c r="D2860">
        <v>96857</v>
      </c>
      <c r="E2860" t="s">
        <v>325</v>
      </c>
      <c r="F2860">
        <v>5</v>
      </c>
      <c r="G2860" t="s">
        <v>314</v>
      </c>
      <c r="H2860">
        <v>2045.55</v>
      </c>
      <c r="I2860">
        <v>0</v>
      </c>
      <c r="J2860">
        <v>182715</v>
      </c>
      <c r="K2860">
        <v>350370</v>
      </c>
      <c r="M2860">
        <v>1012.32</v>
      </c>
      <c r="N2860" t="s">
        <v>18</v>
      </c>
      <c r="O2860" t="s">
        <v>312</v>
      </c>
      <c r="P2860" t="str">
        <f>IFERROR(INDEX(Store_Master!$B$2:$B$51,MATCH(D2860,Store_Master!$A$2:$A$51,0)),"Not Found")</f>
        <v>96857 Copenhagen (II)</v>
      </c>
      <c r="Q2860" t="str">
        <f>IFERROR(VLOOKUP(D2860,Store_Master!$A$2:$D$51,3,FALSE),"Not Found")</f>
        <v>Denmark</v>
      </c>
      <c r="R2860" t="str">
        <f>IFERROR(INDEX(Store_Master!$D$2:$D$51,MATCH(D2860,Store_Master!$A$2:$A$51,0)),"Not Found")</f>
        <v>Type A</v>
      </c>
    </row>
    <row r="2861" spans="1:18" x14ac:dyDescent="0.3">
      <c r="A2861" s="6" t="s">
        <v>217</v>
      </c>
      <c r="B2861">
        <v>7</v>
      </c>
      <c r="C2861" t="s">
        <v>75</v>
      </c>
      <c r="D2861">
        <v>86089</v>
      </c>
      <c r="E2861" t="s">
        <v>81</v>
      </c>
      <c r="F2861">
        <v>15</v>
      </c>
      <c r="G2861" t="s">
        <v>29</v>
      </c>
      <c r="H2861">
        <v>5683.482</v>
      </c>
      <c r="I2861">
        <v>0</v>
      </c>
      <c r="J2861">
        <v>185</v>
      </c>
      <c r="K2861">
        <v>0</v>
      </c>
      <c r="M2861">
        <v>0</v>
      </c>
      <c r="N2861" t="s">
        <v>18</v>
      </c>
      <c r="O2861" t="s">
        <v>312</v>
      </c>
      <c r="P2861" t="str">
        <f>IFERROR(INDEX(Store_Master!$B$2:$B$51,MATCH(D2861,Store_Master!$A$2:$A$51,0)),"Not Found")</f>
        <v>86089 Cologne</v>
      </c>
      <c r="Q2861" t="str">
        <f>IFERROR(VLOOKUP(D2861,Store_Master!$A$2:$D$51,3,FALSE),"Not Found")</f>
        <v>Germany</v>
      </c>
      <c r="R2861" t="str">
        <f>IFERROR(INDEX(Store_Master!$D$2:$D$51,MATCH(D2861,Store_Master!$A$2:$A$51,0)),"Not Found")</f>
        <v>Type A</v>
      </c>
    </row>
    <row r="2862" spans="1:18" x14ac:dyDescent="0.3">
      <c r="A2862" s="6" t="s">
        <v>217</v>
      </c>
      <c r="B2862">
        <v>7</v>
      </c>
      <c r="C2862" t="s">
        <v>15</v>
      </c>
      <c r="D2862">
        <v>18808</v>
      </c>
      <c r="E2862" t="s">
        <v>318</v>
      </c>
      <c r="F2862">
        <v>9</v>
      </c>
      <c r="G2862" t="s">
        <v>27</v>
      </c>
      <c r="H2862">
        <v>2221.7820000000002</v>
      </c>
      <c r="I2862">
        <v>0</v>
      </c>
      <c r="J2862">
        <v>57425</v>
      </c>
      <c r="K2862">
        <v>399801</v>
      </c>
      <c r="M2862">
        <v>5802.6</v>
      </c>
      <c r="N2862" t="s">
        <v>39</v>
      </c>
      <c r="O2862" t="s">
        <v>312</v>
      </c>
      <c r="P2862" t="str">
        <f>IFERROR(INDEX(Store_Master!$B$2:$B$51,MATCH(D2862,Store_Master!$A$2:$A$51,0)),"Not Found")</f>
        <v>18808 London (II)</v>
      </c>
      <c r="Q2862" t="str">
        <f>IFERROR(VLOOKUP(D2862,Store_Master!$A$2:$D$51,3,FALSE),"Not Found")</f>
        <v>United Kingdom</v>
      </c>
      <c r="R2862" t="str">
        <f>IFERROR(INDEX(Store_Master!$D$2:$D$51,MATCH(D2862,Store_Master!$A$2:$A$51,0)),"Not Found")</f>
        <v>Type B</v>
      </c>
    </row>
    <row r="2863" spans="1:18" x14ac:dyDescent="0.3">
      <c r="A2863" s="6" t="s">
        <v>217</v>
      </c>
      <c r="B2863">
        <v>7</v>
      </c>
      <c r="C2863" t="s">
        <v>82</v>
      </c>
      <c r="D2863">
        <v>73422</v>
      </c>
      <c r="E2863" t="s">
        <v>87</v>
      </c>
      <c r="F2863">
        <v>9</v>
      </c>
      <c r="G2863" t="s">
        <v>27</v>
      </c>
      <c r="H2863">
        <v>2829.1529999999998</v>
      </c>
      <c r="I2863">
        <v>0</v>
      </c>
      <c r="J2863">
        <v>97400</v>
      </c>
      <c r="K2863">
        <v>732828</v>
      </c>
      <c r="M2863">
        <v>5914.32</v>
      </c>
      <c r="N2863" t="s">
        <v>18</v>
      </c>
      <c r="O2863" t="s">
        <v>312</v>
      </c>
      <c r="P2863" t="str">
        <f>IFERROR(INDEX(Store_Master!$B$2:$B$51,MATCH(D2863,Store_Master!$A$2:$A$51,0)),"Not Found")</f>
        <v>73422 Bordeaux</v>
      </c>
      <c r="Q2863" t="str">
        <f>IFERROR(VLOOKUP(D2863,Store_Master!$A$2:$D$51,3,FALSE),"Not Found")</f>
        <v>France</v>
      </c>
      <c r="R2863" t="str">
        <f>IFERROR(INDEX(Store_Master!$D$2:$D$51,MATCH(D2863,Store_Master!$A$2:$A$51,0)),"Not Found")</f>
        <v>Type A</v>
      </c>
    </row>
    <row r="2864" spans="1:18" x14ac:dyDescent="0.3">
      <c r="A2864" s="6" t="s">
        <v>217</v>
      </c>
      <c r="B2864">
        <v>7</v>
      </c>
      <c r="C2864" t="s">
        <v>46</v>
      </c>
      <c r="D2864">
        <v>93033</v>
      </c>
      <c r="E2864" t="s">
        <v>49</v>
      </c>
      <c r="F2864">
        <v>4</v>
      </c>
      <c r="G2864" t="s">
        <v>21</v>
      </c>
      <c r="H2864">
        <v>1346.9159999999999</v>
      </c>
      <c r="I2864">
        <v>0</v>
      </c>
      <c r="J2864">
        <v>295535</v>
      </c>
      <c r="K2864">
        <v>511947</v>
      </c>
      <c r="M2864">
        <v>843.6</v>
      </c>
      <c r="N2864" t="s">
        <v>18</v>
      </c>
      <c r="O2864" t="s">
        <v>312</v>
      </c>
      <c r="P2864" t="str">
        <f>IFERROR(INDEX(Store_Master!$B$2:$B$51,MATCH(D2864,Store_Master!$A$2:$A$51,0)),"Not Found")</f>
        <v>93033 Rotterdam</v>
      </c>
      <c r="Q2864" t="str">
        <f>IFERROR(VLOOKUP(D2864,Store_Master!$A$2:$D$51,3,FALSE),"Not Found")</f>
        <v>The Netherlands</v>
      </c>
      <c r="R2864" t="str">
        <f>IFERROR(INDEX(Store_Master!$D$2:$D$51,MATCH(D2864,Store_Master!$A$2:$A$51,0)),"Not Found")</f>
        <v>Type A</v>
      </c>
    </row>
    <row r="2865" spans="1:18" x14ac:dyDescent="0.3">
      <c r="A2865" s="6" t="s">
        <v>217</v>
      </c>
      <c r="B2865">
        <v>7</v>
      </c>
      <c r="C2865" t="s">
        <v>61</v>
      </c>
      <c r="D2865">
        <v>16927</v>
      </c>
      <c r="E2865" t="s">
        <v>330</v>
      </c>
      <c r="F2865">
        <v>1</v>
      </c>
      <c r="G2865" t="s">
        <v>17</v>
      </c>
      <c r="H2865">
        <v>4220.1270000000004</v>
      </c>
      <c r="I2865">
        <v>0</v>
      </c>
      <c r="J2865">
        <v>467700</v>
      </c>
      <c r="K2865">
        <v>2027664</v>
      </c>
      <c r="M2865">
        <v>741</v>
      </c>
      <c r="N2865" t="s">
        <v>18</v>
      </c>
      <c r="O2865" t="s">
        <v>312</v>
      </c>
      <c r="P2865" t="str">
        <f>IFERROR(INDEX(Store_Master!$B$2:$B$51,MATCH(D2865,Store_Master!$A$2:$A$51,0)),"Not Found")</f>
        <v>16927 Barcelona (I)</v>
      </c>
      <c r="Q2865" t="str">
        <f>IFERROR(VLOOKUP(D2865,Store_Master!$A$2:$D$51,3,FALSE),"Not Found")</f>
        <v>Spain</v>
      </c>
      <c r="R2865" t="str">
        <f>IFERROR(INDEX(Store_Master!$D$2:$D$51,MATCH(D2865,Store_Master!$A$2:$A$51,0)),"Not Found")</f>
        <v>Type A</v>
      </c>
    </row>
    <row r="2866" spans="1:18" x14ac:dyDescent="0.3">
      <c r="A2866" s="6" t="s">
        <v>217</v>
      </c>
      <c r="B2866">
        <v>7</v>
      </c>
      <c r="C2866" t="s">
        <v>68</v>
      </c>
      <c r="D2866">
        <v>77348</v>
      </c>
      <c r="E2866" t="s">
        <v>73</v>
      </c>
      <c r="F2866">
        <v>13</v>
      </c>
      <c r="G2866" t="s">
        <v>24</v>
      </c>
      <c r="H2866">
        <v>25632.314999999999</v>
      </c>
      <c r="I2866">
        <v>0</v>
      </c>
      <c r="J2866">
        <v>5834140</v>
      </c>
      <c r="K2866">
        <v>15701298</v>
      </c>
      <c r="M2866">
        <v>17371.32</v>
      </c>
      <c r="N2866" t="s">
        <v>39</v>
      </c>
      <c r="O2866" t="s">
        <v>312</v>
      </c>
      <c r="P2866" t="str">
        <f>IFERROR(INDEX(Store_Master!$B$2:$B$51,MATCH(D2866,Store_Master!$A$2:$A$51,0)),"Not Found")</f>
        <v>77348 Bologna</v>
      </c>
      <c r="Q2866" t="str">
        <f>IFERROR(VLOOKUP(D2866,Store_Master!$A$2:$D$51,3,FALSE),"Not Found")</f>
        <v>Italy</v>
      </c>
      <c r="R2866" t="str">
        <f>IFERROR(INDEX(Store_Master!$D$2:$D$51,MATCH(D2866,Store_Master!$A$2:$A$51,0)),"Not Found")</f>
        <v>Type B</v>
      </c>
    </row>
    <row r="2867" spans="1:18" x14ac:dyDescent="0.3">
      <c r="A2867" s="6" t="s">
        <v>217</v>
      </c>
      <c r="B2867">
        <v>7</v>
      </c>
      <c r="C2867" t="s">
        <v>93</v>
      </c>
      <c r="D2867">
        <v>90992</v>
      </c>
      <c r="E2867" t="s">
        <v>95</v>
      </c>
      <c r="F2867">
        <v>4</v>
      </c>
      <c r="G2867" t="s">
        <v>21</v>
      </c>
      <c r="H2867">
        <v>1966.875</v>
      </c>
      <c r="I2867">
        <v>0</v>
      </c>
      <c r="J2867">
        <v>500690</v>
      </c>
      <c r="K2867">
        <v>819657</v>
      </c>
      <c r="M2867">
        <v>1112.6400000000001</v>
      </c>
      <c r="N2867" t="s">
        <v>18</v>
      </c>
      <c r="O2867" t="s">
        <v>312</v>
      </c>
      <c r="P2867" t="str">
        <f>IFERROR(INDEX(Store_Master!$B$2:$B$51,MATCH(D2867,Store_Master!$A$2:$A$51,0)),"Not Found")</f>
        <v>90992 Malmö</v>
      </c>
      <c r="Q2867" t="str">
        <f>IFERROR(VLOOKUP(D2867,Store_Master!$A$2:$D$51,3,FALSE),"Not Found")</f>
        <v>Sweden</v>
      </c>
      <c r="R2867" t="str">
        <f>IFERROR(INDEX(Store_Master!$D$2:$D$51,MATCH(D2867,Store_Master!$A$2:$A$51,0)),"Not Found")</f>
        <v>Type A</v>
      </c>
    </row>
    <row r="2868" spans="1:18" x14ac:dyDescent="0.3">
      <c r="A2868" s="6" t="s">
        <v>217</v>
      </c>
      <c r="B2868">
        <v>7</v>
      </c>
      <c r="C2868" t="s">
        <v>46</v>
      </c>
      <c r="D2868">
        <v>93033</v>
      </c>
      <c r="E2868" t="s">
        <v>49</v>
      </c>
      <c r="F2868">
        <v>11</v>
      </c>
      <c r="G2868" t="s">
        <v>32</v>
      </c>
      <c r="H2868">
        <v>2416.8960000000002</v>
      </c>
      <c r="I2868">
        <v>0</v>
      </c>
      <c r="J2868">
        <v>296485</v>
      </c>
      <c r="K2868">
        <v>1269630</v>
      </c>
      <c r="M2868">
        <v>0</v>
      </c>
      <c r="N2868" t="s">
        <v>18</v>
      </c>
      <c r="O2868" t="s">
        <v>312</v>
      </c>
      <c r="P2868" t="str">
        <f>IFERROR(INDEX(Store_Master!$B$2:$B$51,MATCH(D2868,Store_Master!$A$2:$A$51,0)),"Not Found")</f>
        <v>93033 Rotterdam</v>
      </c>
      <c r="Q2868" t="str">
        <f>IFERROR(VLOOKUP(D2868,Store_Master!$A$2:$D$51,3,FALSE),"Not Found")</f>
        <v>The Netherlands</v>
      </c>
      <c r="R2868" t="str">
        <f>IFERROR(INDEX(Store_Master!$D$2:$D$51,MATCH(D2868,Store_Master!$A$2:$A$51,0)),"Not Found")</f>
        <v>Type A</v>
      </c>
    </row>
    <row r="2869" spans="1:18" x14ac:dyDescent="0.3">
      <c r="A2869" s="6" t="s">
        <v>217</v>
      </c>
      <c r="B2869">
        <v>7</v>
      </c>
      <c r="C2869" t="s">
        <v>51</v>
      </c>
      <c r="D2869">
        <v>45583</v>
      </c>
      <c r="E2869" t="s">
        <v>54</v>
      </c>
      <c r="F2869">
        <v>11</v>
      </c>
      <c r="G2869" t="s">
        <v>32</v>
      </c>
      <c r="H2869">
        <v>4172.9219999999996</v>
      </c>
      <c r="I2869">
        <v>0</v>
      </c>
      <c r="J2869">
        <v>570170</v>
      </c>
      <c r="K2869">
        <v>1921707</v>
      </c>
      <c r="M2869">
        <v>0</v>
      </c>
      <c r="N2869" t="s">
        <v>18</v>
      </c>
      <c r="O2869" t="s">
        <v>312</v>
      </c>
      <c r="P2869" t="str">
        <f>IFERROR(INDEX(Store_Master!$B$2:$B$51,MATCH(D2869,Store_Master!$A$2:$A$51,0)),"Not Found")</f>
        <v>45583 Ostrava</v>
      </c>
      <c r="Q2869" t="str">
        <f>IFERROR(VLOOKUP(D2869,Store_Master!$A$2:$D$51,3,FALSE),"Not Found")</f>
        <v>Czech Republic</v>
      </c>
      <c r="R2869" t="str">
        <f>IFERROR(INDEX(Store_Master!$D$2:$D$51,MATCH(D2869,Store_Master!$A$2:$A$51,0)),"Not Found")</f>
        <v>Type A</v>
      </c>
    </row>
    <row r="2870" spans="1:18" x14ac:dyDescent="0.3">
      <c r="A2870" s="6" t="s">
        <v>217</v>
      </c>
      <c r="B2870">
        <v>7</v>
      </c>
      <c r="C2870" t="s">
        <v>15</v>
      </c>
      <c r="D2870">
        <v>73949</v>
      </c>
      <c r="E2870" t="s">
        <v>38</v>
      </c>
      <c r="F2870">
        <v>16</v>
      </c>
      <c r="G2870" t="s">
        <v>316</v>
      </c>
      <c r="H2870">
        <v>2898.3870000000002</v>
      </c>
      <c r="I2870">
        <v>0</v>
      </c>
      <c r="J2870">
        <v>20</v>
      </c>
      <c r="K2870">
        <v>0</v>
      </c>
      <c r="M2870">
        <v>0</v>
      </c>
      <c r="N2870" t="s">
        <v>39</v>
      </c>
      <c r="O2870" t="s">
        <v>312</v>
      </c>
      <c r="P2870" t="str">
        <f>IFERROR(INDEX(Store_Master!$B$2:$B$51,MATCH(D2870,Store_Master!$A$2:$A$51,0)),"Not Found")</f>
        <v>73949 Leicester</v>
      </c>
      <c r="Q2870" t="str">
        <f>IFERROR(VLOOKUP(D2870,Store_Master!$A$2:$D$51,3,FALSE),"Not Found")</f>
        <v>United Kingdom</v>
      </c>
      <c r="R2870" t="str">
        <f>IFERROR(INDEX(Store_Master!$D$2:$D$51,MATCH(D2870,Store_Master!$A$2:$A$51,0)),"Not Found")</f>
        <v>Type B</v>
      </c>
    </row>
    <row r="2871" spans="1:18" x14ac:dyDescent="0.3">
      <c r="A2871" s="6" t="s">
        <v>217</v>
      </c>
      <c r="B2871">
        <v>7</v>
      </c>
      <c r="C2871" t="s">
        <v>75</v>
      </c>
      <c r="D2871">
        <v>42367</v>
      </c>
      <c r="E2871" t="s">
        <v>80</v>
      </c>
      <c r="F2871">
        <v>3</v>
      </c>
      <c r="G2871" t="s">
        <v>313</v>
      </c>
      <c r="H2871">
        <v>47.204999999999998</v>
      </c>
      <c r="I2871">
        <v>0</v>
      </c>
      <c r="J2871">
        <v>663440</v>
      </c>
      <c r="K2871">
        <v>1128942</v>
      </c>
      <c r="M2871">
        <v>1260.8399999999999</v>
      </c>
      <c r="N2871" t="s">
        <v>18</v>
      </c>
      <c r="O2871" t="s">
        <v>312</v>
      </c>
      <c r="P2871" t="str">
        <f>IFERROR(INDEX(Store_Master!$B$2:$B$51,MATCH(D2871,Store_Master!$A$2:$A$51,0)),"Not Found")</f>
        <v>42367 Frankfurt</v>
      </c>
      <c r="Q2871" t="str">
        <f>IFERROR(VLOOKUP(D2871,Store_Master!$A$2:$D$51,3,FALSE),"Not Found")</f>
        <v>Germany</v>
      </c>
      <c r="R2871" t="str">
        <f>IFERROR(INDEX(Store_Master!$D$2:$D$51,MATCH(D2871,Store_Master!$A$2:$A$51,0)),"Not Found")</f>
        <v>Type A</v>
      </c>
    </row>
    <row r="2872" spans="1:18" x14ac:dyDescent="0.3">
      <c r="A2872" s="6" t="s">
        <v>217</v>
      </c>
      <c r="B2872">
        <v>7</v>
      </c>
      <c r="C2872" t="s">
        <v>93</v>
      </c>
      <c r="D2872">
        <v>81473</v>
      </c>
      <c r="E2872" t="s">
        <v>94</v>
      </c>
      <c r="F2872">
        <v>9</v>
      </c>
      <c r="G2872" t="s">
        <v>27</v>
      </c>
      <c r="H2872">
        <v>2989.65</v>
      </c>
      <c r="I2872">
        <v>0</v>
      </c>
      <c r="J2872">
        <v>71590</v>
      </c>
      <c r="K2872">
        <v>51810</v>
      </c>
      <c r="M2872">
        <v>3123.6</v>
      </c>
      <c r="N2872" t="s">
        <v>18</v>
      </c>
      <c r="O2872" t="s">
        <v>312</v>
      </c>
      <c r="P2872" t="str">
        <f>IFERROR(INDEX(Store_Master!$B$2:$B$51,MATCH(D2872,Store_Master!$A$2:$A$51,0)),"Not Found")</f>
        <v>81473 Stockholm</v>
      </c>
      <c r="Q2872" t="str">
        <f>IFERROR(VLOOKUP(D2872,Store_Master!$A$2:$D$51,3,FALSE),"Not Found")</f>
        <v>Sweden</v>
      </c>
      <c r="R2872" t="str">
        <f>IFERROR(INDEX(Store_Master!$D$2:$D$51,MATCH(D2872,Store_Master!$A$2:$A$51,0)),"Not Found")</f>
        <v>Type A</v>
      </c>
    </row>
    <row r="2873" spans="1:18" x14ac:dyDescent="0.3">
      <c r="A2873" s="6" t="s">
        <v>217</v>
      </c>
      <c r="B2873">
        <v>7</v>
      </c>
      <c r="C2873" t="s">
        <v>68</v>
      </c>
      <c r="D2873">
        <v>78325</v>
      </c>
      <c r="E2873" t="s">
        <v>74</v>
      </c>
      <c r="F2873">
        <v>7</v>
      </c>
      <c r="G2873" t="s">
        <v>25</v>
      </c>
      <c r="H2873">
        <v>4714.2060000000001</v>
      </c>
      <c r="I2873">
        <v>0</v>
      </c>
      <c r="J2873">
        <v>236430</v>
      </c>
      <c r="K2873">
        <v>1812621</v>
      </c>
      <c r="M2873">
        <v>6573.24</v>
      </c>
      <c r="N2873" t="s">
        <v>18</v>
      </c>
      <c r="O2873" t="s">
        <v>312</v>
      </c>
      <c r="P2873" t="str">
        <f>IFERROR(INDEX(Store_Master!$B$2:$B$51,MATCH(D2873,Store_Master!$A$2:$A$51,0)),"Not Found")</f>
        <v>78325 Napoli</v>
      </c>
      <c r="Q2873" t="str">
        <f>IFERROR(VLOOKUP(D2873,Store_Master!$A$2:$D$51,3,FALSE),"Not Found")</f>
        <v>Italy</v>
      </c>
      <c r="R2873" t="str">
        <f>IFERROR(INDEX(Store_Master!$D$2:$D$51,MATCH(D2873,Store_Master!$A$2:$A$51,0)),"Not Found")</f>
        <v>Type A</v>
      </c>
    </row>
    <row r="2874" spans="1:18" x14ac:dyDescent="0.3">
      <c r="A2874" s="6" t="s">
        <v>217</v>
      </c>
      <c r="B2874">
        <v>7</v>
      </c>
      <c r="C2874" t="s">
        <v>41</v>
      </c>
      <c r="D2874">
        <v>86208</v>
      </c>
      <c r="E2874" t="s">
        <v>320</v>
      </c>
      <c r="F2874">
        <v>6</v>
      </c>
      <c r="G2874" t="s">
        <v>23</v>
      </c>
      <c r="H2874">
        <v>6168.12</v>
      </c>
      <c r="I2874">
        <v>0</v>
      </c>
      <c r="J2874">
        <v>1042540</v>
      </c>
      <c r="M2874">
        <v>8135.04</v>
      </c>
      <c r="N2874" t="s">
        <v>39</v>
      </c>
      <c r="O2874" t="s">
        <v>340</v>
      </c>
      <c r="P2874" t="str">
        <f>IFERROR(INDEX(Store_Master!$B$2:$B$51,MATCH(D2874,Store_Master!$A$2:$A$51,0)),"Not Found")</f>
        <v>86208 Warsaw (II)</v>
      </c>
      <c r="Q2874" t="str">
        <f>IFERROR(VLOOKUP(D2874,Store_Master!$A$2:$D$51,3,FALSE),"Not Found")</f>
        <v>Poland</v>
      </c>
      <c r="R2874" t="str">
        <f>IFERROR(INDEX(Store_Master!$D$2:$D$51,MATCH(D2874,Store_Master!$A$2:$A$51,0)),"Not Found")</f>
        <v>Type B</v>
      </c>
    </row>
    <row r="2875" spans="1:18" x14ac:dyDescent="0.3">
      <c r="A2875" s="6" t="s">
        <v>217</v>
      </c>
      <c r="B2875">
        <v>7</v>
      </c>
      <c r="C2875" t="s">
        <v>61</v>
      </c>
      <c r="D2875">
        <v>88994</v>
      </c>
      <c r="E2875" t="s">
        <v>328</v>
      </c>
      <c r="F2875">
        <v>6</v>
      </c>
      <c r="G2875" t="s">
        <v>23</v>
      </c>
      <c r="H2875">
        <v>8657.3970000000008</v>
      </c>
      <c r="I2875">
        <v>0</v>
      </c>
      <c r="J2875">
        <v>2101765</v>
      </c>
      <c r="K2875">
        <v>6677547</v>
      </c>
      <c r="M2875">
        <v>10706.88</v>
      </c>
      <c r="N2875" t="s">
        <v>18</v>
      </c>
      <c r="O2875" t="s">
        <v>312</v>
      </c>
      <c r="P2875" t="str">
        <f>IFERROR(INDEX(Store_Master!$B$2:$B$51,MATCH(D2875,Store_Master!$A$2:$A$51,0)),"Not Found")</f>
        <v>88994 Madrid (I)</v>
      </c>
      <c r="Q2875" t="str">
        <f>IFERROR(VLOOKUP(D2875,Store_Master!$A$2:$D$51,3,FALSE),"Not Found")</f>
        <v>Spain</v>
      </c>
      <c r="R2875" t="str">
        <f>IFERROR(INDEX(Store_Master!$D$2:$D$51,MATCH(D2875,Store_Master!$A$2:$A$51,0)),"Not Found")</f>
        <v>Type A</v>
      </c>
    </row>
    <row r="2876" spans="1:18" x14ac:dyDescent="0.3">
      <c r="A2876" s="6" t="s">
        <v>217</v>
      </c>
      <c r="B2876">
        <v>7</v>
      </c>
      <c r="C2876" t="s">
        <v>68</v>
      </c>
      <c r="D2876">
        <v>94153</v>
      </c>
      <c r="E2876" t="s">
        <v>333</v>
      </c>
      <c r="F2876">
        <v>1</v>
      </c>
      <c r="G2876" t="s">
        <v>17</v>
      </c>
      <c r="H2876">
        <v>4100.5410000000002</v>
      </c>
      <c r="I2876">
        <v>0</v>
      </c>
      <c r="J2876">
        <v>766200</v>
      </c>
      <c r="K2876">
        <v>3368688</v>
      </c>
      <c r="M2876">
        <v>1183.32</v>
      </c>
      <c r="N2876" t="s">
        <v>39</v>
      </c>
      <c r="O2876" t="s">
        <v>312</v>
      </c>
      <c r="P2876" t="str">
        <f>IFERROR(INDEX(Store_Master!$B$2:$B$51,MATCH(D2876,Store_Master!$A$2:$A$51,0)),"Not Found")</f>
        <v>94153 Rome (II)</v>
      </c>
      <c r="Q2876" t="str">
        <f>IFERROR(VLOOKUP(D2876,Store_Master!$A$2:$D$51,3,FALSE),"Not Found")</f>
        <v>Italy</v>
      </c>
      <c r="R2876" t="str">
        <f>IFERROR(INDEX(Store_Master!$D$2:$D$51,MATCH(D2876,Store_Master!$A$2:$A$51,0)),"Not Found")</f>
        <v>Type A</v>
      </c>
    </row>
    <row r="2877" spans="1:18" x14ac:dyDescent="0.3">
      <c r="A2877" s="6" t="s">
        <v>217</v>
      </c>
      <c r="B2877">
        <v>7</v>
      </c>
      <c r="C2877" t="s">
        <v>82</v>
      </c>
      <c r="D2877">
        <v>79785</v>
      </c>
      <c r="E2877" t="s">
        <v>337</v>
      </c>
      <c r="F2877">
        <v>8</v>
      </c>
      <c r="G2877" t="s">
        <v>26</v>
      </c>
      <c r="H2877">
        <v>1586.088</v>
      </c>
      <c r="I2877">
        <v>0</v>
      </c>
      <c r="J2877">
        <v>66365</v>
      </c>
      <c r="K2877">
        <v>441408</v>
      </c>
      <c r="M2877">
        <v>5054.76</v>
      </c>
      <c r="N2877" t="s">
        <v>18</v>
      </c>
      <c r="O2877" t="s">
        <v>312</v>
      </c>
      <c r="P2877" t="str">
        <f>IFERROR(INDEX(Store_Master!$B$2:$B$51,MATCH(D2877,Store_Master!$A$2:$A$51,0)),"Not Found")</f>
        <v>79785 Paris (II)</v>
      </c>
      <c r="Q2877" t="str">
        <f>IFERROR(VLOOKUP(D2877,Store_Master!$A$2:$D$51,3,FALSE),"Not Found")</f>
        <v>France</v>
      </c>
      <c r="R2877" t="str">
        <f>IFERROR(INDEX(Store_Master!$D$2:$D$51,MATCH(D2877,Store_Master!$A$2:$A$51,0)),"Not Found")</f>
        <v>Type B</v>
      </c>
    </row>
    <row r="2878" spans="1:18" x14ac:dyDescent="0.3">
      <c r="A2878" s="6" t="s">
        <v>217</v>
      </c>
      <c r="B2878">
        <v>7</v>
      </c>
      <c r="C2878" t="s">
        <v>93</v>
      </c>
      <c r="D2878">
        <v>29650</v>
      </c>
      <c r="E2878" t="s">
        <v>96</v>
      </c>
      <c r="F2878">
        <v>11</v>
      </c>
      <c r="G2878" t="s">
        <v>32</v>
      </c>
      <c r="H2878">
        <v>0</v>
      </c>
      <c r="I2878">
        <v>0</v>
      </c>
      <c r="J2878">
        <v>0</v>
      </c>
      <c r="K2878">
        <v>0</v>
      </c>
      <c r="M2878">
        <v>0</v>
      </c>
      <c r="N2878" t="s">
        <v>18</v>
      </c>
      <c r="O2878" t="s">
        <v>312</v>
      </c>
      <c r="P2878" t="str">
        <f>IFERROR(INDEX(Store_Master!$B$2:$B$51,MATCH(D2878,Store_Master!$A$2:$A$51,0)),"Not Found")</f>
        <v>29650 Gothenburg</v>
      </c>
      <c r="Q2878" t="str">
        <f>IFERROR(VLOOKUP(D2878,Store_Master!$A$2:$D$51,3,FALSE),"Not Found")</f>
        <v>Sweden</v>
      </c>
      <c r="R2878" t="str">
        <f>IFERROR(INDEX(Store_Master!$D$2:$D$51,MATCH(D2878,Store_Master!$A$2:$A$51,0)),"Not Found")</f>
        <v>Type A</v>
      </c>
    </row>
    <row r="2879" spans="1:18" x14ac:dyDescent="0.3">
      <c r="A2879" s="6" t="s">
        <v>217</v>
      </c>
      <c r="B2879">
        <v>7</v>
      </c>
      <c r="C2879" t="s">
        <v>56</v>
      </c>
      <c r="D2879">
        <v>87703</v>
      </c>
      <c r="E2879" t="s">
        <v>326</v>
      </c>
      <c r="F2879">
        <v>13</v>
      </c>
      <c r="G2879" t="s">
        <v>24</v>
      </c>
      <c r="H2879">
        <v>16254.254999999999</v>
      </c>
      <c r="I2879">
        <v>0</v>
      </c>
      <c r="J2879">
        <v>3206925</v>
      </c>
      <c r="K2879">
        <v>7858182</v>
      </c>
      <c r="M2879">
        <v>12733.8</v>
      </c>
      <c r="N2879" t="s">
        <v>18</v>
      </c>
      <c r="O2879" t="s">
        <v>312</v>
      </c>
      <c r="P2879" t="str">
        <f>IFERROR(INDEX(Store_Master!$B$2:$B$51,MATCH(D2879,Store_Master!$A$2:$A$51,0)),"Not Found")</f>
        <v>87703 Aalborg (I)</v>
      </c>
      <c r="Q2879" t="str">
        <f>IFERROR(VLOOKUP(D2879,Store_Master!$A$2:$D$51,3,FALSE),"Not Found")</f>
        <v>Denmark</v>
      </c>
      <c r="R2879" t="str">
        <f>IFERROR(INDEX(Store_Master!$D$2:$D$51,MATCH(D2879,Store_Master!$A$2:$A$51,0)),"Not Found")</f>
        <v>Type A</v>
      </c>
    </row>
    <row r="2880" spans="1:18" x14ac:dyDescent="0.3">
      <c r="A2880" s="6" t="s">
        <v>217</v>
      </c>
      <c r="B2880">
        <v>7</v>
      </c>
      <c r="C2880" t="s">
        <v>15</v>
      </c>
      <c r="D2880">
        <v>22117</v>
      </c>
      <c r="E2880" t="s">
        <v>37</v>
      </c>
      <c r="F2880">
        <v>5</v>
      </c>
      <c r="G2880" t="s">
        <v>314</v>
      </c>
      <c r="H2880">
        <v>2457.8069999999998</v>
      </c>
      <c r="I2880">
        <v>0</v>
      </c>
      <c r="J2880">
        <v>155185</v>
      </c>
      <c r="K2880">
        <v>297741</v>
      </c>
      <c r="M2880">
        <v>912</v>
      </c>
      <c r="N2880" t="s">
        <v>18</v>
      </c>
      <c r="O2880" t="s">
        <v>312</v>
      </c>
      <c r="P2880" t="str">
        <f>IFERROR(INDEX(Store_Master!$B$2:$B$51,MATCH(D2880,Store_Master!$A$2:$A$51,0)),"Not Found")</f>
        <v>22117 Birmingham</v>
      </c>
      <c r="Q2880" t="str">
        <f>IFERROR(VLOOKUP(D2880,Store_Master!$A$2:$D$51,3,FALSE),"Not Found")</f>
        <v>United Kingdom</v>
      </c>
      <c r="R2880" t="str">
        <f>IFERROR(INDEX(Store_Master!$D$2:$D$51,MATCH(D2880,Store_Master!$A$2:$A$51,0)),"Not Found")</f>
        <v>Type A</v>
      </c>
    </row>
    <row r="2881" spans="1:18" x14ac:dyDescent="0.3">
      <c r="A2881" s="6" t="s">
        <v>217</v>
      </c>
      <c r="B2881">
        <v>7</v>
      </c>
      <c r="C2881" t="s">
        <v>56</v>
      </c>
      <c r="D2881">
        <v>96857</v>
      </c>
      <c r="E2881" t="s">
        <v>325</v>
      </c>
      <c r="F2881">
        <v>8</v>
      </c>
      <c r="G2881" t="s">
        <v>26</v>
      </c>
      <c r="H2881">
        <v>1447.62</v>
      </c>
      <c r="I2881">
        <v>0</v>
      </c>
      <c r="J2881">
        <v>61745</v>
      </c>
      <c r="K2881">
        <v>464577</v>
      </c>
      <c r="M2881">
        <v>3912.48</v>
      </c>
      <c r="N2881" t="s">
        <v>18</v>
      </c>
      <c r="O2881" t="s">
        <v>312</v>
      </c>
      <c r="P2881" t="str">
        <f>IFERROR(INDEX(Store_Master!$B$2:$B$51,MATCH(D2881,Store_Master!$A$2:$A$51,0)),"Not Found")</f>
        <v>96857 Copenhagen (II)</v>
      </c>
      <c r="Q2881" t="str">
        <f>IFERROR(VLOOKUP(D2881,Store_Master!$A$2:$D$51,3,FALSE),"Not Found")</f>
        <v>Denmark</v>
      </c>
      <c r="R2881" t="str">
        <f>IFERROR(INDEX(Store_Master!$D$2:$D$51,MATCH(D2881,Store_Master!$A$2:$A$51,0)),"Not Found")</f>
        <v>Type A</v>
      </c>
    </row>
    <row r="2882" spans="1:18" x14ac:dyDescent="0.3">
      <c r="A2882" s="6" t="s">
        <v>217</v>
      </c>
      <c r="B2882">
        <v>7</v>
      </c>
      <c r="C2882" t="s">
        <v>89</v>
      </c>
      <c r="D2882">
        <v>19340</v>
      </c>
      <c r="E2882" t="s">
        <v>338</v>
      </c>
      <c r="F2882">
        <v>1</v>
      </c>
      <c r="G2882" t="s">
        <v>17</v>
      </c>
      <c r="H2882">
        <v>2741.0369999999998</v>
      </c>
      <c r="I2882">
        <v>0</v>
      </c>
      <c r="J2882">
        <v>521055</v>
      </c>
      <c r="K2882">
        <v>2012835</v>
      </c>
      <c r="M2882">
        <v>1119.48</v>
      </c>
      <c r="N2882" t="s">
        <v>18</v>
      </c>
      <c r="O2882" t="s">
        <v>312</v>
      </c>
      <c r="P2882" t="str">
        <f>IFERROR(INDEX(Store_Master!$B$2:$B$51,MATCH(D2882,Store_Master!$A$2:$A$51,0)),"Not Found")</f>
        <v>19340 Brussels (I)</v>
      </c>
      <c r="Q2882" t="str">
        <f>IFERROR(VLOOKUP(D2882,Store_Master!$A$2:$D$51,3,FALSE),"Not Found")</f>
        <v>Belgium</v>
      </c>
      <c r="R2882" t="str">
        <f>IFERROR(INDEX(Store_Master!$D$2:$D$51,MATCH(D2882,Store_Master!$A$2:$A$51,0)),"Not Found")</f>
        <v>Type A</v>
      </c>
    </row>
    <row r="2883" spans="1:18" x14ac:dyDescent="0.3">
      <c r="A2883" s="6" t="s">
        <v>217</v>
      </c>
      <c r="B2883">
        <v>7</v>
      </c>
      <c r="C2883" t="s">
        <v>61</v>
      </c>
      <c r="D2883">
        <v>96493</v>
      </c>
      <c r="E2883" t="s">
        <v>331</v>
      </c>
      <c r="F2883">
        <v>9</v>
      </c>
      <c r="G2883" t="s">
        <v>27</v>
      </c>
      <c r="H2883">
        <v>3386.172</v>
      </c>
      <c r="I2883">
        <v>0</v>
      </c>
      <c r="J2883">
        <v>93795</v>
      </c>
      <c r="K2883">
        <v>662301</v>
      </c>
      <c r="M2883">
        <v>4441.4399999999996</v>
      </c>
      <c r="N2883" t="s">
        <v>18</v>
      </c>
      <c r="O2883" t="s">
        <v>312</v>
      </c>
      <c r="P2883" t="str">
        <f>IFERROR(INDEX(Store_Master!$B$2:$B$51,MATCH(D2883,Store_Master!$A$2:$A$51,0)),"Not Found")</f>
        <v>96493 Barcelona (II)</v>
      </c>
      <c r="Q2883" t="str">
        <f>IFERROR(VLOOKUP(D2883,Store_Master!$A$2:$D$51,3,FALSE),"Not Found")</f>
        <v>Spain</v>
      </c>
      <c r="R2883" t="str">
        <f>IFERROR(INDEX(Store_Master!$D$2:$D$51,MATCH(D2883,Store_Master!$A$2:$A$51,0)),"Not Found")</f>
        <v>Type A</v>
      </c>
    </row>
    <row r="2884" spans="1:18" x14ac:dyDescent="0.3">
      <c r="A2884" s="6" t="s">
        <v>217</v>
      </c>
      <c r="B2884">
        <v>7</v>
      </c>
      <c r="C2884" t="s">
        <v>15</v>
      </c>
      <c r="D2884">
        <v>88253</v>
      </c>
      <c r="E2884" t="s">
        <v>311</v>
      </c>
      <c r="F2884">
        <v>15</v>
      </c>
      <c r="G2884" t="s">
        <v>29</v>
      </c>
      <c r="H2884">
        <v>4040.748</v>
      </c>
      <c r="I2884">
        <v>0</v>
      </c>
      <c r="J2884">
        <v>0</v>
      </c>
      <c r="K2884">
        <v>0</v>
      </c>
      <c r="M2884">
        <v>0</v>
      </c>
      <c r="N2884" t="s">
        <v>18</v>
      </c>
      <c r="O2884" t="s">
        <v>312</v>
      </c>
      <c r="P2884" t="str">
        <f>IFERROR(INDEX(Store_Master!$B$2:$B$51,MATCH(D2884,Store_Master!$A$2:$A$51,0)),"Not Found")</f>
        <v>88253 London (I)</v>
      </c>
      <c r="Q2884" t="str">
        <f>IFERROR(VLOOKUP(D2884,Store_Master!$A$2:$D$51,3,FALSE),"Not Found")</f>
        <v>United Kingdom</v>
      </c>
      <c r="R2884" t="str">
        <f>IFERROR(INDEX(Store_Master!$D$2:$D$51,MATCH(D2884,Store_Master!$A$2:$A$51,0)),"Not Found")</f>
        <v>Type A</v>
      </c>
    </row>
    <row r="2885" spans="1:18" x14ac:dyDescent="0.3">
      <c r="A2885" s="6" t="s">
        <v>217</v>
      </c>
      <c r="B2885">
        <v>7</v>
      </c>
      <c r="C2885" t="s">
        <v>15</v>
      </c>
      <c r="D2885">
        <v>22117</v>
      </c>
      <c r="E2885" t="s">
        <v>37</v>
      </c>
      <c r="F2885">
        <v>7</v>
      </c>
      <c r="G2885" t="s">
        <v>25</v>
      </c>
      <c r="H2885">
        <v>3886.5450000000001</v>
      </c>
      <c r="I2885">
        <v>0</v>
      </c>
      <c r="J2885">
        <v>144960</v>
      </c>
      <c r="K2885">
        <v>1146393</v>
      </c>
      <c r="M2885">
        <v>6374.88</v>
      </c>
      <c r="N2885" t="s">
        <v>18</v>
      </c>
      <c r="O2885" t="s">
        <v>312</v>
      </c>
      <c r="P2885" t="str">
        <f>IFERROR(INDEX(Store_Master!$B$2:$B$51,MATCH(D2885,Store_Master!$A$2:$A$51,0)),"Not Found")</f>
        <v>22117 Birmingham</v>
      </c>
      <c r="Q2885" t="str">
        <f>IFERROR(VLOOKUP(D2885,Store_Master!$A$2:$D$51,3,FALSE),"Not Found")</f>
        <v>United Kingdom</v>
      </c>
      <c r="R2885" t="str">
        <f>IFERROR(INDEX(Store_Master!$D$2:$D$51,MATCH(D2885,Store_Master!$A$2:$A$51,0)),"Not Found")</f>
        <v>Type A</v>
      </c>
    </row>
    <row r="2886" spans="1:18" x14ac:dyDescent="0.3">
      <c r="A2886" s="6" t="s">
        <v>217</v>
      </c>
      <c r="B2886">
        <v>7</v>
      </c>
      <c r="C2886" t="s">
        <v>61</v>
      </c>
      <c r="D2886">
        <v>16927</v>
      </c>
      <c r="E2886" t="s">
        <v>330</v>
      </c>
      <c r="F2886">
        <v>13</v>
      </c>
      <c r="G2886" t="s">
        <v>24</v>
      </c>
      <c r="H2886">
        <v>19505.106</v>
      </c>
      <c r="I2886">
        <v>0</v>
      </c>
      <c r="J2886">
        <v>4299755</v>
      </c>
      <c r="K2886">
        <v>12169491</v>
      </c>
      <c r="M2886">
        <v>14338.92</v>
      </c>
      <c r="N2886" t="s">
        <v>18</v>
      </c>
      <c r="O2886" t="s">
        <v>312</v>
      </c>
      <c r="P2886" t="str">
        <f>IFERROR(INDEX(Store_Master!$B$2:$B$51,MATCH(D2886,Store_Master!$A$2:$A$51,0)),"Not Found")</f>
        <v>16927 Barcelona (I)</v>
      </c>
      <c r="Q2886" t="str">
        <f>IFERROR(VLOOKUP(D2886,Store_Master!$A$2:$D$51,3,FALSE),"Not Found")</f>
        <v>Spain</v>
      </c>
      <c r="R2886" t="str">
        <f>IFERROR(INDEX(Store_Master!$D$2:$D$51,MATCH(D2886,Store_Master!$A$2:$A$51,0)),"Not Found")</f>
        <v>Type A</v>
      </c>
    </row>
    <row r="2887" spans="1:18" x14ac:dyDescent="0.3">
      <c r="A2887" s="6" t="s">
        <v>217</v>
      </c>
      <c r="B2887">
        <v>7</v>
      </c>
      <c r="C2887" t="s">
        <v>15</v>
      </c>
      <c r="D2887">
        <v>38976</v>
      </c>
      <c r="E2887" t="s">
        <v>35</v>
      </c>
      <c r="F2887">
        <v>6</v>
      </c>
      <c r="G2887" t="s">
        <v>23</v>
      </c>
      <c r="H2887">
        <v>14740.548000000001</v>
      </c>
      <c r="I2887">
        <v>0</v>
      </c>
      <c r="J2887">
        <v>3558975</v>
      </c>
      <c r="K2887">
        <v>14541528</v>
      </c>
      <c r="M2887">
        <v>9927.1200000000008</v>
      </c>
      <c r="N2887" t="s">
        <v>18</v>
      </c>
      <c r="O2887" t="s">
        <v>312</v>
      </c>
      <c r="P2887" t="str">
        <f>IFERROR(INDEX(Store_Master!$B$2:$B$51,MATCH(D2887,Store_Master!$A$2:$A$51,0)),"Not Found")</f>
        <v>38976 Manchester</v>
      </c>
      <c r="Q2887" t="str">
        <f>IFERROR(VLOOKUP(D2887,Store_Master!$A$2:$D$51,3,FALSE),"Not Found")</f>
        <v>United Kingdom</v>
      </c>
      <c r="R2887" t="str">
        <f>IFERROR(INDEX(Store_Master!$D$2:$D$51,MATCH(D2887,Store_Master!$A$2:$A$51,0)),"Not Found")</f>
        <v>Type A</v>
      </c>
    </row>
    <row r="2888" spans="1:18" x14ac:dyDescent="0.3">
      <c r="A2888" s="6" t="s">
        <v>217</v>
      </c>
      <c r="B2888">
        <v>7</v>
      </c>
      <c r="C2888" t="s">
        <v>41</v>
      </c>
      <c r="D2888">
        <v>19769</v>
      </c>
      <c r="E2888" t="s">
        <v>45</v>
      </c>
      <c r="F2888">
        <v>1</v>
      </c>
      <c r="G2888" t="s">
        <v>17</v>
      </c>
      <c r="H2888">
        <v>2643.48</v>
      </c>
      <c r="I2888">
        <v>0</v>
      </c>
      <c r="J2888">
        <v>491330</v>
      </c>
      <c r="K2888">
        <v>1979277</v>
      </c>
      <c r="M2888">
        <v>1128.5999999999999</v>
      </c>
      <c r="N2888" t="s">
        <v>18</v>
      </c>
      <c r="O2888" t="s">
        <v>312</v>
      </c>
      <c r="P2888" t="str">
        <f>IFERROR(INDEX(Store_Master!$B$2:$B$51,MATCH(D2888,Store_Master!$A$2:$A$51,0)),"Not Found")</f>
        <v>19769 Krakow</v>
      </c>
      <c r="Q2888" t="str">
        <f>IFERROR(VLOOKUP(D2888,Store_Master!$A$2:$D$51,3,FALSE),"Not Found")</f>
        <v>Poland</v>
      </c>
      <c r="R2888" t="str">
        <f>IFERROR(INDEX(Store_Master!$D$2:$D$51,MATCH(D2888,Store_Master!$A$2:$A$51,0)),"Not Found")</f>
        <v>Type A</v>
      </c>
    </row>
    <row r="2889" spans="1:18" x14ac:dyDescent="0.3">
      <c r="A2889" s="6" t="s">
        <v>217</v>
      </c>
      <c r="B2889">
        <v>7</v>
      </c>
      <c r="C2889" t="s">
        <v>93</v>
      </c>
      <c r="D2889">
        <v>90992</v>
      </c>
      <c r="E2889" t="s">
        <v>95</v>
      </c>
      <c r="F2889">
        <v>12</v>
      </c>
      <c r="G2889" t="s">
        <v>30</v>
      </c>
      <c r="H2889">
        <v>8147.5829999999996</v>
      </c>
      <c r="I2889">
        <v>0</v>
      </c>
      <c r="J2889">
        <v>4631205</v>
      </c>
      <c r="K2889">
        <v>17653398</v>
      </c>
      <c r="M2889">
        <v>32631.360000000001</v>
      </c>
      <c r="N2889" t="s">
        <v>18</v>
      </c>
      <c r="O2889" t="s">
        <v>312</v>
      </c>
      <c r="P2889" t="str">
        <f>IFERROR(INDEX(Store_Master!$B$2:$B$51,MATCH(D2889,Store_Master!$A$2:$A$51,0)),"Not Found")</f>
        <v>90992 Malmö</v>
      </c>
      <c r="Q2889" t="str">
        <f>IFERROR(VLOOKUP(D2889,Store_Master!$A$2:$D$51,3,FALSE),"Not Found")</f>
        <v>Sweden</v>
      </c>
      <c r="R2889" t="str">
        <f>IFERROR(INDEX(Store_Master!$D$2:$D$51,MATCH(D2889,Store_Master!$A$2:$A$51,0)),"Not Found")</f>
        <v>Type A</v>
      </c>
    </row>
    <row r="2890" spans="1:18" x14ac:dyDescent="0.3">
      <c r="A2890" s="6" t="s">
        <v>217</v>
      </c>
      <c r="B2890">
        <v>7</v>
      </c>
      <c r="C2890" t="s">
        <v>41</v>
      </c>
      <c r="D2890">
        <v>19769</v>
      </c>
      <c r="E2890" t="s">
        <v>45</v>
      </c>
      <c r="F2890">
        <v>14</v>
      </c>
      <c r="G2890" t="s">
        <v>315</v>
      </c>
      <c r="H2890">
        <v>7675.5330000000004</v>
      </c>
      <c r="I2890">
        <v>0</v>
      </c>
      <c r="J2890">
        <v>303095</v>
      </c>
      <c r="K2890">
        <v>2378565</v>
      </c>
      <c r="M2890">
        <v>11370.36</v>
      </c>
      <c r="N2890" t="s">
        <v>18</v>
      </c>
      <c r="O2890" t="s">
        <v>312</v>
      </c>
      <c r="P2890" t="str">
        <f>IFERROR(INDEX(Store_Master!$B$2:$B$51,MATCH(D2890,Store_Master!$A$2:$A$51,0)),"Not Found")</f>
        <v>19769 Krakow</v>
      </c>
      <c r="Q2890" t="str">
        <f>IFERROR(VLOOKUP(D2890,Store_Master!$A$2:$D$51,3,FALSE),"Not Found")</f>
        <v>Poland</v>
      </c>
      <c r="R2890" t="str">
        <f>IFERROR(INDEX(Store_Master!$D$2:$D$51,MATCH(D2890,Store_Master!$A$2:$A$51,0)),"Not Found")</f>
        <v>Type A</v>
      </c>
    </row>
    <row r="2891" spans="1:18" x14ac:dyDescent="0.3">
      <c r="A2891" s="6" t="s">
        <v>217</v>
      </c>
      <c r="B2891">
        <v>7</v>
      </c>
      <c r="C2891" t="s">
        <v>89</v>
      </c>
      <c r="D2891">
        <v>76852</v>
      </c>
      <c r="E2891" t="s">
        <v>339</v>
      </c>
      <c r="F2891">
        <v>1</v>
      </c>
      <c r="G2891" t="s">
        <v>17</v>
      </c>
      <c r="H2891">
        <v>3921.1619999999998</v>
      </c>
      <c r="I2891">
        <v>0</v>
      </c>
      <c r="J2891">
        <v>729420</v>
      </c>
      <c r="K2891">
        <v>3116490</v>
      </c>
      <c r="M2891">
        <v>980.4</v>
      </c>
      <c r="N2891" t="s">
        <v>18</v>
      </c>
      <c r="O2891" t="s">
        <v>312</v>
      </c>
      <c r="P2891" t="str">
        <f>IFERROR(INDEX(Store_Master!$B$2:$B$51,MATCH(D2891,Store_Master!$A$2:$A$51,0)),"Not Found")</f>
        <v>76852 Brussels (II)</v>
      </c>
      <c r="Q2891" t="str">
        <f>IFERROR(VLOOKUP(D2891,Store_Master!$A$2:$D$51,3,FALSE),"Not Found")</f>
        <v>Belgium</v>
      </c>
      <c r="R2891" t="str">
        <f>IFERROR(INDEX(Store_Master!$D$2:$D$51,MATCH(D2891,Store_Master!$A$2:$A$51,0)),"Not Found")</f>
        <v>Type A</v>
      </c>
    </row>
    <row r="2892" spans="1:18" x14ac:dyDescent="0.3">
      <c r="A2892" s="6" t="s">
        <v>217</v>
      </c>
      <c r="B2892">
        <v>7</v>
      </c>
      <c r="C2892" t="s">
        <v>89</v>
      </c>
      <c r="D2892">
        <v>73762</v>
      </c>
      <c r="E2892" t="s">
        <v>92</v>
      </c>
      <c r="F2892">
        <v>7</v>
      </c>
      <c r="G2892" t="s">
        <v>25</v>
      </c>
      <c r="H2892">
        <v>7467.8310000000001</v>
      </c>
      <c r="I2892">
        <v>0</v>
      </c>
      <c r="J2892">
        <v>288925</v>
      </c>
      <c r="K2892">
        <v>2162940</v>
      </c>
      <c r="M2892">
        <v>6894.72</v>
      </c>
      <c r="N2892" t="s">
        <v>18</v>
      </c>
      <c r="O2892" t="s">
        <v>312</v>
      </c>
      <c r="P2892" t="str">
        <f>IFERROR(INDEX(Store_Master!$B$2:$B$51,MATCH(D2892,Store_Master!$A$2:$A$51,0)),"Not Found")</f>
        <v>73762 Antwerp</v>
      </c>
      <c r="Q2892" t="str">
        <f>IFERROR(VLOOKUP(D2892,Store_Master!$A$2:$D$51,3,FALSE),"Not Found")</f>
        <v>Belgium</v>
      </c>
      <c r="R2892" t="str">
        <f>IFERROR(INDEX(Store_Master!$D$2:$D$51,MATCH(D2892,Store_Master!$A$2:$A$51,0)),"Not Found")</f>
        <v>Type A</v>
      </c>
    </row>
    <row r="2893" spans="1:18" x14ac:dyDescent="0.3">
      <c r="A2893" s="6" t="s">
        <v>217</v>
      </c>
      <c r="B2893">
        <v>7</v>
      </c>
      <c r="C2893" t="s">
        <v>82</v>
      </c>
      <c r="D2893">
        <v>85124</v>
      </c>
      <c r="E2893" t="s">
        <v>86</v>
      </c>
      <c r="F2893">
        <v>16</v>
      </c>
      <c r="G2893" t="s">
        <v>316</v>
      </c>
      <c r="H2893">
        <v>3332.6729999999998</v>
      </c>
      <c r="I2893">
        <v>0</v>
      </c>
      <c r="J2893">
        <v>205</v>
      </c>
      <c r="K2893">
        <v>0</v>
      </c>
      <c r="M2893">
        <v>0</v>
      </c>
      <c r="N2893" t="s">
        <v>39</v>
      </c>
      <c r="O2893" t="s">
        <v>312</v>
      </c>
      <c r="P2893" t="str">
        <f>IFERROR(INDEX(Store_Master!$B$2:$B$51,MATCH(D2893,Store_Master!$A$2:$A$51,0)),"Not Found")</f>
        <v>85124 Lyon</v>
      </c>
      <c r="Q2893" t="str">
        <f>IFERROR(VLOOKUP(D2893,Store_Master!$A$2:$D$51,3,FALSE),"Not Found")</f>
        <v>France</v>
      </c>
      <c r="R2893" t="str">
        <f>IFERROR(INDEX(Store_Master!$D$2:$D$51,MATCH(D2893,Store_Master!$A$2:$A$51,0)),"Not Found")</f>
        <v>Type B</v>
      </c>
    </row>
    <row r="2894" spans="1:18" x14ac:dyDescent="0.3">
      <c r="A2894" s="6" t="s">
        <v>217</v>
      </c>
      <c r="B2894">
        <v>7</v>
      </c>
      <c r="C2894" t="s">
        <v>46</v>
      </c>
      <c r="D2894">
        <v>85321</v>
      </c>
      <c r="E2894" t="s">
        <v>50</v>
      </c>
      <c r="F2894">
        <v>4</v>
      </c>
      <c r="G2894" t="s">
        <v>21</v>
      </c>
      <c r="H2894">
        <v>528.69600000000003</v>
      </c>
      <c r="I2894">
        <v>0</v>
      </c>
      <c r="J2894">
        <v>287615</v>
      </c>
      <c r="K2894">
        <v>446865</v>
      </c>
      <c r="M2894">
        <v>715.92</v>
      </c>
      <c r="N2894" t="s">
        <v>18</v>
      </c>
      <c r="O2894" t="s">
        <v>312</v>
      </c>
      <c r="P2894" t="str">
        <f>IFERROR(INDEX(Store_Master!$B$2:$B$51,MATCH(D2894,Store_Master!$A$2:$A$51,0)),"Not Found")</f>
        <v>85321 Groningen</v>
      </c>
      <c r="Q2894" t="str">
        <f>IFERROR(VLOOKUP(D2894,Store_Master!$A$2:$D$51,3,FALSE),"Not Found")</f>
        <v>The Netherlands</v>
      </c>
      <c r="R2894" t="str">
        <f>IFERROR(INDEX(Store_Master!$D$2:$D$51,MATCH(D2894,Store_Master!$A$2:$A$51,0)),"Not Found")</f>
        <v>Type A</v>
      </c>
    </row>
    <row r="2895" spans="1:18" x14ac:dyDescent="0.3">
      <c r="A2895" s="6" t="s">
        <v>217</v>
      </c>
      <c r="B2895">
        <v>7</v>
      </c>
      <c r="C2895" t="s">
        <v>93</v>
      </c>
      <c r="D2895">
        <v>90992</v>
      </c>
      <c r="E2895" t="s">
        <v>95</v>
      </c>
      <c r="F2895">
        <v>9</v>
      </c>
      <c r="G2895" t="s">
        <v>27</v>
      </c>
      <c r="H2895">
        <v>1189.566</v>
      </c>
      <c r="I2895">
        <v>0</v>
      </c>
      <c r="J2895">
        <v>57460</v>
      </c>
      <c r="K2895">
        <v>443730</v>
      </c>
      <c r="M2895">
        <v>3472.44</v>
      </c>
      <c r="N2895" t="s">
        <v>18</v>
      </c>
      <c r="O2895" t="s">
        <v>312</v>
      </c>
      <c r="P2895" t="str">
        <f>IFERROR(INDEX(Store_Master!$B$2:$B$51,MATCH(D2895,Store_Master!$A$2:$A$51,0)),"Not Found")</f>
        <v>90992 Malmö</v>
      </c>
      <c r="Q2895" t="str">
        <f>IFERROR(VLOOKUP(D2895,Store_Master!$A$2:$D$51,3,FALSE),"Not Found")</f>
        <v>Sweden</v>
      </c>
      <c r="R2895" t="str">
        <f>IFERROR(INDEX(Store_Master!$D$2:$D$51,MATCH(D2895,Store_Master!$A$2:$A$51,0)),"Not Found")</f>
        <v>Type A</v>
      </c>
    </row>
    <row r="2896" spans="1:18" x14ac:dyDescent="0.3">
      <c r="A2896" s="6" t="s">
        <v>217</v>
      </c>
      <c r="B2896">
        <v>7</v>
      </c>
      <c r="C2896" t="s">
        <v>51</v>
      </c>
      <c r="D2896">
        <v>38560</v>
      </c>
      <c r="E2896" t="s">
        <v>322</v>
      </c>
      <c r="F2896">
        <v>6</v>
      </c>
      <c r="G2896" t="s">
        <v>23</v>
      </c>
      <c r="H2896">
        <v>8207.3760000000002</v>
      </c>
      <c r="I2896">
        <v>0</v>
      </c>
      <c r="J2896">
        <v>2017980</v>
      </c>
      <c r="K2896">
        <v>12336114</v>
      </c>
      <c r="M2896">
        <v>10788.96</v>
      </c>
      <c r="N2896" t="s">
        <v>18</v>
      </c>
      <c r="O2896" t="s">
        <v>312</v>
      </c>
      <c r="P2896" t="str">
        <f>IFERROR(INDEX(Store_Master!$B$2:$B$51,MATCH(D2896,Store_Master!$A$2:$A$51,0)),"Not Found")</f>
        <v>38560 Prague (I)</v>
      </c>
      <c r="Q2896" t="str">
        <f>IFERROR(VLOOKUP(D2896,Store_Master!$A$2:$D$51,3,FALSE),"Not Found")</f>
        <v>Czech Republic</v>
      </c>
      <c r="R2896" t="str">
        <f>IFERROR(INDEX(Store_Master!$D$2:$D$51,MATCH(D2896,Store_Master!$A$2:$A$51,0)),"Not Found")</f>
        <v>Type A</v>
      </c>
    </row>
    <row r="2897" spans="1:18" x14ac:dyDescent="0.3">
      <c r="A2897" s="6" t="s">
        <v>217</v>
      </c>
      <c r="B2897">
        <v>7</v>
      </c>
      <c r="C2897" t="s">
        <v>46</v>
      </c>
      <c r="E2897" t="s">
        <v>47</v>
      </c>
      <c r="F2897">
        <v>8</v>
      </c>
      <c r="G2897" t="s">
        <v>26</v>
      </c>
      <c r="H2897">
        <v>1674.204</v>
      </c>
      <c r="I2897">
        <v>0</v>
      </c>
      <c r="J2897">
        <v>51675</v>
      </c>
      <c r="K2897">
        <v>381219</v>
      </c>
      <c r="M2897">
        <v>3415.44</v>
      </c>
      <c r="N2897" t="s">
        <v>18</v>
      </c>
      <c r="O2897" t="s">
        <v>340</v>
      </c>
      <c r="P2897" t="str">
        <f>IFERROR(INDEX(Store_Master!$B$2:$B$51,MATCH(D2897,Store_Master!$A$2:$A$51,0)),"Not Found")</f>
        <v>Not Found</v>
      </c>
      <c r="Q2897" t="str">
        <f>IFERROR(VLOOKUP(D2897,Store_Master!$A$2:$D$51,3,FALSE),"Not Found")</f>
        <v>Not Found</v>
      </c>
      <c r="R2897" t="str">
        <f>IFERROR(INDEX(Store_Master!$D$2:$D$51,MATCH(D2897,Store_Master!$A$2:$A$51,0)),"Not Found")</f>
        <v>Not Found</v>
      </c>
    </row>
    <row r="2898" spans="1:18" x14ac:dyDescent="0.3">
      <c r="A2898" s="6" t="s">
        <v>217</v>
      </c>
      <c r="B2898">
        <v>7</v>
      </c>
      <c r="C2898" t="s">
        <v>51</v>
      </c>
      <c r="D2898">
        <v>20891</v>
      </c>
      <c r="E2898" t="s">
        <v>53</v>
      </c>
      <c r="F2898">
        <v>15</v>
      </c>
      <c r="G2898" t="s">
        <v>29</v>
      </c>
      <c r="H2898">
        <v>3304.35</v>
      </c>
      <c r="I2898">
        <v>0</v>
      </c>
      <c r="J2898">
        <v>75</v>
      </c>
      <c r="K2898">
        <v>0</v>
      </c>
      <c r="M2898">
        <v>0</v>
      </c>
      <c r="N2898" t="s">
        <v>18</v>
      </c>
      <c r="O2898" t="s">
        <v>312</v>
      </c>
      <c r="P2898" t="str">
        <f>IFERROR(INDEX(Store_Master!$B$2:$B$51,MATCH(D2898,Store_Master!$A$2:$A$51,0)),"Not Found")</f>
        <v>20891 Brno</v>
      </c>
      <c r="Q2898" t="str">
        <f>IFERROR(VLOOKUP(D2898,Store_Master!$A$2:$D$51,3,FALSE),"Not Found")</f>
        <v>Czech Republic</v>
      </c>
      <c r="R2898" t="str">
        <f>IFERROR(INDEX(Store_Master!$D$2:$D$51,MATCH(D2898,Store_Master!$A$2:$A$51,0)),"Not Found")</f>
        <v>Type A</v>
      </c>
    </row>
    <row r="2899" spans="1:18" x14ac:dyDescent="0.3">
      <c r="A2899" s="6" t="s">
        <v>217</v>
      </c>
      <c r="B2899">
        <v>7</v>
      </c>
      <c r="C2899" t="s">
        <v>93</v>
      </c>
      <c r="D2899">
        <v>90992</v>
      </c>
      <c r="E2899" t="s">
        <v>95</v>
      </c>
      <c r="F2899">
        <v>5</v>
      </c>
      <c r="G2899" t="s">
        <v>314</v>
      </c>
      <c r="H2899">
        <v>2992.797</v>
      </c>
      <c r="I2899">
        <v>0</v>
      </c>
      <c r="J2899">
        <v>273785</v>
      </c>
      <c r="K2899">
        <v>579024</v>
      </c>
      <c r="M2899">
        <v>1358.88</v>
      </c>
      <c r="N2899" t="s">
        <v>18</v>
      </c>
      <c r="O2899" t="s">
        <v>312</v>
      </c>
      <c r="P2899" t="str">
        <f>IFERROR(INDEX(Store_Master!$B$2:$B$51,MATCH(D2899,Store_Master!$A$2:$A$51,0)),"Not Found")</f>
        <v>90992 Malmö</v>
      </c>
      <c r="Q2899" t="str">
        <f>IFERROR(VLOOKUP(D2899,Store_Master!$A$2:$D$51,3,FALSE),"Not Found")</f>
        <v>Sweden</v>
      </c>
      <c r="R2899" t="str">
        <f>IFERROR(INDEX(Store_Master!$D$2:$D$51,MATCH(D2899,Store_Master!$A$2:$A$51,0)),"Not Found")</f>
        <v>Type A</v>
      </c>
    </row>
    <row r="2900" spans="1:18" x14ac:dyDescent="0.3">
      <c r="A2900" s="6" t="s">
        <v>217</v>
      </c>
      <c r="B2900">
        <v>7</v>
      </c>
      <c r="C2900" t="s">
        <v>61</v>
      </c>
      <c r="D2900">
        <v>20166</v>
      </c>
      <c r="E2900" t="s">
        <v>329</v>
      </c>
      <c r="F2900">
        <v>14</v>
      </c>
      <c r="G2900" t="s">
        <v>315</v>
      </c>
      <c r="H2900">
        <v>10246.632</v>
      </c>
      <c r="I2900">
        <v>0</v>
      </c>
      <c r="J2900">
        <v>345375</v>
      </c>
      <c r="K2900">
        <v>2864130</v>
      </c>
      <c r="M2900">
        <v>21281.52</v>
      </c>
      <c r="N2900" t="s">
        <v>18</v>
      </c>
      <c r="O2900" t="s">
        <v>312</v>
      </c>
      <c r="P2900" t="str">
        <f>IFERROR(INDEX(Store_Master!$B$2:$B$51,MATCH(D2900,Store_Master!$A$2:$A$51,0)),"Not Found")</f>
        <v>20166 Madrid (II)</v>
      </c>
      <c r="Q2900" t="str">
        <f>IFERROR(VLOOKUP(D2900,Store_Master!$A$2:$D$51,3,FALSE),"Not Found")</f>
        <v>Spain</v>
      </c>
      <c r="R2900" t="str">
        <f>IFERROR(INDEX(Store_Master!$D$2:$D$51,MATCH(D2900,Store_Master!$A$2:$A$51,0)),"Not Found")</f>
        <v>Type A</v>
      </c>
    </row>
    <row r="2901" spans="1:18" x14ac:dyDescent="0.3">
      <c r="A2901" s="6" t="s">
        <v>217</v>
      </c>
      <c r="B2901">
        <v>7</v>
      </c>
      <c r="C2901" t="s">
        <v>93</v>
      </c>
      <c r="D2901">
        <v>81473</v>
      </c>
      <c r="E2901" t="s">
        <v>94</v>
      </c>
      <c r="F2901">
        <v>16</v>
      </c>
      <c r="G2901" t="s">
        <v>316</v>
      </c>
      <c r="H2901">
        <v>5179.9620000000004</v>
      </c>
      <c r="I2901">
        <v>0</v>
      </c>
      <c r="J2901">
        <v>235</v>
      </c>
      <c r="M2901">
        <v>0</v>
      </c>
      <c r="N2901" t="s">
        <v>18</v>
      </c>
      <c r="O2901" t="s">
        <v>340</v>
      </c>
      <c r="P2901" t="str">
        <f>IFERROR(INDEX(Store_Master!$B$2:$B$51,MATCH(D2901,Store_Master!$A$2:$A$51,0)),"Not Found")</f>
        <v>81473 Stockholm</v>
      </c>
      <c r="Q2901" t="str">
        <f>IFERROR(VLOOKUP(D2901,Store_Master!$A$2:$D$51,3,FALSE),"Not Found")</f>
        <v>Sweden</v>
      </c>
      <c r="R2901" t="str">
        <f>IFERROR(INDEX(Store_Master!$D$2:$D$51,MATCH(D2901,Store_Master!$A$2:$A$51,0)),"Not Found")</f>
        <v>Type A</v>
      </c>
    </row>
    <row r="2902" spans="1:18" x14ac:dyDescent="0.3">
      <c r="A2902" s="6" t="s">
        <v>217</v>
      </c>
      <c r="B2902">
        <v>7</v>
      </c>
      <c r="C2902" t="s">
        <v>56</v>
      </c>
      <c r="D2902">
        <v>87703</v>
      </c>
      <c r="E2902" t="s">
        <v>326</v>
      </c>
      <c r="F2902">
        <v>15</v>
      </c>
      <c r="G2902" t="s">
        <v>29</v>
      </c>
      <c r="H2902">
        <v>3612.7559999999999</v>
      </c>
      <c r="I2902">
        <v>0</v>
      </c>
      <c r="J2902">
        <v>100</v>
      </c>
      <c r="K2902">
        <v>0</v>
      </c>
      <c r="M2902">
        <v>0</v>
      </c>
      <c r="N2902" t="s">
        <v>18</v>
      </c>
      <c r="O2902" t="s">
        <v>312</v>
      </c>
      <c r="P2902" t="str">
        <f>IFERROR(INDEX(Store_Master!$B$2:$B$51,MATCH(D2902,Store_Master!$A$2:$A$51,0)),"Not Found")</f>
        <v>87703 Aalborg (I)</v>
      </c>
      <c r="Q2902" t="str">
        <f>IFERROR(VLOOKUP(D2902,Store_Master!$A$2:$D$51,3,FALSE),"Not Found")</f>
        <v>Denmark</v>
      </c>
      <c r="R2902" t="str">
        <f>IFERROR(INDEX(Store_Master!$D$2:$D$51,MATCH(D2902,Store_Master!$A$2:$A$51,0)),"Not Found")</f>
        <v>Type A</v>
      </c>
    </row>
    <row r="2903" spans="1:18" x14ac:dyDescent="0.3">
      <c r="A2903" s="6" t="s">
        <v>217</v>
      </c>
      <c r="B2903">
        <v>7</v>
      </c>
      <c r="C2903" t="s">
        <v>56</v>
      </c>
      <c r="D2903">
        <v>32949</v>
      </c>
      <c r="E2903" t="s">
        <v>324</v>
      </c>
      <c r="F2903">
        <v>16</v>
      </c>
      <c r="G2903" t="s">
        <v>316</v>
      </c>
      <c r="H2903">
        <v>1834.701</v>
      </c>
      <c r="I2903">
        <v>0</v>
      </c>
      <c r="J2903">
        <v>90</v>
      </c>
      <c r="K2903">
        <v>0</v>
      </c>
      <c r="M2903">
        <v>0</v>
      </c>
      <c r="N2903" t="s">
        <v>18</v>
      </c>
      <c r="O2903" t="s">
        <v>312</v>
      </c>
      <c r="P2903" t="str">
        <f>IFERROR(INDEX(Store_Master!$B$2:$B$51,MATCH(D2903,Store_Master!$A$2:$A$51,0)),"Not Found")</f>
        <v>32949 Copenhagen (I)</v>
      </c>
      <c r="Q2903" t="str">
        <f>IFERROR(VLOOKUP(D2903,Store_Master!$A$2:$D$51,3,FALSE),"Not Found")</f>
        <v>Denmark</v>
      </c>
      <c r="R2903" t="str">
        <f>IFERROR(INDEX(Store_Master!$D$2:$D$51,MATCH(D2903,Store_Master!$A$2:$A$51,0)),"Not Found")</f>
        <v>Type A</v>
      </c>
    </row>
    <row r="2904" spans="1:18" x14ac:dyDescent="0.3">
      <c r="A2904" s="6" t="s">
        <v>217</v>
      </c>
      <c r="B2904">
        <v>7</v>
      </c>
      <c r="C2904" t="s">
        <v>41</v>
      </c>
      <c r="D2904">
        <v>23623</v>
      </c>
      <c r="E2904" t="s">
        <v>44</v>
      </c>
      <c r="F2904">
        <v>9</v>
      </c>
      <c r="G2904" t="s">
        <v>27</v>
      </c>
      <c r="H2904">
        <v>1167.537</v>
      </c>
      <c r="I2904">
        <v>0</v>
      </c>
      <c r="J2904">
        <v>54985</v>
      </c>
      <c r="K2904">
        <v>326136</v>
      </c>
      <c r="M2904">
        <v>4076.64</v>
      </c>
      <c r="N2904" t="s">
        <v>18</v>
      </c>
      <c r="O2904" t="s">
        <v>312</v>
      </c>
      <c r="P2904" t="str">
        <f>IFERROR(INDEX(Store_Master!$B$2:$B$51,MATCH(D2904,Store_Master!$A$2:$A$51,0)),"Not Found")</f>
        <v>23623 Poznan</v>
      </c>
      <c r="Q2904" t="str">
        <f>IFERROR(VLOOKUP(D2904,Store_Master!$A$2:$D$51,3,FALSE),"Not Found")</f>
        <v>Poland</v>
      </c>
      <c r="R2904" t="str">
        <f>IFERROR(INDEX(Store_Master!$D$2:$D$51,MATCH(D2904,Store_Master!$A$2:$A$51,0)),"Not Found")</f>
        <v>Type A</v>
      </c>
    </row>
    <row r="2905" spans="1:18" x14ac:dyDescent="0.3">
      <c r="A2905" s="6" t="s">
        <v>217</v>
      </c>
      <c r="B2905">
        <v>7</v>
      </c>
      <c r="C2905" t="s">
        <v>75</v>
      </c>
      <c r="D2905">
        <v>83160</v>
      </c>
      <c r="E2905" t="s">
        <v>334</v>
      </c>
      <c r="F2905">
        <v>3</v>
      </c>
      <c r="G2905" t="s">
        <v>313</v>
      </c>
      <c r="H2905">
        <v>47.204999999999998</v>
      </c>
      <c r="I2905">
        <v>0</v>
      </c>
      <c r="J2905">
        <v>960420</v>
      </c>
      <c r="K2905">
        <v>1263387</v>
      </c>
      <c r="M2905">
        <v>1023.72</v>
      </c>
      <c r="N2905" t="s">
        <v>18</v>
      </c>
      <c r="O2905" t="s">
        <v>312</v>
      </c>
      <c r="P2905" t="str">
        <f>IFERROR(INDEX(Store_Master!$B$2:$B$51,MATCH(D2905,Store_Master!$A$2:$A$51,0)),"Not Found")</f>
        <v>83160 Berlin (I)</v>
      </c>
      <c r="Q2905" t="str">
        <f>IFERROR(VLOOKUP(D2905,Store_Master!$A$2:$D$51,3,FALSE),"Not Found")</f>
        <v>Germany</v>
      </c>
      <c r="R2905" t="str">
        <f>IFERROR(INDEX(Store_Master!$D$2:$D$51,MATCH(D2905,Store_Master!$A$2:$A$51,0)),"Not Found")</f>
        <v>Type A</v>
      </c>
    </row>
    <row r="2906" spans="1:18" x14ac:dyDescent="0.3">
      <c r="A2906" s="6" t="s">
        <v>217</v>
      </c>
      <c r="B2906">
        <v>7</v>
      </c>
      <c r="C2906" t="s">
        <v>61</v>
      </c>
      <c r="D2906">
        <v>96493</v>
      </c>
      <c r="E2906" t="s">
        <v>331</v>
      </c>
      <c r="F2906">
        <v>1</v>
      </c>
      <c r="G2906" t="s">
        <v>17</v>
      </c>
      <c r="H2906">
        <v>4553.7089999999998</v>
      </c>
      <c r="I2906">
        <v>0</v>
      </c>
      <c r="J2906">
        <v>897615</v>
      </c>
      <c r="K2906">
        <v>3812535</v>
      </c>
      <c r="M2906">
        <v>1039.68</v>
      </c>
      <c r="N2906" t="s">
        <v>18</v>
      </c>
      <c r="O2906" t="s">
        <v>312</v>
      </c>
      <c r="P2906" t="str">
        <f>IFERROR(INDEX(Store_Master!$B$2:$B$51,MATCH(D2906,Store_Master!$A$2:$A$51,0)),"Not Found")</f>
        <v>96493 Barcelona (II)</v>
      </c>
      <c r="Q2906" t="str">
        <f>IFERROR(VLOOKUP(D2906,Store_Master!$A$2:$D$51,3,FALSE),"Not Found")</f>
        <v>Spain</v>
      </c>
      <c r="R2906" t="str">
        <f>IFERROR(INDEX(Store_Master!$D$2:$D$51,MATCH(D2906,Store_Master!$A$2:$A$51,0)),"Not Found")</f>
        <v>Type A</v>
      </c>
    </row>
    <row r="2907" spans="1:18" x14ac:dyDescent="0.3">
      <c r="A2907" s="6" t="s">
        <v>217</v>
      </c>
      <c r="B2907">
        <v>7</v>
      </c>
      <c r="C2907" t="s">
        <v>82</v>
      </c>
      <c r="D2907">
        <v>79785</v>
      </c>
      <c r="E2907" t="s">
        <v>337</v>
      </c>
      <c r="F2907">
        <v>15</v>
      </c>
      <c r="G2907" t="s">
        <v>29</v>
      </c>
      <c r="H2907">
        <v>4169.7749999999996</v>
      </c>
      <c r="I2907">
        <v>0</v>
      </c>
      <c r="J2907">
        <v>195</v>
      </c>
      <c r="K2907">
        <v>0</v>
      </c>
      <c r="M2907">
        <v>0</v>
      </c>
      <c r="N2907" t="s">
        <v>18</v>
      </c>
      <c r="O2907" t="s">
        <v>312</v>
      </c>
      <c r="P2907" t="str">
        <f>IFERROR(INDEX(Store_Master!$B$2:$B$51,MATCH(D2907,Store_Master!$A$2:$A$51,0)),"Not Found")</f>
        <v>79785 Paris (II)</v>
      </c>
      <c r="Q2907" t="str">
        <f>IFERROR(VLOOKUP(D2907,Store_Master!$A$2:$D$51,3,FALSE),"Not Found")</f>
        <v>France</v>
      </c>
      <c r="R2907" t="str">
        <f>IFERROR(INDEX(Store_Master!$D$2:$D$51,MATCH(D2907,Store_Master!$A$2:$A$51,0)),"Not Found")</f>
        <v>Type B</v>
      </c>
    </row>
    <row r="2908" spans="1:18" x14ac:dyDescent="0.3">
      <c r="A2908" s="6" t="s">
        <v>217</v>
      </c>
      <c r="B2908">
        <v>7</v>
      </c>
      <c r="C2908" t="s">
        <v>41</v>
      </c>
      <c r="D2908">
        <v>71991</v>
      </c>
      <c r="E2908" t="s">
        <v>319</v>
      </c>
      <c r="F2908">
        <v>6</v>
      </c>
      <c r="G2908" t="s">
        <v>23</v>
      </c>
      <c r="H2908">
        <v>4912.4669999999996</v>
      </c>
      <c r="I2908">
        <v>0</v>
      </c>
      <c r="J2908">
        <v>1134465</v>
      </c>
      <c r="K2908">
        <v>3690939</v>
      </c>
      <c r="M2908">
        <v>8374.44</v>
      </c>
      <c r="N2908" t="s">
        <v>18</v>
      </c>
      <c r="O2908" t="s">
        <v>312</v>
      </c>
      <c r="P2908" t="str">
        <f>IFERROR(INDEX(Store_Master!$B$2:$B$51,MATCH(D2908,Store_Master!$A$2:$A$51,0)),"Not Found")</f>
        <v>71991 Warsaw (I)</v>
      </c>
      <c r="Q2908" t="str">
        <f>IFERROR(VLOOKUP(D2908,Store_Master!$A$2:$D$51,3,FALSE),"Not Found")</f>
        <v>Poland</v>
      </c>
      <c r="R2908" t="str">
        <f>IFERROR(INDEX(Store_Master!$D$2:$D$51,MATCH(D2908,Store_Master!$A$2:$A$51,0)),"Not Found")</f>
        <v>Type A</v>
      </c>
    </row>
    <row r="2909" spans="1:18" x14ac:dyDescent="0.3">
      <c r="A2909" s="6" t="s">
        <v>217</v>
      </c>
      <c r="B2909">
        <v>7</v>
      </c>
      <c r="C2909" t="s">
        <v>93</v>
      </c>
      <c r="D2909">
        <v>81473</v>
      </c>
      <c r="E2909" t="s">
        <v>94</v>
      </c>
      <c r="F2909">
        <v>13</v>
      </c>
      <c r="G2909" t="s">
        <v>24</v>
      </c>
      <c r="H2909">
        <v>33987.599999999999</v>
      </c>
      <c r="I2909">
        <v>0</v>
      </c>
      <c r="J2909">
        <v>7352305</v>
      </c>
      <c r="K2909">
        <v>27783426</v>
      </c>
      <c r="M2909">
        <v>21981.48</v>
      </c>
      <c r="N2909" t="s">
        <v>18</v>
      </c>
      <c r="O2909" t="s">
        <v>312</v>
      </c>
      <c r="P2909" t="str">
        <f>IFERROR(INDEX(Store_Master!$B$2:$B$51,MATCH(D2909,Store_Master!$A$2:$A$51,0)),"Not Found")</f>
        <v>81473 Stockholm</v>
      </c>
      <c r="Q2909" t="str">
        <f>IFERROR(VLOOKUP(D2909,Store_Master!$A$2:$D$51,3,FALSE),"Not Found")</f>
        <v>Sweden</v>
      </c>
      <c r="R2909" t="str">
        <f>IFERROR(INDEX(Store_Master!$D$2:$D$51,MATCH(D2909,Store_Master!$A$2:$A$51,0)),"Not Found")</f>
        <v>Type A</v>
      </c>
    </row>
    <row r="2910" spans="1:18" x14ac:dyDescent="0.3">
      <c r="A2910" s="6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8</v>
      </c>
      <c r="G2910" t="s">
        <v>26</v>
      </c>
      <c r="H2910">
        <v>1727.703</v>
      </c>
      <c r="I2910">
        <v>0</v>
      </c>
      <c r="J2910">
        <v>85675</v>
      </c>
      <c r="K2910">
        <v>701097</v>
      </c>
      <c r="M2910">
        <v>3679.92</v>
      </c>
      <c r="N2910" t="s">
        <v>18</v>
      </c>
      <c r="O2910" t="s">
        <v>312</v>
      </c>
      <c r="P2910" t="str">
        <f>IFERROR(INDEX(Store_Master!$B$2:$B$51,MATCH(D2910,Store_Master!$A$2:$A$51,0)),"Not Found")</f>
        <v>38976 Manchester</v>
      </c>
      <c r="Q2910" t="str">
        <f>IFERROR(VLOOKUP(D2910,Store_Master!$A$2:$D$51,3,FALSE),"Not Found")</f>
        <v>United Kingdom</v>
      </c>
      <c r="R2910" t="str">
        <f>IFERROR(INDEX(Store_Master!$D$2:$D$51,MATCH(D2910,Store_Master!$A$2:$A$51,0)),"Not Found")</f>
        <v>Type A</v>
      </c>
    </row>
    <row r="2911" spans="1:18" x14ac:dyDescent="0.3">
      <c r="A2911" s="6" t="s">
        <v>217</v>
      </c>
      <c r="B2911">
        <v>7</v>
      </c>
      <c r="C2911" t="s">
        <v>56</v>
      </c>
      <c r="D2911">
        <v>87703</v>
      </c>
      <c r="E2911" t="s">
        <v>326</v>
      </c>
      <c r="F2911">
        <v>16</v>
      </c>
      <c r="G2911" t="s">
        <v>316</v>
      </c>
      <c r="H2911">
        <v>3260.2919999999999</v>
      </c>
      <c r="I2911">
        <v>0</v>
      </c>
      <c r="J2911">
        <v>100</v>
      </c>
      <c r="K2911">
        <v>0</v>
      </c>
      <c r="M2911">
        <v>0</v>
      </c>
      <c r="N2911" t="s">
        <v>18</v>
      </c>
      <c r="O2911" t="s">
        <v>312</v>
      </c>
      <c r="P2911" t="str">
        <f>IFERROR(INDEX(Store_Master!$B$2:$B$51,MATCH(D2911,Store_Master!$A$2:$A$51,0)),"Not Found")</f>
        <v>87703 Aalborg (I)</v>
      </c>
      <c r="Q2911" t="str">
        <f>IFERROR(VLOOKUP(D2911,Store_Master!$A$2:$D$51,3,FALSE),"Not Found")</f>
        <v>Denmark</v>
      </c>
      <c r="R2911" t="str">
        <f>IFERROR(INDEX(Store_Master!$D$2:$D$51,MATCH(D2911,Store_Master!$A$2:$A$51,0)),"Not Found")</f>
        <v>Type A</v>
      </c>
    </row>
    <row r="2912" spans="1:18" x14ac:dyDescent="0.3">
      <c r="A2912" s="6" t="s">
        <v>217</v>
      </c>
      <c r="B2912">
        <v>7</v>
      </c>
      <c r="C2912" t="s">
        <v>93</v>
      </c>
      <c r="D2912">
        <v>90992</v>
      </c>
      <c r="E2912" t="s">
        <v>95</v>
      </c>
      <c r="F2912">
        <v>1</v>
      </c>
      <c r="G2912" t="s">
        <v>17</v>
      </c>
      <c r="H2912">
        <v>4544.268</v>
      </c>
      <c r="I2912">
        <v>0</v>
      </c>
      <c r="J2912">
        <v>718080</v>
      </c>
      <c r="K2912">
        <v>2922399</v>
      </c>
      <c r="M2912">
        <v>1016.88</v>
      </c>
      <c r="N2912" t="s">
        <v>18</v>
      </c>
      <c r="O2912" t="s">
        <v>312</v>
      </c>
      <c r="P2912" t="str">
        <f>IFERROR(INDEX(Store_Master!$B$2:$B$51,MATCH(D2912,Store_Master!$A$2:$A$51,0)),"Not Found")</f>
        <v>90992 Malmö</v>
      </c>
      <c r="Q2912" t="str">
        <f>IFERROR(VLOOKUP(D2912,Store_Master!$A$2:$D$51,3,FALSE),"Not Found")</f>
        <v>Sweden</v>
      </c>
      <c r="R2912" t="str">
        <f>IFERROR(INDEX(Store_Master!$D$2:$D$51,MATCH(D2912,Store_Master!$A$2:$A$51,0)),"Not Found")</f>
        <v>Type A</v>
      </c>
    </row>
    <row r="2913" spans="1:18" x14ac:dyDescent="0.3">
      <c r="A2913" s="6" t="s">
        <v>217</v>
      </c>
      <c r="B2913">
        <v>7</v>
      </c>
      <c r="C2913" t="s">
        <v>82</v>
      </c>
      <c r="D2913">
        <v>85124</v>
      </c>
      <c r="E2913" t="s">
        <v>86</v>
      </c>
      <c r="F2913">
        <v>13</v>
      </c>
      <c r="G2913" t="s">
        <v>24</v>
      </c>
      <c r="H2913">
        <v>23338.151999999998</v>
      </c>
      <c r="I2913">
        <v>0</v>
      </c>
      <c r="J2913">
        <v>4314300</v>
      </c>
      <c r="K2913">
        <v>12270441</v>
      </c>
      <c r="M2913">
        <v>18064.439999999999</v>
      </c>
      <c r="N2913" t="s">
        <v>39</v>
      </c>
      <c r="O2913" t="s">
        <v>312</v>
      </c>
      <c r="P2913" t="str">
        <f>IFERROR(INDEX(Store_Master!$B$2:$B$51,MATCH(D2913,Store_Master!$A$2:$A$51,0)),"Not Found")</f>
        <v>85124 Lyon</v>
      </c>
      <c r="Q2913" t="str">
        <f>IFERROR(VLOOKUP(D2913,Store_Master!$A$2:$D$51,3,FALSE),"Not Found")</f>
        <v>France</v>
      </c>
      <c r="R2913" t="str">
        <f>IFERROR(INDEX(Store_Master!$D$2:$D$51,MATCH(D2913,Store_Master!$A$2:$A$51,0)),"Not Found")</f>
        <v>Type B</v>
      </c>
    </row>
    <row r="2914" spans="1:18" x14ac:dyDescent="0.3">
      <c r="A2914" s="6" t="s">
        <v>217</v>
      </c>
      <c r="B2914">
        <v>7</v>
      </c>
      <c r="C2914" t="s">
        <v>68</v>
      </c>
      <c r="D2914">
        <v>78450</v>
      </c>
      <c r="E2914" t="s">
        <v>332</v>
      </c>
      <c r="F2914">
        <v>17</v>
      </c>
      <c r="G2914" t="s">
        <v>317</v>
      </c>
      <c r="H2914">
        <v>2281.5749999999998</v>
      </c>
      <c r="I2914">
        <v>0</v>
      </c>
      <c r="J2914">
        <v>135</v>
      </c>
      <c r="K2914">
        <v>0</v>
      </c>
      <c r="M2914">
        <v>0</v>
      </c>
      <c r="N2914" t="s">
        <v>39</v>
      </c>
      <c r="O2914" t="s">
        <v>312</v>
      </c>
      <c r="P2914" t="str">
        <f>IFERROR(INDEX(Store_Master!$B$2:$B$51,MATCH(D2914,Store_Master!$A$2:$A$51,0)),"Not Found")</f>
        <v>78450 Rome (I)</v>
      </c>
      <c r="Q2914" t="str">
        <f>IFERROR(VLOOKUP(D2914,Store_Master!$A$2:$D$51,3,FALSE),"Not Found")</f>
        <v>Italy</v>
      </c>
      <c r="R2914" t="str">
        <f>IFERROR(INDEX(Store_Master!$D$2:$D$51,MATCH(D2914,Store_Master!$A$2:$A$51,0)),"Not Found")</f>
        <v>Type B</v>
      </c>
    </row>
    <row r="2915" spans="1:18" x14ac:dyDescent="0.3">
      <c r="A2915" s="6" t="s">
        <v>217</v>
      </c>
      <c r="B2915">
        <v>7</v>
      </c>
      <c r="C2915" t="s">
        <v>61</v>
      </c>
      <c r="D2915">
        <v>20166</v>
      </c>
      <c r="E2915" t="s">
        <v>329</v>
      </c>
      <c r="F2915">
        <v>9</v>
      </c>
      <c r="G2915" t="s">
        <v>27</v>
      </c>
      <c r="H2915">
        <v>1888.2</v>
      </c>
      <c r="I2915">
        <v>0</v>
      </c>
      <c r="J2915">
        <v>63220</v>
      </c>
      <c r="K2915">
        <v>525699</v>
      </c>
      <c r="M2915">
        <v>5706.84</v>
      </c>
      <c r="N2915" t="s">
        <v>18</v>
      </c>
      <c r="O2915" t="s">
        <v>312</v>
      </c>
      <c r="P2915" t="str">
        <f>IFERROR(INDEX(Store_Master!$B$2:$B$51,MATCH(D2915,Store_Master!$A$2:$A$51,0)),"Not Found")</f>
        <v>20166 Madrid (II)</v>
      </c>
      <c r="Q2915" t="str">
        <f>IFERROR(VLOOKUP(D2915,Store_Master!$A$2:$D$51,3,FALSE),"Not Found")</f>
        <v>Spain</v>
      </c>
      <c r="R2915" t="str">
        <f>IFERROR(INDEX(Store_Master!$D$2:$D$51,MATCH(D2915,Store_Master!$A$2:$A$51,0)),"Not Found")</f>
        <v>Type A</v>
      </c>
    </row>
    <row r="2916" spans="1:18" x14ac:dyDescent="0.3">
      <c r="A2916" s="6" t="s">
        <v>217</v>
      </c>
      <c r="B2916">
        <v>7</v>
      </c>
      <c r="C2916" t="s">
        <v>61</v>
      </c>
      <c r="D2916">
        <v>88994</v>
      </c>
      <c r="E2916" t="s">
        <v>328</v>
      </c>
      <c r="F2916">
        <v>9</v>
      </c>
      <c r="G2916" t="s">
        <v>27</v>
      </c>
      <c r="H2916">
        <v>2086.4609999999998</v>
      </c>
      <c r="I2916">
        <v>0</v>
      </c>
      <c r="J2916">
        <v>65735</v>
      </c>
      <c r="K2916">
        <v>40296</v>
      </c>
      <c r="M2916">
        <v>5485.68</v>
      </c>
      <c r="N2916" t="s">
        <v>18</v>
      </c>
      <c r="O2916" t="s">
        <v>312</v>
      </c>
      <c r="P2916" t="str">
        <f>IFERROR(INDEX(Store_Master!$B$2:$B$51,MATCH(D2916,Store_Master!$A$2:$A$51,0)),"Not Found")</f>
        <v>88994 Madrid (I)</v>
      </c>
      <c r="Q2916" t="str">
        <f>IFERROR(VLOOKUP(D2916,Store_Master!$A$2:$D$51,3,FALSE),"Not Found")</f>
        <v>Spain</v>
      </c>
      <c r="R2916" t="str">
        <f>IFERROR(INDEX(Store_Master!$D$2:$D$51,MATCH(D2916,Store_Master!$A$2:$A$51,0)),"Not Found")</f>
        <v>Type A</v>
      </c>
    </row>
    <row r="2917" spans="1:18" x14ac:dyDescent="0.3">
      <c r="A2917" s="6" t="s">
        <v>217</v>
      </c>
      <c r="B2917">
        <v>7</v>
      </c>
      <c r="C2917" t="s">
        <v>61</v>
      </c>
      <c r="D2917">
        <v>88750</v>
      </c>
      <c r="E2917" t="s">
        <v>67</v>
      </c>
      <c r="F2917">
        <v>11</v>
      </c>
      <c r="G2917" t="s">
        <v>32</v>
      </c>
      <c r="H2917">
        <v>0</v>
      </c>
      <c r="I2917">
        <v>0</v>
      </c>
      <c r="J2917">
        <v>0</v>
      </c>
      <c r="K2917">
        <v>0</v>
      </c>
      <c r="M2917">
        <v>0</v>
      </c>
      <c r="N2917" t="s">
        <v>18</v>
      </c>
      <c r="O2917" t="s">
        <v>312</v>
      </c>
      <c r="P2917" t="str">
        <f>IFERROR(INDEX(Store_Master!$B$2:$B$51,MATCH(D2917,Store_Master!$A$2:$A$51,0)),"Not Found")</f>
        <v>88750 Bilbao</v>
      </c>
      <c r="Q2917" t="str">
        <f>IFERROR(VLOOKUP(D2917,Store_Master!$A$2:$D$51,3,FALSE),"Not Found")</f>
        <v>Spain</v>
      </c>
      <c r="R2917" t="str">
        <f>IFERROR(INDEX(Store_Master!$D$2:$D$51,MATCH(D2917,Store_Master!$A$2:$A$51,0)),"Not Found")</f>
        <v>Type A</v>
      </c>
    </row>
    <row r="2918" spans="1:18" x14ac:dyDescent="0.3">
      <c r="A2918" s="6" t="s">
        <v>217</v>
      </c>
      <c r="B2918">
        <v>7</v>
      </c>
      <c r="C2918" t="s">
        <v>46</v>
      </c>
      <c r="D2918">
        <v>85321</v>
      </c>
      <c r="E2918" t="s">
        <v>50</v>
      </c>
      <c r="F2918">
        <v>6</v>
      </c>
      <c r="G2918" t="s">
        <v>23</v>
      </c>
      <c r="H2918">
        <v>5255.49</v>
      </c>
      <c r="I2918">
        <v>0</v>
      </c>
      <c r="J2918">
        <v>1659415</v>
      </c>
      <c r="K2918">
        <v>8976381</v>
      </c>
      <c r="M2918">
        <v>8397.24</v>
      </c>
      <c r="N2918" t="s">
        <v>18</v>
      </c>
      <c r="O2918" t="s">
        <v>312</v>
      </c>
      <c r="P2918" t="str">
        <f>IFERROR(INDEX(Store_Master!$B$2:$B$51,MATCH(D2918,Store_Master!$A$2:$A$51,0)),"Not Found")</f>
        <v>85321 Groningen</v>
      </c>
      <c r="Q2918" t="str">
        <f>IFERROR(VLOOKUP(D2918,Store_Master!$A$2:$D$51,3,FALSE),"Not Found")</f>
        <v>The Netherlands</v>
      </c>
      <c r="R2918" t="str">
        <f>IFERROR(INDEX(Store_Master!$D$2:$D$51,MATCH(D2918,Store_Master!$A$2:$A$51,0)),"Not Found")</f>
        <v>Type A</v>
      </c>
    </row>
    <row r="2919" spans="1:18" x14ac:dyDescent="0.3">
      <c r="A2919" s="6" t="s">
        <v>217</v>
      </c>
      <c r="B2919">
        <v>7</v>
      </c>
      <c r="C2919" t="s">
        <v>68</v>
      </c>
      <c r="D2919">
        <v>78325</v>
      </c>
      <c r="E2919" t="s">
        <v>74</v>
      </c>
      <c r="F2919">
        <v>5</v>
      </c>
      <c r="G2919" t="s">
        <v>314</v>
      </c>
      <c r="H2919">
        <v>4025.0129999999999</v>
      </c>
      <c r="I2919">
        <v>0</v>
      </c>
      <c r="J2919">
        <v>312210</v>
      </c>
      <c r="K2919">
        <v>735213</v>
      </c>
      <c r="M2919">
        <v>898.32</v>
      </c>
      <c r="N2919" t="s">
        <v>18</v>
      </c>
      <c r="O2919" t="s">
        <v>312</v>
      </c>
      <c r="P2919" t="str">
        <f>IFERROR(INDEX(Store_Master!$B$2:$B$51,MATCH(D2919,Store_Master!$A$2:$A$51,0)),"Not Found")</f>
        <v>78325 Napoli</v>
      </c>
      <c r="Q2919" t="str">
        <f>IFERROR(VLOOKUP(D2919,Store_Master!$A$2:$D$51,3,FALSE),"Not Found")</f>
        <v>Italy</v>
      </c>
      <c r="R2919" t="str">
        <f>IFERROR(INDEX(Store_Master!$D$2:$D$51,MATCH(D2919,Store_Master!$A$2:$A$51,0)),"Not Found")</f>
        <v>Type A</v>
      </c>
    </row>
    <row r="2920" spans="1:18" x14ac:dyDescent="0.3">
      <c r="A2920" s="6" t="s">
        <v>217</v>
      </c>
      <c r="B2920">
        <v>7</v>
      </c>
      <c r="C2920" t="s">
        <v>68</v>
      </c>
      <c r="D2920">
        <v>77348</v>
      </c>
      <c r="E2920" t="s">
        <v>73</v>
      </c>
      <c r="F2920">
        <v>12</v>
      </c>
      <c r="G2920" t="s">
        <v>30</v>
      </c>
      <c r="H2920">
        <v>9173.5049999999992</v>
      </c>
      <c r="I2920">
        <v>0</v>
      </c>
      <c r="J2920">
        <v>6386210</v>
      </c>
      <c r="K2920">
        <v>19212390</v>
      </c>
      <c r="M2920">
        <v>33810.120000000003</v>
      </c>
      <c r="N2920" t="s">
        <v>39</v>
      </c>
      <c r="O2920" t="s">
        <v>312</v>
      </c>
      <c r="P2920" t="str">
        <f>IFERROR(INDEX(Store_Master!$B$2:$B$51,MATCH(D2920,Store_Master!$A$2:$A$51,0)),"Not Found")</f>
        <v>77348 Bologna</v>
      </c>
      <c r="Q2920" t="str">
        <f>IFERROR(VLOOKUP(D2920,Store_Master!$A$2:$D$51,3,FALSE),"Not Found")</f>
        <v>Italy</v>
      </c>
      <c r="R2920" t="str">
        <f>IFERROR(INDEX(Store_Master!$D$2:$D$51,MATCH(D2920,Store_Master!$A$2:$A$51,0)),"Not Found")</f>
        <v>Type B</v>
      </c>
    </row>
    <row r="2921" spans="1:18" x14ac:dyDescent="0.3">
      <c r="A2921" s="6" t="s">
        <v>217</v>
      </c>
      <c r="B2921">
        <v>7</v>
      </c>
      <c r="C2921" t="s">
        <v>46</v>
      </c>
      <c r="D2921">
        <v>85321</v>
      </c>
      <c r="E2921" t="s">
        <v>50</v>
      </c>
      <c r="F2921">
        <v>13</v>
      </c>
      <c r="G2921" t="s">
        <v>24</v>
      </c>
      <c r="H2921">
        <v>11615.576999999999</v>
      </c>
      <c r="I2921">
        <v>0</v>
      </c>
      <c r="J2921">
        <v>2988315</v>
      </c>
      <c r="K2921">
        <v>12333810</v>
      </c>
      <c r="M2921">
        <v>14692.32</v>
      </c>
      <c r="N2921" t="s">
        <v>18</v>
      </c>
      <c r="O2921" t="s">
        <v>312</v>
      </c>
      <c r="P2921" t="str">
        <f>IFERROR(INDEX(Store_Master!$B$2:$B$51,MATCH(D2921,Store_Master!$A$2:$A$51,0)),"Not Found")</f>
        <v>85321 Groningen</v>
      </c>
      <c r="Q2921" t="str">
        <f>IFERROR(VLOOKUP(D2921,Store_Master!$A$2:$D$51,3,FALSE),"Not Found")</f>
        <v>The Netherlands</v>
      </c>
      <c r="R2921" t="str">
        <f>IFERROR(INDEX(Store_Master!$D$2:$D$51,MATCH(D2921,Store_Master!$A$2:$A$51,0)),"Not Found")</f>
        <v>Type A</v>
      </c>
    </row>
    <row r="2922" spans="1:18" x14ac:dyDescent="0.3">
      <c r="A2922" s="6" t="s">
        <v>217</v>
      </c>
      <c r="B2922">
        <v>7</v>
      </c>
      <c r="C2922" t="s">
        <v>51</v>
      </c>
      <c r="D2922">
        <v>20891</v>
      </c>
      <c r="E2922" t="s">
        <v>53</v>
      </c>
      <c r="F2922">
        <v>9</v>
      </c>
      <c r="G2922" t="s">
        <v>27</v>
      </c>
      <c r="H2922">
        <v>1494.825</v>
      </c>
      <c r="I2922">
        <v>0</v>
      </c>
      <c r="J2922">
        <v>46425</v>
      </c>
      <c r="K2922">
        <v>320286</v>
      </c>
      <c r="M2922">
        <v>4655.76</v>
      </c>
      <c r="N2922" t="s">
        <v>18</v>
      </c>
      <c r="O2922" t="s">
        <v>312</v>
      </c>
      <c r="P2922" t="str">
        <f>IFERROR(INDEX(Store_Master!$B$2:$B$51,MATCH(D2922,Store_Master!$A$2:$A$51,0)),"Not Found")</f>
        <v>20891 Brno</v>
      </c>
      <c r="Q2922" t="str">
        <f>IFERROR(VLOOKUP(D2922,Store_Master!$A$2:$D$51,3,FALSE),"Not Found")</f>
        <v>Czech Republic</v>
      </c>
      <c r="R2922" t="str">
        <f>IFERROR(INDEX(Store_Master!$D$2:$D$51,MATCH(D2922,Store_Master!$A$2:$A$51,0)),"Not Found")</f>
        <v>Type A</v>
      </c>
    </row>
    <row r="2923" spans="1:18" x14ac:dyDescent="0.3">
      <c r="A2923" s="6" t="s">
        <v>217</v>
      </c>
      <c r="B2923">
        <v>7</v>
      </c>
      <c r="C2923" t="s">
        <v>15</v>
      </c>
      <c r="D2923">
        <v>88253</v>
      </c>
      <c r="E2923" t="s">
        <v>311</v>
      </c>
      <c r="F2923">
        <v>14</v>
      </c>
      <c r="G2923" t="s">
        <v>315</v>
      </c>
      <c r="H2923">
        <v>7943.0280000000002</v>
      </c>
      <c r="I2923">
        <v>0</v>
      </c>
      <c r="J2923">
        <v>315735</v>
      </c>
      <c r="K2923">
        <v>2312574</v>
      </c>
      <c r="M2923">
        <v>19325.28</v>
      </c>
      <c r="N2923" t="s">
        <v>18</v>
      </c>
      <c r="O2923" t="s">
        <v>312</v>
      </c>
      <c r="P2923" t="str">
        <f>IFERROR(INDEX(Store_Master!$B$2:$B$51,MATCH(D2923,Store_Master!$A$2:$A$51,0)),"Not Found")</f>
        <v>88253 London (I)</v>
      </c>
      <c r="Q2923" t="str">
        <f>IFERROR(VLOOKUP(D2923,Store_Master!$A$2:$D$51,3,FALSE),"Not Found")</f>
        <v>United Kingdom</v>
      </c>
      <c r="R2923" t="str">
        <f>IFERROR(INDEX(Store_Master!$D$2:$D$51,MATCH(D2923,Store_Master!$A$2:$A$51,0)),"Not Found")</f>
        <v>Type A</v>
      </c>
    </row>
    <row r="2924" spans="1:18" x14ac:dyDescent="0.3">
      <c r="A2924" s="6" t="s">
        <v>217</v>
      </c>
      <c r="B2924">
        <v>7</v>
      </c>
      <c r="C2924" t="s">
        <v>41</v>
      </c>
      <c r="D2924">
        <v>71991</v>
      </c>
      <c r="E2924" t="s">
        <v>319</v>
      </c>
      <c r="F2924">
        <v>13</v>
      </c>
      <c r="G2924" t="s">
        <v>24</v>
      </c>
      <c r="H2924">
        <v>12550.236000000001</v>
      </c>
      <c r="I2924">
        <v>0</v>
      </c>
      <c r="J2924">
        <v>2468970</v>
      </c>
      <c r="K2924">
        <v>7024191</v>
      </c>
      <c r="M2924">
        <v>13000.56</v>
      </c>
      <c r="N2924" t="s">
        <v>18</v>
      </c>
      <c r="O2924" t="s">
        <v>312</v>
      </c>
      <c r="P2924" t="str">
        <f>IFERROR(INDEX(Store_Master!$B$2:$B$51,MATCH(D2924,Store_Master!$A$2:$A$51,0)),"Not Found")</f>
        <v>71991 Warsaw (I)</v>
      </c>
      <c r="Q2924" t="str">
        <f>IFERROR(VLOOKUP(D2924,Store_Master!$A$2:$D$51,3,FALSE),"Not Found")</f>
        <v>Poland</v>
      </c>
      <c r="R2924" t="str">
        <f>IFERROR(INDEX(Store_Master!$D$2:$D$51,MATCH(D2924,Store_Master!$A$2:$A$51,0)),"Not Found")</f>
        <v>Type A</v>
      </c>
    </row>
    <row r="2925" spans="1:18" x14ac:dyDescent="0.3">
      <c r="A2925" s="6" t="s">
        <v>217</v>
      </c>
      <c r="B2925">
        <v>7</v>
      </c>
      <c r="C2925" t="s">
        <v>68</v>
      </c>
      <c r="D2925">
        <v>77348</v>
      </c>
      <c r="E2925" t="s">
        <v>73</v>
      </c>
      <c r="F2925">
        <v>5</v>
      </c>
      <c r="G2925" t="s">
        <v>314</v>
      </c>
      <c r="H2925">
        <v>4025.0129999999999</v>
      </c>
      <c r="I2925">
        <v>0</v>
      </c>
      <c r="J2925">
        <v>296950</v>
      </c>
      <c r="K2925">
        <v>706587</v>
      </c>
      <c r="M2925">
        <v>918.84</v>
      </c>
      <c r="N2925" t="s">
        <v>39</v>
      </c>
      <c r="O2925" t="s">
        <v>312</v>
      </c>
      <c r="P2925" t="str">
        <f>IFERROR(INDEX(Store_Master!$B$2:$B$51,MATCH(D2925,Store_Master!$A$2:$A$51,0)),"Not Found")</f>
        <v>77348 Bologna</v>
      </c>
      <c r="Q2925" t="str">
        <f>IFERROR(VLOOKUP(D2925,Store_Master!$A$2:$D$51,3,FALSE),"Not Found")</f>
        <v>Italy</v>
      </c>
      <c r="R2925" t="str">
        <f>IFERROR(INDEX(Store_Master!$D$2:$D$51,MATCH(D2925,Store_Master!$A$2:$A$51,0)),"Not Found")</f>
        <v>Type B</v>
      </c>
    </row>
    <row r="2926" spans="1:18" x14ac:dyDescent="0.3">
      <c r="A2926" s="6" t="s">
        <v>217</v>
      </c>
      <c r="B2926">
        <v>7</v>
      </c>
      <c r="C2926" t="s">
        <v>82</v>
      </c>
      <c r="D2926">
        <v>91973</v>
      </c>
      <c r="E2926" t="s">
        <v>88</v>
      </c>
      <c r="F2926">
        <v>6</v>
      </c>
      <c r="G2926" t="s">
        <v>23</v>
      </c>
      <c r="H2926">
        <v>5529.2790000000005</v>
      </c>
      <c r="I2926">
        <v>0</v>
      </c>
      <c r="J2926">
        <v>1426530</v>
      </c>
      <c r="M2926">
        <v>9001.44</v>
      </c>
      <c r="N2926" t="s">
        <v>39</v>
      </c>
      <c r="O2926" t="s">
        <v>340</v>
      </c>
      <c r="P2926" t="str">
        <f>IFERROR(INDEX(Store_Master!$B$2:$B$51,MATCH(D2926,Store_Master!$A$2:$A$51,0)),"Not Found")</f>
        <v>91973 Nantes</v>
      </c>
      <c r="Q2926" t="str">
        <f>IFERROR(VLOOKUP(D2926,Store_Master!$A$2:$D$51,3,FALSE),"Not Found")</f>
        <v>France</v>
      </c>
      <c r="R2926" t="str">
        <f>IFERROR(INDEX(Store_Master!$D$2:$D$51,MATCH(D2926,Store_Master!$A$2:$A$51,0)),"Not Found")</f>
        <v>Type B</v>
      </c>
    </row>
    <row r="2927" spans="1:18" x14ac:dyDescent="0.3">
      <c r="A2927" s="6" t="s">
        <v>217</v>
      </c>
      <c r="B2927">
        <v>7</v>
      </c>
      <c r="C2927" t="s">
        <v>61</v>
      </c>
      <c r="D2927">
        <v>16927</v>
      </c>
      <c r="E2927" t="s">
        <v>330</v>
      </c>
      <c r="F2927">
        <v>2</v>
      </c>
      <c r="G2927" t="s">
        <v>19</v>
      </c>
      <c r="H2927">
        <v>1756.0260000000001</v>
      </c>
      <c r="I2927">
        <v>0</v>
      </c>
      <c r="J2927">
        <v>107560</v>
      </c>
      <c r="K2927">
        <v>676311</v>
      </c>
      <c r="M2927">
        <v>531.24</v>
      </c>
      <c r="N2927" t="s">
        <v>18</v>
      </c>
      <c r="O2927" t="s">
        <v>312</v>
      </c>
      <c r="P2927" t="str">
        <f>IFERROR(INDEX(Store_Master!$B$2:$B$51,MATCH(D2927,Store_Master!$A$2:$A$51,0)),"Not Found")</f>
        <v>16927 Barcelona (I)</v>
      </c>
      <c r="Q2927" t="str">
        <f>IFERROR(VLOOKUP(D2927,Store_Master!$A$2:$D$51,3,FALSE),"Not Found")</f>
        <v>Spain</v>
      </c>
      <c r="R2927" t="str">
        <f>IFERROR(INDEX(Store_Master!$D$2:$D$51,MATCH(D2927,Store_Master!$A$2:$A$51,0)),"Not Found")</f>
        <v>Type A</v>
      </c>
    </row>
    <row r="2928" spans="1:18" x14ac:dyDescent="0.3">
      <c r="A2928" s="6" t="s">
        <v>217</v>
      </c>
      <c r="B2928">
        <v>7</v>
      </c>
      <c r="C2928" t="s">
        <v>15</v>
      </c>
      <c r="D2928">
        <v>17647</v>
      </c>
      <c r="E2928" t="s">
        <v>36</v>
      </c>
      <c r="F2928">
        <v>15</v>
      </c>
      <c r="G2928" t="s">
        <v>29</v>
      </c>
      <c r="H2928">
        <v>4415.241</v>
      </c>
      <c r="I2928">
        <v>252</v>
      </c>
      <c r="J2928">
        <v>10</v>
      </c>
      <c r="K2928">
        <v>0</v>
      </c>
      <c r="M2928">
        <v>0</v>
      </c>
      <c r="N2928" t="s">
        <v>18</v>
      </c>
      <c r="O2928" t="s">
        <v>312</v>
      </c>
      <c r="P2928" t="str">
        <f>IFERROR(INDEX(Store_Master!$B$2:$B$51,MATCH(D2928,Store_Master!$A$2:$A$51,0)),"Not Found")</f>
        <v>17647 Liverpool</v>
      </c>
      <c r="Q2928" t="str">
        <f>IFERROR(VLOOKUP(D2928,Store_Master!$A$2:$D$51,3,FALSE),"Not Found")</f>
        <v>United Kingdom</v>
      </c>
      <c r="R2928" t="str">
        <f>IFERROR(INDEX(Store_Master!$D$2:$D$51,MATCH(D2928,Store_Master!$A$2:$A$51,0)),"Not Found")</f>
        <v>Type A</v>
      </c>
    </row>
    <row r="2929" spans="1:18" x14ac:dyDescent="0.3">
      <c r="A2929" s="6" t="s">
        <v>217</v>
      </c>
      <c r="B2929">
        <v>7</v>
      </c>
      <c r="C2929" t="s">
        <v>46</v>
      </c>
      <c r="D2929">
        <v>15552</v>
      </c>
      <c r="E2929" t="s">
        <v>47</v>
      </c>
      <c r="F2929">
        <v>1</v>
      </c>
      <c r="G2929" t="s">
        <v>17</v>
      </c>
      <c r="H2929">
        <v>2552.2170000000001</v>
      </c>
      <c r="I2929">
        <v>0</v>
      </c>
      <c r="J2929">
        <v>409415</v>
      </c>
      <c r="K2929">
        <v>1570458</v>
      </c>
      <c r="M2929">
        <v>900.6</v>
      </c>
      <c r="N2929" t="s">
        <v>18</v>
      </c>
      <c r="O2929" t="s">
        <v>312</v>
      </c>
      <c r="P2929" t="str">
        <f>IFERROR(INDEX(Store_Master!$B$2:$B$51,MATCH(D2929,Store_Master!$A$2:$A$51,0)),"Not Found")</f>
        <v>15552 Amsterdam</v>
      </c>
      <c r="Q2929" t="str">
        <f>IFERROR(VLOOKUP(D2929,Store_Master!$A$2:$D$51,3,FALSE),"Not Found")</f>
        <v>The Netherlands</v>
      </c>
      <c r="R2929" t="str">
        <f>IFERROR(INDEX(Store_Master!$D$2:$D$51,MATCH(D2929,Store_Master!$A$2:$A$51,0)),"Not Found")</f>
        <v>Type A</v>
      </c>
    </row>
    <row r="2930" spans="1:18" x14ac:dyDescent="0.3">
      <c r="A2930" s="6" t="s">
        <v>217</v>
      </c>
      <c r="B2930">
        <v>7</v>
      </c>
      <c r="C2930" t="s">
        <v>56</v>
      </c>
      <c r="D2930">
        <v>19000</v>
      </c>
      <c r="E2930" t="s">
        <v>327</v>
      </c>
      <c r="F2930">
        <v>13</v>
      </c>
      <c r="G2930" t="s">
        <v>24</v>
      </c>
      <c r="H2930">
        <v>19788.335999999999</v>
      </c>
      <c r="I2930">
        <v>0</v>
      </c>
      <c r="J2930">
        <v>4474795</v>
      </c>
      <c r="K2930">
        <v>15552042</v>
      </c>
      <c r="M2930">
        <v>18233.16</v>
      </c>
      <c r="N2930" t="s">
        <v>18</v>
      </c>
      <c r="O2930" t="s">
        <v>312</v>
      </c>
      <c r="P2930" t="str">
        <f>IFERROR(INDEX(Store_Master!$B$2:$B$51,MATCH(D2930,Store_Master!$A$2:$A$51,0)),"Not Found")</f>
        <v>19000 Aalborg (II)</v>
      </c>
      <c r="Q2930" t="str">
        <f>IFERROR(VLOOKUP(D2930,Store_Master!$A$2:$D$51,3,FALSE),"Not Found")</f>
        <v>Denmark</v>
      </c>
      <c r="R2930" t="str">
        <f>IFERROR(INDEX(Store_Master!$D$2:$D$51,MATCH(D2930,Store_Master!$A$2:$A$51,0)),"Not Found")</f>
        <v>Type B</v>
      </c>
    </row>
    <row r="2931" spans="1:18" x14ac:dyDescent="0.3">
      <c r="A2931" s="6" t="s">
        <v>217</v>
      </c>
      <c r="B2931">
        <v>7</v>
      </c>
      <c r="C2931" t="s">
        <v>41</v>
      </c>
      <c r="D2931">
        <v>71991</v>
      </c>
      <c r="E2931" t="s">
        <v>319</v>
      </c>
      <c r="F2931">
        <v>9</v>
      </c>
      <c r="G2931" t="s">
        <v>27</v>
      </c>
      <c r="H2931">
        <v>975.57</v>
      </c>
      <c r="I2931">
        <v>0</v>
      </c>
      <c r="J2931">
        <v>56595</v>
      </c>
      <c r="K2931">
        <v>380253</v>
      </c>
      <c r="M2931">
        <v>3702.72</v>
      </c>
      <c r="N2931" t="s">
        <v>18</v>
      </c>
      <c r="O2931" t="s">
        <v>312</v>
      </c>
      <c r="P2931" t="str">
        <f>IFERROR(INDEX(Store_Master!$B$2:$B$51,MATCH(D2931,Store_Master!$A$2:$A$51,0)),"Not Found")</f>
        <v>71991 Warsaw (I)</v>
      </c>
      <c r="Q2931" t="str">
        <f>IFERROR(VLOOKUP(D2931,Store_Master!$A$2:$D$51,3,FALSE),"Not Found")</f>
        <v>Poland</v>
      </c>
      <c r="R2931" t="str">
        <f>IFERROR(INDEX(Store_Master!$D$2:$D$51,MATCH(D2931,Store_Master!$A$2:$A$51,0)),"Not Found")</f>
        <v>Type A</v>
      </c>
    </row>
    <row r="2932" spans="1:18" x14ac:dyDescent="0.3">
      <c r="A2932" s="6" t="s">
        <v>217</v>
      </c>
      <c r="B2932">
        <v>7</v>
      </c>
      <c r="C2932" t="s">
        <v>82</v>
      </c>
      <c r="D2932">
        <v>79785</v>
      </c>
      <c r="E2932" t="s">
        <v>337</v>
      </c>
      <c r="F2932">
        <v>17</v>
      </c>
      <c r="G2932" t="s">
        <v>317</v>
      </c>
      <c r="H2932">
        <v>1538.883</v>
      </c>
      <c r="I2932">
        <v>0</v>
      </c>
      <c r="J2932">
        <v>195</v>
      </c>
      <c r="K2932">
        <v>0</v>
      </c>
      <c r="M2932">
        <v>0</v>
      </c>
      <c r="N2932" t="s">
        <v>18</v>
      </c>
      <c r="O2932" t="s">
        <v>312</v>
      </c>
      <c r="P2932" t="str">
        <f>IFERROR(INDEX(Store_Master!$B$2:$B$51,MATCH(D2932,Store_Master!$A$2:$A$51,0)),"Not Found")</f>
        <v>79785 Paris (II)</v>
      </c>
      <c r="Q2932" t="str">
        <f>IFERROR(VLOOKUP(D2932,Store_Master!$A$2:$D$51,3,FALSE),"Not Found")</f>
        <v>France</v>
      </c>
      <c r="R2932" t="str">
        <f>IFERROR(INDEX(Store_Master!$D$2:$D$51,MATCH(D2932,Store_Master!$A$2:$A$51,0)),"Not Found")</f>
        <v>Type B</v>
      </c>
    </row>
    <row r="2933" spans="1:18" x14ac:dyDescent="0.3">
      <c r="A2933" s="6" t="s">
        <v>217</v>
      </c>
      <c r="B2933">
        <v>7</v>
      </c>
      <c r="C2933" t="s">
        <v>93</v>
      </c>
      <c r="D2933">
        <v>90992</v>
      </c>
      <c r="E2933" t="s">
        <v>95</v>
      </c>
      <c r="F2933">
        <v>17</v>
      </c>
      <c r="G2933" t="s">
        <v>317</v>
      </c>
      <c r="H2933">
        <v>2278.4279999999999</v>
      </c>
      <c r="I2933">
        <v>0</v>
      </c>
      <c r="J2933">
        <v>240</v>
      </c>
      <c r="K2933">
        <v>0</v>
      </c>
      <c r="M2933">
        <v>0</v>
      </c>
      <c r="N2933" t="s">
        <v>18</v>
      </c>
      <c r="O2933" t="s">
        <v>312</v>
      </c>
      <c r="P2933" t="str">
        <f>IFERROR(INDEX(Store_Master!$B$2:$B$51,MATCH(D2933,Store_Master!$A$2:$A$51,0)),"Not Found")</f>
        <v>90992 Malmö</v>
      </c>
      <c r="Q2933" t="str">
        <f>IFERROR(VLOOKUP(D2933,Store_Master!$A$2:$D$51,3,FALSE),"Not Found")</f>
        <v>Sweden</v>
      </c>
      <c r="R2933" t="str">
        <f>IFERROR(INDEX(Store_Master!$D$2:$D$51,MATCH(D2933,Store_Master!$A$2:$A$51,0)),"Not Found")</f>
        <v>Type A</v>
      </c>
    </row>
    <row r="2934" spans="1:18" x14ac:dyDescent="0.3">
      <c r="A2934" s="6" t="s">
        <v>217</v>
      </c>
      <c r="B2934">
        <v>7</v>
      </c>
      <c r="C2934" t="s">
        <v>15</v>
      </c>
      <c r="D2934">
        <v>17647</v>
      </c>
      <c r="E2934" t="s">
        <v>36</v>
      </c>
      <c r="F2934">
        <v>4</v>
      </c>
      <c r="G2934" t="s">
        <v>21</v>
      </c>
      <c r="H2934">
        <v>2114.7840000000001</v>
      </c>
      <c r="I2934">
        <v>88</v>
      </c>
      <c r="J2934">
        <v>638355</v>
      </c>
      <c r="K2934">
        <v>1057920</v>
      </c>
      <c r="M2934">
        <v>768.36</v>
      </c>
      <c r="N2934" t="s">
        <v>18</v>
      </c>
      <c r="O2934" t="s">
        <v>312</v>
      </c>
      <c r="P2934" t="str">
        <f>IFERROR(INDEX(Store_Master!$B$2:$B$51,MATCH(D2934,Store_Master!$A$2:$A$51,0)),"Not Found")</f>
        <v>17647 Liverpool</v>
      </c>
      <c r="Q2934" t="str">
        <f>IFERROR(VLOOKUP(D2934,Store_Master!$A$2:$D$51,3,FALSE),"Not Found")</f>
        <v>United Kingdom</v>
      </c>
      <c r="R2934" t="str">
        <f>IFERROR(INDEX(Store_Master!$D$2:$D$51,MATCH(D2934,Store_Master!$A$2:$A$51,0)),"Not Found")</f>
        <v>Type A</v>
      </c>
    </row>
    <row r="2935" spans="1:18" x14ac:dyDescent="0.3">
      <c r="A2935" s="6" t="s">
        <v>217</v>
      </c>
      <c r="B2935">
        <v>7</v>
      </c>
      <c r="C2935" t="s">
        <v>61</v>
      </c>
      <c r="D2935">
        <v>96493</v>
      </c>
      <c r="E2935" t="s">
        <v>331</v>
      </c>
      <c r="F2935">
        <v>4</v>
      </c>
      <c r="G2935" t="s">
        <v>21</v>
      </c>
      <c r="H2935">
        <v>4141.4520000000002</v>
      </c>
      <c r="I2935">
        <v>0</v>
      </c>
      <c r="J2935">
        <v>862005</v>
      </c>
      <c r="K2935">
        <v>1577673</v>
      </c>
      <c r="M2935">
        <v>1199.28</v>
      </c>
      <c r="N2935" t="s">
        <v>18</v>
      </c>
      <c r="O2935" t="s">
        <v>312</v>
      </c>
      <c r="P2935" t="str">
        <f>IFERROR(INDEX(Store_Master!$B$2:$B$51,MATCH(D2935,Store_Master!$A$2:$A$51,0)),"Not Found")</f>
        <v>96493 Barcelona (II)</v>
      </c>
      <c r="Q2935" t="str">
        <f>IFERROR(VLOOKUP(D2935,Store_Master!$A$2:$D$51,3,FALSE),"Not Found")</f>
        <v>Spain</v>
      </c>
      <c r="R2935" t="str">
        <f>IFERROR(INDEX(Store_Master!$D$2:$D$51,MATCH(D2935,Store_Master!$A$2:$A$51,0)),"Not Found")</f>
        <v>Type A</v>
      </c>
    </row>
    <row r="2936" spans="1:18" x14ac:dyDescent="0.3">
      <c r="A2936" s="6" t="s">
        <v>217</v>
      </c>
      <c r="B2936">
        <v>7</v>
      </c>
      <c r="C2936" t="s">
        <v>68</v>
      </c>
      <c r="D2936">
        <v>77348</v>
      </c>
      <c r="E2936" t="s">
        <v>73</v>
      </c>
      <c r="F2936">
        <v>8</v>
      </c>
      <c r="G2936" t="s">
        <v>26</v>
      </c>
      <c r="H2936">
        <v>2822.8589999999999</v>
      </c>
      <c r="I2936">
        <v>0</v>
      </c>
      <c r="J2936">
        <v>95645</v>
      </c>
      <c r="K2936">
        <v>703635</v>
      </c>
      <c r="M2936">
        <v>3629.76</v>
      </c>
      <c r="N2936" t="s">
        <v>39</v>
      </c>
      <c r="O2936" t="s">
        <v>312</v>
      </c>
      <c r="P2936" t="str">
        <f>IFERROR(INDEX(Store_Master!$B$2:$B$51,MATCH(D2936,Store_Master!$A$2:$A$51,0)),"Not Found")</f>
        <v>77348 Bologna</v>
      </c>
      <c r="Q2936" t="str">
        <f>IFERROR(VLOOKUP(D2936,Store_Master!$A$2:$D$51,3,FALSE),"Not Found")</f>
        <v>Italy</v>
      </c>
      <c r="R2936" t="str">
        <f>IFERROR(INDEX(Store_Master!$D$2:$D$51,MATCH(D2936,Store_Master!$A$2:$A$51,0)),"Not Found")</f>
        <v>Type B</v>
      </c>
    </row>
    <row r="2937" spans="1:18" x14ac:dyDescent="0.3">
      <c r="A2937" s="6" t="s">
        <v>217</v>
      </c>
      <c r="B2937">
        <v>7</v>
      </c>
      <c r="C2937" t="s">
        <v>75</v>
      </c>
      <c r="D2937">
        <v>83160</v>
      </c>
      <c r="E2937" t="s">
        <v>334</v>
      </c>
      <c r="F2937">
        <v>4</v>
      </c>
      <c r="G2937" t="s">
        <v>21</v>
      </c>
      <c r="H2937">
        <v>2652.9209999999998</v>
      </c>
      <c r="I2937">
        <v>0</v>
      </c>
      <c r="J2937">
        <v>631155</v>
      </c>
      <c r="K2937">
        <v>1042515</v>
      </c>
      <c r="M2937">
        <v>877.8</v>
      </c>
      <c r="N2937" t="s">
        <v>18</v>
      </c>
      <c r="O2937" t="s">
        <v>312</v>
      </c>
      <c r="P2937" t="str">
        <f>IFERROR(INDEX(Store_Master!$B$2:$B$51,MATCH(D2937,Store_Master!$A$2:$A$51,0)),"Not Found")</f>
        <v>83160 Berlin (I)</v>
      </c>
      <c r="Q2937" t="str">
        <f>IFERROR(VLOOKUP(D2937,Store_Master!$A$2:$D$51,3,FALSE),"Not Found")</f>
        <v>Germany</v>
      </c>
      <c r="R2937" t="str">
        <f>IFERROR(INDEX(Store_Master!$D$2:$D$51,MATCH(D2937,Store_Master!$A$2:$A$51,0)),"Not Found")</f>
        <v>Type A</v>
      </c>
    </row>
    <row r="2938" spans="1:18" x14ac:dyDescent="0.3">
      <c r="A2938" s="6" t="s">
        <v>217</v>
      </c>
      <c r="B2938">
        <v>7</v>
      </c>
      <c r="C2938" t="s">
        <v>61</v>
      </c>
      <c r="D2938">
        <v>16927</v>
      </c>
      <c r="E2938" t="s">
        <v>330</v>
      </c>
      <c r="F2938">
        <v>3</v>
      </c>
      <c r="G2938" t="s">
        <v>313</v>
      </c>
      <c r="H2938">
        <v>47.204999999999998</v>
      </c>
      <c r="I2938">
        <v>0</v>
      </c>
      <c r="J2938">
        <v>665460</v>
      </c>
      <c r="K2938">
        <v>845367</v>
      </c>
      <c r="M2938">
        <v>866.4</v>
      </c>
      <c r="N2938" t="s">
        <v>18</v>
      </c>
      <c r="O2938" t="s">
        <v>312</v>
      </c>
      <c r="P2938" t="str">
        <f>IFERROR(INDEX(Store_Master!$B$2:$B$51,MATCH(D2938,Store_Master!$A$2:$A$51,0)),"Not Found")</f>
        <v>16927 Barcelona (I)</v>
      </c>
      <c r="Q2938" t="str">
        <f>IFERROR(VLOOKUP(D2938,Store_Master!$A$2:$D$51,3,FALSE),"Not Found")</f>
        <v>Spain</v>
      </c>
      <c r="R2938" t="str">
        <f>IFERROR(INDEX(Store_Master!$D$2:$D$51,MATCH(D2938,Store_Master!$A$2:$A$51,0)),"Not Found")</f>
        <v>Type A</v>
      </c>
    </row>
    <row r="2939" spans="1:18" x14ac:dyDescent="0.3">
      <c r="A2939" s="6" t="s">
        <v>217</v>
      </c>
      <c r="B2939">
        <v>7</v>
      </c>
      <c r="C2939" t="s">
        <v>75</v>
      </c>
      <c r="D2939">
        <v>94882</v>
      </c>
      <c r="E2939" t="s">
        <v>78</v>
      </c>
      <c r="F2939">
        <v>14</v>
      </c>
      <c r="G2939" t="s">
        <v>315</v>
      </c>
      <c r="H2939">
        <v>13072.638000000001</v>
      </c>
      <c r="I2939">
        <v>0</v>
      </c>
      <c r="J2939">
        <v>517245</v>
      </c>
      <c r="K2939">
        <v>4061247</v>
      </c>
      <c r="M2939">
        <v>17161.560000000001</v>
      </c>
      <c r="N2939" t="s">
        <v>39</v>
      </c>
      <c r="O2939" t="s">
        <v>312</v>
      </c>
      <c r="P2939" t="str">
        <f>IFERROR(INDEX(Store_Master!$B$2:$B$51,MATCH(D2939,Store_Master!$A$2:$A$51,0)),"Not Found")</f>
        <v>94882 Munich</v>
      </c>
      <c r="Q2939" t="str">
        <f>IFERROR(VLOOKUP(D2939,Store_Master!$A$2:$D$51,3,FALSE),"Not Found")</f>
        <v>Germany</v>
      </c>
      <c r="R2939" t="str">
        <f>IFERROR(INDEX(Store_Master!$D$2:$D$51,MATCH(D2939,Store_Master!$A$2:$A$51,0)),"Not Found")</f>
        <v>Type B</v>
      </c>
    </row>
    <row r="2940" spans="1:18" x14ac:dyDescent="0.3">
      <c r="A2940" s="6" t="s">
        <v>217</v>
      </c>
      <c r="B2940">
        <v>7</v>
      </c>
      <c r="C2940" t="s">
        <v>82</v>
      </c>
      <c r="D2940">
        <v>98422</v>
      </c>
      <c r="E2940" t="s">
        <v>336</v>
      </c>
      <c r="F2940">
        <v>5</v>
      </c>
      <c r="G2940" t="s">
        <v>314</v>
      </c>
      <c r="H2940">
        <v>3795.2820000000002</v>
      </c>
      <c r="I2940">
        <v>0</v>
      </c>
      <c r="J2940">
        <v>207625</v>
      </c>
      <c r="K2940">
        <v>453837</v>
      </c>
      <c r="M2940">
        <v>1101.24</v>
      </c>
      <c r="N2940" t="s">
        <v>39</v>
      </c>
      <c r="O2940" t="s">
        <v>312</v>
      </c>
      <c r="P2940" t="str">
        <f>IFERROR(INDEX(Store_Master!$B$2:$B$51,MATCH(D2940,Store_Master!$A$2:$A$51,0)),"Not Found")</f>
        <v>98422 Paris (I)</v>
      </c>
      <c r="Q2940" t="str">
        <f>IFERROR(VLOOKUP(D2940,Store_Master!$A$2:$D$51,3,FALSE),"Not Found")</f>
        <v>France</v>
      </c>
      <c r="R2940" t="str">
        <f>IFERROR(INDEX(Store_Master!$D$2:$D$51,MATCH(D2940,Store_Master!$A$2:$A$51,0)),"Not Found")</f>
        <v>Type B</v>
      </c>
    </row>
    <row r="2941" spans="1:18" x14ac:dyDescent="0.3">
      <c r="A2941" s="6" t="s">
        <v>217</v>
      </c>
      <c r="B2941">
        <v>7</v>
      </c>
      <c r="C2941" t="s">
        <v>82</v>
      </c>
      <c r="D2941">
        <v>79785</v>
      </c>
      <c r="E2941" t="s">
        <v>337</v>
      </c>
      <c r="F2941">
        <v>9</v>
      </c>
      <c r="G2941" t="s">
        <v>27</v>
      </c>
      <c r="H2941">
        <v>1526.2950000000001</v>
      </c>
      <c r="I2941">
        <v>0</v>
      </c>
      <c r="J2941">
        <v>59735</v>
      </c>
      <c r="K2941">
        <v>492075</v>
      </c>
      <c r="M2941">
        <v>4888.32</v>
      </c>
      <c r="N2941" t="s">
        <v>18</v>
      </c>
      <c r="O2941" t="s">
        <v>312</v>
      </c>
      <c r="P2941" t="str">
        <f>IFERROR(INDEX(Store_Master!$B$2:$B$51,MATCH(D2941,Store_Master!$A$2:$A$51,0)),"Not Found")</f>
        <v>79785 Paris (II)</v>
      </c>
      <c r="Q2941" t="str">
        <f>IFERROR(VLOOKUP(D2941,Store_Master!$A$2:$D$51,3,FALSE),"Not Found")</f>
        <v>France</v>
      </c>
      <c r="R2941" t="str">
        <f>IFERROR(INDEX(Store_Master!$D$2:$D$51,MATCH(D2941,Store_Master!$A$2:$A$51,0)),"Not Found")</f>
        <v>Type B</v>
      </c>
    </row>
    <row r="2942" spans="1:18" x14ac:dyDescent="0.3">
      <c r="A2942" s="6" t="s">
        <v>217</v>
      </c>
      <c r="B2942">
        <v>7</v>
      </c>
      <c r="C2942" t="s">
        <v>89</v>
      </c>
      <c r="D2942">
        <v>19340</v>
      </c>
      <c r="E2942" t="s">
        <v>338</v>
      </c>
      <c r="F2942">
        <v>7</v>
      </c>
      <c r="G2942" t="s">
        <v>25</v>
      </c>
      <c r="H2942">
        <v>4525.3860000000004</v>
      </c>
      <c r="I2942">
        <v>0</v>
      </c>
      <c r="J2942">
        <v>182945</v>
      </c>
      <c r="K2942">
        <v>1535739</v>
      </c>
      <c r="M2942">
        <v>4626.12</v>
      </c>
      <c r="N2942" t="s">
        <v>18</v>
      </c>
      <c r="O2942" t="s">
        <v>312</v>
      </c>
      <c r="P2942" t="str">
        <f>IFERROR(INDEX(Store_Master!$B$2:$B$51,MATCH(D2942,Store_Master!$A$2:$A$51,0)),"Not Found")</f>
        <v>19340 Brussels (I)</v>
      </c>
      <c r="Q2942" t="str">
        <f>IFERROR(VLOOKUP(D2942,Store_Master!$A$2:$D$51,3,FALSE),"Not Found")</f>
        <v>Belgium</v>
      </c>
      <c r="R2942" t="str">
        <f>IFERROR(INDEX(Store_Master!$D$2:$D$51,MATCH(D2942,Store_Master!$A$2:$A$51,0)),"Not Found")</f>
        <v>Type A</v>
      </c>
    </row>
    <row r="2943" spans="1:18" x14ac:dyDescent="0.3">
      <c r="A2943" s="6" t="s">
        <v>217</v>
      </c>
      <c r="B2943">
        <v>7</v>
      </c>
      <c r="C2943" t="s">
        <v>61</v>
      </c>
      <c r="D2943">
        <v>96493</v>
      </c>
      <c r="E2943" t="s">
        <v>331</v>
      </c>
      <c r="F2943">
        <v>8</v>
      </c>
      <c r="G2943" t="s">
        <v>26</v>
      </c>
      <c r="H2943">
        <v>1120.3320000000001</v>
      </c>
      <c r="I2943">
        <v>0</v>
      </c>
      <c r="J2943">
        <v>88575</v>
      </c>
      <c r="K2943">
        <v>799023</v>
      </c>
      <c r="M2943">
        <v>5050.2</v>
      </c>
      <c r="N2943" t="s">
        <v>18</v>
      </c>
      <c r="O2943" t="s">
        <v>312</v>
      </c>
      <c r="P2943" t="str">
        <f>IFERROR(INDEX(Store_Master!$B$2:$B$51,MATCH(D2943,Store_Master!$A$2:$A$51,0)),"Not Found")</f>
        <v>96493 Barcelona (II)</v>
      </c>
      <c r="Q2943" t="str">
        <f>IFERROR(VLOOKUP(D2943,Store_Master!$A$2:$D$51,3,FALSE),"Not Found")</f>
        <v>Spain</v>
      </c>
      <c r="R2943" t="str">
        <f>IFERROR(INDEX(Store_Master!$D$2:$D$51,MATCH(D2943,Store_Master!$A$2:$A$51,0)),"Not Found")</f>
        <v>Type A</v>
      </c>
    </row>
    <row r="2944" spans="1:18" x14ac:dyDescent="0.3">
      <c r="A2944" s="6" t="s">
        <v>217</v>
      </c>
      <c r="B2944">
        <v>7</v>
      </c>
      <c r="C2944" t="s">
        <v>82</v>
      </c>
      <c r="D2944">
        <v>79785</v>
      </c>
      <c r="E2944" t="s">
        <v>337</v>
      </c>
      <c r="F2944">
        <v>4</v>
      </c>
      <c r="G2944" t="s">
        <v>21</v>
      </c>
      <c r="H2944">
        <v>1894.4939999999999</v>
      </c>
      <c r="I2944">
        <v>0</v>
      </c>
      <c r="J2944">
        <v>385255</v>
      </c>
      <c r="K2944">
        <v>646851</v>
      </c>
      <c r="M2944">
        <v>734.16</v>
      </c>
      <c r="N2944" t="s">
        <v>18</v>
      </c>
      <c r="O2944" t="s">
        <v>312</v>
      </c>
      <c r="P2944" t="str">
        <f>IFERROR(INDEX(Store_Master!$B$2:$B$51,MATCH(D2944,Store_Master!$A$2:$A$51,0)),"Not Found")</f>
        <v>79785 Paris (II)</v>
      </c>
      <c r="Q2944" t="str">
        <f>IFERROR(VLOOKUP(D2944,Store_Master!$A$2:$D$51,3,FALSE),"Not Found")</f>
        <v>France</v>
      </c>
      <c r="R2944" t="str">
        <f>IFERROR(INDEX(Store_Master!$D$2:$D$51,MATCH(D2944,Store_Master!$A$2:$A$51,0)),"Not Found")</f>
        <v>Type B</v>
      </c>
    </row>
    <row r="2945" spans="1:18" x14ac:dyDescent="0.3">
      <c r="A2945" s="6" t="s">
        <v>217</v>
      </c>
      <c r="B2945">
        <v>7</v>
      </c>
      <c r="C2945" t="s">
        <v>89</v>
      </c>
      <c r="D2945">
        <v>76852</v>
      </c>
      <c r="E2945" t="s">
        <v>339</v>
      </c>
      <c r="F2945">
        <v>15</v>
      </c>
      <c r="G2945" t="s">
        <v>29</v>
      </c>
      <c r="H2945">
        <v>5592.2190000000001</v>
      </c>
      <c r="I2945">
        <v>0</v>
      </c>
      <c r="J2945">
        <v>225</v>
      </c>
      <c r="K2945">
        <v>0</v>
      </c>
      <c r="M2945">
        <v>0</v>
      </c>
      <c r="N2945" t="s">
        <v>18</v>
      </c>
      <c r="O2945" t="s">
        <v>312</v>
      </c>
      <c r="P2945" t="str">
        <f>IFERROR(INDEX(Store_Master!$B$2:$B$51,MATCH(D2945,Store_Master!$A$2:$A$51,0)),"Not Found")</f>
        <v>76852 Brussels (II)</v>
      </c>
      <c r="Q2945" t="str">
        <f>IFERROR(VLOOKUP(D2945,Store_Master!$A$2:$D$51,3,FALSE),"Not Found")</f>
        <v>Belgium</v>
      </c>
      <c r="R2945" t="str">
        <f>IFERROR(INDEX(Store_Master!$D$2:$D$51,MATCH(D2945,Store_Master!$A$2:$A$51,0)),"Not Found")</f>
        <v>Type A</v>
      </c>
    </row>
    <row r="2946" spans="1:18" x14ac:dyDescent="0.3">
      <c r="A2946" s="6" t="s">
        <v>217</v>
      </c>
      <c r="B2946">
        <v>7</v>
      </c>
      <c r="C2946" t="s">
        <v>51</v>
      </c>
      <c r="D2946">
        <v>38560</v>
      </c>
      <c r="E2946" t="s">
        <v>322</v>
      </c>
      <c r="F2946">
        <v>9</v>
      </c>
      <c r="G2946" t="s">
        <v>27</v>
      </c>
      <c r="H2946">
        <v>1938.5519999999999</v>
      </c>
      <c r="I2946">
        <v>0</v>
      </c>
      <c r="J2946">
        <v>44360</v>
      </c>
      <c r="K2946">
        <v>345528</v>
      </c>
      <c r="M2946">
        <v>3406.32</v>
      </c>
      <c r="N2946" t="s">
        <v>18</v>
      </c>
      <c r="O2946" t="s">
        <v>312</v>
      </c>
      <c r="P2946" t="str">
        <f>IFERROR(INDEX(Store_Master!$B$2:$B$51,MATCH(D2946,Store_Master!$A$2:$A$51,0)),"Not Found")</f>
        <v>38560 Prague (I)</v>
      </c>
      <c r="Q2946" t="str">
        <f>IFERROR(VLOOKUP(D2946,Store_Master!$A$2:$D$51,3,FALSE),"Not Found")</f>
        <v>Czech Republic</v>
      </c>
      <c r="R2946" t="str">
        <f>IFERROR(INDEX(Store_Master!$D$2:$D$51,MATCH(D2946,Store_Master!$A$2:$A$51,0)),"Not Found")</f>
        <v>Type A</v>
      </c>
    </row>
    <row r="2947" spans="1:18" x14ac:dyDescent="0.3">
      <c r="A2947" s="6" t="s">
        <v>217</v>
      </c>
      <c r="B2947">
        <v>7</v>
      </c>
      <c r="C2947" t="s">
        <v>56</v>
      </c>
      <c r="D2947">
        <v>32949</v>
      </c>
      <c r="E2947" t="s">
        <v>324</v>
      </c>
      <c r="F2947">
        <v>5</v>
      </c>
      <c r="G2947" t="s">
        <v>314</v>
      </c>
      <c r="H2947">
        <v>1778.0550000000001</v>
      </c>
      <c r="I2947">
        <v>0</v>
      </c>
      <c r="J2947">
        <v>134335</v>
      </c>
      <c r="K2947">
        <v>304239</v>
      </c>
      <c r="M2947">
        <v>592.79999999999995</v>
      </c>
      <c r="N2947" t="s">
        <v>18</v>
      </c>
      <c r="O2947" t="s">
        <v>312</v>
      </c>
      <c r="P2947" t="str">
        <f>IFERROR(INDEX(Store_Master!$B$2:$B$51,MATCH(D2947,Store_Master!$A$2:$A$51,0)),"Not Found")</f>
        <v>32949 Copenhagen (I)</v>
      </c>
      <c r="Q2947" t="str">
        <f>IFERROR(VLOOKUP(D2947,Store_Master!$A$2:$D$51,3,FALSE),"Not Found")</f>
        <v>Denmark</v>
      </c>
      <c r="R2947" t="str">
        <f>IFERROR(INDEX(Store_Master!$D$2:$D$51,MATCH(D2947,Store_Master!$A$2:$A$51,0)),"Not Found")</f>
        <v>Type A</v>
      </c>
    </row>
    <row r="2948" spans="1:18" x14ac:dyDescent="0.3">
      <c r="A2948" s="6" t="s">
        <v>217</v>
      </c>
      <c r="B2948">
        <v>7</v>
      </c>
      <c r="C2948" t="s">
        <v>75</v>
      </c>
      <c r="D2948">
        <v>42367</v>
      </c>
      <c r="E2948" t="s">
        <v>80</v>
      </c>
      <c r="F2948">
        <v>15</v>
      </c>
      <c r="G2948" t="s">
        <v>29</v>
      </c>
      <c r="H2948">
        <v>4739.3819999999996</v>
      </c>
      <c r="I2948">
        <v>0</v>
      </c>
      <c r="J2948">
        <v>180</v>
      </c>
      <c r="K2948">
        <v>0</v>
      </c>
      <c r="M2948">
        <v>0</v>
      </c>
      <c r="N2948" t="s">
        <v>18</v>
      </c>
      <c r="O2948" t="s">
        <v>312</v>
      </c>
      <c r="P2948" t="str">
        <f>IFERROR(INDEX(Store_Master!$B$2:$B$51,MATCH(D2948,Store_Master!$A$2:$A$51,0)),"Not Found")</f>
        <v>42367 Frankfurt</v>
      </c>
      <c r="Q2948" t="str">
        <f>IFERROR(VLOOKUP(D2948,Store_Master!$A$2:$D$51,3,FALSE),"Not Found")</f>
        <v>Germany</v>
      </c>
      <c r="R2948" t="str">
        <f>IFERROR(INDEX(Store_Master!$D$2:$D$51,MATCH(D2948,Store_Master!$A$2:$A$51,0)),"Not Found")</f>
        <v>Type A</v>
      </c>
    </row>
    <row r="2949" spans="1:18" x14ac:dyDescent="0.3">
      <c r="A2949" s="6" t="s">
        <v>217</v>
      </c>
      <c r="B2949">
        <v>7</v>
      </c>
      <c r="C2949" t="s">
        <v>82</v>
      </c>
      <c r="D2949">
        <v>91973</v>
      </c>
      <c r="E2949" t="s">
        <v>88</v>
      </c>
      <c r="F2949">
        <v>17</v>
      </c>
      <c r="G2949" t="s">
        <v>317</v>
      </c>
      <c r="H2949">
        <v>1378.386</v>
      </c>
      <c r="I2949">
        <v>192</v>
      </c>
      <c r="J2949">
        <v>215</v>
      </c>
      <c r="K2949">
        <v>0</v>
      </c>
      <c r="M2949">
        <v>0</v>
      </c>
      <c r="N2949" t="s">
        <v>39</v>
      </c>
      <c r="O2949" t="s">
        <v>312</v>
      </c>
      <c r="P2949" t="str">
        <f>IFERROR(INDEX(Store_Master!$B$2:$B$51,MATCH(D2949,Store_Master!$A$2:$A$51,0)),"Not Found")</f>
        <v>91973 Nantes</v>
      </c>
      <c r="Q2949" t="str">
        <f>IFERROR(VLOOKUP(D2949,Store_Master!$A$2:$D$51,3,FALSE),"Not Found")</f>
        <v>France</v>
      </c>
      <c r="R2949" t="str">
        <f>IFERROR(INDEX(Store_Master!$D$2:$D$51,MATCH(D2949,Store_Master!$A$2:$A$51,0)),"Not Found")</f>
        <v>Type B</v>
      </c>
    </row>
    <row r="2950" spans="1:18" x14ac:dyDescent="0.3">
      <c r="A2950" s="6" t="s">
        <v>217</v>
      </c>
      <c r="B2950">
        <v>7</v>
      </c>
      <c r="C2950" t="s">
        <v>61</v>
      </c>
      <c r="D2950">
        <v>16927</v>
      </c>
      <c r="E2950" t="s">
        <v>330</v>
      </c>
      <c r="F2950">
        <v>14</v>
      </c>
      <c r="G2950" t="s">
        <v>315</v>
      </c>
      <c r="H2950">
        <v>7773.09</v>
      </c>
      <c r="I2950">
        <v>0</v>
      </c>
      <c r="J2950">
        <v>356480</v>
      </c>
      <c r="K2950">
        <v>2517372</v>
      </c>
      <c r="M2950">
        <v>16393.2</v>
      </c>
      <c r="N2950" t="s">
        <v>18</v>
      </c>
      <c r="O2950" t="s">
        <v>312</v>
      </c>
      <c r="P2950" t="str">
        <f>IFERROR(INDEX(Store_Master!$B$2:$B$51,MATCH(D2950,Store_Master!$A$2:$A$51,0)),"Not Found")</f>
        <v>16927 Barcelona (I)</v>
      </c>
      <c r="Q2950" t="str">
        <f>IFERROR(VLOOKUP(D2950,Store_Master!$A$2:$D$51,3,FALSE),"Not Found")</f>
        <v>Spain</v>
      </c>
      <c r="R2950" t="str">
        <f>IFERROR(INDEX(Store_Master!$D$2:$D$51,MATCH(D2950,Store_Master!$A$2:$A$51,0)),"Not Found")</f>
        <v>Type A</v>
      </c>
    </row>
    <row r="2951" spans="1:18" x14ac:dyDescent="0.3">
      <c r="A2951" s="6" t="s">
        <v>217</v>
      </c>
      <c r="B2951">
        <v>7</v>
      </c>
      <c r="C2951" t="s">
        <v>15</v>
      </c>
      <c r="D2951">
        <v>73949</v>
      </c>
      <c r="E2951" t="s">
        <v>38</v>
      </c>
      <c r="F2951">
        <v>3</v>
      </c>
      <c r="G2951" t="s">
        <v>313</v>
      </c>
      <c r="H2951">
        <v>47.204999999999998</v>
      </c>
      <c r="I2951">
        <v>0</v>
      </c>
      <c r="J2951">
        <v>783620</v>
      </c>
      <c r="K2951">
        <v>1194957</v>
      </c>
      <c r="M2951">
        <v>893.76</v>
      </c>
      <c r="N2951" t="s">
        <v>39</v>
      </c>
      <c r="O2951" t="s">
        <v>312</v>
      </c>
      <c r="P2951" t="str">
        <f>IFERROR(INDEX(Store_Master!$B$2:$B$51,MATCH(D2951,Store_Master!$A$2:$A$51,0)),"Not Found")</f>
        <v>73949 Leicester</v>
      </c>
      <c r="Q2951" t="str">
        <f>IFERROR(VLOOKUP(D2951,Store_Master!$A$2:$D$51,3,FALSE),"Not Found")</f>
        <v>United Kingdom</v>
      </c>
      <c r="R2951" t="str">
        <f>IFERROR(INDEX(Store_Master!$D$2:$D$51,MATCH(D2951,Store_Master!$A$2:$A$51,0)),"Not Found")</f>
        <v>Type B</v>
      </c>
    </row>
    <row r="2952" spans="1:18" x14ac:dyDescent="0.3">
      <c r="A2952" s="6" t="s">
        <v>217</v>
      </c>
      <c r="B2952">
        <v>7</v>
      </c>
      <c r="C2952" t="s">
        <v>15</v>
      </c>
      <c r="D2952">
        <v>18808</v>
      </c>
      <c r="E2952" t="s">
        <v>318</v>
      </c>
      <c r="F2952">
        <v>8</v>
      </c>
      <c r="G2952" t="s">
        <v>26</v>
      </c>
      <c r="H2952">
        <v>761.57399999999996</v>
      </c>
      <c r="I2952">
        <v>0</v>
      </c>
      <c r="J2952">
        <v>58685</v>
      </c>
      <c r="K2952">
        <v>3648</v>
      </c>
      <c r="M2952">
        <v>5456.04</v>
      </c>
      <c r="N2952" t="s">
        <v>39</v>
      </c>
      <c r="O2952" t="s">
        <v>312</v>
      </c>
      <c r="P2952" t="str">
        <f>IFERROR(INDEX(Store_Master!$B$2:$B$51,MATCH(D2952,Store_Master!$A$2:$A$51,0)),"Not Found")</f>
        <v>18808 London (II)</v>
      </c>
      <c r="Q2952" t="str">
        <f>IFERROR(VLOOKUP(D2952,Store_Master!$A$2:$D$51,3,FALSE),"Not Found")</f>
        <v>United Kingdom</v>
      </c>
      <c r="R2952" t="str">
        <f>IFERROR(INDEX(Store_Master!$D$2:$D$51,MATCH(D2952,Store_Master!$A$2:$A$51,0)),"Not Found")</f>
        <v>Type B</v>
      </c>
    </row>
    <row r="2953" spans="1:18" x14ac:dyDescent="0.3">
      <c r="A2953" s="6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13</v>
      </c>
      <c r="G2953" t="s">
        <v>24</v>
      </c>
      <c r="H2953">
        <v>25852.605</v>
      </c>
      <c r="I2953">
        <v>0</v>
      </c>
      <c r="J2953">
        <v>6057070</v>
      </c>
      <c r="K2953">
        <v>16677057</v>
      </c>
      <c r="M2953">
        <v>16625.759999999998</v>
      </c>
      <c r="N2953" t="s">
        <v>18</v>
      </c>
      <c r="O2953" t="s">
        <v>312</v>
      </c>
      <c r="P2953" t="str">
        <f>IFERROR(INDEX(Store_Master!$B$2:$B$51,MATCH(D2953,Store_Master!$A$2:$A$51,0)),"Not Found")</f>
        <v>88750 Bilbao</v>
      </c>
      <c r="Q2953" t="str">
        <f>IFERROR(VLOOKUP(D2953,Store_Master!$A$2:$D$51,3,FALSE),"Not Found")</f>
        <v>Spain</v>
      </c>
      <c r="R2953" t="str">
        <f>IFERROR(INDEX(Store_Master!$D$2:$D$51,MATCH(D2953,Store_Master!$A$2:$A$51,0)),"Not Found")</f>
        <v>Type A</v>
      </c>
    </row>
    <row r="2954" spans="1:18" x14ac:dyDescent="0.3">
      <c r="A2954" s="6" t="s">
        <v>217</v>
      </c>
      <c r="B2954">
        <v>7</v>
      </c>
      <c r="C2954" t="s">
        <v>46</v>
      </c>
      <c r="D2954">
        <v>93033</v>
      </c>
      <c r="E2954" t="s">
        <v>49</v>
      </c>
      <c r="F2954">
        <v>14</v>
      </c>
      <c r="G2954" t="s">
        <v>315</v>
      </c>
      <c r="H2954">
        <v>6350.6459999999997</v>
      </c>
      <c r="I2954">
        <v>0</v>
      </c>
      <c r="J2954">
        <v>281830</v>
      </c>
      <c r="K2954">
        <v>2087364</v>
      </c>
      <c r="M2954">
        <v>17852.400000000001</v>
      </c>
      <c r="N2954" t="s">
        <v>18</v>
      </c>
      <c r="O2954" t="s">
        <v>312</v>
      </c>
      <c r="P2954" t="str">
        <f>IFERROR(INDEX(Store_Master!$B$2:$B$51,MATCH(D2954,Store_Master!$A$2:$A$51,0)),"Not Found")</f>
        <v>93033 Rotterdam</v>
      </c>
      <c r="Q2954" t="str">
        <f>IFERROR(VLOOKUP(D2954,Store_Master!$A$2:$D$51,3,FALSE),"Not Found")</f>
        <v>The Netherlands</v>
      </c>
      <c r="R2954" t="str">
        <f>IFERROR(INDEX(Store_Master!$D$2:$D$51,MATCH(D2954,Store_Master!$A$2:$A$51,0)),"Not Found")</f>
        <v>Type A</v>
      </c>
    </row>
    <row r="2955" spans="1:18" x14ac:dyDescent="0.3">
      <c r="A2955" s="6" t="s">
        <v>217</v>
      </c>
      <c r="B2955">
        <v>7</v>
      </c>
      <c r="C2955" t="s">
        <v>68</v>
      </c>
      <c r="D2955">
        <v>78450</v>
      </c>
      <c r="E2955" t="s">
        <v>332</v>
      </c>
      <c r="F2955">
        <v>16</v>
      </c>
      <c r="G2955" t="s">
        <v>316</v>
      </c>
      <c r="H2955">
        <v>2907.828</v>
      </c>
      <c r="I2955">
        <v>0</v>
      </c>
      <c r="J2955">
        <v>135</v>
      </c>
      <c r="K2955">
        <v>0</v>
      </c>
      <c r="M2955">
        <v>0</v>
      </c>
      <c r="N2955" t="s">
        <v>39</v>
      </c>
      <c r="O2955" t="s">
        <v>312</v>
      </c>
      <c r="P2955" t="str">
        <f>IFERROR(INDEX(Store_Master!$B$2:$B$51,MATCH(D2955,Store_Master!$A$2:$A$51,0)),"Not Found")</f>
        <v>78450 Rome (I)</v>
      </c>
      <c r="Q2955" t="str">
        <f>IFERROR(VLOOKUP(D2955,Store_Master!$A$2:$D$51,3,FALSE),"Not Found")</f>
        <v>Italy</v>
      </c>
      <c r="R2955" t="str">
        <f>IFERROR(INDEX(Store_Master!$D$2:$D$51,MATCH(D2955,Store_Master!$A$2:$A$51,0)),"Not Found")</f>
        <v>Type B</v>
      </c>
    </row>
    <row r="2956" spans="1:18" x14ac:dyDescent="0.3">
      <c r="A2956" s="6" t="s">
        <v>217</v>
      </c>
      <c r="B2956">
        <v>7</v>
      </c>
      <c r="C2956" t="s">
        <v>15</v>
      </c>
      <c r="D2956">
        <v>38976</v>
      </c>
      <c r="E2956" t="s">
        <v>35</v>
      </c>
      <c r="F2956">
        <v>14</v>
      </c>
      <c r="G2956" t="s">
        <v>315</v>
      </c>
      <c r="H2956">
        <v>10602.243</v>
      </c>
      <c r="I2956">
        <v>0</v>
      </c>
      <c r="J2956">
        <v>554875</v>
      </c>
      <c r="K2956">
        <v>398058</v>
      </c>
      <c r="M2956">
        <v>15025.2</v>
      </c>
      <c r="N2956" t="s">
        <v>18</v>
      </c>
      <c r="O2956" t="s">
        <v>312</v>
      </c>
      <c r="P2956" t="str">
        <f>IFERROR(INDEX(Store_Master!$B$2:$B$51,MATCH(D2956,Store_Master!$A$2:$A$51,0)),"Not Found")</f>
        <v>38976 Manchester</v>
      </c>
      <c r="Q2956" t="str">
        <f>IFERROR(VLOOKUP(D2956,Store_Master!$A$2:$D$51,3,FALSE),"Not Found")</f>
        <v>United Kingdom</v>
      </c>
      <c r="R2956" t="str">
        <f>IFERROR(INDEX(Store_Master!$D$2:$D$51,MATCH(D2956,Store_Master!$A$2:$A$51,0)),"Not Found")</f>
        <v>Type A</v>
      </c>
    </row>
    <row r="2957" spans="1:18" x14ac:dyDescent="0.3">
      <c r="A2957" s="6" t="s">
        <v>217</v>
      </c>
      <c r="B2957">
        <v>7</v>
      </c>
      <c r="C2957" t="s">
        <v>68</v>
      </c>
      <c r="D2957">
        <v>78450</v>
      </c>
      <c r="E2957" t="s">
        <v>332</v>
      </c>
      <c r="F2957">
        <v>2</v>
      </c>
      <c r="G2957" t="s">
        <v>19</v>
      </c>
      <c r="H2957">
        <v>2117.931</v>
      </c>
      <c r="I2957">
        <v>0</v>
      </c>
      <c r="J2957">
        <v>107665</v>
      </c>
      <c r="K2957">
        <v>717249</v>
      </c>
      <c r="M2957">
        <v>608.76</v>
      </c>
      <c r="N2957" t="s">
        <v>39</v>
      </c>
      <c r="O2957" t="s">
        <v>312</v>
      </c>
      <c r="P2957" t="str">
        <f>IFERROR(INDEX(Store_Master!$B$2:$B$51,MATCH(D2957,Store_Master!$A$2:$A$51,0)),"Not Found")</f>
        <v>78450 Rome (I)</v>
      </c>
      <c r="Q2957" t="str">
        <f>IFERROR(VLOOKUP(D2957,Store_Master!$A$2:$D$51,3,FALSE),"Not Found")</f>
        <v>Italy</v>
      </c>
      <c r="R2957" t="str">
        <f>IFERROR(INDEX(Store_Master!$D$2:$D$51,MATCH(D2957,Store_Master!$A$2:$A$51,0)),"Not Found")</f>
        <v>Type B</v>
      </c>
    </row>
    <row r="2958" spans="1:18" x14ac:dyDescent="0.3">
      <c r="A2958" s="6" t="s">
        <v>217</v>
      </c>
      <c r="B2958">
        <v>7</v>
      </c>
      <c r="C2958" t="s">
        <v>46</v>
      </c>
      <c r="D2958">
        <v>15552</v>
      </c>
      <c r="E2958" t="s">
        <v>47</v>
      </c>
      <c r="F2958">
        <v>11</v>
      </c>
      <c r="G2958" t="s">
        <v>32</v>
      </c>
      <c r="H2958">
        <v>0</v>
      </c>
      <c r="I2958">
        <v>0</v>
      </c>
      <c r="J2958">
        <v>1720</v>
      </c>
      <c r="K2958">
        <v>15402</v>
      </c>
      <c r="M2958">
        <v>0</v>
      </c>
      <c r="N2958" t="s">
        <v>18</v>
      </c>
      <c r="O2958" t="s">
        <v>312</v>
      </c>
      <c r="P2958" t="str">
        <f>IFERROR(INDEX(Store_Master!$B$2:$B$51,MATCH(D2958,Store_Master!$A$2:$A$51,0)),"Not Found")</f>
        <v>15552 Amsterdam</v>
      </c>
      <c r="Q2958" t="str">
        <f>IFERROR(VLOOKUP(D2958,Store_Master!$A$2:$D$51,3,FALSE),"Not Found")</f>
        <v>The Netherlands</v>
      </c>
      <c r="R2958" t="str">
        <f>IFERROR(INDEX(Store_Master!$D$2:$D$51,MATCH(D2958,Store_Master!$A$2:$A$51,0)),"Not Found")</f>
        <v>Type A</v>
      </c>
    </row>
    <row r="2959" spans="1:18" x14ac:dyDescent="0.3">
      <c r="A2959" s="6" t="s">
        <v>217</v>
      </c>
      <c r="B2959">
        <v>7</v>
      </c>
      <c r="C2959" t="s">
        <v>75</v>
      </c>
      <c r="D2959">
        <v>83160</v>
      </c>
      <c r="E2959" t="s">
        <v>334</v>
      </c>
      <c r="F2959">
        <v>11</v>
      </c>
      <c r="G2959" t="s">
        <v>32</v>
      </c>
      <c r="H2959">
        <v>0</v>
      </c>
      <c r="I2959">
        <v>0</v>
      </c>
      <c r="J2959">
        <v>110</v>
      </c>
      <c r="K2959">
        <v>156</v>
      </c>
      <c r="M2959">
        <v>0</v>
      </c>
      <c r="N2959" t="s">
        <v>18</v>
      </c>
      <c r="O2959" t="s">
        <v>312</v>
      </c>
      <c r="P2959" t="str">
        <f>IFERROR(INDEX(Store_Master!$B$2:$B$51,MATCH(D2959,Store_Master!$A$2:$A$51,0)),"Not Found")</f>
        <v>83160 Berlin (I)</v>
      </c>
      <c r="Q2959" t="str">
        <f>IFERROR(VLOOKUP(D2959,Store_Master!$A$2:$D$51,3,FALSE),"Not Found")</f>
        <v>Germany</v>
      </c>
      <c r="R2959" t="str">
        <f>IFERROR(INDEX(Store_Master!$D$2:$D$51,MATCH(D2959,Store_Master!$A$2:$A$51,0)),"Not Found")</f>
        <v>Type A</v>
      </c>
    </row>
    <row r="2960" spans="1:18" x14ac:dyDescent="0.3">
      <c r="A2960" s="6" t="s">
        <v>217</v>
      </c>
      <c r="B2960">
        <v>7</v>
      </c>
      <c r="C2960" t="s">
        <v>46</v>
      </c>
      <c r="D2960">
        <v>93033</v>
      </c>
      <c r="E2960" t="s">
        <v>49</v>
      </c>
      <c r="F2960">
        <v>1</v>
      </c>
      <c r="G2960" t="s">
        <v>17</v>
      </c>
      <c r="H2960">
        <v>2914.1219999999998</v>
      </c>
      <c r="I2960">
        <v>0</v>
      </c>
      <c r="J2960">
        <v>408570</v>
      </c>
      <c r="K2960">
        <v>1937517</v>
      </c>
      <c r="M2960">
        <v>900.6</v>
      </c>
      <c r="N2960" t="s">
        <v>18</v>
      </c>
      <c r="O2960" t="s">
        <v>312</v>
      </c>
      <c r="P2960" t="str">
        <f>IFERROR(INDEX(Store_Master!$B$2:$B$51,MATCH(D2960,Store_Master!$A$2:$A$51,0)),"Not Found")</f>
        <v>93033 Rotterdam</v>
      </c>
      <c r="Q2960" t="str">
        <f>IFERROR(VLOOKUP(D2960,Store_Master!$A$2:$D$51,3,FALSE),"Not Found")</f>
        <v>The Netherlands</v>
      </c>
      <c r="R2960" t="str">
        <f>IFERROR(INDEX(Store_Master!$D$2:$D$51,MATCH(D2960,Store_Master!$A$2:$A$51,0)),"Not Found")</f>
        <v>Type A</v>
      </c>
    </row>
    <row r="2961" spans="1:18" x14ac:dyDescent="0.3">
      <c r="A2961" s="6" t="s">
        <v>217</v>
      </c>
      <c r="B2961">
        <v>7</v>
      </c>
      <c r="C2961" t="s">
        <v>41</v>
      </c>
      <c r="D2961">
        <v>71991</v>
      </c>
      <c r="E2961" t="s">
        <v>319</v>
      </c>
      <c r="F2961">
        <v>11</v>
      </c>
      <c r="G2961" t="s">
        <v>32</v>
      </c>
      <c r="H2961">
        <v>5714.9520000000002</v>
      </c>
      <c r="I2961">
        <v>0</v>
      </c>
      <c r="J2961">
        <v>613260</v>
      </c>
      <c r="K2961">
        <v>2335155</v>
      </c>
      <c r="M2961">
        <v>0</v>
      </c>
      <c r="N2961" t="s">
        <v>18</v>
      </c>
      <c r="O2961" t="s">
        <v>312</v>
      </c>
      <c r="P2961" t="str">
        <f>IFERROR(INDEX(Store_Master!$B$2:$B$51,MATCH(D2961,Store_Master!$A$2:$A$51,0)),"Not Found")</f>
        <v>71991 Warsaw (I)</v>
      </c>
      <c r="Q2961" t="str">
        <f>IFERROR(VLOOKUP(D2961,Store_Master!$A$2:$D$51,3,FALSE),"Not Found")</f>
        <v>Poland</v>
      </c>
      <c r="R2961" t="str">
        <f>IFERROR(INDEX(Store_Master!$D$2:$D$51,MATCH(D2961,Store_Master!$A$2:$A$51,0)),"Not Found")</f>
        <v>Type A</v>
      </c>
    </row>
    <row r="2962" spans="1:18" x14ac:dyDescent="0.3">
      <c r="A2962" s="6" t="s">
        <v>217</v>
      </c>
      <c r="B2962">
        <v>7</v>
      </c>
      <c r="C2962" t="s">
        <v>61</v>
      </c>
      <c r="D2962">
        <v>20166</v>
      </c>
      <c r="E2962" t="s">
        <v>329</v>
      </c>
      <c r="F2962">
        <v>15</v>
      </c>
      <c r="G2962" t="s">
        <v>29</v>
      </c>
      <c r="H2962">
        <v>4374.33</v>
      </c>
      <c r="I2962">
        <v>0</v>
      </c>
      <c r="J2962">
        <v>115</v>
      </c>
      <c r="K2962">
        <v>0</v>
      </c>
      <c r="M2962">
        <v>0</v>
      </c>
      <c r="N2962" t="s">
        <v>18</v>
      </c>
      <c r="O2962" t="s">
        <v>312</v>
      </c>
      <c r="P2962" t="str">
        <f>IFERROR(INDEX(Store_Master!$B$2:$B$51,MATCH(D2962,Store_Master!$A$2:$A$51,0)),"Not Found")</f>
        <v>20166 Madrid (II)</v>
      </c>
      <c r="Q2962" t="str">
        <f>IFERROR(VLOOKUP(D2962,Store_Master!$A$2:$D$51,3,FALSE),"Not Found")</f>
        <v>Spain</v>
      </c>
      <c r="R2962" t="str">
        <f>IFERROR(INDEX(Store_Master!$D$2:$D$51,MATCH(D2962,Store_Master!$A$2:$A$51,0)),"Not Found")</f>
        <v>Type A</v>
      </c>
    </row>
    <row r="2963" spans="1:18" x14ac:dyDescent="0.3">
      <c r="A2963" s="6" t="s">
        <v>217</v>
      </c>
      <c r="B2963">
        <v>7</v>
      </c>
      <c r="C2963" t="s">
        <v>82</v>
      </c>
      <c r="D2963">
        <v>73422</v>
      </c>
      <c r="E2963" t="s">
        <v>87</v>
      </c>
      <c r="F2963">
        <v>17</v>
      </c>
      <c r="G2963" t="s">
        <v>317</v>
      </c>
      <c r="H2963">
        <v>1730.85</v>
      </c>
      <c r="I2963">
        <v>0</v>
      </c>
      <c r="J2963">
        <v>210</v>
      </c>
      <c r="K2963">
        <v>0</v>
      </c>
      <c r="M2963">
        <v>0</v>
      </c>
      <c r="N2963" t="s">
        <v>18</v>
      </c>
      <c r="O2963" t="s">
        <v>312</v>
      </c>
      <c r="P2963" t="str">
        <f>IFERROR(INDEX(Store_Master!$B$2:$B$51,MATCH(D2963,Store_Master!$A$2:$A$51,0)),"Not Found")</f>
        <v>73422 Bordeaux</v>
      </c>
      <c r="Q2963" t="str">
        <f>IFERROR(VLOOKUP(D2963,Store_Master!$A$2:$D$51,3,FALSE),"Not Found")</f>
        <v>France</v>
      </c>
      <c r="R2963" t="str">
        <f>IFERROR(INDEX(Store_Master!$D$2:$D$51,MATCH(D2963,Store_Master!$A$2:$A$51,0)),"Not Found")</f>
        <v>Type A</v>
      </c>
    </row>
    <row r="2964" spans="1:18" x14ac:dyDescent="0.3">
      <c r="A2964" s="6" t="s">
        <v>217</v>
      </c>
      <c r="B2964">
        <v>7</v>
      </c>
      <c r="C2964" t="s">
        <v>61</v>
      </c>
      <c r="D2964">
        <v>88994</v>
      </c>
      <c r="E2964" t="s">
        <v>328</v>
      </c>
      <c r="F2964">
        <v>15</v>
      </c>
      <c r="G2964" t="s">
        <v>29</v>
      </c>
      <c r="H2964">
        <v>3707.1660000000002</v>
      </c>
      <c r="I2964">
        <v>0</v>
      </c>
      <c r="J2964">
        <v>110</v>
      </c>
      <c r="K2964">
        <v>0</v>
      </c>
      <c r="M2964">
        <v>0</v>
      </c>
      <c r="N2964" t="s">
        <v>18</v>
      </c>
      <c r="O2964" t="s">
        <v>312</v>
      </c>
      <c r="P2964" t="str">
        <f>IFERROR(INDEX(Store_Master!$B$2:$B$51,MATCH(D2964,Store_Master!$A$2:$A$51,0)),"Not Found")</f>
        <v>88994 Madrid (I)</v>
      </c>
      <c r="Q2964" t="str">
        <f>IFERROR(VLOOKUP(D2964,Store_Master!$A$2:$D$51,3,FALSE),"Not Found")</f>
        <v>Spain</v>
      </c>
      <c r="R2964" t="str">
        <f>IFERROR(INDEX(Store_Master!$D$2:$D$51,MATCH(D2964,Store_Master!$A$2:$A$51,0)),"Not Found")</f>
        <v>Type A</v>
      </c>
    </row>
    <row r="2965" spans="1:18" x14ac:dyDescent="0.3">
      <c r="A2965" s="6" t="s">
        <v>217</v>
      </c>
      <c r="B2965">
        <v>7</v>
      </c>
      <c r="C2965" t="s">
        <v>56</v>
      </c>
      <c r="D2965">
        <v>96857</v>
      </c>
      <c r="E2965" t="s">
        <v>325</v>
      </c>
      <c r="F2965">
        <v>14</v>
      </c>
      <c r="G2965" t="s">
        <v>315</v>
      </c>
      <c r="H2965">
        <v>8742.366</v>
      </c>
      <c r="I2965">
        <v>0</v>
      </c>
      <c r="J2965">
        <v>240845</v>
      </c>
      <c r="K2965">
        <v>1893792</v>
      </c>
      <c r="M2965">
        <v>14104.08</v>
      </c>
      <c r="N2965" t="s">
        <v>18</v>
      </c>
      <c r="O2965" t="s">
        <v>312</v>
      </c>
      <c r="P2965" t="str">
        <f>IFERROR(INDEX(Store_Master!$B$2:$B$51,MATCH(D2965,Store_Master!$A$2:$A$51,0)),"Not Found")</f>
        <v>96857 Copenhagen (II)</v>
      </c>
      <c r="Q2965" t="str">
        <f>IFERROR(VLOOKUP(D2965,Store_Master!$A$2:$D$51,3,FALSE),"Not Found")</f>
        <v>Denmark</v>
      </c>
      <c r="R2965" t="str">
        <f>IFERROR(INDEX(Store_Master!$D$2:$D$51,MATCH(D2965,Store_Master!$A$2:$A$51,0)),"Not Found")</f>
        <v>Type A</v>
      </c>
    </row>
    <row r="2966" spans="1:18" x14ac:dyDescent="0.3">
      <c r="A2966" s="6" t="s">
        <v>217</v>
      </c>
      <c r="B2966">
        <v>7</v>
      </c>
      <c r="C2966" t="s">
        <v>75</v>
      </c>
      <c r="D2966">
        <v>86089</v>
      </c>
      <c r="E2966" t="s">
        <v>81</v>
      </c>
      <c r="F2966">
        <v>1</v>
      </c>
      <c r="G2966" t="s">
        <v>17</v>
      </c>
      <c r="H2966">
        <v>3030.5610000000001</v>
      </c>
      <c r="I2966">
        <v>0</v>
      </c>
      <c r="J2966">
        <v>809640</v>
      </c>
      <c r="K2966">
        <v>3082467</v>
      </c>
      <c r="M2966">
        <v>1160.52</v>
      </c>
      <c r="N2966" t="s">
        <v>18</v>
      </c>
      <c r="O2966" t="s">
        <v>312</v>
      </c>
      <c r="P2966" t="str">
        <f>IFERROR(INDEX(Store_Master!$B$2:$B$51,MATCH(D2966,Store_Master!$A$2:$A$51,0)),"Not Found")</f>
        <v>86089 Cologne</v>
      </c>
      <c r="Q2966" t="str">
        <f>IFERROR(VLOOKUP(D2966,Store_Master!$A$2:$D$51,3,FALSE),"Not Found")</f>
        <v>Germany</v>
      </c>
      <c r="R2966" t="str">
        <f>IFERROR(INDEX(Store_Master!$D$2:$D$51,MATCH(D2966,Store_Master!$A$2:$A$51,0)),"Not Found")</f>
        <v>Type A</v>
      </c>
    </row>
    <row r="2967" spans="1:18" x14ac:dyDescent="0.3">
      <c r="A2967" s="6" t="s">
        <v>217</v>
      </c>
      <c r="B2967">
        <v>7</v>
      </c>
      <c r="C2967" t="s">
        <v>82</v>
      </c>
      <c r="D2967">
        <v>63354</v>
      </c>
      <c r="E2967" t="s">
        <v>85</v>
      </c>
      <c r="F2967">
        <v>13</v>
      </c>
      <c r="G2967" t="s">
        <v>24</v>
      </c>
      <c r="H2967">
        <v>22516.785</v>
      </c>
      <c r="I2967">
        <v>0</v>
      </c>
      <c r="J2967">
        <v>4370865</v>
      </c>
      <c r="K2967">
        <v>15854373</v>
      </c>
      <c r="M2967">
        <v>19719.72</v>
      </c>
      <c r="N2967" t="s">
        <v>18</v>
      </c>
      <c r="O2967" t="s">
        <v>312</v>
      </c>
      <c r="P2967" t="str">
        <f>IFERROR(INDEX(Store_Master!$B$2:$B$51,MATCH(D2967,Store_Master!$A$2:$A$51,0)),"Not Found")</f>
        <v>63354 Marseille</v>
      </c>
      <c r="Q2967" t="str">
        <f>IFERROR(VLOOKUP(D2967,Store_Master!$A$2:$D$51,3,FALSE),"Not Found")</f>
        <v>France</v>
      </c>
      <c r="R2967" t="str">
        <f>IFERROR(INDEX(Store_Master!$D$2:$D$51,MATCH(D2967,Store_Master!$A$2:$A$51,0)),"Not Found")</f>
        <v>Type A</v>
      </c>
    </row>
    <row r="2968" spans="1:18" x14ac:dyDescent="0.3">
      <c r="A2968" s="6" t="s">
        <v>217</v>
      </c>
      <c r="B2968">
        <v>7</v>
      </c>
      <c r="C2968" t="s">
        <v>89</v>
      </c>
      <c r="D2968">
        <v>76852</v>
      </c>
      <c r="E2968" t="s">
        <v>339</v>
      </c>
      <c r="F2968">
        <v>16</v>
      </c>
      <c r="G2968" t="s">
        <v>316</v>
      </c>
      <c r="H2968">
        <v>2914.1219999999998</v>
      </c>
      <c r="I2968">
        <v>0</v>
      </c>
      <c r="J2968">
        <v>225</v>
      </c>
      <c r="K2968">
        <v>0</v>
      </c>
      <c r="M2968">
        <v>0</v>
      </c>
      <c r="N2968" t="s">
        <v>18</v>
      </c>
      <c r="O2968" t="s">
        <v>312</v>
      </c>
      <c r="P2968" t="str">
        <f>IFERROR(INDEX(Store_Master!$B$2:$B$51,MATCH(D2968,Store_Master!$A$2:$A$51,0)),"Not Found")</f>
        <v>76852 Brussels (II)</v>
      </c>
      <c r="Q2968" t="str">
        <f>IFERROR(VLOOKUP(D2968,Store_Master!$A$2:$D$51,3,FALSE),"Not Found")</f>
        <v>Belgium</v>
      </c>
      <c r="R2968" t="str">
        <f>IFERROR(INDEX(Store_Master!$D$2:$D$51,MATCH(D2968,Store_Master!$A$2:$A$51,0)),"Not Found")</f>
        <v>Type A</v>
      </c>
    </row>
    <row r="2969" spans="1:18" x14ac:dyDescent="0.3">
      <c r="A2969" s="6" t="s">
        <v>217</v>
      </c>
      <c r="B2969">
        <v>7</v>
      </c>
      <c r="C2969" t="s">
        <v>56</v>
      </c>
      <c r="D2969">
        <v>96857</v>
      </c>
      <c r="E2969" t="s">
        <v>325</v>
      </c>
      <c r="F2969">
        <v>4</v>
      </c>
      <c r="G2969" t="s">
        <v>21</v>
      </c>
      <c r="H2969">
        <v>1066.8330000000001</v>
      </c>
      <c r="I2969">
        <v>0</v>
      </c>
      <c r="J2969">
        <v>418190</v>
      </c>
      <c r="K2969">
        <v>731901</v>
      </c>
      <c r="M2969">
        <v>627</v>
      </c>
      <c r="N2969" t="s">
        <v>18</v>
      </c>
      <c r="O2969" t="s">
        <v>312</v>
      </c>
      <c r="P2969" t="str">
        <f>IFERROR(INDEX(Store_Master!$B$2:$B$51,MATCH(D2969,Store_Master!$A$2:$A$51,0)),"Not Found")</f>
        <v>96857 Copenhagen (II)</v>
      </c>
      <c r="Q2969" t="str">
        <f>IFERROR(VLOOKUP(D2969,Store_Master!$A$2:$D$51,3,FALSE),"Not Found")</f>
        <v>Denmark</v>
      </c>
      <c r="R2969" t="str">
        <f>IFERROR(INDEX(Store_Master!$D$2:$D$51,MATCH(D2969,Store_Master!$A$2:$A$51,0)),"Not Found")</f>
        <v>Type A</v>
      </c>
    </row>
    <row r="2970" spans="1:18" x14ac:dyDescent="0.3">
      <c r="A2970" s="6" t="s">
        <v>217</v>
      </c>
      <c r="B2970">
        <v>7</v>
      </c>
      <c r="C2970" t="s">
        <v>82</v>
      </c>
      <c r="D2970">
        <v>73422</v>
      </c>
      <c r="E2970" t="s">
        <v>87</v>
      </c>
      <c r="F2970">
        <v>5</v>
      </c>
      <c r="G2970" t="s">
        <v>314</v>
      </c>
      <c r="H2970">
        <v>5966.7120000000004</v>
      </c>
      <c r="I2970">
        <v>0</v>
      </c>
      <c r="J2970">
        <v>362855</v>
      </c>
      <c r="K2970">
        <v>774834</v>
      </c>
      <c r="M2970">
        <v>1137.72</v>
      </c>
      <c r="N2970" t="s">
        <v>18</v>
      </c>
      <c r="O2970" t="s">
        <v>312</v>
      </c>
      <c r="P2970" t="str">
        <f>IFERROR(INDEX(Store_Master!$B$2:$B$51,MATCH(D2970,Store_Master!$A$2:$A$51,0)),"Not Found")</f>
        <v>73422 Bordeaux</v>
      </c>
      <c r="Q2970" t="str">
        <f>IFERROR(VLOOKUP(D2970,Store_Master!$A$2:$D$51,3,FALSE),"Not Found")</f>
        <v>France</v>
      </c>
      <c r="R2970" t="str">
        <f>IFERROR(INDEX(Store_Master!$D$2:$D$51,MATCH(D2970,Store_Master!$A$2:$A$51,0)),"Not Found")</f>
        <v>Type A</v>
      </c>
    </row>
    <row r="2971" spans="1:18" x14ac:dyDescent="0.3">
      <c r="A2971" s="6" t="s">
        <v>217</v>
      </c>
      <c r="B2971">
        <v>7</v>
      </c>
      <c r="C2971" t="s">
        <v>46</v>
      </c>
      <c r="D2971">
        <v>15552</v>
      </c>
      <c r="E2971" t="s">
        <v>47</v>
      </c>
      <c r="F2971">
        <v>15</v>
      </c>
      <c r="G2971" t="s">
        <v>29</v>
      </c>
      <c r="H2971">
        <v>4216.9799999999996</v>
      </c>
      <c r="I2971">
        <v>0</v>
      </c>
      <c r="J2971">
        <v>50</v>
      </c>
      <c r="K2971">
        <v>0</v>
      </c>
      <c r="M2971">
        <v>0</v>
      </c>
      <c r="N2971" t="s">
        <v>18</v>
      </c>
      <c r="O2971" t="s">
        <v>312</v>
      </c>
      <c r="P2971" t="str">
        <f>IFERROR(INDEX(Store_Master!$B$2:$B$51,MATCH(D2971,Store_Master!$A$2:$A$51,0)),"Not Found")</f>
        <v>15552 Amsterdam</v>
      </c>
      <c r="Q2971" t="str">
        <f>IFERROR(VLOOKUP(D2971,Store_Master!$A$2:$D$51,3,FALSE),"Not Found")</f>
        <v>The Netherlands</v>
      </c>
      <c r="R2971" t="str">
        <f>IFERROR(INDEX(Store_Master!$D$2:$D$51,MATCH(D2971,Store_Master!$A$2:$A$51,0)),"Not Found")</f>
        <v>Type A</v>
      </c>
    </row>
    <row r="2972" spans="1:18" x14ac:dyDescent="0.3">
      <c r="A2972" s="6" t="s">
        <v>217</v>
      </c>
      <c r="B2972">
        <v>7</v>
      </c>
      <c r="C2972" t="s">
        <v>56</v>
      </c>
      <c r="D2972">
        <v>32949</v>
      </c>
      <c r="E2972" t="s">
        <v>324</v>
      </c>
      <c r="F2972">
        <v>17</v>
      </c>
      <c r="G2972" t="s">
        <v>317</v>
      </c>
      <c r="H2972">
        <v>31.47</v>
      </c>
      <c r="I2972">
        <v>0</v>
      </c>
      <c r="J2972">
        <v>90</v>
      </c>
      <c r="K2972">
        <v>0</v>
      </c>
      <c r="M2972">
        <v>0</v>
      </c>
      <c r="N2972" t="s">
        <v>18</v>
      </c>
      <c r="O2972" t="s">
        <v>312</v>
      </c>
      <c r="P2972" t="str">
        <f>IFERROR(INDEX(Store_Master!$B$2:$B$51,MATCH(D2972,Store_Master!$A$2:$A$51,0)),"Not Found")</f>
        <v>32949 Copenhagen (I)</v>
      </c>
      <c r="Q2972" t="str">
        <f>IFERROR(VLOOKUP(D2972,Store_Master!$A$2:$D$51,3,FALSE),"Not Found")</f>
        <v>Denmark</v>
      </c>
      <c r="R2972" t="str">
        <f>IFERROR(INDEX(Store_Master!$D$2:$D$51,MATCH(D2972,Store_Master!$A$2:$A$51,0)),"Not Found")</f>
        <v>Type A</v>
      </c>
    </row>
    <row r="2973" spans="1:18" x14ac:dyDescent="0.3">
      <c r="A2973" s="6" t="s">
        <v>217</v>
      </c>
      <c r="B2973">
        <v>7</v>
      </c>
      <c r="C2973" t="s">
        <v>68</v>
      </c>
      <c r="E2973" t="s">
        <v>333</v>
      </c>
      <c r="F2973">
        <v>11</v>
      </c>
      <c r="G2973" t="s">
        <v>32</v>
      </c>
      <c r="H2973">
        <v>4622.9430000000002</v>
      </c>
      <c r="I2973">
        <v>0</v>
      </c>
      <c r="J2973">
        <v>530525</v>
      </c>
      <c r="K2973">
        <v>2020773</v>
      </c>
      <c r="M2973">
        <v>0</v>
      </c>
      <c r="N2973" t="s">
        <v>39</v>
      </c>
      <c r="O2973" t="s">
        <v>340</v>
      </c>
      <c r="P2973" t="str">
        <f>IFERROR(INDEX(Store_Master!$B$2:$B$51,MATCH(D2973,Store_Master!$A$2:$A$51,0)),"Not Found")</f>
        <v>Not Found</v>
      </c>
      <c r="Q2973" t="str">
        <f>IFERROR(VLOOKUP(D2973,Store_Master!$A$2:$D$51,3,FALSE),"Not Found")</f>
        <v>Not Found</v>
      </c>
      <c r="R2973" t="str">
        <f>IFERROR(INDEX(Store_Master!$D$2:$D$51,MATCH(D2973,Store_Master!$A$2:$A$51,0)),"Not Found")</f>
        <v>Not Found</v>
      </c>
    </row>
    <row r="2974" spans="1:18" x14ac:dyDescent="0.3">
      <c r="A2974" s="6" t="s">
        <v>217</v>
      </c>
      <c r="B2974">
        <v>7</v>
      </c>
      <c r="C2974" t="s">
        <v>46</v>
      </c>
      <c r="E2974" t="s">
        <v>49</v>
      </c>
      <c r="F2974">
        <v>2</v>
      </c>
      <c r="G2974" t="s">
        <v>19</v>
      </c>
      <c r="H2974">
        <v>1416.15</v>
      </c>
      <c r="I2974">
        <v>0</v>
      </c>
      <c r="J2974">
        <v>90715</v>
      </c>
      <c r="K2974">
        <v>585804</v>
      </c>
      <c r="M2974">
        <v>690.84</v>
      </c>
      <c r="N2974" t="s">
        <v>18</v>
      </c>
      <c r="O2974" t="s">
        <v>340</v>
      </c>
      <c r="P2974" t="str">
        <f>IFERROR(INDEX(Store_Master!$B$2:$B$51,MATCH(D2974,Store_Master!$A$2:$A$51,0)),"Not Found")</f>
        <v>Not Found</v>
      </c>
      <c r="Q2974" t="str">
        <f>IFERROR(VLOOKUP(D2974,Store_Master!$A$2:$D$51,3,FALSE),"Not Found")</f>
        <v>Not Found</v>
      </c>
      <c r="R2974" t="str">
        <f>IFERROR(INDEX(Store_Master!$D$2:$D$51,MATCH(D2974,Store_Master!$A$2:$A$51,0)),"Not Found")</f>
        <v>Not Found</v>
      </c>
    </row>
    <row r="2975" spans="1:18" x14ac:dyDescent="0.3">
      <c r="A2975" s="6" t="s">
        <v>217</v>
      </c>
      <c r="B2975">
        <v>7</v>
      </c>
      <c r="C2975" t="s">
        <v>56</v>
      </c>
      <c r="D2975">
        <v>96857</v>
      </c>
      <c r="E2975" t="s">
        <v>325</v>
      </c>
      <c r="F2975">
        <v>6</v>
      </c>
      <c r="G2975" t="s">
        <v>23</v>
      </c>
      <c r="H2975">
        <v>8182.2</v>
      </c>
      <c r="I2975">
        <v>0</v>
      </c>
      <c r="J2975">
        <v>1486095</v>
      </c>
      <c r="K2975">
        <v>4352967</v>
      </c>
      <c r="M2975">
        <v>9961.32</v>
      </c>
      <c r="N2975" t="s">
        <v>18</v>
      </c>
      <c r="O2975" t="s">
        <v>312</v>
      </c>
      <c r="P2975" t="str">
        <f>IFERROR(INDEX(Store_Master!$B$2:$B$51,MATCH(D2975,Store_Master!$A$2:$A$51,0)),"Not Found")</f>
        <v>96857 Copenhagen (II)</v>
      </c>
      <c r="Q2975" t="str">
        <f>IFERROR(VLOOKUP(D2975,Store_Master!$A$2:$D$51,3,FALSE),"Not Found")</f>
        <v>Denmark</v>
      </c>
      <c r="R2975" t="str">
        <f>IFERROR(INDEX(Store_Master!$D$2:$D$51,MATCH(D2975,Store_Master!$A$2:$A$51,0)),"Not Found")</f>
        <v>Type A</v>
      </c>
    </row>
    <row r="2976" spans="1:18" x14ac:dyDescent="0.3">
      <c r="A2976" s="6" t="s">
        <v>217</v>
      </c>
      <c r="B2976">
        <v>7</v>
      </c>
      <c r="C2976" t="s">
        <v>41</v>
      </c>
      <c r="D2976">
        <v>23623</v>
      </c>
      <c r="E2976" t="s">
        <v>44</v>
      </c>
      <c r="F2976">
        <v>4</v>
      </c>
      <c r="G2976" t="s">
        <v>21</v>
      </c>
      <c r="H2976">
        <v>1309.152</v>
      </c>
      <c r="I2976">
        <v>0</v>
      </c>
      <c r="J2976">
        <v>387275</v>
      </c>
      <c r="K2976">
        <v>584400</v>
      </c>
      <c r="M2976">
        <v>1026</v>
      </c>
      <c r="N2976" t="s">
        <v>18</v>
      </c>
      <c r="O2976" t="s">
        <v>312</v>
      </c>
      <c r="P2976" t="str">
        <f>IFERROR(INDEX(Store_Master!$B$2:$B$51,MATCH(D2976,Store_Master!$A$2:$A$51,0)),"Not Found")</f>
        <v>23623 Poznan</v>
      </c>
      <c r="Q2976" t="str">
        <f>IFERROR(VLOOKUP(D2976,Store_Master!$A$2:$D$51,3,FALSE),"Not Found")</f>
        <v>Poland</v>
      </c>
      <c r="R2976" t="str">
        <f>IFERROR(INDEX(Store_Master!$D$2:$D$51,MATCH(D2976,Store_Master!$A$2:$A$51,0)),"Not Found")</f>
        <v>Type A</v>
      </c>
    </row>
    <row r="2977" spans="1:18" x14ac:dyDescent="0.3">
      <c r="A2977" s="6" t="s">
        <v>217</v>
      </c>
      <c r="B2977">
        <v>7</v>
      </c>
      <c r="C2977" t="s">
        <v>89</v>
      </c>
      <c r="D2977">
        <v>73762</v>
      </c>
      <c r="E2977" t="s">
        <v>92</v>
      </c>
      <c r="F2977">
        <v>5</v>
      </c>
      <c r="G2977" t="s">
        <v>314</v>
      </c>
      <c r="H2977">
        <v>6306.5879999999997</v>
      </c>
      <c r="I2977">
        <v>0</v>
      </c>
      <c r="J2977">
        <v>359185</v>
      </c>
      <c r="K2977">
        <v>930507</v>
      </c>
      <c r="M2977">
        <v>980.4</v>
      </c>
      <c r="N2977" t="s">
        <v>18</v>
      </c>
      <c r="O2977" t="s">
        <v>312</v>
      </c>
      <c r="P2977" t="str">
        <f>IFERROR(INDEX(Store_Master!$B$2:$B$51,MATCH(D2977,Store_Master!$A$2:$A$51,0)),"Not Found")</f>
        <v>73762 Antwerp</v>
      </c>
      <c r="Q2977" t="str">
        <f>IFERROR(VLOOKUP(D2977,Store_Master!$A$2:$D$51,3,FALSE),"Not Found")</f>
        <v>Belgium</v>
      </c>
      <c r="R2977" t="str">
        <f>IFERROR(INDEX(Store_Master!$D$2:$D$51,MATCH(D2977,Store_Master!$A$2:$A$51,0)),"Not Found")</f>
        <v>Type A</v>
      </c>
    </row>
    <row r="2978" spans="1:18" x14ac:dyDescent="0.3">
      <c r="A2978" s="6" t="s">
        <v>217</v>
      </c>
      <c r="B2978">
        <v>7</v>
      </c>
      <c r="C2978" t="s">
        <v>56</v>
      </c>
      <c r="D2978">
        <v>87703</v>
      </c>
      <c r="E2978" t="s">
        <v>326</v>
      </c>
      <c r="F2978">
        <v>3</v>
      </c>
      <c r="G2978" t="s">
        <v>313</v>
      </c>
      <c r="H2978">
        <v>47.204999999999998</v>
      </c>
      <c r="I2978">
        <v>0</v>
      </c>
      <c r="J2978">
        <v>530680</v>
      </c>
      <c r="K2978">
        <v>758505</v>
      </c>
      <c r="M2978">
        <v>859.56</v>
      </c>
      <c r="N2978" t="s">
        <v>18</v>
      </c>
      <c r="O2978" t="s">
        <v>312</v>
      </c>
      <c r="P2978" t="str">
        <f>IFERROR(INDEX(Store_Master!$B$2:$B$51,MATCH(D2978,Store_Master!$A$2:$A$51,0)),"Not Found")</f>
        <v>87703 Aalborg (I)</v>
      </c>
      <c r="Q2978" t="str">
        <f>IFERROR(VLOOKUP(D2978,Store_Master!$A$2:$D$51,3,FALSE),"Not Found")</f>
        <v>Denmark</v>
      </c>
      <c r="R2978" t="str">
        <f>IFERROR(INDEX(Store_Master!$D$2:$D$51,MATCH(D2978,Store_Master!$A$2:$A$51,0)),"Not Found")</f>
        <v>Type A</v>
      </c>
    </row>
    <row r="2979" spans="1:18" x14ac:dyDescent="0.3">
      <c r="A2979" s="6" t="s">
        <v>217</v>
      </c>
      <c r="B2979">
        <v>7</v>
      </c>
      <c r="C2979" t="s">
        <v>61</v>
      </c>
      <c r="D2979">
        <v>88750</v>
      </c>
      <c r="E2979" t="s">
        <v>67</v>
      </c>
      <c r="F2979">
        <v>8</v>
      </c>
      <c r="G2979" t="s">
        <v>26</v>
      </c>
      <c r="H2979">
        <v>2659.2150000000001</v>
      </c>
      <c r="I2979">
        <v>0</v>
      </c>
      <c r="J2979">
        <v>73535</v>
      </c>
      <c r="K2979">
        <v>633294</v>
      </c>
      <c r="M2979">
        <v>4028.76</v>
      </c>
      <c r="N2979" t="s">
        <v>18</v>
      </c>
      <c r="O2979" t="s">
        <v>312</v>
      </c>
      <c r="P2979" t="str">
        <f>IFERROR(INDEX(Store_Master!$B$2:$B$51,MATCH(D2979,Store_Master!$A$2:$A$51,0)),"Not Found")</f>
        <v>88750 Bilbao</v>
      </c>
      <c r="Q2979" t="str">
        <f>IFERROR(VLOOKUP(D2979,Store_Master!$A$2:$D$51,3,FALSE),"Not Found")</f>
        <v>Spain</v>
      </c>
      <c r="R2979" t="str">
        <f>IFERROR(INDEX(Store_Master!$D$2:$D$51,MATCH(D2979,Store_Master!$A$2:$A$51,0)),"Not Found")</f>
        <v>Type A</v>
      </c>
    </row>
    <row r="2980" spans="1:18" x14ac:dyDescent="0.3">
      <c r="A2980" s="6" t="s">
        <v>217</v>
      </c>
      <c r="B2980">
        <v>7</v>
      </c>
      <c r="C2980" t="s">
        <v>68</v>
      </c>
      <c r="D2980">
        <v>78450</v>
      </c>
      <c r="E2980" t="s">
        <v>332</v>
      </c>
      <c r="F2980">
        <v>3</v>
      </c>
      <c r="G2980" t="s">
        <v>313</v>
      </c>
      <c r="H2980">
        <v>47.204999999999998</v>
      </c>
      <c r="I2980">
        <v>0</v>
      </c>
      <c r="J2980">
        <v>573880</v>
      </c>
      <c r="K2980">
        <v>1004313</v>
      </c>
      <c r="M2980">
        <v>964.44</v>
      </c>
      <c r="N2980" t="s">
        <v>39</v>
      </c>
      <c r="O2980" t="s">
        <v>312</v>
      </c>
      <c r="P2980" t="str">
        <f>IFERROR(INDEX(Store_Master!$B$2:$B$51,MATCH(D2980,Store_Master!$A$2:$A$51,0)),"Not Found")</f>
        <v>78450 Rome (I)</v>
      </c>
      <c r="Q2980" t="str">
        <f>IFERROR(VLOOKUP(D2980,Store_Master!$A$2:$D$51,3,FALSE),"Not Found")</f>
        <v>Italy</v>
      </c>
      <c r="R2980" t="str">
        <f>IFERROR(INDEX(Store_Master!$D$2:$D$51,MATCH(D2980,Store_Master!$A$2:$A$51,0)),"Not Found")</f>
        <v>Type B</v>
      </c>
    </row>
    <row r="2981" spans="1:18" x14ac:dyDescent="0.3">
      <c r="A2981" s="6" t="s">
        <v>217</v>
      </c>
      <c r="B2981">
        <v>7</v>
      </c>
      <c r="C2981" t="s">
        <v>75</v>
      </c>
      <c r="D2981">
        <v>42367</v>
      </c>
      <c r="E2981" t="s">
        <v>80</v>
      </c>
      <c r="F2981">
        <v>16</v>
      </c>
      <c r="G2981" t="s">
        <v>316</v>
      </c>
      <c r="H2981">
        <v>3231.9690000000001</v>
      </c>
      <c r="I2981">
        <v>0</v>
      </c>
      <c r="J2981">
        <v>180</v>
      </c>
      <c r="K2981">
        <v>0</v>
      </c>
      <c r="M2981">
        <v>0</v>
      </c>
      <c r="N2981" t="s">
        <v>18</v>
      </c>
      <c r="O2981" t="s">
        <v>312</v>
      </c>
      <c r="P2981" t="str">
        <f>IFERROR(INDEX(Store_Master!$B$2:$B$51,MATCH(D2981,Store_Master!$A$2:$A$51,0)),"Not Found")</f>
        <v>42367 Frankfurt</v>
      </c>
      <c r="Q2981" t="str">
        <f>IFERROR(VLOOKUP(D2981,Store_Master!$A$2:$D$51,3,FALSE),"Not Found")</f>
        <v>Germany</v>
      </c>
      <c r="R2981" t="str">
        <f>IFERROR(INDEX(Store_Master!$D$2:$D$51,MATCH(D2981,Store_Master!$A$2:$A$51,0)),"Not Found")</f>
        <v>Type A</v>
      </c>
    </row>
    <row r="2982" spans="1:18" x14ac:dyDescent="0.3">
      <c r="A2982" s="6" t="s">
        <v>217</v>
      </c>
      <c r="B2982">
        <v>7</v>
      </c>
      <c r="C2982" t="s">
        <v>56</v>
      </c>
      <c r="D2982">
        <v>87703</v>
      </c>
      <c r="E2982" t="s">
        <v>326</v>
      </c>
      <c r="F2982">
        <v>1</v>
      </c>
      <c r="G2982" t="s">
        <v>17</v>
      </c>
      <c r="H2982">
        <v>2259.5459999999998</v>
      </c>
      <c r="I2982">
        <v>0</v>
      </c>
      <c r="J2982">
        <v>449755</v>
      </c>
      <c r="K2982">
        <v>1546143</v>
      </c>
      <c r="M2982">
        <v>841.32</v>
      </c>
      <c r="N2982" t="s">
        <v>18</v>
      </c>
      <c r="O2982" t="s">
        <v>312</v>
      </c>
      <c r="P2982" t="str">
        <f>IFERROR(INDEX(Store_Master!$B$2:$B$51,MATCH(D2982,Store_Master!$A$2:$A$51,0)),"Not Found")</f>
        <v>87703 Aalborg (I)</v>
      </c>
      <c r="Q2982" t="str">
        <f>IFERROR(VLOOKUP(D2982,Store_Master!$A$2:$D$51,3,FALSE),"Not Found")</f>
        <v>Denmark</v>
      </c>
      <c r="R2982" t="str">
        <f>IFERROR(INDEX(Store_Master!$D$2:$D$51,MATCH(D2982,Store_Master!$A$2:$A$51,0)),"Not Found")</f>
        <v>Type A</v>
      </c>
    </row>
    <row r="2983" spans="1:18" x14ac:dyDescent="0.3">
      <c r="A2983" s="6" t="s">
        <v>217</v>
      </c>
      <c r="B2983">
        <v>7</v>
      </c>
      <c r="C2983" t="s">
        <v>61</v>
      </c>
      <c r="D2983">
        <v>20166</v>
      </c>
      <c r="E2983" t="s">
        <v>329</v>
      </c>
      <c r="F2983">
        <v>11</v>
      </c>
      <c r="G2983" t="s">
        <v>32</v>
      </c>
      <c r="H2983">
        <v>3735.489</v>
      </c>
      <c r="I2983">
        <v>0</v>
      </c>
      <c r="J2983">
        <v>688935</v>
      </c>
      <c r="K2983">
        <v>1834545</v>
      </c>
      <c r="M2983">
        <v>0</v>
      </c>
      <c r="N2983" t="s">
        <v>18</v>
      </c>
      <c r="O2983" t="s">
        <v>312</v>
      </c>
      <c r="P2983" t="str">
        <f>IFERROR(INDEX(Store_Master!$B$2:$B$51,MATCH(D2983,Store_Master!$A$2:$A$51,0)),"Not Found")</f>
        <v>20166 Madrid (II)</v>
      </c>
      <c r="Q2983" t="str">
        <f>IFERROR(VLOOKUP(D2983,Store_Master!$A$2:$D$51,3,FALSE),"Not Found")</f>
        <v>Spain</v>
      </c>
      <c r="R2983" t="str">
        <f>IFERROR(INDEX(Store_Master!$D$2:$D$51,MATCH(D2983,Store_Master!$A$2:$A$51,0)),"Not Found")</f>
        <v>Type A</v>
      </c>
    </row>
    <row r="2984" spans="1:18" x14ac:dyDescent="0.3">
      <c r="A2984" s="6" t="s">
        <v>217</v>
      </c>
      <c r="B2984">
        <v>7</v>
      </c>
      <c r="C2984" t="s">
        <v>93</v>
      </c>
      <c r="D2984">
        <v>81473</v>
      </c>
      <c r="E2984" t="s">
        <v>94</v>
      </c>
      <c r="F2984">
        <v>3</v>
      </c>
      <c r="G2984" t="s">
        <v>313</v>
      </c>
      <c r="H2984">
        <v>47.204999999999998</v>
      </c>
      <c r="I2984">
        <v>0</v>
      </c>
      <c r="J2984">
        <v>1173820</v>
      </c>
      <c r="K2984">
        <v>1754547</v>
      </c>
      <c r="M2984">
        <v>1374.84</v>
      </c>
      <c r="N2984" t="s">
        <v>18</v>
      </c>
      <c r="O2984" t="s">
        <v>312</v>
      </c>
      <c r="P2984" t="str">
        <f>IFERROR(INDEX(Store_Master!$B$2:$B$51,MATCH(D2984,Store_Master!$A$2:$A$51,0)),"Not Found")</f>
        <v>81473 Stockholm</v>
      </c>
      <c r="Q2984" t="str">
        <f>IFERROR(VLOOKUP(D2984,Store_Master!$A$2:$D$51,3,FALSE),"Not Found")</f>
        <v>Sweden</v>
      </c>
      <c r="R2984" t="str">
        <f>IFERROR(INDEX(Store_Master!$D$2:$D$51,MATCH(D2984,Store_Master!$A$2:$A$51,0)),"Not Found")</f>
        <v>Type A</v>
      </c>
    </row>
    <row r="2985" spans="1:18" x14ac:dyDescent="0.3">
      <c r="A2985" s="6" t="s">
        <v>217</v>
      </c>
      <c r="B2985">
        <v>7</v>
      </c>
      <c r="C2985" t="s">
        <v>56</v>
      </c>
      <c r="D2985">
        <v>32949</v>
      </c>
      <c r="E2985" t="s">
        <v>324</v>
      </c>
      <c r="F2985">
        <v>6</v>
      </c>
      <c r="G2985" t="s">
        <v>23</v>
      </c>
      <c r="H2985">
        <v>6331.7640000000001</v>
      </c>
      <c r="I2985">
        <v>0</v>
      </c>
      <c r="J2985">
        <v>1172135</v>
      </c>
      <c r="K2985">
        <v>3471741</v>
      </c>
      <c r="M2985">
        <v>7991.4</v>
      </c>
      <c r="N2985" t="s">
        <v>18</v>
      </c>
      <c r="O2985" t="s">
        <v>312</v>
      </c>
      <c r="P2985" t="str">
        <f>IFERROR(INDEX(Store_Master!$B$2:$B$51,MATCH(D2985,Store_Master!$A$2:$A$51,0)),"Not Found")</f>
        <v>32949 Copenhagen (I)</v>
      </c>
      <c r="Q2985" t="str">
        <f>IFERROR(VLOOKUP(D2985,Store_Master!$A$2:$D$51,3,FALSE),"Not Found")</f>
        <v>Denmark</v>
      </c>
      <c r="R2985" t="str">
        <f>IFERROR(INDEX(Store_Master!$D$2:$D$51,MATCH(D2985,Store_Master!$A$2:$A$51,0)),"Not Found")</f>
        <v>Type A</v>
      </c>
    </row>
    <row r="2986" spans="1:18" x14ac:dyDescent="0.3">
      <c r="A2986" s="6" t="s">
        <v>217</v>
      </c>
      <c r="B2986">
        <v>7</v>
      </c>
      <c r="C2986" t="s">
        <v>41</v>
      </c>
      <c r="D2986">
        <v>23623</v>
      </c>
      <c r="E2986" t="s">
        <v>44</v>
      </c>
      <c r="F2986">
        <v>3</v>
      </c>
      <c r="G2986" t="s">
        <v>313</v>
      </c>
      <c r="H2986">
        <v>47.204999999999998</v>
      </c>
      <c r="I2986">
        <v>0</v>
      </c>
      <c r="J2986">
        <v>577210</v>
      </c>
      <c r="K2986">
        <v>808869</v>
      </c>
      <c r="M2986">
        <v>1012.32</v>
      </c>
      <c r="N2986" t="s">
        <v>18</v>
      </c>
      <c r="O2986" t="s">
        <v>312</v>
      </c>
      <c r="P2986" t="str">
        <f>IFERROR(INDEX(Store_Master!$B$2:$B$51,MATCH(D2986,Store_Master!$A$2:$A$51,0)),"Not Found")</f>
        <v>23623 Poznan</v>
      </c>
      <c r="Q2986" t="str">
        <f>IFERROR(VLOOKUP(D2986,Store_Master!$A$2:$D$51,3,FALSE),"Not Found")</f>
        <v>Poland</v>
      </c>
      <c r="R2986" t="str">
        <f>IFERROR(INDEX(Store_Master!$D$2:$D$51,MATCH(D2986,Store_Master!$A$2:$A$51,0)),"Not Found")</f>
        <v>Type A</v>
      </c>
    </row>
    <row r="2987" spans="1:18" x14ac:dyDescent="0.3">
      <c r="A2987" s="6" t="s">
        <v>217</v>
      </c>
      <c r="B2987">
        <v>7</v>
      </c>
      <c r="C2987" t="s">
        <v>68</v>
      </c>
      <c r="D2987">
        <v>78450</v>
      </c>
      <c r="E2987" t="s">
        <v>332</v>
      </c>
      <c r="F2987">
        <v>9</v>
      </c>
      <c r="G2987" t="s">
        <v>27</v>
      </c>
      <c r="H2987">
        <v>2634.0390000000002</v>
      </c>
      <c r="I2987">
        <v>0</v>
      </c>
      <c r="J2987">
        <v>63295</v>
      </c>
      <c r="K2987">
        <v>477189</v>
      </c>
      <c r="M2987">
        <v>5100.3599999999997</v>
      </c>
      <c r="N2987" t="s">
        <v>39</v>
      </c>
      <c r="O2987" t="s">
        <v>312</v>
      </c>
      <c r="P2987" t="str">
        <f>IFERROR(INDEX(Store_Master!$B$2:$B$51,MATCH(D2987,Store_Master!$A$2:$A$51,0)),"Not Found")</f>
        <v>78450 Rome (I)</v>
      </c>
      <c r="Q2987" t="str">
        <f>IFERROR(VLOOKUP(D2987,Store_Master!$A$2:$D$51,3,FALSE),"Not Found")</f>
        <v>Italy</v>
      </c>
      <c r="R2987" t="str">
        <f>IFERROR(INDEX(Store_Master!$D$2:$D$51,MATCH(D2987,Store_Master!$A$2:$A$51,0)),"Not Found")</f>
        <v>Type B</v>
      </c>
    </row>
    <row r="2988" spans="1:18" x14ac:dyDescent="0.3">
      <c r="A2988" s="6" t="s">
        <v>217</v>
      </c>
      <c r="B2988">
        <v>7</v>
      </c>
      <c r="C2988" t="s">
        <v>68</v>
      </c>
      <c r="D2988">
        <v>64983</v>
      </c>
      <c r="E2988" t="s">
        <v>71</v>
      </c>
      <c r="F2988">
        <v>11</v>
      </c>
      <c r="G2988" t="s">
        <v>32</v>
      </c>
      <c r="H2988">
        <v>5736.9809999999998</v>
      </c>
      <c r="I2988">
        <v>0</v>
      </c>
      <c r="J2988">
        <v>527495</v>
      </c>
      <c r="K2988">
        <v>200274</v>
      </c>
      <c r="M2988">
        <v>0</v>
      </c>
      <c r="N2988" t="s">
        <v>72</v>
      </c>
      <c r="O2988" t="s">
        <v>312</v>
      </c>
      <c r="P2988" t="str">
        <f>IFERROR(INDEX(Store_Master!$B$2:$B$51,MATCH(D2988,Store_Master!$A$2:$A$51,0)),"Not Found")</f>
        <v>64983 Milano</v>
      </c>
      <c r="Q2988" t="str">
        <f>IFERROR(VLOOKUP(D2988,Store_Master!$A$2:$D$51,3,FALSE),"Not Found")</f>
        <v>Italy</v>
      </c>
      <c r="R2988" t="str">
        <f>IFERROR(INDEX(Store_Master!$D$2:$D$51,MATCH(D2988,Store_Master!$A$2:$A$51,0)),"Not Found")</f>
        <v>Type C</v>
      </c>
    </row>
    <row r="2989" spans="1:18" x14ac:dyDescent="0.3">
      <c r="A2989" s="6" t="s">
        <v>217</v>
      </c>
      <c r="B2989">
        <v>7</v>
      </c>
      <c r="C2989" t="s">
        <v>82</v>
      </c>
      <c r="D2989">
        <v>73422</v>
      </c>
      <c r="E2989" t="s">
        <v>87</v>
      </c>
      <c r="F2989">
        <v>12</v>
      </c>
      <c r="G2989" t="s">
        <v>30</v>
      </c>
      <c r="H2989">
        <v>10010.607</v>
      </c>
      <c r="I2989">
        <v>0</v>
      </c>
      <c r="J2989">
        <v>6024020</v>
      </c>
      <c r="M2989">
        <v>40615.919999999998</v>
      </c>
      <c r="N2989" t="s">
        <v>18</v>
      </c>
      <c r="O2989" t="s">
        <v>340</v>
      </c>
      <c r="P2989" t="str">
        <f>IFERROR(INDEX(Store_Master!$B$2:$B$51,MATCH(D2989,Store_Master!$A$2:$A$51,0)),"Not Found")</f>
        <v>73422 Bordeaux</v>
      </c>
      <c r="Q2989" t="str">
        <f>IFERROR(VLOOKUP(D2989,Store_Master!$A$2:$D$51,3,FALSE),"Not Found")</f>
        <v>France</v>
      </c>
      <c r="R2989" t="str">
        <f>IFERROR(INDEX(Store_Master!$D$2:$D$51,MATCH(D2989,Store_Master!$A$2:$A$51,0)),"Not Found")</f>
        <v>Type A</v>
      </c>
    </row>
    <row r="2990" spans="1:18" x14ac:dyDescent="0.3">
      <c r="A2990" s="6" t="s">
        <v>217</v>
      </c>
      <c r="B2990">
        <v>7</v>
      </c>
      <c r="C2990" t="s">
        <v>51</v>
      </c>
      <c r="D2990">
        <v>20891</v>
      </c>
      <c r="E2990" t="s">
        <v>53</v>
      </c>
      <c r="F2990">
        <v>3</v>
      </c>
      <c r="G2990" t="s">
        <v>313</v>
      </c>
      <c r="H2990">
        <v>47.204999999999998</v>
      </c>
      <c r="I2990">
        <v>0</v>
      </c>
      <c r="J2990">
        <v>467330</v>
      </c>
      <c r="K2990">
        <v>782394</v>
      </c>
      <c r="M2990">
        <v>912</v>
      </c>
      <c r="N2990" t="s">
        <v>18</v>
      </c>
      <c r="O2990" t="s">
        <v>312</v>
      </c>
      <c r="P2990" t="str">
        <f>IFERROR(INDEX(Store_Master!$B$2:$B$51,MATCH(D2990,Store_Master!$A$2:$A$51,0)),"Not Found")</f>
        <v>20891 Brno</v>
      </c>
      <c r="Q2990" t="str">
        <f>IFERROR(VLOOKUP(D2990,Store_Master!$A$2:$D$51,3,FALSE),"Not Found")</f>
        <v>Czech Republic</v>
      </c>
      <c r="R2990" t="str">
        <f>IFERROR(INDEX(Store_Master!$D$2:$D$51,MATCH(D2990,Store_Master!$A$2:$A$51,0)),"Not Found")</f>
        <v>Type A</v>
      </c>
    </row>
    <row r="2991" spans="1:18" x14ac:dyDescent="0.3">
      <c r="A2991" s="6" t="s">
        <v>217</v>
      </c>
      <c r="B2991">
        <v>7</v>
      </c>
      <c r="C2991" t="s">
        <v>82</v>
      </c>
      <c r="D2991">
        <v>79785</v>
      </c>
      <c r="E2991" t="s">
        <v>337</v>
      </c>
      <c r="F2991">
        <v>1</v>
      </c>
      <c r="G2991" t="s">
        <v>17</v>
      </c>
      <c r="H2991">
        <v>3379.8780000000002</v>
      </c>
      <c r="I2991">
        <v>0</v>
      </c>
      <c r="J2991">
        <v>385615</v>
      </c>
      <c r="K2991">
        <v>1889037</v>
      </c>
      <c r="M2991">
        <v>868.68</v>
      </c>
      <c r="N2991" t="s">
        <v>18</v>
      </c>
      <c r="O2991" t="s">
        <v>312</v>
      </c>
      <c r="P2991" t="str">
        <f>IFERROR(INDEX(Store_Master!$B$2:$B$51,MATCH(D2991,Store_Master!$A$2:$A$51,0)),"Not Found")</f>
        <v>79785 Paris (II)</v>
      </c>
      <c r="Q2991" t="str">
        <f>IFERROR(VLOOKUP(D2991,Store_Master!$A$2:$D$51,3,FALSE),"Not Found")</f>
        <v>France</v>
      </c>
      <c r="R2991" t="str">
        <f>IFERROR(INDEX(Store_Master!$D$2:$D$51,MATCH(D2991,Store_Master!$A$2:$A$51,0)),"Not Found")</f>
        <v>Type B</v>
      </c>
    </row>
    <row r="2992" spans="1:18" x14ac:dyDescent="0.3">
      <c r="A2992" s="6" t="s">
        <v>217</v>
      </c>
      <c r="B2992">
        <v>7</v>
      </c>
      <c r="C2992" t="s">
        <v>82</v>
      </c>
      <c r="E2992" t="s">
        <v>87</v>
      </c>
      <c r="F2992">
        <v>4</v>
      </c>
      <c r="G2992" t="s">
        <v>21</v>
      </c>
      <c r="H2992">
        <v>2586.8339999999998</v>
      </c>
      <c r="I2992">
        <v>0</v>
      </c>
      <c r="J2992">
        <v>655365</v>
      </c>
      <c r="K2992">
        <v>1273302</v>
      </c>
      <c r="M2992">
        <v>1026</v>
      </c>
      <c r="N2992" t="s">
        <v>18</v>
      </c>
      <c r="O2992" t="s">
        <v>340</v>
      </c>
      <c r="P2992" t="str">
        <f>IFERROR(INDEX(Store_Master!$B$2:$B$51,MATCH(D2992,Store_Master!$A$2:$A$51,0)),"Not Found")</f>
        <v>Not Found</v>
      </c>
      <c r="Q2992" t="str">
        <f>IFERROR(VLOOKUP(D2992,Store_Master!$A$2:$D$51,3,FALSE),"Not Found")</f>
        <v>Not Found</v>
      </c>
      <c r="R2992" t="str">
        <f>IFERROR(INDEX(Store_Master!$D$2:$D$51,MATCH(D2992,Store_Master!$A$2:$A$51,0)),"Not Found")</f>
        <v>Not Found</v>
      </c>
    </row>
    <row r="2993" spans="1:18" x14ac:dyDescent="0.3">
      <c r="A2993" s="6" t="s">
        <v>217</v>
      </c>
      <c r="B2993">
        <v>7</v>
      </c>
      <c r="C2993" t="s">
        <v>68</v>
      </c>
      <c r="D2993">
        <v>64983</v>
      </c>
      <c r="E2993" t="s">
        <v>71</v>
      </c>
      <c r="F2993">
        <v>3</v>
      </c>
      <c r="G2993" t="s">
        <v>313</v>
      </c>
      <c r="H2993">
        <v>47.204999999999998</v>
      </c>
      <c r="I2993">
        <v>0</v>
      </c>
      <c r="J2993">
        <v>716990</v>
      </c>
      <c r="K2993">
        <v>1216797</v>
      </c>
      <c r="M2993">
        <v>866.4</v>
      </c>
      <c r="N2993" t="s">
        <v>72</v>
      </c>
      <c r="O2993" t="s">
        <v>312</v>
      </c>
      <c r="P2993" t="str">
        <f>IFERROR(INDEX(Store_Master!$B$2:$B$51,MATCH(D2993,Store_Master!$A$2:$A$51,0)),"Not Found")</f>
        <v>64983 Milano</v>
      </c>
      <c r="Q2993" t="str">
        <f>IFERROR(VLOOKUP(D2993,Store_Master!$A$2:$D$51,3,FALSE),"Not Found")</f>
        <v>Italy</v>
      </c>
      <c r="R2993" t="str">
        <f>IFERROR(INDEX(Store_Master!$D$2:$D$51,MATCH(D2993,Store_Master!$A$2:$A$51,0)),"Not Found")</f>
        <v>Type C</v>
      </c>
    </row>
    <row r="2994" spans="1:18" x14ac:dyDescent="0.3">
      <c r="A2994" s="6" t="s">
        <v>217</v>
      </c>
      <c r="B2994">
        <v>7</v>
      </c>
      <c r="C2994" t="s">
        <v>82</v>
      </c>
      <c r="D2994">
        <v>73422</v>
      </c>
      <c r="E2994" t="s">
        <v>87</v>
      </c>
      <c r="F2994">
        <v>3</v>
      </c>
      <c r="G2994" t="s">
        <v>313</v>
      </c>
      <c r="H2994">
        <v>47.204999999999998</v>
      </c>
      <c r="I2994">
        <v>0</v>
      </c>
      <c r="J2994">
        <v>797990</v>
      </c>
      <c r="K2994">
        <v>1268532</v>
      </c>
      <c r="M2994">
        <v>1197</v>
      </c>
      <c r="N2994" t="s">
        <v>18</v>
      </c>
      <c r="O2994" t="s">
        <v>312</v>
      </c>
      <c r="P2994" t="str">
        <f>IFERROR(INDEX(Store_Master!$B$2:$B$51,MATCH(D2994,Store_Master!$A$2:$A$51,0)),"Not Found")</f>
        <v>73422 Bordeaux</v>
      </c>
      <c r="Q2994" t="str">
        <f>IFERROR(VLOOKUP(D2994,Store_Master!$A$2:$D$51,3,FALSE),"Not Found")</f>
        <v>France</v>
      </c>
      <c r="R2994" t="str">
        <f>IFERROR(INDEX(Store_Master!$D$2:$D$51,MATCH(D2994,Store_Master!$A$2:$A$51,0)),"Not Found")</f>
        <v>Type A</v>
      </c>
    </row>
    <row r="2995" spans="1:18" x14ac:dyDescent="0.3">
      <c r="A2995" s="6" t="s">
        <v>217</v>
      </c>
      <c r="B2995">
        <v>7</v>
      </c>
      <c r="C2995" t="s">
        <v>61</v>
      </c>
      <c r="D2995">
        <v>96493</v>
      </c>
      <c r="E2995" t="s">
        <v>331</v>
      </c>
      <c r="F2995">
        <v>13</v>
      </c>
      <c r="G2995" t="s">
        <v>24</v>
      </c>
      <c r="H2995">
        <v>29216.748</v>
      </c>
      <c r="I2995">
        <v>0</v>
      </c>
      <c r="J2995">
        <v>6241050</v>
      </c>
      <c r="K2995">
        <v>18081288</v>
      </c>
      <c r="M2995">
        <v>18654.96</v>
      </c>
      <c r="N2995" t="s">
        <v>18</v>
      </c>
      <c r="O2995" t="s">
        <v>312</v>
      </c>
      <c r="P2995" t="str">
        <f>IFERROR(INDEX(Store_Master!$B$2:$B$51,MATCH(D2995,Store_Master!$A$2:$A$51,0)),"Not Found")</f>
        <v>96493 Barcelona (II)</v>
      </c>
      <c r="Q2995" t="str">
        <f>IFERROR(VLOOKUP(D2995,Store_Master!$A$2:$D$51,3,FALSE),"Not Found")</f>
        <v>Spain</v>
      </c>
      <c r="R2995" t="str">
        <f>IFERROR(INDEX(Store_Master!$D$2:$D$51,MATCH(D2995,Store_Master!$A$2:$A$51,0)),"Not Found")</f>
        <v>Type A</v>
      </c>
    </row>
    <row r="2996" spans="1:18" x14ac:dyDescent="0.3">
      <c r="A2996" s="6" t="s">
        <v>217</v>
      </c>
      <c r="B2996">
        <v>7</v>
      </c>
      <c r="C2996" t="s">
        <v>51</v>
      </c>
      <c r="D2996">
        <v>45583</v>
      </c>
      <c r="E2996" t="s">
        <v>54</v>
      </c>
      <c r="F2996">
        <v>14</v>
      </c>
      <c r="G2996" t="s">
        <v>315</v>
      </c>
      <c r="H2996">
        <v>8333.2559999999994</v>
      </c>
      <c r="I2996">
        <v>0</v>
      </c>
      <c r="J2996">
        <v>280155</v>
      </c>
      <c r="K2996">
        <v>2084028</v>
      </c>
      <c r="M2996">
        <v>15298.8</v>
      </c>
      <c r="N2996" t="s">
        <v>18</v>
      </c>
      <c r="O2996" t="s">
        <v>312</v>
      </c>
      <c r="P2996" t="str">
        <f>IFERROR(INDEX(Store_Master!$B$2:$B$51,MATCH(D2996,Store_Master!$A$2:$A$51,0)),"Not Found")</f>
        <v>45583 Ostrava</v>
      </c>
      <c r="Q2996" t="str">
        <f>IFERROR(VLOOKUP(D2996,Store_Master!$A$2:$D$51,3,FALSE),"Not Found")</f>
        <v>Czech Republic</v>
      </c>
      <c r="R2996" t="str">
        <f>IFERROR(INDEX(Store_Master!$D$2:$D$51,MATCH(D2996,Store_Master!$A$2:$A$51,0)),"Not Found")</f>
        <v>Type A</v>
      </c>
    </row>
    <row r="2997" spans="1:18" x14ac:dyDescent="0.3">
      <c r="A2997" s="6" t="s">
        <v>217</v>
      </c>
      <c r="B2997">
        <v>7</v>
      </c>
      <c r="C2997" t="s">
        <v>61</v>
      </c>
      <c r="D2997">
        <v>88750</v>
      </c>
      <c r="E2997" t="s">
        <v>67</v>
      </c>
      <c r="F2997">
        <v>4</v>
      </c>
      <c r="G2997" t="s">
        <v>21</v>
      </c>
      <c r="H2997">
        <v>2291.0160000000001</v>
      </c>
      <c r="I2997">
        <v>0</v>
      </c>
      <c r="J2997">
        <v>610445</v>
      </c>
      <c r="K2997">
        <v>1165998</v>
      </c>
      <c r="M2997">
        <v>1124.04</v>
      </c>
      <c r="N2997" t="s">
        <v>18</v>
      </c>
      <c r="O2997" t="s">
        <v>312</v>
      </c>
      <c r="P2997" t="str">
        <f>IFERROR(INDEX(Store_Master!$B$2:$B$51,MATCH(D2997,Store_Master!$A$2:$A$51,0)),"Not Found")</f>
        <v>88750 Bilbao</v>
      </c>
      <c r="Q2997" t="str">
        <f>IFERROR(VLOOKUP(D2997,Store_Master!$A$2:$D$51,3,FALSE),"Not Found")</f>
        <v>Spain</v>
      </c>
      <c r="R2997" t="str">
        <f>IFERROR(INDEX(Store_Master!$D$2:$D$51,MATCH(D2997,Store_Master!$A$2:$A$51,0)),"Not Found")</f>
        <v>Type A</v>
      </c>
    </row>
    <row r="2998" spans="1:18" x14ac:dyDescent="0.3">
      <c r="A2998" s="6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2</v>
      </c>
      <c r="G2998" t="s">
        <v>19</v>
      </c>
      <c r="H2998">
        <v>1806.3779999999999</v>
      </c>
      <c r="I2998">
        <v>0</v>
      </c>
      <c r="J2998">
        <v>80175</v>
      </c>
      <c r="K2998">
        <v>498477</v>
      </c>
      <c r="M2998">
        <v>604.20000000000005</v>
      </c>
      <c r="N2998" t="s">
        <v>18</v>
      </c>
      <c r="O2998" t="s">
        <v>312</v>
      </c>
      <c r="P2998" t="str">
        <f>IFERROR(INDEX(Store_Master!$B$2:$B$51,MATCH(D2998,Store_Master!$A$2:$A$51,0)),"Not Found")</f>
        <v>15552 Amsterdam</v>
      </c>
      <c r="Q2998" t="str">
        <f>IFERROR(VLOOKUP(D2998,Store_Master!$A$2:$D$51,3,FALSE),"Not Found")</f>
        <v>The Netherlands</v>
      </c>
      <c r="R2998" t="str">
        <f>IFERROR(INDEX(Store_Master!$D$2:$D$51,MATCH(D2998,Store_Master!$A$2:$A$51,0)),"Not Found")</f>
        <v>Type A</v>
      </c>
    </row>
    <row r="2999" spans="1:18" x14ac:dyDescent="0.3">
      <c r="A2999" s="6" t="s">
        <v>217</v>
      </c>
      <c r="B2999">
        <v>7</v>
      </c>
      <c r="C2999" t="s">
        <v>15</v>
      </c>
      <c r="D2999">
        <v>22117</v>
      </c>
      <c r="E2999" t="s">
        <v>37</v>
      </c>
      <c r="F2999">
        <v>16</v>
      </c>
      <c r="G2999" t="s">
        <v>316</v>
      </c>
      <c r="H2999">
        <v>2313.0450000000001</v>
      </c>
      <c r="I2999">
        <v>0</v>
      </c>
      <c r="J2999">
        <v>15</v>
      </c>
      <c r="K2999">
        <v>0</v>
      </c>
      <c r="M2999">
        <v>0</v>
      </c>
      <c r="N2999" t="s">
        <v>18</v>
      </c>
      <c r="O2999" t="s">
        <v>312</v>
      </c>
      <c r="P2999" t="str">
        <f>IFERROR(INDEX(Store_Master!$B$2:$B$51,MATCH(D2999,Store_Master!$A$2:$A$51,0)),"Not Found")</f>
        <v>22117 Birmingham</v>
      </c>
      <c r="Q2999" t="str">
        <f>IFERROR(VLOOKUP(D2999,Store_Master!$A$2:$D$51,3,FALSE),"Not Found")</f>
        <v>United Kingdom</v>
      </c>
      <c r="R2999" t="str">
        <f>IFERROR(INDEX(Store_Master!$D$2:$D$51,MATCH(D2999,Store_Master!$A$2:$A$51,0)),"Not Found")</f>
        <v>Type A</v>
      </c>
    </row>
    <row r="3000" spans="1:18" x14ac:dyDescent="0.3">
      <c r="A3000" s="6" t="s">
        <v>217</v>
      </c>
      <c r="B3000">
        <v>7</v>
      </c>
      <c r="C3000" t="s">
        <v>68</v>
      </c>
      <c r="D3000">
        <v>64983</v>
      </c>
      <c r="E3000" t="s">
        <v>71</v>
      </c>
      <c r="F3000">
        <v>15</v>
      </c>
      <c r="G3000" t="s">
        <v>29</v>
      </c>
      <c r="H3000">
        <v>3590.7269999999999</v>
      </c>
      <c r="I3000">
        <v>0</v>
      </c>
      <c r="J3000">
        <v>145</v>
      </c>
      <c r="K3000">
        <v>0</v>
      </c>
      <c r="M3000">
        <v>0</v>
      </c>
      <c r="N3000" t="s">
        <v>72</v>
      </c>
      <c r="O3000" t="s">
        <v>312</v>
      </c>
      <c r="P3000" t="str">
        <f>IFERROR(INDEX(Store_Master!$B$2:$B$51,MATCH(D3000,Store_Master!$A$2:$A$51,0)),"Not Found")</f>
        <v>64983 Milano</v>
      </c>
      <c r="Q3000" t="str">
        <f>IFERROR(VLOOKUP(D3000,Store_Master!$A$2:$D$51,3,FALSE),"Not Found")</f>
        <v>Italy</v>
      </c>
      <c r="R3000" t="str">
        <f>IFERROR(INDEX(Store_Master!$D$2:$D$51,MATCH(D3000,Store_Master!$A$2:$A$51,0)),"Not Found")</f>
        <v>Type C</v>
      </c>
    </row>
    <row r="3001" spans="1:18" x14ac:dyDescent="0.3">
      <c r="A3001" s="6" t="s">
        <v>217</v>
      </c>
      <c r="B3001">
        <v>7</v>
      </c>
      <c r="C3001" t="s">
        <v>51</v>
      </c>
      <c r="D3001">
        <v>45583</v>
      </c>
      <c r="E3001" t="s">
        <v>54</v>
      </c>
      <c r="F3001">
        <v>7</v>
      </c>
      <c r="G3001" t="s">
        <v>25</v>
      </c>
      <c r="H3001">
        <v>8191.6409999999996</v>
      </c>
      <c r="I3001">
        <v>0</v>
      </c>
      <c r="J3001">
        <v>171135</v>
      </c>
      <c r="K3001">
        <v>1242081</v>
      </c>
      <c r="M3001">
        <v>5905.2</v>
      </c>
      <c r="N3001" t="s">
        <v>18</v>
      </c>
      <c r="O3001" t="s">
        <v>312</v>
      </c>
      <c r="P3001" t="str">
        <f>IFERROR(INDEX(Store_Master!$B$2:$B$51,MATCH(D3001,Store_Master!$A$2:$A$51,0)),"Not Found")</f>
        <v>45583 Ostrava</v>
      </c>
      <c r="Q3001" t="str">
        <f>IFERROR(VLOOKUP(D3001,Store_Master!$A$2:$D$51,3,FALSE),"Not Found")</f>
        <v>Czech Republic</v>
      </c>
      <c r="R3001" t="str">
        <f>IFERROR(INDEX(Store_Master!$D$2:$D$51,MATCH(D3001,Store_Master!$A$2:$A$51,0)),"Not Found")</f>
        <v>Type A</v>
      </c>
    </row>
    <row r="3002" spans="1:18" x14ac:dyDescent="0.3">
      <c r="A3002" s="6" t="s">
        <v>217</v>
      </c>
      <c r="B3002">
        <v>7</v>
      </c>
      <c r="C3002" t="s">
        <v>56</v>
      </c>
      <c r="D3002">
        <v>32949</v>
      </c>
      <c r="E3002" t="s">
        <v>324</v>
      </c>
      <c r="F3002">
        <v>3</v>
      </c>
      <c r="G3002" t="s">
        <v>313</v>
      </c>
      <c r="H3002">
        <v>47.204999999999998</v>
      </c>
      <c r="I3002">
        <v>0</v>
      </c>
      <c r="J3002">
        <v>437925</v>
      </c>
      <c r="K3002">
        <v>658320</v>
      </c>
      <c r="M3002">
        <v>620.16</v>
      </c>
      <c r="N3002" t="s">
        <v>18</v>
      </c>
      <c r="O3002" t="s">
        <v>312</v>
      </c>
      <c r="P3002" t="str">
        <f>IFERROR(INDEX(Store_Master!$B$2:$B$51,MATCH(D3002,Store_Master!$A$2:$A$51,0)),"Not Found")</f>
        <v>32949 Copenhagen (I)</v>
      </c>
      <c r="Q3002" t="str">
        <f>IFERROR(VLOOKUP(D3002,Store_Master!$A$2:$D$51,3,FALSE),"Not Found")</f>
        <v>Denmark</v>
      </c>
      <c r="R3002" t="str">
        <f>IFERROR(INDEX(Store_Master!$D$2:$D$51,MATCH(D3002,Store_Master!$A$2:$A$51,0)),"Not Found")</f>
        <v>Type A</v>
      </c>
    </row>
    <row r="3003" spans="1:18" x14ac:dyDescent="0.3">
      <c r="A3003" s="6" t="s">
        <v>217</v>
      </c>
      <c r="B3003">
        <v>7</v>
      </c>
      <c r="C3003" t="s">
        <v>51</v>
      </c>
      <c r="D3003">
        <v>45583</v>
      </c>
      <c r="E3003" t="s">
        <v>54</v>
      </c>
      <c r="F3003">
        <v>4</v>
      </c>
      <c r="G3003" t="s">
        <v>21</v>
      </c>
      <c r="H3003">
        <v>959.83500000000004</v>
      </c>
      <c r="I3003">
        <v>0</v>
      </c>
      <c r="J3003">
        <v>430355</v>
      </c>
      <c r="K3003">
        <v>768144</v>
      </c>
      <c r="M3003">
        <v>595.08000000000004</v>
      </c>
      <c r="N3003" t="s">
        <v>18</v>
      </c>
      <c r="O3003" t="s">
        <v>312</v>
      </c>
      <c r="P3003" t="str">
        <f>IFERROR(INDEX(Store_Master!$B$2:$B$51,MATCH(D3003,Store_Master!$A$2:$A$51,0)),"Not Found")</f>
        <v>45583 Ostrava</v>
      </c>
      <c r="Q3003" t="str">
        <f>IFERROR(VLOOKUP(D3003,Store_Master!$A$2:$D$51,3,FALSE),"Not Found")</f>
        <v>Czech Republic</v>
      </c>
      <c r="R3003" t="str">
        <f>IFERROR(INDEX(Store_Master!$D$2:$D$51,MATCH(D3003,Store_Master!$A$2:$A$51,0)),"Not Found")</f>
        <v>Type A</v>
      </c>
    </row>
    <row r="3004" spans="1:18" x14ac:dyDescent="0.3">
      <c r="A3004" s="6" t="s">
        <v>217</v>
      </c>
      <c r="B3004">
        <v>7</v>
      </c>
      <c r="C3004" t="s">
        <v>41</v>
      </c>
      <c r="D3004">
        <v>23623</v>
      </c>
      <c r="E3004" t="s">
        <v>44</v>
      </c>
      <c r="F3004">
        <v>13</v>
      </c>
      <c r="G3004" t="s">
        <v>24</v>
      </c>
      <c r="H3004">
        <v>15439.182000000001</v>
      </c>
      <c r="I3004">
        <v>0</v>
      </c>
      <c r="J3004">
        <v>3680185</v>
      </c>
      <c r="M3004">
        <v>16317.96</v>
      </c>
      <c r="N3004" t="s">
        <v>18</v>
      </c>
      <c r="O3004" t="s">
        <v>340</v>
      </c>
      <c r="P3004" t="str">
        <f>IFERROR(INDEX(Store_Master!$B$2:$B$51,MATCH(D3004,Store_Master!$A$2:$A$51,0)),"Not Found")</f>
        <v>23623 Poznan</v>
      </c>
      <c r="Q3004" t="str">
        <f>IFERROR(VLOOKUP(D3004,Store_Master!$A$2:$D$51,3,FALSE),"Not Found")</f>
        <v>Poland</v>
      </c>
      <c r="R3004" t="str">
        <f>IFERROR(INDEX(Store_Master!$D$2:$D$51,MATCH(D3004,Store_Master!$A$2:$A$51,0)),"Not Found")</f>
        <v>Type A</v>
      </c>
    </row>
    <row r="3005" spans="1:18" x14ac:dyDescent="0.3">
      <c r="A3005" s="6" t="s">
        <v>217</v>
      </c>
      <c r="B3005">
        <v>7</v>
      </c>
      <c r="C3005" t="s">
        <v>75</v>
      </c>
      <c r="E3005" t="s">
        <v>80</v>
      </c>
      <c r="F3005">
        <v>11</v>
      </c>
      <c r="G3005" t="s">
        <v>32</v>
      </c>
      <c r="H3005">
        <v>4119.4229999999998</v>
      </c>
      <c r="I3005">
        <v>0</v>
      </c>
      <c r="J3005">
        <v>388730</v>
      </c>
      <c r="K3005">
        <v>1472988</v>
      </c>
      <c r="M3005">
        <v>0</v>
      </c>
      <c r="N3005" t="s">
        <v>18</v>
      </c>
      <c r="O3005" t="s">
        <v>340</v>
      </c>
      <c r="P3005" t="str">
        <f>IFERROR(INDEX(Store_Master!$B$2:$B$51,MATCH(D3005,Store_Master!$A$2:$A$51,0)),"Not Found")</f>
        <v>Not Found</v>
      </c>
      <c r="Q3005" t="str">
        <f>IFERROR(VLOOKUP(D3005,Store_Master!$A$2:$D$51,3,FALSE),"Not Found")</f>
        <v>Not Found</v>
      </c>
      <c r="R3005" t="str">
        <f>IFERROR(INDEX(Store_Master!$D$2:$D$51,MATCH(D3005,Store_Master!$A$2:$A$51,0)),"Not Found")</f>
        <v>Not Found</v>
      </c>
    </row>
    <row r="3006" spans="1:18" x14ac:dyDescent="0.3">
      <c r="A3006" s="6" t="s">
        <v>217</v>
      </c>
      <c r="B3006">
        <v>7</v>
      </c>
      <c r="C3006" t="s">
        <v>82</v>
      </c>
      <c r="D3006">
        <v>79785</v>
      </c>
      <c r="E3006" t="s">
        <v>337</v>
      </c>
      <c r="F3006">
        <v>6</v>
      </c>
      <c r="G3006" t="s">
        <v>23</v>
      </c>
      <c r="H3006">
        <v>8566.134</v>
      </c>
      <c r="I3006">
        <v>0</v>
      </c>
      <c r="J3006">
        <v>1967900</v>
      </c>
      <c r="K3006">
        <v>10274259</v>
      </c>
      <c r="M3006">
        <v>11297.4</v>
      </c>
      <c r="N3006" t="s">
        <v>18</v>
      </c>
      <c r="O3006" t="s">
        <v>312</v>
      </c>
      <c r="P3006" t="str">
        <f>IFERROR(INDEX(Store_Master!$B$2:$B$51,MATCH(D3006,Store_Master!$A$2:$A$51,0)),"Not Found")</f>
        <v>79785 Paris (II)</v>
      </c>
      <c r="Q3006" t="str">
        <f>IFERROR(VLOOKUP(D3006,Store_Master!$A$2:$D$51,3,FALSE),"Not Found")</f>
        <v>France</v>
      </c>
      <c r="R3006" t="str">
        <f>IFERROR(INDEX(Store_Master!$D$2:$D$51,MATCH(D3006,Store_Master!$A$2:$A$51,0)),"Not Found")</f>
        <v>Type B</v>
      </c>
    </row>
    <row r="3007" spans="1:18" x14ac:dyDescent="0.3">
      <c r="A3007" s="6" t="s">
        <v>217</v>
      </c>
      <c r="B3007">
        <v>7</v>
      </c>
      <c r="C3007" t="s">
        <v>93</v>
      </c>
      <c r="D3007">
        <v>29650</v>
      </c>
      <c r="E3007" t="s">
        <v>96</v>
      </c>
      <c r="F3007">
        <v>6</v>
      </c>
      <c r="G3007" t="s">
        <v>23</v>
      </c>
      <c r="H3007">
        <v>9164.0640000000003</v>
      </c>
      <c r="I3007">
        <v>0</v>
      </c>
      <c r="J3007">
        <v>2054760</v>
      </c>
      <c r="K3007">
        <v>7779711</v>
      </c>
      <c r="M3007">
        <v>10472.040000000001</v>
      </c>
      <c r="N3007" t="s">
        <v>18</v>
      </c>
      <c r="O3007" t="s">
        <v>312</v>
      </c>
      <c r="P3007" t="str">
        <f>IFERROR(INDEX(Store_Master!$B$2:$B$51,MATCH(D3007,Store_Master!$A$2:$A$51,0)),"Not Found")</f>
        <v>29650 Gothenburg</v>
      </c>
      <c r="Q3007" t="str">
        <f>IFERROR(VLOOKUP(D3007,Store_Master!$A$2:$D$51,3,FALSE),"Not Found")</f>
        <v>Sweden</v>
      </c>
      <c r="R3007" t="str">
        <f>IFERROR(INDEX(Store_Master!$D$2:$D$51,MATCH(D3007,Store_Master!$A$2:$A$51,0)),"Not Found")</f>
        <v>Type A</v>
      </c>
    </row>
    <row r="3008" spans="1:18" x14ac:dyDescent="0.3">
      <c r="A3008" s="6" t="s">
        <v>217</v>
      </c>
      <c r="B3008">
        <v>7</v>
      </c>
      <c r="C3008" t="s">
        <v>68</v>
      </c>
      <c r="D3008">
        <v>78325</v>
      </c>
      <c r="E3008" t="s">
        <v>74</v>
      </c>
      <c r="F3008">
        <v>13</v>
      </c>
      <c r="G3008" t="s">
        <v>24</v>
      </c>
      <c r="H3008">
        <v>20376.825000000001</v>
      </c>
      <c r="I3008">
        <v>0</v>
      </c>
      <c r="J3008">
        <v>5041150</v>
      </c>
      <c r="K3008">
        <v>15291465</v>
      </c>
      <c r="M3008">
        <v>16338.48</v>
      </c>
      <c r="N3008" t="s">
        <v>18</v>
      </c>
      <c r="O3008" t="s">
        <v>312</v>
      </c>
      <c r="P3008" t="str">
        <f>IFERROR(INDEX(Store_Master!$B$2:$B$51,MATCH(D3008,Store_Master!$A$2:$A$51,0)),"Not Found")</f>
        <v>78325 Napoli</v>
      </c>
      <c r="Q3008" t="str">
        <f>IFERROR(VLOOKUP(D3008,Store_Master!$A$2:$D$51,3,FALSE),"Not Found")</f>
        <v>Italy</v>
      </c>
      <c r="R3008" t="str">
        <f>IFERROR(INDEX(Store_Master!$D$2:$D$51,MATCH(D3008,Store_Master!$A$2:$A$51,0)),"Not Found")</f>
        <v>Type A</v>
      </c>
    </row>
    <row r="3009" spans="1:18" x14ac:dyDescent="0.3">
      <c r="A3009" s="6" t="s">
        <v>217</v>
      </c>
      <c r="B3009">
        <v>7</v>
      </c>
      <c r="C3009" t="s">
        <v>75</v>
      </c>
      <c r="D3009">
        <v>94882</v>
      </c>
      <c r="E3009" t="s">
        <v>78</v>
      </c>
      <c r="F3009">
        <v>7</v>
      </c>
      <c r="G3009" t="s">
        <v>25</v>
      </c>
      <c r="H3009">
        <v>7577.9759999999997</v>
      </c>
      <c r="I3009">
        <v>0</v>
      </c>
      <c r="J3009">
        <v>294715</v>
      </c>
      <c r="K3009">
        <v>2509152</v>
      </c>
      <c r="M3009">
        <v>7688.16</v>
      </c>
      <c r="N3009" t="s">
        <v>39</v>
      </c>
      <c r="O3009" t="s">
        <v>312</v>
      </c>
      <c r="P3009" t="str">
        <f>IFERROR(INDEX(Store_Master!$B$2:$B$51,MATCH(D3009,Store_Master!$A$2:$A$51,0)),"Not Found")</f>
        <v>94882 Munich</v>
      </c>
      <c r="Q3009" t="str">
        <f>IFERROR(VLOOKUP(D3009,Store_Master!$A$2:$D$51,3,FALSE),"Not Found")</f>
        <v>Germany</v>
      </c>
      <c r="R3009" t="str">
        <f>IFERROR(INDEX(Store_Master!$D$2:$D$51,MATCH(D3009,Store_Master!$A$2:$A$51,0)),"Not Found")</f>
        <v>Type B</v>
      </c>
    </row>
    <row r="3010" spans="1:18" x14ac:dyDescent="0.3">
      <c r="A3010" s="6" t="s">
        <v>217</v>
      </c>
      <c r="B3010">
        <v>7</v>
      </c>
      <c r="C3010" t="s">
        <v>51</v>
      </c>
      <c r="D3010">
        <v>38560</v>
      </c>
      <c r="E3010" t="s">
        <v>322</v>
      </c>
      <c r="F3010">
        <v>14</v>
      </c>
      <c r="G3010" t="s">
        <v>315</v>
      </c>
      <c r="H3010">
        <v>6574.0829999999996</v>
      </c>
      <c r="I3010">
        <v>0</v>
      </c>
      <c r="J3010">
        <v>266725</v>
      </c>
      <c r="K3010">
        <v>2164173</v>
      </c>
      <c r="M3010">
        <v>15960</v>
      </c>
      <c r="N3010" t="s">
        <v>18</v>
      </c>
      <c r="O3010" t="s">
        <v>312</v>
      </c>
      <c r="P3010" t="str">
        <f>IFERROR(INDEX(Store_Master!$B$2:$B$51,MATCH(D3010,Store_Master!$A$2:$A$51,0)),"Not Found")</f>
        <v>38560 Prague (I)</v>
      </c>
      <c r="Q3010" t="str">
        <f>IFERROR(VLOOKUP(D3010,Store_Master!$A$2:$D$51,3,FALSE),"Not Found")</f>
        <v>Czech Republic</v>
      </c>
      <c r="R3010" t="str">
        <f>IFERROR(INDEX(Store_Master!$D$2:$D$51,MATCH(D3010,Store_Master!$A$2:$A$51,0)),"Not Found")</f>
        <v>Type A</v>
      </c>
    </row>
    <row r="3011" spans="1:18" x14ac:dyDescent="0.3">
      <c r="A3011" s="6" t="s">
        <v>217</v>
      </c>
      <c r="B3011">
        <v>7</v>
      </c>
      <c r="C3011" t="s">
        <v>75</v>
      </c>
      <c r="D3011">
        <v>12227</v>
      </c>
      <c r="E3011" t="s">
        <v>335</v>
      </c>
      <c r="F3011">
        <v>15</v>
      </c>
      <c r="G3011" t="s">
        <v>29</v>
      </c>
      <c r="H3011">
        <v>3889.692</v>
      </c>
      <c r="I3011">
        <v>0</v>
      </c>
      <c r="J3011">
        <v>165</v>
      </c>
      <c r="K3011">
        <v>0</v>
      </c>
      <c r="M3011">
        <v>0</v>
      </c>
      <c r="N3011" t="s">
        <v>18</v>
      </c>
      <c r="O3011" t="s">
        <v>312</v>
      </c>
      <c r="P3011" t="str">
        <f>IFERROR(INDEX(Store_Master!$B$2:$B$51,MATCH(D3011,Store_Master!$A$2:$A$51,0)),"Not Found")</f>
        <v>12227 Berlin (II)</v>
      </c>
      <c r="Q3011" t="str">
        <f>IFERROR(VLOOKUP(D3011,Store_Master!$A$2:$D$51,3,FALSE),"Not Found")</f>
        <v>Germany</v>
      </c>
      <c r="R3011" t="str">
        <f>IFERROR(INDEX(Store_Master!$D$2:$D$51,MATCH(D3011,Store_Master!$A$2:$A$51,0)),"Not Found")</f>
        <v>Type A</v>
      </c>
    </row>
    <row r="3012" spans="1:18" x14ac:dyDescent="0.3">
      <c r="A3012" s="6" t="s">
        <v>217</v>
      </c>
      <c r="B3012">
        <v>7</v>
      </c>
      <c r="C3012" t="s">
        <v>15</v>
      </c>
      <c r="D3012">
        <v>18808</v>
      </c>
      <c r="E3012" t="s">
        <v>318</v>
      </c>
      <c r="F3012">
        <v>2</v>
      </c>
      <c r="G3012" t="s">
        <v>19</v>
      </c>
      <c r="H3012">
        <v>2058.1379999999999</v>
      </c>
      <c r="I3012">
        <v>0</v>
      </c>
      <c r="J3012">
        <v>114765</v>
      </c>
      <c r="K3012">
        <v>692910</v>
      </c>
      <c r="M3012">
        <v>567.72</v>
      </c>
      <c r="N3012" t="s">
        <v>39</v>
      </c>
      <c r="O3012" t="s">
        <v>312</v>
      </c>
      <c r="P3012" t="str">
        <f>IFERROR(INDEX(Store_Master!$B$2:$B$51,MATCH(D3012,Store_Master!$A$2:$A$51,0)),"Not Found")</f>
        <v>18808 London (II)</v>
      </c>
      <c r="Q3012" t="str">
        <f>IFERROR(VLOOKUP(D3012,Store_Master!$A$2:$D$51,3,FALSE),"Not Found")</f>
        <v>United Kingdom</v>
      </c>
      <c r="R3012" t="str">
        <f>IFERROR(INDEX(Store_Master!$D$2:$D$51,MATCH(D3012,Store_Master!$A$2:$A$51,0)),"Not Found")</f>
        <v>Type B</v>
      </c>
    </row>
    <row r="3013" spans="1:18" x14ac:dyDescent="0.3">
      <c r="A3013" s="6" t="s">
        <v>217</v>
      </c>
      <c r="B3013">
        <v>7</v>
      </c>
      <c r="C3013" t="s">
        <v>61</v>
      </c>
      <c r="D3013">
        <v>20166</v>
      </c>
      <c r="E3013" t="s">
        <v>329</v>
      </c>
      <c r="F3013">
        <v>13</v>
      </c>
      <c r="G3013" t="s">
        <v>24</v>
      </c>
      <c r="H3013">
        <v>19564.899000000001</v>
      </c>
      <c r="I3013">
        <v>0</v>
      </c>
      <c r="J3013">
        <v>4228205</v>
      </c>
      <c r="K3013">
        <v>14938410</v>
      </c>
      <c r="M3013">
        <v>18447.48</v>
      </c>
      <c r="N3013" t="s">
        <v>18</v>
      </c>
      <c r="O3013" t="s">
        <v>312</v>
      </c>
      <c r="P3013" t="str">
        <f>IFERROR(INDEX(Store_Master!$B$2:$B$51,MATCH(D3013,Store_Master!$A$2:$A$51,0)),"Not Found")</f>
        <v>20166 Madrid (II)</v>
      </c>
      <c r="Q3013" t="str">
        <f>IFERROR(VLOOKUP(D3013,Store_Master!$A$2:$D$51,3,FALSE),"Not Found")</f>
        <v>Spain</v>
      </c>
      <c r="R3013" t="str">
        <f>IFERROR(INDEX(Store_Master!$D$2:$D$51,MATCH(D3013,Store_Master!$A$2:$A$51,0)),"Not Found")</f>
        <v>Type A</v>
      </c>
    </row>
    <row r="3014" spans="1:18" x14ac:dyDescent="0.3">
      <c r="A3014" s="6" t="s">
        <v>217</v>
      </c>
      <c r="B3014">
        <v>7</v>
      </c>
      <c r="C3014" t="s">
        <v>61</v>
      </c>
      <c r="D3014">
        <v>16927</v>
      </c>
      <c r="E3014" t="s">
        <v>330</v>
      </c>
      <c r="F3014">
        <v>17</v>
      </c>
      <c r="G3014" t="s">
        <v>317</v>
      </c>
      <c r="H3014">
        <v>31.47</v>
      </c>
      <c r="I3014">
        <v>0</v>
      </c>
      <c r="J3014">
        <v>120</v>
      </c>
      <c r="K3014">
        <v>0</v>
      </c>
      <c r="M3014">
        <v>0</v>
      </c>
      <c r="N3014" t="s">
        <v>18</v>
      </c>
      <c r="O3014" t="s">
        <v>312</v>
      </c>
      <c r="P3014" t="str">
        <f>IFERROR(INDEX(Store_Master!$B$2:$B$51,MATCH(D3014,Store_Master!$A$2:$A$51,0)),"Not Found")</f>
        <v>16927 Barcelona (I)</v>
      </c>
      <c r="Q3014" t="str">
        <f>IFERROR(VLOOKUP(D3014,Store_Master!$A$2:$D$51,3,FALSE),"Not Found")</f>
        <v>Spain</v>
      </c>
      <c r="R3014" t="str">
        <f>IFERROR(INDEX(Store_Master!$D$2:$D$51,MATCH(D3014,Store_Master!$A$2:$A$51,0)),"Not Found")</f>
        <v>Type A</v>
      </c>
    </row>
    <row r="3015" spans="1:18" x14ac:dyDescent="0.3">
      <c r="A3015" s="6" t="s">
        <v>217</v>
      </c>
      <c r="B3015">
        <v>7</v>
      </c>
      <c r="C3015" t="s">
        <v>51</v>
      </c>
      <c r="D3015">
        <v>85696</v>
      </c>
      <c r="E3015" t="s">
        <v>323</v>
      </c>
      <c r="F3015">
        <v>9</v>
      </c>
      <c r="G3015" t="s">
        <v>27</v>
      </c>
      <c r="H3015">
        <v>1271.3879999999999</v>
      </c>
      <c r="I3015">
        <v>108</v>
      </c>
      <c r="J3015">
        <v>64380</v>
      </c>
      <c r="K3015">
        <v>498000</v>
      </c>
      <c r="M3015">
        <v>5524.44</v>
      </c>
      <c r="N3015" t="s">
        <v>39</v>
      </c>
      <c r="O3015" t="s">
        <v>312</v>
      </c>
      <c r="P3015" t="str">
        <f>IFERROR(INDEX(Store_Master!$B$2:$B$51,MATCH(D3015,Store_Master!$A$2:$A$51,0)),"Not Found")</f>
        <v>85696 Prague (II)</v>
      </c>
      <c r="Q3015" t="str">
        <f>IFERROR(VLOOKUP(D3015,Store_Master!$A$2:$D$51,3,FALSE),"Not Found")</f>
        <v>Czech Republic</v>
      </c>
      <c r="R3015" t="str">
        <f>IFERROR(INDEX(Store_Master!$D$2:$D$51,MATCH(D3015,Store_Master!$A$2:$A$51,0)),"Not Found")</f>
        <v>Type B</v>
      </c>
    </row>
    <row r="3016" spans="1:18" x14ac:dyDescent="0.3">
      <c r="A3016" s="6" t="s">
        <v>217</v>
      </c>
      <c r="B3016">
        <v>7</v>
      </c>
      <c r="C3016" t="s">
        <v>89</v>
      </c>
      <c r="D3016">
        <v>73762</v>
      </c>
      <c r="E3016" t="s">
        <v>92</v>
      </c>
      <c r="F3016">
        <v>17</v>
      </c>
      <c r="G3016" t="s">
        <v>317</v>
      </c>
      <c r="H3016">
        <v>2275.2809999999999</v>
      </c>
      <c r="I3016">
        <v>0</v>
      </c>
      <c r="J3016">
        <v>230</v>
      </c>
      <c r="K3016">
        <v>0</v>
      </c>
      <c r="M3016">
        <v>0</v>
      </c>
      <c r="N3016" t="s">
        <v>18</v>
      </c>
      <c r="O3016" t="s">
        <v>312</v>
      </c>
      <c r="P3016" t="str">
        <f>IFERROR(INDEX(Store_Master!$B$2:$B$51,MATCH(D3016,Store_Master!$A$2:$A$51,0)),"Not Found")</f>
        <v>73762 Antwerp</v>
      </c>
      <c r="Q3016" t="str">
        <f>IFERROR(VLOOKUP(D3016,Store_Master!$A$2:$D$51,3,FALSE),"Not Found")</f>
        <v>Belgium</v>
      </c>
      <c r="R3016" t="str">
        <f>IFERROR(INDEX(Store_Master!$D$2:$D$51,MATCH(D3016,Store_Master!$A$2:$A$51,0)),"Not Found")</f>
        <v>Type A</v>
      </c>
    </row>
    <row r="3017" spans="1:18" x14ac:dyDescent="0.3">
      <c r="A3017" s="6" t="s">
        <v>217</v>
      </c>
      <c r="B3017">
        <v>7</v>
      </c>
      <c r="C3017" t="s">
        <v>61</v>
      </c>
      <c r="D3017">
        <v>20166</v>
      </c>
      <c r="E3017" t="s">
        <v>329</v>
      </c>
      <c r="F3017">
        <v>4</v>
      </c>
      <c r="G3017" t="s">
        <v>21</v>
      </c>
      <c r="H3017">
        <v>2388.5729999999999</v>
      </c>
      <c r="I3017">
        <v>0</v>
      </c>
      <c r="J3017">
        <v>466440</v>
      </c>
      <c r="K3017">
        <v>80409</v>
      </c>
      <c r="M3017">
        <v>1203.8399999999999</v>
      </c>
      <c r="N3017" t="s">
        <v>18</v>
      </c>
      <c r="O3017" t="s">
        <v>312</v>
      </c>
      <c r="P3017" t="str">
        <f>IFERROR(INDEX(Store_Master!$B$2:$B$51,MATCH(D3017,Store_Master!$A$2:$A$51,0)),"Not Found")</f>
        <v>20166 Madrid (II)</v>
      </c>
      <c r="Q3017" t="str">
        <f>IFERROR(VLOOKUP(D3017,Store_Master!$A$2:$D$51,3,FALSE),"Not Found")</f>
        <v>Spain</v>
      </c>
      <c r="R3017" t="str">
        <f>IFERROR(INDEX(Store_Master!$D$2:$D$51,MATCH(D3017,Store_Master!$A$2:$A$51,0)),"Not Found")</f>
        <v>Type A</v>
      </c>
    </row>
    <row r="3018" spans="1:18" x14ac:dyDescent="0.3">
      <c r="A3018" s="6" t="s">
        <v>217</v>
      </c>
      <c r="B3018">
        <v>7</v>
      </c>
      <c r="C3018" t="s">
        <v>56</v>
      </c>
      <c r="D3018">
        <v>96857</v>
      </c>
      <c r="E3018" t="s">
        <v>325</v>
      </c>
      <c r="F3018">
        <v>9</v>
      </c>
      <c r="G3018" t="s">
        <v>27</v>
      </c>
      <c r="H3018">
        <v>1998.345</v>
      </c>
      <c r="I3018">
        <v>0</v>
      </c>
      <c r="J3018">
        <v>32850</v>
      </c>
      <c r="K3018">
        <v>270984</v>
      </c>
      <c r="M3018">
        <v>3472.44</v>
      </c>
      <c r="N3018" t="s">
        <v>18</v>
      </c>
      <c r="O3018" t="s">
        <v>312</v>
      </c>
      <c r="P3018" t="str">
        <f>IFERROR(INDEX(Store_Master!$B$2:$B$51,MATCH(D3018,Store_Master!$A$2:$A$51,0)),"Not Found")</f>
        <v>96857 Copenhagen (II)</v>
      </c>
      <c r="Q3018" t="str">
        <f>IFERROR(VLOOKUP(D3018,Store_Master!$A$2:$D$51,3,FALSE),"Not Found")</f>
        <v>Denmark</v>
      </c>
      <c r="R3018" t="str">
        <f>IFERROR(INDEX(Store_Master!$D$2:$D$51,MATCH(D3018,Store_Master!$A$2:$A$51,0)),"Not Found")</f>
        <v>Type A</v>
      </c>
    </row>
    <row r="3019" spans="1:18" x14ac:dyDescent="0.3">
      <c r="A3019" s="6" t="s">
        <v>217</v>
      </c>
      <c r="B3019">
        <v>7</v>
      </c>
      <c r="C3019" t="s">
        <v>75</v>
      </c>
      <c r="D3019">
        <v>42367</v>
      </c>
      <c r="E3019" t="s">
        <v>80</v>
      </c>
      <c r="F3019">
        <v>1</v>
      </c>
      <c r="G3019" t="s">
        <v>17</v>
      </c>
      <c r="H3019">
        <v>3826.752</v>
      </c>
      <c r="I3019">
        <v>0</v>
      </c>
      <c r="J3019">
        <v>880710</v>
      </c>
      <c r="K3019">
        <v>3022902</v>
      </c>
      <c r="M3019">
        <v>1212.96</v>
      </c>
      <c r="N3019" t="s">
        <v>18</v>
      </c>
      <c r="O3019" t="s">
        <v>312</v>
      </c>
      <c r="P3019" t="str">
        <f>IFERROR(INDEX(Store_Master!$B$2:$B$51,MATCH(D3019,Store_Master!$A$2:$A$51,0)),"Not Found")</f>
        <v>42367 Frankfurt</v>
      </c>
      <c r="Q3019" t="str">
        <f>IFERROR(VLOOKUP(D3019,Store_Master!$A$2:$D$51,3,FALSE),"Not Found")</f>
        <v>Germany</v>
      </c>
      <c r="R3019" t="str">
        <f>IFERROR(INDEX(Store_Master!$D$2:$D$51,MATCH(D3019,Store_Master!$A$2:$A$51,0)),"Not Found")</f>
        <v>Type A</v>
      </c>
    </row>
    <row r="3020" spans="1:18" x14ac:dyDescent="0.3">
      <c r="A3020" s="6" t="s">
        <v>217</v>
      </c>
      <c r="B3020">
        <v>7</v>
      </c>
      <c r="C3020" t="s">
        <v>89</v>
      </c>
      <c r="D3020">
        <v>19340</v>
      </c>
      <c r="E3020" t="s">
        <v>338</v>
      </c>
      <c r="F3020">
        <v>14</v>
      </c>
      <c r="G3020" t="s">
        <v>315</v>
      </c>
      <c r="H3020">
        <v>6876.1949999999997</v>
      </c>
      <c r="I3020">
        <v>0</v>
      </c>
      <c r="J3020">
        <v>277895</v>
      </c>
      <c r="K3020">
        <v>2243271</v>
      </c>
      <c r="M3020">
        <v>10098.120000000001</v>
      </c>
      <c r="N3020" t="s">
        <v>18</v>
      </c>
      <c r="O3020" t="s">
        <v>312</v>
      </c>
      <c r="P3020" t="str">
        <f>IFERROR(INDEX(Store_Master!$B$2:$B$51,MATCH(D3020,Store_Master!$A$2:$A$51,0)),"Not Found")</f>
        <v>19340 Brussels (I)</v>
      </c>
      <c r="Q3020" t="str">
        <f>IFERROR(VLOOKUP(D3020,Store_Master!$A$2:$D$51,3,FALSE),"Not Found")</f>
        <v>Belgium</v>
      </c>
      <c r="R3020" t="str">
        <f>IFERROR(INDEX(Store_Master!$D$2:$D$51,MATCH(D3020,Store_Master!$A$2:$A$51,0)),"Not Found")</f>
        <v>Type A</v>
      </c>
    </row>
    <row r="3021" spans="1:18" x14ac:dyDescent="0.3">
      <c r="A3021" s="6" t="s">
        <v>217</v>
      </c>
      <c r="B3021">
        <v>7</v>
      </c>
      <c r="C3021" t="s">
        <v>75</v>
      </c>
      <c r="E3021" t="s">
        <v>335</v>
      </c>
      <c r="F3021">
        <v>13</v>
      </c>
      <c r="G3021" t="s">
        <v>24</v>
      </c>
      <c r="H3021">
        <v>28640.847000000002</v>
      </c>
      <c r="I3021">
        <v>0</v>
      </c>
      <c r="J3021">
        <v>5782320</v>
      </c>
      <c r="K3021">
        <v>16763406</v>
      </c>
      <c r="M3021">
        <v>17216.28</v>
      </c>
      <c r="N3021" t="s">
        <v>18</v>
      </c>
      <c r="O3021" t="s">
        <v>340</v>
      </c>
      <c r="P3021" t="str">
        <f>IFERROR(INDEX(Store_Master!$B$2:$B$51,MATCH(D3021,Store_Master!$A$2:$A$51,0)),"Not Found")</f>
        <v>Not Found</v>
      </c>
      <c r="Q3021" t="str">
        <f>IFERROR(VLOOKUP(D3021,Store_Master!$A$2:$D$51,3,FALSE),"Not Found")</f>
        <v>Not Found</v>
      </c>
      <c r="R3021" t="str">
        <f>IFERROR(INDEX(Store_Master!$D$2:$D$51,MATCH(D3021,Store_Master!$A$2:$A$51,0)),"Not Found")</f>
        <v>Not Found</v>
      </c>
    </row>
    <row r="3022" spans="1:18" x14ac:dyDescent="0.3">
      <c r="A3022" s="6" t="s">
        <v>217</v>
      </c>
      <c r="B3022">
        <v>7</v>
      </c>
      <c r="C3022" t="s">
        <v>89</v>
      </c>
      <c r="D3022">
        <v>76852</v>
      </c>
      <c r="E3022" t="s">
        <v>339</v>
      </c>
      <c r="F3022">
        <v>14</v>
      </c>
      <c r="G3022" t="s">
        <v>315</v>
      </c>
      <c r="H3022">
        <v>12367.71</v>
      </c>
      <c r="I3022">
        <v>0</v>
      </c>
      <c r="J3022">
        <v>424460</v>
      </c>
      <c r="K3022">
        <v>3026259</v>
      </c>
      <c r="M3022">
        <v>20282.88</v>
      </c>
      <c r="N3022" t="s">
        <v>18</v>
      </c>
      <c r="O3022" t="s">
        <v>312</v>
      </c>
      <c r="P3022" t="str">
        <f>IFERROR(INDEX(Store_Master!$B$2:$B$51,MATCH(D3022,Store_Master!$A$2:$A$51,0)),"Not Found")</f>
        <v>76852 Brussels (II)</v>
      </c>
      <c r="Q3022" t="str">
        <f>IFERROR(VLOOKUP(D3022,Store_Master!$A$2:$D$51,3,FALSE),"Not Found")</f>
        <v>Belgium</v>
      </c>
      <c r="R3022" t="str">
        <f>IFERROR(INDEX(Store_Master!$D$2:$D$51,MATCH(D3022,Store_Master!$A$2:$A$51,0)),"Not Found")</f>
        <v>Type A</v>
      </c>
    </row>
    <row r="3023" spans="1:18" x14ac:dyDescent="0.3">
      <c r="A3023" s="6" t="s">
        <v>217</v>
      </c>
      <c r="B3023">
        <v>7</v>
      </c>
      <c r="C3023" t="s">
        <v>15</v>
      </c>
      <c r="D3023">
        <v>18808</v>
      </c>
      <c r="E3023" t="s">
        <v>318</v>
      </c>
      <c r="F3023">
        <v>13</v>
      </c>
      <c r="G3023" t="s">
        <v>24</v>
      </c>
      <c r="H3023">
        <v>15225.186</v>
      </c>
      <c r="I3023">
        <v>0</v>
      </c>
      <c r="J3023">
        <v>3343070</v>
      </c>
      <c r="K3023">
        <v>11415063</v>
      </c>
      <c r="M3023">
        <v>13255.92</v>
      </c>
      <c r="N3023" t="s">
        <v>39</v>
      </c>
      <c r="O3023" t="s">
        <v>312</v>
      </c>
      <c r="P3023" t="str">
        <f>IFERROR(INDEX(Store_Master!$B$2:$B$51,MATCH(D3023,Store_Master!$A$2:$A$51,0)),"Not Found")</f>
        <v>18808 London (II)</v>
      </c>
      <c r="Q3023" t="str">
        <f>IFERROR(VLOOKUP(D3023,Store_Master!$A$2:$D$51,3,FALSE),"Not Found")</f>
        <v>United Kingdom</v>
      </c>
      <c r="R3023" t="str">
        <f>IFERROR(INDEX(Store_Master!$D$2:$D$51,MATCH(D3023,Store_Master!$A$2:$A$51,0)),"Not Found")</f>
        <v>Type B</v>
      </c>
    </row>
    <row r="3024" spans="1:18" x14ac:dyDescent="0.3">
      <c r="A3024" s="6" t="s">
        <v>217</v>
      </c>
      <c r="B3024">
        <v>7</v>
      </c>
      <c r="C3024" t="s">
        <v>15</v>
      </c>
      <c r="E3024" t="s">
        <v>35</v>
      </c>
      <c r="F3024">
        <v>9</v>
      </c>
      <c r="G3024" t="s">
        <v>27</v>
      </c>
      <c r="H3024">
        <v>1847.289</v>
      </c>
      <c r="I3024">
        <v>0</v>
      </c>
      <c r="J3024">
        <v>57330</v>
      </c>
      <c r="K3024">
        <v>439401</v>
      </c>
      <c r="M3024">
        <v>3937.56</v>
      </c>
      <c r="N3024" t="s">
        <v>18</v>
      </c>
      <c r="O3024" t="s">
        <v>340</v>
      </c>
      <c r="P3024" t="str">
        <f>IFERROR(INDEX(Store_Master!$B$2:$B$51,MATCH(D3024,Store_Master!$A$2:$A$51,0)),"Not Found")</f>
        <v>Not Found</v>
      </c>
      <c r="Q3024" t="str">
        <f>IFERROR(VLOOKUP(D3024,Store_Master!$A$2:$D$51,3,FALSE),"Not Found")</f>
        <v>Not Found</v>
      </c>
      <c r="R3024" t="str">
        <f>IFERROR(INDEX(Store_Master!$D$2:$D$51,MATCH(D3024,Store_Master!$A$2:$A$51,0)),"Not Found")</f>
        <v>Not Found</v>
      </c>
    </row>
    <row r="3025" spans="1:18" x14ac:dyDescent="0.3">
      <c r="A3025" s="6" t="s">
        <v>217</v>
      </c>
      <c r="B3025">
        <v>7</v>
      </c>
      <c r="C3025" t="s">
        <v>41</v>
      </c>
      <c r="D3025">
        <v>71991</v>
      </c>
      <c r="E3025" t="s">
        <v>319</v>
      </c>
      <c r="F3025">
        <v>4</v>
      </c>
      <c r="G3025" t="s">
        <v>21</v>
      </c>
      <c r="H3025">
        <v>1954.287</v>
      </c>
      <c r="I3025">
        <v>0</v>
      </c>
      <c r="J3025">
        <v>305210</v>
      </c>
      <c r="K3025">
        <v>518679</v>
      </c>
      <c r="M3025">
        <v>522.12</v>
      </c>
      <c r="N3025" t="s">
        <v>18</v>
      </c>
      <c r="O3025" t="s">
        <v>312</v>
      </c>
      <c r="P3025" t="str">
        <f>IFERROR(INDEX(Store_Master!$B$2:$B$51,MATCH(D3025,Store_Master!$A$2:$A$51,0)),"Not Found")</f>
        <v>71991 Warsaw (I)</v>
      </c>
      <c r="Q3025" t="str">
        <f>IFERROR(VLOOKUP(D3025,Store_Master!$A$2:$D$51,3,FALSE),"Not Found")</f>
        <v>Poland</v>
      </c>
      <c r="R3025" t="str">
        <f>IFERROR(INDEX(Store_Master!$D$2:$D$51,MATCH(D3025,Store_Master!$A$2:$A$51,0)),"Not Found")</f>
        <v>Type A</v>
      </c>
    </row>
    <row r="3026" spans="1:18" x14ac:dyDescent="0.3">
      <c r="A3026" s="6" t="s">
        <v>217</v>
      </c>
      <c r="B3026">
        <v>7</v>
      </c>
      <c r="C3026" t="s">
        <v>61</v>
      </c>
      <c r="D3026">
        <v>16927</v>
      </c>
      <c r="E3026" t="s">
        <v>330</v>
      </c>
      <c r="F3026">
        <v>9</v>
      </c>
      <c r="G3026" t="s">
        <v>27</v>
      </c>
      <c r="H3026">
        <v>1334.328</v>
      </c>
      <c r="I3026">
        <v>0</v>
      </c>
      <c r="J3026">
        <v>73130</v>
      </c>
      <c r="K3026">
        <v>457116</v>
      </c>
      <c r="M3026">
        <v>4603.32</v>
      </c>
      <c r="N3026" t="s">
        <v>18</v>
      </c>
      <c r="O3026" t="s">
        <v>312</v>
      </c>
      <c r="P3026" t="str">
        <f>IFERROR(INDEX(Store_Master!$B$2:$B$51,MATCH(D3026,Store_Master!$A$2:$A$51,0)),"Not Found")</f>
        <v>16927 Barcelona (I)</v>
      </c>
      <c r="Q3026" t="str">
        <f>IFERROR(VLOOKUP(D3026,Store_Master!$A$2:$D$51,3,FALSE),"Not Found")</f>
        <v>Spain</v>
      </c>
      <c r="R3026" t="str">
        <f>IFERROR(INDEX(Store_Master!$D$2:$D$51,MATCH(D3026,Store_Master!$A$2:$A$51,0)),"Not Found")</f>
        <v>Type A</v>
      </c>
    </row>
    <row r="3027" spans="1:18" x14ac:dyDescent="0.3">
      <c r="A3027" s="6" t="s">
        <v>217</v>
      </c>
      <c r="B3027">
        <v>7</v>
      </c>
      <c r="C3027" t="s">
        <v>68</v>
      </c>
      <c r="D3027">
        <v>77348</v>
      </c>
      <c r="E3027" t="s">
        <v>73</v>
      </c>
      <c r="F3027">
        <v>11</v>
      </c>
      <c r="G3027" t="s">
        <v>32</v>
      </c>
      <c r="H3027">
        <v>6227.9129999999996</v>
      </c>
      <c r="I3027">
        <v>0</v>
      </c>
      <c r="J3027">
        <v>712550</v>
      </c>
      <c r="K3027">
        <v>2397717</v>
      </c>
      <c r="M3027">
        <v>0</v>
      </c>
      <c r="N3027" t="s">
        <v>39</v>
      </c>
      <c r="O3027" t="s">
        <v>312</v>
      </c>
      <c r="P3027" t="str">
        <f>IFERROR(INDEX(Store_Master!$B$2:$B$51,MATCH(D3027,Store_Master!$A$2:$A$51,0)),"Not Found")</f>
        <v>77348 Bologna</v>
      </c>
      <c r="Q3027" t="str">
        <f>IFERROR(VLOOKUP(D3027,Store_Master!$A$2:$D$51,3,FALSE),"Not Found")</f>
        <v>Italy</v>
      </c>
      <c r="R3027" t="str">
        <f>IFERROR(INDEX(Store_Master!$D$2:$D$51,MATCH(D3027,Store_Master!$A$2:$A$51,0)),"Not Found")</f>
        <v>Type B</v>
      </c>
    </row>
    <row r="3028" spans="1:18" x14ac:dyDescent="0.3">
      <c r="A3028" s="6" t="s">
        <v>217</v>
      </c>
      <c r="B3028">
        <v>7</v>
      </c>
      <c r="C3028" t="s">
        <v>75</v>
      </c>
      <c r="D3028">
        <v>12227</v>
      </c>
      <c r="E3028" t="s">
        <v>335</v>
      </c>
      <c r="F3028">
        <v>7</v>
      </c>
      <c r="G3028" t="s">
        <v>25</v>
      </c>
      <c r="H3028">
        <v>7184.6009999999997</v>
      </c>
      <c r="I3028">
        <v>0</v>
      </c>
      <c r="J3028">
        <v>287115</v>
      </c>
      <c r="K3028">
        <v>2218779</v>
      </c>
      <c r="M3028">
        <v>6570.96</v>
      </c>
      <c r="N3028" t="s">
        <v>18</v>
      </c>
      <c r="O3028" t="s">
        <v>312</v>
      </c>
      <c r="P3028" t="str">
        <f>IFERROR(INDEX(Store_Master!$B$2:$B$51,MATCH(D3028,Store_Master!$A$2:$A$51,0)),"Not Found")</f>
        <v>12227 Berlin (II)</v>
      </c>
      <c r="Q3028" t="str">
        <f>IFERROR(VLOOKUP(D3028,Store_Master!$A$2:$D$51,3,FALSE),"Not Found")</f>
        <v>Germany</v>
      </c>
      <c r="R3028" t="str">
        <f>IFERROR(INDEX(Store_Master!$D$2:$D$51,MATCH(D3028,Store_Master!$A$2:$A$51,0)),"Not Found")</f>
        <v>Type A</v>
      </c>
    </row>
    <row r="3029" spans="1:18" x14ac:dyDescent="0.3">
      <c r="A3029" s="6" t="s">
        <v>217</v>
      </c>
      <c r="B3029">
        <v>7</v>
      </c>
      <c r="C3029" t="s">
        <v>75</v>
      </c>
      <c r="D3029">
        <v>12227</v>
      </c>
      <c r="E3029" t="s">
        <v>335</v>
      </c>
      <c r="F3029">
        <v>9</v>
      </c>
      <c r="G3029" t="s">
        <v>27</v>
      </c>
      <c r="H3029">
        <v>2105.3429999999998</v>
      </c>
      <c r="I3029">
        <v>0</v>
      </c>
      <c r="J3029">
        <v>64305</v>
      </c>
      <c r="K3029">
        <v>485262</v>
      </c>
      <c r="M3029">
        <v>2635.68</v>
      </c>
      <c r="N3029" t="s">
        <v>18</v>
      </c>
      <c r="O3029" t="s">
        <v>312</v>
      </c>
      <c r="P3029" t="str">
        <f>IFERROR(INDEX(Store_Master!$B$2:$B$51,MATCH(D3029,Store_Master!$A$2:$A$51,0)),"Not Found")</f>
        <v>12227 Berlin (II)</v>
      </c>
      <c r="Q3029" t="str">
        <f>IFERROR(VLOOKUP(D3029,Store_Master!$A$2:$D$51,3,FALSE),"Not Found")</f>
        <v>Germany</v>
      </c>
      <c r="R3029" t="str">
        <f>IFERROR(INDEX(Store_Master!$D$2:$D$51,MATCH(D3029,Store_Master!$A$2:$A$51,0)),"Not Found")</f>
        <v>Type A</v>
      </c>
    </row>
    <row r="3030" spans="1:18" x14ac:dyDescent="0.3">
      <c r="A3030" s="6" t="s">
        <v>217</v>
      </c>
      <c r="B3030">
        <v>7</v>
      </c>
      <c r="C3030" t="s">
        <v>68</v>
      </c>
      <c r="D3030">
        <v>78450</v>
      </c>
      <c r="E3030" t="s">
        <v>332</v>
      </c>
      <c r="F3030">
        <v>1</v>
      </c>
      <c r="G3030" t="s">
        <v>17</v>
      </c>
      <c r="H3030">
        <v>3389.319</v>
      </c>
      <c r="I3030">
        <v>0</v>
      </c>
      <c r="J3030">
        <v>526880</v>
      </c>
      <c r="K3030">
        <v>2429208</v>
      </c>
      <c r="M3030">
        <v>1026</v>
      </c>
      <c r="N3030" t="s">
        <v>39</v>
      </c>
      <c r="O3030" t="s">
        <v>312</v>
      </c>
      <c r="P3030" t="str">
        <f>IFERROR(INDEX(Store_Master!$B$2:$B$51,MATCH(D3030,Store_Master!$A$2:$A$51,0)),"Not Found")</f>
        <v>78450 Rome (I)</v>
      </c>
      <c r="Q3030" t="str">
        <f>IFERROR(VLOOKUP(D3030,Store_Master!$A$2:$D$51,3,FALSE),"Not Found")</f>
        <v>Italy</v>
      </c>
      <c r="R3030" t="str">
        <f>IFERROR(INDEX(Store_Master!$D$2:$D$51,MATCH(D3030,Store_Master!$A$2:$A$51,0)),"Not Found")</f>
        <v>Type B</v>
      </c>
    </row>
    <row r="3031" spans="1:18" x14ac:dyDescent="0.3">
      <c r="A3031" s="6" t="s">
        <v>217</v>
      </c>
      <c r="B3031">
        <v>7</v>
      </c>
      <c r="C3031" t="s">
        <v>46</v>
      </c>
      <c r="D3031">
        <v>95434</v>
      </c>
      <c r="E3031" t="s">
        <v>321</v>
      </c>
      <c r="F3031">
        <v>5</v>
      </c>
      <c r="G3031" t="s">
        <v>314</v>
      </c>
      <c r="H3031">
        <v>1689.9390000000001</v>
      </c>
      <c r="I3031">
        <v>0</v>
      </c>
      <c r="J3031">
        <v>229070</v>
      </c>
      <c r="K3031">
        <v>483447</v>
      </c>
      <c r="M3031">
        <v>907.44</v>
      </c>
      <c r="N3031" t="s">
        <v>39</v>
      </c>
      <c r="O3031" t="s">
        <v>312</v>
      </c>
      <c r="P3031" t="str">
        <f>IFERROR(INDEX(Store_Master!$B$2:$B$51,MATCH(D3031,Store_Master!$A$2:$A$51,0)),"Not Found")</f>
        <v>95434 Den Haag</v>
      </c>
      <c r="Q3031" t="str">
        <f>IFERROR(VLOOKUP(D3031,Store_Master!$A$2:$D$51,3,FALSE),"Not Found")</f>
        <v>The Netherlands</v>
      </c>
      <c r="R3031" t="str">
        <f>IFERROR(INDEX(Store_Master!$D$2:$D$51,MATCH(D3031,Store_Master!$A$2:$A$51,0)),"Not Found")</f>
        <v>Type B</v>
      </c>
    </row>
    <row r="3032" spans="1:18" x14ac:dyDescent="0.3">
      <c r="A3032" s="6" t="s">
        <v>217</v>
      </c>
      <c r="B3032">
        <v>7</v>
      </c>
      <c r="C3032" t="s">
        <v>15</v>
      </c>
      <c r="D3032">
        <v>18808</v>
      </c>
      <c r="E3032" t="s">
        <v>318</v>
      </c>
      <c r="F3032">
        <v>5</v>
      </c>
      <c r="G3032" t="s">
        <v>314</v>
      </c>
      <c r="H3032">
        <v>1847.289</v>
      </c>
      <c r="I3032">
        <v>0</v>
      </c>
      <c r="J3032">
        <v>162910</v>
      </c>
      <c r="K3032">
        <v>374961</v>
      </c>
      <c r="M3032">
        <v>914.28</v>
      </c>
      <c r="N3032" t="s">
        <v>39</v>
      </c>
      <c r="O3032" t="s">
        <v>312</v>
      </c>
      <c r="P3032" t="str">
        <f>IFERROR(INDEX(Store_Master!$B$2:$B$51,MATCH(D3032,Store_Master!$A$2:$A$51,0)),"Not Found")</f>
        <v>18808 London (II)</v>
      </c>
      <c r="Q3032" t="str">
        <f>IFERROR(VLOOKUP(D3032,Store_Master!$A$2:$D$51,3,FALSE),"Not Found")</f>
        <v>United Kingdom</v>
      </c>
      <c r="R3032" t="str">
        <f>IFERROR(INDEX(Store_Master!$D$2:$D$51,MATCH(D3032,Store_Master!$A$2:$A$51,0)),"Not Found")</f>
        <v>Type B</v>
      </c>
    </row>
    <row r="3033" spans="1:18" x14ac:dyDescent="0.3">
      <c r="A3033" s="6" t="s">
        <v>217</v>
      </c>
      <c r="B3033">
        <v>7</v>
      </c>
      <c r="C3033" t="s">
        <v>41</v>
      </c>
      <c r="D3033">
        <v>71991</v>
      </c>
      <c r="E3033" t="s">
        <v>319</v>
      </c>
      <c r="F3033">
        <v>3</v>
      </c>
      <c r="G3033" t="s">
        <v>313</v>
      </c>
      <c r="H3033">
        <v>47.204999999999998</v>
      </c>
      <c r="I3033">
        <v>0</v>
      </c>
      <c r="J3033">
        <v>366790</v>
      </c>
      <c r="K3033">
        <v>628749</v>
      </c>
      <c r="M3033">
        <v>829.92</v>
      </c>
      <c r="N3033" t="s">
        <v>18</v>
      </c>
      <c r="O3033" t="s">
        <v>312</v>
      </c>
      <c r="P3033" t="str">
        <f>IFERROR(INDEX(Store_Master!$B$2:$B$51,MATCH(D3033,Store_Master!$A$2:$A$51,0)),"Not Found")</f>
        <v>71991 Warsaw (I)</v>
      </c>
      <c r="Q3033" t="str">
        <f>IFERROR(VLOOKUP(D3033,Store_Master!$A$2:$D$51,3,FALSE),"Not Found")</f>
        <v>Poland</v>
      </c>
      <c r="R3033" t="str">
        <f>IFERROR(INDEX(Store_Master!$D$2:$D$51,MATCH(D3033,Store_Master!$A$2:$A$51,0)),"Not Found")</f>
        <v>Type A</v>
      </c>
    </row>
    <row r="3034" spans="1:18" x14ac:dyDescent="0.3">
      <c r="A3034" s="6" t="s">
        <v>217</v>
      </c>
      <c r="B3034">
        <v>7</v>
      </c>
      <c r="C3034" t="s">
        <v>51</v>
      </c>
      <c r="D3034">
        <v>45583</v>
      </c>
      <c r="E3034" t="s">
        <v>54</v>
      </c>
      <c r="F3034">
        <v>5</v>
      </c>
      <c r="G3034" t="s">
        <v>314</v>
      </c>
      <c r="H3034">
        <v>2224.9290000000001</v>
      </c>
      <c r="I3034">
        <v>0</v>
      </c>
      <c r="J3034">
        <v>163510</v>
      </c>
      <c r="K3034">
        <v>362676</v>
      </c>
      <c r="M3034">
        <v>1165.08</v>
      </c>
      <c r="N3034" t="s">
        <v>18</v>
      </c>
      <c r="O3034" t="s">
        <v>312</v>
      </c>
      <c r="P3034" t="str">
        <f>IFERROR(INDEX(Store_Master!$B$2:$B$51,MATCH(D3034,Store_Master!$A$2:$A$51,0)),"Not Found")</f>
        <v>45583 Ostrava</v>
      </c>
      <c r="Q3034" t="str">
        <f>IFERROR(VLOOKUP(D3034,Store_Master!$A$2:$D$51,3,FALSE),"Not Found")</f>
        <v>Czech Republic</v>
      </c>
      <c r="R3034" t="str">
        <f>IFERROR(INDEX(Store_Master!$D$2:$D$51,MATCH(D3034,Store_Master!$A$2:$A$51,0)),"Not Found")</f>
        <v>Type A</v>
      </c>
    </row>
    <row r="3035" spans="1:18" x14ac:dyDescent="0.3">
      <c r="A3035" s="6" t="s">
        <v>217</v>
      </c>
      <c r="B3035">
        <v>7</v>
      </c>
      <c r="C3035" t="s">
        <v>56</v>
      </c>
      <c r="D3035">
        <v>19000</v>
      </c>
      <c r="E3035" t="s">
        <v>327</v>
      </c>
      <c r="F3035">
        <v>15</v>
      </c>
      <c r="G3035" t="s">
        <v>29</v>
      </c>
      <c r="H3035">
        <v>4591.473</v>
      </c>
      <c r="I3035">
        <v>0</v>
      </c>
      <c r="J3035">
        <v>105</v>
      </c>
      <c r="K3035">
        <v>0</v>
      </c>
      <c r="M3035">
        <v>0</v>
      </c>
      <c r="N3035" t="s">
        <v>18</v>
      </c>
      <c r="O3035" t="s">
        <v>312</v>
      </c>
      <c r="P3035" t="str">
        <f>IFERROR(INDEX(Store_Master!$B$2:$B$51,MATCH(D3035,Store_Master!$A$2:$A$51,0)),"Not Found")</f>
        <v>19000 Aalborg (II)</v>
      </c>
      <c r="Q3035" t="str">
        <f>IFERROR(VLOOKUP(D3035,Store_Master!$A$2:$D$51,3,FALSE),"Not Found")</f>
        <v>Denmark</v>
      </c>
      <c r="R3035" t="str">
        <f>IFERROR(INDEX(Store_Master!$D$2:$D$51,MATCH(D3035,Store_Master!$A$2:$A$51,0)),"Not Found")</f>
        <v>Type B</v>
      </c>
    </row>
    <row r="3036" spans="1:18" x14ac:dyDescent="0.3">
      <c r="A3036" s="6" t="s">
        <v>217</v>
      </c>
      <c r="B3036">
        <v>7</v>
      </c>
      <c r="C3036" t="s">
        <v>61</v>
      </c>
      <c r="D3036">
        <v>88750</v>
      </c>
      <c r="E3036" t="s">
        <v>67</v>
      </c>
      <c r="F3036">
        <v>16</v>
      </c>
      <c r="G3036" t="s">
        <v>316</v>
      </c>
      <c r="H3036">
        <v>4154.04</v>
      </c>
      <c r="I3036">
        <v>0</v>
      </c>
      <c r="J3036">
        <v>130</v>
      </c>
      <c r="K3036">
        <v>0</v>
      </c>
      <c r="M3036">
        <v>0</v>
      </c>
      <c r="N3036" t="s">
        <v>18</v>
      </c>
      <c r="O3036" t="s">
        <v>312</v>
      </c>
      <c r="P3036" t="str">
        <f>IFERROR(INDEX(Store_Master!$B$2:$B$51,MATCH(D3036,Store_Master!$A$2:$A$51,0)),"Not Found")</f>
        <v>88750 Bilbao</v>
      </c>
      <c r="Q3036" t="str">
        <f>IFERROR(VLOOKUP(D3036,Store_Master!$A$2:$D$51,3,FALSE),"Not Found")</f>
        <v>Spain</v>
      </c>
      <c r="R3036" t="str">
        <f>IFERROR(INDEX(Store_Master!$D$2:$D$51,MATCH(D3036,Store_Master!$A$2:$A$51,0)),"Not Found")</f>
        <v>Type A</v>
      </c>
    </row>
    <row r="3037" spans="1:18" x14ac:dyDescent="0.3">
      <c r="A3037" s="6" t="s">
        <v>217</v>
      </c>
      <c r="B3037">
        <v>7</v>
      </c>
      <c r="C3037" t="s">
        <v>56</v>
      </c>
      <c r="D3037">
        <v>32949</v>
      </c>
      <c r="E3037" t="s">
        <v>324</v>
      </c>
      <c r="F3037">
        <v>9</v>
      </c>
      <c r="G3037" t="s">
        <v>27</v>
      </c>
      <c r="H3037">
        <v>1013.3339999999999</v>
      </c>
      <c r="I3037">
        <v>0</v>
      </c>
      <c r="J3037">
        <v>40590</v>
      </c>
      <c r="K3037">
        <v>29106</v>
      </c>
      <c r="M3037">
        <v>4197.4799999999996</v>
      </c>
      <c r="N3037" t="s">
        <v>18</v>
      </c>
      <c r="O3037" t="s">
        <v>312</v>
      </c>
      <c r="P3037" t="str">
        <f>IFERROR(INDEX(Store_Master!$B$2:$B$51,MATCH(D3037,Store_Master!$A$2:$A$51,0)),"Not Found")</f>
        <v>32949 Copenhagen (I)</v>
      </c>
      <c r="Q3037" t="str">
        <f>IFERROR(VLOOKUP(D3037,Store_Master!$A$2:$D$51,3,FALSE),"Not Found")</f>
        <v>Denmark</v>
      </c>
      <c r="R3037" t="str">
        <f>IFERROR(INDEX(Store_Master!$D$2:$D$51,MATCH(D3037,Store_Master!$A$2:$A$51,0)),"Not Found")</f>
        <v>Type A</v>
      </c>
    </row>
    <row r="3038" spans="1:18" x14ac:dyDescent="0.3">
      <c r="A3038" s="6" t="s">
        <v>217</v>
      </c>
      <c r="B3038">
        <v>7</v>
      </c>
      <c r="C3038" t="s">
        <v>15</v>
      </c>
      <c r="D3038">
        <v>88253</v>
      </c>
      <c r="E3038" t="s">
        <v>311</v>
      </c>
      <c r="F3038">
        <v>6</v>
      </c>
      <c r="G3038" t="s">
        <v>23</v>
      </c>
      <c r="H3038">
        <v>9497.6460000000006</v>
      </c>
      <c r="I3038">
        <v>0</v>
      </c>
      <c r="J3038">
        <v>1912775</v>
      </c>
      <c r="K3038">
        <v>5722248</v>
      </c>
      <c r="M3038">
        <v>12115.92</v>
      </c>
      <c r="N3038" t="s">
        <v>18</v>
      </c>
      <c r="O3038" t="s">
        <v>312</v>
      </c>
      <c r="P3038" t="str">
        <f>IFERROR(INDEX(Store_Master!$B$2:$B$51,MATCH(D3038,Store_Master!$A$2:$A$51,0)),"Not Found")</f>
        <v>88253 London (I)</v>
      </c>
      <c r="Q3038" t="str">
        <f>IFERROR(VLOOKUP(D3038,Store_Master!$A$2:$D$51,3,FALSE),"Not Found")</f>
        <v>United Kingdom</v>
      </c>
      <c r="R3038" t="str">
        <f>IFERROR(INDEX(Store_Master!$D$2:$D$51,MATCH(D3038,Store_Master!$A$2:$A$51,0)),"Not Found")</f>
        <v>Type A</v>
      </c>
    </row>
    <row r="3039" spans="1:18" x14ac:dyDescent="0.3">
      <c r="A3039" s="6" t="s">
        <v>217</v>
      </c>
      <c r="B3039">
        <v>7</v>
      </c>
      <c r="C3039" t="s">
        <v>15</v>
      </c>
      <c r="D3039">
        <v>18808</v>
      </c>
      <c r="E3039" t="s">
        <v>318</v>
      </c>
      <c r="F3039">
        <v>8</v>
      </c>
      <c r="G3039" t="s">
        <v>26</v>
      </c>
      <c r="H3039">
        <v>761.57399999999996</v>
      </c>
      <c r="I3039">
        <v>0</v>
      </c>
      <c r="J3039">
        <v>58685</v>
      </c>
      <c r="K3039">
        <v>3648</v>
      </c>
      <c r="M3039">
        <v>5456.04</v>
      </c>
      <c r="N3039" t="s">
        <v>39</v>
      </c>
      <c r="O3039" t="s">
        <v>312</v>
      </c>
      <c r="P3039" t="str">
        <f>IFERROR(INDEX(Store_Master!$B$2:$B$51,MATCH(D3039,Store_Master!$A$2:$A$51,0)),"Not Found")</f>
        <v>18808 London (II)</v>
      </c>
      <c r="Q3039" t="str">
        <f>IFERROR(VLOOKUP(D3039,Store_Master!$A$2:$D$51,3,FALSE),"Not Found")</f>
        <v>United Kingdom</v>
      </c>
      <c r="R3039" t="str">
        <f>IFERROR(INDEX(Store_Master!$D$2:$D$51,MATCH(D3039,Store_Master!$A$2:$A$51,0)),"Not Found")</f>
        <v>Type B</v>
      </c>
    </row>
    <row r="3040" spans="1:18" x14ac:dyDescent="0.3">
      <c r="A3040" s="6" t="s">
        <v>217</v>
      </c>
      <c r="B3040">
        <v>7</v>
      </c>
      <c r="C3040" t="s">
        <v>89</v>
      </c>
      <c r="D3040">
        <v>73762</v>
      </c>
      <c r="E3040" t="s">
        <v>92</v>
      </c>
      <c r="F3040">
        <v>3</v>
      </c>
      <c r="G3040" t="s">
        <v>313</v>
      </c>
      <c r="H3040">
        <v>47.204999999999998</v>
      </c>
      <c r="I3040">
        <v>0</v>
      </c>
      <c r="J3040">
        <v>1047855</v>
      </c>
      <c r="K3040">
        <v>2199348</v>
      </c>
      <c r="M3040">
        <v>1069.32</v>
      </c>
      <c r="N3040" t="s">
        <v>18</v>
      </c>
      <c r="O3040" t="s">
        <v>312</v>
      </c>
      <c r="P3040" t="str">
        <f>IFERROR(INDEX(Store_Master!$B$2:$B$51,MATCH(D3040,Store_Master!$A$2:$A$51,0)),"Not Found")</f>
        <v>73762 Antwerp</v>
      </c>
      <c r="Q3040" t="str">
        <f>IFERROR(VLOOKUP(D3040,Store_Master!$A$2:$D$51,3,FALSE),"Not Found")</f>
        <v>Belgium</v>
      </c>
      <c r="R3040" t="str">
        <f>IFERROR(INDEX(Store_Master!$D$2:$D$51,MATCH(D3040,Store_Master!$A$2:$A$51,0)),"Not Found")</f>
        <v>Type A</v>
      </c>
    </row>
    <row r="3041" spans="1:18" x14ac:dyDescent="0.3">
      <c r="A3041" s="6" t="s">
        <v>217</v>
      </c>
      <c r="B3041">
        <v>7</v>
      </c>
      <c r="C3041" t="s">
        <v>56</v>
      </c>
      <c r="D3041">
        <v>19000</v>
      </c>
      <c r="E3041" t="s">
        <v>327</v>
      </c>
      <c r="F3041">
        <v>12</v>
      </c>
      <c r="G3041" t="s">
        <v>30</v>
      </c>
      <c r="H3041">
        <v>7118.5140000000001</v>
      </c>
      <c r="I3041">
        <v>0</v>
      </c>
      <c r="J3041">
        <v>4794470</v>
      </c>
      <c r="M3041">
        <v>30310.32</v>
      </c>
      <c r="N3041" t="s">
        <v>18</v>
      </c>
      <c r="O3041" t="s">
        <v>340</v>
      </c>
      <c r="P3041" t="str">
        <f>IFERROR(INDEX(Store_Master!$B$2:$B$51,MATCH(D3041,Store_Master!$A$2:$A$51,0)),"Not Found")</f>
        <v>19000 Aalborg (II)</v>
      </c>
      <c r="Q3041" t="str">
        <f>IFERROR(VLOOKUP(D3041,Store_Master!$A$2:$D$51,3,FALSE),"Not Found")</f>
        <v>Denmark</v>
      </c>
      <c r="R3041" t="str">
        <f>IFERROR(INDEX(Store_Master!$D$2:$D$51,MATCH(D3041,Store_Master!$A$2:$A$51,0)),"Not Found")</f>
        <v>Type B</v>
      </c>
    </row>
    <row r="3042" spans="1:18" x14ac:dyDescent="0.3">
      <c r="A3042" s="6" t="s">
        <v>217</v>
      </c>
      <c r="B3042">
        <v>7</v>
      </c>
      <c r="C3042" t="s">
        <v>56</v>
      </c>
      <c r="D3042">
        <v>96857</v>
      </c>
      <c r="E3042" t="s">
        <v>325</v>
      </c>
      <c r="F3042">
        <v>2</v>
      </c>
      <c r="G3042" t="s">
        <v>19</v>
      </c>
      <c r="H3042">
        <v>1866.171</v>
      </c>
      <c r="I3042">
        <v>0</v>
      </c>
      <c r="J3042">
        <v>105655</v>
      </c>
      <c r="K3042">
        <v>572400</v>
      </c>
      <c r="M3042">
        <v>549.48</v>
      </c>
      <c r="N3042" t="s">
        <v>18</v>
      </c>
      <c r="O3042" t="s">
        <v>312</v>
      </c>
      <c r="P3042" t="str">
        <f>IFERROR(INDEX(Store_Master!$B$2:$B$51,MATCH(D3042,Store_Master!$A$2:$A$51,0)),"Not Found")</f>
        <v>96857 Copenhagen (II)</v>
      </c>
      <c r="Q3042" t="str">
        <f>IFERROR(VLOOKUP(D3042,Store_Master!$A$2:$D$51,3,FALSE),"Not Found")</f>
        <v>Denmark</v>
      </c>
      <c r="R3042" t="str">
        <f>IFERROR(INDEX(Store_Master!$D$2:$D$51,MATCH(D3042,Store_Master!$A$2:$A$51,0)),"Not Found")</f>
        <v>Type A</v>
      </c>
    </row>
    <row r="3043" spans="1:18" x14ac:dyDescent="0.3">
      <c r="A3043" s="6" t="s">
        <v>217</v>
      </c>
      <c r="B3043">
        <v>7</v>
      </c>
      <c r="C3043" t="s">
        <v>82</v>
      </c>
      <c r="D3043">
        <v>85124</v>
      </c>
      <c r="E3043" t="s">
        <v>86</v>
      </c>
      <c r="F3043">
        <v>11</v>
      </c>
      <c r="G3043" t="s">
        <v>32</v>
      </c>
      <c r="H3043">
        <v>6322.3230000000003</v>
      </c>
      <c r="I3043">
        <v>0</v>
      </c>
      <c r="J3043">
        <v>694660</v>
      </c>
      <c r="K3043">
        <v>2576121</v>
      </c>
      <c r="M3043">
        <v>0</v>
      </c>
      <c r="N3043" t="s">
        <v>39</v>
      </c>
      <c r="O3043" t="s">
        <v>312</v>
      </c>
      <c r="P3043" t="str">
        <f>IFERROR(INDEX(Store_Master!$B$2:$B$51,MATCH(D3043,Store_Master!$A$2:$A$51,0)),"Not Found")</f>
        <v>85124 Lyon</v>
      </c>
      <c r="Q3043" t="str">
        <f>IFERROR(VLOOKUP(D3043,Store_Master!$A$2:$D$51,3,FALSE),"Not Found")</f>
        <v>France</v>
      </c>
      <c r="R3043" t="str">
        <f>IFERROR(INDEX(Store_Master!$D$2:$D$51,MATCH(D3043,Store_Master!$A$2:$A$51,0)),"Not Found")</f>
        <v>Type B</v>
      </c>
    </row>
    <row r="3044" spans="1:18" x14ac:dyDescent="0.3">
      <c r="A3044" s="6" t="s">
        <v>217</v>
      </c>
      <c r="B3044">
        <v>7</v>
      </c>
      <c r="C3044" t="s">
        <v>89</v>
      </c>
      <c r="D3044">
        <v>19340</v>
      </c>
      <c r="E3044" t="s">
        <v>338</v>
      </c>
      <c r="F3044">
        <v>16</v>
      </c>
      <c r="G3044" t="s">
        <v>316</v>
      </c>
      <c r="H3044">
        <v>2961.3270000000002</v>
      </c>
      <c r="I3044">
        <v>0</v>
      </c>
      <c r="J3044">
        <v>220</v>
      </c>
      <c r="K3044">
        <v>0</v>
      </c>
      <c r="M3044">
        <v>0</v>
      </c>
      <c r="N3044" t="s">
        <v>18</v>
      </c>
      <c r="O3044" t="s">
        <v>312</v>
      </c>
      <c r="P3044" t="str">
        <f>IFERROR(INDEX(Store_Master!$B$2:$B$51,MATCH(D3044,Store_Master!$A$2:$A$51,0)),"Not Found")</f>
        <v>19340 Brussels (I)</v>
      </c>
      <c r="Q3044" t="str">
        <f>IFERROR(VLOOKUP(D3044,Store_Master!$A$2:$D$51,3,FALSE),"Not Found")</f>
        <v>Belgium</v>
      </c>
      <c r="R3044" t="str">
        <f>IFERROR(INDEX(Store_Master!$D$2:$D$51,MATCH(D3044,Store_Master!$A$2:$A$51,0)),"Not Found")</f>
        <v>Type A</v>
      </c>
    </row>
    <row r="3045" spans="1:18" x14ac:dyDescent="0.3">
      <c r="A3045" s="6" t="s">
        <v>217</v>
      </c>
      <c r="B3045">
        <v>7</v>
      </c>
      <c r="C3045" t="s">
        <v>82</v>
      </c>
      <c r="D3045">
        <v>63354</v>
      </c>
      <c r="E3045" t="s">
        <v>85</v>
      </c>
      <c r="F3045">
        <v>9</v>
      </c>
      <c r="G3045" t="s">
        <v>27</v>
      </c>
      <c r="H3045">
        <v>2800.83</v>
      </c>
      <c r="I3045">
        <v>0</v>
      </c>
      <c r="J3045">
        <v>73545</v>
      </c>
      <c r="K3045">
        <v>536823</v>
      </c>
      <c r="M3045">
        <v>5202.96</v>
      </c>
      <c r="N3045" t="s">
        <v>18</v>
      </c>
      <c r="O3045" t="s">
        <v>312</v>
      </c>
      <c r="P3045" t="str">
        <f>IFERROR(INDEX(Store_Master!$B$2:$B$51,MATCH(D3045,Store_Master!$A$2:$A$51,0)),"Not Found")</f>
        <v>63354 Marseille</v>
      </c>
      <c r="Q3045" t="str">
        <f>IFERROR(VLOOKUP(D3045,Store_Master!$A$2:$D$51,3,FALSE),"Not Found")</f>
        <v>France</v>
      </c>
      <c r="R3045" t="str">
        <f>IFERROR(INDEX(Store_Master!$D$2:$D$51,MATCH(D3045,Store_Master!$A$2:$A$51,0)),"Not Found")</f>
        <v>Type A</v>
      </c>
    </row>
    <row r="3046" spans="1:18" x14ac:dyDescent="0.3">
      <c r="A3046" s="6" t="s">
        <v>217</v>
      </c>
      <c r="B3046">
        <v>7</v>
      </c>
      <c r="C3046" t="s">
        <v>82</v>
      </c>
      <c r="D3046">
        <v>79785</v>
      </c>
      <c r="E3046" t="s">
        <v>337</v>
      </c>
      <c r="F3046">
        <v>11</v>
      </c>
      <c r="G3046" t="s">
        <v>32</v>
      </c>
      <c r="H3046">
        <v>2593.1280000000002</v>
      </c>
      <c r="I3046">
        <v>0</v>
      </c>
      <c r="J3046">
        <v>227125</v>
      </c>
      <c r="K3046">
        <v>998286</v>
      </c>
      <c r="M3046">
        <v>0</v>
      </c>
      <c r="N3046" t="s">
        <v>18</v>
      </c>
      <c r="O3046" t="s">
        <v>312</v>
      </c>
      <c r="P3046" t="str">
        <f>IFERROR(INDEX(Store_Master!$B$2:$B$51,MATCH(D3046,Store_Master!$A$2:$A$51,0)),"Not Found")</f>
        <v>79785 Paris (II)</v>
      </c>
      <c r="Q3046" t="str">
        <f>IFERROR(VLOOKUP(D3046,Store_Master!$A$2:$D$51,3,FALSE),"Not Found")</f>
        <v>France</v>
      </c>
      <c r="R3046" t="str">
        <f>IFERROR(INDEX(Store_Master!$D$2:$D$51,MATCH(D3046,Store_Master!$A$2:$A$51,0)),"Not Found")</f>
        <v>Type B</v>
      </c>
    </row>
    <row r="3047" spans="1:18" x14ac:dyDescent="0.3">
      <c r="A3047" s="6" t="s">
        <v>217</v>
      </c>
      <c r="B3047">
        <v>7</v>
      </c>
      <c r="C3047" t="s">
        <v>41</v>
      </c>
      <c r="D3047">
        <v>19769</v>
      </c>
      <c r="E3047" t="s">
        <v>45</v>
      </c>
      <c r="F3047">
        <v>5</v>
      </c>
      <c r="G3047" t="s">
        <v>314</v>
      </c>
      <c r="H3047">
        <v>2432.6309999999999</v>
      </c>
      <c r="I3047">
        <v>0</v>
      </c>
      <c r="J3047">
        <v>244430</v>
      </c>
      <c r="K3047">
        <v>537285</v>
      </c>
      <c r="M3047">
        <v>1206.1199999999999</v>
      </c>
      <c r="N3047" t="s">
        <v>18</v>
      </c>
      <c r="O3047" t="s">
        <v>312</v>
      </c>
      <c r="P3047" t="str">
        <f>IFERROR(INDEX(Store_Master!$B$2:$B$51,MATCH(D3047,Store_Master!$A$2:$A$51,0)),"Not Found")</f>
        <v>19769 Krakow</v>
      </c>
      <c r="Q3047" t="str">
        <f>IFERROR(VLOOKUP(D3047,Store_Master!$A$2:$D$51,3,FALSE),"Not Found")</f>
        <v>Poland</v>
      </c>
      <c r="R3047" t="str">
        <f>IFERROR(INDEX(Store_Master!$D$2:$D$51,MATCH(D3047,Store_Master!$A$2:$A$51,0)),"Not Found")</f>
        <v>Type A</v>
      </c>
    </row>
    <row r="3048" spans="1:18" x14ac:dyDescent="0.3">
      <c r="A3048" s="6" t="s">
        <v>217</v>
      </c>
      <c r="B3048">
        <v>7</v>
      </c>
      <c r="C3048" t="s">
        <v>51</v>
      </c>
      <c r="D3048">
        <v>45583</v>
      </c>
      <c r="E3048" t="s">
        <v>54</v>
      </c>
      <c r="F3048">
        <v>3</v>
      </c>
      <c r="G3048" t="s">
        <v>313</v>
      </c>
      <c r="H3048">
        <v>47.204999999999998</v>
      </c>
      <c r="I3048">
        <v>0</v>
      </c>
      <c r="J3048">
        <v>513315</v>
      </c>
      <c r="K3048">
        <v>803424</v>
      </c>
      <c r="M3048">
        <v>1035.1199999999999</v>
      </c>
      <c r="N3048" t="s">
        <v>18</v>
      </c>
      <c r="O3048" t="s">
        <v>312</v>
      </c>
      <c r="P3048" t="str">
        <f>IFERROR(INDEX(Store_Master!$B$2:$B$51,MATCH(D3048,Store_Master!$A$2:$A$51,0)),"Not Found")</f>
        <v>45583 Ostrava</v>
      </c>
      <c r="Q3048" t="str">
        <f>IFERROR(VLOOKUP(D3048,Store_Master!$A$2:$D$51,3,FALSE),"Not Found")</f>
        <v>Czech Republic</v>
      </c>
      <c r="R3048" t="str">
        <f>IFERROR(INDEX(Store_Master!$D$2:$D$51,MATCH(D3048,Store_Master!$A$2:$A$51,0)),"Not Found")</f>
        <v>Type A</v>
      </c>
    </row>
    <row r="3049" spans="1:18" x14ac:dyDescent="0.3">
      <c r="A3049" s="6" t="s">
        <v>217</v>
      </c>
      <c r="B3049">
        <v>7</v>
      </c>
      <c r="C3049" t="s">
        <v>15</v>
      </c>
      <c r="D3049">
        <v>73949</v>
      </c>
      <c r="E3049" t="s">
        <v>38</v>
      </c>
      <c r="F3049">
        <v>7</v>
      </c>
      <c r="G3049" t="s">
        <v>25</v>
      </c>
      <c r="H3049">
        <v>3996.69</v>
      </c>
      <c r="I3049">
        <v>0</v>
      </c>
      <c r="J3049">
        <v>228765</v>
      </c>
      <c r="K3049">
        <v>1651635</v>
      </c>
      <c r="M3049">
        <v>7045.2</v>
      </c>
      <c r="N3049" t="s">
        <v>39</v>
      </c>
      <c r="O3049" t="s">
        <v>312</v>
      </c>
      <c r="P3049" t="str">
        <f>IFERROR(INDEX(Store_Master!$B$2:$B$51,MATCH(D3049,Store_Master!$A$2:$A$51,0)),"Not Found")</f>
        <v>73949 Leicester</v>
      </c>
      <c r="Q3049" t="str">
        <f>IFERROR(VLOOKUP(D3049,Store_Master!$A$2:$D$51,3,FALSE),"Not Found")</f>
        <v>United Kingdom</v>
      </c>
      <c r="R3049" t="str">
        <f>IFERROR(INDEX(Store_Master!$D$2:$D$51,MATCH(D3049,Store_Master!$A$2:$A$51,0)),"Not Found")</f>
        <v>Type B</v>
      </c>
    </row>
    <row r="3050" spans="1:18" x14ac:dyDescent="0.3">
      <c r="A3050" s="6" t="s">
        <v>217</v>
      </c>
      <c r="B3050">
        <v>7</v>
      </c>
      <c r="C3050" t="s">
        <v>51</v>
      </c>
      <c r="D3050">
        <v>38560</v>
      </c>
      <c r="E3050" t="s">
        <v>322</v>
      </c>
      <c r="F3050">
        <v>11</v>
      </c>
      <c r="G3050" t="s">
        <v>32</v>
      </c>
      <c r="H3050">
        <v>2036.1089999999999</v>
      </c>
      <c r="I3050">
        <v>0</v>
      </c>
      <c r="J3050">
        <v>251355</v>
      </c>
      <c r="K3050">
        <v>929574</v>
      </c>
      <c r="M3050">
        <v>0</v>
      </c>
      <c r="N3050" t="s">
        <v>18</v>
      </c>
      <c r="O3050" t="s">
        <v>312</v>
      </c>
      <c r="P3050" t="str">
        <f>IFERROR(INDEX(Store_Master!$B$2:$B$51,MATCH(D3050,Store_Master!$A$2:$A$51,0)),"Not Found")</f>
        <v>38560 Prague (I)</v>
      </c>
      <c r="Q3050" t="str">
        <f>IFERROR(VLOOKUP(D3050,Store_Master!$A$2:$D$51,3,FALSE),"Not Found")</f>
        <v>Czech Republic</v>
      </c>
      <c r="R3050" t="str">
        <f>IFERROR(INDEX(Store_Master!$D$2:$D$51,MATCH(D3050,Store_Master!$A$2:$A$51,0)),"Not Found")</f>
        <v>Type A</v>
      </c>
    </row>
    <row r="3051" spans="1:18" x14ac:dyDescent="0.3">
      <c r="A3051" s="6" t="s">
        <v>217</v>
      </c>
      <c r="B3051">
        <v>7</v>
      </c>
      <c r="C3051" t="s">
        <v>75</v>
      </c>
      <c r="D3051">
        <v>86089</v>
      </c>
      <c r="E3051" t="s">
        <v>81</v>
      </c>
      <c r="F3051">
        <v>5</v>
      </c>
      <c r="G3051" t="s">
        <v>314</v>
      </c>
      <c r="H3051">
        <v>3744.93</v>
      </c>
      <c r="I3051">
        <v>0</v>
      </c>
      <c r="J3051">
        <v>277870</v>
      </c>
      <c r="K3051">
        <v>740475</v>
      </c>
      <c r="M3051">
        <v>1167.3599999999999</v>
      </c>
      <c r="N3051" t="s">
        <v>18</v>
      </c>
      <c r="O3051" t="s">
        <v>312</v>
      </c>
      <c r="P3051" t="str">
        <f>IFERROR(INDEX(Store_Master!$B$2:$B$51,MATCH(D3051,Store_Master!$A$2:$A$51,0)),"Not Found")</f>
        <v>86089 Cologne</v>
      </c>
      <c r="Q3051" t="str">
        <f>IFERROR(VLOOKUP(D3051,Store_Master!$A$2:$D$51,3,FALSE),"Not Found")</f>
        <v>Germany</v>
      </c>
      <c r="R3051" t="str">
        <f>IFERROR(INDEX(Store_Master!$D$2:$D$51,MATCH(D3051,Store_Master!$A$2:$A$51,0)),"Not Found")</f>
        <v>Type A</v>
      </c>
    </row>
    <row r="3052" spans="1:18" x14ac:dyDescent="0.3">
      <c r="A3052" s="6" t="s">
        <v>217</v>
      </c>
      <c r="B3052">
        <v>7</v>
      </c>
      <c r="C3052" t="s">
        <v>15</v>
      </c>
      <c r="D3052">
        <v>18808</v>
      </c>
      <c r="E3052" t="s">
        <v>318</v>
      </c>
      <c r="F3052">
        <v>3</v>
      </c>
      <c r="G3052" t="s">
        <v>313</v>
      </c>
      <c r="H3052">
        <v>47.204999999999998</v>
      </c>
      <c r="I3052">
        <v>0</v>
      </c>
      <c r="J3052">
        <v>521345</v>
      </c>
      <c r="K3052">
        <v>848226</v>
      </c>
      <c r="M3052">
        <v>1080.72</v>
      </c>
      <c r="N3052" t="s">
        <v>39</v>
      </c>
      <c r="O3052" t="s">
        <v>312</v>
      </c>
      <c r="P3052" t="str">
        <f>IFERROR(INDEX(Store_Master!$B$2:$B$51,MATCH(D3052,Store_Master!$A$2:$A$51,0)),"Not Found")</f>
        <v>18808 London (II)</v>
      </c>
      <c r="Q3052" t="str">
        <f>IFERROR(VLOOKUP(D3052,Store_Master!$A$2:$D$51,3,FALSE),"Not Found")</f>
        <v>United Kingdom</v>
      </c>
      <c r="R3052" t="str">
        <f>IFERROR(INDEX(Store_Master!$D$2:$D$51,MATCH(D3052,Store_Master!$A$2:$A$51,0)),"Not Found")</f>
        <v>Type B</v>
      </c>
    </row>
    <row r="3053" spans="1:18" x14ac:dyDescent="0.3">
      <c r="A3053" s="6" t="s">
        <v>217</v>
      </c>
      <c r="B3053">
        <v>7</v>
      </c>
      <c r="C3053" t="s">
        <v>61</v>
      </c>
      <c r="D3053">
        <v>88994</v>
      </c>
      <c r="E3053" t="s">
        <v>328</v>
      </c>
      <c r="F3053">
        <v>17</v>
      </c>
      <c r="G3053" t="s">
        <v>317</v>
      </c>
      <c r="H3053">
        <v>1762.32</v>
      </c>
      <c r="I3053">
        <v>0</v>
      </c>
      <c r="J3053">
        <v>110</v>
      </c>
      <c r="K3053">
        <v>0</v>
      </c>
      <c r="M3053">
        <v>0</v>
      </c>
      <c r="N3053" t="s">
        <v>18</v>
      </c>
      <c r="O3053" t="s">
        <v>312</v>
      </c>
      <c r="P3053" t="str">
        <f>IFERROR(INDEX(Store_Master!$B$2:$B$51,MATCH(D3053,Store_Master!$A$2:$A$51,0)),"Not Found")</f>
        <v>88994 Madrid (I)</v>
      </c>
      <c r="Q3053" t="str">
        <f>IFERROR(VLOOKUP(D3053,Store_Master!$A$2:$D$51,3,FALSE),"Not Found")</f>
        <v>Spain</v>
      </c>
      <c r="R3053" t="str">
        <f>IFERROR(INDEX(Store_Master!$D$2:$D$51,MATCH(D3053,Store_Master!$A$2:$A$51,0)),"Not Found")</f>
        <v>Type A</v>
      </c>
    </row>
    <row r="3054" spans="1:18" x14ac:dyDescent="0.3">
      <c r="A3054" s="6" t="s">
        <v>217</v>
      </c>
      <c r="B3054">
        <v>7</v>
      </c>
      <c r="C3054" t="s">
        <v>82</v>
      </c>
      <c r="D3054">
        <v>79785</v>
      </c>
      <c r="E3054" t="s">
        <v>337</v>
      </c>
      <c r="F3054">
        <v>16</v>
      </c>
      <c r="G3054" t="s">
        <v>316</v>
      </c>
      <c r="H3054">
        <v>3260.2919999999999</v>
      </c>
      <c r="I3054">
        <v>0</v>
      </c>
      <c r="J3054">
        <v>195</v>
      </c>
      <c r="K3054">
        <v>0</v>
      </c>
      <c r="M3054">
        <v>0</v>
      </c>
      <c r="N3054" t="s">
        <v>18</v>
      </c>
      <c r="O3054" t="s">
        <v>312</v>
      </c>
      <c r="P3054" t="str">
        <f>IFERROR(INDEX(Store_Master!$B$2:$B$51,MATCH(D3054,Store_Master!$A$2:$A$51,0)),"Not Found")</f>
        <v>79785 Paris (II)</v>
      </c>
      <c r="Q3054" t="str">
        <f>IFERROR(VLOOKUP(D3054,Store_Master!$A$2:$D$51,3,FALSE),"Not Found")</f>
        <v>France</v>
      </c>
      <c r="R3054" t="str">
        <f>IFERROR(INDEX(Store_Master!$D$2:$D$51,MATCH(D3054,Store_Master!$A$2:$A$51,0)),"Not Found")</f>
        <v>Type B</v>
      </c>
    </row>
    <row r="3055" spans="1:18" x14ac:dyDescent="0.3">
      <c r="A3055" s="6" t="s">
        <v>217</v>
      </c>
      <c r="B3055">
        <v>7</v>
      </c>
      <c r="C3055" t="s">
        <v>75</v>
      </c>
      <c r="D3055">
        <v>34378</v>
      </c>
      <c r="E3055" t="s">
        <v>79</v>
      </c>
      <c r="F3055">
        <v>5</v>
      </c>
      <c r="G3055" t="s">
        <v>314</v>
      </c>
      <c r="H3055">
        <v>4402.6530000000002</v>
      </c>
      <c r="I3055">
        <v>0</v>
      </c>
      <c r="J3055">
        <v>395820</v>
      </c>
      <c r="K3055">
        <v>898191</v>
      </c>
      <c r="M3055">
        <v>1233.48</v>
      </c>
      <c r="N3055" t="s">
        <v>18</v>
      </c>
      <c r="O3055" t="s">
        <v>312</v>
      </c>
      <c r="P3055" t="str">
        <f>IFERROR(INDEX(Store_Master!$B$2:$B$51,MATCH(D3055,Store_Master!$A$2:$A$51,0)),"Not Found")</f>
        <v>34378 Hamburg</v>
      </c>
      <c r="Q3055" t="str">
        <f>IFERROR(VLOOKUP(D3055,Store_Master!$A$2:$D$51,3,FALSE),"Not Found")</f>
        <v>Germany</v>
      </c>
      <c r="R3055" t="str">
        <f>IFERROR(INDEX(Store_Master!$D$2:$D$51,MATCH(D3055,Store_Master!$A$2:$A$51,0)),"Not Found")</f>
        <v>Type A</v>
      </c>
    </row>
    <row r="3056" spans="1:18" x14ac:dyDescent="0.3">
      <c r="A3056" s="6" t="s">
        <v>217</v>
      </c>
      <c r="B3056">
        <v>7</v>
      </c>
      <c r="C3056" t="s">
        <v>46</v>
      </c>
      <c r="D3056">
        <v>95434</v>
      </c>
      <c r="E3056" t="s">
        <v>321</v>
      </c>
      <c r="F3056">
        <v>4</v>
      </c>
      <c r="G3056" t="s">
        <v>21</v>
      </c>
      <c r="H3056">
        <v>780.45600000000002</v>
      </c>
      <c r="I3056">
        <v>0</v>
      </c>
      <c r="J3056">
        <v>451845</v>
      </c>
      <c r="K3056">
        <v>86370</v>
      </c>
      <c r="M3056">
        <v>613.32000000000005</v>
      </c>
      <c r="N3056" t="s">
        <v>39</v>
      </c>
      <c r="O3056" t="s">
        <v>312</v>
      </c>
      <c r="P3056" t="str">
        <f>IFERROR(INDEX(Store_Master!$B$2:$B$51,MATCH(D3056,Store_Master!$A$2:$A$51,0)),"Not Found")</f>
        <v>95434 Den Haag</v>
      </c>
      <c r="Q3056" t="str">
        <f>IFERROR(VLOOKUP(D3056,Store_Master!$A$2:$D$51,3,FALSE),"Not Found")</f>
        <v>The Netherlands</v>
      </c>
      <c r="R3056" t="str">
        <f>IFERROR(INDEX(Store_Master!$D$2:$D$51,MATCH(D3056,Store_Master!$A$2:$A$51,0)),"Not Found")</f>
        <v>Type B</v>
      </c>
    </row>
    <row r="3057" spans="1:18" x14ac:dyDescent="0.3">
      <c r="A3057" s="6" t="s">
        <v>217</v>
      </c>
      <c r="B3057">
        <v>7</v>
      </c>
      <c r="C3057" t="s">
        <v>61</v>
      </c>
      <c r="D3057">
        <v>88750</v>
      </c>
      <c r="E3057" t="s">
        <v>67</v>
      </c>
      <c r="F3057">
        <v>1</v>
      </c>
      <c r="G3057" t="s">
        <v>17</v>
      </c>
      <c r="H3057">
        <v>4534.8270000000002</v>
      </c>
      <c r="I3057">
        <v>0</v>
      </c>
      <c r="J3057">
        <v>963435</v>
      </c>
      <c r="K3057">
        <v>3698778</v>
      </c>
      <c r="M3057">
        <v>1085.28</v>
      </c>
      <c r="N3057" t="s">
        <v>18</v>
      </c>
      <c r="O3057" t="s">
        <v>312</v>
      </c>
      <c r="P3057" t="str">
        <f>IFERROR(INDEX(Store_Master!$B$2:$B$51,MATCH(D3057,Store_Master!$A$2:$A$51,0)),"Not Found")</f>
        <v>88750 Bilbao</v>
      </c>
      <c r="Q3057" t="str">
        <f>IFERROR(VLOOKUP(D3057,Store_Master!$A$2:$D$51,3,FALSE),"Not Found")</f>
        <v>Spain</v>
      </c>
      <c r="R3057" t="str">
        <f>IFERROR(INDEX(Store_Master!$D$2:$D$51,MATCH(D3057,Store_Master!$A$2:$A$51,0)),"Not Found")</f>
        <v>Type A</v>
      </c>
    </row>
    <row r="3058" spans="1:18" x14ac:dyDescent="0.3">
      <c r="A3058" s="6" t="s">
        <v>217</v>
      </c>
      <c r="B3058">
        <v>7</v>
      </c>
      <c r="C3058" t="s">
        <v>61</v>
      </c>
      <c r="D3058">
        <v>88994</v>
      </c>
      <c r="E3058" t="s">
        <v>328</v>
      </c>
      <c r="F3058">
        <v>14</v>
      </c>
      <c r="G3058" t="s">
        <v>315</v>
      </c>
      <c r="H3058">
        <v>7628.3280000000004</v>
      </c>
      <c r="I3058">
        <v>0</v>
      </c>
      <c r="J3058">
        <v>342695</v>
      </c>
      <c r="K3058">
        <v>2382147</v>
      </c>
      <c r="M3058">
        <v>19395.96</v>
      </c>
      <c r="N3058" t="s">
        <v>18</v>
      </c>
      <c r="O3058" t="s">
        <v>312</v>
      </c>
      <c r="P3058" t="str">
        <f>IFERROR(INDEX(Store_Master!$B$2:$B$51,MATCH(D3058,Store_Master!$A$2:$A$51,0)),"Not Found")</f>
        <v>88994 Madrid (I)</v>
      </c>
      <c r="Q3058" t="str">
        <f>IFERROR(VLOOKUP(D3058,Store_Master!$A$2:$D$51,3,FALSE),"Not Found")</f>
        <v>Spain</v>
      </c>
      <c r="R3058" t="str">
        <f>IFERROR(INDEX(Store_Master!$D$2:$D$51,MATCH(D3058,Store_Master!$A$2:$A$51,0)),"Not Found")</f>
        <v>Type A</v>
      </c>
    </row>
    <row r="3059" spans="1:18" x14ac:dyDescent="0.3">
      <c r="A3059" s="6" t="s">
        <v>217</v>
      </c>
      <c r="B3059">
        <v>7</v>
      </c>
      <c r="C3059" t="s">
        <v>56</v>
      </c>
      <c r="D3059">
        <v>19000</v>
      </c>
      <c r="E3059" t="s">
        <v>327</v>
      </c>
      <c r="F3059">
        <v>7</v>
      </c>
      <c r="G3059" t="s">
        <v>25</v>
      </c>
      <c r="H3059">
        <v>4276.7730000000001</v>
      </c>
      <c r="I3059">
        <v>0</v>
      </c>
      <c r="J3059">
        <v>220445</v>
      </c>
      <c r="K3059">
        <v>1410507</v>
      </c>
      <c r="M3059">
        <v>5912.04</v>
      </c>
      <c r="N3059" t="s">
        <v>18</v>
      </c>
      <c r="O3059" t="s">
        <v>312</v>
      </c>
      <c r="P3059" t="str">
        <f>IFERROR(INDEX(Store_Master!$B$2:$B$51,MATCH(D3059,Store_Master!$A$2:$A$51,0)),"Not Found")</f>
        <v>19000 Aalborg (II)</v>
      </c>
      <c r="Q3059" t="str">
        <f>IFERROR(VLOOKUP(D3059,Store_Master!$A$2:$D$51,3,FALSE),"Not Found")</f>
        <v>Denmark</v>
      </c>
      <c r="R3059" t="str">
        <f>IFERROR(INDEX(Store_Master!$D$2:$D$51,MATCH(D3059,Store_Master!$A$2:$A$51,0)),"Not Found")</f>
        <v>Type B</v>
      </c>
    </row>
    <row r="3060" spans="1:18" x14ac:dyDescent="0.3">
      <c r="A3060" s="6" t="s">
        <v>217</v>
      </c>
      <c r="B3060">
        <v>7</v>
      </c>
      <c r="C3060" t="s">
        <v>46</v>
      </c>
      <c r="D3060">
        <v>85321</v>
      </c>
      <c r="E3060" t="s">
        <v>50</v>
      </c>
      <c r="F3060">
        <v>12</v>
      </c>
      <c r="G3060" t="s">
        <v>30</v>
      </c>
      <c r="H3060">
        <v>6718.8450000000003</v>
      </c>
      <c r="I3060">
        <v>0</v>
      </c>
      <c r="J3060">
        <v>3265245</v>
      </c>
      <c r="K3060">
        <v>14423010</v>
      </c>
      <c r="M3060">
        <v>30139.32</v>
      </c>
      <c r="N3060" t="s">
        <v>18</v>
      </c>
      <c r="O3060" t="s">
        <v>312</v>
      </c>
      <c r="P3060" t="str">
        <f>IFERROR(INDEX(Store_Master!$B$2:$B$51,MATCH(D3060,Store_Master!$A$2:$A$51,0)),"Not Found")</f>
        <v>85321 Groningen</v>
      </c>
      <c r="Q3060" t="str">
        <f>IFERROR(VLOOKUP(D3060,Store_Master!$A$2:$D$51,3,FALSE),"Not Found")</f>
        <v>The Netherlands</v>
      </c>
      <c r="R3060" t="str">
        <f>IFERROR(INDEX(Store_Master!$D$2:$D$51,MATCH(D3060,Store_Master!$A$2:$A$51,0)),"Not Found")</f>
        <v>Type A</v>
      </c>
    </row>
    <row r="3061" spans="1:18" x14ac:dyDescent="0.3">
      <c r="A3061" s="6" t="s">
        <v>217</v>
      </c>
      <c r="B3061">
        <v>7</v>
      </c>
      <c r="C3061" t="s">
        <v>93</v>
      </c>
      <c r="D3061">
        <v>29650</v>
      </c>
      <c r="E3061" t="s">
        <v>96</v>
      </c>
      <c r="F3061">
        <v>15</v>
      </c>
      <c r="G3061" t="s">
        <v>29</v>
      </c>
      <c r="H3061">
        <v>4641.8249999999998</v>
      </c>
      <c r="I3061">
        <v>0</v>
      </c>
      <c r="J3061">
        <v>245</v>
      </c>
      <c r="K3061">
        <v>0</v>
      </c>
      <c r="M3061">
        <v>0</v>
      </c>
      <c r="N3061" t="s">
        <v>18</v>
      </c>
      <c r="O3061" t="s">
        <v>312</v>
      </c>
      <c r="P3061" t="str">
        <f>IFERROR(INDEX(Store_Master!$B$2:$B$51,MATCH(D3061,Store_Master!$A$2:$A$51,0)),"Not Found")</f>
        <v>29650 Gothenburg</v>
      </c>
      <c r="Q3061" t="str">
        <f>IFERROR(VLOOKUP(D3061,Store_Master!$A$2:$D$51,3,FALSE),"Not Found")</f>
        <v>Sweden</v>
      </c>
      <c r="R3061" t="str">
        <f>IFERROR(INDEX(Store_Master!$D$2:$D$51,MATCH(D3061,Store_Master!$A$2:$A$51,0)),"Not Found")</f>
        <v>Type A</v>
      </c>
    </row>
    <row r="3062" spans="1:18" x14ac:dyDescent="0.3">
      <c r="A3062" s="6" t="s">
        <v>217</v>
      </c>
      <c r="B3062">
        <v>7</v>
      </c>
      <c r="C3062" t="s">
        <v>51</v>
      </c>
      <c r="D3062">
        <v>45583</v>
      </c>
      <c r="E3062" t="s">
        <v>54</v>
      </c>
      <c r="F3062">
        <v>7</v>
      </c>
      <c r="G3062" t="s">
        <v>25</v>
      </c>
      <c r="H3062">
        <v>8191.6409999999996</v>
      </c>
      <c r="I3062">
        <v>0</v>
      </c>
      <c r="J3062">
        <v>171135</v>
      </c>
      <c r="K3062">
        <v>1242081</v>
      </c>
      <c r="M3062">
        <v>5905.2</v>
      </c>
      <c r="N3062" t="s">
        <v>18</v>
      </c>
      <c r="O3062" t="s">
        <v>312</v>
      </c>
      <c r="P3062" t="str">
        <f>IFERROR(INDEX(Store_Master!$B$2:$B$51,MATCH(D3062,Store_Master!$A$2:$A$51,0)),"Not Found")</f>
        <v>45583 Ostrava</v>
      </c>
      <c r="Q3062" t="str">
        <f>IFERROR(VLOOKUP(D3062,Store_Master!$A$2:$D$51,3,FALSE),"Not Found")</f>
        <v>Czech Republic</v>
      </c>
      <c r="R3062" t="str">
        <f>IFERROR(INDEX(Store_Master!$D$2:$D$51,MATCH(D3062,Store_Master!$A$2:$A$51,0)),"Not Found")</f>
        <v>Type A</v>
      </c>
    </row>
    <row r="3063" spans="1:18" x14ac:dyDescent="0.3">
      <c r="A3063" s="6" t="s">
        <v>217</v>
      </c>
      <c r="B3063">
        <v>7</v>
      </c>
      <c r="C3063" t="s">
        <v>82</v>
      </c>
      <c r="D3063">
        <v>98422</v>
      </c>
      <c r="E3063" t="s">
        <v>336</v>
      </c>
      <c r="F3063">
        <v>4</v>
      </c>
      <c r="G3063" t="s">
        <v>21</v>
      </c>
      <c r="H3063">
        <v>2234.37</v>
      </c>
      <c r="I3063">
        <v>0</v>
      </c>
      <c r="J3063">
        <v>392220</v>
      </c>
      <c r="K3063">
        <v>731472</v>
      </c>
      <c r="M3063">
        <v>706.8</v>
      </c>
      <c r="N3063" t="s">
        <v>39</v>
      </c>
      <c r="O3063" t="s">
        <v>312</v>
      </c>
      <c r="P3063" t="str">
        <f>IFERROR(INDEX(Store_Master!$B$2:$B$51,MATCH(D3063,Store_Master!$A$2:$A$51,0)),"Not Found")</f>
        <v>98422 Paris (I)</v>
      </c>
      <c r="Q3063" t="str">
        <f>IFERROR(VLOOKUP(D3063,Store_Master!$A$2:$D$51,3,FALSE),"Not Found")</f>
        <v>France</v>
      </c>
      <c r="R3063" t="str">
        <f>IFERROR(INDEX(Store_Master!$D$2:$D$51,MATCH(D3063,Store_Master!$A$2:$A$51,0)),"Not Found")</f>
        <v>Type B</v>
      </c>
    </row>
    <row r="3064" spans="1:18" x14ac:dyDescent="0.3">
      <c r="A3064" s="6" t="s">
        <v>217</v>
      </c>
      <c r="B3064">
        <v>7</v>
      </c>
      <c r="C3064" t="s">
        <v>15</v>
      </c>
      <c r="D3064">
        <v>38976</v>
      </c>
      <c r="E3064" t="s">
        <v>35</v>
      </c>
      <c r="F3064">
        <v>16</v>
      </c>
      <c r="G3064" t="s">
        <v>316</v>
      </c>
      <c r="H3064">
        <v>5098.1400000000003</v>
      </c>
      <c r="I3064">
        <v>0</v>
      </c>
      <c r="J3064">
        <v>5</v>
      </c>
      <c r="K3064">
        <v>0</v>
      </c>
      <c r="M3064">
        <v>0</v>
      </c>
      <c r="N3064" t="s">
        <v>18</v>
      </c>
      <c r="O3064" t="s">
        <v>312</v>
      </c>
      <c r="P3064" t="str">
        <f>IFERROR(INDEX(Store_Master!$B$2:$B$51,MATCH(D3064,Store_Master!$A$2:$A$51,0)),"Not Found")</f>
        <v>38976 Manchester</v>
      </c>
      <c r="Q3064" t="str">
        <f>IFERROR(VLOOKUP(D3064,Store_Master!$A$2:$D$51,3,FALSE),"Not Found")</f>
        <v>United Kingdom</v>
      </c>
      <c r="R3064" t="str">
        <f>IFERROR(INDEX(Store_Master!$D$2:$D$51,MATCH(D3064,Store_Master!$A$2:$A$51,0)),"Not Found")</f>
        <v>Type A</v>
      </c>
    </row>
    <row r="3065" spans="1:18" x14ac:dyDescent="0.3">
      <c r="A3065" s="6" t="s">
        <v>217</v>
      </c>
      <c r="B3065">
        <v>7</v>
      </c>
      <c r="C3065" t="s">
        <v>56</v>
      </c>
      <c r="D3065">
        <v>96857</v>
      </c>
      <c r="E3065" t="s">
        <v>325</v>
      </c>
      <c r="F3065">
        <v>15</v>
      </c>
      <c r="G3065" t="s">
        <v>29</v>
      </c>
      <c r="H3065">
        <v>3383.0250000000001</v>
      </c>
      <c r="I3065">
        <v>0</v>
      </c>
      <c r="J3065">
        <v>95</v>
      </c>
      <c r="K3065">
        <v>0</v>
      </c>
      <c r="M3065">
        <v>0</v>
      </c>
      <c r="N3065" t="s">
        <v>18</v>
      </c>
      <c r="O3065" t="s">
        <v>312</v>
      </c>
      <c r="P3065" t="str">
        <f>IFERROR(INDEX(Store_Master!$B$2:$B$51,MATCH(D3065,Store_Master!$A$2:$A$51,0)),"Not Found")</f>
        <v>96857 Copenhagen (II)</v>
      </c>
      <c r="Q3065" t="str">
        <f>IFERROR(VLOOKUP(D3065,Store_Master!$A$2:$D$51,3,FALSE),"Not Found")</f>
        <v>Denmark</v>
      </c>
      <c r="R3065" t="str">
        <f>IFERROR(INDEX(Store_Master!$D$2:$D$51,MATCH(D3065,Store_Master!$A$2:$A$51,0)),"Not Found")</f>
        <v>Type A</v>
      </c>
    </row>
    <row r="3066" spans="1:18" x14ac:dyDescent="0.3">
      <c r="A3066" s="6" t="s">
        <v>217</v>
      </c>
      <c r="B3066">
        <v>7</v>
      </c>
      <c r="C3066" t="s">
        <v>89</v>
      </c>
      <c r="D3066">
        <v>76852</v>
      </c>
      <c r="E3066" t="s">
        <v>339</v>
      </c>
      <c r="F3066">
        <v>8</v>
      </c>
      <c r="G3066" t="s">
        <v>26</v>
      </c>
      <c r="H3066">
        <v>1765.4670000000001</v>
      </c>
      <c r="I3066">
        <v>0</v>
      </c>
      <c r="J3066">
        <v>84400</v>
      </c>
      <c r="K3066">
        <v>630291</v>
      </c>
      <c r="M3066">
        <v>5807.16</v>
      </c>
      <c r="N3066" t="s">
        <v>18</v>
      </c>
      <c r="O3066" t="s">
        <v>312</v>
      </c>
      <c r="P3066" t="str">
        <f>IFERROR(INDEX(Store_Master!$B$2:$B$51,MATCH(D3066,Store_Master!$A$2:$A$51,0)),"Not Found")</f>
        <v>76852 Brussels (II)</v>
      </c>
      <c r="Q3066" t="str">
        <f>IFERROR(VLOOKUP(D3066,Store_Master!$A$2:$D$51,3,FALSE),"Not Found")</f>
        <v>Belgium</v>
      </c>
      <c r="R3066" t="str">
        <f>IFERROR(INDEX(Store_Master!$D$2:$D$51,MATCH(D3066,Store_Master!$A$2:$A$51,0)),"Not Found")</f>
        <v>Type A</v>
      </c>
    </row>
    <row r="3067" spans="1:18" x14ac:dyDescent="0.3">
      <c r="A3067" s="6" t="s">
        <v>217</v>
      </c>
      <c r="B3067">
        <v>7</v>
      </c>
      <c r="C3067" t="s">
        <v>75</v>
      </c>
      <c r="D3067">
        <v>34378</v>
      </c>
      <c r="E3067" t="s">
        <v>79</v>
      </c>
      <c r="F3067">
        <v>11</v>
      </c>
      <c r="G3067" t="s">
        <v>32</v>
      </c>
      <c r="H3067">
        <v>0</v>
      </c>
      <c r="I3067">
        <v>0</v>
      </c>
      <c r="J3067">
        <v>0</v>
      </c>
      <c r="K3067">
        <v>0</v>
      </c>
      <c r="M3067">
        <v>0</v>
      </c>
      <c r="N3067" t="s">
        <v>18</v>
      </c>
      <c r="O3067" t="s">
        <v>312</v>
      </c>
      <c r="P3067" t="str">
        <f>IFERROR(INDEX(Store_Master!$B$2:$B$51,MATCH(D3067,Store_Master!$A$2:$A$51,0)),"Not Found")</f>
        <v>34378 Hamburg</v>
      </c>
      <c r="Q3067" t="str">
        <f>IFERROR(VLOOKUP(D3067,Store_Master!$A$2:$D$51,3,FALSE),"Not Found")</f>
        <v>Germany</v>
      </c>
      <c r="R3067" t="str">
        <f>IFERROR(INDEX(Store_Master!$D$2:$D$51,MATCH(D3067,Store_Master!$A$2:$A$51,0)),"Not Found")</f>
        <v>Type A</v>
      </c>
    </row>
    <row r="3068" spans="1:18" x14ac:dyDescent="0.3">
      <c r="A3068" s="6" t="s">
        <v>217</v>
      </c>
      <c r="B3068">
        <v>7</v>
      </c>
      <c r="C3068" t="s">
        <v>75</v>
      </c>
      <c r="D3068">
        <v>42367</v>
      </c>
      <c r="E3068" t="s">
        <v>80</v>
      </c>
      <c r="F3068">
        <v>7</v>
      </c>
      <c r="G3068" t="s">
        <v>25</v>
      </c>
      <c r="H3068">
        <v>6130.3559999999998</v>
      </c>
      <c r="I3068">
        <v>0</v>
      </c>
      <c r="J3068">
        <v>262920</v>
      </c>
      <c r="K3068">
        <v>2007756</v>
      </c>
      <c r="M3068">
        <v>6796.68</v>
      </c>
      <c r="N3068" t="s">
        <v>18</v>
      </c>
      <c r="O3068" t="s">
        <v>312</v>
      </c>
      <c r="P3068" t="str">
        <f>IFERROR(INDEX(Store_Master!$B$2:$B$51,MATCH(D3068,Store_Master!$A$2:$A$51,0)),"Not Found")</f>
        <v>42367 Frankfurt</v>
      </c>
      <c r="Q3068" t="str">
        <f>IFERROR(VLOOKUP(D3068,Store_Master!$A$2:$D$51,3,FALSE),"Not Found")</f>
        <v>Germany</v>
      </c>
      <c r="R3068" t="str">
        <f>IFERROR(INDEX(Store_Master!$D$2:$D$51,MATCH(D3068,Store_Master!$A$2:$A$51,0)),"Not Found")</f>
        <v>Type A</v>
      </c>
    </row>
    <row r="3069" spans="1:18" x14ac:dyDescent="0.3">
      <c r="A3069" s="6" t="s">
        <v>217</v>
      </c>
      <c r="B3069">
        <v>7</v>
      </c>
      <c r="C3069" t="s">
        <v>56</v>
      </c>
      <c r="D3069">
        <v>87703</v>
      </c>
      <c r="E3069" t="s">
        <v>326</v>
      </c>
      <c r="F3069">
        <v>8</v>
      </c>
      <c r="G3069" t="s">
        <v>26</v>
      </c>
      <c r="H3069">
        <v>2108.4899999999998</v>
      </c>
      <c r="I3069">
        <v>0</v>
      </c>
      <c r="J3069">
        <v>71935</v>
      </c>
      <c r="K3069">
        <v>542817</v>
      </c>
      <c r="M3069">
        <v>4808.5200000000004</v>
      </c>
      <c r="N3069" t="s">
        <v>18</v>
      </c>
      <c r="O3069" t="s">
        <v>312</v>
      </c>
      <c r="P3069" t="str">
        <f>IFERROR(INDEX(Store_Master!$B$2:$B$51,MATCH(D3069,Store_Master!$A$2:$A$51,0)),"Not Found")</f>
        <v>87703 Aalborg (I)</v>
      </c>
      <c r="Q3069" t="str">
        <f>IFERROR(VLOOKUP(D3069,Store_Master!$A$2:$D$51,3,FALSE),"Not Found")</f>
        <v>Denmark</v>
      </c>
      <c r="R3069" t="str">
        <f>IFERROR(INDEX(Store_Master!$D$2:$D$51,MATCH(D3069,Store_Master!$A$2:$A$51,0)),"Not Found")</f>
        <v>Type A</v>
      </c>
    </row>
    <row r="3070" spans="1:18" x14ac:dyDescent="0.3">
      <c r="A3070" s="6" t="s">
        <v>217</v>
      </c>
      <c r="B3070">
        <v>7</v>
      </c>
      <c r="C3070" t="s">
        <v>15</v>
      </c>
      <c r="D3070">
        <v>73949</v>
      </c>
      <c r="E3070" t="s">
        <v>38</v>
      </c>
      <c r="F3070">
        <v>9</v>
      </c>
      <c r="G3070" t="s">
        <v>27</v>
      </c>
      <c r="H3070">
        <v>1346.9159999999999</v>
      </c>
      <c r="I3070">
        <v>0</v>
      </c>
      <c r="J3070">
        <v>57745</v>
      </c>
      <c r="K3070">
        <v>451032</v>
      </c>
      <c r="M3070">
        <v>5522.16</v>
      </c>
      <c r="N3070" t="s">
        <v>39</v>
      </c>
      <c r="O3070" t="s">
        <v>312</v>
      </c>
      <c r="P3070" t="str">
        <f>IFERROR(INDEX(Store_Master!$B$2:$B$51,MATCH(D3070,Store_Master!$A$2:$A$51,0)),"Not Found")</f>
        <v>73949 Leicester</v>
      </c>
      <c r="Q3070" t="str">
        <f>IFERROR(VLOOKUP(D3070,Store_Master!$A$2:$D$51,3,FALSE),"Not Found")</f>
        <v>United Kingdom</v>
      </c>
      <c r="R3070" t="str">
        <f>IFERROR(INDEX(Store_Master!$D$2:$D$51,MATCH(D3070,Store_Master!$A$2:$A$51,0)),"Not Found")</f>
        <v>Type B</v>
      </c>
    </row>
    <row r="3071" spans="1:18" x14ac:dyDescent="0.3">
      <c r="A3071" s="6" t="s">
        <v>217</v>
      </c>
      <c r="B3071">
        <v>7</v>
      </c>
      <c r="C3071" t="s">
        <v>15</v>
      </c>
      <c r="D3071">
        <v>18808</v>
      </c>
      <c r="E3071" t="s">
        <v>318</v>
      </c>
      <c r="F3071">
        <v>17</v>
      </c>
      <c r="G3071" t="s">
        <v>317</v>
      </c>
      <c r="H3071">
        <v>1979.463</v>
      </c>
      <c r="I3071">
        <v>0</v>
      </c>
      <c r="J3071">
        <v>25</v>
      </c>
      <c r="K3071">
        <v>0</v>
      </c>
      <c r="M3071">
        <v>0</v>
      </c>
      <c r="N3071" t="s">
        <v>39</v>
      </c>
      <c r="O3071" t="s">
        <v>312</v>
      </c>
      <c r="P3071" t="str">
        <f>IFERROR(INDEX(Store_Master!$B$2:$B$51,MATCH(D3071,Store_Master!$A$2:$A$51,0)),"Not Found")</f>
        <v>18808 London (II)</v>
      </c>
      <c r="Q3071" t="str">
        <f>IFERROR(VLOOKUP(D3071,Store_Master!$A$2:$D$51,3,FALSE),"Not Found")</f>
        <v>United Kingdom</v>
      </c>
      <c r="R3071" t="str">
        <f>IFERROR(INDEX(Store_Master!$D$2:$D$51,MATCH(D3071,Store_Master!$A$2:$A$51,0)),"Not Found")</f>
        <v>Type B</v>
      </c>
    </row>
    <row r="3072" spans="1:18" x14ac:dyDescent="0.3">
      <c r="A3072" s="6" t="s">
        <v>217</v>
      </c>
      <c r="B3072">
        <v>7</v>
      </c>
      <c r="C3072" t="s">
        <v>56</v>
      </c>
      <c r="D3072">
        <v>87703</v>
      </c>
      <c r="E3072" t="s">
        <v>326</v>
      </c>
      <c r="F3072">
        <v>11</v>
      </c>
      <c r="G3072" t="s">
        <v>32</v>
      </c>
      <c r="H3072">
        <v>8795.8649999999998</v>
      </c>
      <c r="I3072">
        <v>0</v>
      </c>
      <c r="J3072">
        <v>879985</v>
      </c>
      <c r="K3072">
        <v>2711799</v>
      </c>
      <c r="M3072">
        <v>0</v>
      </c>
      <c r="N3072" t="s">
        <v>18</v>
      </c>
      <c r="O3072" t="s">
        <v>312</v>
      </c>
      <c r="P3072" t="str">
        <f>IFERROR(INDEX(Store_Master!$B$2:$B$51,MATCH(D3072,Store_Master!$A$2:$A$51,0)),"Not Found")</f>
        <v>87703 Aalborg (I)</v>
      </c>
      <c r="Q3072" t="str">
        <f>IFERROR(VLOOKUP(D3072,Store_Master!$A$2:$D$51,3,FALSE),"Not Found")</f>
        <v>Denmark</v>
      </c>
      <c r="R3072" t="str">
        <f>IFERROR(INDEX(Store_Master!$D$2:$D$51,MATCH(D3072,Store_Master!$A$2:$A$51,0)),"Not Found")</f>
        <v>Type A</v>
      </c>
    </row>
    <row r="3073" spans="1:18" x14ac:dyDescent="0.3">
      <c r="A3073" s="6" t="s">
        <v>217</v>
      </c>
      <c r="B3073">
        <v>7</v>
      </c>
      <c r="C3073" t="s">
        <v>68</v>
      </c>
      <c r="D3073">
        <v>77348</v>
      </c>
      <c r="E3073" t="s">
        <v>73</v>
      </c>
      <c r="F3073">
        <v>3</v>
      </c>
      <c r="G3073" t="s">
        <v>313</v>
      </c>
      <c r="H3073">
        <v>47.204999999999998</v>
      </c>
      <c r="I3073">
        <v>0</v>
      </c>
      <c r="J3073">
        <v>1026435</v>
      </c>
      <c r="K3073">
        <v>1774596</v>
      </c>
      <c r="M3073">
        <v>946.2</v>
      </c>
      <c r="N3073" t="s">
        <v>39</v>
      </c>
      <c r="O3073" t="s">
        <v>312</v>
      </c>
      <c r="P3073" t="str">
        <f>IFERROR(INDEX(Store_Master!$B$2:$B$51,MATCH(D3073,Store_Master!$A$2:$A$51,0)),"Not Found")</f>
        <v>77348 Bologna</v>
      </c>
      <c r="Q3073" t="str">
        <f>IFERROR(VLOOKUP(D3073,Store_Master!$A$2:$D$51,3,FALSE),"Not Found")</f>
        <v>Italy</v>
      </c>
      <c r="R3073" t="str">
        <f>IFERROR(INDEX(Store_Master!$D$2:$D$51,MATCH(D3073,Store_Master!$A$2:$A$51,0)),"Not Found")</f>
        <v>Type B</v>
      </c>
    </row>
    <row r="3074" spans="1:18" x14ac:dyDescent="0.3">
      <c r="A3074" s="6" t="s">
        <v>217</v>
      </c>
      <c r="B3074">
        <v>7</v>
      </c>
      <c r="C3074" t="s">
        <v>89</v>
      </c>
      <c r="D3074">
        <v>76852</v>
      </c>
      <c r="E3074" t="s">
        <v>339</v>
      </c>
      <c r="F3074">
        <v>7</v>
      </c>
      <c r="G3074" t="s">
        <v>25</v>
      </c>
      <c r="H3074">
        <v>7256.982</v>
      </c>
      <c r="I3074">
        <v>0</v>
      </c>
      <c r="J3074">
        <v>271670</v>
      </c>
      <c r="K3074">
        <v>1947831</v>
      </c>
      <c r="M3074">
        <v>8634.36</v>
      </c>
      <c r="N3074" t="s">
        <v>18</v>
      </c>
      <c r="O3074" t="s">
        <v>312</v>
      </c>
      <c r="P3074" t="str">
        <f>IFERROR(INDEX(Store_Master!$B$2:$B$51,MATCH(D3074,Store_Master!$A$2:$A$51,0)),"Not Found")</f>
        <v>76852 Brussels (II)</v>
      </c>
      <c r="Q3074" t="str">
        <f>IFERROR(VLOOKUP(D3074,Store_Master!$A$2:$D$51,3,FALSE),"Not Found")</f>
        <v>Belgium</v>
      </c>
      <c r="R3074" t="str">
        <f>IFERROR(INDEX(Store_Master!$D$2:$D$51,MATCH(D3074,Store_Master!$A$2:$A$51,0)),"Not Found")</f>
        <v>Type A</v>
      </c>
    </row>
    <row r="3075" spans="1:18" x14ac:dyDescent="0.3">
      <c r="A3075" s="6" t="s">
        <v>217</v>
      </c>
      <c r="B3075">
        <v>7</v>
      </c>
      <c r="C3075" t="s">
        <v>82</v>
      </c>
      <c r="D3075">
        <v>85124</v>
      </c>
      <c r="E3075" t="s">
        <v>86</v>
      </c>
      <c r="F3075">
        <v>8</v>
      </c>
      <c r="G3075" t="s">
        <v>26</v>
      </c>
      <c r="H3075">
        <v>2152.5479999999998</v>
      </c>
      <c r="I3075">
        <v>0</v>
      </c>
      <c r="J3075">
        <v>77915</v>
      </c>
      <c r="K3075">
        <v>700266</v>
      </c>
      <c r="M3075">
        <v>3540.84</v>
      </c>
      <c r="N3075" t="s">
        <v>39</v>
      </c>
      <c r="O3075" t="s">
        <v>312</v>
      </c>
      <c r="P3075" t="str">
        <f>IFERROR(INDEX(Store_Master!$B$2:$B$51,MATCH(D3075,Store_Master!$A$2:$A$51,0)),"Not Found")</f>
        <v>85124 Lyon</v>
      </c>
      <c r="Q3075" t="str">
        <f>IFERROR(VLOOKUP(D3075,Store_Master!$A$2:$D$51,3,FALSE),"Not Found")</f>
        <v>France</v>
      </c>
      <c r="R3075" t="str">
        <f>IFERROR(INDEX(Store_Master!$D$2:$D$51,MATCH(D3075,Store_Master!$A$2:$A$51,0)),"Not Found")</f>
        <v>Type B</v>
      </c>
    </row>
    <row r="3076" spans="1:18" x14ac:dyDescent="0.3">
      <c r="A3076" s="6" t="s">
        <v>217</v>
      </c>
      <c r="B3076">
        <v>7</v>
      </c>
      <c r="C3076" t="s">
        <v>93</v>
      </c>
      <c r="D3076">
        <v>29650</v>
      </c>
      <c r="E3076" t="s">
        <v>96</v>
      </c>
      <c r="F3076">
        <v>5</v>
      </c>
      <c r="G3076" t="s">
        <v>314</v>
      </c>
      <c r="H3076">
        <v>3568.6979999999999</v>
      </c>
      <c r="I3076">
        <v>0</v>
      </c>
      <c r="J3076">
        <v>254875</v>
      </c>
      <c r="K3076">
        <v>422889</v>
      </c>
      <c r="M3076">
        <v>1076.1600000000001</v>
      </c>
      <c r="N3076" t="s">
        <v>18</v>
      </c>
      <c r="O3076" t="s">
        <v>312</v>
      </c>
      <c r="P3076" t="str">
        <f>IFERROR(INDEX(Store_Master!$B$2:$B$51,MATCH(D3076,Store_Master!$A$2:$A$51,0)),"Not Found")</f>
        <v>29650 Gothenburg</v>
      </c>
      <c r="Q3076" t="str">
        <f>IFERROR(VLOOKUP(D3076,Store_Master!$A$2:$D$51,3,FALSE),"Not Found")</f>
        <v>Sweden</v>
      </c>
      <c r="R3076" t="str">
        <f>IFERROR(INDEX(Store_Master!$D$2:$D$51,MATCH(D3076,Store_Master!$A$2:$A$51,0)),"Not Found")</f>
        <v>Type A</v>
      </c>
    </row>
    <row r="3077" spans="1:18" x14ac:dyDescent="0.3">
      <c r="A3077" s="6" t="s">
        <v>217</v>
      </c>
      <c r="B3077">
        <v>7</v>
      </c>
      <c r="C3077" t="s">
        <v>61</v>
      </c>
      <c r="D3077">
        <v>20166</v>
      </c>
      <c r="E3077" t="s">
        <v>329</v>
      </c>
      <c r="F3077">
        <v>3</v>
      </c>
      <c r="G3077" t="s">
        <v>313</v>
      </c>
      <c r="H3077">
        <v>47.204999999999998</v>
      </c>
      <c r="I3077">
        <v>0</v>
      </c>
      <c r="J3077">
        <v>601950</v>
      </c>
      <c r="K3077">
        <v>893940</v>
      </c>
      <c r="M3077">
        <v>1057.92</v>
      </c>
      <c r="N3077" t="s">
        <v>18</v>
      </c>
      <c r="O3077" t="s">
        <v>312</v>
      </c>
      <c r="P3077" t="str">
        <f>IFERROR(INDEX(Store_Master!$B$2:$B$51,MATCH(D3077,Store_Master!$A$2:$A$51,0)),"Not Found")</f>
        <v>20166 Madrid (II)</v>
      </c>
      <c r="Q3077" t="str">
        <f>IFERROR(VLOOKUP(D3077,Store_Master!$A$2:$D$51,3,FALSE),"Not Found")</f>
        <v>Spain</v>
      </c>
      <c r="R3077" t="str">
        <f>IFERROR(INDEX(Store_Master!$D$2:$D$51,MATCH(D3077,Store_Master!$A$2:$A$51,0)),"Not Found")</f>
        <v>Type A</v>
      </c>
    </row>
    <row r="3078" spans="1:18" x14ac:dyDescent="0.3">
      <c r="A3078" s="6" t="s">
        <v>217</v>
      </c>
      <c r="B3078">
        <v>7</v>
      </c>
      <c r="C3078" t="s">
        <v>82</v>
      </c>
      <c r="D3078">
        <v>91973</v>
      </c>
      <c r="E3078" t="s">
        <v>88</v>
      </c>
      <c r="F3078">
        <v>12</v>
      </c>
      <c r="G3078" t="s">
        <v>30</v>
      </c>
      <c r="H3078">
        <v>4805.4690000000001</v>
      </c>
      <c r="I3078">
        <v>0</v>
      </c>
      <c r="J3078">
        <v>3214815</v>
      </c>
      <c r="K3078">
        <v>11326923</v>
      </c>
      <c r="M3078">
        <v>23821.439999999999</v>
      </c>
      <c r="N3078" t="s">
        <v>39</v>
      </c>
      <c r="O3078" t="s">
        <v>312</v>
      </c>
      <c r="P3078" t="str">
        <f>IFERROR(INDEX(Store_Master!$B$2:$B$51,MATCH(D3078,Store_Master!$A$2:$A$51,0)),"Not Found")</f>
        <v>91973 Nantes</v>
      </c>
      <c r="Q3078" t="str">
        <f>IFERROR(VLOOKUP(D3078,Store_Master!$A$2:$D$51,3,FALSE),"Not Found")</f>
        <v>France</v>
      </c>
      <c r="R3078" t="str">
        <f>IFERROR(INDEX(Store_Master!$D$2:$D$51,MATCH(D3078,Store_Master!$A$2:$A$51,0)),"Not Found")</f>
        <v>Type B</v>
      </c>
    </row>
    <row r="3079" spans="1:18" x14ac:dyDescent="0.3">
      <c r="A3079" s="6" t="s">
        <v>217</v>
      </c>
      <c r="B3079">
        <v>7</v>
      </c>
      <c r="C3079" t="s">
        <v>75</v>
      </c>
      <c r="D3079">
        <v>83160</v>
      </c>
      <c r="E3079" t="s">
        <v>334</v>
      </c>
      <c r="F3079">
        <v>9</v>
      </c>
      <c r="G3079" t="s">
        <v>27</v>
      </c>
      <c r="H3079">
        <v>1774.9079999999999</v>
      </c>
      <c r="I3079">
        <v>0</v>
      </c>
      <c r="J3079">
        <v>72090</v>
      </c>
      <c r="K3079">
        <v>551853</v>
      </c>
      <c r="M3079">
        <v>2314.1999999999998</v>
      </c>
      <c r="N3079" t="s">
        <v>18</v>
      </c>
      <c r="O3079" t="s">
        <v>312</v>
      </c>
      <c r="P3079" t="str">
        <f>IFERROR(INDEX(Store_Master!$B$2:$B$51,MATCH(D3079,Store_Master!$A$2:$A$51,0)),"Not Found")</f>
        <v>83160 Berlin (I)</v>
      </c>
      <c r="Q3079" t="str">
        <f>IFERROR(VLOOKUP(D3079,Store_Master!$A$2:$D$51,3,FALSE),"Not Found")</f>
        <v>Germany</v>
      </c>
      <c r="R3079" t="str">
        <f>IFERROR(INDEX(Store_Master!$D$2:$D$51,MATCH(D3079,Store_Master!$A$2:$A$51,0)),"Not Found")</f>
        <v>Type A</v>
      </c>
    </row>
    <row r="3080" spans="1:18" x14ac:dyDescent="0.3">
      <c r="A3080" s="6" t="s">
        <v>217</v>
      </c>
      <c r="B3080">
        <v>7</v>
      </c>
      <c r="C3080" t="s">
        <v>82</v>
      </c>
      <c r="D3080">
        <v>63354</v>
      </c>
      <c r="E3080" t="s">
        <v>85</v>
      </c>
      <c r="F3080">
        <v>16</v>
      </c>
      <c r="G3080" t="s">
        <v>316</v>
      </c>
      <c r="H3080">
        <v>3902.28</v>
      </c>
      <c r="I3080">
        <v>0</v>
      </c>
      <c r="J3080">
        <v>200</v>
      </c>
      <c r="K3080">
        <v>0</v>
      </c>
      <c r="M3080">
        <v>0</v>
      </c>
      <c r="N3080" t="s">
        <v>18</v>
      </c>
      <c r="O3080" t="s">
        <v>312</v>
      </c>
      <c r="P3080" t="str">
        <f>IFERROR(INDEX(Store_Master!$B$2:$B$51,MATCH(D3080,Store_Master!$A$2:$A$51,0)),"Not Found")</f>
        <v>63354 Marseille</v>
      </c>
      <c r="Q3080" t="str">
        <f>IFERROR(VLOOKUP(D3080,Store_Master!$A$2:$D$51,3,FALSE),"Not Found")</f>
        <v>France</v>
      </c>
      <c r="R3080" t="str">
        <f>IFERROR(INDEX(Store_Master!$D$2:$D$51,MATCH(D3080,Store_Master!$A$2:$A$51,0)),"Not Found")</f>
        <v>Type A</v>
      </c>
    </row>
    <row r="3081" spans="1:18" x14ac:dyDescent="0.3">
      <c r="A3081" s="6" t="s">
        <v>217</v>
      </c>
      <c r="B3081">
        <v>7</v>
      </c>
      <c r="C3081" t="s">
        <v>61</v>
      </c>
      <c r="D3081">
        <v>20166</v>
      </c>
      <c r="E3081" t="s">
        <v>329</v>
      </c>
      <c r="F3081">
        <v>7</v>
      </c>
      <c r="G3081" t="s">
        <v>25</v>
      </c>
      <c r="H3081">
        <v>8295.4920000000002</v>
      </c>
      <c r="I3081">
        <v>0</v>
      </c>
      <c r="J3081">
        <v>203515</v>
      </c>
      <c r="K3081">
        <v>1615728</v>
      </c>
      <c r="M3081">
        <v>8449.68</v>
      </c>
      <c r="N3081" t="s">
        <v>18</v>
      </c>
      <c r="O3081" t="s">
        <v>312</v>
      </c>
      <c r="P3081" t="str">
        <f>IFERROR(INDEX(Store_Master!$B$2:$B$51,MATCH(D3081,Store_Master!$A$2:$A$51,0)),"Not Found")</f>
        <v>20166 Madrid (II)</v>
      </c>
      <c r="Q3081" t="str">
        <f>IFERROR(VLOOKUP(D3081,Store_Master!$A$2:$D$51,3,FALSE),"Not Found")</f>
        <v>Spain</v>
      </c>
      <c r="R3081" t="str">
        <f>IFERROR(INDEX(Store_Master!$D$2:$D$51,MATCH(D3081,Store_Master!$A$2:$A$51,0)),"Not Found")</f>
        <v>Type A</v>
      </c>
    </row>
    <row r="3082" spans="1:18" x14ac:dyDescent="0.3">
      <c r="A3082" s="6" t="s">
        <v>217</v>
      </c>
      <c r="B3082">
        <v>7</v>
      </c>
      <c r="C3082" t="s">
        <v>82</v>
      </c>
      <c r="D3082">
        <v>91973</v>
      </c>
      <c r="E3082" t="s">
        <v>88</v>
      </c>
      <c r="F3082">
        <v>5</v>
      </c>
      <c r="G3082" t="s">
        <v>314</v>
      </c>
      <c r="H3082">
        <v>2788.2420000000002</v>
      </c>
      <c r="I3082">
        <v>0</v>
      </c>
      <c r="J3082">
        <v>191385</v>
      </c>
      <c r="K3082">
        <v>404856</v>
      </c>
      <c r="M3082">
        <v>1094.4000000000001</v>
      </c>
      <c r="N3082" t="s">
        <v>39</v>
      </c>
      <c r="O3082" t="s">
        <v>312</v>
      </c>
      <c r="P3082" t="str">
        <f>IFERROR(INDEX(Store_Master!$B$2:$B$51,MATCH(D3082,Store_Master!$A$2:$A$51,0)),"Not Found")</f>
        <v>91973 Nantes</v>
      </c>
      <c r="Q3082" t="str">
        <f>IFERROR(VLOOKUP(D3082,Store_Master!$A$2:$D$51,3,FALSE),"Not Found")</f>
        <v>France</v>
      </c>
      <c r="R3082" t="str">
        <f>IFERROR(INDEX(Store_Master!$D$2:$D$51,MATCH(D3082,Store_Master!$A$2:$A$51,0)),"Not Found")</f>
        <v>Type B</v>
      </c>
    </row>
    <row r="3083" spans="1:18" x14ac:dyDescent="0.3">
      <c r="A3083" s="6" t="s">
        <v>217</v>
      </c>
      <c r="B3083">
        <v>7</v>
      </c>
      <c r="C3083" t="s">
        <v>89</v>
      </c>
      <c r="D3083">
        <v>76852</v>
      </c>
      <c r="E3083" t="s">
        <v>339</v>
      </c>
      <c r="F3083">
        <v>17</v>
      </c>
      <c r="G3083" t="s">
        <v>317</v>
      </c>
      <c r="H3083">
        <v>31.47</v>
      </c>
      <c r="I3083">
        <v>0</v>
      </c>
      <c r="J3083">
        <v>225</v>
      </c>
      <c r="K3083">
        <v>0</v>
      </c>
      <c r="M3083">
        <v>0</v>
      </c>
      <c r="N3083" t="s">
        <v>18</v>
      </c>
      <c r="O3083" t="s">
        <v>312</v>
      </c>
      <c r="P3083" t="str">
        <f>IFERROR(INDEX(Store_Master!$B$2:$B$51,MATCH(D3083,Store_Master!$A$2:$A$51,0)),"Not Found")</f>
        <v>76852 Brussels (II)</v>
      </c>
      <c r="Q3083" t="str">
        <f>IFERROR(VLOOKUP(D3083,Store_Master!$A$2:$D$51,3,FALSE),"Not Found")</f>
        <v>Belgium</v>
      </c>
      <c r="R3083" t="str">
        <f>IFERROR(INDEX(Store_Master!$D$2:$D$51,MATCH(D3083,Store_Master!$A$2:$A$51,0)),"Not Found")</f>
        <v>Type A</v>
      </c>
    </row>
    <row r="3084" spans="1:18" x14ac:dyDescent="0.3">
      <c r="A3084" s="6" t="s">
        <v>217</v>
      </c>
      <c r="B3084">
        <v>7</v>
      </c>
      <c r="C3084" t="s">
        <v>82</v>
      </c>
      <c r="D3084">
        <v>73422</v>
      </c>
      <c r="E3084" t="s">
        <v>87</v>
      </c>
      <c r="F3084">
        <v>16</v>
      </c>
      <c r="G3084" t="s">
        <v>316</v>
      </c>
      <c r="H3084">
        <v>4418.3879999999999</v>
      </c>
      <c r="I3084">
        <v>0</v>
      </c>
      <c r="J3084">
        <v>210</v>
      </c>
      <c r="K3084">
        <v>0</v>
      </c>
      <c r="M3084">
        <v>0</v>
      </c>
      <c r="N3084" t="s">
        <v>18</v>
      </c>
      <c r="O3084" t="s">
        <v>312</v>
      </c>
      <c r="P3084" t="str">
        <f>IFERROR(INDEX(Store_Master!$B$2:$B$51,MATCH(D3084,Store_Master!$A$2:$A$51,0)),"Not Found")</f>
        <v>73422 Bordeaux</v>
      </c>
      <c r="Q3084" t="str">
        <f>IFERROR(VLOOKUP(D3084,Store_Master!$A$2:$D$51,3,FALSE),"Not Found")</f>
        <v>France</v>
      </c>
      <c r="R3084" t="str">
        <f>IFERROR(INDEX(Store_Master!$D$2:$D$51,MATCH(D3084,Store_Master!$A$2:$A$51,0)),"Not Found")</f>
        <v>Type A</v>
      </c>
    </row>
    <row r="3085" spans="1:18" x14ac:dyDescent="0.3">
      <c r="A3085" s="6" t="s">
        <v>217</v>
      </c>
      <c r="B3085">
        <v>7</v>
      </c>
      <c r="C3085" t="s">
        <v>41</v>
      </c>
      <c r="D3085">
        <v>19769</v>
      </c>
      <c r="E3085" t="s">
        <v>45</v>
      </c>
      <c r="F3085">
        <v>16</v>
      </c>
      <c r="G3085" t="s">
        <v>316</v>
      </c>
      <c r="H3085">
        <v>2882.652</v>
      </c>
      <c r="I3085">
        <v>0</v>
      </c>
      <c r="J3085">
        <v>45</v>
      </c>
      <c r="K3085">
        <v>0</v>
      </c>
      <c r="M3085">
        <v>0</v>
      </c>
      <c r="N3085" t="s">
        <v>18</v>
      </c>
      <c r="O3085" t="s">
        <v>312</v>
      </c>
      <c r="P3085" t="str">
        <f>IFERROR(INDEX(Store_Master!$B$2:$B$51,MATCH(D3085,Store_Master!$A$2:$A$51,0)),"Not Found")</f>
        <v>19769 Krakow</v>
      </c>
      <c r="Q3085" t="str">
        <f>IFERROR(VLOOKUP(D3085,Store_Master!$A$2:$D$51,3,FALSE),"Not Found")</f>
        <v>Poland</v>
      </c>
      <c r="R3085" t="str">
        <f>IFERROR(INDEX(Store_Master!$D$2:$D$51,MATCH(D3085,Store_Master!$A$2:$A$51,0)),"Not Found")</f>
        <v>Type A</v>
      </c>
    </row>
    <row r="3086" spans="1:18" x14ac:dyDescent="0.3">
      <c r="A3086" s="6" t="s">
        <v>217</v>
      </c>
      <c r="B3086">
        <v>7</v>
      </c>
      <c r="C3086" t="s">
        <v>56</v>
      </c>
      <c r="D3086">
        <v>32949</v>
      </c>
      <c r="E3086" t="s">
        <v>324</v>
      </c>
      <c r="F3086">
        <v>1</v>
      </c>
      <c r="G3086" t="s">
        <v>17</v>
      </c>
      <c r="H3086">
        <v>2039.2560000000001</v>
      </c>
      <c r="I3086">
        <v>0</v>
      </c>
      <c r="J3086">
        <v>508405</v>
      </c>
      <c r="K3086">
        <v>1512969</v>
      </c>
      <c r="M3086">
        <v>743.28</v>
      </c>
      <c r="N3086" t="s">
        <v>18</v>
      </c>
      <c r="O3086" t="s">
        <v>312</v>
      </c>
      <c r="P3086" t="str">
        <f>IFERROR(INDEX(Store_Master!$B$2:$B$51,MATCH(D3086,Store_Master!$A$2:$A$51,0)),"Not Found")</f>
        <v>32949 Copenhagen (I)</v>
      </c>
      <c r="Q3086" t="str">
        <f>IFERROR(VLOOKUP(D3086,Store_Master!$A$2:$D$51,3,FALSE),"Not Found")</f>
        <v>Denmark</v>
      </c>
      <c r="R3086" t="str">
        <f>IFERROR(INDEX(Store_Master!$D$2:$D$51,MATCH(D3086,Store_Master!$A$2:$A$51,0)),"Not Found")</f>
        <v>Type A</v>
      </c>
    </row>
    <row r="3087" spans="1:18" x14ac:dyDescent="0.3">
      <c r="A3087" s="6" t="s">
        <v>217</v>
      </c>
      <c r="B3087">
        <v>7</v>
      </c>
      <c r="C3087" t="s">
        <v>15</v>
      </c>
      <c r="D3087">
        <v>73949</v>
      </c>
      <c r="E3087" t="s">
        <v>38</v>
      </c>
      <c r="F3087">
        <v>14</v>
      </c>
      <c r="G3087" t="s">
        <v>315</v>
      </c>
      <c r="H3087">
        <v>6372.6750000000002</v>
      </c>
      <c r="I3087">
        <v>0</v>
      </c>
      <c r="J3087">
        <v>356950</v>
      </c>
      <c r="K3087">
        <v>2613804</v>
      </c>
      <c r="M3087">
        <v>18794.04</v>
      </c>
      <c r="N3087" t="s">
        <v>39</v>
      </c>
      <c r="O3087" t="s">
        <v>312</v>
      </c>
      <c r="P3087" t="str">
        <f>IFERROR(INDEX(Store_Master!$B$2:$B$51,MATCH(D3087,Store_Master!$A$2:$A$51,0)),"Not Found")</f>
        <v>73949 Leicester</v>
      </c>
      <c r="Q3087" t="str">
        <f>IFERROR(VLOOKUP(D3087,Store_Master!$A$2:$D$51,3,FALSE),"Not Found")</f>
        <v>United Kingdom</v>
      </c>
      <c r="R3087" t="str">
        <f>IFERROR(INDEX(Store_Master!$D$2:$D$51,MATCH(D3087,Store_Master!$A$2:$A$51,0)),"Not Found")</f>
        <v>Type B</v>
      </c>
    </row>
    <row r="3088" spans="1:18" x14ac:dyDescent="0.3">
      <c r="A3088" s="6" t="s">
        <v>217</v>
      </c>
      <c r="B3088">
        <v>7</v>
      </c>
      <c r="C3088" t="s">
        <v>41</v>
      </c>
      <c r="D3088">
        <v>23623</v>
      </c>
      <c r="E3088" t="s">
        <v>44</v>
      </c>
      <c r="F3088">
        <v>15</v>
      </c>
      <c r="G3088" t="s">
        <v>29</v>
      </c>
      <c r="H3088">
        <v>3785.8409999999999</v>
      </c>
      <c r="I3088">
        <v>0</v>
      </c>
      <c r="J3088">
        <v>40</v>
      </c>
      <c r="K3088">
        <v>0</v>
      </c>
      <c r="M3088">
        <v>0</v>
      </c>
      <c r="N3088" t="s">
        <v>18</v>
      </c>
      <c r="O3088" t="s">
        <v>312</v>
      </c>
      <c r="P3088" t="str">
        <f>IFERROR(INDEX(Store_Master!$B$2:$B$51,MATCH(D3088,Store_Master!$A$2:$A$51,0)),"Not Found")</f>
        <v>23623 Poznan</v>
      </c>
      <c r="Q3088" t="str">
        <f>IFERROR(VLOOKUP(D3088,Store_Master!$A$2:$D$51,3,FALSE),"Not Found")</f>
        <v>Poland</v>
      </c>
      <c r="R3088" t="str">
        <f>IFERROR(INDEX(Store_Master!$D$2:$D$51,MATCH(D3088,Store_Master!$A$2:$A$51,0)),"Not Found")</f>
        <v>Type A</v>
      </c>
    </row>
    <row r="3089" spans="1:18" x14ac:dyDescent="0.3">
      <c r="A3089" s="6" t="s">
        <v>217</v>
      </c>
      <c r="B3089">
        <v>7</v>
      </c>
      <c r="C3089" t="s">
        <v>75</v>
      </c>
      <c r="D3089">
        <v>34378</v>
      </c>
      <c r="E3089" t="s">
        <v>79</v>
      </c>
      <c r="F3089">
        <v>13</v>
      </c>
      <c r="G3089" t="s">
        <v>24</v>
      </c>
      <c r="H3089">
        <v>34113.480000000003</v>
      </c>
      <c r="I3089">
        <v>0</v>
      </c>
      <c r="J3089">
        <v>5829385</v>
      </c>
      <c r="K3089">
        <v>17438910</v>
      </c>
      <c r="M3089">
        <v>14922.6</v>
      </c>
      <c r="N3089" t="s">
        <v>18</v>
      </c>
      <c r="O3089" t="s">
        <v>312</v>
      </c>
      <c r="P3089" t="str">
        <f>IFERROR(INDEX(Store_Master!$B$2:$B$51,MATCH(D3089,Store_Master!$A$2:$A$51,0)),"Not Found")</f>
        <v>34378 Hamburg</v>
      </c>
      <c r="Q3089" t="str">
        <f>IFERROR(VLOOKUP(D3089,Store_Master!$A$2:$D$51,3,FALSE),"Not Found")</f>
        <v>Germany</v>
      </c>
      <c r="R3089" t="str">
        <f>IFERROR(INDEX(Store_Master!$D$2:$D$51,MATCH(D3089,Store_Master!$A$2:$A$51,0)),"Not Found")</f>
        <v>Type A</v>
      </c>
    </row>
    <row r="3090" spans="1:18" x14ac:dyDescent="0.3">
      <c r="A3090" s="6" t="s">
        <v>217</v>
      </c>
      <c r="B3090">
        <v>7</v>
      </c>
      <c r="C3090" t="s">
        <v>46</v>
      </c>
      <c r="D3090">
        <v>93033</v>
      </c>
      <c r="E3090" t="s">
        <v>49</v>
      </c>
      <c r="F3090">
        <v>8</v>
      </c>
      <c r="G3090" t="s">
        <v>26</v>
      </c>
      <c r="H3090">
        <v>1463.355</v>
      </c>
      <c r="I3090">
        <v>0</v>
      </c>
      <c r="J3090">
        <v>60020</v>
      </c>
      <c r="K3090">
        <v>479628</v>
      </c>
      <c r="M3090">
        <v>4097.16</v>
      </c>
      <c r="N3090" t="s">
        <v>18</v>
      </c>
      <c r="O3090" t="s">
        <v>312</v>
      </c>
      <c r="P3090" t="str">
        <f>IFERROR(INDEX(Store_Master!$B$2:$B$51,MATCH(D3090,Store_Master!$A$2:$A$51,0)),"Not Found")</f>
        <v>93033 Rotterdam</v>
      </c>
      <c r="Q3090" t="str">
        <f>IFERROR(VLOOKUP(D3090,Store_Master!$A$2:$D$51,3,FALSE),"Not Found")</f>
        <v>The Netherlands</v>
      </c>
      <c r="R3090" t="str">
        <f>IFERROR(INDEX(Store_Master!$D$2:$D$51,MATCH(D3090,Store_Master!$A$2:$A$51,0)),"Not Found")</f>
        <v>Type A</v>
      </c>
    </row>
    <row r="3091" spans="1:18" x14ac:dyDescent="0.3">
      <c r="A3091" s="6" t="s">
        <v>217</v>
      </c>
      <c r="B3091">
        <v>7</v>
      </c>
      <c r="C3091" t="s">
        <v>93</v>
      </c>
      <c r="D3091">
        <v>81473</v>
      </c>
      <c r="E3091" t="s">
        <v>94</v>
      </c>
      <c r="F3091">
        <v>4</v>
      </c>
      <c r="G3091" t="s">
        <v>21</v>
      </c>
      <c r="H3091">
        <v>3593.8739999999998</v>
      </c>
      <c r="I3091">
        <v>0</v>
      </c>
      <c r="J3091">
        <v>1003770</v>
      </c>
      <c r="K3091">
        <v>1699065</v>
      </c>
      <c r="M3091">
        <v>1347.48</v>
      </c>
      <c r="N3091" t="s">
        <v>18</v>
      </c>
      <c r="O3091" t="s">
        <v>312</v>
      </c>
      <c r="P3091" t="str">
        <f>IFERROR(INDEX(Store_Master!$B$2:$B$51,MATCH(D3091,Store_Master!$A$2:$A$51,0)),"Not Found")</f>
        <v>81473 Stockholm</v>
      </c>
      <c r="Q3091" t="str">
        <f>IFERROR(VLOOKUP(D3091,Store_Master!$A$2:$D$51,3,FALSE),"Not Found")</f>
        <v>Sweden</v>
      </c>
      <c r="R3091" t="str">
        <f>IFERROR(INDEX(Store_Master!$D$2:$D$51,MATCH(D3091,Store_Master!$A$2:$A$51,0)),"Not Found")</f>
        <v>Type A</v>
      </c>
    </row>
    <row r="3092" spans="1:18" x14ac:dyDescent="0.3">
      <c r="A3092" s="6" t="s">
        <v>217</v>
      </c>
      <c r="B3092">
        <v>7</v>
      </c>
      <c r="C3092" t="s">
        <v>89</v>
      </c>
      <c r="D3092">
        <v>73762</v>
      </c>
      <c r="E3092" t="s">
        <v>92</v>
      </c>
      <c r="F3092">
        <v>4</v>
      </c>
      <c r="G3092" t="s">
        <v>21</v>
      </c>
      <c r="H3092">
        <v>3549.8159999999998</v>
      </c>
      <c r="I3092">
        <v>0</v>
      </c>
      <c r="J3092">
        <v>748860</v>
      </c>
      <c r="K3092">
        <v>1611423</v>
      </c>
      <c r="M3092">
        <v>1085.28</v>
      </c>
      <c r="N3092" t="s">
        <v>18</v>
      </c>
      <c r="O3092" t="s">
        <v>312</v>
      </c>
      <c r="P3092" t="str">
        <f>IFERROR(INDEX(Store_Master!$B$2:$B$51,MATCH(D3092,Store_Master!$A$2:$A$51,0)),"Not Found")</f>
        <v>73762 Antwerp</v>
      </c>
      <c r="Q3092" t="str">
        <f>IFERROR(VLOOKUP(D3092,Store_Master!$A$2:$D$51,3,FALSE),"Not Found")</f>
        <v>Belgium</v>
      </c>
      <c r="R3092" t="str">
        <f>IFERROR(INDEX(Store_Master!$D$2:$D$51,MATCH(D3092,Store_Master!$A$2:$A$51,0)),"Not Found")</f>
        <v>Type A</v>
      </c>
    </row>
    <row r="3093" spans="1:18" x14ac:dyDescent="0.3">
      <c r="A3093" s="6" t="s">
        <v>217</v>
      </c>
      <c r="B3093">
        <v>7</v>
      </c>
      <c r="C3093" t="s">
        <v>82</v>
      </c>
      <c r="D3093">
        <v>79785</v>
      </c>
      <c r="E3093" t="s">
        <v>337</v>
      </c>
      <c r="F3093">
        <v>14</v>
      </c>
      <c r="G3093" t="s">
        <v>315</v>
      </c>
      <c r="H3093">
        <v>8972.0969999999998</v>
      </c>
      <c r="I3093">
        <v>0</v>
      </c>
      <c r="J3093">
        <v>286105</v>
      </c>
      <c r="K3093">
        <v>2376723</v>
      </c>
      <c r="M3093">
        <v>17948.16</v>
      </c>
      <c r="N3093" t="s">
        <v>18</v>
      </c>
      <c r="O3093" t="s">
        <v>312</v>
      </c>
      <c r="P3093" t="str">
        <f>IFERROR(INDEX(Store_Master!$B$2:$B$51,MATCH(D3093,Store_Master!$A$2:$A$51,0)),"Not Found")</f>
        <v>79785 Paris (II)</v>
      </c>
      <c r="Q3093" t="str">
        <f>IFERROR(VLOOKUP(D3093,Store_Master!$A$2:$D$51,3,FALSE),"Not Found")</f>
        <v>France</v>
      </c>
      <c r="R3093" t="str">
        <f>IFERROR(INDEX(Store_Master!$D$2:$D$51,MATCH(D3093,Store_Master!$A$2:$A$51,0)),"Not Found")</f>
        <v>Type B</v>
      </c>
    </row>
    <row r="3094" spans="1:18" x14ac:dyDescent="0.3">
      <c r="A3094" s="6" t="s">
        <v>217</v>
      </c>
      <c r="B3094">
        <v>7</v>
      </c>
      <c r="C3094" t="s">
        <v>75</v>
      </c>
      <c r="D3094">
        <v>83160</v>
      </c>
      <c r="E3094" t="s">
        <v>334</v>
      </c>
      <c r="F3094">
        <v>12</v>
      </c>
      <c r="G3094" t="s">
        <v>30</v>
      </c>
      <c r="H3094">
        <v>7354.5389999999998</v>
      </c>
      <c r="I3094">
        <v>0</v>
      </c>
      <c r="J3094">
        <v>6883900</v>
      </c>
      <c r="K3094">
        <v>20798316</v>
      </c>
      <c r="M3094">
        <v>30073.200000000001</v>
      </c>
      <c r="N3094" t="s">
        <v>18</v>
      </c>
      <c r="O3094" t="s">
        <v>312</v>
      </c>
      <c r="P3094" t="str">
        <f>IFERROR(INDEX(Store_Master!$B$2:$B$51,MATCH(D3094,Store_Master!$A$2:$A$51,0)),"Not Found")</f>
        <v>83160 Berlin (I)</v>
      </c>
      <c r="Q3094" t="str">
        <f>IFERROR(VLOOKUP(D3094,Store_Master!$A$2:$D$51,3,FALSE),"Not Found")</f>
        <v>Germany</v>
      </c>
      <c r="R3094" t="str">
        <f>IFERROR(INDEX(Store_Master!$D$2:$D$51,MATCH(D3094,Store_Master!$A$2:$A$51,0)),"Not Found")</f>
        <v>Type A</v>
      </c>
    </row>
    <row r="3095" spans="1:18" x14ac:dyDescent="0.3">
      <c r="A3095" s="6" t="s">
        <v>217</v>
      </c>
      <c r="B3095">
        <v>7</v>
      </c>
      <c r="C3095" t="s">
        <v>51</v>
      </c>
      <c r="D3095">
        <v>45583</v>
      </c>
      <c r="E3095" t="s">
        <v>54</v>
      </c>
      <c r="F3095">
        <v>17</v>
      </c>
      <c r="G3095" t="s">
        <v>317</v>
      </c>
      <c r="H3095">
        <v>31.47</v>
      </c>
      <c r="I3095">
        <v>0</v>
      </c>
      <c r="J3095">
        <v>80</v>
      </c>
      <c r="K3095">
        <v>0</v>
      </c>
      <c r="M3095">
        <v>0</v>
      </c>
      <c r="N3095" t="s">
        <v>18</v>
      </c>
      <c r="O3095" t="s">
        <v>312</v>
      </c>
      <c r="P3095" t="str">
        <f>IFERROR(INDEX(Store_Master!$B$2:$B$51,MATCH(D3095,Store_Master!$A$2:$A$51,0)),"Not Found")</f>
        <v>45583 Ostrava</v>
      </c>
      <c r="Q3095" t="str">
        <f>IFERROR(VLOOKUP(D3095,Store_Master!$A$2:$D$51,3,FALSE),"Not Found")</f>
        <v>Czech Republic</v>
      </c>
      <c r="R3095" t="str">
        <f>IFERROR(INDEX(Store_Master!$D$2:$D$51,MATCH(D3095,Store_Master!$A$2:$A$51,0)),"Not Found")</f>
        <v>Type A</v>
      </c>
    </row>
    <row r="3096" spans="1:18" x14ac:dyDescent="0.3">
      <c r="A3096" s="6" t="s">
        <v>217</v>
      </c>
      <c r="B3096">
        <v>7</v>
      </c>
      <c r="C3096" t="s">
        <v>89</v>
      </c>
      <c r="D3096">
        <v>19340</v>
      </c>
      <c r="E3096" t="s">
        <v>338</v>
      </c>
      <c r="F3096">
        <v>17</v>
      </c>
      <c r="G3096" t="s">
        <v>317</v>
      </c>
      <c r="H3096">
        <v>31.47</v>
      </c>
      <c r="I3096">
        <v>0</v>
      </c>
      <c r="J3096">
        <v>220</v>
      </c>
      <c r="K3096">
        <v>0</v>
      </c>
      <c r="M3096">
        <v>0</v>
      </c>
      <c r="N3096" t="s">
        <v>18</v>
      </c>
      <c r="O3096" t="s">
        <v>312</v>
      </c>
      <c r="P3096" t="str">
        <f>IFERROR(INDEX(Store_Master!$B$2:$B$51,MATCH(D3096,Store_Master!$A$2:$A$51,0)),"Not Found")</f>
        <v>19340 Brussels (I)</v>
      </c>
      <c r="Q3096" t="str">
        <f>IFERROR(VLOOKUP(D3096,Store_Master!$A$2:$D$51,3,FALSE),"Not Found")</f>
        <v>Belgium</v>
      </c>
      <c r="R3096" t="str">
        <f>IFERROR(INDEX(Store_Master!$D$2:$D$51,MATCH(D3096,Store_Master!$A$2:$A$51,0)),"Not Found")</f>
        <v>Type A</v>
      </c>
    </row>
    <row r="3097" spans="1:18" x14ac:dyDescent="0.3">
      <c r="A3097" s="6" t="s">
        <v>217</v>
      </c>
      <c r="B3097">
        <v>7</v>
      </c>
      <c r="C3097" t="s">
        <v>93</v>
      </c>
      <c r="D3097">
        <v>90992</v>
      </c>
      <c r="E3097" t="s">
        <v>95</v>
      </c>
      <c r="F3097">
        <v>15</v>
      </c>
      <c r="G3097" t="s">
        <v>29</v>
      </c>
      <c r="H3097">
        <v>3697.7249999999999</v>
      </c>
      <c r="I3097">
        <v>0</v>
      </c>
      <c r="J3097">
        <v>240</v>
      </c>
      <c r="K3097">
        <v>0</v>
      </c>
      <c r="M3097">
        <v>0</v>
      </c>
      <c r="N3097" t="s">
        <v>18</v>
      </c>
      <c r="O3097" t="s">
        <v>312</v>
      </c>
      <c r="P3097" t="str">
        <f>IFERROR(INDEX(Store_Master!$B$2:$B$51,MATCH(D3097,Store_Master!$A$2:$A$51,0)),"Not Found")</f>
        <v>90992 Malmö</v>
      </c>
      <c r="Q3097" t="str">
        <f>IFERROR(VLOOKUP(D3097,Store_Master!$A$2:$D$51,3,FALSE),"Not Found")</f>
        <v>Sweden</v>
      </c>
      <c r="R3097" t="str">
        <f>IFERROR(INDEX(Store_Master!$D$2:$D$51,MATCH(D3097,Store_Master!$A$2:$A$51,0)),"Not Found")</f>
        <v>Type A</v>
      </c>
    </row>
    <row r="3098" spans="1:18" x14ac:dyDescent="0.3">
      <c r="A3098" s="6" t="s">
        <v>217</v>
      </c>
      <c r="B3098">
        <v>7</v>
      </c>
      <c r="C3098" t="s">
        <v>15</v>
      </c>
      <c r="D3098">
        <v>17647</v>
      </c>
      <c r="E3098" t="s">
        <v>36</v>
      </c>
      <c r="F3098">
        <v>16</v>
      </c>
      <c r="G3098" t="s">
        <v>316</v>
      </c>
      <c r="H3098">
        <v>3899.1329999999998</v>
      </c>
      <c r="I3098">
        <v>0</v>
      </c>
      <c r="J3098">
        <v>10</v>
      </c>
      <c r="K3098">
        <v>0</v>
      </c>
      <c r="M3098">
        <v>0</v>
      </c>
      <c r="N3098" t="s">
        <v>18</v>
      </c>
      <c r="O3098" t="s">
        <v>312</v>
      </c>
      <c r="P3098" t="str">
        <f>IFERROR(INDEX(Store_Master!$B$2:$B$51,MATCH(D3098,Store_Master!$A$2:$A$51,0)),"Not Found")</f>
        <v>17647 Liverpool</v>
      </c>
      <c r="Q3098" t="str">
        <f>IFERROR(VLOOKUP(D3098,Store_Master!$A$2:$D$51,3,FALSE),"Not Found")</f>
        <v>United Kingdom</v>
      </c>
      <c r="R3098" t="str">
        <f>IFERROR(INDEX(Store_Master!$D$2:$D$51,MATCH(D3098,Store_Master!$A$2:$A$51,0)),"Not Found")</f>
        <v>Type A</v>
      </c>
    </row>
    <row r="3099" spans="1:18" x14ac:dyDescent="0.3">
      <c r="A3099" s="6" t="s">
        <v>217</v>
      </c>
      <c r="B3099">
        <v>7</v>
      </c>
      <c r="C3099" t="s">
        <v>51</v>
      </c>
      <c r="D3099">
        <v>45583</v>
      </c>
      <c r="E3099" t="s">
        <v>54</v>
      </c>
      <c r="F3099">
        <v>6</v>
      </c>
      <c r="G3099" t="s">
        <v>23</v>
      </c>
      <c r="H3099">
        <v>7930.44</v>
      </c>
      <c r="I3099">
        <v>0</v>
      </c>
      <c r="J3099">
        <v>1466400</v>
      </c>
      <c r="K3099">
        <v>3915078</v>
      </c>
      <c r="M3099">
        <v>9010.56</v>
      </c>
      <c r="N3099" t="s">
        <v>18</v>
      </c>
      <c r="O3099" t="s">
        <v>312</v>
      </c>
      <c r="P3099" t="str">
        <f>IFERROR(INDEX(Store_Master!$B$2:$B$51,MATCH(D3099,Store_Master!$A$2:$A$51,0)),"Not Found")</f>
        <v>45583 Ostrava</v>
      </c>
      <c r="Q3099" t="str">
        <f>IFERROR(VLOOKUP(D3099,Store_Master!$A$2:$D$51,3,FALSE),"Not Found")</f>
        <v>Czech Republic</v>
      </c>
      <c r="R3099" t="str">
        <f>IFERROR(INDEX(Store_Master!$D$2:$D$51,MATCH(D3099,Store_Master!$A$2:$A$51,0)),"Not Found")</f>
        <v>Type A</v>
      </c>
    </row>
    <row r="3100" spans="1:18" x14ac:dyDescent="0.3">
      <c r="A3100" s="6" t="s">
        <v>217</v>
      </c>
      <c r="B3100">
        <v>7</v>
      </c>
      <c r="C3100" t="s">
        <v>68</v>
      </c>
      <c r="D3100">
        <v>94153</v>
      </c>
      <c r="E3100" t="s">
        <v>333</v>
      </c>
      <c r="F3100">
        <v>14</v>
      </c>
      <c r="G3100" t="s">
        <v>315</v>
      </c>
      <c r="H3100">
        <v>11467.668</v>
      </c>
      <c r="I3100">
        <v>0</v>
      </c>
      <c r="J3100">
        <v>463470</v>
      </c>
      <c r="K3100">
        <v>3976566</v>
      </c>
      <c r="M3100">
        <v>14842.8</v>
      </c>
      <c r="N3100" t="s">
        <v>39</v>
      </c>
      <c r="O3100" t="s">
        <v>312</v>
      </c>
      <c r="P3100" t="str">
        <f>IFERROR(INDEX(Store_Master!$B$2:$B$51,MATCH(D3100,Store_Master!$A$2:$A$51,0)),"Not Found")</f>
        <v>94153 Rome (II)</v>
      </c>
      <c r="Q3100" t="str">
        <f>IFERROR(VLOOKUP(D3100,Store_Master!$A$2:$D$51,3,FALSE),"Not Found")</f>
        <v>Italy</v>
      </c>
      <c r="R3100" t="str">
        <f>IFERROR(INDEX(Store_Master!$D$2:$D$51,MATCH(D3100,Store_Master!$A$2:$A$51,0)),"Not Found")</f>
        <v>Type A</v>
      </c>
    </row>
    <row r="3101" spans="1:18" x14ac:dyDescent="0.3">
      <c r="A3101" s="6" t="s">
        <v>217</v>
      </c>
      <c r="B3101">
        <v>7</v>
      </c>
      <c r="C3101" t="s">
        <v>75</v>
      </c>
      <c r="D3101">
        <v>94882</v>
      </c>
      <c r="E3101" t="s">
        <v>78</v>
      </c>
      <c r="F3101">
        <v>3</v>
      </c>
      <c r="G3101" t="s">
        <v>313</v>
      </c>
      <c r="H3101">
        <v>47.204999999999998</v>
      </c>
      <c r="I3101">
        <v>0</v>
      </c>
      <c r="J3101">
        <v>765385</v>
      </c>
      <c r="K3101">
        <v>1235082</v>
      </c>
      <c r="M3101">
        <v>966.72</v>
      </c>
      <c r="N3101" t="s">
        <v>39</v>
      </c>
      <c r="O3101" t="s">
        <v>312</v>
      </c>
      <c r="P3101" t="str">
        <f>IFERROR(INDEX(Store_Master!$B$2:$B$51,MATCH(D3101,Store_Master!$A$2:$A$51,0)),"Not Found")</f>
        <v>94882 Munich</v>
      </c>
      <c r="Q3101" t="str">
        <f>IFERROR(VLOOKUP(D3101,Store_Master!$A$2:$D$51,3,FALSE),"Not Found")</f>
        <v>Germany</v>
      </c>
      <c r="R3101" t="str">
        <f>IFERROR(INDEX(Store_Master!$D$2:$D$51,MATCH(D3101,Store_Master!$A$2:$A$51,0)),"Not Found")</f>
        <v>Type B</v>
      </c>
    </row>
    <row r="3102" spans="1:18" x14ac:dyDescent="0.3">
      <c r="A3102" s="6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15</v>
      </c>
      <c r="G3102" t="s">
        <v>29</v>
      </c>
      <c r="H3102">
        <v>5567.0429999999997</v>
      </c>
      <c r="I3102">
        <v>0</v>
      </c>
      <c r="J3102">
        <v>205</v>
      </c>
      <c r="K3102">
        <v>0</v>
      </c>
      <c r="M3102">
        <v>0</v>
      </c>
      <c r="N3102" t="s">
        <v>39</v>
      </c>
      <c r="O3102" t="s">
        <v>312</v>
      </c>
      <c r="P3102" t="str">
        <f>IFERROR(INDEX(Store_Master!$B$2:$B$51,MATCH(D3102,Store_Master!$A$2:$A$51,0)),"Not Found")</f>
        <v>85124 Lyon</v>
      </c>
      <c r="Q3102" t="str">
        <f>IFERROR(VLOOKUP(D3102,Store_Master!$A$2:$D$51,3,FALSE),"Not Found")</f>
        <v>France</v>
      </c>
      <c r="R3102" t="str">
        <f>IFERROR(INDEX(Store_Master!$D$2:$D$51,MATCH(D3102,Store_Master!$A$2:$A$51,0)),"Not Found")</f>
        <v>Type B</v>
      </c>
    </row>
    <row r="3103" spans="1:18" x14ac:dyDescent="0.3">
      <c r="A3103" s="6" t="s">
        <v>217</v>
      </c>
      <c r="B3103">
        <v>7</v>
      </c>
      <c r="C3103" t="s">
        <v>46</v>
      </c>
      <c r="D3103">
        <v>93033</v>
      </c>
      <c r="E3103" t="s">
        <v>49</v>
      </c>
      <c r="F3103">
        <v>12</v>
      </c>
      <c r="G3103" t="s">
        <v>30</v>
      </c>
      <c r="H3103">
        <v>7156.2780000000002</v>
      </c>
      <c r="I3103">
        <v>0</v>
      </c>
      <c r="J3103">
        <v>3484800</v>
      </c>
      <c r="K3103">
        <v>16333857</v>
      </c>
      <c r="M3103">
        <v>35086.92</v>
      </c>
      <c r="N3103" t="s">
        <v>18</v>
      </c>
      <c r="O3103" t="s">
        <v>312</v>
      </c>
      <c r="P3103" t="str">
        <f>IFERROR(INDEX(Store_Master!$B$2:$B$51,MATCH(D3103,Store_Master!$A$2:$A$51,0)),"Not Found")</f>
        <v>93033 Rotterdam</v>
      </c>
      <c r="Q3103" t="str">
        <f>IFERROR(VLOOKUP(D3103,Store_Master!$A$2:$D$51,3,FALSE),"Not Found")</f>
        <v>The Netherlands</v>
      </c>
      <c r="R3103" t="str">
        <f>IFERROR(INDEX(Store_Master!$D$2:$D$51,MATCH(D3103,Store_Master!$A$2:$A$51,0)),"Not Found")</f>
        <v>Type A</v>
      </c>
    </row>
    <row r="3104" spans="1:18" x14ac:dyDescent="0.3">
      <c r="A3104" s="6" t="s">
        <v>217</v>
      </c>
      <c r="B3104">
        <v>7</v>
      </c>
      <c r="C3104" t="s">
        <v>15</v>
      </c>
      <c r="D3104">
        <v>17647</v>
      </c>
      <c r="E3104" t="s">
        <v>36</v>
      </c>
      <c r="F3104">
        <v>9</v>
      </c>
      <c r="G3104" t="s">
        <v>27</v>
      </c>
      <c r="H3104">
        <v>2240.6640000000002</v>
      </c>
      <c r="I3104">
        <v>0</v>
      </c>
      <c r="J3104">
        <v>53180</v>
      </c>
      <c r="K3104">
        <v>386925</v>
      </c>
      <c r="M3104">
        <v>3597.84</v>
      </c>
      <c r="N3104" t="s">
        <v>18</v>
      </c>
      <c r="O3104" t="s">
        <v>312</v>
      </c>
      <c r="P3104" t="str">
        <f>IFERROR(INDEX(Store_Master!$B$2:$B$51,MATCH(D3104,Store_Master!$A$2:$A$51,0)),"Not Found")</f>
        <v>17647 Liverpool</v>
      </c>
      <c r="Q3104" t="str">
        <f>IFERROR(VLOOKUP(D3104,Store_Master!$A$2:$D$51,3,FALSE),"Not Found")</f>
        <v>United Kingdom</v>
      </c>
      <c r="R3104" t="str">
        <f>IFERROR(INDEX(Store_Master!$D$2:$D$51,MATCH(D3104,Store_Master!$A$2:$A$51,0)),"Not Found")</f>
        <v>Type A</v>
      </c>
    </row>
    <row r="3105" spans="1:18" x14ac:dyDescent="0.3">
      <c r="A3105" s="6" t="s">
        <v>217</v>
      </c>
      <c r="B3105">
        <v>7</v>
      </c>
      <c r="C3105" t="s">
        <v>68</v>
      </c>
      <c r="D3105">
        <v>78325</v>
      </c>
      <c r="E3105" t="s">
        <v>74</v>
      </c>
      <c r="F3105">
        <v>16</v>
      </c>
      <c r="G3105" t="s">
        <v>316</v>
      </c>
      <c r="H3105">
        <v>5626.8360000000002</v>
      </c>
      <c r="I3105">
        <v>0</v>
      </c>
      <c r="J3105">
        <v>155</v>
      </c>
      <c r="K3105">
        <v>0</v>
      </c>
      <c r="M3105">
        <v>0</v>
      </c>
      <c r="N3105" t="s">
        <v>18</v>
      </c>
      <c r="O3105" t="s">
        <v>312</v>
      </c>
      <c r="P3105" t="str">
        <f>IFERROR(INDEX(Store_Master!$B$2:$B$51,MATCH(D3105,Store_Master!$A$2:$A$51,0)),"Not Found")</f>
        <v>78325 Napoli</v>
      </c>
      <c r="Q3105" t="str">
        <f>IFERROR(VLOOKUP(D3105,Store_Master!$A$2:$D$51,3,FALSE),"Not Found")</f>
        <v>Italy</v>
      </c>
      <c r="R3105" t="str">
        <f>IFERROR(INDEX(Store_Master!$D$2:$D$51,MATCH(D3105,Store_Master!$A$2:$A$51,0)),"Not Found")</f>
        <v>Type A</v>
      </c>
    </row>
    <row r="3106" spans="1:18" x14ac:dyDescent="0.3">
      <c r="A3106" s="6" t="s">
        <v>217</v>
      </c>
      <c r="B3106">
        <v>7</v>
      </c>
      <c r="C3106" t="s">
        <v>15</v>
      </c>
      <c r="D3106">
        <v>18808</v>
      </c>
      <c r="E3106" t="s">
        <v>318</v>
      </c>
      <c r="F3106">
        <v>12</v>
      </c>
      <c r="G3106" t="s">
        <v>30</v>
      </c>
      <c r="H3106">
        <v>6429.3209999999999</v>
      </c>
      <c r="I3106">
        <v>0</v>
      </c>
      <c r="J3106">
        <v>3669965</v>
      </c>
      <c r="K3106">
        <v>14415402</v>
      </c>
      <c r="M3106">
        <v>33746.28</v>
      </c>
      <c r="N3106" t="s">
        <v>39</v>
      </c>
      <c r="O3106" t="s">
        <v>312</v>
      </c>
      <c r="P3106" t="str">
        <f>IFERROR(INDEX(Store_Master!$B$2:$B$51,MATCH(D3106,Store_Master!$A$2:$A$51,0)),"Not Found")</f>
        <v>18808 London (II)</v>
      </c>
      <c r="Q3106" t="str">
        <f>IFERROR(VLOOKUP(D3106,Store_Master!$A$2:$D$51,3,FALSE),"Not Found")</f>
        <v>United Kingdom</v>
      </c>
      <c r="R3106" t="str">
        <f>IFERROR(INDEX(Store_Master!$D$2:$D$51,MATCH(D3106,Store_Master!$A$2:$A$51,0)),"Not Found")</f>
        <v>Type B</v>
      </c>
    </row>
    <row r="3107" spans="1:18" x14ac:dyDescent="0.3">
      <c r="A3107" s="6" t="s">
        <v>217</v>
      </c>
      <c r="B3107">
        <v>7</v>
      </c>
      <c r="C3107" t="s">
        <v>75</v>
      </c>
      <c r="D3107">
        <v>94882</v>
      </c>
      <c r="E3107" t="s">
        <v>78</v>
      </c>
      <c r="F3107">
        <v>2</v>
      </c>
      <c r="G3107" t="s">
        <v>19</v>
      </c>
      <c r="H3107">
        <v>2036.1089999999999</v>
      </c>
      <c r="I3107">
        <v>0</v>
      </c>
      <c r="J3107">
        <v>180670</v>
      </c>
      <c r="K3107">
        <v>1112472</v>
      </c>
      <c r="M3107">
        <v>658.92</v>
      </c>
      <c r="N3107" t="s">
        <v>39</v>
      </c>
      <c r="O3107" t="s">
        <v>312</v>
      </c>
      <c r="P3107" t="str">
        <f>IFERROR(INDEX(Store_Master!$B$2:$B$51,MATCH(D3107,Store_Master!$A$2:$A$51,0)),"Not Found")</f>
        <v>94882 Munich</v>
      </c>
      <c r="Q3107" t="str">
        <f>IFERROR(VLOOKUP(D3107,Store_Master!$A$2:$D$51,3,FALSE),"Not Found")</f>
        <v>Germany</v>
      </c>
      <c r="R3107" t="str">
        <f>IFERROR(INDEX(Store_Master!$D$2:$D$51,MATCH(D3107,Store_Master!$A$2:$A$51,0)),"Not Found")</f>
        <v>Type B</v>
      </c>
    </row>
    <row r="3108" spans="1:18" x14ac:dyDescent="0.3">
      <c r="A3108" s="6" t="s">
        <v>217</v>
      </c>
      <c r="B3108">
        <v>7</v>
      </c>
      <c r="C3108" t="s">
        <v>82</v>
      </c>
      <c r="D3108">
        <v>98422</v>
      </c>
      <c r="E3108" t="s">
        <v>336</v>
      </c>
      <c r="F3108">
        <v>11</v>
      </c>
      <c r="G3108" t="s">
        <v>32</v>
      </c>
      <c r="H3108">
        <v>3688.2840000000001</v>
      </c>
      <c r="I3108">
        <v>0</v>
      </c>
      <c r="J3108">
        <v>452085</v>
      </c>
      <c r="K3108">
        <v>1525962</v>
      </c>
      <c r="M3108">
        <v>0</v>
      </c>
      <c r="N3108" t="s">
        <v>39</v>
      </c>
      <c r="O3108" t="s">
        <v>312</v>
      </c>
      <c r="P3108" t="str">
        <f>IFERROR(INDEX(Store_Master!$B$2:$B$51,MATCH(D3108,Store_Master!$A$2:$A$51,0)),"Not Found")</f>
        <v>98422 Paris (I)</v>
      </c>
      <c r="Q3108" t="str">
        <f>IFERROR(VLOOKUP(D3108,Store_Master!$A$2:$D$51,3,FALSE),"Not Found")</f>
        <v>France</v>
      </c>
      <c r="R3108" t="str">
        <f>IFERROR(INDEX(Store_Master!$D$2:$D$51,MATCH(D3108,Store_Master!$A$2:$A$51,0)),"Not Found")</f>
        <v>Type B</v>
      </c>
    </row>
    <row r="3109" spans="1:18" x14ac:dyDescent="0.3">
      <c r="A3109" s="6" t="s">
        <v>217</v>
      </c>
      <c r="B3109">
        <v>7</v>
      </c>
      <c r="C3109" t="s">
        <v>61</v>
      </c>
      <c r="D3109">
        <v>88750</v>
      </c>
      <c r="E3109" t="s">
        <v>67</v>
      </c>
      <c r="F3109">
        <v>3</v>
      </c>
      <c r="G3109" t="s">
        <v>313</v>
      </c>
      <c r="H3109">
        <v>47.204999999999998</v>
      </c>
      <c r="I3109">
        <v>0</v>
      </c>
      <c r="J3109">
        <v>1438575</v>
      </c>
      <c r="K3109">
        <v>2168697</v>
      </c>
      <c r="M3109">
        <v>1055.6400000000001</v>
      </c>
      <c r="N3109" t="s">
        <v>18</v>
      </c>
      <c r="O3109" t="s">
        <v>312</v>
      </c>
      <c r="P3109" t="str">
        <f>IFERROR(INDEX(Store_Master!$B$2:$B$51,MATCH(D3109,Store_Master!$A$2:$A$51,0)),"Not Found")</f>
        <v>88750 Bilbao</v>
      </c>
      <c r="Q3109" t="str">
        <f>IFERROR(VLOOKUP(D3109,Store_Master!$A$2:$D$51,3,FALSE),"Not Found")</f>
        <v>Spain</v>
      </c>
      <c r="R3109" t="str">
        <f>IFERROR(INDEX(Store_Master!$D$2:$D$51,MATCH(D3109,Store_Master!$A$2:$A$51,0)),"Not Found")</f>
        <v>Type A</v>
      </c>
    </row>
    <row r="3110" spans="1:18" x14ac:dyDescent="0.3">
      <c r="A3110" s="6" t="s">
        <v>217</v>
      </c>
      <c r="B3110">
        <v>7</v>
      </c>
      <c r="C3110" t="s">
        <v>46</v>
      </c>
      <c r="D3110">
        <v>15552</v>
      </c>
      <c r="E3110" t="s">
        <v>47</v>
      </c>
      <c r="F3110">
        <v>6</v>
      </c>
      <c r="G3110" t="s">
        <v>23</v>
      </c>
      <c r="H3110">
        <v>8814.7469999999994</v>
      </c>
      <c r="I3110">
        <v>0</v>
      </c>
      <c r="J3110">
        <v>1954110</v>
      </c>
      <c r="K3110">
        <v>11540583</v>
      </c>
      <c r="M3110">
        <v>10444.68</v>
      </c>
      <c r="N3110" t="s">
        <v>18</v>
      </c>
      <c r="O3110" t="s">
        <v>312</v>
      </c>
      <c r="P3110" t="str">
        <f>IFERROR(INDEX(Store_Master!$B$2:$B$51,MATCH(D3110,Store_Master!$A$2:$A$51,0)),"Not Found")</f>
        <v>15552 Amsterdam</v>
      </c>
      <c r="Q3110" t="str">
        <f>IFERROR(VLOOKUP(D3110,Store_Master!$A$2:$D$51,3,FALSE),"Not Found")</f>
        <v>The Netherlands</v>
      </c>
      <c r="R3110" t="str">
        <f>IFERROR(INDEX(Store_Master!$D$2:$D$51,MATCH(D3110,Store_Master!$A$2:$A$51,0)),"Not Found")</f>
        <v>Type A</v>
      </c>
    </row>
    <row r="3111" spans="1:18" x14ac:dyDescent="0.3">
      <c r="A3111" s="6" t="s">
        <v>217</v>
      </c>
      <c r="B3111">
        <v>7</v>
      </c>
      <c r="C3111" t="s">
        <v>82</v>
      </c>
      <c r="D3111">
        <v>73422</v>
      </c>
      <c r="E3111" t="s">
        <v>87</v>
      </c>
      <c r="F3111">
        <v>6</v>
      </c>
      <c r="G3111" t="s">
        <v>23</v>
      </c>
      <c r="H3111">
        <v>13818.477000000001</v>
      </c>
      <c r="I3111">
        <v>0</v>
      </c>
      <c r="J3111">
        <v>2717135</v>
      </c>
      <c r="K3111">
        <v>9334257</v>
      </c>
      <c r="M3111">
        <v>12198</v>
      </c>
      <c r="N3111" t="s">
        <v>18</v>
      </c>
      <c r="O3111" t="s">
        <v>312</v>
      </c>
      <c r="P3111" t="str">
        <f>IFERROR(INDEX(Store_Master!$B$2:$B$51,MATCH(D3111,Store_Master!$A$2:$A$51,0)),"Not Found")</f>
        <v>73422 Bordeaux</v>
      </c>
      <c r="Q3111" t="str">
        <f>IFERROR(VLOOKUP(D3111,Store_Master!$A$2:$D$51,3,FALSE),"Not Found")</f>
        <v>France</v>
      </c>
      <c r="R3111" t="str">
        <f>IFERROR(INDEX(Store_Master!$D$2:$D$51,MATCH(D3111,Store_Master!$A$2:$A$51,0)),"Not Found")</f>
        <v>Type A</v>
      </c>
    </row>
    <row r="3112" spans="1:18" x14ac:dyDescent="0.3">
      <c r="A3112" s="6" t="s">
        <v>217</v>
      </c>
      <c r="B3112">
        <v>7</v>
      </c>
      <c r="C3112" t="s">
        <v>82</v>
      </c>
      <c r="D3112">
        <v>98422</v>
      </c>
      <c r="E3112" t="s">
        <v>336</v>
      </c>
      <c r="F3112">
        <v>13</v>
      </c>
      <c r="G3112" t="s">
        <v>24</v>
      </c>
      <c r="H3112">
        <v>21100.634999999998</v>
      </c>
      <c r="I3112">
        <v>0</v>
      </c>
      <c r="J3112">
        <v>3335120</v>
      </c>
      <c r="K3112">
        <v>11249055</v>
      </c>
      <c r="M3112">
        <v>16552.8</v>
      </c>
      <c r="N3112" t="s">
        <v>39</v>
      </c>
      <c r="O3112" t="s">
        <v>312</v>
      </c>
      <c r="P3112" t="str">
        <f>IFERROR(INDEX(Store_Master!$B$2:$B$51,MATCH(D3112,Store_Master!$A$2:$A$51,0)),"Not Found")</f>
        <v>98422 Paris (I)</v>
      </c>
      <c r="Q3112" t="str">
        <f>IFERROR(VLOOKUP(D3112,Store_Master!$A$2:$D$51,3,FALSE),"Not Found")</f>
        <v>France</v>
      </c>
      <c r="R3112" t="str">
        <f>IFERROR(INDEX(Store_Master!$D$2:$D$51,MATCH(D3112,Store_Master!$A$2:$A$51,0)),"Not Found")</f>
        <v>Type B</v>
      </c>
    </row>
    <row r="3113" spans="1:18" x14ac:dyDescent="0.3">
      <c r="A3113" s="6" t="s">
        <v>217</v>
      </c>
      <c r="B3113">
        <v>7</v>
      </c>
      <c r="C3113" t="s">
        <v>15</v>
      </c>
      <c r="D3113">
        <v>22117</v>
      </c>
      <c r="E3113" t="s">
        <v>37</v>
      </c>
      <c r="F3113">
        <v>13</v>
      </c>
      <c r="G3113" t="s">
        <v>24</v>
      </c>
      <c r="H3113">
        <v>13601.334000000001</v>
      </c>
      <c r="I3113">
        <v>0</v>
      </c>
      <c r="J3113">
        <v>2568060</v>
      </c>
      <c r="K3113">
        <v>6575115</v>
      </c>
      <c r="M3113">
        <v>12606.12</v>
      </c>
      <c r="N3113" t="s">
        <v>18</v>
      </c>
      <c r="O3113" t="s">
        <v>312</v>
      </c>
      <c r="P3113" t="str">
        <f>IFERROR(INDEX(Store_Master!$B$2:$B$51,MATCH(D3113,Store_Master!$A$2:$A$51,0)),"Not Found")</f>
        <v>22117 Birmingham</v>
      </c>
      <c r="Q3113" t="str">
        <f>IFERROR(VLOOKUP(D3113,Store_Master!$A$2:$D$51,3,FALSE),"Not Found")</f>
        <v>United Kingdom</v>
      </c>
      <c r="R3113" t="str">
        <f>IFERROR(INDEX(Store_Master!$D$2:$D$51,MATCH(D3113,Store_Master!$A$2:$A$51,0)),"Not Found")</f>
        <v>Type A</v>
      </c>
    </row>
    <row r="3114" spans="1:18" x14ac:dyDescent="0.3">
      <c r="A3114" s="6" t="s">
        <v>217</v>
      </c>
      <c r="B3114">
        <v>7</v>
      </c>
      <c r="C3114" t="s">
        <v>68</v>
      </c>
      <c r="D3114">
        <v>94153</v>
      </c>
      <c r="E3114" t="s">
        <v>333</v>
      </c>
      <c r="F3114">
        <v>15</v>
      </c>
      <c r="G3114" t="s">
        <v>29</v>
      </c>
      <c r="H3114">
        <v>5337.3119999999999</v>
      </c>
      <c r="I3114">
        <v>0</v>
      </c>
      <c r="J3114">
        <v>140</v>
      </c>
      <c r="K3114">
        <v>0</v>
      </c>
      <c r="M3114">
        <v>0</v>
      </c>
      <c r="N3114" t="s">
        <v>39</v>
      </c>
      <c r="O3114" t="s">
        <v>312</v>
      </c>
      <c r="P3114" t="str">
        <f>IFERROR(INDEX(Store_Master!$B$2:$B$51,MATCH(D3114,Store_Master!$A$2:$A$51,0)),"Not Found")</f>
        <v>94153 Rome (II)</v>
      </c>
      <c r="Q3114" t="str">
        <f>IFERROR(VLOOKUP(D3114,Store_Master!$A$2:$D$51,3,FALSE),"Not Found")</f>
        <v>Italy</v>
      </c>
      <c r="R3114" t="str">
        <f>IFERROR(INDEX(Store_Master!$D$2:$D$51,MATCH(D3114,Store_Master!$A$2:$A$51,0)),"Not Found")</f>
        <v>Type A</v>
      </c>
    </row>
    <row r="3115" spans="1:18" x14ac:dyDescent="0.3">
      <c r="A3115" s="6" t="s">
        <v>217</v>
      </c>
      <c r="B3115">
        <v>7</v>
      </c>
      <c r="C3115" t="s">
        <v>75</v>
      </c>
      <c r="D3115">
        <v>12227</v>
      </c>
      <c r="E3115" t="s">
        <v>335</v>
      </c>
      <c r="F3115">
        <v>5</v>
      </c>
      <c r="G3115" t="s">
        <v>314</v>
      </c>
      <c r="H3115">
        <v>4871.5559999999996</v>
      </c>
      <c r="I3115">
        <v>0</v>
      </c>
      <c r="J3115">
        <v>354690</v>
      </c>
      <c r="K3115">
        <v>786756</v>
      </c>
      <c r="M3115">
        <v>1573.2</v>
      </c>
      <c r="N3115" t="s">
        <v>18</v>
      </c>
      <c r="O3115" t="s">
        <v>312</v>
      </c>
      <c r="P3115" t="str">
        <f>IFERROR(INDEX(Store_Master!$B$2:$B$51,MATCH(D3115,Store_Master!$A$2:$A$51,0)),"Not Found")</f>
        <v>12227 Berlin (II)</v>
      </c>
      <c r="Q3115" t="str">
        <f>IFERROR(VLOOKUP(D3115,Store_Master!$A$2:$D$51,3,FALSE),"Not Found")</f>
        <v>Germany</v>
      </c>
      <c r="R3115" t="str">
        <f>IFERROR(INDEX(Store_Master!$D$2:$D$51,MATCH(D3115,Store_Master!$A$2:$A$51,0)),"Not Found")</f>
        <v>Type A</v>
      </c>
    </row>
    <row r="3116" spans="1:18" x14ac:dyDescent="0.3">
      <c r="A3116" s="6" t="s">
        <v>217</v>
      </c>
      <c r="B3116">
        <v>7</v>
      </c>
      <c r="C3116" t="s">
        <v>61</v>
      </c>
      <c r="D3116">
        <v>88994</v>
      </c>
      <c r="E3116" t="s">
        <v>328</v>
      </c>
      <c r="F3116">
        <v>12</v>
      </c>
      <c r="G3116" t="s">
        <v>30</v>
      </c>
      <c r="H3116">
        <v>6460.7910000000002</v>
      </c>
      <c r="I3116">
        <v>0</v>
      </c>
      <c r="J3116">
        <v>4573860</v>
      </c>
      <c r="K3116">
        <v>14895108</v>
      </c>
      <c r="M3116">
        <v>37175.4</v>
      </c>
      <c r="N3116" t="s">
        <v>18</v>
      </c>
      <c r="O3116" t="s">
        <v>312</v>
      </c>
      <c r="P3116" t="str">
        <f>IFERROR(INDEX(Store_Master!$B$2:$B$51,MATCH(D3116,Store_Master!$A$2:$A$51,0)),"Not Found")</f>
        <v>88994 Madrid (I)</v>
      </c>
      <c r="Q3116" t="str">
        <f>IFERROR(VLOOKUP(D3116,Store_Master!$A$2:$D$51,3,FALSE),"Not Found")</f>
        <v>Spain</v>
      </c>
      <c r="R3116" t="str">
        <f>IFERROR(INDEX(Store_Master!$D$2:$D$51,MATCH(D3116,Store_Master!$A$2:$A$51,0)),"Not Found")</f>
        <v>Type A</v>
      </c>
    </row>
    <row r="3117" spans="1:18" x14ac:dyDescent="0.3">
      <c r="A3117" s="6" t="s">
        <v>217</v>
      </c>
      <c r="B3117">
        <v>7</v>
      </c>
      <c r="C3117" t="s">
        <v>46</v>
      </c>
      <c r="D3117">
        <v>85321</v>
      </c>
      <c r="E3117" t="s">
        <v>50</v>
      </c>
      <c r="F3117">
        <v>13</v>
      </c>
      <c r="G3117" t="s">
        <v>24</v>
      </c>
      <c r="H3117">
        <v>11615.576999999999</v>
      </c>
      <c r="I3117">
        <v>0</v>
      </c>
      <c r="J3117">
        <v>2988315</v>
      </c>
      <c r="K3117">
        <v>12333810</v>
      </c>
      <c r="M3117">
        <v>14692.32</v>
      </c>
      <c r="N3117" t="s">
        <v>18</v>
      </c>
      <c r="O3117" t="s">
        <v>312</v>
      </c>
      <c r="P3117" t="str">
        <f>IFERROR(INDEX(Store_Master!$B$2:$B$51,MATCH(D3117,Store_Master!$A$2:$A$51,0)),"Not Found")</f>
        <v>85321 Groningen</v>
      </c>
      <c r="Q3117" t="str">
        <f>IFERROR(VLOOKUP(D3117,Store_Master!$A$2:$D$51,3,FALSE),"Not Found")</f>
        <v>The Netherlands</v>
      </c>
      <c r="R3117" t="str">
        <f>IFERROR(INDEX(Store_Master!$D$2:$D$51,MATCH(D3117,Store_Master!$A$2:$A$51,0)),"Not Found")</f>
        <v>Type A</v>
      </c>
    </row>
    <row r="3118" spans="1:18" x14ac:dyDescent="0.3">
      <c r="A3118" s="6" t="s">
        <v>217</v>
      </c>
      <c r="B3118">
        <v>7</v>
      </c>
      <c r="C3118" t="s">
        <v>89</v>
      </c>
      <c r="D3118">
        <v>76852</v>
      </c>
      <c r="E3118" t="s">
        <v>339</v>
      </c>
      <c r="F3118">
        <v>6</v>
      </c>
      <c r="G3118" t="s">
        <v>23</v>
      </c>
      <c r="H3118">
        <v>12452.679</v>
      </c>
      <c r="I3118">
        <v>0</v>
      </c>
      <c r="J3118">
        <v>2543015</v>
      </c>
      <c r="K3118">
        <v>10355256</v>
      </c>
      <c r="M3118">
        <v>11226.72</v>
      </c>
      <c r="N3118" t="s">
        <v>18</v>
      </c>
      <c r="O3118" t="s">
        <v>312</v>
      </c>
      <c r="P3118" t="str">
        <f>IFERROR(INDEX(Store_Master!$B$2:$B$51,MATCH(D3118,Store_Master!$A$2:$A$51,0)),"Not Found")</f>
        <v>76852 Brussels (II)</v>
      </c>
      <c r="Q3118" t="str">
        <f>IFERROR(VLOOKUP(D3118,Store_Master!$A$2:$D$51,3,FALSE),"Not Found")</f>
        <v>Belgium</v>
      </c>
      <c r="R3118" t="str">
        <f>IFERROR(INDEX(Store_Master!$D$2:$D$51,MATCH(D3118,Store_Master!$A$2:$A$51,0)),"Not Found")</f>
        <v>Type A</v>
      </c>
    </row>
    <row r="3119" spans="1:18" x14ac:dyDescent="0.3">
      <c r="A3119" s="6" t="s">
        <v>217</v>
      </c>
      <c r="B3119">
        <v>7</v>
      </c>
      <c r="C3119" t="s">
        <v>15</v>
      </c>
      <c r="D3119">
        <v>18808</v>
      </c>
      <c r="E3119" t="s">
        <v>318</v>
      </c>
      <c r="F3119">
        <v>14</v>
      </c>
      <c r="G3119" t="s">
        <v>315</v>
      </c>
      <c r="H3119">
        <v>8109.8190000000004</v>
      </c>
      <c r="I3119">
        <v>0</v>
      </c>
      <c r="J3119">
        <v>326895</v>
      </c>
      <c r="K3119">
        <v>2375592</v>
      </c>
      <c r="M3119">
        <v>20490.36</v>
      </c>
      <c r="N3119" t="s">
        <v>39</v>
      </c>
      <c r="O3119" t="s">
        <v>312</v>
      </c>
      <c r="P3119" t="str">
        <f>IFERROR(INDEX(Store_Master!$B$2:$B$51,MATCH(D3119,Store_Master!$A$2:$A$51,0)),"Not Found")</f>
        <v>18808 London (II)</v>
      </c>
      <c r="Q3119" t="str">
        <f>IFERROR(VLOOKUP(D3119,Store_Master!$A$2:$D$51,3,FALSE),"Not Found")</f>
        <v>United Kingdom</v>
      </c>
      <c r="R3119" t="str">
        <f>IFERROR(INDEX(Store_Master!$D$2:$D$51,MATCH(D3119,Store_Master!$A$2:$A$51,0)),"Not Found")</f>
        <v>Type B</v>
      </c>
    </row>
    <row r="3120" spans="1:18" x14ac:dyDescent="0.3">
      <c r="A3120" s="6" t="s">
        <v>217</v>
      </c>
      <c r="B3120">
        <v>7</v>
      </c>
      <c r="C3120" t="s">
        <v>15</v>
      </c>
      <c r="D3120">
        <v>38976</v>
      </c>
      <c r="E3120" t="s">
        <v>35</v>
      </c>
      <c r="F3120">
        <v>17</v>
      </c>
      <c r="G3120" t="s">
        <v>317</v>
      </c>
      <c r="H3120">
        <v>2278.4279999999999</v>
      </c>
      <c r="I3120">
        <v>0</v>
      </c>
      <c r="J3120">
        <v>5</v>
      </c>
      <c r="K3120">
        <v>0</v>
      </c>
      <c r="M3120">
        <v>0</v>
      </c>
      <c r="N3120" t="s">
        <v>18</v>
      </c>
      <c r="O3120" t="s">
        <v>312</v>
      </c>
      <c r="P3120" t="str">
        <f>IFERROR(INDEX(Store_Master!$B$2:$B$51,MATCH(D3120,Store_Master!$A$2:$A$51,0)),"Not Found")</f>
        <v>38976 Manchester</v>
      </c>
      <c r="Q3120" t="str">
        <f>IFERROR(VLOOKUP(D3120,Store_Master!$A$2:$D$51,3,FALSE),"Not Found")</f>
        <v>United Kingdom</v>
      </c>
      <c r="R3120" t="str">
        <f>IFERROR(INDEX(Store_Master!$D$2:$D$51,MATCH(D3120,Store_Master!$A$2:$A$51,0)),"Not Found")</f>
        <v>Type A</v>
      </c>
    </row>
    <row r="3121" spans="1:18" x14ac:dyDescent="0.3">
      <c r="A3121" s="6" t="s">
        <v>217</v>
      </c>
      <c r="B3121">
        <v>7</v>
      </c>
      <c r="C3121" t="s">
        <v>82</v>
      </c>
      <c r="D3121">
        <v>79785</v>
      </c>
      <c r="E3121" t="s">
        <v>337</v>
      </c>
      <c r="F3121">
        <v>3</v>
      </c>
      <c r="G3121" t="s">
        <v>313</v>
      </c>
      <c r="H3121">
        <v>47.204999999999998</v>
      </c>
      <c r="I3121">
        <v>0</v>
      </c>
      <c r="J3121">
        <v>531090</v>
      </c>
      <c r="K3121">
        <v>761334</v>
      </c>
      <c r="M3121">
        <v>1012.32</v>
      </c>
      <c r="N3121" t="s">
        <v>18</v>
      </c>
      <c r="O3121" t="s">
        <v>312</v>
      </c>
      <c r="P3121" t="str">
        <f>IFERROR(INDEX(Store_Master!$B$2:$B$51,MATCH(D3121,Store_Master!$A$2:$A$51,0)),"Not Found")</f>
        <v>79785 Paris (II)</v>
      </c>
      <c r="Q3121" t="str">
        <f>IFERROR(VLOOKUP(D3121,Store_Master!$A$2:$D$51,3,FALSE),"Not Found")</f>
        <v>France</v>
      </c>
      <c r="R3121" t="str">
        <f>IFERROR(INDEX(Store_Master!$D$2:$D$51,MATCH(D3121,Store_Master!$A$2:$A$51,0)),"Not Found")</f>
        <v>Type B</v>
      </c>
    </row>
    <row r="3122" spans="1:18" x14ac:dyDescent="0.3">
      <c r="A3122" s="6" t="s">
        <v>217</v>
      </c>
      <c r="B3122">
        <v>7</v>
      </c>
      <c r="C3122" t="s">
        <v>82</v>
      </c>
      <c r="D3122">
        <v>79785</v>
      </c>
      <c r="E3122" t="s">
        <v>337</v>
      </c>
      <c r="F3122">
        <v>13</v>
      </c>
      <c r="G3122" t="s">
        <v>24</v>
      </c>
      <c r="H3122">
        <v>18208.542000000001</v>
      </c>
      <c r="I3122">
        <v>0</v>
      </c>
      <c r="J3122">
        <v>3579235</v>
      </c>
      <c r="K3122">
        <v>14418957</v>
      </c>
      <c r="M3122">
        <v>18559.2</v>
      </c>
      <c r="N3122" t="s">
        <v>18</v>
      </c>
      <c r="O3122" t="s">
        <v>312</v>
      </c>
      <c r="P3122" t="str">
        <f>IFERROR(INDEX(Store_Master!$B$2:$B$51,MATCH(D3122,Store_Master!$A$2:$A$51,0)),"Not Found")</f>
        <v>79785 Paris (II)</v>
      </c>
      <c r="Q3122" t="str">
        <f>IFERROR(VLOOKUP(D3122,Store_Master!$A$2:$D$51,3,FALSE),"Not Found")</f>
        <v>France</v>
      </c>
      <c r="R3122" t="str">
        <f>IFERROR(INDEX(Store_Master!$D$2:$D$51,MATCH(D3122,Store_Master!$A$2:$A$51,0)),"Not Found")</f>
        <v>Type B</v>
      </c>
    </row>
    <row r="3123" spans="1:18" x14ac:dyDescent="0.3">
      <c r="A3123" s="6" t="s">
        <v>217</v>
      </c>
      <c r="B3123">
        <v>7</v>
      </c>
      <c r="C3123" t="s">
        <v>15</v>
      </c>
      <c r="D3123">
        <v>73949</v>
      </c>
      <c r="E3123" t="s">
        <v>38</v>
      </c>
      <c r="F3123">
        <v>11</v>
      </c>
      <c r="G3123" t="s">
        <v>32</v>
      </c>
      <c r="H3123">
        <v>3427.0830000000001</v>
      </c>
      <c r="I3123">
        <v>0</v>
      </c>
      <c r="J3123">
        <v>405400</v>
      </c>
      <c r="K3123">
        <v>1493532</v>
      </c>
      <c r="M3123">
        <v>0</v>
      </c>
      <c r="N3123" t="s">
        <v>39</v>
      </c>
      <c r="O3123" t="s">
        <v>312</v>
      </c>
      <c r="P3123" t="str">
        <f>IFERROR(INDEX(Store_Master!$B$2:$B$51,MATCH(D3123,Store_Master!$A$2:$A$51,0)),"Not Found")</f>
        <v>73949 Leicester</v>
      </c>
      <c r="Q3123" t="str">
        <f>IFERROR(VLOOKUP(D3123,Store_Master!$A$2:$D$51,3,FALSE),"Not Found")</f>
        <v>United Kingdom</v>
      </c>
      <c r="R3123" t="str">
        <f>IFERROR(INDEX(Store_Master!$D$2:$D$51,MATCH(D3123,Store_Master!$A$2:$A$51,0)),"Not Found")</f>
        <v>Type B</v>
      </c>
    </row>
    <row r="3124" spans="1:18" x14ac:dyDescent="0.3">
      <c r="A3124" s="6" t="s">
        <v>217</v>
      </c>
      <c r="B3124">
        <v>7</v>
      </c>
      <c r="C3124" t="s">
        <v>82</v>
      </c>
      <c r="D3124">
        <v>85124</v>
      </c>
      <c r="E3124" t="s">
        <v>86</v>
      </c>
      <c r="F3124">
        <v>4</v>
      </c>
      <c r="G3124" t="s">
        <v>21</v>
      </c>
      <c r="H3124">
        <v>1340.6220000000001</v>
      </c>
      <c r="I3124">
        <v>0</v>
      </c>
      <c r="J3124">
        <v>585140</v>
      </c>
      <c r="K3124">
        <v>1134924</v>
      </c>
      <c r="M3124">
        <v>843.6</v>
      </c>
      <c r="N3124" t="s">
        <v>39</v>
      </c>
      <c r="O3124" t="s">
        <v>312</v>
      </c>
      <c r="P3124" t="str">
        <f>IFERROR(INDEX(Store_Master!$B$2:$B$51,MATCH(D3124,Store_Master!$A$2:$A$51,0)),"Not Found")</f>
        <v>85124 Lyon</v>
      </c>
      <c r="Q3124" t="str">
        <f>IFERROR(VLOOKUP(D3124,Store_Master!$A$2:$D$51,3,FALSE),"Not Found")</f>
        <v>France</v>
      </c>
      <c r="R3124" t="str">
        <f>IFERROR(INDEX(Store_Master!$D$2:$D$51,MATCH(D3124,Store_Master!$A$2:$A$51,0)),"Not Found")</f>
        <v>Type B</v>
      </c>
    </row>
    <row r="3125" spans="1:18" x14ac:dyDescent="0.3">
      <c r="A3125" s="6" t="s">
        <v>217</v>
      </c>
      <c r="B3125">
        <v>7</v>
      </c>
      <c r="C3125" t="s">
        <v>56</v>
      </c>
      <c r="D3125">
        <v>32949</v>
      </c>
      <c r="E3125" t="s">
        <v>324</v>
      </c>
      <c r="F3125">
        <v>2</v>
      </c>
      <c r="G3125" t="s">
        <v>19</v>
      </c>
      <c r="H3125">
        <v>1737.144</v>
      </c>
      <c r="I3125">
        <v>0</v>
      </c>
      <c r="J3125">
        <v>62535</v>
      </c>
      <c r="M3125">
        <v>394.44</v>
      </c>
      <c r="N3125" t="s">
        <v>18</v>
      </c>
      <c r="O3125" t="s">
        <v>340</v>
      </c>
      <c r="P3125" t="str">
        <f>IFERROR(INDEX(Store_Master!$B$2:$B$51,MATCH(D3125,Store_Master!$A$2:$A$51,0)),"Not Found")</f>
        <v>32949 Copenhagen (I)</v>
      </c>
      <c r="Q3125" t="str">
        <f>IFERROR(VLOOKUP(D3125,Store_Master!$A$2:$D$51,3,FALSE),"Not Found")</f>
        <v>Denmark</v>
      </c>
      <c r="R3125" t="str">
        <f>IFERROR(INDEX(Store_Master!$D$2:$D$51,MATCH(D3125,Store_Master!$A$2:$A$51,0)),"Not Found")</f>
        <v>Type A</v>
      </c>
    </row>
    <row r="3126" spans="1:18" x14ac:dyDescent="0.3">
      <c r="A3126" s="6" t="s">
        <v>217</v>
      </c>
      <c r="B3126">
        <v>7</v>
      </c>
      <c r="C3126" t="s">
        <v>46</v>
      </c>
      <c r="D3126">
        <v>85321</v>
      </c>
      <c r="E3126" t="s">
        <v>50</v>
      </c>
      <c r="F3126">
        <v>14</v>
      </c>
      <c r="G3126" t="s">
        <v>315</v>
      </c>
      <c r="H3126">
        <v>9123.1530000000002</v>
      </c>
      <c r="I3126">
        <v>0</v>
      </c>
      <c r="J3126">
        <v>276930</v>
      </c>
      <c r="K3126">
        <v>2198508</v>
      </c>
      <c r="M3126">
        <v>15447</v>
      </c>
      <c r="N3126" t="s">
        <v>18</v>
      </c>
      <c r="O3126" t="s">
        <v>312</v>
      </c>
      <c r="P3126" t="str">
        <f>IFERROR(INDEX(Store_Master!$B$2:$B$51,MATCH(D3126,Store_Master!$A$2:$A$51,0)),"Not Found")</f>
        <v>85321 Groningen</v>
      </c>
      <c r="Q3126" t="str">
        <f>IFERROR(VLOOKUP(D3126,Store_Master!$A$2:$D$51,3,FALSE),"Not Found")</f>
        <v>The Netherlands</v>
      </c>
      <c r="R3126" t="str">
        <f>IFERROR(INDEX(Store_Master!$D$2:$D$51,MATCH(D3126,Store_Master!$A$2:$A$51,0)),"Not Found")</f>
        <v>Type A</v>
      </c>
    </row>
    <row r="3127" spans="1:18" x14ac:dyDescent="0.3">
      <c r="A3127" s="6" t="s">
        <v>217</v>
      </c>
      <c r="B3127">
        <v>7</v>
      </c>
      <c r="C3127" t="s">
        <v>51</v>
      </c>
      <c r="D3127">
        <v>38560</v>
      </c>
      <c r="E3127" t="s">
        <v>322</v>
      </c>
      <c r="F3127">
        <v>15</v>
      </c>
      <c r="G3127" t="s">
        <v>29</v>
      </c>
      <c r="H3127">
        <v>4223.2740000000003</v>
      </c>
      <c r="I3127">
        <v>0</v>
      </c>
      <c r="J3127">
        <v>70</v>
      </c>
      <c r="K3127">
        <v>0</v>
      </c>
      <c r="M3127">
        <v>0</v>
      </c>
      <c r="N3127" t="s">
        <v>18</v>
      </c>
      <c r="O3127" t="s">
        <v>312</v>
      </c>
      <c r="P3127" t="str">
        <f>IFERROR(INDEX(Store_Master!$B$2:$B$51,MATCH(D3127,Store_Master!$A$2:$A$51,0)),"Not Found")</f>
        <v>38560 Prague (I)</v>
      </c>
      <c r="Q3127" t="str">
        <f>IFERROR(VLOOKUP(D3127,Store_Master!$A$2:$D$51,3,FALSE),"Not Found")</f>
        <v>Czech Republic</v>
      </c>
      <c r="R3127" t="str">
        <f>IFERROR(INDEX(Store_Master!$D$2:$D$51,MATCH(D3127,Store_Master!$A$2:$A$51,0)),"Not Found")</f>
        <v>Type A</v>
      </c>
    </row>
    <row r="3128" spans="1:18" x14ac:dyDescent="0.3">
      <c r="A3128" s="6" t="s">
        <v>217</v>
      </c>
      <c r="B3128">
        <v>7</v>
      </c>
      <c r="C3128" t="s">
        <v>75</v>
      </c>
      <c r="D3128">
        <v>94882</v>
      </c>
      <c r="E3128" t="s">
        <v>78</v>
      </c>
      <c r="F3128">
        <v>1</v>
      </c>
      <c r="G3128" t="s">
        <v>17</v>
      </c>
      <c r="H3128">
        <v>4138.3050000000003</v>
      </c>
      <c r="I3128">
        <v>0</v>
      </c>
      <c r="J3128">
        <v>921645</v>
      </c>
      <c r="K3128">
        <v>3274095</v>
      </c>
      <c r="M3128">
        <v>941.64</v>
      </c>
      <c r="N3128" t="s">
        <v>39</v>
      </c>
      <c r="O3128" t="s">
        <v>312</v>
      </c>
      <c r="P3128" t="str">
        <f>IFERROR(INDEX(Store_Master!$B$2:$B$51,MATCH(D3128,Store_Master!$A$2:$A$51,0)),"Not Found")</f>
        <v>94882 Munich</v>
      </c>
      <c r="Q3128" t="str">
        <f>IFERROR(VLOOKUP(D3128,Store_Master!$A$2:$D$51,3,FALSE),"Not Found")</f>
        <v>Germany</v>
      </c>
      <c r="R3128" t="str">
        <f>IFERROR(INDEX(Store_Master!$D$2:$D$51,MATCH(D3128,Store_Master!$A$2:$A$51,0)),"Not Found")</f>
        <v>Type B</v>
      </c>
    </row>
    <row r="3129" spans="1:18" x14ac:dyDescent="0.3">
      <c r="A3129" s="6" t="s">
        <v>217</v>
      </c>
      <c r="B3129">
        <v>7</v>
      </c>
      <c r="C3129" t="s">
        <v>68</v>
      </c>
      <c r="D3129">
        <v>78450</v>
      </c>
      <c r="E3129" t="s">
        <v>332</v>
      </c>
      <c r="F3129">
        <v>15</v>
      </c>
      <c r="G3129" t="s">
        <v>29</v>
      </c>
      <c r="H3129">
        <v>3940.0439999999999</v>
      </c>
      <c r="I3129">
        <v>0</v>
      </c>
      <c r="J3129">
        <v>135</v>
      </c>
      <c r="K3129">
        <v>0</v>
      </c>
      <c r="M3129">
        <v>0</v>
      </c>
      <c r="N3129" t="s">
        <v>39</v>
      </c>
      <c r="O3129" t="s">
        <v>312</v>
      </c>
      <c r="P3129" t="str">
        <f>IFERROR(INDEX(Store_Master!$B$2:$B$51,MATCH(D3129,Store_Master!$A$2:$A$51,0)),"Not Found")</f>
        <v>78450 Rome (I)</v>
      </c>
      <c r="Q3129" t="str">
        <f>IFERROR(VLOOKUP(D3129,Store_Master!$A$2:$D$51,3,FALSE),"Not Found")</f>
        <v>Italy</v>
      </c>
      <c r="R3129" t="str">
        <f>IFERROR(INDEX(Store_Master!$D$2:$D$51,MATCH(D3129,Store_Master!$A$2:$A$51,0)),"Not Found")</f>
        <v>Type B</v>
      </c>
    </row>
    <row r="3130" spans="1:18" x14ac:dyDescent="0.3">
      <c r="A3130" s="6" t="s">
        <v>217</v>
      </c>
      <c r="B3130">
        <v>7</v>
      </c>
      <c r="C3130" t="s">
        <v>61</v>
      </c>
      <c r="D3130">
        <v>16927</v>
      </c>
      <c r="E3130" t="s">
        <v>330</v>
      </c>
      <c r="F3130">
        <v>7</v>
      </c>
      <c r="G3130" t="s">
        <v>25</v>
      </c>
      <c r="H3130">
        <v>4487.6220000000003</v>
      </c>
      <c r="I3130">
        <v>0</v>
      </c>
      <c r="J3130">
        <v>184470</v>
      </c>
      <c r="K3130">
        <v>1466391</v>
      </c>
      <c r="M3130">
        <v>5362.56</v>
      </c>
      <c r="N3130" t="s">
        <v>18</v>
      </c>
      <c r="O3130" t="s">
        <v>312</v>
      </c>
      <c r="P3130" t="str">
        <f>IFERROR(INDEX(Store_Master!$B$2:$B$51,MATCH(D3130,Store_Master!$A$2:$A$51,0)),"Not Found")</f>
        <v>16927 Barcelona (I)</v>
      </c>
      <c r="Q3130" t="str">
        <f>IFERROR(VLOOKUP(D3130,Store_Master!$A$2:$D$51,3,FALSE),"Not Found")</f>
        <v>Spain</v>
      </c>
      <c r="R3130" t="str">
        <f>IFERROR(INDEX(Store_Master!$D$2:$D$51,MATCH(D3130,Store_Master!$A$2:$A$51,0)),"Not Found")</f>
        <v>Type A</v>
      </c>
    </row>
    <row r="3131" spans="1:18" x14ac:dyDescent="0.3">
      <c r="A3131" s="6" t="s">
        <v>217</v>
      </c>
      <c r="B3131">
        <v>7</v>
      </c>
      <c r="C3131" t="s">
        <v>93</v>
      </c>
      <c r="E3131" t="s">
        <v>94</v>
      </c>
      <c r="F3131">
        <v>12</v>
      </c>
      <c r="G3131" t="s">
        <v>30</v>
      </c>
      <c r="H3131">
        <v>14271.645</v>
      </c>
      <c r="I3131">
        <v>0</v>
      </c>
      <c r="J3131">
        <v>7891375</v>
      </c>
      <c r="K3131">
        <v>32442939</v>
      </c>
      <c r="M3131">
        <v>37449</v>
      </c>
      <c r="N3131" t="s">
        <v>18</v>
      </c>
      <c r="O3131" t="s">
        <v>340</v>
      </c>
      <c r="P3131" t="str">
        <f>IFERROR(INDEX(Store_Master!$B$2:$B$51,MATCH(D3131,Store_Master!$A$2:$A$51,0)),"Not Found")</f>
        <v>Not Found</v>
      </c>
      <c r="Q3131" t="str">
        <f>IFERROR(VLOOKUP(D3131,Store_Master!$A$2:$D$51,3,FALSE),"Not Found")</f>
        <v>Not Found</v>
      </c>
      <c r="R3131" t="str">
        <f>IFERROR(INDEX(Store_Master!$D$2:$D$51,MATCH(D3131,Store_Master!$A$2:$A$51,0)),"Not Found")</f>
        <v>Not Found</v>
      </c>
    </row>
    <row r="3132" spans="1:18" x14ac:dyDescent="0.3">
      <c r="A3132" s="6" t="s">
        <v>217</v>
      </c>
      <c r="B3132">
        <v>7</v>
      </c>
      <c r="C3132" t="s">
        <v>15</v>
      </c>
      <c r="D3132">
        <v>73949</v>
      </c>
      <c r="E3132" t="s">
        <v>38</v>
      </c>
      <c r="F3132">
        <v>12</v>
      </c>
      <c r="G3132" t="s">
        <v>30</v>
      </c>
      <c r="H3132">
        <v>8962.6560000000009</v>
      </c>
      <c r="I3132">
        <v>0</v>
      </c>
      <c r="J3132">
        <v>4597650</v>
      </c>
      <c r="K3132">
        <v>18428232</v>
      </c>
      <c r="M3132">
        <v>34108.800000000003</v>
      </c>
      <c r="N3132" t="s">
        <v>39</v>
      </c>
      <c r="O3132" t="s">
        <v>312</v>
      </c>
      <c r="P3132" t="str">
        <f>IFERROR(INDEX(Store_Master!$B$2:$B$51,MATCH(D3132,Store_Master!$A$2:$A$51,0)),"Not Found")</f>
        <v>73949 Leicester</v>
      </c>
      <c r="Q3132" t="str">
        <f>IFERROR(VLOOKUP(D3132,Store_Master!$A$2:$D$51,3,FALSE),"Not Found")</f>
        <v>United Kingdom</v>
      </c>
      <c r="R3132" t="str">
        <f>IFERROR(INDEX(Store_Master!$D$2:$D$51,MATCH(D3132,Store_Master!$A$2:$A$51,0)),"Not Found")</f>
        <v>Type B</v>
      </c>
    </row>
    <row r="3133" spans="1:18" x14ac:dyDescent="0.3">
      <c r="A3133" s="6" t="s">
        <v>217</v>
      </c>
      <c r="B3133">
        <v>7</v>
      </c>
      <c r="C3133" t="s">
        <v>61</v>
      </c>
      <c r="D3133">
        <v>20166</v>
      </c>
      <c r="E3133" t="s">
        <v>329</v>
      </c>
      <c r="F3133">
        <v>17</v>
      </c>
      <c r="G3133" t="s">
        <v>317</v>
      </c>
      <c r="H3133">
        <v>1960.5809999999999</v>
      </c>
      <c r="I3133">
        <v>0</v>
      </c>
      <c r="J3133">
        <v>115</v>
      </c>
      <c r="K3133">
        <v>0</v>
      </c>
      <c r="M3133">
        <v>0</v>
      </c>
      <c r="N3133" t="s">
        <v>18</v>
      </c>
      <c r="O3133" t="s">
        <v>312</v>
      </c>
      <c r="P3133" t="str">
        <f>IFERROR(INDEX(Store_Master!$B$2:$B$51,MATCH(D3133,Store_Master!$A$2:$A$51,0)),"Not Found")</f>
        <v>20166 Madrid (II)</v>
      </c>
      <c r="Q3133" t="str">
        <f>IFERROR(VLOOKUP(D3133,Store_Master!$A$2:$D$51,3,FALSE),"Not Found")</f>
        <v>Spain</v>
      </c>
      <c r="R3133" t="str">
        <f>IFERROR(INDEX(Store_Master!$D$2:$D$51,MATCH(D3133,Store_Master!$A$2:$A$51,0)),"Not Found")</f>
        <v>Type A</v>
      </c>
    </row>
    <row r="3134" spans="1:18" x14ac:dyDescent="0.3">
      <c r="A3134" s="6" t="s">
        <v>217</v>
      </c>
      <c r="B3134">
        <v>7</v>
      </c>
      <c r="C3134" t="s">
        <v>51</v>
      </c>
      <c r="D3134">
        <v>45583</v>
      </c>
      <c r="E3134" t="s">
        <v>54</v>
      </c>
      <c r="F3134">
        <v>2</v>
      </c>
      <c r="G3134" t="s">
        <v>19</v>
      </c>
      <c r="H3134">
        <v>2690.6849999999999</v>
      </c>
      <c r="I3134">
        <v>0</v>
      </c>
      <c r="J3134">
        <v>119575</v>
      </c>
      <c r="K3134">
        <v>685407</v>
      </c>
      <c r="M3134">
        <v>677.16</v>
      </c>
      <c r="N3134" t="s">
        <v>18</v>
      </c>
      <c r="O3134" t="s">
        <v>312</v>
      </c>
      <c r="P3134" t="str">
        <f>IFERROR(INDEX(Store_Master!$B$2:$B$51,MATCH(D3134,Store_Master!$A$2:$A$51,0)),"Not Found")</f>
        <v>45583 Ostrava</v>
      </c>
      <c r="Q3134" t="str">
        <f>IFERROR(VLOOKUP(D3134,Store_Master!$A$2:$D$51,3,FALSE),"Not Found")</f>
        <v>Czech Republic</v>
      </c>
      <c r="R3134" t="str">
        <f>IFERROR(INDEX(Store_Master!$D$2:$D$51,MATCH(D3134,Store_Master!$A$2:$A$51,0)),"Not Found")</f>
        <v>Type A</v>
      </c>
    </row>
    <row r="3135" spans="1:18" x14ac:dyDescent="0.3">
      <c r="A3135" s="6" t="s">
        <v>217</v>
      </c>
      <c r="B3135">
        <v>7</v>
      </c>
      <c r="C3135" t="s">
        <v>56</v>
      </c>
      <c r="D3135">
        <v>19000</v>
      </c>
      <c r="E3135" t="s">
        <v>327</v>
      </c>
      <c r="F3135">
        <v>6</v>
      </c>
      <c r="G3135" t="s">
        <v>23</v>
      </c>
      <c r="H3135">
        <v>8994.1260000000002</v>
      </c>
      <c r="I3135">
        <v>0</v>
      </c>
      <c r="J3135">
        <v>2315580</v>
      </c>
      <c r="K3135">
        <v>10941993</v>
      </c>
      <c r="M3135">
        <v>10750.2</v>
      </c>
      <c r="N3135" t="s">
        <v>18</v>
      </c>
      <c r="O3135" t="s">
        <v>312</v>
      </c>
      <c r="P3135" t="str">
        <f>IFERROR(INDEX(Store_Master!$B$2:$B$51,MATCH(D3135,Store_Master!$A$2:$A$51,0)),"Not Found")</f>
        <v>19000 Aalborg (II)</v>
      </c>
      <c r="Q3135" t="str">
        <f>IFERROR(VLOOKUP(D3135,Store_Master!$A$2:$D$51,3,FALSE),"Not Found")</f>
        <v>Denmark</v>
      </c>
      <c r="R3135" t="str">
        <f>IFERROR(INDEX(Store_Master!$D$2:$D$51,MATCH(D3135,Store_Master!$A$2:$A$51,0)),"Not Found")</f>
        <v>Type B</v>
      </c>
    </row>
    <row r="3136" spans="1:18" x14ac:dyDescent="0.3">
      <c r="A3136" s="6" t="s">
        <v>217</v>
      </c>
      <c r="B3136">
        <v>7</v>
      </c>
      <c r="C3136" t="s">
        <v>51</v>
      </c>
      <c r="D3136">
        <v>20891</v>
      </c>
      <c r="E3136" t="s">
        <v>53</v>
      </c>
      <c r="F3136">
        <v>4</v>
      </c>
      <c r="G3136" t="s">
        <v>21</v>
      </c>
      <c r="H3136">
        <v>1126.626</v>
      </c>
      <c r="I3136">
        <v>0</v>
      </c>
      <c r="J3136">
        <v>319580</v>
      </c>
      <c r="K3136">
        <v>521451</v>
      </c>
      <c r="M3136">
        <v>652.08000000000004</v>
      </c>
      <c r="N3136" t="s">
        <v>18</v>
      </c>
      <c r="O3136" t="s">
        <v>312</v>
      </c>
      <c r="P3136" t="str">
        <f>IFERROR(INDEX(Store_Master!$B$2:$B$51,MATCH(D3136,Store_Master!$A$2:$A$51,0)),"Not Found")</f>
        <v>20891 Brno</v>
      </c>
      <c r="Q3136" t="str">
        <f>IFERROR(VLOOKUP(D3136,Store_Master!$A$2:$D$51,3,FALSE),"Not Found")</f>
        <v>Czech Republic</v>
      </c>
      <c r="R3136" t="str">
        <f>IFERROR(INDEX(Store_Master!$D$2:$D$51,MATCH(D3136,Store_Master!$A$2:$A$51,0)),"Not Found")</f>
        <v>Type A</v>
      </c>
    </row>
    <row r="3137" spans="1:18" x14ac:dyDescent="0.3">
      <c r="A3137" s="6" t="s">
        <v>217</v>
      </c>
      <c r="B3137">
        <v>7</v>
      </c>
      <c r="C3137" t="s">
        <v>68</v>
      </c>
      <c r="D3137">
        <v>78325</v>
      </c>
      <c r="E3137" t="s">
        <v>74</v>
      </c>
      <c r="F3137">
        <v>12</v>
      </c>
      <c r="G3137" t="s">
        <v>30</v>
      </c>
      <c r="H3137">
        <v>9384.3539999999994</v>
      </c>
      <c r="I3137">
        <v>0</v>
      </c>
      <c r="J3137">
        <v>5412605</v>
      </c>
      <c r="K3137">
        <v>20709792</v>
      </c>
      <c r="M3137">
        <v>31249.68</v>
      </c>
      <c r="N3137" t="s">
        <v>18</v>
      </c>
      <c r="O3137" t="s">
        <v>312</v>
      </c>
      <c r="P3137" t="str">
        <f>IFERROR(INDEX(Store_Master!$B$2:$B$51,MATCH(D3137,Store_Master!$A$2:$A$51,0)),"Not Found")</f>
        <v>78325 Napoli</v>
      </c>
      <c r="Q3137" t="str">
        <f>IFERROR(VLOOKUP(D3137,Store_Master!$A$2:$D$51,3,FALSE),"Not Found")</f>
        <v>Italy</v>
      </c>
      <c r="R3137" t="str">
        <f>IFERROR(INDEX(Store_Master!$D$2:$D$51,MATCH(D3137,Store_Master!$A$2:$A$51,0)),"Not Found")</f>
        <v>Type A</v>
      </c>
    </row>
    <row r="3138" spans="1:18" x14ac:dyDescent="0.3">
      <c r="A3138" s="6" t="s">
        <v>217</v>
      </c>
      <c r="B3138">
        <v>7</v>
      </c>
      <c r="C3138" t="s">
        <v>75</v>
      </c>
      <c r="D3138">
        <v>86089</v>
      </c>
      <c r="E3138" t="s">
        <v>81</v>
      </c>
      <c r="F3138">
        <v>6</v>
      </c>
      <c r="G3138" t="s">
        <v>23</v>
      </c>
      <c r="H3138">
        <v>10800.504000000001</v>
      </c>
      <c r="I3138">
        <v>0</v>
      </c>
      <c r="J3138">
        <v>2371265</v>
      </c>
      <c r="K3138">
        <v>7814676</v>
      </c>
      <c r="M3138">
        <v>12540</v>
      </c>
      <c r="N3138" t="s">
        <v>18</v>
      </c>
      <c r="O3138" t="s">
        <v>312</v>
      </c>
      <c r="P3138" t="str">
        <f>IFERROR(INDEX(Store_Master!$B$2:$B$51,MATCH(D3138,Store_Master!$A$2:$A$51,0)),"Not Found")</f>
        <v>86089 Cologne</v>
      </c>
      <c r="Q3138" t="str">
        <f>IFERROR(VLOOKUP(D3138,Store_Master!$A$2:$D$51,3,FALSE),"Not Found")</f>
        <v>Germany</v>
      </c>
      <c r="R3138" t="str">
        <f>IFERROR(INDEX(Store_Master!$D$2:$D$51,MATCH(D3138,Store_Master!$A$2:$A$51,0)),"Not Found")</f>
        <v>Type A</v>
      </c>
    </row>
    <row r="3139" spans="1:18" x14ac:dyDescent="0.3">
      <c r="A3139" s="6" t="s">
        <v>217</v>
      </c>
      <c r="B3139">
        <v>7</v>
      </c>
      <c r="C3139" t="s">
        <v>46</v>
      </c>
      <c r="D3139">
        <v>95434</v>
      </c>
      <c r="E3139" t="s">
        <v>321</v>
      </c>
      <c r="F3139">
        <v>9</v>
      </c>
      <c r="G3139" t="s">
        <v>27</v>
      </c>
      <c r="H3139">
        <v>1944.846</v>
      </c>
      <c r="I3139">
        <v>0</v>
      </c>
      <c r="J3139">
        <v>69440</v>
      </c>
      <c r="K3139">
        <v>505449</v>
      </c>
      <c r="M3139">
        <v>4904.28</v>
      </c>
      <c r="N3139" t="s">
        <v>39</v>
      </c>
      <c r="O3139" t="s">
        <v>312</v>
      </c>
      <c r="P3139" t="str">
        <f>IFERROR(INDEX(Store_Master!$B$2:$B$51,MATCH(D3139,Store_Master!$A$2:$A$51,0)),"Not Found")</f>
        <v>95434 Den Haag</v>
      </c>
      <c r="Q3139" t="str">
        <f>IFERROR(VLOOKUP(D3139,Store_Master!$A$2:$D$51,3,FALSE),"Not Found")</f>
        <v>The Netherlands</v>
      </c>
      <c r="R3139" t="str">
        <f>IFERROR(INDEX(Store_Master!$D$2:$D$51,MATCH(D3139,Store_Master!$A$2:$A$51,0)),"Not Found")</f>
        <v>Type B</v>
      </c>
    </row>
    <row r="3140" spans="1:18" x14ac:dyDescent="0.3">
      <c r="A3140" s="6" t="s">
        <v>217</v>
      </c>
      <c r="B3140">
        <v>7</v>
      </c>
      <c r="C3140" t="s">
        <v>51</v>
      </c>
      <c r="D3140">
        <v>38560</v>
      </c>
      <c r="E3140" t="s">
        <v>322</v>
      </c>
      <c r="F3140">
        <v>8</v>
      </c>
      <c r="G3140" t="s">
        <v>26</v>
      </c>
      <c r="H3140">
        <v>1227.33</v>
      </c>
      <c r="I3140">
        <v>0</v>
      </c>
      <c r="J3140">
        <v>56770</v>
      </c>
      <c r="K3140">
        <v>513444</v>
      </c>
      <c r="M3140">
        <v>3702.72</v>
      </c>
      <c r="N3140" t="s">
        <v>18</v>
      </c>
      <c r="O3140" t="s">
        <v>312</v>
      </c>
      <c r="P3140" t="str">
        <f>IFERROR(INDEX(Store_Master!$B$2:$B$51,MATCH(D3140,Store_Master!$A$2:$A$51,0)),"Not Found")</f>
        <v>38560 Prague (I)</v>
      </c>
      <c r="Q3140" t="str">
        <f>IFERROR(VLOOKUP(D3140,Store_Master!$A$2:$D$51,3,FALSE),"Not Found")</f>
        <v>Czech Republic</v>
      </c>
      <c r="R3140" t="str">
        <f>IFERROR(INDEX(Store_Master!$D$2:$D$51,MATCH(D3140,Store_Master!$A$2:$A$51,0)),"Not Found")</f>
        <v>Type A</v>
      </c>
    </row>
    <row r="3141" spans="1:18" x14ac:dyDescent="0.3">
      <c r="A3141" s="6" t="s">
        <v>217</v>
      </c>
      <c r="B3141">
        <v>7</v>
      </c>
      <c r="C3141" t="s">
        <v>93</v>
      </c>
      <c r="D3141">
        <v>90992</v>
      </c>
      <c r="E3141" t="s">
        <v>95</v>
      </c>
      <c r="F3141">
        <v>16</v>
      </c>
      <c r="G3141" t="s">
        <v>316</v>
      </c>
      <c r="H3141">
        <v>3219.3809999999999</v>
      </c>
      <c r="I3141">
        <v>0</v>
      </c>
      <c r="J3141">
        <v>240</v>
      </c>
      <c r="K3141">
        <v>0</v>
      </c>
      <c r="M3141">
        <v>0</v>
      </c>
      <c r="N3141" t="s">
        <v>18</v>
      </c>
      <c r="O3141" t="s">
        <v>312</v>
      </c>
      <c r="P3141" t="str">
        <f>IFERROR(INDEX(Store_Master!$B$2:$B$51,MATCH(D3141,Store_Master!$A$2:$A$51,0)),"Not Found")</f>
        <v>90992 Malmö</v>
      </c>
      <c r="Q3141" t="str">
        <f>IFERROR(VLOOKUP(D3141,Store_Master!$A$2:$D$51,3,FALSE),"Not Found")</f>
        <v>Sweden</v>
      </c>
      <c r="R3141" t="str">
        <f>IFERROR(INDEX(Store_Master!$D$2:$D$51,MATCH(D3141,Store_Master!$A$2:$A$51,0)),"Not Found")</f>
        <v>Type A</v>
      </c>
    </row>
    <row r="3142" spans="1:18" x14ac:dyDescent="0.3">
      <c r="A3142" s="6" t="s">
        <v>217</v>
      </c>
      <c r="B3142">
        <v>7</v>
      </c>
      <c r="C3142" t="s">
        <v>15</v>
      </c>
      <c r="D3142">
        <v>18808</v>
      </c>
      <c r="E3142" t="s">
        <v>318</v>
      </c>
      <c r="F3142">
        <v>16</v>
      </c>
      <c r="G3142" t="s">
        <v>316</v>
      </c>
      <c r="H3142">
        <v>2281.5749999999998</v>
      </c>
      <c r="I3142">
        <v>0</v>
      </c>
      <c r="J3142">
        <v>25</v>
      </c>
      <c r="K3142">
        <v>0</v>
      </c>
      <c r="M3142">
        <v>0</v>
      </c>
      <c r="N3142" t="s">
        <v>39</v>
      </c>
      <c r="O3142" t="s">
        <v>312</v>
      </c>
      <c r="P3142" t="str">
        <f>IFERROR(INDEX(Store_Master!$B$2:$B$51,MATCH(D3142,Store_Master!$A$2:$A$51,0)),"Not Found")</f>
        <v>18808 London (II)</v>
      </c>
      <c r="Q3142" t="str">
        <f>IFERROR(VLOOKUP(D3142,Store_Master!$A$2:$D$51,3,FALSE),"Not Found")</f>
        <v>United Kingdom</v>
      </c>
      <c r="R3142" t="str">
        <f>IFERROR(INDEX(Store_Master!$D$2:$D$51,MATCH(D3142,Store_Master!$A$2:$A$51,0)),"Not Found")</f>
        <v>Type B</v>
      </c>
    </row>
    <row r="3143" spans="1:18" x14ac:dyDescent="0.3">
      <c r="A3143" s="6" t="s">
        <v>217</v>
      </c>
      <c r="B3143">
        <v>7</v>
      </c>
      <c r="C3143" t="s">
        <v>41</v>
      </c>
      <c r="D3143">
        <v>71991</v>
      </c>
      <c r="E3143" t="s">
        <v>319</v>
      </c>
      <c r="F3143">
        <v>7</v>
      </c>
      <c r="G3143" t="s">
        <v>25</v>
      </c>
      <c r="H3143">
        <v>3990.3960000000002</v>
      </c>
      <c r="I3143">
        <v>0</v>
      </c>
      <c r="J3143">
        <v>137795</v>
      </c>
      <c r="K3143">
        <v>1298331</v>
      </c>
      <c r="M3143">
        <v>4904.28</v>
      </c>
      <c r="N3143" t="s">
        <v>18</v>
      </c>
      <c r="O3143" t="s">
        <v>312</v>
      </c>
      <c r="P3143" t="str">
        <f>IFERROR(INDEX(Store_Master!$B$2:$B$51,MATCH(D3143,Store_Master!$A$2:$A$51,0)),"Not Found")</f>
        <v>71991 Warsaw (I)</v>
      </c>
      <c r="Q3143" t="str">
        <f>IFERROR(VLOOKUP(D3143,Store_Master!$A$2:$D$51,3,FALSE),"Not Found")</f>
        <v>Poland</v>
      </c>
      <c r="R3143" t="str">
        <f>IFERROR(INDEX(Store_Master!$D$2:$D$51,MATCH(D3143,Store_Master!$A$2:$A$51,0)),"Not Found")</f>
        <v>Type A</v>
      </c>
    </row>
    <row r="3144" spans="1:18" x14ac:dyDescent="0.3">
      <c r="A3144" s="6" t="s">
        <v>217</v>
      </c>
      <c r="B3144">
        <v>7</v>
      </c>
      <c r="C3144" t="s">
        <v>46</v>
      </c>
      <c r="D3144">
        <v>15552</v>
      </c>
      <c r="E3144" t="s">
        <v>47</v>
      </c>
      <c r="F3144">
        <v>16</v>
      </c>
      <c r="G3144" t="s">
        <v>316</v>
      </c>
      <c r="H3144">
        <v>2781.9479999999999</v>
      </c>
      <c r="I3144">
        <v>0</v>
      </c>
      <c r="J3144">
        <v>50</v>
      </c>
      <c r="K3144">
        <v>0</v>
      </c>
      <c r="M3144">
        <v>0</v>
      </c>
      <c r="N3144" t="s">
        <v>18</v>
      </c>
      <c r="O3144" t="s">
        <v>312</v>
      </c>
      <c r="P3144" t="str">
        <f>IFERROR(INDEX(Store_Master!$B$2:$B$51,MATCH(D3144,Store_Master!$A$2:$A$51,0)),"Not Found")</f>
        <v>15552 Amsterdam</v>
      </c>
      <c r="Q3144" t="str">
        <f>IFERROR(VLOOKUP(D3144,Store_Master!$A$2:$D$51,3,FALSE),"Not Found")</f>
        <v>The Netherlands</v>
      </c>
      <c r="R3144" t="str">
        <f>IFERROR(INDEX(Store_Master!$D$2:$D$51,MATCH(D3144,Store_Master!$A$2:$A$51,0)),"Not Found")</f>
        <v>Type A</v>
      </c>
    </row>
    <row r="3145" spans="1:18" x14ac:dyDescent="0.3">
      <c r="A3145" s="6" t="s">
        <v>217</v>
      </c>
      <c r="B3145">
        <v>7</v>
      </c>
      <c r="C3145" t="s">
        <v>61</v>
      </c>
      <c r="D3145">
        <v>96493</v>
      </c>
      <c r="E3145" t="s">
        <v>331</v>
      </c>
      <c r="F3145">
        <v>17</v>
      </c>
      <c r="G3145" t="s">
        <v>317</v>
      </c>
      <c r="H3145">
        <v>3405.0540000000001</v>
      </c>
      <c r="I3145">
        <v>0</v>
      </c>
      <c r="J3145">
        <v>125</v>
      </c>
      <c r="K3145">
        <v>0</v>
      </c>
      <c r="M3145">
        <v>0</v>
      </c>
      <c r="N3145" t="s">
        <v>18</v>
      </c>
      <c r="O3145" t="s">
        <v>312</v>
      </c>
      <c r="P3145" t="str">
        <f>IFERROR(INDEX(Store_Master!$B$2:$B$51,MATCH(D3145,Store_Master!$A$2:$A$51,0)),"Not Found")</f>
        <v>96493 Barcelona (II)</v>
      </c>
      <c r="Q3145" t="str">
        <f>IFERROR(VLOOKUP(D3145,Store_Master!$A$2:$D$51,3,FALSE),"Not Found")</f>
        <v>Spain</v>
      </c>
      <c r="R3145" t="str">
        <f>IFERROR(INDEX(Store_Master!$D$2:$D$51,MATCH(D3145,Store_Master!$A$2:$A$51,0)),"Not Found")</f>
        <v>Type A</v>
      </c>
    </row>
    <row r="3146" spans="1:18" x14ac:dyDescent="0.3">
      <c r="A3146" s="6" t="s">
        <v>217</v>
      </c>
      <c r="B3146">
        <v>7</v>
      </c>
      <c r="C3146" t="s">
        <v>82</v>
      </c>
      <c r="D3146">
        <v>63354</v>
      </c>
      <c r="E3146" t="s">
        <v>85</v>
      </c>
      <c r="F3146">
        <v>14</v>
      </c>
      <c r="G3146" t="s">
        <v>315</v>
      </c>
      <c r="H3146">
        <v>11574.665999999999</v>
      </c>
      <c r="I3146">
        <v>0</v>
      </c>
      <c r="J3146">
        <v>426160</v>
      </c>
      <c r="K3146">
        <v>3331194</v>
      </c>
      <c r="M3146">
        <v>18237.72</v>
      </c>
      <c r="N3146" t="s">
        <v>18</v>
      </c>
      <c r="O3146" t="s">
        <v>312</v>
      </c>
      <c r="P3146" t="str">
        <f>IFERROR(INDEX(Store_Master!$B$2:$B$51,MATCH(D3146,Store_Master!$A$2:$A$51,0)),"Not Found")</f>
        <v>63354 Marseille</v>
      </c>
      <c r="Q3146" t="str">
        <f>IFERROR(VLOOKUP(D3146,Store_Master!$A$2:$D$51,3,FALSE),"Not Found")</f>
        <v>France</v>
      </c>
      <c r="R3146" t="str">
        <f>IFERROR(INDEX(Store_Master!$D$2:$D$51,MATCH(D3146,Store_Master!$A$2:$A$51,0)),"Not Found")</f>
        <v>Type A</v>
      </c>
    </row>
    <row r="3147" spans="1:18" x14ac:dyDescent="0.3">
      <c r="A3147" s="6" t="s">
        <v>217</v>
      </c>
      <c r="B3147">
        <v>7</v>
      </c>
      <c r="C3147" t="s">
        <v>82</v>
      </c>
      <c r="D3147">
        <v>73422</v>
      </c>
      <c r="E3147" t="s">
        <v>87</v>
      </c>
      <c r="F3147">
        <v>1</v>
      </c>
      <c r="G3147" t="s">
        <v>17</v>
      </c>
      <c r="H3147">
        <v>4169.7749999999996</v>
      </c>
      <c r="I3147">
        <v>0</v>
      </c>
      <c r="J3147">
        <v>807055</v>
      </c>
      <c r="K3147">
        <v>3444321</v>
      </c>
      <c r="M3147">
        <v>1044.24</v>
      </c>
      <c r="N3147" t="s">
        <v>18</v>
      </c>
      <c r="O3147" t="s">
        <v>312</v>
      </c>
      <c r="P3147" t="str">
        <f>IFERROR(INDEX(Store_Master!$B$2:$B$51,MATCH(D3147,Store_Master!$A$2:$A$51,0)),"Not Found")</f>
        <v>73422 Bordeaux</v>
      </c>
      <c r="Q3147" t="str">
        <f>IFERROR(VLOOKUP(D3147,Store_Master!$A$2:$D$51,3,FALSE),"Not Found")</f>
        <v>France</v>
      </c>
      <c r="R3147" t="str">
        <f>IFERROR(INDEX(Store_Master!$D$2:$D$51,MATCH(D3147,Store_Master!$A$2:$A$51,0)),"Not Found")</f>
        <v>Type A</v>
      </c>
    </row>
    <row r="3148" spans="1:18" x14ac:dyDescent="0.3">
      <c r="A3148" s="6" t="s">
        <v>217</v>
      </c>
      <c r="B3148">
        <v>7</v>
      </c>
      <c r="C3148" t="s">
        <v>89</v>
      </c>
      <c r="D3148">
        <v>73762</v>
      </c>
      <c r="E3148" t="s">
        <v>92</v>
      </c>
      <c r="F3148">
        <v>11</v>
      </c>
      <c r="G3148" t="s">
        <v>32</v>
      </c>
      <c r="H3148">
        <v>0</v>
      </c>
      <c r="I3148">
        <v>0</v>
      </c>
      <c r="J3148">
        <v>0</v>
      </c>
      <c r="K3148">
        <v>0</v>
      </c>
      <c r="M3148">
        <v>0</v>
      </c>
      <c r="N3148" t="s">
        <v>18</v>
      </c>
      <c r="O3148" t="s">
        <v>312</v>
      </c>
      <c r="P3148" t="str">
        <f>IFERROR(INDEX(Store_Master!$B$2:$B$51,MATCH(D3148,Store_Master!$A$2:$A$51,0)),"Not Found")</f>
        <v>73762 Antwerp</v>
      </c>
      <c r="Q3148" t="str">
        <f>IFERROR(VLOOKUP(D3148,Store_Master!$A$2:$D$51,3,FALSE),"Not Found")</f>
        <v>Belgium</v>
      </c>
      <c r="R3148" t="str">
        <f>IFERROR(INDEX(Store_Master!$D$2:$D$51,MATCH(D3148,Store_Master!$A$2:$A$51,0)),"Not Found")</f>
        <v>Type A</v>
      </c>
    </row>
    <row r="3149" spans="1:18" x14ac:dyDescent="0.3">
      <c r="A3149" s="6" t="s">
        <v>217</v>
      </c>
      <c r="B3149">
        <v>7</v>
      </c>
      <c r="C3149" t="s">
        <v>51</v>
      </c>
      <c r="D3149">
        <v>85696</v>
      </c>
      <c r="E3149" t="s">
        <v>323</v>
      </c>
      <c r="F3149">
        <v>5</v>
      </c>
      <c r="G3149" t="s">
        <v>314</v>
      </c>
      <c r="H3149">
        <v>2800.83</v>
      </c>
      <c r="I3149">
        <v>0</v>
      </c>
      <c r="J3149">
        <v>164155</v>
      </c>
      <c r="K3149">
        <v>384369</v>
      </c>
      <c r="M3149">
        <v>927.96</v>
      </c>
      <c r="N3149" t="s">
        <v>39</v>
      </c>
      <c r="O3149" t="s">
        <v>312</v>
      </c>
      <c r="P3149" t="str">
        <f>IFERROR(INDEX(Store_Master!$B$2:$B$51,MATCH(D3149,Store_Master!$A$2:$A$51,0)),"Not Found")</f>
        <v>85696 Prague (II)</v>
      </c>
      <c r="Q3149" t="str">
        <f>IFERROR(VLOOKUP(D3149,Store_Master!$A$2:$D$51,3,FALSE),"Not Found")</f>
        <v>Czech Republic</v>
      </c>
      <c r="R3149" t="str">
        <f>IFERROR(INDEX(Store_Master!$D$2:$D$51,MATCH(D3149,Store_Master!$A$2:$A$51,0)),"Not Found")</f>
        <v>Type B</v>
      </c>
    </row>
    <row r="3150" spans="1:18" x14ac:dyDescent="0.3">
      <c r="A3150" s="6" t="s">
        <v>217</v>
      </c>
      <c r="B3150">
        <v>7</v>
      </c>
      <c r="C3150" t="s">
        <v>75</v>
      </c>
      <c r="D3150">
        <v>83160</v>
      </c>
      <c r="E3150" t="s">
        <v>334</v>
      </c>
      <c r="F3150">
        <v>5</v>
      </c>
      <c r="G3150" t="s">
        <v>314</v>
      </c>
      <c r="H3150">
        <v>4109.982</v>
      </c>
      <c r="I3150">
        <v>0</v>
      </c>
      <c r="J3150">
        <v>393200</v>
      </c>
      <c r="K3150">
        <v>758322</v>
      </c>
      <c r="M3150">
        <v>1386.24</v>
      </c>
      <c r="N3150" t="s">
        <v>18</v>
      </c>
      <c r="O3150" t="s">
        <v>312</v>
      </c>
      <c r="P3150" t="str">
        <f>IFERROR(INDEX(Store_Master!$B$2:$B$51,MATCH(D3150,Store_Master!$A$2:$A$51,0)),"Not Found")</f>
        <v>83160 Berlin (I)</v>
      </c>
      <c r="Q3150" t="str">
        <f>IFERROR(VLOOKUP(D3150,Store_Master!$A$2:$D$51,3,FALSE),"Not Found")</f>
        <v>Germany</v>
      </c>
      <c r="R3150" t="str">
        <f>IFERROR(INDEX(Store_Master!$D$2:$D$51,MATCH(D3150,Store_Master!$A$2:$A$51,0)),"Not Found")</f>
        <v>Type A</v>
      </c>
    </row>
    <row r="3151" spans="1:18" x14ac:dyDescent="0.3">
      <c r="A3151" s="6" t="s">
        <v>217</v>
      </c>
      <c r="B3151">
        <v>7</v>
      </c>
      <c r="C3151" t="s">
        <v>51</v>
      </c>
      <c r="D3151">
        <v>45583</v>
      </c>
      <c r="E3151" t="s">
        <v>54</v>
      </c>
      <c r="F3151">
        <v>9</v>
      </c>
      <c r="G3151" t="s">
        <v>27</v>
      </c>
      <c r="H3151">
        <v>78.674999999999997</v>
      </c>
      <c r="I3151">
        <v>0</v>
      </c>
      <c r="J3151">
        <v>49410</v>
      </c>
      <c r="K3151">
        <v>387549</v>
      </c>
      <c r="M3151">
        <v>3253.56</v>
      </c>
      <c r="N3151" t="s">
        <v>18</v>
      </c>
      <c r="O3151" t="s">
        <v>312</v>
      </c>
      <c r="P3151" t="str">
        <f>IFERROR(INDEX(Store_Master!$B$2:$B$51,MATCH(D3151,Store_Master!$A$2:$A$51,0)),"Not Found")</f>
        <v>45583 Ostrava</v>
      </c>
      <c r="Q3151" t="str">
        <f>IFERROR(VLOOKUP(D3151,Store_Master!$A$2:$D$51,3,FALSE),"Not Found")</f>
        <v>Czech Republic</v>
      </c>
      <c r="R3151" t="str">
        <f>IFERROR(INDEX(Store_Master!$D$2:$D$51,MATCH(D3151,Store_Master!$A$2:$A$51,0)),"Not Found")</f>
        <v>Type A</v>
      </c>
    </row>
    <row r="3152" spans="1:18" x14ac:dyDescent="0.3">
      <c r="A3152" s="6" t="s">
        <v>217</v>
      </c>
      <c r="B3152">
        <v>7</v>
      </c>
      <c r="C3152" t="s">
        <v>82</v>
      </c>
      <c r="D3152">
        <v>91973</v>
      </c>
      <c r="E3152" t="s">
        <v>88</v>
      </c>
      <c r="F3152">
        <v>8</v>
      </c>
      <c r="G3152" t="s">
        <v>26</v>
      </c>
      <c r="H3152">
        <v>1236.771</v>
      </c>
      <c r="I3152">
        <v>0</v>
      </c>
      <c r="J3152">
        <v>47185</v>
      </c>
      <c r="K3152">
        <v>359871</v>
      </c>
      <c r="M3152">
        <v>2209.3200000000002</v>
      </c>
      <c r="N3152" t="s">
        <v>39</v>
      </c>
      <c r="O3152" t="s">
        <v>312</v>
      </c>
      <c r="P3152" t="str">
        <f>IFERROR(INDEX(Store_Master!$B$2:$B$51,MATCH(D3152,Store_Master!$A$2:$A$51,0)),"Not Found")</f>
        <v>91973 Nantes</v>
      </c>
      <c r="Q3152" t="str">
        <f>IFERROR(VLOOKUP(D3152,Store_Master!$A$2:$D$51,3,FALSE),"Not Found")</f>
        <v>France</v>
      </c>
      <c r="R3152" t="str">
        <f>IFERROR(INDEX(Store_Master!$D$2:$D$51,MATCH(D3152,Store_Master!$A$2:$A$51,0)),"Not Found")</f>
        <v>Type B</v>
      </c>
    </row>
    <row r="3153" spans="1:18" x14ac:dyDescent="0.3">
      <c r="A3153" s="6" t="s">
        <v>217</v>
      </c>
      <c r="B3153">
        <v>7</v>
      </c>
      <c r="C3153" t="s">
        <v>68</v>
      </c>
      <c r="D3153">
        <v>78325</v>
      </c>
      <c r="E3153" t="s">
        <v>74</v>
      </c>
      <c r="F3153">
        <v>17</v>
      </c>
      <c r="G3153" t="s">
        <v>317</v>
      </c>
      <c r="H3153">
        <v>1960.5809999999999</v>
      </c>
      <c r="I3153">
        <v>0</v>
      </c>
      <c r="J3153">
        <v>155</v>
      </c>
      <c r="K3153">
        <v>0</v>
      </c>
      <c r="M3153">
        <v>0</v>
      </c>
      <c r="N3153" t="s">
        <v>18</v>
      </c>
      <c r="O3153" t="s">
        <v>312</v>
      </c>
      <c r="P3153" t="str">
        <f>IFERROR(INDEX(Store_Master!$B$2:$B$51,MATCH(D3153,Store_Master!$A$2:$A$51,0)),"Not Found")</f>
        <v>78325 Napoli</v>
      </c>
      <c r="Q3153" t="str">
        <f>IFERROR(VLOOKUP(D3153,Store_Master!$A$2:$D$51,3,FALSE),"Not Found")</f>
        <v>Italy</v>
      </c>
      <c r="R3153" t="str">
        <f>IFERROR(INDEX(Store_Master!$D$2:$D$51,MATCH(D3153,Store_Master!$A$2:$A$51,0)),"Not Found")</f>
        <v>Type A</v>
      </c>
    </row>
    <row r="3154" spans="1:18" x14ac:dyDescent="0.3">
      <c r="A3154" s="6" t="s">
        <v>217</v>
      </c>
      <c r="B3154">
        <v>7</v>
      </c>
      <c r="C3154" t="s">
        <v>15</v>
      </c>
      <c r="D3154">
        <v>38976</v>
      </c>
      <c r="E3154" t="s">
        <v>35</v>
      </c>
      <c r="F3154">
        <v>1</v>
      </c>
      <c r="G3154" t="s">
        <v>17</v>
      </c>
      <c r="H3154">
        <v>2561.6579999999999</v>
      </c>
      <c r="I3154">
        <v>0</v>
      </c>
      <c r="J3154">
        <v>768480</v>
      </c>
      <c r="K3154">
        <v>2769537</v>
      </c>
      <c r="M3154">
        <v>1390.8</v>
      </c>
      <c r="N3154" t="s">
        <v>18</v>
      </c>
      <c r="O3154" t="s">
        <v>312</v>
      </c>
      <c r="P3154" t="str">
        <f>IFERROR(INDEX(Store_Master!$B$2:$B$51,MATCH(D3154,Store_Master!$A$2:$A$51,0)),"Not Found")</f>
        <v>38976 Manchester</v>
      </c>
      <c r="Q3154" t="str">
        <f>IFERROR(VLOOKUP(D3154,Store_Master!$A$2:$D$51,3,FALSE),"Not Found")</f>
        <v>United Kingdom</v>
      </c>
      <c r="R3154" t="str">
        <f>IFERROR(INDEX(Store_Master!$D$2:$D$51,MATCH(D3154,Store_Master!$A$2:$A$51,0)),"Not Found")</f>
        <v>Type A</v>
      </c>
    </row>
    <row r="3155" spans="1:18" x14ac:dyDescent="0.3">
      <c r="A3155" s="6" t="s">
        <v>217</v>
      </c>
      <c r="B3155">
        <v>7</v>
      </c>
      <c r="C3155" t="s">
        <v>15</v>
      </c>
      <c r="D3155">
        <v>88253</v>
      </c>
      <c r="E3155" t="s">
        <v>311</v>
      </c>
      <c r="F3155">
        <v>12</v>
      </c>
      <c r="G3155" t="s">
        <v>30</v>
      </c>
      <c r="H3155">
        <v>6045.3869999999997</v>
      </c>
      <c r="I3155">
        <v>0</v>
      </c>
      <c r="J3155">
        <v>3710905</v>
      </c>
      <c r="K3155">
        <v>12100083</v>
      </c>
      <c r="M3155">
        <v>39056.400000000001</v>
      </c>
      <c r="N3155" t="s">
        <v>18</v>
      </c>
      <c r="O3155" t="s">
        <v>312</v>
      </c>
      <c r="P3155" t="str">
        <f>IFERROR(INDEX(Store_Master!$B$2:$B$51,MATCH(D3155,Store_Master!$A$2:$A$51,0)),"Not Found")</f>
        <v>88253 London (I)</v>
      </c>
      <c r="Q3155" t="str">
        <f>IFERROR(VLOOKUP(D3155,Store_Master!$A$2:$D$51,3,FALSE),"Not Found")</f>
        <v>United Kingdom</v>
      </c>
      <c r="R3155" t="str">
        <f>IFERROR(INDEX(Store_Master!$D$2:$D$51,MATCH(D3155,Store_Master!$A$2:$A$51,0)),"Not Found")</f>
        <v>Type A</v>
      </c>
    </row>
    <row r="3156" spans="1:18" x14ac:dyDescent="0.3">
      <c r="A3156" s="6" t="s">
        <v>217</v>
      </c>
      <c r="B3156">
        <v>7</v>
      </c>
      <c r="C3156" t="s">
        <v>61</v>
      </c>
      <c r="D3156">
        <v>16927</v>
      </c>
      <c r="E3156" t="s">
        <v>330</v>
      </c>
      <c r="F3156">
        <v>16</v>
      </c>
      <c r="G3156" t="s">
        <v>316</v>
      </c>
      <c r="H3156">
        <v>3124.971</v>
      </c>
      <c r="I3156">
        <v>42</v>
      </c>
      <c r="J3156">
        <v>120</v>
      </c>
      <c r="K3156">
        <v>0</v>
      </c>
      <c r="M3156">
        <v>0</v>
      </c>
      <c r="N3156" t="s">
        <v>18</v>
      </c>
      <c r="O3156" t="s">
        <v>312</v>
      </c>
      <c r="P3156" t="str">
        <f>IFERROR(INDEX(Store_Master!$B$2:$B$51,MATCH(D3156,Store_Master!$A$2:$A$51,0)),"Not Found")</f>
        <v>16927 Barcelona (I)</v>
      </c>
      <c r="Q3156" t="str">
        <f>IFERROR(VLOOKUP(D3156,Store_Master!$A$2:$D$51,3,FALSE),"Not Found")</f>
        <v>Spain</v>
      </c>
      <c r="R3156" t="str">
        <f>IFERROR(INDEX(Store_Master!$D$2:$D$51,MATCH(D3156,Store_Master!$A$2:$A$51,0)),"Not Found")</f>
        <v>Type A</v>
      </c>
    </row>
    <row r="3157" spans="1:18" x14ac:dyDescent="0.3">
      <c r="A3157" s="6" t="s">
        <v>217</v>
      </c>
      <c r="B3157">
        <v>7</v>
      </c>
      <c r="C3157" t="s">
        <v>75</v>
      </c>
      <c r="E3157" t="s">
        <v>335</v>
      </c>
      <c r="F3157">
        <v>4</v>
      </c>
      <c r="G3157" t="s">
        <v>21</v>
      </c>
      <c r="H3157">
        <v>2615.1570000000002</v>
      </c>
      <c r="I3157">
        <v>0</v>
      </c>
      <c r="J3157">
        <v>697090</v>
      </c>
      <c r="K3157">
        <v>1143933</v>
      </c>
      <c r="M3157">
        <v>809.4</v>
      </c>
      <c r="N3157" t="s">
        <v>18</v>
      </c>
      <c r="O3157" t="s">
        <v>340</v>
      </c>
      <c r="P3157" t="str">
        <f>IFERROR(INDEX(Store_Master!$B$2:$B$51,MATCH(D3157,Store_Master!$A$2:$A$51,0)),"Not Found")</f>
        <v>Not Found</v>
      </c>
      <c r="Q3157" t="str">
        <f>IFERROR(VLOOKUP(D3157,Store_Master!$A$2:$D$51,3,FALSE),"Not Found")</f>
        <v>Not Found</v>
      </c>
      <c r="R3157" t="str">
        <f>IFERROR(INDEX(Store_Master!$D$2:$D$51,MATCH(D3157,Store_Master!$A$2:$A$51,0)),"Not Found")</f>
        <v>Not Found</v>
      </c>
    </row>
    <row r="3158" spans="1:18" x14ac:dyDescent="0.3">
      <c r="A3158" s="6" t="s">
        <v>217</v>
      </c>
      <c r="B3158">
        <v>7</v>
      </c>
      <c r="C3158" t="s">
        <v>75</v>
      </c>
      <c r="D3158">
        <v>83160</v>
      </c>
      <c r="E3158" t="s">
        <v>334</v>
      </c>
      <c r="F3158">
        <v>1</v>
      </c>
      <c r="G3158" t="s">
        <v>17</v>
      </c>
      <c r="H3158">
        <v>2656.0680000000002</v>
      </c>
      <c r="I3158">
        <v>0</v>
      </c>
      <c r="J3158">
        <v>786880</v>
      </c>
      <c r="K3158">
        <v>3377964</v>
      </c>
      <c r="M3158">
        <v>1279.08</v>
      </c>
      <c r="N3158" t="s">
        <v>18</v>
      </c>
      <c r="O3158" t="s">
        <v>312</v>
      </c>
      <c r="P3158" t="str">
        <f>IFERROR(INDEX(Store_Master!$B$2:$B$51,MATCH(D3158,Store_Master!$A$2:$A$51,0)),"Not Found")</f>
        <v>83160 Berlin (I)</v>
      </c>
      <c r="Q3158" t="str">
        <f>IFERROR(VLOOKUP(D3158,Store_Master!$A$2:$D$51,3,FALSE),"Not Found")</f>
        <v>Germany</v>
      </c>
      <c r="R3158" t="str">
        <f>IFERROR(INDEX(Store_Master!$D$2:$D$51,MATCH(D3158,Store_Master!$A$2:$A$51,0)),"Not Found")</f>
        <v>Type A</v>
      </c>
    </row>
    <row r="3159" spans="1:18" x14ac:dyDescent="0.3">
      <c r="A3159" s="6" t="s">
        <v>217</v>
      </c>
      <c r="B3159">
        <v>7</v>
      </c>
      <c r="C3159" t="s">
        <v>93</v>
      </c>
      <c r="D3159">
        <v>90992</v>
      </c>
      <c r="E3159" t="s">
        <v>95</v>
      </c>
      <c r="F3159">
        <v>7</v>
      </c>
      <c r="G3159" t="s">
        <v>25</v>
      </c>
      <c r="H3159">
        <v>4106.835</v>
      </c>
      <c r="I3159">
        <v>0</v>
      </c>
      <c r="J3159">
        <v>198025</v>
      </c>
      <c r="K3159">
        <v>1619481</v>
      </c>
      <c r="M3159">
        <v>6974.52</v>
      </c>
      <c r="N3159" t="s">
        <v>18</v>
      </c>
      <c r="O3159" t="s">
        <v>312</v>
      </c>
      <c r="P3159" t="str">
        <f>IFERROR(INDEX(Store_Master!$B$2:$B$51,MATCH(D3159,Store_Master!$A$2:$A$51,0)),"Not Found")</f>
        <v>90992 Malmö</v>
      </c>
      <c r="Q3159" t="str">
        <f>IFERROR(VLOOKUP(D3159,Store_Master!$A$2:$D$51,3,FALSE),"Not Found")</f>
        <v>Sweden</v>
      </c>
      <c r="R3159" t="str">
        <f>IFERROR(INDEX(Store_Master!$D$2:$D$51,MATCH(D3159,Store_Master!$A$2:$A$51,0)),"Not Found")</f>
        <v>Type A</v>
      </c>
    </row>
    <row r="3160" spans="1:18" x14ac:dyDescent="0.3">
      <c r="A3160" s="6" t="s">
        <v>217</v>
      </c>
      <c r="B3160">
        <v>7</v>
      </c>
      <c r="C3160" t="s">
        <v>68</v>
      </c>
      <c r="D3160">
        <v>64983</v>
      </c>
      <c r="E3160" t="s">
        <v>71</v>
      </c>
      <c r="F3160">
        <v>13</v>
      </c>
      <c r="G3160" t="s">
        <v>24</v>
      </c>
      <c r="H3160">
        <v>23775.584999999999</v>
      </c>
      <c r="I3160">
        <v>266</v>
      </c>
      <c r="J3160">
        <v>4559680</v>
      </c>
      <c r="K3160">
        <v>14589363</v>
      </c>
      <c r="M3160">
        <v>14275.08</v>
      </c>
      <c r="N3160" t="s">
        <v>72</v>
      </c>
      <c r="O3160" t="s">
        <v>312</v>
      </c>
      <c r="P3160" t="str">
        <f>IFERROR(INDEX(Store_Master!$B$2:$B$51,MATCH(D3160,Store_Master!$A$2:$A$51,0)),"Not Found")</f>
        <v>64983 Milano</v>
      </c>
      <c r="Q3160" t="str">
        <f>IFERROR(VLOOKUP(D3160,Store_Master!$A$2:$D$51,3,FALSE),"Not Found")</f>
        <v>Italy</v>
      </c>
      <c r="R3160" t="str">
        <f>IFERROR(INDEX(Store_Master!$D$2:$D$51,MATCH(D3160,Store_Master!$A$2:$A$51,0)),"Not Found")</f>
        <v>Type C</v>
      </c>
    </row>
    <row r="3161" spans="1:18" x14ac:dyDescent="0.3">
      <c r="A3161" s="6" t="s">
        <v>217</v>
      </c>
      <c r="B3161">
        <v>7</v>
      </c>
      <c r="C3161" t="s">
        <v>82</v>
      </c>
      <c r="D3161">
        <v>79785</v>
      </c>
      <c r="E3161" t="s">
        <v>337</v>
      </c>
      <c r="F3161">
        <v>12</v>
      </c>
      <c r="G3161" t="s">
        <v>30</v>
      </c>
      <c r="H3161">
        <v>5866.0079999999998</v>
      </c>
      <c r="I3161">
        <v>0</v>
      </c>
      <c r="J3161">
        <v>3865340</v>
      </c>
      <c r="K3161">
        <v>16342542</v>
      </c>
      <c r="M3161">
        <v>36507.360000000001</v>
      </c>
      <c r="N3161" t="s">
        <v>18</v>
      </c>
      <c r="O3161" t="s">
        <v>312</v>
      </c>
      <c r="P3161" t="str">
        <f>IFERROR(INDEX(Store_Master!$B$2:$B$51,MATCH(D3161,Store_Master!$A$2:$A$51,0)),"Not Found")</f>
        <v>79785 Paris (II)</v>
      </c>
      <c r="Q3161" t="str">
        <f>IFERROR(VLOOKUP(D3161,Store_Master!$A$2:$D$51,3,FALSE),"Not Found")</f>
        <v>France</v>
      </c>
      <c r="R3161" t="str">
        <f>IFERROR(INDEX(Store_Master!$D$2:$D$51,MATCH(D3161,Store_Master!$A$2:$A$51,0)),"Not Found")</f>
        <v>Type B</v>
      </c>
    </row>
    <row r="3162" spans="1:18" x14ac:dyDescent="0.3">
      <c r="A3162" s="6" t="s">
        <v>217</v>
      </c>
      <c r="B3162">
        <v>7</v>
      </c>
      <c r="C3162" t="s">
        <v>68</v>
      </c>
      <c r="D3162">
        <v>64983</v>
      </c>
      <c r="E3162" t="s">
        <v>71</v>
      </c>
      <c r="F3162">
        <v>2</v>
      </c>
      <c r="G3162" t="s">
        <v>19</v>
      </c>
      <c r="H3162">
        <v>3902.28</v>
      </c>
      <c r="I3162">
        <v>0</v>
      </c>
      <c r="J3162">
        <v>185725</v>
      </c>
      <c r="K3162">
        <v>1283022</v>
      </c>
      <c r="M3162">
        <v>627</v>
      </c>
      <c r="N3162" t="s">
        <v>72</v>
      </c>
      <c r="O3162" t="s">
        <v>312</v>
      </c>
      <c r="P3162" t="str">
        <f>IFERROR(INDEX(Store_Master!$B$2:$B$51,MATCH(D3162,Store_Master!$A$2:$A$51,0)),"Not Found")</f>
        <v>64983 Milano</v>
      </c>
      <c r="Q3162" t="str">
        <f>IFERROR(VLOOKUP(D3162,Store_Master!$A$2:$D$51,3,FALSE),"Not Found")</f>
        <v>Italy</v>
      </c>
      <c r="R3162" t="str">
        <f>IFERROR(INDEX(Store_Master!$D$2:$D$51,MATCH(D3162,Store_Master!$A$2:$A$51,0)),"Not Found")</f>
        <v>Type C</v>
      </c>
    </row>
    <row r="3163" spans="1:18" x14ac:dyDescent="0.3">
      <c r="A3163" s="6" t="s">
        <v>217</v>
      </c>
      <c r="B3163">
        <v>7</v>
      </c>
      <c r="C3163" t="s">
        <v>75</v>
      </c>
      <c r="D3163">
        <v>86089</v>
      </c>
      <c r="E3163" t="s">
        <v>81</v>
      </c>
      <c r="F3163">
        <v>3</v>
      </c>
      <c r="G3163" t="s">
        <v>313</v>
      </c>
      <c r="H3163">
        <v>47.204999999999998</v>
      </c>
      <c r="I3163">
        <v>0</v>
      </c>
      <c r="J3163">
        <v>804790</v>
      </c>
      <c r="K3163">
        <v>1320906</v>
      </c>
      <c r="M3163">
        <v>1101.24</v>
      </c>
      <c r="N3163" t="s">
        <v>18</v>
      </c>
      <c r="O3163" t="s">
        <v>312</v>
      </c>
      <c r="P3163" t="str">
        <f>IFERROR(INDEX(Store_Master!$B$2:$B$51,MATCH(D3163,Store_Master!$A$2:$A$51,0)),"Not Found")</f>
        <v>86089 Cologne</v>
      </c>
      <c r="Q3163" t="str">
        <f>IFERROR(VLOOKUP(D3163,Store_Master!$A$2:$D$51,3,FALSE),"Not Found")</f>
        <v>Germany</v>
      </c>
      <c r="R3163" t="str">
        <f>IFERROR(INDEX(Store_Master!$D$2:$D$51,MATCH(D3163,Store_Master!$A$2:$A$51,0)),"Not Found")</f>
        <v>Type A</v>
      </c>
    </row>
    <row r="3164" spans="1:18" x14ac:dyDescent="0.3">
      <c r="A3164" s="6" t="s">
        <v>217</v>
      </c>
      <c r="B3164">
        <v>7</v>
      </c>
      <c r="C3164" t="s">
        <v>82</v>
      </c>
      <c r="D3164">
        <v>63354</v>
      </c>
      <c r="E3164" t="s">
        <v>85</v>
      </c>
      <c r="F3164">
        <v>3</v>
      </c>
      <c r="G3164" t="s">
        <v>313</v>
      </c>
      <c r="H3164">
        <v>47.204999999999998</v>
      </c>
      <c r="I3164">
        <v>0</v>
      </c>
      <c r="J3164">
        <v>603495</v>
      </c>
      <c r="K3164">
        <v>908739</v>
      </c>
      <c r="M3164">
        <v>1085.28</v>
      </c>
      <c r="N3164" t="s">
        <v>18</v>
      </c>
      <c r="O3164" t="s">
        <v>312</v>
      </c>
      <c r="P3164" t="str">
        <f>IFERROR(INDEX(Store_Master!$B$2:$B$51,MATCH(D3164,Store_Master!$A$2:$A$51,0)),"Not Found")</f>
        <v>63354 Marseille</v>
      </c>
      <c r="Q3164" t="str">
        <f>IFERROR(VLOOKUP(D3164,Store_Master!$A$2:$D$51,3,FALSE),"Not Found")</f>
        <v>France</v>
      </c>
      <c r="R3164" t="str">
        <f>IFERROR(INDEX(Store_Master!$D$2:$D$51,MATCH(D3164,Store_Master!$A$2:$A$51,0)),"Not Found")</f>
        <v>Type A</v>
      </c>
    </row>
    <row r="3165" spans="1:18" x14ac:dyDescent="0.3">
      <c r="A3165" s="6" t="s">
        <v>217</v>
      </c>
      <c r="B3165">
        <v>7</v>
      </c>
      <c r="C3165" t="s">
        <v>82</v>
      </c>
      <c r="E3165" t="s">
        <v>336</v>
      </c>
      <c r="F3165">
        <v>7</v>
      </c>
      <c r="G3165" t="s">
        <v>25</v>
      </c>
      <c r="H3165">
        <v>5438.0159999999996</v>
      </c>
      <c r="I3165">
        <v>0</v>
      </c>
      <c r="J3165">
        <v>210870</v>
      </c>
      <c r="K3165">
        <v>1704801</v>
      </c>
      <c r="M3165">
        <v>6616.56</v>
      </c>
      <c r="N3165" t="s">
        <v>39</v>
      </c>
      <c r="O3165" t="s">
        <v>340</v>
      </c>
      <c r="P3165" t="str">
        <f>IFERROR(INDEX(Store_Master!$B$2:$B$51,MATCH(D3165,Store_Master!$A$2:$A$51,0)),"Not Found")</f>
        <v>Not Found</v>
      </c>
      <c r="Q3165" t="str">
        <f>IFERROR(VLOOKUP(D3165,Store_Master!$A$2:$D$51,3,FALSE),"Not Found")</f>
        <v>Not Found</v>
      </c>
      <c r="R3165" t="str">
        <f>IFERROR(INDEX(Store_Master!$D$2:$D$51,MATCH(D3165,Store_Master!$A$2:$A$51,0)),"Not Found")</f>
        <v>Not Found</v>
      </c>
    </row>
    <row r="3166" spans="1:18" x14ac:dyDescent="0.3">
      <c r="A3166" s="6" t="s">
        <v>217</v>
      </c>
      <c r="B3166">
        <v>7</v>
      </c>
      <c r="C3166" t="s">
        <v>75</v>
      </c>
      <c r="D3166">
        <v>86089</v>
      </c>
      <c r="E3166" t="s">
        <v>81</v>
      </c>
      <c r="F3166">
        <v>4</v>
      </c>
      <c r="G3166" t="s">
        <v>21</v>
      </c>
      <c r="H3166">
        <v>3543.5219999999999</v>
      </c>
      <c r="I3166">
        <v>0</v>
      </c>
      <c r="J3166">
        <v>625555</v>
      </c>
      <c r="K3166">
        <v>114105</v>
      </c>
      <c r="M3166">
        <v>795.72</v>
      </c>
      <c r="N3166" t="s">
        <v>18</v>
      </c>
      <c r="O3166" t="s">
        <v>312</v>
      </c>
      <c r="P3166" t="str">
        <f>IFERROR(INDEX(Store_Master!$B$2:$B$51,MATCH(D3166,Store_Master!$A$2:$A$51,0)),"Not Found")</f>
        <v>86089 Cologne</v>
      </c>
      <c r="Q3166" t="str">
        <f>IFERROR(VLOOKUP(D3166,Store_Master!$A$2:$D$51,3,FALSE),"Not Found")</f>
        <v>Germany</v>
      </c>
      <c r="R3166" t="str">
        <f>IFERROR(INDEX(Store_Master!$D$2:$D$51,MATCH(D3166,Store_Master!$A$2:$A$51,0)),"Not Found")</f>
        <v>Type A</v>
      </c>
    </row>
    <row r="3167" spans="1:18" x14ac:dyDescent="0.3">
      <c r="A3167" s="6" t="s">
        <v>217</v>
      </c>
      <c r="B3167">
        <v>7</v>
      </c>
      <c r="C3167" t="s">
        <v>15</v>
      </c>
      <c r="D3167">
        <v>22117</v>
      </c>
      <c r="E3167" t="s">
        <v>37</v>
      </c>
      <c r="F3167">
        <v>14</v>
      </c>
      <c r="G3167" t="s">
        <v>315</v>
      </c>
      <c r="H3167">
        <v>6526.8779999999997</v>
      </c>
      <c r="I3167">
        <v>0</v>
      </c>
      <c r="J3167">
        <v>267050</v>
      </c>
      <c r="K3167">
        <v>212085</v>
      </c>
      <c r="M3167">
        <v>16181.16</v>
      </c>
      <c r="N3167" t="s">
        <v>18</v>
      </c>
      <c r="O3167" t="s">
        <v>312</v>
      </c>
      <c r="P3167" t="str">
        <f>IFERROR(INDEX(Store_Master!$B$2:$B$51,MATCH(D3167,Store_Master!$A$2:$A$51,0)),"Not Found")</f>
        <v>22117 Birmingham</v>
      </c>
      <c r="Q3167" t="str">
        <f>IFERROR(VLOOKUP(D3167,Store_Master!$A$2:$D$51,3,FALSE),"Not Found")</f>
        <v>United Kingdom</v>
      </c>
      <c r="R3167" t="str">
        <f>IFERROR(INDEX(Store_Master!$D$2:$D$51,MATCH(D3167,Store_Master!$A$2:$A$51,0)),"Not Found")</f>
        <v>Type A</v>
      </c>
    </row>
    <row r="3168" spans="1:18" x14ac:dyDescent="0.3">
      <c r="A3168" s="6" t="s">
        <v>217</v>
      </c>
      <c r="B3168">
        <v>7</v>
      </c>
      <c r="C3168" t="s">
        <v>61</v>
      </c>
      <c r="D3168">
        <v>88994</v>
      </c>
      <c r="E3168" t="s">
        <v>328</v>
      </c>
      <c r="F3168">
        <v>8</v>
      </c>
      <c r="G3168" t="s">
        <v>26</v>
      </c>
      <c r="H3168">
        <v>758.42700000000002</v>
      </c>
      <c r="I3168">
        <v>0</v>
      </c>
      <c r="J3168">
        <v>95930</v>
      </c>
      <c r="K3168">
        <v>632223</v>
      </c>
      <c r="M3168">
        <v>4318.32</v>
      </c>
      <c r="N3168" t="s">
        <v>18</v>
      </c>
      <c r="O3168" t="s">
        <v>312</v>
      </c>
      <c r="P3168" t="str">
        <f>IFERROR(INDEX(Store_Master!$B$2:$B$51,MATCH(D3168,Store_Master!$A$2:$A$51,0)),"Not Found")</f>
        <v>88994 Madrid (I)</v>
      </c>
      <c r="Q3168" t="str">
        <f>IFERROR(VLOOKUP(D3168,Store_Master!$A$2:$D$51,3,FALSE),"Not Found")</f>
        <v>Spain</v>
      </c>
      <c r="R3168" t="str">
        <f>IFERROR(INDEX(Store_Master!$D$2:$D$51,MATCH(D3168,Store_Master!$A$2:$A$51,0)),"Not Found")</f>
        <v>Type A</v>
      </c>
    </row>
    <row r="3169" spans="1:18" x14ac:dyDescent="0.3">
      <c r="A3169" s="6" t="s">
        <v>217</v>
      </c>
      <c r="B3169">
        <v>7</v>
      </c>
      <c r="C3169" t="s">
        <v>68</v>
      </c>
      <c r="D3169">
        <v>78450</v>
      </c>
      <c r="E3169" t="s">
        <v>332</v>
      </c>
      <c r="F3169">
        <v>7</v>
      </c>
      <c r="G3169" t="s">
        <v>25</v>
      </c>
      <c r="H3169">
        <v>5170.5209999999997</v>
      </c>
      <c r="I3169">
        <v>0</v>
      </c>
      <c r="J3169">
        <v>224125</v>
      </c>
      <c r="K3169">
        <v>1822995</v>
      </c>
      <c r="M3169">
        <v>7056.6</v>
      </c>
      <c r="N3169" t="s">
        <v>39</v>
      </c>
      <c r="O3169" t="s">
        <v>312</v>
      </c>
      <c r="P3169" t="str">
        <f>IFERROR(INDEX(Store_Master!$B$2:$B$51,MATCH(D3169,Store_Master!$A$2:$A$51,0)),"Not Found")</f>
        <v>78450 Rome (I)</v>
      </c>
      <c r="Q3169" t="str">
        <f>IFERROR(VLOOKUP(D3169,Store_Master!$A$2:$D$51,3,FALSE),"Not Found")</f>
        <v>Italy</v>
      </c>
      <c r="R3169" t="str">
        <f>IFERROR(INDEX(Store_Master!$D$2:$D$51,MATCH(D3169,Store_Master!$A$2:$A$51,0)),"Not Found")</f>
        <v>Type B</v>
      </c>
    </row>
    <row r="3170" spans="1:18" x14ac:dyDescent="0.3">
      <c r="A3170" s="6" t="s">
        <v>217</v>
      </c>
      <c r="B3170">
        <v>7</v>
      </c>
      <c r="C3170" t="s">
        <v>68</v>
      </c>
      <c r="D3170">
        <v>77348</v>
      </c>
      <c r="E3170" t="s">
        <v>73</v>
      </c>
      <c r="F3170">
        <v>7</v>
      </c>
      <c r="G3170" t="s">
        <v>25</v>
      </c>
      <c r="H3170">
        <v>6454.4970000000003</v>
      </c>
      <c r="I3170">
        <v>0</v>
      </c>
      <c r="J3170">
        <v>329270</v>
      </c>
      <c r="K3170">
        <v>2684598</v>
      </c>
      <c r="M3170">
        <v>6796.68</v>
      </c>
      <c r="N3170" t="s">
        <v>39</v>
      </c>
      <c r="O3170" t="s">
        <v>312</v>
      </c>
      <c r="P3170" t="str">
        <f>IFERROR(INDEX(Store_Master!$B$2:$B$51,MATCH(D3170,Store_Master!$A$2:$A$51,0)),"Not Found")</f>
        <v>77348 Bologna</v>
      </c>
      <c r="Q3170" t="str">
        <f>IFERROR(VLOOKUP(D3170,Store_Master!$A$2:$D$51,3,FALSE),"Not Found")</f>
        <v>Italy</v>
      </c>
      <c r="R3170" t="str">
        <f>IFERROR(INDEX(Store_Master!$D$2:$D$51,MATCH(D3170,Store_Master!$A$2:$A$51,0)),"Not Found")</f>
        <v>Type B</v>
      </c>
    </row>
    <row r="3171" spans="1:18" x14ac:dyDescent="0.3">
      <c r="A3171" s="6" t="s">
        <v>217</v>
      </c>
      <c r="B3171">
        <v>7</v>
      </c>
      <c r="C3171" t="s">
        <v>46</v>
      </c>
      <c r="D3171">
        <v>85321</v>
      </c>
      <c r="E3171" t="s">
        <v>50</v>
      </c>
      <c r="F3171">
        <v>3</v>
      </c>
      <c r="G3171" t="s">
        <v>313</v>
      </c>
      <c r="H3171">
        <v>47.204999999999998</v>
      </c>
      <c r="I3171">
        <v>0</v>
      </c>
      <c r="J3171">
        <v>428570</v>
      </c>
      <c r="K3171">
        <v>566721</v>
      </c>
      <c r="M3171">
        <v>1014.6</v>
      </c>
      <c r="N3171" t="s">
        <v>18</v>
      </c>
      <c r="O3171" t="s">
        <v>312</v>
      </c>
      <c r="P3171" t="str">
        <f>IFERROR(INDEX(Store_Master!$B$2:$B$51,MATCH(D3171,Store_Master!$A$2:$A$51,0)),"Not Found")</f>
        <v>85321 Groningen</v>
      </c>
      <c r="Q3171" t="str">
        <f>IFERROR(VLOOKUP(D3171,Store_Master!$A$2:$D$51,3,FALSE),"Not Found")</f>
        <v>The Netherlands</v>
      </c>
      <c r="R3171" t="str">
        <f>IFERROR(INDEX(Store_Master!$D$2:$D$51,MATCH(D3171,Store_Master!$A$2:$A$51,0)),"Not Found")</f>
        <v>Type A</v>
      </c>
    </row>
    <row r="3172" spans="1:18" x14ac:dyDescent="0.3">
      <c r="A3172" s="6" t="s">
        <v>217</v>
      </c>
      <c r="B3172">
        <v>7</v>
      </c>
      <c r="C3172" t="s">
        <v>15</v>
      </c>
      <c r="D3172">
        <v>88253</v>
      </c>
      <c r="E3172" t="s">
        <v>311</v>
      </c>
      <c r="F3172">
        <v>9</v>
      </c>
      <c r="G3172" t="s">
        <v>27</v>
      </c>
      <c r="H3172">
        <v>2143.107</v>
      </c>
      <c r="I3172">
        <v>0</v>
      </c>
      <c r="J3172">
        <v>60780</v>
      </c>
      <c r="K3172">
        <v>416457</v>
      </c>
      <c r="M3172">
        <v>5392.2</v>
      </c>
      <c r="N3172" t="s">
        <v>18</v>
      </c>
      <c r="O3172" t="s">
        <v>312</v>
      </c>
      <c r="P3172" t="str">
        <f>IFERROR(INDEX(Store_Master!$B$2:$B$51,MATCH(D3172,Store_Master!$A$2:$A$51,0)),"Not Found")</f>
        <v>88253 London (I)</v>
      </c>
      <c r="Q3172" t="str">
        <f>IFERROR(VLOOKUP(D3172,Store_Master!$A$2:$D$51,3,FALSE),"Not Found")</f>
        <v>United Kingdom</v>
      </c>
      <c r="R3172" t="str">
        <f>IFERROR(INDEX(Store_Master!$D$2:$D$51,MATCH(D3172,Store_Master!$A$2:$A$51,0)),"Not Found")</f>
        <v>Type A</v>
      </c>
    </row>
    <row r="3173" spans="1:18" x14ac:dyDescent="0.3">
      <c r="A3173" s="6" t="s">
        <v>217</v>
      </c>
      <c r="B3173">
        <v>7</v>
      </c>
      <c r="C3173" t="s">
        <v>41</v>
      </c>
      <c r="D3173">
        <v>19769</v>
      </c>
      <c r="E3173" t="s">
        <v>45</v>
      </c>
      <c r="F3173">
        <v>2</v>
      </c>
      <c r="G3173" t="s">
        <v>19</v>
      </c>
      <c r="H3173">
        <v>1907.0820000000001</v>
      </c>
      <c r="I3173">
        <v>0</v>
      </c>
      <c r="J3173">
        <v>111995</v>
      </c>
      <c r="K3173">
        <v>668496</v>
      </c>
      <c r="M3173">
        <v>795.72</v>
      </c>
      <c r="N3173" t="s">
        <v>18</v>
      </c>
      <c r="O3173" t="s">
        <v>312</v>
      </c>
      <c r="P3173" t="str">
        <f>IFERROR(INDEX(Store_Master!$B$2:$B$51,MATCH(D3173,Store_Master!$A$2:$A$51,0)),"Not Found")</f>
        <v>19769 Krakow</v>
      </c>
      <c r="Q3173" t="str">
        <f>IFERROR(VLOOKUP(D3173,Store_Master!$A$2:$D$51,3,FALSE),"Not Found")</f>
        <v>Poland</v>
      </c>
      <c r="R3173" t="str">
        <f>IFERROR(INDEX(Store_Master!$D$2:$D$51,MATCH(D3173,Store_Master!$A$2:$A$51,0)),"Not Found")</f>
        <v>Type A</v>
      </c>
    </row>
    <row r="3174" spans="1:18" x14ac:dyDescent="0.3">
      <c r="A3174" s="6" t="s">
        <v>217</v>
      </c>
      <c r="B3174">
        <v>7</v>
      </c>
      <c r="C3174" t="s">
        <v>82</v>
      </c>
      <c r="D3174">
        <v>73422</v>
      </c>
      <c r="E3174" t="s">
        <v>87</v>
      </c>
      <c r="F3174">
        <v>14</v>
      </c>
      <c r="G3174" t="s">
        <v>315</v>
      </c>
      <c r="H3174">
        <v>16260.549000000001</v>
      </c>
      <c r="I3174">
        <v>0</v>
      </c>
      <c r="J3174">
        <v>522385</v>
      </c>
      <c r="K3174">
        <v>4102194</v>
      </c>
      <c r="M3174">
        <v>21404.639999999999</v>
      </c>
      <c r="N3174" t="s">
        <v>18</v>
      </c>
      <c r="O3174" t="s">
        <v>312</v>
      </c>
      <c r="P3174" t="str">
        <f>IFERROR(INDEX(Store_Master!$B$2:$B$51,MATCH(D3174,Store_Master!$A$2:$A$51,0)),"Not Found")</f>
        <v>73422 Bordeaux</v>
      </c>
      <c r="Q3174" t="str">
        <f>IFERROR(VLOOKUP(D3174,Store_Master!$A$2:$D$51,3,FALSE),"Not Found")</f>
        <v>France</v>
      </c>
      <c r="R3174" t="str">
        <f>IFERROR(INDEX(Store_Master!$D$2:$D$51,MATCH(D3174,Store_Master!$A$2:$A$51,0)),"Not Found")</f>
        <v>Type A</v>
      </c>
    </row>
    <row r="3175" spans="1:18" x14ac:dyDescent="0.3">
      <c r="A3175" s="6" t="s">
        <v>217</v>
      </c>
      <c r="B3175">
        <v>7</v>
      </c>
      <c r="C3175" t="s">
        <v>15</v>
      </c>
      <c r="D3175">
        <v>73949</v>
      </c>
      <c r="E3175" t="s">
        <v>38</v>
      </c>
      <c r="F3175">
        <v>2</v>
      </c>
      <c r="G3175" t="s">
        <v>19</v>
      </c>
      <c r="H3175">
        <v>3257.145</v>
      </c>
      <c r="I3175">
        <v>0</v>
      </c>
      <c r="J3175">
        <v>174440</v>
      </c>
      <c r="K3175">
        <v>1179282</v>
      </c>
      <c r="M3175">
        <v>540.36</v>
      </c>
      <c r="N3175" t="s">
        <v>39</v>
      </c>
      <c r="O3175" t="s">
        <v>312</v>
      </c>
      <c r="P3175" t="str">
        <f>IFERROR(INDEX(Store_Master!$B$2:$B$51,MATCH(D3175,Store_Master!$A$2:$A$51,0)),"Not Found")</f>
        <v>73949 Leicester</v>
      </c>
      <c r="Q3175" t="str">
        <f>IFERROR(VLOOKUP(D3175,Store_Master!$A$2:$D$51,3,FALSE),"Not Found")</f>
        <v>United Kingdom</v>
      </c>
      <c r="R3175" t="str">
        <f>IFERROR(INDEX(Store_Master!$D$2:$D$51,MATCH(D3175,Store_Master!$A$2:$A$51,0)),"Not Found")</f>
        <v>Type B</v>
      </c>
    </row>
    <row r="3176" spans="1:18" x14ac:dyDescent="0.3">
      <c r="A3176" s="6" t="s">
        <v>217</v>
      </c>
      <c r="B3176">
        <v>7</v>
      </c>
      <c r="C3176" t="s">
        <v>46</v>
      </c>
      <c r="D3176">
        <v>85321</v>
      </c>
      <c r="E3176" t="s">
        <v>50</v>
      </c>
      <c r="F3176">
        <v>17</v>
      </c>
      <c r="G3176" t="s">
        <v>317</v>
      </c>
      <c r="H3176">
        <v>31.47</v>
      </c>
      <c r="I3176">
        <v>0</v>
      </c>
      <c r="J3176">
        <v>65</v>
      </c>
      <c r="K3176">
        <v>0</v>
      </c>
      <c r="M3176">
        <v>0</v>
      </c>
      <c r="N3176" t="s">
        <v>18</v>
      </c>
      <c r="O3176" t="s">
        <v>312</v>
      </c>
      <c r="P3176" t="str">
        <f>IFERROR(INDEX(Store_Master!$B$2:$B$51,MATCH(D3176,Store_Master!$A$2:$A$51,0)),"Not Found")</f>
        <v>85321 Groningen</v>
      </c>
      <c r="Q3176" t="str">
        <f>IFERROR(VLOOKUP(D3176,Store_Master!$A$2:$D$51,3,FALSE),"Not Found")</f>
        <v>The Netherlands</v>
      </c>
      <c r="R3176" t="str">
        <f>IFERROR(INDEX(Store_Master!$D$2:$D$51,MATCH(D3176,Store_Master!$A$2:$A$51,0)),"Not Found")</f>
        <v>Type A</v>
      </c>
    </row>
    <row r="3177" spans="1:18" x14ac:dyDescent="0.3">
      <c r="A3177" s="6" t="s">
        <v>217</v>
      </c>
      <c r="B3177">
        <v>7</v>
      </c>
      <c r="C3177" t="s">
        <v>41</v>
      </c>
      <c r="D3177">
        <v>23623</v>
      </c>
      <c r="E3177" t="s">
        <v>44</v>
      </c>
      <c r="F3177">
        <v>5</v>
      </c>
      <c r="G3177" t="s">
        <v>314</v>
      </c>
      <c r="H3177">
        <v>1878.759</v>
      </c>
      <c r="I3177">
        <v>0</v>
      </c>
      <c r="J3177">
        <v>209835</v>
      </c>
      <c r="K3177">
        <v>479031</v>
      </c>
      <c r="M3177">
        <v>946.2</v>
      </c>
      <c r="N3177" t="s">
        <v>18</v>
      </c>
      <c r="O3177" t="s">
        <v>312</v>
      </c>
      <c r="P3177" t="str">
        <f>IFERROR(INDEX(Store_Master!$B$2:$B$51,MATCH(D3177,Store_Master!$A$2:$A$51,0)),"Not Found")</f>
        <v>23623 Poznan</v>
      </c>
      <c r="Q3177" t="str">
        <f>IFERROR(VLOOKUP(D3177,Store_Master!$A$2:$D$51,3,FALSE),"Not Found")</f>
        <v>Poland</v>
      </c>
      <c r="R3177" t="str">
        <f>IFERROR(INDEX(Store_Master!$D$2:$D$51,MATCH(D3177,Store_Master!$A$2:$A$51,0)),"Not Found")</f>
        <v>Type A</v>
      </c>
    </row>
    <row r="3178" spans="1:18" x14ac:dyDescent="0.3">
      <c r="A3178" s="6" t="s">
        <v>217</v>
      </c>
      <c r="B3178">
        <v>7</v>
      </c>
      <c r="C3178" t="s">
        <v>61</v>
      </c>
      <c r="D3178">
        <v>16927</v>
      </c>
      <c r="E3178" t="s">
        <v>330</v>
      </c>
      <c r="F3178">
        <v>11</v>
      </c>
      <c r="G3178" t="s">
        <v>32</v>
      </c>
      <c r="H3178">
        <v>868.572</v>
      </c>
      <c r="I3178">
        <v>0</v>
      </c>
      <c r="J3178">
        <v>0</v>
      </c>
      <c r="K3178">
        <v>0</v>
      </c>
      <c r="M3178">
        <v>0</v>
      </c>
      <c r="N3178" t="s">
        <v>18</v>
      </c>
      <c r="O3178" t="s">
        <v>312</v>
      </c>
      <c r="P3178" t="str">
        <f>IFERROR(INDEX(Store_Master!$B$2:$B$51,MATCH(D3178,Store_Master!$A$2:$A$51,0)),"Not Found")</f>
        <v>16927 Barcelona (I)</v>
      </c>
      <c r="Q3178" t="str">
        <f>IFERROR(VLOOKUP(D3178,Store_Master!$A$2:$D$51,3,FALSE),"Not Found")</f>
        <v>Spain</v>
      </c>
      <c r="R3178" t="str">
        <f>IFERROR(INDEX(Store_Master!$D$2:$D$51,MATCH(D3178,Store_Master!$A$2:$A$51,0)),"Not Found")</f>
        <v>Type A</v>
      </c>
    </row>
    <row r="3179" spans="1:18" x14ac:dyDescent="0.3">
      <c r="A3179" s="6" t="s">
        <v>217</v>
      </c>
      <c r="B3179">
        <v>7</v>
      </c>
      <c r="C3179" t="s">
        <v>15</v>
      </c>
      <c r="D3179">
        <v>88253</v>
      </c>
      <c r="E3179" t="s">
        <v>311</v>
      </c>
      <c r="F3179">
        <v>13</v>
      </c>
      <c r="G3179" t="s">
        <v>24</v>
      </c>
      <c r="H3179">
        <v>16697.982</v>
      </c>
      <c r="I3179">
        <v>0</v>
      </c>
      <c r="J3179">
        <v>3395170</v>
      </c>
      <c r="K3179">
        <v>10435515</v>
      </c>
      <c r="M3179">
        <v>19731.12</v>
      </c>
      <c r="N3179" t="s">
        <v>18</v>
      </c>
      <c r="O3179" t="s">
        <v>312</v>
      </c>
      <c r="P3179" t="str">
        <f>IFERROR(INDEX(Store_Master!$B$2:$B$51,MATCH(D3179,Store_Master!$A$2:$A$51,0)),"Not Found")</f>
        <v>88253 London (I)</v>
      </c>
      <c r="Q3179" t="str">
        <f>IFERROR(VLOOKUP(D3179,Store_Master!$A$2:$D$51,3,FALSE),"Not Found")</f>
        <v>United Kingdom</v>
      </c>
      <c r="R3179" t="str">
        <f>IFERROR(INDEX(Store_Master!$D$2:$D$51,MATCH(D3179,Store_Master!$A$2:$A$51,0)),"Not Found")</f>
        <v>Type A</v>
      </c>
    </row>
    <row r="3180" spans="1:18" x14ac:dyDescent="0.3">
      <c r="A3180" s="6" t="s">
        <v>217</v>
      </c>
      <c r="B3180">
        <v>7</v>
      </c>
      <c r="C3180" t="s">
        <v>89</v>
      </c>
      <c r="D3180">
        <v>73762</v>
      </c>
      <c r="E3180" t="s">
        <v>92</v>
      </c>
      <c r="F3180">
        <v>1</v>
      </c>
      <c r="G3180" t="s">
        <v>17</v>
      </c>
      <c r="H3180">
        <v>4953.3779999999997</v>
      </c>
      <c r="I3180">
        <v>0</v>
      </c>
      <c r="J3180">
        <v>925210</v>
      </c>
      <c r="K3180">
        <v>4344999</v>
      </c>
      <c r="M3180">
        <v>966.72</v>
      </c>
      <c r="N3180" t="s">
        <v>18</v>
      </c>
      <c r="O3180" t="s">
        <v>312</v>
      </c>
      <c r="P3180" t="str">
        <f>IFERROR(INDEX(Store_Master!$B$2:$B$51,MATCH(D3180,Store_Master!$A$2:$A$51,0)),"Not Found")</f>
        <v>73762 Antwerp</v>
      </c>
      <c r="Q3180" t="str">
        <f>IFERROR(VLOOKUP(D3180,Store_Master!$A$2:$D$51,3,FALSE),"Not Found")</f>
        <v>Belgium</v>
      </c>
      <c r="R3180" t="str">
        <f>IFERROR(INDEX(Store_Master!$D$2:$D$51,MATCH(D3180,Store_Master!$A$2:$A$51,0)),"Not Found")</f>
        <v>Type A</v>
      </c>
    </row>
    <row r="3181" spans="1:18" x14ac:dyDescent="0.3">
      <c r="A3181" s="6" t="s">
        <v>217</v>
      </c>
      <c r="B3181">
        <v>7</v>
      </c>
      <c r="C3181" t="s">
        <v>15</v>
      </c>
      <c r="D3181">
        <v>17647</v>
      </c>
      <c r="E3181" t="s">
        <v>36</v>
      </c>
      <c r="F3181">
        <v>17</v>
      </c>
      <c r="G3181" t="s">
        <v>317</v>
      </c>
      <c r="H3181">
        <v>2020.374</v>
      </c>
      <c r="I3181">
        <v>0</v>
      </c>
      <c r="J3181">
        <v>10</v>
      </c>
      <c r="K3181">
        <v>0</v>
      </c>
      <c r="M3181">
        <v>0</v>
      </c>
      <c r="N3181" t="s">
        <v>18</v>
      </c>
      <c r="O3181" t="s">
        <v>312</v>
      </c>
      <c r="P3181" t="str">
        <f>IFERROR(INDEX(Store_Master!$B$2:$B$51,MATCH(D3181,Store_Master!$A$2:$A$51,0)),"Not Found")</f>
        <v>17647 Liverpool</v>
      </c>
      <c r="Q3181" t="str">
        <f>IFERROR(VLOOKUP(D3181,Store_Master!$A$2:$D$51,3,FALSE),"Not Found")</f>
        <v>United Kingdom</v>
      </c>
      <c r="R3181" t="str">
        <f>IFERROR(INDEX(Store_Master!$D$2:$D$51,MATCH(D3181,Store_Master!$A$2:$A$51,0)),"Not Found")</f>
        <v>Type A</v>
      </c>
    </row>
    <row r="3182" spans="1:18" x14ac:dyDescent="0.3">
      <c r="A3182" s="6" t="s">
        <v>217</v>
      </c>
      <c r="B3182">
        <v>7</v>
      </c>
      <c r="C3182" t="s">
        <v>82</v>
      </c>
      <c r="D3182">
        <v>63354</v>
      </c>
      <c r="E3182" t="s">
        <v>85</v>
      </c>
      <c r="F3182">
        <v>5</v>
      </c>
      <c r="G3182" t="s">
        <v>314</v>
      </c>
      <c r="H3182">
        <v>3253.998</v>
      </c>
      <c r="I3182">
        <v>0</v>
      </c>
      <c r="J3182">
        <v>257410</v>
      </c>
      <c r="K3182">
        <v>545355</v>
      </c>
      <c r="M3182">
        <v>1295.04</v>
      </c>
      <c r="N3182" t="s">
        <v>18</v>
      </c>
      <c r="O3182" t="s">
        <v>312</v>
      </c>
      <c r="P3182" t="str">
        <f>IFERROR(INDEX(Store_Master!$B$2:$B$51,MATCH(D3182,Store_Master!$A$2:$A$51,0)),"Not Found")</f>
        <v>63354 Marseille</v>
      </c>
      <c r="Q3182" t="str">
        <f>IFERROR(VLOOKUP(D3182,Store_Master!$A$2:$D$51,3,FALSE),"Not Found")</f>
        <v>France</v>
      </c>
      <c r="R3182" t="str">
        <f>IFERROR(INDEX(Store_Master!$D$2:$D$51,MATCH(D3182,Store_Master!$A$2:$A$51,0)),"Not Found")</f>
        <v>Type A</v>
      </c>
    </row>
    <row r="3183" spans="1:18" x14ac:dyDescent="0.3">
      <c r="A3183" s="6" t="s">
        <v>217</v>
      </c>
      <c r="B3183">
        <v>7</v>
      </c>
      <c r="C3183" t="s">
        <v>15</v>
      </c>
      <c r="D3183">
        <v>73949</v>
      </c>
      <c r="E3183" t="s">
        <v>38</v>
      </c>
      <c r="F3183">
        <v>8</v>
      </c>
      <c r="G3183" t="s">
        <v>26</v>
      </c>
      <c r="H3183">
        <v>1029.069</v>
      </c>
      <c r="I3183">
        <v>0</v>
      </c>
      <c r="J3183">
        <v>70440</v>
      </c>
      <c r="K3183">
        <v>533406</v>
      </c>
      <c r="M3183">
        <v>4311.4799999999996</v>
      </c>
      <c r="N3183" t="s">
        <v>39</v>
      </c>
      <c r="O3183" t="s">
        <v>312</v>
      </c>
      <c r="P3183" t="str">
        <f>IFERROR(INDEX(Store_Master!$B$2:$B$51,MATCH(D3183,Store_Master!$A$2:$A$51,0)),"Not Found")</f>
        <v>73949 Leicester</v>
      </c>
      <c r="Q3183" t="str">
        <f>IFERROR(VLOOKUP(D3183,Store_Master!$A$2:$D$51,3,FALSE),"Not Found")</f>
        <v>United Kingdom</v>
      </c>
      <c r="R3183" t="str">
        <f>IFERROR(INDEX(Store_Master!$D$2:$D$51,MATCH(D3183,Store_Master!$A$2:$A$51,0)),"Not Found")</f>
        <v>Type B</v>
      </c>
    </row>
    <row r="3184" spans="1:18" x14ac:dyDescent="0.3">
      <c r="A3184" s="6" t="s">
        <v>217</v>
      </c>
      <c r="B3184">
        <v>7</v>
      </c>
      <c r="C3184" t="s">
        <v>15</v>
      </c>
      <c r="D3184">
        <v>17647</v>
      </c>
      <c r="E3184" t="s">
        <v>36</v>
      </c>
      <c r="F3184">
        <v>1</v>
      </c>
      <c r="G3184" t="s">
        <v>17</v>
      </c>
      <c r="H3184">
        <v>2398.0140000000001</v>
      </c>
      <c r="I3184">
        <v>0</v>
      </c>
      <c r="J3184">
        <v>562750</v>
      </c>
      <c r="K3184">
        <v>2154249</v>
      </c>
      <c r="M3184">
        <v>1181.04</v>
      </c>
      <c r="N3184" t="s">
        <v>18</v>
      </c>
      <c r="O3184" t="s">
        <v>312</v>
      </c>
      <c r="P3184" t="str">
        <f>IFERROR(INDEX(Store_Master!$B$2:$B$51,MATCH(D3184,Store_Master!$A$2:$A$51,0)),"Not Found")</f>
        <v>17647 Liverpool</v>
      </c>
      <c r="Q3184" t="str">
        <f>IFERROR(VLOOKUP(D3184,Store_Master!$A$2:$D$51,3,FALSE),"Not Found")</f>
        <v>United Kingdom</v>
      </c>
      <c r="R3184" t="str">
        <f>IFERROR(INDEX(Store_Master!$D$2:$D$51,MATCH(D3184,Store_Master!$A$2:$A$51,0)),"Not Found")</f>
        <v>Type A</v>
      </c>
    </row>
    <row r="3185" spans="1:18" x14ac:dyDescent="0.3">
      <c r="A3185" s="6" t="s">
        <v>217</v>
      </c>
      <c r="B3185">
        <v>7</v>
      </c>
      <c r="C3185" t="s">
        <v>68</v>
      </c>
      <c r="D3185">
        <v>78325</v>
      </c>
      <c r="E3185" t="s">
        <v>74</v>
      </c>
      <c r="F3185">
        <v>9</v>
      </c>
      <c r="G3185" t="s">
        <v>27</v>
      </c>
      <c r="H3185">
        <v>1932.258</v>
      </c>
      <c r="I3185">
        <v>0</v>
      </c>
      <c r="J3185">
        <v>60235</v>
      </c>
      <c r="K3185">
        <v>454305</v>
      </c>
      <c r="M3185">
        <v>3677.64</v>
      </c>
      <c r="N3185" t="s">
        <v>18</v>
      </c>
      <c r="O3185" t="s">
        <v>312</v>
      </c>
      <c r="P3185" t="str">
        <f>IFERROR(INDEX(Store_Master!$B$2:$B$51,MATCH(D3185,Store_Master!$A$2:$A$51,0)),"Not Found")</f>
        <v>78325 Napoli</v>
      </c>
      <c r="Q3185" t="str">
        <f>IFERROR(VLOOKUP(D3185,Store_Master!$A$2:$D$51,3,FALSE),"Not Found")</f>
        <v>Italy</v>
      </c>
      <c r="R3185" t="str">
        <f>IFERROR(INDEX(Store_Master!$D$2:$D$51,MATCH(D3185,Store_Master!$A$2:$A$51,0)),"Not Found")</f>
        <v>Type A</v>
      </c>
    </row>
    <row r="3186" spans="1:18" x14ac:dyDescent="0.3">
      <c r="A3186" s="6" t="s">
        <v>217</v>
      </c>
      <c r="B3186">
        <v>7</v>
      </c>
      <c r="C3186" t="s">
        <v>15</v>
      </c>
      <c r="D3186">
        <v>22117</v>
      </c>
      <c r="E3186" t="s">
        <v>37</v>
      </c>
      <c r="F3186">
        <v>9</v>
      </c>
      <c r="G3186" t="s">
        <v>27</v>
      </c>
      <c r="H3186">
        <v>1589.2349999999999</v>
      </c>
      <c r="I3186">
        <v>0</v>
      </c>
      <c r="J3186">
        <v>46390</v>
      </c>
      <c r="K3186">
        <v>373452</v>
      </c>
      <c r="M3186">
        <v>4019.64</v>
      </c>
      <c r="N3186" t="s">
        <v>18</v>
      </c>
      <c r="O3186" t="s">
        <v>312</v>
      </c>
      <c r="P3186" t="str">
        <f>IFERROR(INDEX(Store_Master!$B$2:$B$51,MATCH(D3186,Store_Master!$A$2:$A$51,0)),"Not Found")</f>
        <v>22117 Birmingham</v>
      </c>
      <c r="Q3186" t="str">
        <f>IFERROR(VLOOKUP(D3186,Store_Master!$A$2:$D$51,3,FALSE),"Not Found")</f>
        <v>United Kingdom</v>
      </c>
      <c r="R3186" t="str">
        <f>IFERROR(INDEX(Store_Master!$D$2:$D$51,MATCH(D3186,Store_Master!$A$2:$A$51,0)),"Not Found")</f>
        <v>Type A</v>
      </c>
    </row>
    <row r="3187" spans="1:18" x14ac:dyDescent="0.3">
      <c r="A3187" s="6" t="s">
        <v>217</v>
      </c>
      <c r="B3187">
        <v>7</v>
      </c>
      <c r="C3187" t="s">
        <v>93</v>
      </c>
      <c r="D3187">
        <v>29650</v>
      </c>
      <c r="E3187" t="s">
        <v>96</v>
      </c>
      <c r="F3187">
        <v>16</v>
      </c>
      <c r="G3187" t="s">
        <v>316</v>
      </c>
      <c r="H3187">
        <v>4377.4769999999999</v>
      </c>
      <c r="I3187">
        <v>0</v>
      </c>
      <c r="J3187">
        <v>245</v>
      </c>
      <c r="K3187">
        <v>0</v>
      </c>
      <c r="M3187">
        <v>0</v>
      </c>
      <c r="N3187" t="s">
        <v>18</v>
      </c>
      <c r="O3187" t="s">
        <v>312</v>
      </c>
      <c r="P3187" t="str">
        <f>IFERROR(INDEX(Store_Master!$B$2:$B$51,MATCH(D3187,Store_Master!$A$2:$A$51,0)),"Not Found")</f>
        <v>29650 Gothenburg</v>
      </c>
      <c r="Q3187" t="str">
        <f>IFERROR(VLOOKUP(D3187,Store_Master!$A$2:$D$51,3,FALSE),"Not Found")</f>
        <v>Sweden</v>
      </c>
      <c r="R3187" t="str">
        <f>IFERROR(INDEX(Store_Master!$D$2:$D$51,MATCH(D3187,Store_Master!$A$2:$A$51,0)),"Not Found")</f>
        <v>Type A</v>
      </c>
    </row>
    <row r="3188" spans="1:18" x14ac:dyDescent="0.3">
      <c r="A3188" s="6" t="s">
        <v>217</v>
      </c>
      <c r="B3188">
        <v>7</v>
      </c>
      <c r="C3188" t="s">
        <v>75</v>
      </c>
      <c r="E3188" t="s">
        <v>334</v>
      </c>
      <c r="F3188">
        <v>15</v>
      </c>
      <c r="G3188" t="s">
        <v>29</v>
      </c>
      <c r="H3188">
        <v>6155.5320000000002</v>
      </c>
      <c r="I3188">
        <v>0</v>
      </c>
      <c r="J3188">
        <v>160</v>
      </c>
      <c r="K3188">
        <v>0</v>
      </c>
      <c r="M3188">
        <v>0</v>
      </c>
      <c r="N3188" t="s">
        <v>18</v>
      </c>
      <c r="O3188" t="s">
        <v>340</v>
      </c>
      <c r="P3188" t="str">
        <f>IFERROR(INDEX(Store_Master!$B$2:$B$51,MATCH(D3188,Store_Master!$A$2:$A$51,0)),"Not Found")</f>
        <v>Not Found</v>
      </c>
      <c r="Q3188" t="str">
        <f>IFERROR(VLOOKUP(D3188,Store_Master!$A$2:$D$51,3,FALSE),"Not Found")</f>
        <v>Not Found</v>
      </c>
      <c r="R3188" t="str">
        <f>IFERROR(INDEX(Store_Master!$D$2:$D$51,MATCH(D3188,Store_Master!$A$2:$A$51,0)),"Not Found")</f>
        <v>Not Found</v>
      </c>
    </row>
    <row r="3189" spans="1:18" x14ac:dyDescent="0.3">
      <c r="A3189" s="6" t="s">
        <v>217</v>
      </c>
      <c r="B3189">
        <v>7</v>
      </c>
      <c r="C3189" t="s">
        <v>46</v>
      </c>
      <c r="D3189">
        <v>95434</v>
      </c>
      <c r="E3189" t="s">
        <v>321</v>
      </c>
      <c r="F3189">
        <v>2</v>
      </c>
      <c r="G3189" t="s">
        <v>19</v>
      </c>
      <c r="H3189">
        <v>2092.7550000000001</v>
      </c>
      <c r="I3189">
        <v>0</v>
      </c>
      <c r="J3189">
        <v>90900</v>
      </c>
      <c r="K3189">
        <v>522873</v>
      </c>
      <c r="M3189">
        <v>533.52</v>
      </c>
      <c r="N3189" t="s">
        <v>39</v>
      </c>
      <c r="O3189" t="s">
        <v>312</v>
      </c>
      <c r="P3189" t="str">
        <f>IFERROR(INDEX(Store_Master!$B$2:$B$51,MATCH(D3189,Store_Master!$A$2:$A$51,0)),"Not Found")</f>
        <v>95434 Den Haag</v>
      </c>
      <c r="Q3189" t="str">
        <f>IFERROR(VLOOKUP(D3189,Store_Master!$A$2:$D$51,3,FALSE),"Not Found")</f>
        <v>The Netherlands</v>
      </c>
      <c r="R3189" t="str">
        <f>IFERROR(INDEX(Store_Master!$D$2:$D$51,MATCH(D3189,Store_Master!$A$2:$A$51,0)),"Not Found")</f>
        <v>Type B</v>
      </c>
    </row>
    <row r="3190" spans="1:18" x14ac:dyDescent="0.3">
      <c r="A3190" s="6" t="s">
        <v>217</v>
      </c>
      <c r="B3190">
        <v>7</v>
      </c>
      <c r="C3190" t="s">
        <v>93</v>
      </c>
      <c r="D3190">
        <v>29650</v>
      </c>
      <c r="E3190" t="s">
        <v>96</v>
      </c>
      <c r="F3190">
        <v>17</v>
      </c>
      <c r="G3190" t="s">
        <v>317</v>
      </c>
      <c r="H3190">
        <v>2508.1590000000001</v>
      </c>
      <c r="I3190">
        <v>0</v>
      </c>
      <c r="J3190">
        <v>245</v>
      </c>
      <c r="K3190">
        <v>0</v>
      </c>
      <c r="M3190">
        <v>0</v>
      </c>
      <c r="N3190" t="s">
        <v>18</v>
      </c>
      <c r="O3190" t="s">
        <v>312</v>
      </c>
      <c r="P3190" t="str">
        <f>IFERROR(INDEX(Store_Master!$B$2:$B$51,MATCH(D3190,Store_Master!$A$2:$A$51,0)),"Not Found")</f>
        <v>29650 Gothenburg</v>
      </c>
      <c r="Q3190" t="str">
        <f>IFERROR(VLOOKUP(D3190,Store_Master!$A$2:$D$51,3,FALSE),"Not Found")</f>
        <v>Sweden</v>
      </c>
      <c r="R3190" t="str">
        <f>IFERROR(INDEX(Store_Master!$D$2:$D$51,MATCH(D3190,Store_Master!$A$2:$A$51,0)),"Not Found")</f>
        <v>Type A</v>
      </c>
    </row>
    <row r="3191" spans="1:18" x14ac:dyDescent="0.3">
      <c r="A3191" s="6" t="s">
        <v>217</v>
      </c>
      <c r="B3191">
        <v>7</v>
      </c>
      <c r="C3191" t="s">
        <v>75</v>
      </c>
      <c r="D3191">
        <v>83160</v>
      </c>
      <c r="E3191" t="s">
        <v>334</v>
      </c>
      <c r="F3191">
        <v>17</v>
      </c>
      <c r="G3191" t="s">
        <v>317</v>
      </c>
      <c r="H3191">
        <v>2023.521</v>
      </c>
      <c r="I3191">
        <v>0</v>
      </c>
      <c r="J3191">
        <v>160</v>
      </c>
      <c r="K3191">
        <v>0</v>
      </c>
      <c r="M3191">
        <v>0</v>
      </c>
      <c r="N3191" t="s">
        <v>18</v>
      </c>
      <c r="O3191" t="s">
        <v>312</v>
      </c>
      <c r="P3191" t="str">
        <f>IFERROR(INDEX(Store_Master!$B$2:$B$51,MATCH(D3191,Store_Master!$A$2:$A$51,0)),"Not Found")</f>
        <v>83160 Berlin (I)</v>
      </c>
      <c r="Q3191" t="str">
        <f>IFERROR(VLOOKUP(D3191,Store_Master!$A$2:$D$51,3,FALSE),"Not Found")</f>
        <v>Germany</v>
      </c>
      <c r="R3191" t="str">
        <f>IFERROR(INDEX(Store_Master!$D$2:$D$51,MATCH(D3191,Store_Master!$A$2:$A$51,0)),"Not Found")</f>
        <v>Type A</v>
      </c>
    </row>
    <row r="3192" spans="1:18" x14ac:dyDescent="0.3">
      <c r="A3192" s="6" t="s">
        <v>217</v>
      </c>
      <c r="B3192">
        <v>7</v>
      </c>
      <c r="C3192" t="s">
        <v>41</v>
      </c>
      <c r="D3192">
        <v>23623</v>
      </c>
      <c r="E3192" t="s">
        <v>44</v>
      </c>
      <c r="F3192">
        <v>7</v>
      </c>
      <c r="G3192" t="s">
        <v>25</v>
      </c>
      <c r="H3192">
        <v>2788.2420000000002</v>
      </c>
      <c r="I3192">
        <v>0</v>
      </c>
      <c r="J3192">
        <v>184235</v>
      </c>
      <c r="K3192">
        <v>130191</v>
      </c>
      <c r="M3192">
        <v>5747.88</v>
      </c>
      <c r="N3192" t="s">
        <v>18</v>
      </c>
      <c r="O3192" t="s">
        <v>312</v>
      </c>
      <c r="P3192" t="str">
        <f>IFERROR(INDEX(Store_Master!$B$2:$B$51,MATCH(D3192,Store_Master!$A$2:$A$51,0)),"Not Found")</f>
        <v>23623 Poznan</v>
      </c>
      <c r="Q3192" t="str">
        <f>IFERROR(VLOOKUP(D3192,Store_Master!$A$2:$D$51,3,FALSE),"Not Found")</f>
        <v>Poland</v>
      </c>
      <c r="R3192" t="str">
        <f>IFERROR(INDEX(Store_Master!$D$2:$D$51,MATCH(D3192,Store_Master!$A$2:$A$51,0)),"Not Found")</f>
        <v>Type A</v>
      </c>
    </row>
    <row r="3193" spans="1:18" x14ac:dyDescent="0.3">
      <c r="A3193" s="6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4</v>
      </c>
      <c r="G3193" t="s">
        <v>21</v>
      </c>
      <c r="H3193">
        <v>1727.703</v>
      </c>
      <c r="I3193">
        <v>0</v>
      </c>
      <c r="J3193">
        <v>286410</v>
      </c>
      <c r="K3193">
        <v>40056</v>
      </c>
      <c r="M3193">
        <v>873.24</v>
      </c>
      <c r="N3193" t="s">
        <v>18</v>
      </c>
      <c r="O3193" t="s">
        <v>312</v>
      </c>
      <c r="P3193" t="str">
        <f>IFERROR(INDEX(Store_Master!$B$2:$B$51,MATCH(D3193,Store_Master!$A$2:$A$51,0)),"Not Found")</f>
        <v>15552 Amsterdam</v>
      </c>
      <c r="Q3193" t="str">
        <f>IFERROR(VLOOKUP(D3193,Store_Master!$A$2:$D$51,3,FALSE),"Not Found")</f>
        <v>The Netherlands</v>
      </c>
      <c r="R3193" t="str">
        <f>IFERROR(INDEX(Store_Master!$D$2:$D$51,MATCH(D3193,Store_Master!$A$2:$A$51,0)),"Not Found")</f>
        <v>Type A</v>
      </c>
    </row>
    <row r="3194" spans="1:18" x14ac:dyDescent="0.3">
      <c r="A3194" s="6" t="s">
        <v>217</v>
      </c>
      <c r="B3194">
        <v>7</v>
      </c>
      <c r="C3194" t="s">
        <v>56</v>
      </c>
      <c r="D3194">
        <v>19000</v>
      </c>
      <c r="E3194" t="s">
        <v>327</v>
      </c>
      <c r="F3194">
        <v>4</v>
      </c>
      <c r="G3194" t="s">
        <v>21</v>
      </c>
      <c r="H3194">
        <v>1677.3510000000001</v>
      </c>
      <c r="I3194">
        <v>0</v>
      </c>
      <c r="J3194">
        <v>559670</v>
      </c>
      <c r="K3194">
        <v>946440</v>
      </c>
      <c r="M3194">
        <v>1181.04</v>
      </c>
      <c r="N3194" t="s">
        <v>18</v>
      </c>
      <c r="O3194" t="s">
        <v>312</v>
      </c>
      <c r="P3194" t="str">
        <f>IFERROR(INDEX(Store_Master!$B$2:$B$51,MATCH(D3194,Store_Master!$A$2:$A$51,0)),"Not Found")</f>
        <v>19000 Aalborg (II)</v>
      </c>
      <c r="Q3194" t="str">
        <f>IFERROR(VLOOKUP(D3194,Store_Master!$A$2:$D$51,3,FALSE),"Not Found")</f>
        <v>Denmark</v>
      </c>
      <c r="R3194" t="str">
        <f>IFERROR(INDEX(Store_Master!$D$2:$D$51,MATCH(D3194,Store_Master!$A$2:$A$51,0)),"Not Found")</f>
        <v>Type B</v>
      </c>
    </row>
    <row r="3195" spans="1:18" x14ac:dyDescent="0.3">
      <c r="A3195" s="6" t="s">
        <v>217</v>
      </c>
      <c r="B3195">
        <v>7</v>
      </c>
      <c r="C3195" t="s">
        <v>93</v>
      </c>
      <c r="D3195">
        <v>81473</v>
      </c>
      <c r="E3195" t="s">
        <v>94</v>
      </c>
      <c r="F3195">
        <v>17</v>
      </c>
      <c r="G3195" t="s">
        <v>317</v>
      </c>
      <c r="H3195">
        <v>4018.7190000000001</v>
      </c>
      <c r="I3195">
        <v>0</v>
      </c>
      <c r="J3195">
        <v>235</v>
      </c>
      <c r="K3195">
        <v>0</v>
      </c>
      <c r="M3195">
        <v>0</v>
      </c>
      <c r="N3195" t="s">
        <v>18</v>
      </c>
      <c r="O3195" t="s">
        <v>312</v>
      </c>
      <c r="P3195" t="str">
        <f>IFERROR(INDEX(Store_Master!$B$2:$B$51,MATCH(D3195,Store_Master!$A$2:$A$51,0)),"Not Found")</f>
        <v>81473 Stockholm</v>
      </c>
      <c r="Q3195" t="str">
        <f>IFERROR(VLOOKUP(D3195,Store_Master!$A$2:$D$51,3,FALSE),"Not Found")</f>
        <v>Sweden</v>
      </c>
      <c r="R3195" t="str">
        <f>IFERROR(INDEX(Store_Master!$D$2:$D$51,MATCH(D3195,Store_Master!$A$2:$A$51,0)),"Not Found")</f>
        <v>Type A</v>
      </c>
    </row>
    <row r="3196" spans="1:18" x14ac:dyDescent="0.3">
      <c r="A3196" s="6" t="s">
        <v>217</v>
      </c>
      <c r="B3196">
        <v>7</v>
      </c>
      <c r="C3196" t="s">
        <v>89</v>
      </c>
      <c r="D3196">
        <v>19340</v>
      </c>
      <c r="E3196" t="s">
        <v>338</v>
      </c>
      <c r="F3196">
        <v>3</v>
      </c>
      <c r="G3196" t="s">
        <v>313</v>
      </c>
      <c r="H3196">
        <v>47.204999999999998</v>
      </c>
      <c r="I3196">
        <v>0</v>
      </c>
      <c r="J3196">
        <v>687720</v>
      </c>
      <c r="K3196">
        <v>989313</v>
      </c>
      <c r="M3196">
        <v>955.32</v>
      </c>
      <c r="N3196" t="s">
        <v>18</v>
      </c>
      <c r="O3196" t="s">
        <v>312</v>
      </c>
      <c r="P3196" t="str">
        <f>IFERROR(INDEX(Store_Master!$B$2:$B$51,MATCH(D3196,Store_Master!$A$2:$A$51,0)),"Not Found")</f>
        <v>19340 Brussels (I)</v>
      </c>
      <c r="Q3196" t="str">
        <f>IFERROR(VLOOKUP(D3196,Store_Master!$A$2:$D$51,3,FALSE),"Not Found")</f>
        <v>Belgium</v>
      </c>
      <c r="R3196" t="str">
        <f>IFERROR(INDEX(Store_Master!$D$2:$D$51,MATCH(D3196,Store_Master!$A$2:$A$51,0)),"Not Found")</f>
        <v>Type A</v>
      </c>
    </row>
    <row r="3197" spans="1:18" x14ac:dyDescent="0.3">
      <c r="A3197" s="6" t="s">
        <v>217</v>
      </c>
      <c r="B3197">
        <v>7</v>
      </c>
      <c r="C3197" t="s">
        <v>46</v>
      </c>
      <c r="D3197">
        <v>15552</v>
      </c>
      <c r="E3197" t="s">
        <v>47</v>
      </c>
      <c r="F3197">
        <v>3</v>
      </c>
      <c r="G3197" t="s">
        <v>313</v>
      </c>
      <c r="H3197">
        <v>47.204999999999998</v>
      </c>
      <c r="I3197">
        <v>0</v>
      </c>
      <c r="J3197">
        <v>410405</v>
      </c>
      <c r="K3197">
        <v>9633</v>
      </c>
      <c r="M3197">
        <v>857.28</v>
      </c>
      <c r="N3197" t="s">
        <v>18</v>
      </c>
      <c r="O3197" t="s">
        <v>312</v>
      </c>
      <c r="P3197" t="str">
        <f>IFERROR(INDEX(Store_Master!$B$2:$B$51,MATCH(D3197,Store_Master!$A$2:$A$51,0)),"Not Found")</f>
        <v>15552 Amsterdam</v>
      </c>
      <c r="Q3197" t="str">
        <f>IFERROR(VLOOKUP(D3197,Store_Master!$A$2:$D$51,3,FALSE),"Not Found")</f>
        <v>The Netherlands</v>
      </c>
      <c r="R3197" t="str">
        <f>IFERROR(INDEX(Store_Master!$D$2:$D$51,MATCH(D3197,Store_Master!$A$2:$A$51,0)),"Not Found")</f>
        <v>Type A</v>
      </c>
    </row>
    <row r="3198" spans="1:18" x14ac:dyDescent="0.3">
      <c r="A3198" s="6" t="s">
        <v>217</v>
      </c>
      <c r="B3198">
        <v>7</v>
      </c>
      <c r="C3198" t="s">
        <v>68</v>
      </c>
      <c r="D3198">
        <v>78450</v>
      </c>
      <c r="E3198" t="s">
        <v>332</v>
      </c>
      <c r="F3198">
        <v>12</v>
      </c>
      <c r="G3198" t="s">
        <v>30</v>
      </c>
      <c r="H3198">
        <v>6526.8779999999997</v>
      </c>
      <c r="I3198">
        <v>0</v>
      </c>
      <c r="J3198">
        <v>3952030</v>
      </c>
      <c r="K3198">
        <v>15228189</v>
      </c>
      <c r="M3198">
        <v>34651.440000000002</v>
      </c>
      <c r="N3198" t="s">
        <v>39</v>
      </c>
      <c r="O3198" t="s">
        <v>312</v>
      </c>
      <c r="P3198" t="str">
        <f>IFERROR(INDEX(Store_Master!$B$2:$B$51,MATCH(D3198,Store_Master!$A$2:$A$51,0)),"Not Found")</f>
        <v>78450 Rome (I)</v>
      </c>
      <c r="Q3198" t="str">
        <f>IFERROR(VLOOKUP(D3198,Store_Master!$A$2:$D$51,3,FALSE),"Not Found")</f>
        <v>Italy</v>
      </c>
      <c r="R3198" t="str">
        <f>IFERROR(INDEX(Store_Master!$D$2:$D$51,MATCH(D3198,Store_Master!$A$2:$A$51,0)),"Not Found")</f>
        <v>Type B</v>
      </c>
    </row>
    <row r="3199" spans="1:18" x14ac:dyDescent="0.3">
      <c r="A3199" s="6" t="s">
        <v>217</v>
      </c>
      <c r="B3199">
        <v>7</v>
      </c>
      <c r="C3199" t="s">
        <v>68</v>
      </c>
      <c r="D3199">
        <v>64983</v>
      </c>
      <c r="E3199" t="s">
        <v>71</v>
      </c>
      <c r="F3199">
        <v>9</v>
      </c>
      <c r="G3199" t="s">
        <v>27</v>
      </c>
      <c r="H3199">
        <v>3351.5549999999998</v>
      </c>
      <c r="I3199">
        <v>0</v>
      </c>
      <c r="J3199">
        <v>74250</v>
      </c>
      <c r="K3199">
        <v>571314</v>
      </c>
      <c r="M3199">
        <v>5255.4</v>
      </c>
      <c r="N3199" t="s">
        <v>72</v>
      </c>
      <c r="O3199" t="s">
        <v>312</v>
      </c>
      <c r="P3199" t="str">
        <f>IFERROR(INDEX(Store_Master!$B$2:$B$51,MATCH(D3199,Store_Master!$A$2:$A$51,0)),"Not Found")</f>
        <v>64983 Milano</v>
      </c>
      <c r="Q3199" t="str">
        <f>IFERROR(VLOOKUP(D3199,Store_Master!$A$2:$D$51,3,FALSE),"Not Found")</f>
        <v>Italy</v>
      </c>
      <c r="R3199" t="str">
        <f>IFERROR(INDEX(Store_Master!$D$2:$D$51,MATCH(D3199,Store_Master!$A$2:$A$51,0)),"Not Found")</f>
        <v>Type C</v>
      </c>
    </row>
    <row r="3200" spans="1:18" x14ac:dyDescent="0.3">
      <c r="A3200" s="6" t="s">
        <v>217</v>
      </c>
      <c r="B3200">
        <v>7</v>
      </c>
      <c r="C3200" t="s">
        <v>89</v>
      </c>
      <c r="D3200">
        <v>19340</v>
      </c>
      <c r="E3200" t="s">
        <v>338</v>
      </c>
      <c r="F3200">
        <v>9</v>
      </c>
      <c r="G3200" t="s">
        <v>27</v>
      </c>
      <c r="H3200">
        <v>1419.297</v>
      </c>
      <c r="I3200">
        <v>0</v>
      </c>
      <c r="J3200">
        <v>40795</v>
      </c>
      <c r="K3200">
        <v>273468</v>
      </c>
      <c r="M3200">
        <v>2079.36</v>
      </c>
      <c r="N3200" t="s">
        <v>18</v>
      </c>
      <c r="O3200" t="s">
        <v>312</v>
      </c>
      <c r="P3200" t="str">
        <f>IFERROR(INDEX(Store_Master!$B$2:$B$51,MATCH(D3200,Store_Master!$A$2:$A$51,0)),"Not Found")</f>
        <v>19340 Brussels (I)</v>
      </c>
      <c r="Q3200" t="str">
        <f>IFERROR(VLOOKUP(D3200,Store_Master!$A$2:$D$51,3,FALSE),"Not Found")</f>
        <v>Belgium</v>
      </c>
      <c r="R3200" t="str">
        <f>IFERROR(INDEX(Store_Master!$D$2:$D$51,MATCH(D3200,Store_Master!$A$2:$A$51,0)),"Not Found")</f>
        <v>Type A</v>
      </c>
    </row>
    <row r="3201" spans="1:18" x14ac:dyDescent="0.3">
      <c r="A3201" s="6" t="s">
        <v>217</v>
      </c>
      <c r="B3201">
        <v>7</v>
      </c>
      <c r="C3201" t="s">
        <v>82</v>
      </c>
      <c r="D3201">
        <v>98422</v>
      </c>
      <c r="E3201" t="s">
        <v>336</v>
      </c>
      <c r="F3201">
        <v>15</v>
      </c>
      <c r="G3201" t="s">
        <v>29</v>
      </c>
      <c r="H3201">
        <v>4009.2779999999998</v>
      </c>
      <c r="I3201">
        <v>0</v>
      </c>
      <c r="J3201">
        <v>190</v>
      </c>
      <c r="K3201">
        <v>0</v>
      </c>
      <c r="M3201">
        <v>0</v>
      </c>
      <c r="N3201" t="s">
        <v>39</v>
      </c>
      <c r="O3201" t="s">
        <v>312</v>
      </c>
      <c r="P3201" t="str">
        <f>IFERROR(INDEX(Store_Master!$B$2:$B$51,MATCH(D3201,Store_Master!$A$2:$A$51,0)),"Not Found")</f>
        <v>98422 Paris (I)</v>
      </c>
      <c r="Q3201" t="str">
        <f>IFERROR(VLOOKUP(D3201,Store_Master!$A$2:$D$51,3,FALSE),"Not Found")</f>
        <v>France</v>
      </c>
      <c r="R3201" t="str">
        <f>IFERROR(INDEX(Store_Master!$D$2:$D$51,MATCH(D3201,Store_Master!$A$2:$A$51,0)),"Not Found")</f>
        <v>Type B</v>
      </c>
    </row>
    <row r="3202" spans="1:18" x14ac:dyDescent="0.3">
      <c r="A3202" s="6" t="s">
        <v>217</v>
      </c>
      <c r="B3202">
        <v>7</v>
      </c>
      <c r="C3202" t="s">
        <v>82</v>
      </c>
      <c r="D3202">
        <v>91973</v>
      </c>
      <c r="E3202" t="s">
        <v>88</v>
      </c>
      <c r="F3202">
        <v>9</v>
      </c>
      <c r="G3202" t="s">
        <v>27</v>
      </c>
      <c r="H3202">
        <v>1803.231</v>
      </c>
      <c r="I3202">
        <v>0</v>
      </c>
      <c r="J3202">
        <v>33080</v>
      </c>
      <c r="K3202">
        <v>243123</v>
      </c>
      <c r="M3202">
        <v>1876.44</v>
      </c>
      <c r="N3202" t="s">
        <v>39</v>
      </c>
      <c r="O3202" t="s">
        <v>312</v>
      </c>
      <c r="P3202" t="str">
        <f>IFERROR(INDEX(Store_Master!$B$2:$B$51,MATCH(D3202,Store_Master!$A$2:$A$51,0)),"Not Found")</f>
        <v>91973 Nantes</v>
      </c>
      <c r="Q3202" t="str">
        <f>IFERROR(VLOOKUP(D3202,Store_Master!$A$2:$D$51,3,FALSE),"Not Found")</f>
        <v>France</v>
      </c>
      <c r="R3202" t="str">
        <f>IFERROR(INDEX(Store_Master!$D$2:$D$51,MATCH(D3202,Store_Master!$A$2:$A$51,0)),"Not Found")</f>
        <v>Type B</v>
      </c>
    </row>
    <row r="3203" spans="1:18" x14ac:dyDescent="0.3">
      <c r="A3203" s="6" t="s">
        <v>217</v>
      </c>
      <c r="B3203">
        <v>7</v>
      </c>
      <c r="C3203" t="s">
        <v>68</v>
      </c>
      <c r="D3203">
        <v>64983</v>
      </c>
      <c r="E3203" t="s">
        <v>71</v>
      </c>
      <c r="F3203">
        <v>7</v>
      </c>
      <c r="G3203" t="s">
        <v>25</v>
      </c>
      <c r="H3203">
        <v>6316.0290000000005</v>
      </c>
      <c r="I3203">
        <v>0</v>
      </c>
      <c r="J3203">
        <v>250610</v>
      </c>
      <c r="K3203">
        <v>1918386</v>
      </c>
      <c r="M3203">
        <v>6482.04</v>
      </c>
      <c r="N3203" t="s">
        <v>72</v>
      </c>
      <c r="O3203" t="s">
        <v>312</v>
      </c>
      <c r="P3203" t="str">
        <f>IFERROR(INDEX(Store_Master!$B$2:$B$51,MATCH(D3203,Store_Master!$A$2:$A$51,0)),"Not Found")</f>
        <v>64983 Milano</v>
      </c>
      <c r="Q3203" t="str">
        <f>IFERROR(VLOOKUP(D3203,Store_Master!$A$2:$D$51,3,FALSE),"Not Found")</f>
        <v>Italy</v>
      </c>
      <c r="R3203" t="str">
        <f>IFERROR(INDEX(Store_Master!$D$2:$D$51,MATCH(D3203,Store_Master!$A$2:$A$51,0)),"Not Found")</f>
        <v>Type C</v>
      </c>
    </row>
    <row r="3204" spans="1:18" x14ac:dyDescent="0.3">
      <c r="A3204" s="6" t="s">
        <v>217</v>
      </c>
      <c r="B3204">
        <v>7</v>
      </c>
      <c r="C3204" t="s">
        <v>93</v>
      </c>
      <c r="D3204">
        <v>29650</v>
      </c>
      <c r="E3204" t="s">
        <v>96</v>
      </c>
      <c r="F3204">
        <v>8</v>
      </c>
      <c r="G3204" t="s">
        <v>26</v>
      </c>
      <c r="H3204">
        <v>1693.086</v>
      </c>
      <c r="I3204">
        <v>0</v>
      </c>
      <c r="J3204">
        <v>72530</v>
      </c>
      <c r="K3204">
        <v>635118</v>
      </c>
      <c r="M3204">
        <v>3732.36</v>
      </c>
      <c r="N3204" t="s">
        <v>18</v>
      </c>
      <c r="O3204" t="s">
        <v>312</v>
      </c>
      <c r="P3204" t="str">
        <f>IFERROR(INDEX(Store_Master!$B$2:$B$51,MATCH(D3204,Store_Master!$A$2:$A$51,0)),"Not Found")</f>
        <v>29650 Gothenburg</v>
      </c>
      <c r="Q3204" t="str">
        <f>IFERROR(VLOOKUP(D3204,Store_Master!$A$2:$D$51,3,FALSE),"Not Found")</f>
        <v>Sweden</v>
      </c>
      <c r="R3204" t="str">
        <f>IFERROR(INDEX(Store_Master!$D$2:$D$51,MATCH(D3204,Store_Master!$A$2:$A$51,0)),"Not Found")</f>
        <v>Type A</v>
      </c>
    </row>
    <row r="3205" spans="1:18" x14ac:dyDescent="0.3">
      <c r="A3205" s="6" t="s">
        <v>217</v>
      </c>
      <c r="B3205">
        <v>7</v>
      </c>
      <c r="C3205" t="s">
        <v>51</v>
      </c>
      <c r="D3205">
        <v>20891</v>
      </c>
      <c r="E3205" t="s">
        <v>53</v>
      </c>
      <c r="F3205">
        <v>8</v>
      </c>
      <c r="G3205" t="s">
        <v>26</v>
      </c>
      <c r="H3205">
        <v>1145.508</v>
      </c>
      <c r="I3205">
        <v>0</v>
      </c>
      <c r="J3205">
        <v>48950</v>
      </c>
      <c r="K3205">
        <v>414240</v>
      </c>
      <c r="M3205">
        <v>4056.12</v>
      </c>
      <c r="N3205" t="s">
        <v>18</v>
      </c>
      <c r="O3205" t="s">
        <v>312</v>
      </c>
      <c r="P3205" t="str">
        <f>IFERROR(INDEX(Store_Master!$B$2:$B$51,MATCH(D3205,Store_Master!$A$2:$A$51,0)),"Not Found")</f>
        <v>20891 Brno</v>
      </c>
      <c r="Q3205" t="str">
        <f>IFERROR(VLOOKUP(D3205,Store_Master!$A$2:$D$51,3,FALSE),"Not Found")</f>
        <v>Czech Republic</v>
      </c>
      <c r="R3205" t="str">
        <f>IFERROR(INDEX(Store_Master!$D$2:$D$51,MATCH(D3205,Store_Master!$A$2:$A$51,0)),"Not Found")</f>
        <v>Type A</v>
      </c>
    </row>
    <row r="3206" spans="1:18" x14ac:dyDescent="0.3">
      <c r="A3206" s="6" t="s">
        <v>217</v>
      </c>
      <c r="B3206">
        <v>7</v>
      </c>
      <c r="C3206" t="s">
        <v>56</v>
      </c>
      <c r="D3206">
        <v>87703</v>
      </c>
      <c r="E3206" t="s">
        <v>326</v>
      </c>
      <c r="F3206">
        <v>6</v>
      </c>
      <c r="G3206" t="s">
        <v>23</v>
      </c>
      <c r="H3206">
        <v>8241.9930000000004</v>
      </c>
      <c r="I3206">
        <v>0</v>
      </c>
      <c r="J3206">
        <v>1467420</v>
      </c>
      <c r="K3206">
        <v>3668415</v>
      </c>
      <c r="M3206">
        <v>8538.6</v>
      </c>
      <c r="N3206" t="s">
        <v>18</v>
      </c>
      <c r="O3206" t="s">
        <v>312</v>
      </c>
      <c r="P3206" t="str">
        <f>IFERROR(INDEX(Store_Master!$B$2:$B$51,MATCH(D3206,Store_Master!$A$2:$A$51,0)),"Not Found")</f>
        <v>87703 Aalborg (I)</v>
      </c>
      <c r="Q3206" t="str">
        <f>IFERROR(VLOOKUP(D3206,Store_Master!$A$2:$D$51,3,FALSE),"Not Found")</f>
        <v>Denmark</v>
      </c>
      <c r="R3206" t="str">
        <f>IFERROR(INDEX(Store_Master!$D$2:$D$51,MATCH(D3206,Store_Master!$A$2:$A$51,0)),"Not Found")</f>
        <v>Type A</v>
      </c>
    </row>
    <row r="3207" spans="1:18" x14ac:dyDescent="0.3">
      <c r="A3207" s="6" t="s">
        <v>217</v>
      </c>
      <c r="B3207">
        <v>7</v>
      </c>
      <c r="C3207" t="s">
        <v>82</v>
      </c>
      <c r="D3207">
        <v>85124</v>
      </c>
      <c r="E3207" t="s">
        <v>86</v>
      </c>
      <c r="F3207">
        <v>5</v>
      </c>
      <c r="G3207" t="s">
        <v>314</v>
      </c>
      <c r="H3207">
        <v>4059.63</v>
      </c>
      <c r="I3207">
        <v>0</v>
      </c>
      <c r="J3207">
        <v>271235</v>
      </c>
      <c r="K3207">
        <v>60771</v>
      </c>
      <c r="M3207">
        <v>1121.76</v>
      </c>
      <c r="N3207" t="s">
        <v>39</v>
      </c>
      <c r="O3207" t="s">
        <v>312</v>
      </c>
      <c r="P3207" t="str">
        <f>IFERROR(INDEX(Store_Master!$B$2:$B$51,MATCH(D3207,Store_Master!$A$2:$A$51,0)),"Not Found")</f>
        <v>85124 Lyon</v>
      </c>
      <c r="Q3207" t="str">
        <f>IFERROR(VLOOKUP(D3207,Store_Master!$A$2:$D$51,3,FALSE),"Not Found")</f>
        <v>France</v>
      </c>
      <c r="R3207" t="str">
        <f>IFERROR(INDEX(Store_Master!$D$2:$D$51,MATCH(D3207,Store_Master!$A$2:$A$51,0)),"Not Found")</f>
        <v>Type B</v>
      </c>
    </row>
    <row r="3208" spans="1:18" x14ac:dyDescent="0.3">
      <c r="A3208" s="6" t="s">
        <v>217</v>
      </c>
      <c r="B3208">
        <v>7</v>
      </c>
      <c r="C3208" t="s">
        <v>82</v>
      </c>
      <c r="D3208">
        <v>79785</v>
      </c>
      <c r="E3208" t="s">
        <v>337</v>
      </c>
      <c r="F3208">
        <v>7</v>
      </c>
      <c r="G3208" t="s">
        <v>25</v>
      </c>
      <c r="H3208">
        <v>5859.7139999999999</v>
      </c>
      <c r="I3208">
        <v>0</v>
      </c>
      <c r="J3208">
        <v>160005</v>
      </c>
      <c r="K3208">
        <v>1429191</v>
      </c>
      <c r="M3208">
        <v>7462.44</v>
      </c>
      <c r="N3208" t="s">
        <v>18</v>
      </c>
      <c r="O3208" t="s">
        <v>312</v>
      </c>
      <c r="P3208" t="str">
        <f>IFERROR(INDEX(Store_Master!$B$2:$B$51,MATCH(D3208,Store_Master!$A$2:$A$51,0)),"Not Found")</f>
        <v>79785 Paris (II)</v>
      </c>
      <c r="Q3208" t="str">
        <f>IFERROR(VLOOKUP(D3208,Store_Master!$A$2:$D$51,3,FALSE),"Not Found")</f>
        <v>France</v>
      </c>
      <c r="R3208" t="str">
        <f>IFERROR(INDEX(Store_Master!$D$2:$D$51,MATCH(D3208,Store_Master!$A$2:$A$51,0)),"Not Found")</f>
        <v>Type B</v>
      </c>
    </row>
    <row r="3209" spans="1:18" x14ac:dyDescent="0.3">
      <c r="A3209" s="6" t="s">
        <v>217</v>
      </c>
      <c r="B3209">
        <v>7</v>
      </c>
      <c r="C3209" t="s">
        <v>75</v>
      </c>
      <c r="D3209">
        <v>12227</v>
      </c>
      <c r="E3209" t="s">
        <v>335</v>
      </c>
      <c r="F3209">
        <v>3</v>
      </c>
      <c r="G3209" t="s">
        <v>313</v>
      </c>
      <c r="H3209">
        <v>47.204999999999998</v>
      </c>
      <c r="I3209">
        <v>0</v>
      </c>
      <c r="J3209">
        <v>908000</v>
      </c>
      <c r="K3209">
        <v>1485531</v>
      </c>
      <c r="M3209">
        <v>1140</v>
      </c>
      <c r="N3209" t="s">
        <v>18</v>
      </c>
      <c r="O3209" t="s">
        <v>312</v>
      </c>
      <c r="P3209" t="str">
        <f>IFERROR(INDEX(Store_Master!$B$2:$B$51,MATCH(D3209,Store_Master!$A$2:$A$51,0)),"Not Found")</f>
        <v>12227 Berlin (II)</v>
      </c>
      <c r="Q3209" t="str">
        <f>IFERROR(VLOOKUP(D3209,Store_Master!$A$2:$D$51,3,FALSE),"Not Found")</f>
        <v>Germany</v>
      </c>
      <c r="R3209" t="str">
        <f>IFERROR(INDEX(Store_Master!$D$2:$D$51,MATCH(D3209,Store_Master!$A$2:$A$51,0)),"Not Found")</f>
        <v>Type A</v>
      </c>
    </row>
    <row r="3210" spans="1:18" x14ac:dyDescent="0.3">
      <c r="A3210" s="6" t="s">
        <v>217</v>
      </c>
      <c r="B3210">
        <v>7</v>
      </c>
      <c r="C3210" t="s">
        <v>68</v>
      </c>
      <c r="D3210">
        <v>77348</v>
      </c>
      <c r="E3210" t="s">
        <v>73</v>
      </c>
      <c r="F3210">
        <v>2</v>
      </c>
      <c r="G3210" t="s">
        <v>19</v>
      </c>
      <c r="H3210">
        <v>2574.2460000000001</v>
      </c>
      <c r="I3210">
        <v>0</v>
      </c>
      <c r="J3210">
        <v>149570</v>
      </c>
      <c r="K3210">
        <v>946731</v>
      </c>
      <c r="M3210">
        <v>595.08000000000004</v>
      </c>
      <c r="N3210" t="s">
        <v>39</v>
      </c>
      <c r="O3210" t="s">
        <v>312</v>
      </c>
      <c r="P3210" t="str">
        <f>IFERROR(INDEX(Store_Master!$B$2:$B$51,MATCH(D3210,Store_Master!$A$2:$A$51,0)),"Not Found")</f>
        <v>77348 Bologna</v>
      </c>
      <c r="Q3210" t="str">
        <f>IFERROR(VLOOKUP(D3210,Store_Master!$A$2:$D$51,3,FALSE),"Not Found")</f>
        <v>Italy</v>
      </c>
      <c r="R3210" t="str">
        <f>IFERROR(INDEX(Store_Master!$D$2:$D$51,MATCH(D3210,Store_Master!$A$2:$A$51,0)),"Not Found")</f>
        <v>Type B</v>
      </c>
    </row>
    <row r="3211" spans="1:18" x14ac:dyDescent="0.3">
      <c r="A3211" s="6" t="s">
        <v>217</v>
      </c>
      <c r="B3211">
        <v>7</v>
      </c>
      <c r="C3211" t="s">
        <v>51</v>
      </c>
      <c r="D3211">
        <v>38560</v>
      </c>
      <c r="E3211" t="s">
        <v>322</v>
      </c>
      <c r="F3211">
        <v>16</v>
      </c>
      <c r="G3211" t="s">
        <v>316</v>
      </c>
      <c r="H3211">
        <v>2347.6619999999998</v>
      </c>
      <c r="I3211">
        <v>0</v>
      </c>
      <c r="J3211">
        <v>70</v>
      </c>
      <c r="K3211">
        <v>0</v>
      </c>
      <c r="M3211">
        <v>0</v>
      </c>
      <c r="N3211" t="s">
        <v>18</v>
      </c>
      <c r="O3211" t="s">
        <v>312</v>
      </c>
      <c r="P3211" t="str">
        <f>IFERROR(INDEX(Store_Master!$B$2:$B$51,MATCH(D3211,Store_Master!$A$2:$A$51,0)),"Not Found")</f>
        <v>38560 Prague (I)</v>
      </c>
      <c r="Q3211" t="str">
        <f>IFERROR(VLOOKUP(D3211,Store_Master!$A$2:$D$51,3,FALSE),"Not Found")</f>
        <v>Czech Republic</v>
      </c>
      <c r="R3211" t="str">
        <f>IFERROR(INDEX(Store_Master!$D$2:$D$51,MATCH(D3211,Store_Master!$A$2:$A$51,0)),"Not Found")</f>
        <v>Type A</v>
      </c>
    </row>
    <row r="3212" spans="1:18" x14ac:dyDescent="0.3">
      <c r="A3212" s="6" t="s">
        <v>217</v>
      </c>
      <c r="B3212">
        <v>7</v>
      </c>
      <c r="C3212" t="s">
        <v>75</v>
      </c>
      <c r="D3212">
        <v>94882</v>
      </c>
      <c r="E3212" t="s">
        <v>78</v>
      </c>
      <c r="F3212">
        <v>6</v>
      </c>
      <c r="G3212" t="s">
        <v>23</v>
      </c>
      <c r="H3212">
        <v>12005.805</v>
      </c>
      <c r="I3212">
        <v>0</v>
      </c>
      <c r="J3212">
        <v>2550570</v>
      </c>
      <c r="K3212">
        <v>7882392</v>
      </c>
      <c r="M3212">
        <v>11767.08</v>
      </c>
      <c r="N3212" t="s">
        <v>39</v>
      </c>
      <c r="O3212" t="s">
        <v>312</v>
      </c>
      <c r="P3212" t="str">
        <f>IFERROR(INDEX(Store_Master!$B$2:$B$51,MATCH(D3212,Store_Master!$A$2:$A$51,0)),"Not Found")</f>
        <v>94882 Munich</v>
      </c>
      <c r="Q3212" t="str">
        <f>IFERROR(VLOOKUP(D3212,Store_Master!$A$2:$D$51,3,FALSE),"Not Found")</f>
        <v>Germany</v>
      </c>
      <c r="R3212" t="str">
        <f>IFERROR(INDEX(Store_Master!$D$2:$D$51,MATCH(D3212,Store_Master!$A$2:$A$51,0)),"Not Found")</f>
        <v>Type B</v>
      </c>
    </row>
    <row r="3213" spans="1:18" x14ac:dyDescent="0.3">
      <c r="A3213" s="6" t="s">
        <v>217</v>
      </c>
      <c r="B3213">
        <v>7</v>
      </c>
      <c r="C3213" t="s">
        <v>61</v>
      </c>
      <c r="D3213">
        <v>88994</v>
      </c>
      <c r="E3213" t="s">
        <v>328</v>
      </c>
      <c r="F3213">
        <v>11</v>
      </c>
      <c r="G3213" t="s">
        <v>32</v>
      </c>
      <c r="H3213">
        <v>0</v>
      </c>
      <c r="I3213">
        <v>0</v>
      </c>
      <c r="J3213">
        <v>0</v>
      </c>
      <c r="K3213">
        <v>0</v>
      </c>
      <c r="M3213">
        <v>0</v>
      </c>
      <c r="N3213" t="s">
        <v>18</v>
      </c>
      <c r="O3213" t="s">
        <v>312</v>
      </c>
      <c r="P3213" t="str">
        <f>IFERROR(INDEX(Store_Master!$B$2:$B$51,MATCH(D3213,Store_Master!$A$2:$A$51,0)),"Not Found")</f>
        <v>88994 Madrid (I)</v>
      </c>
      <c r="Q3213" t="str">
        <f>IFERROR(VLOOKUP(D3213,Store_Master!$A$2:$D$51,3,FALSE),"Not Found")</f>
        <v>Spain</v>
      </c>
      <c r="R3213" t="str">
        <f>IFERROR(INDEX(Store_Master!$D$2:$D$51,MATCH(D3213,Store_Master!$A$2:$A$51,0)),"Not Found")</f>
        <v>Type A</v>
      </c>
    </row>
    <row r="3214" spans="1:18" x14ac:dyDescent="0.3">
      <c r="A3214" s="6" t="s">
        <v>217</v>
      </c>
      <c r="B3214">
        <v>7</v>
      </c>
      <c r="C3214" t="s">
        <v>46</v>
      </c>
      <c r="D3214">
        <v>85321</v>
      </c>
      <c r="E3214" t="s">
        <v>50</v>
      </c>
      <c r="F3214">
        <v>11</v>
      </c>
      <c r="G3214" t="s">
        <v>32</v>
      </c>
      <c r="H3214">
        <v>0</v>
      </c>
      <c r="I3214">
        <v>0</v>
      </c>
      <c r="J3214">
        <v>0</v>
      </c>
      <c r="K3214">
        <v>0</v>
      </c>
      <c r="M3214">
        <v>0</v>
      </c>
      <c r="N3214" t="s">
        <v>18</v>
      </c>
      <c r="O3214" t="s">
        <v>312</v>
      </c>
      <c r="P3214" t="str">
        <f>IFERROR(INDEX(Store_Master!$B$2:$B$51,MATCH(D3214,Store_Master!$A$2:$A$51,0)),"Not Found")</f>
        <v>85321 Groningen</v>
      </c>
      <c r="Q3214" t="str">
        <f>IFERROR(VLOOKUP(D3214,Store_Master!$A$2:$D$51,3,FALSE),"Not Found")</f>
        <v>The Netherlands</v>
      </c>
      <c r="R3214" t="str">
        <f>IFERROR(INDEX(Store_Master!$D$2:$D$51,MATCH(D3214,Store_Master!$A$2:$A$51,0)),"Not Found")</f>
        <v>Type A</v>
      </c>
    </row>
    <row r="3215" spans="1:18" x14ac:dyDescent="0.3">
      <c r="A3215" s="6" t="s">
        <v>217</v>
      </c>
      <c r="B3215">
        <v>7</v>
      </c>
      <c r="C3215" t="s">
        <v>56</v>
      </c>
      <c r="D3215">
        <v>96857</v>
      </c>
      <c r="E3215" t="s">
        <v>325</v>
      </c>
      <c r="F3215">
        <v>11</v>
      </c>
      <c r="G3215" t="s">
        <v>32</v>
      </c>
      <c r="H3215">
        <v>4717.3530000000001</v>
      </c>
      <c r="I3215">
        <v>0</v>
      </c>
      <c r="J3215">
        <v>558460</v>
      </c>
      <c r="K3215">
        <v>1766631</v>
      </c>
      <c r="M3215">
        <v>0</v>
      </c>
      <c r="N3215" t="s">
        <v>18</v>
      </c>
      <c r="O3215" t="s">
        <v>312</v>
      </c>
      <c r="P3215" t="str">
        <f>IFERROR(INDEX(Store_Master!$B$2:$B$51,MATCH(D3215,Store_Master!$A$2:$A$51,0)),"Not Found")</f>
        <v>96857 Copenhagen (II)</v>
      </c>
      <c r="Q3215" t="str">
        <f>IFERROR(VLOOKUP(D3215,Store_Master!$A$2:$D$51,3,FALSE),"Not Found")</f>
        <v>Denmark</v>
      </c>
      <c r="R3215" t="str">
        <f>IFERROR(INDEX(Store_Master!$D$2:$D$51,MATCH(D3215,Store_Master!$A$2:$A$51,0)),"Not Found")</f>
        <v>Type A</v>
      </c>
    </row>
    <row r="3216" spans="1:18" x14ac:dyDescent="0.3">
      <c r="A3216" s="6" t="s">
        <v>217</v>
      </c>
      <c r="B3216">
        <v>7</v>
      </c>
      <c r="C3216" t="s">
        <v>46</v>
      </c>
      <c r="D3216">
        <v>95434</v>
      </c>
      <c r="E3216" t="s">
        <v>321</v>
      </c>
      <c r="F3216">
        <v>16</v>
      </c>
      <c r="G3216" t="s">
        <v>316</v>
      </c>
      <c r="H3216">
        <v>4610.3549999999996</v>
      </c>
      <c r="I3216">
        <v>0</v>
      </c>
      <c r="J3216">
        <v>55</v>
      </c>
      <c r="K3216">
        <v>0</v>
      </c>
      <c r="M3216">
        <v>0</v>
      </c>
      <c r="N3216" t="s">
        <v>39</v>
      </c>
      <c r="O3216" t="s">
        <v>312</v>
      </c>
      <c r="P3216" t="str">
        <f>IFERROR(INDEX(Store_Master!$B$2:$B$51,MATCH(D3216,Store_Master!$A$2:$A$51,0)),"Not Found")</f>
        <v>95434 Den Haag</v>
      </c>
      <c r="Q3216" t="str">
        <f>IFERROR(VLOOKUP(D3216,Store_Master!$A$2:$D$51,3,FALSE),"Not Found")</f>
        <v>The Netherlands</v>
      </c>
      <c r="R3216" t="str">
        <f>IFERROR(INDEX(Store_Master!$D$2:$D$51,MATCH(D3216,Store_Master!$A$2:$A$51,0)),"Not Found")</f>
        <v>Type B</v>
      </c>
    </row>
    <row r="3217" spans="1:18" x14ac:dyDescent="0.3">
      <c r="A3217" s="6" t="s">
        <v>217</v>
      </c>
      <c r="B3217">
        <v>7</v>
      </c>
      <c r="C3217" t="s">
        <v>41</v>
      </c>
      <c r="D3217">
        <v>19769</v>
      </c>
      <c r="E3217" t="s">
        <v>45</v>
      </c>
      <c r="F3217">
        <v>4</v>
      </c>
      <c r="G3217" t="s">
        <v>21</v>
      </c>
      <c r="H3217">
        <v>1485.384</v>
      </c>
      <c r="I3217">
        <v>0</v>
      </c>
      <c r="J3217">
        <v>401580</v>
      </c>
      <c r="K3217">
        <v>744684</v>
      </c>
      <c r="M3217">
        <v>955.32</v>
      </c>
      <c r="N3217" t="s">
        <v>18</v>
      </c>
      <c r="O3217" t="s">
        <v>312</v>
      </c>
      <c r="P3217" t="str">
        <f>IFERROR(INDEX(Store_Master!$B$2:$B$51,MATCH(D3217,Store_Master!$A$2:$A$51,0)),"Not Found")</f>
        <v>19769 Krakow</v>
      </c>
      <c r="Q3217" t="str">
        <f>IFERROR(VLOOKUP(D3217,Store_Master!$A$2:$D$51,3,FALSE),"Not Found")</f>
        <v>Poland</v>
      </c>
      <c r="R3217" t="str">
        <f>IFERROR(INDEX(Store_Master!$D$2:$D$51,MATCH(D3217,Store_Master!$A$2:$A$51,0)),"Not Found")</f>
        <v>Type A</v>
      </c>
    </row>
    <row r="3218" spans="1:18" x14ac:dyDescent="0.3">
      <c r="A3218" s="6" t="s">
        <v>217</v>
      </c>
      <c r="B3218">
        <v>7</v>
      </c>
      <c r="C3218" t="s">
        <v>51</v>
      </c>
      <c r="D3218">
        <v>85696</v>
      </c>
      <c r="E3218" t="s">
        <v>323</v>
      </c>
      <c r="F3218">
        <v>16</v>
      </c>
      <c r="G3218" t="s">
        <v>316</v>
      </c>
      <c r="H3218">
        <v>2105.3429999999998</v>
      </c>
      <c r="I3218">
        <v>0</v>
      </c>
      <c r="J3218">
        <v>85</v>
      </c>
      <c r="K3218">
        <v>0</v>
      </c>
      <c r="M3218">
        <v>0</v>
      </c>
      <c r="N3218" t="s">
        <v>39</v>
      </c>
      <c r="O3218" t="s">
        <v>312</v>
      </c>
      <c r="P3218" t="str">
        <f>IFERROR(INDEX(Store_Master!$B$2:$B$51,MATCH(D3218,Store_Master!$A$2:$A$51,0)),"Not Found")</f>
        <v>85696 Prague (II)</v>
      </c>
      <c r="Q3218" t="str">
        <f>IFERROR(VLOOKUP(D3218,Store_Master!$A$2:$D$51,3,FALSE),"Not Found")</f>
        <v>Czech Republic</v>
      </c>
      <c r="R3218" t="str">
        <f>IFERROR(INDEX(Store_Master!$D$2:$D$51,MATCH(D3218,Store_Master!$A$2:$A$51,0)),"Not Found")</f>
        <v>Type B</v>
      </c>
    </row>
    <row r="3219" spans="1:18" x14ac:dyDescent="0.3">
      <c r="A3219" s="6" t="s">
        <v>217</v>
      </c>
      <c r="B3219">
        <v>7</v>
      </c>
      <c r="C3219" t="s">
        <v>61</v>
      </c>
      <c r="D3219">
        <v>96493</v>
      </c>
      <c r="E3219" t="s">
        <v>331</v>
      </c>
      <c r="F3219">
        <v>3</v>
      </c>
      <c r="G3219" t="s">
        <v>313</v>
      </c>
      <c r="H3219">
        <v>47.204999999999998</v>
      </c>
      <c r="I3219">
        <v>0</v>
      </c>
      <c r="J3219">
        <v>1039745</v>
      </c>
      <c r="K3219">
        <v>1830135</v>
      </c>
      <c r="M3219">
        <v>998.64</v>
      </c>
      <c r="N3219" t="s">
        <v>18</v>
      </c>
      <c r="O3219" t="s">
        <v>312</v>
      </c>
      <c r="P3219" t="str">
        <f>IFERROR(INDEX(Store_Master!$B$2:$B$51,MATCH(D3219,Store_Master!$A$2:$A$51,0)),"Not Found")</f>
        <v>96493 Barcelona (II)</v>
      </c>
      <c r="Q3219" t="str">
        <f>IFERROR(VLOOKUP(D3219,Store_Master!$A$2:$D$51,3,FALSE),"Not Found")</f>
        <v>Spain</v>
      </c>
      <c r="R3219" t="str">
        <f>IFERROR(INDEX(Store_Master!$D$2:$D$51,MATCH(D3219,Store_Master!$A$2:$A$51,0)),"Not Found")</f>
        <v>Type A</v>
      </c>
    </row>
    <row r="3220" spans="1:18" x14ac:dyDescent="0.3">
      <c r="A3220" s="6" t="s">
        <v>217</v>
      </c>
      <c r="B3220">
        <v>7</v>
      </c>
      <c r="C3220" t="s">
        <v>82</v>
      </c>
      <c r="D3220">
        <v>91973</v>
      </c>
      <c r="E3220" t="s">
        <v>88</v>
      </c>
      <c r="F3220">
        <v>13</v>
      </c>
      <c r="G3220" t="s">
        <v>24</v>
      </c>
      <c r="H3220">
        <v>14885.31</v>
      </c>
      <c r="I3220">
        <v>140</v>
      </c>
      <c r="J3220">
        <v>3012240</v>
      </c>
      <c r="K3220">
        <v>8902245</v>
      </c>
      <c r="M3220">
        <v>15196.2</v>
      </c>
      <c r="N3220" t="s">
        <v>39</v>
      </c>
      <c r="O3220" t="s">
        <v>312</v>
      </c>
      <c r="P3220" t="str">
        <f>IFERROR(INDEX(Store_Master!$B$2:$B$51,MATCH(D3220,Store_Master!$A$2:$A$51,0)),"Not Found")</f>
        <v>91973 Nantes</v>
      </c>
      <c r="Q3220" t="str">
        <f>IFERROR(VLOOKUP(D3220,Store_Master!$A$2:$D$51,3,FALSE),"Not Found")</f>
        <v>France</v>
      </c>
      <c r="R3220" t="str">
        <f>IFERROR(INDEX(Store_Master!$D$2:$D$51,MATCH(D3220,Store_Master!$A$2:$A$51,0)),"Not Found")</f>
        <v>Type B</v>
      </c>
    </row>
    <row r="3221" spans="1:18" x14ac:dyDescent="0.3">
      <c r="A3221" s="6" t="s">
        <v>217</v>
      </c>
      <c r="B3221">
        <v>7</v>
      </c>
      <c r="C3221" t="s">
        <v>75</v>
      </c>
      <c r="D3221">
        <v>94882</v>
      </c>
      <c r="E3221" t="s">
        <v>78</v>
      </c>
      <c r="F3221">
        <v>17</v>
      </c>
      <c r="G3221" t="s">
        <v>317</v>
      </c>
      <c r="H3221">
        <v>1992.0509999999999</v>
      </c>
      <c r="I3221">
        <v>0</v>
      </c>
      <c r="J3221">
        <v>170</v>
      </c>
      <c r="K3221">
        <v>0</v>
      </c>
      <c r="M3221">
        <v>0</v>
      </c>
      <c r="N3221" t="s">
        <v>39</v>
      </c>
      <c r="O3221" t="s">
        <v>312</v>
      </c>
      <c r="P3221" t="str">
        <f>IFERROR(INDEX(Store_Master!$B$2:$B$51,MATCH(D3221,Store_Master!$A$2:$A$51,0)),"Not Found")</f>
        <v>94882 Munich</v>
      </c>
      <c r="Q3221" t="str">
        <f>IFERROR(VLOOKUP(D3221,Store_Master!$A$2:$D$51,3,FALSE),"Not Found")</f>
        <v>Germany</v>
      </c>
      <c r="R3221" t="str">
        <f>IFERROR(INDEX(Store_Master!$D$2:$D$51,MATCH(D3221,Store_Master!$A$2:$A$51,0)),"Not Found")</f>
        <v>Type B</v>
      </c>
    </row>
    <row r="3222" spans="1:18" x14ac:dyDescent="0.3">
      <c r="A3222" s="6" t="s">
        <v>217</v>
      </c>
      <c r="B3222">
        <v>7</v>
      </c>
      <c r="C3222" t="s">
        <v>75</v>
      </c>
      <c r="D3222">
        <v>34378</v>
      </c>
      <c r="E3222" t="s">
        <v>79</v>
      </c>
      <c r="F3222">
        <v>4</v>
      </c>
      <c r="G3222" t="s">
        <v>21</v>
      </c>
      <c r="H3222">
        <v>3225.6750000000002</v>
      </c>
      <c r="I3222">
        <v>0</v>
      </c>
      <c r="J3222">
        <v>664420</v>
      </c>
      <c r="K3222">
        <v>1250007</v>
      </c>
      <c r="M3222">
        <v>745.56</v>
      </c>
      <c r="N3222" t="s">
        <v>18</v>
      </c>
      <c r="O3222" t="s">
        <v>312</v>
      </c>
      <c r="P3222" t="str">
        <f>IFERROR(INDEX(Store_Master!$B$2:$B$51,MATCH(D3222,Store_Master!$A$2:$A$51,0)),"Not Found")</f>
        <v>34378 Hamburg</v>
      </c>
      <c r="Q3222" t="str">
        <f>IFERROR(VLOOKUP(D3222,Store_Master!$A$2:$D$51,3,FALSE),"Not Found")</f>
        <v>Germany</v>
      </c>
      <c r="R3222" t="str">
        <f>IFERROR(INDEX(Store_Master!$D$2:$D$51,MATCH(D3222,Store_Master!$A$2:$A$51,0)),"Not Found")</f>
        <v>Type A</v>
      </c>
    </row>
    <row r="3223" spans="1:18" x14ac:dyDescent="0.3">
      <c r="A3223" s="6" t="s">
        <v>217</v>
      </c>
      <c r="B3223">
        <v>7</v>
      </c>
      <c r="C3223" t="s">
        <v>75</v>
      </c>
      <c r="D3223">
        <v>12227</v>
      </c>
      <c r="E3223" t="s">
        <v>335</v>
      </c>
      <c r="F3223">
        <v>6</v>
      </c>
      <c r="G3223" t="s">
        <v>23</v>
      </c>
      <c r="H3223">
        <v>12292.182000000001</v>
      </c>
      <c r="I3223">
        <v>0</v>
      </c>
      <c r="J3223">
        <v>2888180</v>
      </c>
      <c r="K3223">
        <v>8312676</v>
      </c>
      <c r="M3223">
        <v>10736.52</v>
      </c>
      <c r="N3223" t="s">
        <v>18</v>
      </c>
      <c r="O3223" t="s">
        <v>312</v>
      </c>
      <c r="P3223" t="str">
        <f>IFERROR(INDEX(Store_Master!$B$2:$B$51,MATCH(D3223,Store_Master!$A$2:$A$51,0)),"Not Found")</f>
        <v>12227 Berlin (II)</v>
      </c>
      <c r="Q3223" t="str">
        <f>IFERROR(VLOOKUP(D3223,Store_Master!$A$2:$D$51,3,FALSE),"Not Found")</f>
        <v>Germany</v>
      </c>
      <c r="R3223" t="str">
        <f>IFERROR(INDEX(Store_Master!$D$2:$D$51,MATCH(D3223,Store_Master!$A$2:$A$51,0)),"Not Found")</f>
        <v>Type A</v>
      </c>
    </row>
    <row r="3224" spans="1:18" x14ac:dyDescent="0.3">
      <c r="A3224" s="6" t="s">
        <v>217</v>
      </c>
      <c r="B3224">
        <v>7</v>
      </c>
      <c r="C3224" t="s">
        <v>51</v>
      </c>
      <c r="D3224">
        <v>20891</v>
      </c>
      <c r="E3224" t="s">
        <v>53</v>
      </c>
      <c r="F3224">
        <v>12</v>
      </c>
      <c r="G3224" t="s">
        <v>30</v>
      </c>
      <c r="H3224">
        <v>5768.451</v>
      </c>
      <c r="I3224">
        <v>0</v>
      </c>
      <c r="J3224">
        <v>3734735</v>
      </c>
      <c r="K3224">
        <v>15748980</v>
      </c>
      <c r="M3224">
        <v>31304.400000000001</v>
      </c>
      <c r="N3224" t="s">
        <v>18</v>
      </c>
      <c r="O3224" t="s">
        <v>312</v>
      </c>
      <c r="P3224" t="str">
        <f>IFERROR(INDEX(Store_Master!$B$2:$B$51,MATCH(D3224,Store_Master!$A$2:$A$51,0)),"Not Found")</f>
        <v>20891 Brno</v>
      </c>
      <c r="Q3224" t="str">
        <f>IFERROR(VLOOKUP(D3224,Store_Master!$A$2:$D$51,3,FALSE),"Not Found")</f>
        <v>Czech Republic</v>
      </c>
      <c r="R3224" t="str">
        <f>IFERROR(INDEX(Store_Master!$D$2:$D$51,MATCH(D3224,Store_Master!$A$2:$A$51,0)),"Not Found")</f>
        <v>Type A</v>
      </c>
    </row>
    <row r="3225" spans="1:18" x14ac:dyDescent="0.3">
      <c r="A3225" s="6" t="s">
        <v>217</v>
      </c>
      <c r="B3225">
        <v>7</v>
      </c>
      <c r="C3225" t="s">
        <v>41</v>
      </c>
      <c r="D3225">
        <v>23623</v>
      </c>
      <c r="E3225" t="s">
        <v>44</v>
      </c>
      <c r="F3225">
        <v>16</v>
      </c>
      <c r="G3225" t="s">
        <v>316</v>
      </c>
      <c r="H3225">
        <v>2253.252</v>
      </c>
      <c r="I3225">
        <v>0</v>
      </c>
      <c r="J3225">
        <v>40</v>
      </c>
      <c r="K3225">
        <v>0</v>
      </c>
      <c r="M3225">
        <v>0</v>
      </c>
      <c r="N3225" t="s">
        <v>18</v>
      </c>
      <c r="O3225" t="s">
        <v>312</v>
      </c>
      <c r="P3225" t="str">
        <f>IFERROR(INDEX(Store_Master!$B$2:$B$51,MATCH(D3225,Store_Master!$A$2:$A$51,0)),"Not Found")</f>
        <v>23623 Poznan</v>
      </c>
      <c r="Q3225" t="str">
        <f>IFERROR(VLOOKUP(D3225,Store_Master!$A$2:$D$51,3,FALSE),"Not Found")</f>
        <v>Poland</v>
      </c>
      <c r="R3225" t="str">
        <f>IFERROR(INDEX(Store_Master!$D$2:$D$51,MATCH(D3225,Store_Master!$A$2:$A$51,0)),"Not Found")</f>
        <v>Type A</v>
      </c>
    </row>
    <row r="3226" spans="1:18" x14ac:dyDescent="0.3">
      <c r="A3226" s="6" t="s">
        <v>217</v>
      </c>
      <c r="B3226">
        <v>7</v>
      </c>
      <c r="C3226" t="s">
        <v>89</v>
      </c>
      <c r="D3226">
        <v>19340</v>
      </c>
      <c r="E3226" t="s">
        <v>338</v>
      </c>
      <c r="F3226">
        <v>15</v>
      </c>
      <c r="G3226" t="s">
        <v>29</v>
      </c>
      <c r="H3226">
        <v>4122.57</v>
      </c>
      <c r="I3226">
        <v>0</v>
      </c>
      <c r="J3226">
        <v>220</v>
      </c>
      <c r="K3226">
        <v>0</v>
      </c>
      <c r="M3226">
        <v>0</v>
      </c>
      <c r="N3226" t="s">
        <v>18</v>
      </c>
      <c r="O3226" t="s">
        <v>312</v>
      </c>
      <c r="P3226" t="str">
        <f>IFERROR(INDEX(Store_Master!$B$2:$B$51,MATCH(D3226,Store_Master!$A$2:$A$51,0)),"Not Found")</f>
        <v>19340 Brussels (I)</v>
      </c>
      <c r="Q3226" t="str">
        <f>IFERROR(VLOOKUP(D3226,Store_Master!$A$2:$D$51,3,FALSE),"Not Found")</f>
        <v>Belgium</v>
      </c>
      <c r="R3226" t="str">
        <f>IFERROR(INDEX(Store_Master!$D$2:$D$51,MATCH(D3226,Store_Master!$A$2:$A$51,0)),"Not Found")</f>
        <v>Type A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"/>
  <sheetViews>
    <sheetView workbookViewId="0">
      <selection activeCell="G12" sqref="G12"/>
    </sheetView>
  </sheetViews>
  <sheetFormatPr defaultRowHeight="14.4" x14ac:dyDescent="0.3"/>
  <cols>
    <col min="1" max="1" width="10.109375" bestFit="1" customWidth="1"/>
    <col min="2" max="2" width="14" bestFit="1" customWidth="1"/>
    <col min="3" max="3" width="7.109375" bestFit="1" customWidth="1"/>
    <col min="4" max="4" width="4.109375" bestFit="1" customWidth="1"/>
    <col min="5" max="5" width="10.77734375" bestFit="1" customWidth="1"/>
    <col min="6" max="6" width="9.44140625" bestFit="1" customWidth="1"/>
    <col min="7" max="7" width="8.33203125" bestFit="1" customWidth="1"/>
  </cols>
  <sheetData>
    <row r="1" spans="1:7" x14ac:dyDescent="0.3">
      <c r="A1" t="s">
        <v>0</v>
      </c>
      <c r="B1" t="s">
        <v>2</v>
      </c>
      <c r="C1" t="s">
        <v>3</v>
      </c>
      <c r="D1" t="s">
        <v>4</v>
      </c>
      <c r="E1" t="s">
        <v>6</v>
      </c>
      <c r="F1" t="s">
        <v>9</v>
      </c>
      <c r="G1" t="s">
        <v>10</v>
      </c>
    </row>
  </sheetData>
  <dataValidations count="1">
    <dataValidation type="whole" operator="greaterThan" allowBlank="1" showInputMessage="1" showErrorMessage="1" sqref="G2 F2" xr:uid="{E561D582-440E-4BC2-89EC-2048E9688DFF}">
      <formula1>0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768565-E215-482B-B97B-2713C7F6F316}">
          <x14:formula1>
            <xm:f>Store_Master!$C$2:$C$51</xm:f>
          </x14:formula1>
          <xm:sqref>B2</xm:sqref>
        </x14:dataValidation>
        <x14:dataValidation type="list" allowBlank="1" showInputMessage="1" showErrorMessage="1" xr:uid="{11E9EF4A-D4C0-42FC-A80F-B7C17A76AC69}">
          <x14:formula1>
            <xm:f>Clean_Data!$G$2:$G$3227</xm:f>
          </x14:formula1>
          <xm:sqref>E2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27"/>
  <sheetViews>
    <sheetView workbookViewId="0">
      <selection activeCell="D6" sqref="D6"/>
    </sheetView>
  </sheetViews>
  <sheetFormatPr defaultRowHeight="14.4" x14ac:dyDescent="0.3"/>
  <cols>
    <col min="1" max="1" width="14.44140625" bestFit="1" customWidth="1"/>
    <col min="2" max="2" width="15.21875" bestFit="1" customWidth="1"/>
    <col min="4" max="4" width="16.44140625" bestFit="1" customWidth="1"/>
    <col min="5" max="5" width="15.21875" bestFit="1" customWidth="1"/>
    <col min="6" max="6" width="9.77734375" customWidth="1"/>
    <col min="7" max="7" width="12.5546875" bestFit="1" customWidth="1"/>
    <col min="8" max="8" width="15.21875" bestFit="1" customWidth="1"/>
  </cols>
  <sheetData>
    <row r="2" spans="1:8" x14ac:dyDescent="0.3">
      <c r="A2" s="5" t="s">
        <v>354</v>
      </c>
      <c r="D2" s="5" t="s">
        <v>353</v>
      </c>
      <c r="G2" s="5" t="s">
        <v>355</v>
      </c>
    </row>
    <row r="3" spans="1:8" x14ac:dyDescent="0.3">
      <c r="A3" s="2" t="s">
        <v>350</v>
      </c>
      <c r="B3" t="s">
        <v>352</v>
      </c>
      <c r="D3" s="2" t="s">
        <v>350</v>
      </c>
      <c r="E3" t="s">
        <v>352</v>
      </c>
      <c r="G3" s="2" t="s">
        <v>350</v>
      </c>
      <c r="H3" t="s">
        <v>352</v>
      </c>
    </row>
    <row r="4" spans="1:8" x14ac:dyDescent="0.3">
      <c r="A4" s="3" t="s">
        <v>75</v>
      </c>
      <c r="B4" s="4">
        <v>1189391793</v>
      </c>
      <c r="D4" s="3" t="s">
        <v>30</v>
      </c>
      <c r="E4" s="4">
        <v>2757374469</v>
      </c>
      <c r="G4" s="3" t="s">
        <v>14</v>
      </c>
      <c r="H4" s="4">
        <v>1972874322</v>
      </c>
    </row>
    <row r="5" spans="1:8" x14ac:dyDescent="0.3">
      <c r="A5" s="3" t="s">
        <v>15</v>
      </c>
      <c r="B5" s="4">
        <v>1009682868</v>
      </c>
      <c r="D5" s="3" t="s">
        <v>24</v>
      </c>
      <c r="E5" s="4">
        <v>2327693442</v>
      </c>
      <c r="G5" s="3" t="s">
        <v>97</v>
      </c>
      <c r="H5" s="4">
        <v>2053848522</v>
      </c>
    </row>
    <row r="6" spans="1:8" x14ac:dyDescent="0.3">
      <c r="A6" s="3" t="s">
        <v>82</v>
      </c>
      <c r="B6" s="4">
        <v>955396098</v>
      </c>
      <c r="D6" s="3" t="s">
        <v>23</v>
      </c>
      <c r="E6" s="4">
        <v>1372042992</v>
      </c>
      <c r="G6" s="3" t="s">
        <v>216</v>
      </c>
      <c r="H6" s="4">
        <v>2062175127</v>
      </c>
    </row>
    <row r="7" spans="1:8" x14ac:dyDescent="0.3">
      <c r="A7" s="3" t="s">
        <v>68</v>
      </c>
      <c r="B7" s="4">
        <v>916397955</v>
      </c>
      <c r="D7" s="3" t="s">
        <v>315</v>
      </c>
      <c r="E7" s="4">
        <v>470645208</v>
      </c>
      <c r="G7" s="3" t="s">
        <v>217</v>
      </c>
      <c r="H7" s="4">
        <v>2425666434</v>
      </c>
    </row>
    <row r="8" spans="1:8" x14ac:dyDescent="0.3">
      <c r="A8" s="3" t="s">
        <v>61</v>
      </c>
      <c r="B8" s="4">
        <v>887320122</v>
      </c>
      <c r="D8" s="3" t="s">
        <v>17</v>
      </c>
      <c r="E8" s="4">
        <v>371989212</v>
      </c>
      <c r="G8" s="3" t="s">
        <v>357</v>
      </c>
      <c r="H8" s="4"/>
    </row>
    <row r="9" spans="1:8" x14ac:dyDescent="0.3">
      <c r="A9" s="3" t="s">
        <v>46</v>
      </c>
      <c r="B9" s="4">
        <v>713078829</v>
      </c>
      <c r="D9" s="3" t="s">
        <v>25</v>
      </c>
      <c r="E9" s="4">
        <v>347072445</v>
      </c>
      <c r="G9" s="3" t="s">
        <v>351</v>
      </c>
      <c r="H9" s="4">
        <v>8514564405</v>
      </c>
    </row>
    <row r="10" spans="1:8" x14ac:dyDescent="0.3">
      <c r="A10" s="3" t="s">
        <v>93</v>
      </c>
      <c r="B10" s="4">
        <v>638802159</v>
      </c>
      <c r="D10" s="3" t="s">
        <v>313</v>
      </c>
      <c r="E10" s="4">
        <v>178428966</v>
      </c>
    </row>
    <row r="11" spans="1:8" x14ac:dyDescent="0.3">
      <c r="A11" s="3" t="s">
        <v>51</v>
      </c>
      <c r="B11" s="4">
        <v>624944913</v>
      </c>
      <c r="D11" s="3" t="s">
        <v>32</v>
      </c>
      <c r="E11" s="4">
        <v>157901946</v>
      </c>
    </row>
    <row r="12" spans="1:8" x14ac:dyDescent="0.3">
      <c r="A12" s="3" t="s">
        <v>89</v>
      </c>
      <c r="B12" s="4">
        <v>597927552</v>
      </c>
      <c r="D12" s="3" t="s">
        <v>21</v>
      </c>
      <c r="E12" s="4">
        <v>146243781</v>
      </c>
    </row>
    <row r="13" spans="1:8" x14ac:dyDescent="0.3">
      <c r="A13" s="3" t="s">
        <v>41</v>
      </c>
      <c r="B13" s="4">
        <v>520566762</v>
      </c>
      <c r="D13" s="3" t="s">
        <v>19</v>
      </c>
      <c r="E13" s="4">
        <v>140806569</v>
      </c>
    </row>
    <row r="14" spans="1:8" x14ac:dyDescent="0.3">
      <c r="A14" s="3" t="s">
        <v>56</v>
      </c>
      <c r="B14" s="4">
        <v>461055354</v>
      </c>
      <c r="D14" s="3" t="s">
        <v>314</v>
      </c>
      <c r="E14" s="4">
        <v>91815885</v>
      </c>
    </row>
    <row r="15" spans="1:8" x14ac:dyDescent="0.3">
      <c r="A15" s="3" t="s">
        <v>357</v>
      </c>
      <c r="B15" s="4"/>
      <c r="D15" s="3" t="s">
        <v>27</v>
      </c>
      <c r="E15" s="4">
        <v>79778973</v>
      </c>
    </row>
    <row r="16" spans="1:8" x14ac:dyDescent="0.3">
      <c r="A16" s="3" t="s">
        <v>351</v>
      </c>
      <c r="B16" s="4">
        <v>8514564405</v>
      </c>
      <c r="D16" s="3" t="s">
        <v>26</v>
      </c>
      <c r="E16" s="4">
        <v>72770517</v>
      </c>
    </row>
    <row r="17" spans="1:5" x14ac:dyDescent="0.3">
      <c r="D17" s="3" t="s">
        <v>317</v>
      </c>
      <c r="E17" s="4">
        <v>0</v>
      </c>
    </row>
    <row r="18" spans="1:5" x14ac:dyDescent="0.3">
      <c r="D18" s="3" t="s">
        <v>357</v>
      </c>
      <c r="E18" s="4"/>
    </row>
    <row r="19" spans="1:5" x14ac:dyDescent="0.3">
      <c r="D19" s="3" t="s">
        <v>316</v>
      </c>
      <c r="E19" s="4">
        <v>0</v>
      </c>
    </row>
    <row r="20" spans="1:5" x14ac:dyDescent="0.3">
      <c r="D20" s="3" t="s">
        <v>29</v>
      </c>
      <c r="E20" s="4">
        <v>0</v>
      </c>
    </row>
    <row r="21" spans="1:5" x14ac:dyDescent="0.3">
      <c r="D21" s="3" t="s">
        <v>351</v>
      </c>
      <c r="E21" s="4">
        <v>8514564405</v>
      </c>
    </row>
    <row r="24" spans="1:5" x14ac:dyDescent="0.3">
      <c r="A24" s="5" t="s">
        <v>358</v>
      </c>
    </row>
    <row r="25" spans="1:5" x14ac:dyDescent="0.3">
      <c r="A25" t="s">
        <v>359</v>
      </c>
      <c r="B25">
        <f>SUMIFS(Clean_Data!$K:$K,Clean_Data!$C:$C,"United Kingdom")</f>
        <v>1009682868</v>
      </c>
    </row>
    <row r="26" spans="1:5" x14ac:dyDescent="0.3">
      <c r="A26" t="s">
        <v>360</v>
      </c>
      <c r="B26">
        <f>SUMIFS(Clean_Data!$K:$K,Clean_Data!$C:$C,"Germany",Clean_Data!$A:$A,"04.2017")</f>
        <v>353679555</v>
      </c>
    </row>
    <row r="27" spans="1:5" x14ac:dyDescent="0.3">
      <c r="A27" t="s">
        <v>361</v>
      </c>
      <c r="B27">
        <f>SUMIFS(Clean_Data!$K:$K,Clean_Data!$G:$G,"Food",Clean_Data!$A:$A,"04.2017")</f>
        <v>698290866</v>
      </c>
    </row>
  </sheetData>
  <pageMargins left="0.75" right="0.75" top="1" bottom="1" header="0.5" footer="0.5"/>
  <pageSetup paperSize="9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3226"/>
  <sheetViews>
    <sheetView workbookViewId="0">
      <selection activeCell="W5" sqref="W5"/>
    </sheetView>
  </sheetViews>
  <sheetFormatPr defaultRowHeight="14.4" x14ac:dyDescent="0.3"/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310</v>
      </c>
      <c r="P1" t="s">
        <v>349</v>
      </c>
      <c r="Q1" t="s">
        <v>347</v>
      </c>
      <c r="R1" t="s">
        <v>348</v>
      </c>
    </row>
    <row r="2" spans="1:18" x14ac:dyDescent="0.3">
      <c r="A2" t="s">
        <v>14</v>
      </c>
      <c r="B2">
        <v>4</v>
      </c>
      <c r="C2" t="s">
        <v>15</v>
      </c>
      <c r="D2">
        <v>88253</v>
      </c>
      <c r="E2" t="s">
        <v>311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  <c r="O2" t="s">
        <v>312</v>
      </c>
      <c r="P2" t="s">
        <v>260</v>
      </c>
      <c r="Q2" t="s">
        <v>15</v>
      </c>
      <c r="R2" t="s">
        <v>18</v>
      </c>
    </row>
    <row r="3" spans="1:18" x14ac:dyDescent="0.3">
      <c r="A3" t="s">
        <v>14</v>
      </c>
      <c r="B3">
        <v>4</v>
      </c>
      <c r="C3" t="s">
        <v>15</v>
      </c>
      <c r="D3">
        <v>88253</v>
      </c>
      <c r="E3" t="s">
        <v>311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  <c r="O3" t="s">
        <v>312</v>
      </c>
      <c r="P3" t="s">
        <v>260</v>
      </c>
      <c r="Q3" t="s">
        <v>15</v>
      </c>
      <c r="R3" t="s">
        <v>18</v>
      </c>
    </row>
    <row r="4" spans="1:18" x14ac:dyDescent="0.3">
      <c r="A4" t="s">
        <v>14</v>
      </c>
      <c r="B4">
        <v>4</v>
      </c>
      <c r="C4" t="s">
        <v>15</v>
      </c>
      <c r="D4">
        <v>88253</v>
      </c>
      <c r="E4" t="s">
        <v>311</v>
      </c>
      <c r="F4">
        <v>3</v>
      </c>
      <c r="G4" t="s">
        <v>313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  <c r="O4" t="s">
        <v>312</v>
      </c>
      <c r="P4" t="s">
        <v>260</v>
      </c>
      <c r="Q4" t="s">
        <v>15</v>
      </c>
      <c r="R4" t="s">
        <v>18</v>
      </c>
    </row>
    <row r="5" spans="1:18" x14ac:dyDescent="0.3">
      <c r="A5" t="s">
        <v>14</v>
      </c>
      <c r="B5">
        <v>4</v>
      </c>
      <c r="C5" t="s">
        <v>15</v>
      </c>
      <c r="D5">
        <v>88253</v>
      </c>
      <c r="E5" t="s">
        <v>311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  <c r="O5" t="s">
        <v>312</v>
      </c>
      <c r="P5" t="s">
        <v>260</v>
      </c>
      <c r="Q5" t="s">
        <v>15</v>
      </c>
      <c r="R5" t="s">
        <v>18</v>
      </c>
    </row>
    <row r="6" spans="1:18" x14ac:dyDescent="0.3">
      <c r="A6" t="s">
        <v>14</v>
      </c>
      <c r="B6">
        <v>4</v>
      </c>
      <c r="C6" t="s">
        <v>15</v>
      </c>
      <c r="D6">
        <v>88253</v>
      </c>
      <c r="E6" t="s">
        <v>311</v>
      </c>
      <c r="F6">
        <v>5</v>
      </c>
      <c r="G6" t="s">
        <v>314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  <c r="O6" t="s">
        <v>312</v>
      </c>
      <c r="P6" t="s">
        <v>260</v>
      </c>
      <c r="Q6" t="s">
        <v>15</v>
      </c>
      <c r="R6" t="s">
        <v>18</v>
      </c>
    </row>
    <row r="7" spans="1:18" x14ac:dyDescent="0.3">
      <c r="A7" t="s">
        <v>14</v>
      </c>
      <c r="B7">
        <v>4</v>
      </c>
      <c r="C7" t="s">
        <v>15</v>
      </c>
      <c r="D7">
        <v>88253</v>
      </c>
      <c r="E7" t="s">
        <v>311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  <c r="O7" t="s">
        <v>312</v>
      </c>
      <c r="P7" t="s">
        <v>260</v>
      </c>
      <c r="Q7" t="s">
        <v>15</v>
      </c>
      <c r="R7" t="s">
        <v>18</v>
      </c>
    </row>
    <row r="8" spans="1:18" x14ac:dyDescent="0.3">
      <c r="A8" t="s">
        <v>14</v>
      </c>
      <c r="B8">
        <v>4</v>
      </c>
      <c r="C8" t="s">
        <v>15</v>
      </c>
      <c r="D8">
        <v>88253</v>
      </c>
      <c r="E8" t="s">
        <v>311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  <c r="O8" t="s">
        <v>312</v>
      </c>
      <c r="P8" t="s">
        <v>260</v>
      </c>
      <c r="Q8" t="s">
        <v>15</v>
      </c>
      <c r="R8" t="s">
        <v>18</v>
      </c>
    </row>
    <row r="9" spans="1:18" x14ac:dyDescent="0.3">
      <c r="A9" t="s">
        <v>14</v>
      </c>
      <c r="B9">
        <v>4</v>
      </c>
      <c r="C9" t="s">
        <v>15</v>
      </c>
      <c r="D9">
        <v>88253</v>
      </c>
      <c r="E9" t="s">
        <v>311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  <c r="O9" t="s">
        <v>312</v>
      </c>
      <c r="P9" t="s">
        <v>260</v>
      </c>
      <c r="Q9" t="s">
        <v>15</v>
      </c>
      <c r="R9" t="s">
        <v>18</v>
      </c>
    </row>
    <row r="10" spans="1:18" x14ac:dyDescent="0.3">
      <c r="A10" t="s">
        <v>14</v>
      </c>
      <c r="B10">
        <v>4</v>
      </c>
      <c r="C10" t="s">
        <v>15</v>
      </c>
      <c r="D10">
        <v>88253</v>
      </c>
      <c r="E10" t="s">
        <v>311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  <c r="O10" t="s">
        <v>312</v>
      </c>
      <c r="P10" t="s">
        <v>260</v>
      </c>
      <c r="Q10" t="s">
        <v>15</v>
      </c>
      <c r="R10" t="s">
        <v>18</v>
      </c>
    </row>
    <row r="11" spans="1:18" x14ac:dyDescent="0.3">
      <c r="A11" t="s">
        <v>14</v>
      </c>
      <c r="B11">
        <v>4</v>
      </c>
      <c r="C11" t="s">
        <v>15</v>
      </c>
      <c r="D11">
        <v>88253</v>
      </c>
      <c r="E11" t="s">
        <v>311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  <c r="O11" t="s">
        <v>312</v>
      </c>
      <c r="P11" t="s">
        <v>260</v>
      </c>
      <c r="Q11" t="s">
        <v>15</v>
      </c>
      <c r="R11" t="s">
        <v>18</v>
      </c>
    </row>
    <row r="12" spans="1:18" x14ac:dyDescent="0.3">
      <c r="A12" t="s">
        <v>14</v>
      </c>
      <c r="B12">
        <v>4</v>
      </c>
      <c r="C12" t="s">
        <v>15</v>
      </c>
      <c r="D12">
        <v>88253</v>
      </c>
      <c r="E12" t="s">
        <v>311</v>
      </c>
      <c r="F12">
        <v>14</v>
      </c>
      <c r="G12" t="s">
        <v>315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  <c r="O12" t="s">
        <v>312</v>
      </c>
      <c r="P12" t="s">
        <v>260</v>
      </c>
      <c r="Q12" t="s">
        <v>15</v>
      </c>
      <c r="R12" t="s">
        <v>18</v>
      </c>
    </row>
    <row r="13" spans="1:18" x14ac:dyDescent="0.3">
      <c r="A13" t="s">
        <v>14</v>
      </c>
      <c r="B13">
        <v>4</v>
      </c>
      <c r="C13" t="s">
        <v>15</v>
      </c>
      <c r="D13">
        <v>88253</v>
      </c>
      <c r="E13" t="s">
        <v>311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  <c r="O13" t="s">
        <v>312</v>
      </c>
      <c r="P13" t="s">
        <v>260</v>
      </c>
      <c r="Q13" t="s">
        <v>15</v>
      </c>
      <c r="R13" t="s">
        <v>18</v>
      </c>
    </row>
    <row r="14" spans="1:18" x14ac:dyDescent="0.3">
      <c r="A14" t="s">
        <v>14</v>
      </c>
      <c r="B14">
        <v>4</v>
      </c>
      <c r="C14" t="s">
        <v>15</v>
      </c>
      <c r="D14">
        <v>88253</v>
      </c>
      <c r="E14" t="s">
        <v>311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  <c r="O14" t="s">
        <v>312</v>
      </c>
      <c r="P14" t="s">
        <v>260</v>
      </c>
      <c r="Q14" t="s">
        <v>15</v>
      </c>
      <c r="R14" t="s">
        <v>18</v>
      </c>
    </row>
    <row r="15" spans="1:18" x14ac:dyDescent="0.3">
      <c r="A15" t="s">
        <v>14</v>
      </c>
      <c r="B15">
        <v>4</v>
      </c>
      <c r="C15" t="s">
        <v>15</v>
      </c>
      <c r="D15">
        <v>88253</v>
      </c>
      <c r="E15" t="s">
        <v>311</v>
      </c>
      <c r="F15">
        <v>16</v>
      </c>
      <c r="G15" t="s">
        <v>316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  <c r="O15" t="s">
        <v>312</v>
      </c>
      <c r="P15" t="s">
        <v>260</v>
      </c>
      <c r="Q15" t="s">
        <v>15</v>
      </c>
      <c r="R15" t="s">
        <v>18</v>
      </c>
    </row>
    <row r="16" spans="1:18" x14ac:dyDescent="0.3">
      <c r="A16" t="s">
        <v>14</v>
      </c>
      <c r="B16">
        <v>4</v>
      </c>
      <c r="C16" t="s">
        <v>15</v>
      </c>
      <c r="D16">
        <v>88253</v>
      </c>
      <c r="E16" t="s">
        <v>311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  <c r="O16" t="s">
        <v>312</v>
      </c>
      <c r="P16" t="s">
        <v>260</v>
      </c>
      <c r="Q16" t="s">
        <v>15</v>
      </c>
      <c r="R16" t="s">
        <v>18</v>
      </c>
    </row>
    <row r="17" spans="1:18" x14ac:dyDescent="0.3">
      <c r="A17" t="s">
        <v>14</v>
      </c>
      <c r="B17">
        <v>4</v>
      </c>
      <c r="C17" t="s">
        <v>15</v>
      </c>
      <c r="D17">
        <v>88253</v>
      </c>
      <c r="E17" t="s">
        <v>311</v>
      </c>
      <c r="F17">
        <v>17</v>
      </c>
      <c r="G17" t="s">
        <v>317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  <c r="O17" t="s">
        <v>312</v>
      </c>
      <c r="P17" t="s">
        <v>260</v>
      </c>
      <c r="Q17" t="s">
        <v>15</v>
      </c>
      <c r="R17" t="s">
        <v>18</v>
      </c>
    </row>
    <row r="18" spans="1:18" x14ac:dyDescent="0.3">
      <c r="A18" t="s">
        <v>14</v>
      </c>
      <c r="B18">
        <v>4</v>
      </c>
      <c r="C18" t="s">
        <v>15</v>
      </c>
      <c r="D18">
        <v>38976</v>
      </c>
      <c r="E18" t="s">
        <v>35</v>
      </c>
      <c r="F18">
        <v>1</v>
      </c>
      <c r="G18" t="s">
        <v>17</v>
      </c>
      <c r="H18">
        <v>3282.3209999999999</v>
      </c>
      <c r="I18">
        <v>0</v>
      </c>
      <c r="J18">
        <v>645885</v>
      </c>
      <c r="K18">
        <v>1981953</v>
      </c>
      <c r="M18">
        <v>1513.92</v>
      </c>
      <c r="N18" t="s">
        <v>18</v>
      </c>
      <c r="O18" t="s">
        <v>312</v>
      </c>
      <c r="P18" t="s">
        <v>261</v>
      </c>
      <c r="Q18" t="s">
        <v>15</v>
      </c>
      <c r="R18" t="s">
        <v>18</v>
      </c>
    </row>
    <row r="19" spans="1:18" x14ac:dyDescent="0.3">
      <c r="A19" t="s">
        <v>14</v>
      </c>
      <c r="B19">
        <v>4</v>
      </c>
      <c r="C19" t="s">
        <v>15</v>
      </c>
      <c r="D19">
        <v>38976</v>
      </c>
      <c r="E19" t="s">
        <v>35</v>
      </c>
      <c r="F19">
        <v>2</v>
      </c>
      <c r="G19" t="s">
        <v>19</v>
      </c>
      <c r="H19">
        <v>5192.55</v>
      </c>
      <c r="I19">
        <v>0</v>
      </c>
      <c r="J19">
        <v>178505</v>
      </c>
      <c r="K19">
        <v>1040895</v>
      </c>
      <c r="M19">
        <v>1201.56</v>
      </c>
      <c r="N19" t="s">
        <v>18</v>
      </c>
      <c r="O19" t="s">
        <v>312</v>
      </c>
      <c r="P19" t="s">
        <v>261</v>
      </c>
      <c r="Q19" t="s">
        <v>15</v>
      </c>
      <c r="R19" t="s">
        <v>18</v>
      </c>
    </row>
    <row r="20" spans="1:18" x14ac:dyDescent="0.3">
      <c r="A20" t="s">
        <v>14</v>
      </c>
      <c r="B20">
        <v>4</v>
      </c>
      <c r="C20" t="s">
        <v>15</v>
      </c>
      <c r="D20">
        <v>38976</v>
      </c>
      <c r="E20" t="s">
        <v>35</v>
      </c>
      <c r="F20">
        <v>3</v>
      </c>
      <c r="G20" t="s">
        <v>313</v>
      </c>
      <c r="H20">
        <v>47.204999999999998</v>
      </c>
      <c r="I20">
        <v>0</v>
      </c>
      <c r="J20">
        <v>1053655</v>
      </c>
      <c r="K20">
        <v>1484910</v>
      </c>
      <c r="M20">
        <v>1194.72</v>
      </c>
      <c r="N20" t="s">
        <v>18</v>
      </c>
      <c r="O20" t="s">
        <v>312</v>
      </c>
      <c r="P20" t="s">
        <v>261</v>
      </c>
      <c r="Q20" t="s">
        <v>15</v>
      </c>
      <c r="R20" t="s">
        <v>18</v>
      </c>
    </row>
    <row r="21" spans="1:18" x14ac:dyDescent="0.3">
      <c r="A21" t="s">
        <v>14</v>
      </c>
      <c r="B21">
        <v>4</v>
      </c>
      <c r="C21" t="s">
        <v>15</v>
      </c>
      <c r="D21">
        <v>38976</v>
      </c>
      <c r="E21" t="s">
        <v>35</v>
      </c>
      <c r="F21">
        <v>4</v>
      </c>
      <c r="G21" t="s">
        <v>21</v>
      </c>
      <c r="H21">
        <v>2467.248</v>
      </c>
      <c r="I21">
        <v>0</v>
      </c>
      <c r="J21">
        <v>933645</v>
      </c>
      <c r="K21">
        <v>1578129</v>
      </c>
      <c r="M21">
        <v>893.76</v>
      </c>
      <c r="N21" t="s">
        <v>18</v>
      </c>
      <c r="O21" t="s">
        <v>312</v>
      </c>
      <c r="P21" t="s">
        <v>261</v>
      </c>
      <c r="Q21" t="s">
        <v>15</v>
      </c>
      <c r="R21" t="s">
        <v>18</v>
      </c>
    </row>
    <row r="22" spans="1:18" x14ac:dyDescent="0.3">
      <c r="A22" t="s">
        <v>14</v>
      </c>
      <c r="B22">
        <v>4</v>
      </c>
      <c r="C22" t="s">
        <v>15</v>
      </c>
      <c r="D22">
        <v>38976</v>
      </c>
      <c r="E22" t="s">
        <v>35</v>
      </c>
      <c r="F22">
        <v>5</v>
      </c>
      <c r="G22" t="s">
        <v>314</v>
      </c>
      <c r="H22">
        <v>8232.5519999999997</v>
      </c>
      <c r="I22">
        <v>0</v>
      </c>
      <c r="J22">
        <v>394510</v>
      </c>
      <c r="K22">
        <v>793989</v>
      </c>
      <c r="M22">
        <v>1482</v>
      </c>
      <c r="N22" t="s">
        <v>18</v>
      </c>
      <c r="O22" t="s">
        <v>312</v>
      </c>
      <c r="P22" t="s">
        <v>261</v>
      </c>
      <c r="Q22" t="s">
        <v>15</v>
      </c>
      <c r="R22" t="s">
        <v>18</v>
      </c>
    </row>
    <row r="23" spans="1:18" x14ac:dyDescent="0.3">
      <c r="A23" t="s">
        <v>14</v>
      </c>
      <c r="B23">
        <v>4</v>
      </c>
      <c r="C23" t="s">
        <v>15</v>
      </c>
      <c r="D23">
        <v>38976</v>
      </c>
      <c r="E23" t="s">
        <v>35</v>
      </c>
      <c r="F23">
        <v>6</v>
      </c>
      <c r="G23" t="s">
        <v>23</v>
      </c>
      <c r="H23">
        <v>15190.569</v>
      </c>
      <c r="I23">
        <v>0</v>
      </c>
      <c r="J23">
        <v>3107630</v>
      </c>
      <c r="K23">
        <v>10944024</v>
      </c>
      <c r="M23">
        <v>10640.76</v>
      </c>
      <c r="N23" t="s">
        <v>18</v>
      </c>
      <c r="O23" t="s">
        <v>312</v>
      </c>
      <c r="P23" t="s">
        <v>261</v>
      </c>
      <c r="Q23" t="s">
        <v>15</v>
      </c>
      <c r="R23" t="s">
        <v>18</v>
      </c>
    </row>
    <row r="24" spans="1:18" x14ac:dyDescent="0.3">
      <c r="A24" t="s">
        <v>14</v>
      </c>
      <c r="B24">
        <v>4</v>
      </c>
      <c r="C24" t="s">
        <v>15</v>
      </c>
      <c r="D24">
        <v>38976</v>
      </c>
      <c r="E24" t="s">
        <v>35</v>
      </c>
      <c r="F24">
        <v>13</v>
      </c>
      <c r="G24" t="s">
        <v>24</v>
      </c>
      <c r="H24">
        <v>34412.445</v>
      </c>
      <c r="I24">
        <v>0</v>
      </c>
      <c r="J24">
        <v>6313830</v>
      </c>
      <c r="K24">
        <v>17823900</v>
      </c>
      <c r="M24">
        <v>16256.4</v>
      </c>
      <c r="N24" t="s">
        <v>18</v>
      </c>
      <c r="O24" t="s">
        <v>312</v>
      </c>
      <c r="P24" t="s">
        <v>261</v>
      </c>
      <c r="Q24" t="s">
        <v>15</v>
      </c>
      <c r="R24" t="s">
        <v>18</v>
      </c>
    </row>
    <row r="25" spans="1:18" x14ac:dyDescent="0.3">
      <c r="A25" t="s">
        <v>14</v>
      </c>
      <c r="B25">
        <v>4</v>
      </c>
      <c r="C25" t="s">
        <v>15</v>
      </c>
      <c r="D25">
        <v>38976</v>
      </c>
      <c r="E25" t="s">
        <v>35</v>
      </c>
      <c r="F25">
        <v>7</v>
      </c>
      <c r="G25" t="s">
        <v>25</v>
      </c>
      <c r="H25">
        <v>7817.1480000000001</v>
      </c>
      <c r="I25">
        <v>0</v>
      </c>
      <c r="J25">
        <v>366410</v>
      </c>
      <c r="K25">
        <v>2958522</v>
      </c>
      <c r="M25">
        <v>7081.68</v>
      </c>
      <c r="N25" t="s">
        <v>18</v>
      </c>
      <c r="O25" t="s">
        <v>312</v>
      </c>
      <c r="P25" t="s">
        <v>261</v>
      </c>
      <c r="Q25" t="s">
        <v>15</v>
      </c>
      <c r="R25" t="s">
        <v>18</v>
      </c>
    </row>
    <row r="26" spans="1:18" x14ac:dyDescent="0.3">
      <c r="A26" t="s">
        <v>14</v>
      </c>
      <c r="B26">
        <v>4</v>
      </c>
      <c r="C26" t="s">
        <v>15</v>
      </c>
      <c r="D26">
        <v>38976</v>
      </c>
      <c r="E26" t="s">
        <v>35</v>
      </c>
      <c r="F26">
        <v>8</v>
      </c>
      <c r="G26" t="s">
        <v>26</v>
      </c>
      <c r="H26">
        <v>2180.8710000000001</v>
      </c>
      <c r="I26">
        <v>0</v>
      </c>
      <c r="J26">
        <v>57245</v>
      </c>
      <c r="K26">
        <v>322035</v>
      </c>
      <c r="M26">
        <v>3554.52</v>
      </c>
      <c r="N26" t="s">
        <v>18</v>
      </c>
      <c r="O26" t="s">
        <v>312</v>
      </c>
      <c r="P26" t="s">
        <v>261</v>
      </c>
      <c r="Q26" t="s">
        <v>15</v>
      </c>
      <c r="R26" t="s">
        <v>18</v>
      </c>
    </row>
    <row r="27" spans="1:18" x14ac:dyDescent="0.3">
      <c r="A27" t="s">
        <v>14</v>
      </c>
      <c r="B27">
        <v>4</v>
      </c>
      <c r="C27" t="s">
        <v>15</v>
      </c>
      <c r="D27">
        <v>38976</v>
      </c>
      <c r="E27" t="s">
        <v>35</v>
      </c>
      <c r="F27">
        <v>9</v>
      </c>
      <c r="G27" t="s">
        <v>27</v>
      </c>
      <c r="H27">
        <v>3373.5839999999998</v>
      </c>
      <c r="I27">
        <v>0</v>
      </c>
      <c r="J27">
        <v>50975</v>
      </c>
      <c r="K27">
        <v>446265</v>
      </c>
      <c r="M27">
        <v>3889.68</v>
      </c>
      <c r="N27" t="s">
        <v>18</v>
      </c>
      <c r="O27" t="s">
        <v>312</v>
      </c>
      <c r="P27" t="s">
        <v>261</v>
      </c>
      <c r="Q27" t="s">
        <v>15</v>
      </c>
      <c r="R27" t="s">
        <v>18</v>
      </c>
    </row>
    <row r="28" spans="1:18" x14ac:dyDescent="0.3">
      <c r="A28" t="s">
        <v>14</v>
      </c>
      <c r="B28">
        <v>4</v>
      </c>
      <c r="C28" t="s">
        <v>15</v>
      </c>
      <c r="D28">
        <v>38976</v>
      </c>
      <c r="E28" t="s">
        <v>35</v>
      </c>
      <c r="F28">
        <v>14</v>
      </c>
      <c r="G28" t="s">
        <v>315</v>
      </c>
      <c r="H28">
        <v>13371.602999999999</v>
      </c>
      <c r="I28">
        <v>0</v>
      </c>
      <c r="J28">
        <v>474630</v>
      </c>
      <c r="K28">
        <v>3726822</v>
      </c>
      <c r="M28">
        <v>13871.52</v>
      </c>
      <c r="N28" t="s">
        <v>18</v>
      </c>
      <c r="O28" t="s">
        <v>312</v>
      </c>
      <c r="P28" t="s">
        <v>261</v>
      </c>
      <c r="Q28" t="s">
        <v>15</v>
      </c>
      <c r="R28" t="s">
        <v>18</v>
      </c>
    </row>
    <row r="29" spans="1:18" x14ac:dyDescent="0.3">
      <c r="A29" t="s">
        <v>14</v>
      </c>
      <c r="B29">
        <v>4</v>
      </c>
      <c r="C29" t="s">
        <v>15</v>
      </c>
      <c r="D29">
        <v>38976</v>
      </c>
      <c r="E29" t="s">
        <v>35</v>
      </c>
      <c r="F29">
        <v>15</v>
      </c>
      <c r="G29" t="s">
        <v>29</v>
      </c>
      <c r="H29">
        <v>6967.4579999999996</v>
      </c>
      <c r="I29">
        <v>0</v>
      </c>
      <c r="J29">
        <v>5</v>
      </c>
      <c r="K29">
        <v>0</v>
      </c>
      <c r="M29">
        <v>0</v>
      </c>
      <c r="N29" t="s">
        <v>18</v>
      </c>
      <c r="O29" t="s">
        <v>312</v>
      </c>
      <c r="P29" t="s">
        <v>261</v>
      </c>
      <c r="Q29" t="s">
        <v>15</v>
      </c>
      <c r="R29" t="s">
        <v>18</v>
      </c>
    </row>
    <row r="30" spans="1:18" x14ac:dyDescent="0.3">
      <c r="A30" t="s">
        <v>14</v>
      </c>
      <c r="B30">
        <v>4</v>
      </c>
      <c r="C30" t="s">
        <v>15</v>
      </c>
      <c r="D30">
        <v>38976</v>
      </c>
      <c r="E30" t="s">
        <v>35</v>
      </c>
      <c r="F30">
        <v>12</v>
      </c>
      <c r="G30" t="s">
        <v>30</v>
      </c>
      <c r="H30">
        <v>13100.960999999999</v>
      </c>
      <c r="I30">
        <v>0</v>
      </c>
      <c r="J30">
        <v>6788460</v>
      </c>
      <c r="K30">
        <v>21550722</v>
      </c>
      <c r="M30">
        <v>30127.919999999998</v>
      </c>
      <c r="N30" t="s">
        <v>18</v>
      </c>
      <c r="O30" t="s">
        <v>312</v>
      </c>
      <c r="P30" t="s">
        <v>261</v>
      </c>
      <c r="Q30" t="s">
        <v>15</v>
      </c>
      <c r="R30" t="s">
        <v>18</v>
      </c>
    </row>
    <row r="31" spans="1:18" x14ac:dyDescent="0.3">
      <c r="A31" t="s">
        <v>14</v>
      </c>
      <c r="B31">
        <v>4</v>
      </c>
      <c r="C31" t="s">
        <v>15</v>
      </c>
      <c r="D31">
        <v>38976</v>
      </c>
      <c r="E31" t="s">
        <v>35</v>
      </c>
      <c r="F31">
        <v>16</v>
      </c>
      <c r="G31" t="s">
        <v>316</v>
      </c>
      <c r="H31">
        <v>5664.6</v>
      </c>
      <c r="I31">
        <v>0</v>
      </c>
      <c r="J31">
        <v>5</v>
      </c>
      <c r="K31">
        <v>0</v>
      </c>
      <c r="M31">
        <v>0</v>
      </c>
      <c r="N31" t="s">
        <v>18</v>
      </c>
      <c r="O31" t="s">
        <v>312</v>
      </c>
      <c r="P31" t="s">
        <v>261</v>
      </c>
      <c r="Q31" t="s">
        <v>15</v>
      </c>
      <c r="R31" t="s">
        <v>18</v>
      </c>
    </row>
    <row r="32" spans="1:18" x14ac:dyDescent="0.3">
      <c r="A32" t="s">
        <v>14</v>
      </c>
      <c r="B32">
        <v>4</v>
      </c>
      <c r="C32" t="s">
        <v>15</v>
      </c>
      <c r="D32">
        <v>38976</v>
      </c>
      <c r="E32" t="s">
        <v>35</v>
      </c>
      <c r="F32">
        <v>11</v>
      </c>
      <c r="G32" t="s">
        <v>32</v>
      </c>
      <c r="H32">
        <v>0</v>
      </c>
      <c r="I32">
        <v>0</v>
      </c>
      <c r="J32">
        <v>60</v>
      </c>
      <c r="K32">
        <v>576</v>
      </c>
      <c r="M32">
        <v>0</v>
      </c>
      <c r="N32" t="s">
        <v>18</v>
      </c>
      <c r="O32" t="s">
        <v>312</v>
      </c>
      <c r="P32" t="s">
        <v>261</v>
      </c>
      <c r="Q32" t="s">
        <v>15</v>
      </c>
      <c r="R32" t="s">
        <v>18</v>
      </c>
    </row>
    <row r="33" spans="1:18" x14ac:dyDescent="0.3">
      <c r="A33" t="s">
        <v>14</v>
      </c>
      <c r="B33">
        <v>4</v>
      </c>
      <c r="C33" t="s">
        <v>15</v>
      </c>
      <c r="D33">
        <v>38976</v>
      </c>
      <c r="E33" t="s">
        <v>35</v>
      </c>
      <c r="F33">
        <v>17</v>
      </c>
      <c r="G33" t="s">
        <v>317</v>
      </c>
      <c r="H33">
        <v>2693.8319999999999</v>
      </c>
      <c r="I33">
        <v>0</v>
      </c>
      <c r="J33">
        <v>5</v>
      </c>
      <c r="K33">
        <v>0</v>
      </c>
      <c r="M33">
        <v>0</v>
      </c>
      <c r="N33" t="s">
        <v>18</v>
      </c>
      <c r="O33" t="s">
        <v>312</v>
      </c>
      <c r="P33" t="s">
        <v>261</v>
      </c>
      <c r="Q33" t="s">
        <v>15</v>
      </c>
      <c r="R33" t="s">
        <v>18</v>
      </c>
    </row>
    <row r="34" spans="1:18" x14ac:dyDescent="0.3">
      <c r="A34" t="s">
        <v>14</v>
      </c>
      <c r="B34">
        <v>4</v>
      </c>
      <c r="C34" t="s">
        <v>15</v>
      </c>
      <c r="D34">
        <v>17647</v>
      </c>
      <c r="E34" t="s">
        <v>36</v>
      </c>
      <c r="F34">
        <v>1</v>
      </c>
      <c r="G34" t="s">
        <v>17</v>
      </c>
      <c r="H34">
        <v>2555.364</v>
      </c>
      <c r="I34">
        <v>40</v>
      </c>
      <c r="J34">
        <v>470655</v>
      </c>
      <c r="K34">
        <v>1420233</v>
      </c>
      <c r="M34">
        <v>1096.68</v>
      </c>
      <c r="N34" t="s">
        <v>18</v>
      </c>
      <c r="O34" t="s">
        <v>312</v>
      </c>
      <c r="P34" t="s">
        <v>262</v>
      </c>
      <c r="Q34" t="s">
        <v>15</v>
      </c>
      <c r="R34" t="s">
        <v>18</v>
      </c>
    </row>
    <row r="35" spans="1:18" x14ac:dyDescent="0.3">
      <c r="A35" t="s">
        <v>14</v>
      </c>
      <c r="B35">
        <v>4</v>
      </c>
      <c r="C35" t="s">
        <v>15</v>
      </c>
      <c r="D35">
        <v>17647</v>
      </c>
      <c r="E35" t="s">
        <v>36</v>
      </c>
      <c r="F35">
        <v>2</v>
      </c>
      <c r="G35" t="s">
        <v>19</v>
      </c>
      <c r="H35">
        <v>2398.0140000000001</v>
      </c>
      <c r="I35">
        <v>580</v>
      </c>
      <c r="J35">
        <v>167915</v>
      </c>
      <c r="K35">
        <v>773670</v>
      </c>
      <c r="M35">
        <v>259.92</v>
      </c>
      <c r="N35" t="s">
        <v>18</v>
      </c>
      <c r="O35" t="s">
        <v>312</v>
      </c>
      <c r="P35" t="s">
        <v>262</v>
      </c>
      <c r="Q35" t="s">
        <v>15</v>
      </c>
      <c r="R35" t="s">
        <v>18</v>
      </c>
    </row>
    <row r="36" spans="1:18" x14ac:dyDescent="0.3">
      <c r="A36" t="s">
        <v>14</v>
      </c>
      <c r="B36">
        <v>4</v>
      </c>
      <c r="C36" t="s">
        <v>15</v>
      </c>
      <c r="D36">
        <v>17647</v>
      </c>
      <c r="E36" t="s">
        <v>36</v>
      </c>
      <c r="F36">
        <v>3</v>
      </c>
      <c r="G36" t="s">
        <v>313</v>
      </c>
      <c r="H36">
        <v>47.204999999999998</v>
      </c>
      <c r="I36">
        <v>0</v>
      </c>
      <c r="J36">
        <v>742295</v>
      </c>
      <c r="K36">
        <v>110787</v>
      </c>
      <c r="M36">
        <v>1117.2</v>
      </c>
      <c r="N36" t="s">
        <v>18</v>
      </c>
      <c r="O36" t="s">
        <v>312</v>
      </c>
      <c r="P36" t="s">
        <v>262</v>
      </c>
      <c r="Q36" t="s">
        <v>15</v>
      </c>
      <c r="R36" t="s">
        <v>18</v>
      </c>
    </row>
    <row r="37" spans="1:18" x14ac:dyDescent="0.3">
      <c r="A37" t="s">
        <v>14</v>
      </c>
      <c r="B37">
        <v>4</v>
      </c>
      <c r="C37" t="s">
        <v>15</v>
      </c>
      <c r="D37">
        <v>17647</v>
      </c>
      <c r="E37" t="s">
        <v>36</v>
      </c>
      <c r="F37">
        <v>4</v>
      </c>
      <c r="G37" t="s">
        <v>21</v>
      </c>
      <c r="H37">
        <v>2029.8150000000001</v>
      </c>
      <c r="I37">
        <v>132</v>
      </c>
      <c r="J37">
        <v>475470</v>
      </c>
      <c r="K37">
        <v>778311</v>
      </c>
      <c r="M37">
        <v>914.28</v>
      </c>
      <c r="N37" t="s">
        <v>18</v>
      </c>
      <c r="O37" t="s">
        <v>312</v>
      </c>
      <c r="P37" t="s">
        <v>262</v>
      </c>
      <c r="Q37" t="s">
        <v>15</v>
      </c>
      <c r="R37" t="s">
        <v>18</v>
      </c>
    </row>
    <row r="38" spans="1:18" x14ac:dyDescent="0.3">
      <c r="A38" t="s">
        <v>14</v>
      </c>
      <c r="B38">
        <v>4</v>
      </c>
      <c r="C38" t="s">
        <v>15</v>
      </c>
      <c r="D38">
        <v>17647</v>
      </c>
      <c r="E38" t="s">
        <v>36</v>
      </c>
      <c r="F38">
        <v>5</v>
      </c>
      <c r="G38" t="s">
        <v>314</v>
      </c>
      <c r="H38">
        <v>4355.4480000000003</v>
      </c>
      <c r="I38">
        <v>0</v>
      </c>
      <c r="J38">
        <v>257435</v>
      </c>
      <c r="K38">
        <v>482733</v>
      </c>
      <c r="M38">
        <v>1853.64</v>
      </c>
      <c r="N38" t="s">
        <v>18</v>
      </c>
      <c r="O38" t="s">
        <v>312</v>
      </c>
      <c r="P38" t="s">
        <v>262</v>
      </c>
      <c r="Q38" t="s">
        <v>15</v>
      </c>
      <c r="R38" t="s">
        <v>18</v>
      </c>
    </row>
    <row r="39" spans="1:18" x14ac:dyDescent="0.3">
      <c r="A39" t="s">
        <v>14</v>
      </c>
      <c r="B39">
        <v>4</v>
      </c>
      <c r="C39" t="s">
        <v>15</v>
      </c>
      <c r="D39">
        <v>17647</v>
      </c>
      <c r="E39" t="s">
        <v>36</v>
      </c>
      <c r="F39">
        <v>6</v>
      </c>
      <c r="G39" t="s">
        <v>23</v>
      </c>
      <c r="H39">
        <v>15709.824000000001</v>
      </c>
      <c r="I39">
        <v>248</v>
      </c>
      <c r="J39">
        <v>2571790</v>
      </c>
      <c r="K39">
        <v>8559990</v>
      </c>
      <c r="M39">
        <v>12291.48</v>
      </c>
      <c r="N39" t="s">
        <v>18</v>
      </c>
      <c r="O39" t="s">
        <v>312</v>
      </c>
      <c r="P39" t="s">
        <v>262</v>
      </c>
      <c r="Q39" t="s">
        <v>15</v>
      </c>
      <c r="R39" t="s">
        <v>18</v>
      </c>
    </row>
    <row r="40" spans="1:18" x14ac:dyDescent="0.3">
      <c r="A40" t="s">
        <v>14</v>
      </c>
      <c r="B40">
        <v>4</v>
      </c>
      <c r="C40" t="s">
        <v>15</v>
      </c>
      <c r="D40">
        <v>17647</v>
      </c>
      <c r="E40" t="s">
        <v>36</v>
      </c>
      <c r="F40">
        <v>13</v>
      </c>
      <c r="G40" t="s">
        <v>24</v>
      </c>
      <c r="H40">
        <v>27095.67</v>
      </c>
      <c r="I40">
        <v>1000</v>
      </c>
      <c r="J40">
        <v>4685560</v>
      </c>
      <c r="K40">
        <v>13175724</v>
      </c>
      <c r="M40">
        <v>18424.68</v>
      </c>
      <c r="N40" t="s">
        <v>18</v>
      </c>
      <c r="O40" t="s">
        <v>312</v>
      </c>
      <c r="P40" t="s">
        <v>262</v>
      </c>
      <c r="Q40" t="s">
        <v>15</v>
      </c>
      <c r="R40" t="s">
        <v>18</v>
      </c>
    </row>
    <row r="41" spans="1:18" x14ac:dyDescent="0.3">
      <c r="A41" t="s">
        <v>14</v>
      </c>
      <c r="B41">
        <v>4</v>
      </c>
      <c r="C41" t="s">
        <v>15</v>
      </c>
      <c r="D41">
        <v>17647</v>
      </c>
      <c r="E41" t="s">
        <v>36</v>
      </c>
      <c r="F41">
        <v>7</v>
      </c>
      <c r="G41" t="s">
        <v>25</v>
      </c>
      <c r="H41">
        <v>9906.7559999999994</v>
      </c>
      <c r="I41">
        <v>0</v>
      </c>
      <c r="J41">
        <v>270190</v>
      </c>
      <c r="K41">
        <v>2337276</v>
      </c>
      <c r="M41">
        <v>6963.12</v>
      </c>
      <c r="N41" t="s">
        <v>18</v>
      </c>
      <c r="O41" t="s">
        <v>312</v>
      </c>
      <c r="P41" t="s">
        <v>262</v>
      </c>
      <c r="Q41" t="s">
        <v>15</v>
      </c>
      <c r="R41" t="s">
        <v>18</v>
      </c>
    </row>
    <row r="42" spans="1:18" x14ac:dyDescent="0.3">
      <c r="A42" t="s">
        <v>14</v>
      </c>
      <c r="B42">
        <v>4</v>
      </c>
      <c r="C42" t="s">
        <v>15</v>
      </c>
      <c r="D42">
        <v>17647</v>
      </c>
      <c r="E42" t="s">
        <v>36</v>
      </c>
      <c r="F42">
        <v>8</v>
      </c>
      <c r="G42" t="s">
        <v>26</v>
      </c>
      <c r="H42">
        <v>2533.335</v>
      </c>
      <c r="I42">
        <v>0</v>
      </c>
      <c r="J42">
        <v>47230</v>
      </c>
      <c r="K42">
        <v>252615</v>
      </c>
      <c r="M42">
        <v>5654.4</v>
      </c>
      <c r="N42" t="s">
        <v>18</v>
      </c>
      <c r="O42" t="s">
        <v>312</v>
      </c>
      <c r="P42" t="s">
        <v>262</v>
      </c>
      <c r="Q42" t="s">
        <v>15</v>
      </c>
      <c r="R42" t="s">
        <v>18</v>
      </c>
    </row>
    <row r="43" spans="1:18" x14ac:dyDescent="0.3">
      <c r="A43" t="s">
        <v>14</v>
      </c>
      <c r="B43">
        <v>4</v>
      </c>
      <c r="C43" t="s">
        <v>15</v>
      </c>
      <c r="D43">
        <v>17647</v>
      </c>
      <c r="E43" t="s">
        <v>36</v>
      </c>
      <c r="F43">
        <v>9</v>
      </c>
      <c r="G43" t="s">
        <v>27</v>
      </c>
      <c r="H43">
        <v>3036.855</v>
      </c>
      <c r="I43">
        <v>0</v>
      </c>
      <c r="J43">
        <v>62705</v>
      </c>
      <c r="K43">
        <v>442527</v>
      </c>
      <c r="M43">
        <v>5524.44</v>
      </c>
      <c r="N43" t="s">
        <v>18</v>
      </c>
      <c r="O43" t="s">
        <v>312</v>
      </c>
      <c r="P43" t="s">
        <v>262</v>
      </c>
      <c r="Q43" t="s">
        <v>15</v>
      </c>
      <c r="R43" t="s">
        <v>18</v>
      </c>
    </row>
    <row r="44" spans="1:18" x14ac:dyDescent="0.3">
      <c r="A44" t="s">
        <v>14</v>
      </c>
      <c r="B44">
        <v>4</v>
      </c>
      <c r="C44" t="s">
        <v>15</v>
      </c>
      <c r="D44">
        <v>17647</v>
      </c>
      <c r="E44" t="s">
        <v>36</v>
      </c>
      <c r="F44">
        <v>14</v>
      </c>
      <c r="G44" t="s">
        <v>315</v>
      </c>
      <c r="H44">
        <v>15476.946</v>
      </c>
      <c r="I44">
        <v>0</v>
      </c>
      <c r="J44">
        <v>380125</v>
      </c>
      <c r="K44">
        <v>3032418</v>
      </c>
      <c r="M44">
        <v>18440.64</v>
      </c>
      <c r="N44" t="s">
        <v>18</v>
      </c>
      <c r="O44" t="s">
        <v>312</v>
      </c>
      <c r="P44" t="s">
        <v>262</v>
      </c>
      <c r="Q44" t="s">
        <v>15</v>
      </c>
      <c r="R44" t="s">
        <v>18</v>
      </c>
    </row>
    <row r="45" spans="1:18" x14ac:dyDescent="0.3">
      <c r="A45" t="s">
        <v>14</v>
      </c>
      <c r="B45">
        <v>4</v>
      </c>
      <c r="C45" t="s">
        <v>15</v>
      </c>
      <c r="D45">
        <v>17647</v>
      </c>
      <c r="E45" t="s">
        <v>36</v>
      </c>
      <c r="F45">
        <v>15</v>
      </c>
      <c r="G45" t="s">
        <v>29</v>
      </c>
      <c r="H45">
        <v>5000.5829999999996</v>
      </c>
      <c r="I45">
        <v>0</v>
      </c>
      <c r="J45">
        <v>10</v>
      </c>
      <c r="K45">
        <v>0</v>
      </c>
      <c r="M45">
        <v>0</v>
      </c>
      <c r="N45" t="s">
        <v>18</v>
      </c>
      <c r="O45" t="s">
        <v>312</v>
      </c>
      <c r="P45" t="s">
        <v>262</v>
      </c>
      <c r="Q45" t="s">
        <v>15</v>
      </c>
      <c r="R45" t="s">
        <v>18</v>
      </c>
    </row>
    <row r="46" spans="1:18" x14ac:dyDescent="0.3">
      <c r="A46" t="s">
        <v>14</v>
      </c>
      <c r="B46">
        <v>4</v>
      </c>
      <c r="C46" t="s">
        <v>15</v>
      </c>
      <c r="D46">
        <v>17647</v>
      </c>
      <c r="E46" t="s">
        <v>36</v>
      </c>
      <c r="F46">
        <v>12</v>
      </c>
      <c r="G46" t="s">
        <v>30</v>
      </c>
      <c r="H46">
        <v>10809.945</v>
      </c>
      <c r="I46">
        <v>32</v>
      </c>
      <c r="J46">
        <v>5065685</v>
      </c>
      <c r="K46">
        <v>16208142</v>
      </c>
      <c r="M46">
        <v>36865.32</v>
      </c>
      <c r="N46" t="s">
        <v>18</v>
      </c>
      <c r="O46" t="s">
        <v>312</v>
      </c>
      <c r="P46" t="s">
        <v>262</v>
      </c>
      <c r="Q46" t="s">
        <v>15</v>
      </c>
      <c r="R46" t="s">
        <v>18</v>
      </c>
    </row>
    <row r="47" spans="1:18" x14ac:dyDescent="0.3">
      <c r="A47" t="s">
        <v>14</v>
      </c>
      <c r="B47">
        <v>4</v>
      </c>
      <c r="C47" t="s">
        <v>15</v>
      </c>
      <c r="D47">
        <v>17647</v>
      </c>
      <c r="E47" t="s">
        <v>36</v>
      </c>
      <c r="F47">
        <v>16</v>
      </c>
      <c r="G47" t="s">
        <v>316</v>
      </c>
      <c r="H47">
        <v>3622.1970000000001</v>
      </c>
      <c r="I47">
        <v>188</v>
      </c>
      <c r="J47">
        <v>10</v>
      </c>
      <c r="K47">
        <v>0</v>
      </c>
      <c r="M47">
        <v>0</v>
      </c>
      <c r="N47" t="s">
        <v>18</v>
      </c>
      <c r="O47" t="s">
        <v>312</v>
      </c>
      <c r="P47" t="s">
        <v>262</v>
      </c>
      <c r="Q47" t="s">
        <v>15</v>
      </c>
      <c r="R47" t="s">
        <v>18</v>
      </c>
    </row>
    <row r="48" spans="1:18" x14ac:dyDescent="0.3">
      <c r="A48" t="s">
        <v>14</v>
      </c>
      <c r="B48">
        <v>4</v>
      </c>
      <c r="C48" t="s">
        <v>15</v>
      </c>
      <c r="D48">
        <v>17647</v>
      </c>
      <c r="E48" t="s">
        <v>36</v>
      </c>
      <c r="F48">
        <v>11</v>
      </c>
      <c r="G48" t="s">
        <v>32</v>
      </c>
      <c r="H48">
        <v>0</v>
      </c>
      <c r="I48">
        <v>0</v>
      </c>
      <c r="J48">
        <v>10965</v>
      </c>
      <c r="K48">
        <v>44049</v>
      </c>
      <c r="M48">
        <v>0</v>
      </c>
      <c r="N48" t="s">
        <v>18</v>
      </c>
      <c r="O48" t="s">
        <v>312</v>
      </c>
      <c r="P48" t="s">
        <v>262</v>
      </c>
      <c r="Q48" t="s">
        <v>15</v>
      </c>
      <c r="R48" t="s">
        <v>18</v>
      </c>
    </row>
    <row r="49" spans="1:18" x14ac:dyDescent="0.3">
      <c r="A49" t="s">
        <v>14</v>
      </c>
      <c r="B49">
        <v>4</v>
      </c>
      <c r="C49" t="s">
        <v>15</v>
      </c>
      <c r="D49">
        <v>17647</v>
      </c>
      <c r="E49" t="s">
        <v>36</v>
      </c>
      <c r="F49">
        <v>17</v>
      </c>
      <c r="G49" t="s">
        <v>317</v>
      </c>
      <c r="H49">
        <v>2832.3</v>
      </c>
      <c r="I49">
        <v>0</v>
      </c>
      <c r="J49">
        <v>10</v>
      </c>
      <c r="K49">
        <v>0</v>
      </c>
      <c r="M49">
        <v>0</v>
      </c>
      <c r="N49" t="s">
        <v>18</v>
      </c>
      <c r="O49" t="s">
        <v>312</v>
      </c>
      <c r="P49" t="s">
        <v>262</v>
      </c>
      <c r="Q49" t="s">
        <v>15</v>
      </c>
      <c r="R49" t="s">
        <v>18</v>
      </c>
    </row>
    <row r="50" spans="1:18" x14ac:dyDescent="0.3">
      <c r="A50" t="s">
        <v>14</v>
      </c>
      <c r="B50">
        <v>4</v>
      </c>
      <c r="C50" t="s">
        <v>15</v>
      </c>
      <c r="D50">
        <v>22117</v>
      </c>
      <c r="E50" t="s">
        <v>37</v>
      </c>
      <c r="F50">
        <v>1</v>
      </c>
      <c r="G50" t="s">
        <v>17</v>
      </c>
      <c r="H50">
        <v>2139.96</v>
      </c>
      <c r="I50">
        <v>0</v>
      </c>
      <c r="J50">
        <v>272740</v>
      </c>
      <c r="K50">
        <v>792114</v>
      </c>
      <c r="M50">
        <v>939.36</v>
      </c>
      <c r="N50" t="s">
        <v>18</v>
      </c>
      <c r="O50" t="s">
        <v>312</v>
      </c>
      <c r="P50" t="s">
        <v>263</v>
      </c>
      <c r="Q50" t="s">
        <v>15</v>
      </c>
      <c r="R50" t="s">
        <v>18</v>
      </c>
    </row>
    <row r="51" spans="1:18" x14ac:dyDescent="0.3">
      <c r="A51" t="s">
        <v>14</v>
      </c>
      <c r="B51">
        <v>4</v>
      </c>
      <c r="C51" t="s">
        <v>15</v>
      </c>
      <c r="D51">
        <v>22117</v>
      </c>
      <c r="E51" t="s">
        <v>37</v>
      </c>
      <c r="F51">
        <v>2</v>
      </c>
      <c r="G51" t="s">
        <v>19</v>
      </c>
      <c r="H51">
        <v>1255.653</v>
      </c>
      <c r="I51">
        <v>0</v>
      </c>
      <c r="J51">
        <v>50745</v>
      </c>
      <c r="K51">
        <v>282219</v>
      </c>
      <c r="M51">
        <v>973.56</v>
      </c>
      <c r="N51" t="s">
        <v>18</v>
      </c>
      <c r="O51" t="s">
        <v>312</v>
      </c>
      <c r="P51" t="s">
        <v>263</v>
      </c>
      <c r="Q51" t="s">
        <v>15</v>
      </c>
      <c r="R51" t="s">
        <v>18</v>
      </c>
    </row>
    <row r="52" spans="1:18" x14ac:dyDescent="0.3">
      <c r="A52" t="s">
        <v>14</v>
      </c>
      <c r="B52">
        <v>4</v>
      </c>
      <c r="C52" t="s">
        <v>15</v>
      </c>
      <c r="D52">
        <v>22117</v>
      </c>
      <c r="E52" t="s">
        <v>37</v>
      </c>
      <c r="F52">
        <v>3</v>
      </c>
      <c r="G52" t="s">
        <v>313</v>
      </c>
      <c r="H52">
        <v>47.204999999999998</v>
      </c>
      <c r="I52">
        <v>0</v>
      </c>
      <c r="J52">
        <v>316875</v>
      </c>
      <c r="K52">
        <v>400839</v>
      </c>
      <c r="M52">
        <v>905.16</v>
      </c>
      <c r="N52" t="s">
        <v>18</v>
      </c>
      <c r="O52" t="s">
        <v>312</v>
      </c>
      <c r="P52" t="s">
        <v>263</v>
      </c>
      <c r="Q52" t="s">
        <v>15</v>
      </c>
      <c r="R52" t="s">
        <v>18</v>
      </c>
    </row>
    <row r="53" spans="1:18" x14ac:dyDescent="0.3">
      <c r="A53" t="s">
        <v>14</v>
      </c>
      <c r="B53">
        <v>4</v>
      </c>
      <c r="C53" t="s">
        <v>15</v>
      </c>
      <c r="D53">
        <v>22117</v>
      </c>
      <c r="E53" t="s">
        <v>37</v>
      </c>
      <c r="F53">
        <v>4</v>
      </c>
      <c r="G53" t="s">
        <v>21</v>
      </c>
      <c r="H53">
        <v>1608.117</v>
      </c>
      <c r="I53">
        <v>0</v>
      </c>
      <c r="J53">
        <v>240550</v>
      </c>
      <c r="K53">
        <v>390813</v>
      </c>
      <c r="M53">
        <v>544.91999999999996</v>
      </c>
      <c r="N53" t="s">
        <v>18</v>
      </c>
      <c r="O53" t="s">
        <v>312</v>
      </c>
      <c r="P53" t="s">
        <v>263</v>
      </c>
      <c r="Q53" t="s">
        <v>15</v>
      </c>
      <c r="R53" t="s">
        <v>18</v>
      </c>
    </row>
    <row r="54" spans="1:18" x14ac:dyDescent="0.3">
      <c r="A54" t="s">
        <v>14</v>
      </c>
      <c r="B54">
        <v>4</v>
      </c>
      <c r="C54" t="s">
        <v>15</v>
      </c>
      <c r="D54">
        <v>22117</v>
      </c>
      <c r="E54" t="s">
        <v>37</v>
      </c>
      <c r="F54">
        <v>5</v>
      </c>
      <c r="G54" t="s">
        <v>314</v>
      </c>
      <c r="H54">
        <v>2731.596</v>
      </c>
      <c r="I54">
        <v>0</v>
      </c>
      <c r="J54">
        <v>113125</v>
      </c>
      <c r="K54">
        <v>199788</v>
      </c>
      <c r="M54">
        <v>444.6</v>
      </c>
      <c r="N54" t="s">
        <v>18</v>
      </c>
      <c r="O54" t="s">
        <v>312</v>
      </c>
      <c r="P54" t="s">
        <v>263</v>
      </c>
      <c r="Q54" t="s">
        <v>15</v>
      </c>
      <c r="R54" t="s">
        <v>18</v>
      </c>
    </row>
    <row r="55" spans="1:18" x14ac:dyDescent="0.3">
      <c r="A55" t="s">
        <v>14</v>
      </c>
      <c r="B55">
        <v>4</v>
      </c>
      <c r="C55" t="s">
        <v>15</v>
      </c>
      <c r="D55">
        <v>22117</v>
      </c>
      <c r="E55" t="s">
        <v>37</v>
      </c>
      <c r="F55">
        <v>6</v>
      </c>
      <c r="G55" t="s">
        <v>23</v>
      </c>
      <c r="H55">
        <v>6281.4120000000003</v>
      </c>
      <c r="I55">
        <v>0</v>
      </c>
      <c r="J55">
        <v>945795</v>
      </c>
      <c r="K55">
        <v>2501526</v>
      </c>
      <c r="M55">
        <v>7437.36</v>
      </c>
      <c r="N55" t="s">
        <v>18</v>
      </c>
      <c r="O55" t="s">
        <v>312</v>
      </c>
      <c r="P55" t="s">
        <v>263</v>
      </c>
      <c r="Q55" t="s">
        <v>15</v>
      </c>
      <c r="R55" t="s">
        <v>18</v>
      </c>
    </row>
    <row r="56" spans="1:18" x14ac:dyDescent="0.3">
      <c r="A56" t="s">
        <v>14</v>
      </c>
      <c r="B56">
        <v>4</v>
      </c>
      <c r="C56" t="s">
        <v>15</v>
      </c>
      <c r="D56">
        <v>22117</v>
      </c>
      <c r="E56" t="s">
        <v>37</v>
      </c>
      <c r="F56">
        <v>13</v>
      </c>
      <c r="G56" t="s">
        <v>24</v>
      </c>
      <c r="H56">
        <v>14063.942999999999</v>
      </c>
      <c r="I56">
        <v>0</v>
      </c>
      <c r="J56">
        <v>1939830</v>
      </c>
      <c r="K56">
        <v>4567299</v>
      </c>
      <c r="M56">
        <v>11418.24</v>
      </c>
      <c r="N56" t="s">
        <v>18</v>
      </c>
      <c r="O56" t="s">
        <v>312</v>
      </c>
      <c r="P56" t="s">
        <v>263</v>
      </c>
      <c r="Q56" t="s">
        <v>15</v>
      </c>
      <c r="R56" t="s">
        <v>18</v>
      </c>
    </row>
    <row r="57" spans="1:18" x14ac:dyDescent="0.3">
      <c r="A57" t="s">
        <v>14</v>
      </c>
      <c r="B57">
        <v>4</v>
      </c>
      <c r="C57" t="s">
        <v>15</v>
      </c>
      <c r="D57">
        <v>22117</v>
      </c>
      <c r="E57" t="s">
        <v>37</v>
      </c>
      <c r="F57">
        <v>7</v>
      </c>
      <c r="G57" t="s">
        <v>25</v>
      </c>
      <c r="H57">
        <v>4374.33</v>
      </c>
      <c r="I57">
        <v>0</v>
      </c>
      <c r="J57">
        <v>142210</v>
      </c>
      <c r="K57">
        <v>1554663</v>
      </c>
      <c r="M57">
        <v>6680.4</v>
      </c>
      <c r="N57" t="s">
        <v>18</v>
      </c>
      <c r="O57" t="s">
        <v>312</v>
      </c>
      <c r="P57" t="s">
        <v>263</v>
      </c>
      <c r="Q57" t="s">
        <v>15</v>
      </c>
      <c r="R57" t="s">
        <v>18</v>
      </c>
    </row>
    <row r="58" spans="1:18" x14ac:dyDescent="0.3">
      <c r="A58" t="s">
        <v>14</v>
      </c>
      <c r="B58">
        <v>4</v>
      </c>
      <c r="C58" t="s">
        <v>15</v>
      </c>
      <c r="D58">
        <v>22117</v>
      </c>
      <c r="E58" t="s">
        <v>37</v>
      </c>
      <c r="F58">
        <v>8</v>
      </c>
      <c r="G58" t="s">
        <v>26</v>
      </c>
      <c r="H58">
        <v>1397.268</v>
      </c>
      <c r="I58">
        <v>0</v>
      </c>
      <c r="J58">
        <v>29430</v>
      </c>
      <c r="K58">
        <v>183624</v>
      </c>
      <c r="M58">
        <v>3917.04</v>
      </c>
      <c r="N58" t="s">
        <v>18</v>
      </c>
      <c r="O58" t="s">
        <v>312</v>
      </c>
      <c r="P58" t="s">
        <v>263</v>
      </c>
      <c r="Q58" t="s">
        <v>15</v>
      </c>
      <c r="R58" t="s">
        <v>18</v>
      </c>
    </row>
    <row r="59" spans="1:18" x14ac:dyDescent="0.3">
      <c r="A59" t="s">
        <v>14</v>
      </c>
      <c r="B59">
        <v>4</v>
      </c>
      <c r="C59" t="s">
        <v>15</v>
      </c>
      <c r="D59">
        <v>22117</v>
      </c>
      <c r="E59" t="s">
        <v>37</v>
      </c>
      <c r="F59">
        <v>9</v>
      </c>
      <c r="G59" t="s">
        <v>27</v>
      </c>
      <c r="H59">
        <v>2224.9290000000001</v>
      </c>
      <c r="I59">
        <v>0</v>
      </c>
      <c r="J59">
        <v>36970</v>
      </c>
      <c r="K59">
        <v>304791</v>
      </c>
      <c r="M59">
        <v>6146.88</v>
      </c>
      <c r="N59" t="s">
        <v>18</v>
      </c>
      <c r="O59" t="s">
        <v>312</v>
      </c>
      <c r="P59" t="s">
        <v>263</v>
      </c>
      <c r="Q59" t="s">
        <v>15</v>
      </c>
      <c r="R59" t="s">
        <v>18</v>
      </c>
    </row>
    <row r="60" spans="1:18" x14ac:dyDescent="0.3">
      <c r="A60" t="s">
        <v>14</v>
      </c>
      <c r="B60">
        <v>4</v>
      </c>
      <c r="C60" t="s">
        <v>15</v>
      </c>
      <c r="D60">
        <v>22117</v>
      </c>
      <c r="E60" t="s">
        <v>37</v>
      </c>
      <c r="F60">
        <v>14</v>
      </c>
      <c r="G60" t="s">
        <v>315</v>
      </c>
      <c r="H60">
        <v>7996.527</v>
      </c>
      <c r="I60">
        <v>0</v>
      </c>
      <c r="J60">
        <v>208610</v>
      </c>
      <c r="K60">
        <v>2043078</v>
      </c>
      <c r="M60">
        <v>17829.599999999999</v>
      </c>
      <c r="N60" t="s">
        <v>18</v>
      </c>
      <c r="O60" t="s">
        <v>312</v>
      </c>
      <c r="P60" t="s">
        <v>263</v>
      </c>
      <c r="Q60" t="s">
        <v>15</v>
      </c>
      <c r="R60" t="s">
        <v>18</v>
      </c>
    </row>
    <row r="61" spans="1:18" x14ac:dyDescent="0.3">
      <c r="A61" t="s">
        <v>14</v>
      </c>
      <c r="B61">
        <v>4</v>
      </c>
      <c r="C61" t="s">
        <v>15</v>
      </c>
      <c r="D61">
        <v>22117</v>
      </c>
      <c r="E61" t="s">
        <v>37</v>
      </c>
      <c r="F61">
        <v>15</v>
      </c>
      <c r="G61" t="s">
        <v>29</v>
      </c>
      <c r="H61">
        <v>3231.9690000000001</v>
      </c>
      <c r="I61">
        <v>0</v>
      </c>
      <c r="J61">
        <v>15</v>
      </c>
      <c r="K61">
        <v>0</v>
      </c>
      <c r="M61">
        <v>0</v>
      </c>
      <c r="N61" t="s">
        <v>18</v>
      </c>
      <c r="O61" t="s">
        <v>312</v>
      </c>
      <c r="P61" t="s">
        <v>263</v>
      </c>
      <c r="Q61" t="s">
        <v>15</v>
      </c>
      <c r="R61" t="s">
        <v>18</v>
      </c>
    </row>
    <row r="62" spans="1:18" x14ac:dyDescent="0.3">
      <c r="A62" t="s">
        <v>14</v>
      </c>
      <c r="B62">
        <v>4</v>
      </c>
      <c r="C62" t="s">
        <v>15</v>
      </c>
      <c r="D62">
        <v>22117</v>
      </c>
      <c r="E62" t="s">
        <v>37</v>
      </c>
      <c r="F62">
        <v>12</v>
      </c>
      <c r="G62" t="s">
        <v>30</v>
      </c>
      <c r="H62">
        <v>4031.3069999999998</v>
      </c>
      <c r="I62">
        <v>0</v>
      </c>
      <c r="J62">
        <v>2148440</v>
      </c>
      <c r="K62">
        <v>6610377</v>
      </c>
      <c r="M62">
        <v>29247.84</v>
      </c>
      <c r="N62" t="s">
        <v>18</v>
      </c>
      <c r="O62" t="s">
        <v>312</v>
      </c>
      <c r="P62" t="s">
        <v>263</v>
      </c>
      <c r="Q62" t="s">
        <v>15</v>
      </c>
      <c r="R62" t="s">
        <v>18</v>
      </c>
    </row>
    <row r="63" spans="1:18" x14ac:dyDescent="0.3">
      <c r="A63" t="s">
        <v>14</v>
      </c>
      <c r="B63">
        <v>4</v>
      </c>
      <c r="C63" t="s">
        <v>15</v>
      </c>
      <c r="D63">
        <v>22117</v>
      </c>
      <c r="E63" t="s">
        <v>37</v>
      </c>
      <c r="F63">
        <v>16</v>
      </c>
      <c r="G63" t="s">
        <v>316</v>
      </c>
      <c r="H63">
        <v>3505.7579999999998</v>
      </c>
      <c r="I63">
        <v>0</v>
      </c>
      <c r="J63">
        <v>15</v>
      </c>
      <c r="K63">
        <v>0</v>
      </c>
      <c r="M63">
        <v>0</v>
      </c>
      <c r="N63" t="s">
        <v>18</v>
      </c>
      <c r="O63" t="s">
        <v>312</v>
      </c>
      <c r="P63" t="s">
        <v>263</v>
      </c>
      <c r="Q63" t="s">
        <v>15</v>
      </c>
      <c r="R63" t="s">
        <v>18</v>
      </c>
    </row>
    <row r="64" spans="1:18" x14ac:dyDescent="0.3">
      <c r="A64" t="s">
        <v>14</v>
      </c>
      <c r="B64">
        <v>4</v>
      </c>
      <c r="C64" t="s">
        <v>15</v>
      </c>
      <c r="D64">
        <v>22117</v>
      </c>
      <c r="E64" t="s">
        <v>37</v>
      </c>
      <c r="F64">
        <v>11</v>
      </c>
      <c r="G64" t="s">
        <v>32</v>
      </c>
      <c r="H64">
        <v>6822.6959999999999</v>
      </c>
      <c r="I64">
        <v>0</v>
      </c>
      <c r="J64">
        <v>680075</v>
      </c>
      <c r="K64">
        <v>1981494</v>
      </c>
      <c r="M64">
        <v>0</v>
      </c>
      <c r="N64" t="s">
        <v>18</v>
      </c>
      <c r="O64" t="s">
        <v>312</v>
      </c>
      <c r="P64" t="s">
        <v>263</v>
      </c>
      <c r="Q64" t="s">
        <v>15</v>
      </c>
      <c r="R64" t="s">
        <v>18</v>
      </c>
    </row>
    <row r="65" spans="1:18" x14ac:dyDescent="0.3">
      <c r="A65" t="s">
        <v>14</v>
      </c>
      <c r="B65">
        <v>4</v>
      </c>
      <c r="C65" t="s">
        <v>15</v>
      </c>
      <c r="D65">
        <v>22117</v>
      </c>
      <c r="E65" t="s">
        <v>37</v>
      </c>
      <c r="F65">
        <v>17</v>
      </c>
      <c r="G65" t="s">
        <v>317</v>
      </c>
      <c r="H65">
        <v>31.47</v>
      </c>
      <c r="I65">
        <v>0</v>
      </c>
      <c r="J65">
        <v>15</v>
      </c>
      <c r="K65">
        <v>0</v>
      </c>
      <c r="M65">
        <v>0</v>
      </c>
      <c r="N65" t="s">
        <v>18</v>
      </c>
      <c r="O65" t="s">
        <v>312</v>
      </c>
      <c r="P65" t="s">
        <v>263</v>
      </c>
      <c r="Q65" t="s">
        <v>15</v>
      </c>
      <c r="R65" t="s">
        <v>18</v>
      </c>
    </row>
    <row r="66" spans="1:18" x14ac:dyDescent="0.3">
      <c r="A66" t="s">
        <v>14</v>
      </c>
      <c r="B66">
        <v>4</v>
      </c>
      <c r="C66" t="s">
        <v>15</v>
      </c>
      <c r="D66">
        <v>73949</v>
      </c>
      <c r="E66" t="s">
        <v>38</v>
      </c>
      <c r="F66">
        <v>1</v>
      </c>
      <c r="G66" t="s">
        <v>17</v>
      </c>
      <c r="H66">
        <v>3049.4430000000002</v>
      </c>
      <c r="I66">
        <v>0</v>
      </c>
      <c r="J66">
        <v>426655</v>
      </c>
      <c r="K66">
        <v>1696626</v>
      </c>
      <c r="M66">
        <v>893.76</v>
      </c>
      <c r="N66" t="s">
        <v>39</v>
      </c>
      <c r="O66" t="s">
        <v>312</v>
      </c>
      <c r="P66" t="s">
        <v>264</v>
      </c>
      <c r="Q66" t="s">
        <v>15</v>
      </c>
      <c r="R66" t="s">
        <v>39</v>
      </c>
    </row>
    <row r="67" spans="1:18" x14ac:dyDescent="0.3">
      <c r="A67" t="s">
        <v>14</v>
      </c>
      <c r="B67">
        <v>4</v>
      </c>
      <c r="C67" t="s">
        <v>15</v>
      </c>
      <c r="D67">
        <v>73949</v>
      </c>
      <c r="E67" t="s">
        <v>38</v>
      </c>
      <c r="F67">
        <v>2</v>
      </c>
      <c r="G67" t="s">
        <v>19</v>
      </c>
      <c r="H67">
        <v>3172.1759999999999</v>
      </c>
      <c r="I67">
        <v>0</v>
      </c>
      <c r="J67">
        <v>160240</v>
      </c>
      <c r="K67">
        <v>1005381</v>
      </c>
      <c r="M67">
        <v>531.24</v>
      </c>
      <c r="N67" t="s">
        <v>39</v>
      </c>
      <c r="O67" t="s">
        <v>312</v>
      </c>
      <c r="P67" t="s">
        <v>264</v>
      </c>
      <c r="Q67" t="s">
        <v>15</v>
      </c>
      <c r="R67" t="s">
        <v>39</v>
      </c>
    </row>
    <row r="68" spans="1:18" x14ac:dyDescent="0.3">
      <c r="A68" t="s">
        <v>14</v>
      </c>
      <c r="B68">
        <v>4</v>
      </c>
      <c r="C68" t="s">
        <v>15</v>
      </c>
      <c r="D68">
        <v>73949</v>
      </c>
      <c r="E68" t="s">
        <v>38</v>
      </c>
      <c r="F68">
        <v>3</v>
      </c>
      <c r="G68" t="s">
        <v>313</v>
      </c>
      <c r="H68">
        <v>47.204999999999998</v>
      </c>
      <c r="I68">
        <v>0</v>
      </c>
      <c r="J68">
        <v>672660</v>
      </c>
      <c r="K68">
        <v>1051926</v>
      </c>
      <c r="M68">
        <v>877.8</v>
      </c>
      <c r="N68" t="s">
        <v>39</v>
      </c>
      <c r="O68" t="s">
        <v>312</v>
      </c>
      <c r="P68" t="s">
        <v>264</v>
      </c>
      <c r="Q68" t="s">
        <v>15</v>
      </c>
      <c r="R68" t="s">
        <v>39</v>
      </c>
    </row>
    <row r="69" spans="1:18" x14ac:dyDescent="0.3">
      <c r="A69" t="s">
        <v>14</v>
      </c>
      <c r="B69">
        <v>4</v>
      </c>
      <c r="C69" t="s">
        <v>15</v>
      </c>
      <c r="D69">
        <v>73949</v>
      </c>
      <c r="E69" t="s">
        <v>38</v>
      </c>
      <c r="F69">
        <v>4</v>
      </c>
      <c r="G69" t="s">
        <v>21</v>
      </c>
      <c r="H69">
        <v>1353.21</v>
      </c>
      <c r="I69">
        <v>0</v>
      </c>
      <c r="J69">
        <v>429095</v>
      </c>
      <c r="K69">
        <v>796635</v>
      </c>
      <c r="M69">
        <v>994.08</v>
      </c>
      <c r="N69" t="s">
        <v>39</v>
      </c>
      <c r="O69" t="s">
        <v>312</v>
      </c>
      <c r="P69" t="s">
        <v>264</v>
      </c>
      <c r="Q69" t="s">
        <v>15</v>
      </c>
      <c r="R69" t="s">
        <v>39</v>
      </c>
    </row>
    <row r="70" spans="1:18" x14ac:dyDescent="0.3">
      <c r="A70" t="s">
        <v>14</v>
      </c>
      <c r="B70">
        <v>4</v>
      </c>
      <c r="C70" t="s">
        <v>15</v>
      </c>
      <c r="D70">
        <v>73949</v>
      </c>
      <c r="E70" t="s">
        <v>38</v>
      </c>
      <c r="F70">
        <v>5</v>
      </c>
      <c r="G70" t="s">
        <v>314</v>
      </c>
      <c r="H70">
        <v>2561.6579999999999</v>
      </c>
      <c r="I70">
        <v>0</v>
      </c>
      <c r="J70">
        <v>169585</v>
      </c>
      <c r="K70">
        <v>381063</v>
      </c>
      <c r="M70">
        <v>882.36</v>
      </c>
      <c r="N70" t="s">
        <v>39</v>
      </c>
      <c r="O70" t="s">
        <v>312</v>
      </c>
      <c r="P70" t="s">
        <v>264</v>
      </c>
      <c r="Q70" t="s">
        <v>15</v>
      </c>
      <c r="R70" t="s">
        <v>39</v>
      </c>
    </row>
    <row r="71" spans="1:18" x14ac:dyDescent="0.3">
      <c r="A71" t="s">
        <v>14</v>
      </c>
      <c r="B71">
        <v>4</v>
      </c>
      <c r="C71" t="s">
        <v>15</v>
      </c>
      <c r="D71">
        <v>73949</v>
      </c>
      <c r="E71" t="s">
        <v>38</v>
      </c>
      <c r="F71">
        <v>6</v>
      </c>
      <c r="G71" t="s">
        <v>23</v>
      </c>
      <c r="H71">
        <v>10721.829</v>
      </c>
      <c r="I71">
        <v>0</v>
      </c>
      <c r="J71">
        <v>1546175</v>
      </c>
      <c r="K71">
        <v>7720692</v>
      </c>
      <c r="M71">
        <v>9423.24</v>
      </c>
      <c r="N71" t="s">
        <v>39</v>
      </c>
      <c r="O71" t="s">
        <v>312</v>
      </c>
      <c r="P71" t="s">
        <v>264</v>
      </c>
      <c r="Q71" t="s">
        <v>15</v>
      </c>
      <c r="R71" t="s">
        <v>39</v>
      </c>
    </row>
    <row r="72" spans="1:18" x14ac:dyDescent="0.3">
      <c r="A72" t="s">
        <v>14</v>
      </c>
      <c r="B72">
        <v>4</v>
      </c>
      <c r="C72" t="s">
        <v>15</v>
      </c>
      <c r="D72">
        <v>73949</v>
      </c>
      <c r="E72" t="s">
        <v>38</v>
      </c>
      <c r="F72">
        <v>13</v>
      </c>
      <c r="G72" t="s">
        <v>24</v>
      </c>
      <c r="H72">
        <v>20905.521000000001</v>
      </c>
      <c r="I72">
        <v>0</v>
      </c>
      <c r="J72">
        <v>3404410</v>
      </c>
      <c r="K72">
        <v>12652323</v>
      </c>
      <c r="M72">
        <v>15989.64</v>
      </c>
      <c r="N72" t="s">
        <v>39</v>
      </c>
      <c r="O72" t="s">
        <v>312</v>
      </c>
      <c r="P72" t="s">
        <v>264</v>
      </c>
      <c r="Q72" t="s">
        <v>15</v>
      </c>
      <c r="R72" t="s">
        <v>39</v>
      </c>
    </row>
    <row r="73" spans="1:18" x14ac:dyDescent="0.3">
      <c r="A73" t="s">
        <v>14</v>
      </c>
      <c r="B73">
        <v>4</v>
      </c>
      <c r="C73" t="s">
        <v>15</v>
      </c>
      <c r="D73">
        <v>73949</v>
      </c>
      <c r="E73" t="s">
        <v>38</v>
      </c>
      <c r="F73">
        <v>7</v>
      </c>
      <c r="G73" t="s">
        <v>25</v>
      </c>
      <c r="H73">
        <v>4877.8500000000004</v>
      </c>
      <c r="I73">
        <v>0</v>
      </c>
      <c r="J73">
        <v>222025</v>
      </c>
      <c r="K73">
        <v>1859373</v>
      </c>
      <c r="M73">
        <v>6985.92</v>
      </c>
      <c r="N73" t="s">
        <v>39</v>
      </c>
      <c r="O73" t="s">
        <v>312</v>
      </c>
      <c r="P73" t="s">
        <v>264</v>
      </c>
      <c r="Q73" t="s">
        <v>15</v>
      </c>
      <c r="R73" t="s">
        <v>39</v>
      </c>
    </row>
    <row r="74" spans="1:18" x14ac:dyDescent="0.3">
      <c r="A74" t="s">
        <v>14</v>
      </c>
      <c r="B74">
        <v>4</v>
      </c>
      <c r="C74" t="s">
        <v>15</v>
      </c>
      <c r="D74">
        <v>73949</v>
      </c>
      <c r="E74" t="s">
        <v>38</v>
      </c>
      <c r="F74">
        <v>8</v>
      </c>
      <c r="G74" t="s">
        <v>26</v>
      </c>
      <c r="H74">
        <v>1372.0920000000001</v>
      </c>
      <c r="I74">
        <v>0</v>
      </c>
      <c r="J74">
        <v>40765</v>
      </c>
      <c r="K74">
        <v>231327</v>
      </c>
      <c r="M74">
        <v>4591.92</v>
      </c>
      <c r="N74" t="s">
        <v>39</v>
      </c>
      <c r="O74" t="s">
        <v>312</v>
      </c>
      <c r="P74" t="s">
        <v>264</v>
      </c>
      <c r="Q74" t="s">
        <v>15</v>
      </c>
      <c r="R74" t="s">
        <v>39</v>
      </c>
    </row>
    <row r="75" spans="1:18" x14ac:dyDescent="0.3">
      <c r="A75" t="s">
        <v>14</v>
      </c>
      <c r="B75">
        <v>4</v>
      </c>
      <c r="C75" t="s">
        <v>15</v>
      </c>
      <c r="D75">
        <v>73949</v>
      </c>
      <c r="E75" t="s">
        <v>38</v>
      </c>
      <c r="F75">
        <v>9</v>
      </c>
      <c r="G75" t="s">
        <v>27</v>
      </c>
      <c r="H75">
        <v>1236.771</v>
      </c>
      <c r="I75">
        <v>0</v>
      </c>
      <c r="J75">
        <v>55970</v>
      </c>
      <c r="K75">
        <v>468984</v>
      </c>
      <c r="M75">
        <v>6007.8</v>
      </c>
      <c r="N75" t="s">
        <v>39</v>
      </c>
      <c r="O75" t="s">
        <v>312</v>
      </c>
      <c r="P75" t="s">
        <v>264</v>
      </c>
      <c r="Q75" t="s">
        <v>15</v>
      </c>
      <c r="R75" t="s">
        <v>39</v>
      </c>
    </row>
    <row r="76" spans="1:18" x14ac:dyDescent="0.3">
      <c r="A76" t="s">
        <v>14</v>
      </c>
      <c r="B76">
        <v>4</v>
      </c>
      <c r="C76" t="s">
        <v>15</v>
      </c>
      <c r="D76">
        <v>73949</v>
      </c>
      <c r="E76" t="s">
        <v>38</v>
      </c>
      <c r="F76">
        <v>14</v>
      </c>
      <c r="G76" t="s">
        <v>315</v>
      </c>
      <c r="H76">
        <v>7486.7129999999997</v>
      </c>
      <c r="I76">
        <v>0</v>
      </c>
      <c r="J76">
        <v>318760</v>
      </c>
      <c r="K76">
        <v>2559684</v>
      </c>
      <c r="M76">
        <v>19411.919999999998</v>
      </c>
      <c r="N76" t="s">
        <v>39</v>
      </c>
      <c r="O76" t="s">
        <v>312</v>
      </c>
      <c r="P76" t="s">
        <v>264</v>
      </c>
      <c r="Q76" t="s">
        <v>15</v>
      </c>
      <c r="R76" t="s">
        <v>39</v>
      </c>
    </row>
    <row r="77" spans="1:18" x14ac:dyDescent="0.3">
      <c r="A77" t="s">
        <v>14</v>
      </c>
      <c r="B77">
        <v>4</v>
      </c>
      <c r="C77" t="s">
        <v>15</v>
      </c>
      <c r="D77">
        <v>73949</v>
      </c>
      <c r="E77" t="s">
        <v>38</v>
      </c>
      <c r="F77">
        <v>15</v>
      </c>
      <c r="G77" t="s">
        <v>29</v>
      </c>
      <c r="H77">
        <v>4733.0879999999997</v>
      </c>
      <c r="I77">
        <v>0</v>
      </c>
      <c r="J77">
        <v>20</v>
      </c>
      <c r="K77">
        <v>0</v>
      </c>
      <c r="M77">
        <v>0</v>
      </c>
      <c r="N77" t="s">
        <v>39</v>
      </c>
      <c r="O77" t="s">
        <v>312</v>
      </c>
      <c r="P77" t="s">
        <v>264</v>
      </c>
      <c r="Q77" t="s">
        <v>15</v>
      </c>
      <c r="R77" t="s">
        <v>39</v>
      </c>
    </row>
    <row r="78" spans="1:18" x14ac:dyDescent="0.3">
      <c r="A78" t="s">
        <v>14</v>
      </c>
      <c r="B78">
        <v>4</v>
      </c>
      <c r="C78" t="s">
        <v>15</v>
      </c>
      <c r="D78">
        <v>73949</v>
      </c>
      <c r="E78" t="s">
        <v>38</v>
      </c>
      <c r="F78">
        <v>12</v>
      </c>
      <c r="G78" t="s">
        <v>30</v>
      </c>
      <c r="H78">
        <v>9595.2029999999995</v>
      </c>
      <c r="I78">
        <v>0</v>
      </c>
      <c r="J78">
        <v>3723170</v>
      </c>
      <c r="K78">
        <v>15212007</v>
      </c>
      <c r="M78">
        <v>35401.56</v>
      </c>
      <c r="N78" t="s">
        <v>39</v>
      </c>
      <c r="O78" t="s">
        <v>312</v>
      </c>
      <c r="P78" t="s">
        <v>264</v>
      </c>
      <c r="Q78" t="s">
        <v>15</v>
      </c>
      <c r="R78" t="s">
        <v>39</v>
      </c>
    </row>
    <row r="79" spans="1:18" x14ac:dyDescent="0.3">
      <c r="A79" t="s">
        <v>14</v>
      </c>
      <c r="B79">
        <v>4</v>
      </c>
      <c r="C79" t="s">
        <v>15</v>
      </c>
      <c r="D79">
        <v>73949</v>
      </c>
      <c r="E79" t="s">
        <v>38</v>
      </c>
      <c r="F79">
        <v>16</v>
      </c>
      <c r="G79" t="s">
        <v>316</v>
      </c>
      <c r="H79">
        <v>2728.4490000000001</v>
      </c>
      <c r="I79">
        <v>0</v>
      </c>
      <c r="J79">
        <v>20</v>
      </c>
      <c r="K79">
        <v>0</v>
      </c>
      <c r="M79">
        <v>0</v>
      </c>
      <c r="N79" t="s">
        <v>39</v>
      </c>
      <c r="O79" t="s">
        <v>312</v>
      </c>
      <c r="P79" t="s">
        <v>264</v>
      </c>
      <c r="Q79" t="s">
        <v>15</v>
      </c>
      <c r="R79" t="s">
        <v>39</v>
      </c>
    </row>
    <row r="80" spans="1:18" x14ac:dyDescent="0.3">
      <c r="A80" t="s">
        <v>14</v>
      </c>
      <c r="B80">
        <v>4</v>
      </c>
      <c r="C80" t="s">
        <v>15</v>
      </c>
      <c r="D80">
        <v>73949</v>
      </c>
      <c r="E80" t="s">
        <v>38</v>
      </c>
      <c r="F80">
        <v>11</v>
      </c>
      <c r="G80" t="s">
        <v>32</v>
      </c>
      <c r="H80">
        <v>3984.1019999999999</v>
      </c>
      <c r="I80">
        <v>0</v>
      </c>
      <c r="J80">
        <v>350615</v>
      </c>
      <c r="K80">
        <v>1286685</v>
      </c>
      <c r="M80">
        <v>0</v>
      </c>
      <c r="N80" t="s">
        <v>39</v>
      </c>
      <c r="O80" t="s">
        <v>312</v>
      </c>
      <c r="P80" t="s">
        <v>264</v>
      </c>
      <c r="Q80" t="s">
        <v>15</v>
      </c>
      <c r="R80" t="s">
        <v>39</v>
      </c>
    </row>
    <row r="81" spans="1:18" x14ac:dyDescent="0.3">
      <c r="A81" t="s">
        <v>14</v>
      </c>
      <c r="B81">
        <v>4</v>
      </c>
      <c r="C81" t="s">
        <v>15</v>
      </c>
      <c r="D81">
        <v>73949</v>
      </c>
      <c r="E81" t="s">
        <v>38</v>
      </c>
      <c r="F81">
        <v>17</v>
      </c>
      <c r="G81" t="s">
        <v>317</v>
      </c>
      <c r="H81">
        <v>2445.2190000000001</v>
      </c>
      <c r="I81">
        <v>0</v>
      </c>
      <c r="J81">
        <v>20</v>
      </c>
      <c r="K81">
        <v>0</v>
      </c>
      <c r="M81">
        <v>0</v>
      </c>
      <c r="N81" t="s">
        <v>39</v>
      </c>
      <c r="O81" t="s">
        <v>312</v>
      </c>
      <c r="P81" t="s">
        <v>264</v>
      </c>
      <c r="Q81" t="s">
        <v>15</v>
      </c>
      <c r="R81" t="s">
        <v>39</v>
      </c>
    </row>
    <row r="82" spans="1:18" x14ac:dyDescent="0.3">
      <c r="A82" t="s">
        <v>14</v>
      </c>
      <c r="B82">
        <v>4</v>
      </c>
      <c r="C82" t="s">
        <v>15</v>
      </c>
      <c r="D82">
        <v>18808</v>
      </c>
      <c r="E82" t="s">
        <v>318</v>
      </c>
      <c r="F82">
        <v>1</v>
      </c>
      <c r="G82" t="s">
        <v>17</v>
      </c>
      <c r="H82">
        <v>3427.0830000000001</v>
      </c>
      <c r="I82">
        <v>0</v>
      </c>
      <c r="J82">
        <v>480430</v>
      </c>
      <c r="K82">
        <v>1407594</v>
      </c>
      <c r="M82">
        <v>864.12</v>
      </c>
      <c r="N82" t="s">
        <v>39</v>
      </c>
      <c r="O82" t="s">
        <v>312</v>
      </c>
      <c r="P82" t="s">
        <v>265</v>
      </c>
      <c r="Q82" t="s">
        <v>15</v>
      </c>
      <c r="R82" t="s">
        <v>39</v>
      </c>
    </row>
    <row r="83" spans="1:18" x14ac:dyDescent="0.3">
      <c r="A83" t="s">
        <v>14</v>
      </c>
      <c r="B83">
        <v>4</v>
      </c>
      <c r="C83" t="s">
        <v>15</v>
      </c>
      <c r="D83">
        <v>18808</v>
      </c>
      <c r="E83" t="s">
        <v>318</v>
      </c>
      <c r="F83">
        <v>2</v>
      </c>
      <c r="G83" t="s">
        <v>19</v>
      </c>
      <c r="H83">
        <v>1919.67</v>
      </c>
      <c r="I83">
        <v>0</v>
      </c>
      <c r="J83">
        <v>83525</v>
      </c>
      <c r="K83">
        <v>502140</v>
      </c>
      <c r="M83">
        <v>542.64</v>
      </c>
      <c r="N83" t="s">
        <v>39</v>
      </c>
      <c r="O83" t="s">
        <v>312</v>
      </c>
      <c r="P83" t="s">
        <v>265</v>
      </c>
      <c r="Q83" t="s">
        <v>15</v>
      </c>
      <c r="R83" t="s">
        <v>39</v>
      </c>
    </row>
    <row r="84" spans="1:18" x14ac:dyDescent="0.3">
      <c r="A84" t="s">
        <v>14</v>
      </c>
      <c r="B84">
        <v>4</v>
      </c>
      <c r="C84" t="s">
        <v>15</v>
      </c>
      <c r="D84">
        <v>18808</v>
      </c>
      <c r="E84" t="s">
        <v>318</v>
      </c>
      <c r="F84">
        <v>3</v>
      </c>
      <c r="G84" t="s">
        <v>313</v>
      </c>
      <c r="H84">
        <v>47.204999999999998</v>
      </c>
      <c r="I84">
        <v>0</v>
      </c>
      <c r="J84">
        <v>438925</v>
      </c>
      <c r="K84">
        <v>681309</v>
      </c>
      <c r="M84">
        <v>1048.8</v>
      </c>
      <c r="N84" t="s">
        <v>39</v>
      </c>
      <c r="O84" t="s">
        <v>312</v>
      </c>
      <c r="P84" t="s">
        <v>265</v>
      </c>
      <c r="Q84" t="s">
        <v>15</v>
      </c>
      <c r="R84" t="s">
        <v>39</v>
      </c>
    </row>
    <row r="85" spans="1:18" x14ac:dyDescent="0.3">
      <c r="A85" t="s">
        <v>14</v>
      </c>
      <c r="B85">
        <v>4</v>
      </c>
      <c r="C85" t="s">
        <v>15</v>
      </c>
      <c r="D85">
        <v>18808</v>
      </c>
      <c r="E85" t="s">
        <v>318</v>
      </c>
      <c r="F85">
        <v>4</v>
      </c>
      <c r="G85" t="s">
        <v>21</v>
      </c>
      <c r="H85">
        <v>1850.4359999999999</v>
      </c>
      <c r="I85">
        <v>0</v>
      </c>
      <c r="J85">
        <v>364255</v>
      </c>
      <c r="K85">
        <v>621279</v>
      </c>
      <c r="M85">
        <v>813.96</v>
      </c>
      <c r="N85" t="s">
        <v>39</v>
      </c>
      <c r="O85" t="s">
        <v>312</v>
      </c>
      <c r="P85" t="s">
        <v>265</v>
      </c>
      <c r="Q85" t="s">
        <v>15</v>
      </c>
      <c r="R85" t="s">
        <v>39</v>
      </c>
    </row>
    <row r="86" spans="1:18" x14ac:dyDescent="0.3">
      <c r="A86" t="s">
        <v>14</v>
      </c>
      <c r="B86">
        <v>4</v>
      </c>
      <c r="C86" t="s">
        <v>15</v>
      </c>
      <c r="D86">
        <v>18808</v>
      </c>
      <c r="E86" t="s">
        <v>318</v>
      </c>
      <c r="F86">
        <v>5</v>
      </c>
      <c r="G86" t="s">
        <v>314</v>
      </c>
      <c r="H86">
        <v>1774.9079999999999</v>
      </c>
      <c r="I86">
        <v>0</v>
      </c>
      <c r="J86">
        <v>131945</v>
      </c>
      <c r="K86">
        <v>280149</v>
      </c>
      <c r="M86">
        <v>939.36</v>
      </c>
      <c r="N86" t="s">
        <v>39</v>
      </c>
      <c r="O86" t="s">
        <v>312</v>
      </c>
      <c r="P86" t="s">
        <v>265</v>
      </c>
      <c r="Q86" t="s">
        <v>15</v>
      </c>
      <c r="R86" t="s">
        <v>39</v>
      </c>
    </row>
    <row r="87" spans="1:18" x14ac:dyDescent="0.3">
      <c r="A87" t="s">
        <v>14</v>
      </c>
      <c r="B87">
        <v>4</v>
      </c>
      <c r="C87" t="s">
        <v>15</v>
      </c>
      <c r="D87">
        <v>18808</v>
      </c>
      <c r="E87" t="s">
        <v>318</v>
      </c>
      <c r="F87">
        <v>6</v>
      </c>
      <c r="G87" t="s">
        <v>23</v>
      </c>
      <c r="H87">
        <v>8081.4960000000001</v>
      </c>
      <c r="I87">
        <v>0</v>
      </c>
      <c r="J87">
        <v>1170605</v>
      </c>
      <c r="K87">
        <v>5046846</v>
      </c>
      <c r="M87">
        <v>9019.68</v>
      </c>
      <c r="N87" t="s">
        <v>39</v>
      </c>
      <c r="O87" t="s">
        <v>312</v>
      </c>
      <c r="P87" t="s">
        <v>265</v>
      </c>
      <c r="Q87" t="s">
        <v>15</v>
      </c>
      <c r="R87" t="s">
        <v>39</v>
      </c>
    </row>
    <row r="88" spans="1:18" x14ac:dyDescent="0.3">
      <c r="A88" t="s">
        <v>14</v>
      </c>
      <c r="B88">
        <v>4</v>
      </c>
      <c r="C88" t="s">
        <v>15</v>
      </c>
      <c r="D88">
        <v>18808</v>
      </c>
      <c r="E88" t="s">
        <v>318</v>
      </c>
      <c r="F88">
        <v>13</v>
      </c>
      <c r="G88" t="s">
        <v>24</v>
      </c>
      <c r="H88">
        <v>17100.797999999999</v>
      </c>
      <c r="I88">
        <v>0</v>
      </c>
      <c r="J88">
        <v>2669685</v>
      </c>
      <c r="K88">
        <v>8539317</v>
      </c>
      <c r="M88">
        <v>13452</v>
      </c>
      <c r="N88" t="s">
        <v>39</v>
      </c>
      <c r="O88" t="s">
        <v>312</v>
      </c>
      <c r="P88" t="s">
        <v>265</v>
      </c>
      <c r="Q88" t="s">
        <v>15</v>
      </c>
      <c r="R88" t="s">
        <v>39</v>
      </c>
    </row>
    <row r="89" spans="1:18" x14ac:dyDescent="0.3">
      <c r="A89" t="s">
        <v>14</v>
      </c>
      <c r="B89">
        <v>4</v>
      </c>
      <c r="C89" t="s">
        <v>15</v>
      </c>
      <c r="D89">
        <v>18808</v>
      </c>
      <c r="E89" t="s">
        <v>318</v>
      </c>
      <c r="F89">
        <v>7</v>
      </c>
      <c r="G89" t="s">
        <v>25</v>
      </c>
      <c r="H89">
        <v>5183.1090000000004</v>
      </c>
      <c r="I89">
        <v>0</v>
      </c>
      <c r="J89">
        <v>184865</v>
      </c>
      <c r="K89">
        <v>1516587</v>
      </c>
      <c r="M89">
        <v>6420.48</v>
      </c>
      <c r="N89" t="s">
        <v>39</v>
      </c>
      <c r="O89" t="s">
        <v>312</v>
      </c>
      <c r="P89" t="s">
        <v>265</v>
      </c>
      <c r="Q89" t="s">
        <v>15</v>
      </c>
      <c r="R89" t="s">
        <v>39</v>
      </c>
    </row>
    <row r="90" spans="1:18" x14ac:dyDescent="0.3">
      <c r="A90" t="s">
        <v>14</v>
      </c>
      <c r="B90">
        <v>4</v>
      </c>
      <c r="C90" t="s">
        <v>15</v>
      </c>
      <c r="D90">
        <v>18808</v>
      </c>
      <c r="E90" t="s">
        <v>318</v>
      </c>
      <c r="F90">
        <v>8</v>
      </c>
      <c r="G90" t="s">
        <v>26</v>
      </c>
      <c r="H90">
        <v>1362.6510000000001</v>
      </c>
      <c r="I90">
        <v>0</v>
      </c>
      <c r="J90">
        <v>32110</v>
      </c>
      <c r="K90">
        <v>203577</v>
      </c>
      <c r="M90">
        <v>5248.56</v>
      </c>
      <c r="N90" t="s">
        <v>39</v>
      </c>
      <c r="O90" t="s">
        <v>312</v>
      </c>
      <c r="P90" t="s">
        <v>265</v>
      </c>
      <c r="Q90" t="s">
        <v>15</v>
      </c>
      <c r="R90" t="s">
        <v>39</v>
      </c>
    </row>
    <row r="91" spans="1:18" x14ac:dyDescent="0.3">
      <c r="A91" t="s">
        <v>14</v>
      </c>
      <c r="B91">
        <v>4</v>
      </c>
      <c r="C91" t="s">
        <v>15</v>
      </c>
      <c r="D91">
        <v>18808</v>
      </c>
      <c r="E91" t="s">
        <v>318</v>
      </c>
      <c r="F91">
        <v>9</v>
      </c>
      <c r="G91" t="s">
        <v>27</v>
      </c>
      <c r="H91">
        <v>2149.4009999999998</v>
      </c>
      <c r="I91">
        <v>0</v>
      </c>
      <c r="J91">
        <v>44395</v>
      </c>
      <c r="K91">
        <v>349155</v>
      </c>
      <c r="M91">
        <v>6149.16</v>
      </c>
      <c r="N91" t="s">
        <v>39</v>
      </c>
      <c r="O91" t="s">
        <v>312</v>
      </c>
      <c r="P91" t="s">
        <v>265</v>
      </c>
      <c r="Q91" t="s">
        <v>15</v>
      </c>
      <c r="R91" t="s">
        <v>39</v>
      </c>
    </row>
    <row r="92" spans="1:18" x14ac:dyDescent="0.3">
      <c r="A92" t="s">
        <v>14</v>
      </c>
      <c r="B92">
        <v>4</v>
      </c>
      <c r="C92" t="s">
        <v>15</v>
      </c>
      <c r="D92">
        <v>18808</v>
      </c>
      <c r="E92" t="s">
        <v>318</v>
      </c>
      <c r="F92">
        <v>14</v>
      </c>
      <c r="G92" t="s">
        <v>315</v>
      </c>
      <c r="H92">
        <v>8695.1610000000001</v>
      </c>
      <c r="I92">
        <v>0</v>
      </c>
      <c r="J92">
        <v>261370</v>
      </c>
      <c r="K92">
        <v>2069319</v>
      </c>
      <c r="M92">
        <v>20048.04</v>
      </c>
      <c r="N92" t="s">
        <v>39</v>
      </c>
      <c r="O92" t="s">
        <v>312</v>
      </c>
      <c r="P92" t="s">
        <v>265</v>
      </c>
      <c r="Q92" t="s">
        <v>15</v>
      </c>
      <c r="R92" t="s">
        <v>39</v>
      </c>
    </row>
    <row r="93" spans="1:18" x14ac:dyDescent="0.3">
      <c r="A93" t="s">
        <v>14</v>
      </c>
      <c r="B93">
        <v>4</v>
      </c>
      <c r="C93" t="s">
        <v>15</v>
      </c>
      <c r="D93">
        <v>18808</v>
      </c>
      <c r="E93" t="s">
        <v>318</v>
      </c>
      <c r="F93">
        <v>15</v>
      </c>
      <c r="G93" t="s">
        <v>29</v>
      </c>
      <c r="H93">
        <v>4773.9989999999998</v>
      </c>
      <c r="I93">
        <v>0</v>
      </c>
      <c r="J93">
        <v>25</v>
      </c>
      <c r="K93">
        <v>0</v>
      </c>
      <c r="M93">
        <v>0</v>
      </c>
      <c r="N93" t="s">
        <v>39</v>
      </c>
      <c r="O93" t="s">
        <v>312</v>
      </c>
      <c r="P93" t="s">
        <v>265</v>
      </c>
      <c r="Q93" t="s">
        <v>15</v>
      </c>
      <c r="R93" t="s">
        <v>39</v>
      </c>
    </row>
    <row r="94" spans="1:18" x14ac:dyDescent="0.3">
      <c r="A94" t="s">
        <v>14</v>
      </c>
      <c r="B94">
        <v>4</v>
      </c>
      <c r="C94" t="s">
        <v>15</v>
      </c>
      <c r="D94">
        <v>18808</v>
      </c>
      <c r="E94" t="s">
        <v>318</v>
      </c>
      <c r="F94">
        <v>12</v>
      </c>
      <c r="G94" t="s">
        <v>30</v>
      </c>
      <c r="H94">
        <v>6816.402</v>
      </c>
      <c r="I94">
        <v>0</v>
      </c>
      <c r="J94">
        <v>2931055</v>
      </c>
      <c r="K94">
        <v>1008636</v>
      </c>
      <c r="M94">
        <v>33500.04</v>
      </c>
      <c r="N94" t="s">
        <v>39</v>
      </c>
      <c r="O94" t="s">
        <v>312</v>
      </c>
      <c r="P94" t="s">
        <v>265</v>
      </c>
      <c r="Q94" t="s">
        <v>15</v>
      </c>
      <c r="R94" t="s">
        <v>39</v>
      </c>
    </row>
    <row r="95" spans="1:18" x14ac:dyDescent="0.3">
      <c r="A95" t="s">
        <v>14</v>
      </c>
      <c r="B95">
        <v>4</v>
      </c>
      <c r="C95" t="s">
        <v>15</v>
      </c>
      <c r="D95">
        <v>18808</v>
      </c>
      <c r="E95" t="s">
        <v>318</v>
      </c>
      <c r="F95">
        <v>16</v>
      </c>
      <c r="G95" t="s">
        <v>316</v>
      </c>
      <c r="H95">
        <v>2895.24</v>
      </c>
      <c r="I95">
        <v>0</v>
      </c>
      <c r="J95">
        <v>25</v>
      </c>
      <c r="K95">
        <v>0</v>
      </c>
      <c r="M95">
        <v>0</v>
      </c>
      <c r="N95" t="s">
        <v>39</v>
      </c>
      <c r="O95" t="s">
        <v>312</v>
      </c>
      <c r="P95" t="s">
        <v>265</v>
      </c>
      <c r="Q95" t="s">
        <v>15</v>
      </c>
      <c r="R95" t="s">
        <v>39</v>
      </c>
    </row>
    <row r="96" spans="1:18" x14ac:dyDescent="0.3">
      <c r="A96" t="s">
        <v>14</v>
      </c>
      <c r="B96">
        <v>4</v>
      </c>
      <c r="C96" t="s">
        <v>15</v>
      </c>
      <c r="D96">
        <v>18808</v>
      </c>
      <c r="E96" t="s">
        <v>318</v>
      </c>
      <c r="F96">
        <v>11</v>
      </c>
      <c r="G96" t="s">
        <v>32</v>
      </c>
      <c r="H96">
        <v>7219.2179999999998</v>
      </c>
      <c r="I96">
        <v>0</v>
      </c>
      <c r="J96">
        <v>735165</v>
      </c>
      <c r="K96">
        <v>1785405</v>
      </c>
      <c r="M96">
        <v>0</v>
      </c>
      <c r="N96" t="s">
        <v>39</v>
      </c>
      <c r="O96" t="s">
        <v>312</v>
      </c>
      <c r="P96" t="s">
        <v>265</v>
      </c>
      <c r="Q96" t="s">
        <v>15</v>
      </c>
      <c r="R96" t="s">
        <v>39</v>
      </c>
    </row>
    <row r="97" spans="1:18" x14ac:dyDescent="0.3">
      <c r="A97" t="s">
        <v>14</v>
      </c>
      <c r="B97">
        <v>4</v>
      </c>
      <c r="C97" t="s">
        <v>15</v>
      </c>
      <c r="D97">
        <v>18808</v>
      </c>
      <c r="E97" t="s">
        <v>318</v>
      </c>
      <c r="F97">
        <v>17</v>
      </c>
      <c r="G97" t="s">
        <v>317</v>
      </c>
      <c r="H97">
        <v>2014.08</v>
      </c>
      <c r="I97">
        <v>0</v>
      </c>
      <c r="J97">
        <v>25</v>
      </c>
      <c r="K97">
        <v>0</v>
      </c>
      <c r="M97">
        <v>0</v>
      </c>
      <c r="N97" t="s">
        <v>39</v>
      </c>
      <c r="O97" t="s">
        <v>312</v>
      </c>
      <c r="P97" t="s">
        <v>265</v>
      </c>
      <c r="Q97" t="s">
        <v>15</v>
      </c>
      <c r="R97" t="s">
        <v>39</v>
      </c>
    </row>
    <row r="98" spans="1:18" x14ac:dyDescent="0.3">
      <c r="A98" t="s">
        <v>14</v>
      </c>
      <c r="B98">
        <v>4</v>
      </c>
      <c r="C98" t="s">
        <v>41</v>
      </c>
      <c r="D98">
        <v>71991</v>
      </c>
      <c r="E98" t="s">
        <v>319</v>
      </c>
      <c r="F98">
        <v>1</v>
      </c>
      <c r="G98" t="s">
        <v>17</v>
      </c>
      <c r="H98">
        <v>2143.107</v>
      </c>
      <c r="I98">
        <v>0</v>
      </c>
      <c r="J98">
        <v>389250</v>
      </c>
      <c r="K98">
        <v>1130220</v>
      </c>
      <c r="M98">
        <v>706.8</v>
      </c>
      <c r="N98" t="s">
        <v>18</v>
      </c>
      <c r="O98" t="s">
        <v>312</v>
      </c>
      <c r="P98" t="s">
        <v>266</v>
      </c>
      <c r="Q98" t="s">
        <v>41</v>
      </c>
      <c r="R98" t="s">
        <v>18</v>
      </c>
    </row>
    <row r="99" spans="1:18" x14ac:dyDescent="0.3">
      <c r="A99" t="s">
        <v>14</v>
      </c>
      <c r="B99">
        <v>4</v>
      </c>
      <c r="C99" t="s">
        <v>41</v>
      </c>
      <c r="D99">
        <v>71991</v>
      </c>
      <c r="E99" t="s">
        <v>319</v>
      </c>
      <c r="F99">
        <v>2</v>
      </c>
      <c r="G99" t="s">
        <v>19</v>
      </c>
      <c r="H99">
        <v>236.02500000000001</v>
      </c>
      <c r="I99">
        <v>0</v>
      </c>
      <c r="J99">
        <v>50575</v>
      </c>
      <c r="K99">
        <v>286224</v>
      </c>
      <c r="M99">
        <v>424.08</v>
      </c>
      <c r="N99" t="s">
        <v>18</v>
      </c>
      <c r="O99" t="s">
        <v>312</v>
      </c>
      <c r="P99" t="s">
        <v>266</v>
      </c>
      <c r="Q99" t="s">
        <v>41</v>
      </c>
      <c r="R99" t="s">
        <v>18</v>
      </c>
    </row>
    <row r="100" spans="1:18" x14ac:dyDescent="0.3">
      <c r="A100" t="s">
        <v>14</v>
      </c>
      <c r="B100">
        <v>4</v>
      </c>
      <c r="C100" t="s">
        <v>41</v>
      </c>
      <c r="D100">
        <v>71991</v>
      </c>
      <c r="E100" t="s">
        <v>319</v>
      </c>
      <c r="F100">
        <v>3</v>
      </c>
      <c r="G100" t="s">
        <v>313</v>
      </c>
      <c r="H100">
        <v>47.204999999999998</v>
      </c>
      <c r="I100">
        <v>0</v>
      </c>
      <c r="J100">
        <v>273205</v>
      </c>
      <c r="K100">
        <v>451680</v>
      </c>
      <c r="M100">
        <v>877.8</v>
      </c>
      <c r="N100" t="s">
        <v>18</v>
      </c>
      <c r="O100" t="s">
        <v>312</v>
      </c>
      <c r="P100" t="s">
        <v>266</v>
      </c>
      <c r="Q100" t="s">
        <v>41</v>
      </c>
      <c r="R100" t="s">
        <v>18</v>
      </c>
    </row>
    <row r="101" spans="1:18" x14ac:dyDescent="0.3">
      <c r="A101" t="s">
        <v>14</v>
      </c>
      <c r="B101">
        <v>4</v>
      </c>
      <c r="C101" t="s">
        <v>41</v>
      </c>
      <c r="D101">
        <v>71991</v>
      </c>
      <c r="E101" t="s">
        <v>319</v>
      </c>
      <c r="F101">
        <v>4</v>
      </c>
      <c r="G101" t="s">
        <v>21</v>
      </c>
      <c r="H101">
        <v>2010.933</v>
      </c>
      <c r="I101">
        <v>0</v>
      </c>
      <c r="J101">
        <v>229350</v>
      </c>
      <c r="K101">
        <v>422574</v>
      </c>
      <c r="M101">
        <v>556.32000000000005</v>
      </c>
      <c r="N101" t="s">
        <v>18</v>
      </c>
      <c r="O101" t="s">
        <v>312</v>
      </c>
      <c r="P101" t="s">
        <v>266</v>
      </c>
      <c r="Q101" t="s">
        <v>41</v>
      </c>
      <c r="R101" t="s">
        <v>18</v>
      </c>
    </row>
    <row r="102" spans="1:18" x14ac:dyDescent="0.3">
      <c r="A102" t="s">
        <v>14</v>
      </c>
      <c r="B102">
        <v>4</v>
      </c>
      <c r="C102" t="s">
        <v>41</v>
      </c>
      <c r="D102">
        <v>71991</v>
      </c>
      <c r="E102" t="s">
        <v>319</v>
      </c>
      <c r="F102">
        <v>5</v>
      </c>
      <c r="G102" t="s">
        <v>314</v>
      </c>
      <c r="H102">
        <v>2605.7159999999999</v>
      </c>
      <c r="I102">
        <v>0</v>
      </c>
      <c r="J102">
        <v>117745</v>
      </c>
      <c r="K102">
        <v>222849</v>
      </c>
      <c r="M102">
        <v>845.88</v>
      </c>
      <c r="N102" t="s">
        <v>18</v>
      </c>
      <c r="O102" t="s">
        <v>312</v>
      </c>
      <c r="P102" t="s">
        <v>266</v>
      </c>
      <c r="Q102" t="s">
        <v>41</v>
      </c>
      <c r="R102" t="s">
        <v>18</v>
      </c>
    </row>
    <row r="103" spans="1:18" x14ac:dyDescent="0.3">
      <c r="A103" t="s">
        <v>14</v>
      </c>
      <c r="B103">
        <v>4</v>
      </c>
      <c r="C103" t="s">
        <v>41</v>
      </c>
      <c r="D103">
        <v>71991</v>
      </c>
      <c r="E103" t="s">
        <v>319</v>
      </c>
      <c r="F103">
        <v>6</v>
      </c>
      <c r="G103" t="s">
        <v>23</v>
      </c>
      <c r="H103">
        <v>5793.6270000000004</v>
      </c>
      <c r="I103">
        <v>0</v>
      </c>
      <c r="J103">
        <v>928060</v>
      </c>
      <c r="K103">
        <v>2814840</v>
      </c>
      <c r="M103">
        <v>8536.32</v>
      </c>
      <c r="N103" t="s">
        <v>18</v>
      </c>
      <c r="O103" t="s">
        <v>312</v>
      </c>
      <c r="P103" t="s">
        <v>266</v>
      </c>
      <c r="Q103" t="s">
        <v>41</v>
      </c>
      <c r="R103" t="s">
        <v>18</v>
      </c>
    </row>
    <row r="104" spans="1:18" x14ac:dyDescent="0.3">
      <c r="A104" t="s">
        <v>14</v>
      </c>
      <c r="B104">
        <v>4</v>
      </c>
      <c r="C104" t="s">
        <v>41</v>
      </c>
      <c r="D104">
        <v>71991</v>
      </c>
      <c r="E104" t="s">
        <v>319</v>
      </c>
      <c r="F104">
        <v>13</v>
      </c>
      <c r="G104" t="s">
        <v>24</v>
      </c>
      <c r="H104">
        <v>12836.612999999999</v>
      </c>
      <c r="I104">
        <v>0</v>
      </c>
      <c r="J104">
        <v>1988185</v>
      </c>
      <c r="K104">
        <v>5328387</v>
      </c>
      <c r="M104">
        <v>13214.88</v>
      </c>
      <c r="N104" t="s">
        <v>18</v>
      </c>
      <c r="O104" t="s">
        <v>312</v>
      </c>
      <c r="P104" t="s">
        <v>266</v>
      </c>
      <c r="Q104" t="s">
        <v>41</v>
      </c>
      <c r="R104" t="s">
        <v>18</v>
      </c>
    </row>
    <row r="105" spans="1:18" x14ac:dyDescent="0.3">
      <c r="A105" t="s">
        <v>14</v>
      </c>
      <c r="B105">
        <v>4</v>
      </c>
      <c r="C105" t="s">
        <v>41</v>
      </c>
      <c r="D105">
        <v>71991</v>
      </c>
      <c r="E105" t="s">
        <v>319</v>
      </c>
      <c r="F105">
        <v>7</v>
      </c>
      <c r="G105" t="s">
        <v>25</v>
      </c>
      <c r="H105">
        <v>5680.335</v>
      </c>
      <c r="I105">
        <v>0</v>
      </c>
      <c r="J105">
        <v>144725</v>
      </c>
      <c r="K105">
        <v>1453806</v>
      </c>
      <c r="M105">
        <v>4685.3999999999996</v>
      </c>
      <c r="N105" t="s">
        <v>18</v>
      </c>
      <c r="O105" t="s">
        <v>312</v>
      </c>
      <c r="P105" t="s">
        <v>266</v>
      </c>
      <c r="Q105" t="s">
        <v>41</v>
      </c>
      <c r="R105" t="s">
        <v>18</v>
      </c>
    </row>
    <row r="106" spans="1:18" x14ac:dyDescent="0.3">
      <c r="A106" t="s">
        <v>14</v>
      </c>
      <c r="B106">
        <v>4</v>
      </c>
      <c r="C106" t="s">
        <v>41</v>
      </c>
      <c r="D106">
        <v>71991</v>
      </c>
      <c r="E106" t="s">
        <v>319</v>
      </c>
      <c r="F106">
        <v>8</v>
      </c>
      <c r="G106" t="s">
        <v>26</v>
      </c>
      <c r="H106">
        <v>1652.175</v>
      </c>
      <c r="I106">
        <v>0</v>
      </c>
      <c r="J106">
        <v>35225</v>
      </c>
      <c r="K106">
        <v>187449</v>
      </c>
      <c r="M106">
        <v>3707.28</v>
      </c>
      <c r="N106" t="s">
        <v>18</v>
      </c>
      <c r="O106" t="s">
        <v>312</v>
      </c>
      <c r="P106" t="s">
        <v>266</v>
      </c>
      <c r="Q106" t="s">
        <v>41</v>
      </c>
      <c r="R106" t="s">
        <v>18</v>
      </c>
    </row>
    <row r="107" spans="1:18" x14ac:dyDescent="0.3">
      <c r="A107" t="s">
        <v>14</v>
      </c>
      <c r="B107">
        <v>4</v>
      </c>
      <c r="C107" t="s">
        <v>41</v>
      </c>
      <c r="D107">
        <v>71991</v>
      </c>
      <c r="E107" t="s">
        <v>319</v>
      </c>
      <c r="F107">
        <v>9</v>
      </c>
      <c r="G107" t="s">
        <v>27</v>
      </c>
      <c r="H107">
        <v>1435.0319999999999</v>
      </c>
      <c r="I107">
        <v>0</v>
      </c>
      <c r="J107">
        <v>48255</v>
      </c>
      <c r="K107">
        <v>370275</v>
      </c>
      <c r="M107">
        <v>3773.4</v>
      </c>
      <c r="N107" t="s">
        <v>18</v>
      </c>
      <c r="O107" t="s">
        <v>312</v>
      </c>
      <c r="P107" t="s">
        <v>266</v>
      </c>
      <c r="Q107" t="s">
        <v>41</v>
      </c>
      <c r="R107" t="s">
        <v>18</v>
      </c>
    </row>
    <row r="108" spans="1:18" x14ac:dyDescent="0.3">
      <c r="A108" t="s">
        <v>14</v>
      </c>
      <c r="B108">
        <v>4</v>
      </c>
      <c r="C108" t="s">
        <v>41</v>
      </c>
      <c r="D108">
        <v>71991</v>
      </c>
      <c r="E108" t="s">
        <v>319</v>
      </c>
      <c r="F108">
        <v>14</v>
      </c>
      <c r="G108" t="s">
        <v>315</v>
      </c>
      <c r="H108">
        <v>8767.5419999999995</v>
      </c>
      <c r="I108">
        <v>0</v>
      </c>
      <c r="J108">
        <v>228205</v>
      </c>
      <c r="K108">
        <v>2011530</v>
      </c>
      <c r="M108">
        <v>13119.12</v>
      </c>
      <c r="N108" t="s">
        <v>18</v>
      </c>
      <c r="O108" t="s">
        <v>312</v>
      </c>
      <c r="P108" t="s">
        <v>266</v>
      </c>
      <c r="Q108" t="s">
        <v>41</v>
      </c>
      <c r="R108" t="s">
        <v>18</v>
      </c>
    </row>
    <row r="109" spans="1:18" x14ac:dyDescent="0.3">
      <c r="A109" t="s">
        <v>14</v>
      </c>
      <c r="B109">
        <v>4</v>
      </c>
      <c r="C109" t="s">
        <v>41</v>
      </c>
      <c r="D109">
        <v>71991</v>
      </c>
      <c r="E109" t="s">
        <v>319</v>
      </c>
      <c r="F109">
        <v>15</v>
      </c>
      <c r="G109" t="s">
        <v>29</v>
      </c>
      <c r="H109">
        <v>4717.3530000000001</v>
      </c>
      <c r="I109">
        <v>0</v>
      </c>
      <c r="J109">
        <v>30</v>
      </c>
      <c r="K109">
        <v>0</v>
      </c>
      <c r="M109">
        <v>0</v>
      </c>
      <c r="N109" t="s">
        <v>18</v>
      </c>
      <c r="O109" t="s">
        <v>312</v>
      </c>
      <c r="P109" t="s">
        <v>266</v>
      </c>
      <c r="Q109" t="s">
        <v>41</v>
      </c>
      <c r="R109" t="s">
        <v>18</v>
      </c>
    </row>
    <row r="110" spans="1:18" x14ac:dyDescent="0.3">
      <c r="A110" t="s">
        <v>14</v>
      </c>
      <c r="B110">
        <v>4</v>
      </c>
      <c r="C110" t="s">
        <v>41</v>
      </c>
      <c r="D110">
        <v>71991</v>
      </c>
      <c r="E110" t="s">
        <v>319</v>
      </c>
      <c r="F110">
        <v>12</v>
      </c>
      <c r="G110" t="s">
        <v>30</v>
      </c>
      <c r="H110">
        <v>3257.145</v>
      </c>
      <c r="I110">
        <v>0</v>
      </c>
      <c r="J110">
        <v>2216390</v>
      </c>
      <c r="K110">
        <v>7339917</v>
      </c>
      <c r="M110">
        <v>26334</v>
      </c>
      <c r="N110" t="s">
        <v>18</v>
      </c>
      <c r="O110" t="s">
        <v>312</v>
      </c>
      <c r="P110" t="s">
        <v>266</v>
      </c>
      <c r="Q110" t="s">
        <v>41</v>
      </c>
      <c r="R110" t="s">
        <v>18</v>
      </c>
    </row>
    <row r="111" spans="1:18" x14ac:dyDescent="0.3">
      <c r="A111" t="s">
        <v>14</v>
      </c>
      <c r="B111">
        <v>4</v>
      </c>
      <c r="C111" t="s">
        <v>41</v>
      </c>
      <c r="D111">
        <v>71991</v>
      </c>
      <c r="E111" t="s">
        <v>319</v>
      </c>
      <c r="F111">
        <v>16</v>
      </c>
      <c r="G111" t="s">
        <v>316</v>
      </c>
      <c r="H111">
        <v>2404.308</v>
      </c>
      <c r="I111">
        <v>0</v>
      </c>
      <c r="J111">
        <v>30</v>
      </c>
      <c r="K111">
        <v>0</v>
      </c>
      <c r="M111">
        <v>0</v>
      </c>
      <c r="N111" t="s">
        <v>18</v>
      </c>
      <c r="O111" t="s">
        <v>312</v>
      </c>
      <c r="P111" t="s">
        <v>266</v>
      </c>
      <c r="Q111" t="s">
        <v>41</v>
      </c>
      <c r="R111" t="s">
        <v>18</v>
      </c>
    </row>
    <row r="112" spans="1:18" x14ac:dyDescent="0.3">
      <c r="A112" t="s">
        <v>14</v>
      </c>
      <c r="B112">
        <v>4</v>
      </c>
      <c r="C112" t="s">
        <v>41</v>
      </c>
      <c r="D112">
        <v>71991</v>
      </c>
      <c r="E112" t="s">
        <v>319</v>
      </c>
      <c r="F112">
        <v>11</v>
      </c>
      <c r="G112" t="s">
        <v>32</v>
      </c>
      <c r="H112">
        <v>6498.5550000000003</v>
      </c>
      <c r="I112">
        <v>0</v>
      </c>
      <c r="J112">
        <v>454090</v>
      </c>
      <c r="K112">
        <v>1646685</v>
      </c>
      <c r="M112">
        <v>0</v>
      </c>
      <c r="N112" t="s">
        <v>18</v>
      </c>
      <c r="O112" t="s">
        <v>312</v>
      </c>
      <c r="P112" t="s">
        <v>266</v>
      </c>
      <c r="Q112" t="s">
        <v>41</v>
      </c>
      <c r="R112" t="s">
        <v>18</v>
      </c>
    </row>
    <row r="113" spans="1:18" x14ac:dyDescent="0.3">
      <c r="A113" t="s">
        <v>14</v>
      </c>
      <c r="B113">
        <v>4</v>
      </c>
      <c r="C113" t="s">
        <v>41</v>
      </c>
      <c r="D113">
        <v>71991</v>
      </c>
      <c r="E113" t="s">
        <v>319</v>
      </c>
      <c r="F113">
        <v>17</v>
      </c>
      <c r="G113" t="s">
        <v>317</v>
      </c>
      <c r="H113">
        <v>2048.6970000000001</v>
      </c>
      <c r="I113">
        <v>0</v>
      </c>
      <c r="J113">
        <v>30</v>
      </c>
      <c r="K113">
        <v>0</v>
      </c>
      <c r="M113">
        <v>0</v>
      </c>
      <c r="N113" t="s">
        <v>18</v>
      </c>
      <c r="O113" t="s">
        <v>312</v>
      </c>
      <c r="P113" t="s">
        <v>266</v>
      </c>
      <c r="Q113" t="s">
        <v>41</v>
      </c>
      <c r="R113" t="s">
        <v>18</v>
      </c>
    </row>
    <row r="114" spans="1:18" x14ac:dyDescent="0.3">
      <c r="A114" t="s">
        <v>14</v>
      </c>
      <c r="B114">
        <v>4</v>
      </c>
      <c r="C114" t="s">
        <v>41</v>
      </c>
      <c r="D114">
        <v>86208</v>
      </c>
      <c r="E114" t="s">
        <v>320</v>
      </c>
      <c r="F114">
        <v>1</v>
      </c>
      <c r="G114" t="s">
        <v>17</v>
      </c>
      <c r="H114">
        <v>1784.3489999999999</v>
      </c>
      <c r="I114">
        <v>0</v>
      </c>
      <c r="J114">
        <v>242830</v>
      </c>
      <c r="K114">
        <v>878670</v>
      </c>
      <c r="M114">
        <v>839.04</v>
      </c>
      <c r="N114" t="s">
        <v>39</v>
      </c>
      <c r="O114" t="s">
        <v>312</v>
      </c>
      <c r="P114" t="s">
        <v>267</v>
      </c>
      <c r="Q114" t="s">
        <v>41</v>
      </c>
      <c r="R114" t="s">
        <v>39</v>
      </c>
    </row>
    <row r="115" spans="1:18" x14ac:dyDescent="0.3">
      <c r="A115" t="s">
        <v>14</v>
      </c>
      <c r="B115">
        <v>4</v>
      </c>
      <c r="C115" t="s">
        <v>41</v>
      </c>
      <c r="D115">
        <v>86208</v>
      </c>
      <c r="E115" t="s">
        <v>320</v>
      </c>
      <c r="F115">
        <v>2</v>
      </c>
      <c r="G115" t="s">
        <v>19</v>
      </c>
      <c r="H115">
        <v>1438.1790000000001</v>
      </c>
      <c r="I115">
        <v>0</v>
      </c>
      <c r="J115">
        <v>69275</v>
      </c>
      <c r="K115">
        <v>395322</v>
      </c>
      <c r="M115">
        <v>695.4</v>
      </c>
      <c r="N115" t="s">
        <v>39</v>
      </c>
      <c r="O115" t="s">
        <v>312</v>
      </c>
      <c r="P115" t="s">
        <v>267</v>
      </c>
      <c r="Q115" t="s">
        <v>41</v>
      </c>
      <c r="R115" t="s">
        <v>39</v>
      </c>
    </row>
    <row r="116" spans="1:18" x14ac:dyDescent="0.3">
      <c r="A116" t="s">
        <v>14</v>
      </c>
      <c r="B116">
        <v>4</v>
      </c>
      <c r="C116" t="s">
        <v>41</v>
      </c>
      <c r="D116">
        <v>86208</v>
      </c>
      <c r="E116" t="s">
        <v>320</v>
      </c>
      <c r="F116">
        <v>3</v>
      </c>
      <c r="G116" t="s">
        <v>313</v>
      </c>
      <c r="H116">
        <v>47.204999999999998</v>
      </c>
      <c r="I116">
        <v>0</v>
      </c>
      <c r="J116">
        <v>339365</v>
      </c>
      <c r="K116">
        <v>481083</v>
      </c>
      <c r="M116">
        <v>816.24</v>
      </c>
      <c r="N116" t="s">
        <v>39</v>
      </c>
      <c r="O116" t="s">
        <v>312</v>
      </c>
      <c r="P116" t="s">
        <v>267</v>
      </c>
      <c r="Q116" t="s">
        <v>41</v>
      </c>
      <c r="R116" t="s">
        <v>39</v>
      </c>
    </row>
    <row r="117" spans="1:18" x14ac:dyDescent="0.3">
      <c r="A117" t="s">
        <v>14</v>
      </c>
      <c r="B117">
        <v>4</v>
      </c>
      <c r="C117" t="s">
        <v>41</v>
      </c>
      <c r="D117">
        <v>86208</v>
      </c>
      <c r="E117" t="s">
        <v>320</v>
      </c>
      <c r="F117">
        <v>4</v>
      </c>
      <c r="G117" t="s">
        <v>21</v>
      </c>
      <c r="H117">
        <v>925.21799999999996</v>
      </c>
      <c r="I117">
        <v>42</v>
      </c>
      <c r="J117">
        <v>248395</v>
      </c>
      <c r="K117">
        <v>414630</v>
      </c>
      <c r="M117">
        <v>722.76</v>
      </c>
      <c r="N117" t="s">
        <v>39</v>
      </c>
      <c r="O117" t="s">
        <v>312</v>
      </c>
      <c r="P117" t="s">
        <v>267</v>
      </c>
      <c r="Q117" t="s">
        <v>41</v>
      </c>
      <c r="R117" t="s">
        <v>39</v>
      </c>
    </row>
    <row r="118" spans="1:18" x14ac:dyDescent="0.3">
      <c r="A118" t="s">
        <v>14</v>
      </c>
      <c r="B118">
        <v>4</v>
      </c>
      <c r="C118" t="s">
        <v>41</v>
      </c>
      <c r="D118">
        <v>86208</v>
      </c>
      <c r="E118" t="s">
        <v>320</v>
      </c>
      <c r="F118">
        <v>5</v>
      </c>
      <c r="G118" t="s">
        <v>314</v>
      </c>
      <c r="H118">
        <v>1387.827</v>
      </c>
      <c r="I118">
        <v>0</v>
      </c>
      <c r="J118">
        <v>103775</v>
      </c>
      <c r="K118">
        <v>205611</v>
      </c>
      <c r="M118">
        <v>1012.32</v>
      </c>
      <c r="N118" t="s">
        <v>39</v>
      </c>
      <c r="O118" t="s">
        <v>312</v>
      </c>
      <c r="P118" t="s">
        <v>267</v>
      </c>
      <c r="Q118" t="s">
        <v>41</v>
      </c>
      <c r="R118" t="s">
        <v>39</v>
      </c>
    </row>
    <row r="119" spans="1:18" x14ac:dyDescent="0.3">
      <c r="A119" t="s">
        <v>14</v>
      </c>
      <c r="B119">
        <v>4</v>
      </c>
      <c r="C119" t="s">
        <v>41</v>
      </c>
      <c r="D119">
        <v>86208</v>
      </c>
      <c r="E119" t="s">
        <v>320</v>
      </c>
      <c r="F119">
        <v>6</v>
      </c>
      <c r="G119" t="s">
        <v>23</v>
      </c>
      <c r="H119">
        <v>5941.5360000000001</v>
      </c>
      <c r="I119">
        <v>0</v>
      </c>
      <c r="J119">
        <v>805005</v>
      </c>
      <c r="K119">
        <v>2930976</v>
      </c>
      <c r="M119">
        <v>8502.1200000000008</v>
      </c>
      <c r="N119" t="s">
        <v>39</v>
      </c>
      <c r="O119" t="s">
        <v>312</v>
      </c>
      <c r="P119" t="s">
        <v>267</v>
      </c>
      <c r="Q119" t="s">
        <v>41</v>
      </c>
      <c r="R119" t="s">
        <v>39</v>
      </c>
    </row>
    <row r="120" spans="1:18" x14ac:dyDescent="0.3">
      <c r="A120" t="s">
        <v>14</v>
      </c>
      <c r="B120">
        <v>4</v>
      </c>
      <c r="C120" t="s">
        <v>41</v>
      </c>
      <c r="D120">
        <v>86208</v>
      </c>
      <c r="E120" t="s">
        <v>320</v>
      </c>
      <c r="F120">
        <v>13</v>
      </c>
      <c r="G120" t="s">
        <v>24</v>
      </c>
      <c r="H120">
        <v>11524.314</v>
      </c>
      <c r="I120">
        <v>42</v>
      </c>
      <c r="J120">
        <v>1808645</v>
      </c>
      <c r="K120">
        <v>5306292</v>
      </c>
      <c r="M120">
        <v>14053.92</v>
      </c>
      <c r="N120" t="s">
        <v>39</v>
      </c>
      <c r="O120" t="s">
        <v>312</v>
      </c>
      <c r="P120" t="s">
        <v>267</v>
      </c>
      <c r="Q120" t="s">
        <v>41</v>
      </c>
      <c r="R120" t="s">
        <v>39</v>
      </c>
    </row>
    <row r="121" spans="1:18" x14ac:dyDescent="0.3">
      <c r="A121" t="s">
        <v>14</v>
      </c>
      <c r="B121">
        <v>4</v>
      </c>
      <c r="C121" t="s">
        <v>41</v>
      </c>
      <c r="D121">
        <v>86208</v>
      </c>
      <c r="E121" t="s">
        <v>320</v>
      </c>
      <c r="F121">
        <v>7</v>
      </c>
      <c r="G121" t="s">
        <v>25</v>
      </c>
      <c r="H121">
        <v>4034.4540000000002</v>
      </c>
      <c r="I121">
        <v>0</v>
      </c>
      <c r="J121">
        <v>145690</v>
      </c>
      <c r="K121">
        <v>1283568</v>
      </c>
      <c r="M121">
        <v>5255.4</v>
      </c>
      <c r="N121" t="s">
        <v>39</v>
      </c>
      <c r="O121" t="s">
        <v>312</v>
      </c>
      <c r="P121" t="s">
        <v>267</v>
      </c>
      <c r="Q121" t="s">
        <v>41</v>
      </c>
      <c r="R121" t="s">
        <v>39</v>
      </c>
    </row>
    <row r="122" spans="1:18" x14ac:dyDescent="0.3">
      <c r="A122" t="s">
        <v>14</v>
      </c>
      <c r="B122">
        <v>4</v>
      </c>
      <c r="C122" t="s">
        <v>41</v>
      </c>
      <c r="D122">
        <v>86208</v>
      </c>
      <c r="E122" t="s">
        <v>320</v>
      </c>
      <c r="F122">
        <v>8</v>
      </c>
      <c r="G122" t="s">
        <v>26</v>
      </c>
      <c r="H122">
        <v>981.86400000000003</v>
      </c>
      <c r="I122">
        <v>0</v>
      </c>
      <c r="J122">
        <v>35545</v>
      </c>
      <c r="K122">
        <v>170862</v>
      </c>
      <c r="M122">
        <v>3816.72</v>
      </c>
      <c r="N122" t="s">
        <v>39</v>
      </c>
      <c r="O122" t="s">
        <v>312</v>
      </c>
      <c r="P122" t="s">
        <v>267</v>
      </c>
      <c r="Q122" t="s">
        <v>41</v>
      </c>
      <c r="R122" t="s">
        <v>39</v>
      </c>
    </row>
    <row r="123" spans="1:18" x14ac:dyDescent="0.3">
      <c r="A123" t="s">
        <v>14</v>
      </c>
      <c r="B123">
        <v>4</v>
      </c>
      <c r="C123" t="s">
        <v>41</v>
      </c>
      <c r="D123">
        <v>86208</v>
      </c>
      <c r="E123" t="s">
        <v>320</v>
      </c>
      <c r="F123">
        <v>9</v>
      </c>
      <c r="G123" t="s">
        <v>27</v>
      </c>
      <c r="H123">
        <v>1431.885</v>
      </c>
      <c r="I123">
        <v>0</v>
      </c>
      <c r="J123">
        <v>40705</v>
      </c>
      <c r="K123">
        <v>340110</v>
      </c>
      <c r="M123">
        <v>4065.24</v>
      </c>
      <c r="N123" t="s">
        <v>39</v>
      </c>
      <c r="O123" t="s">
        <v>312</v>
      </c>
      <c r="P123" t="s">
        <v>267</v>
      </c>
      <c r="Q123" t="s">
        <v>41</v>
      </c>
      <c r="R123" t="s">
        <v>39</v>
      </c>
    </row>
    <row r="124" spans="1:18" x14ac:dyDescent="0.3">
      <c r="A124" t="s">
        <v>14</v>
      </c>
      <c r="B124">
        <v>4</v>
      </c>
      <c r="C124" t="s">
        <v>41</v>
      </c>
      <c r="D124">
        <v>86208</v>
      </c>
      <c r="E124" t="s">
        <v>320</v>
      </c>
      <c r="F124">
        <v>14</v>
      </c>
      <c r="G124" t="s">
        <v>315</v>
      </c>
      <c r="H124">
        <v>6448.2030000000004</v>
      </c>
      <c r="I124">
        <v>0</v>
      </c>
      <c r="J124">
        <v>221940</v>
      </c>
      <c r="K124">
        <v>1794540</v>
      </c>
      <c r="M124">
        <v>14040.24</v>
      </c>
      <c r="N124" t="s">
        <v>39</v>
      </c>
      <c r="O124" t="s">
        <v>312</v>
      </c>
      <c r="P124" t="s">
        <v>267</v>
      </c>
      <c r="Q124" t="s">
        <v>41</v>
      </c>
      <c r="R124" t="s">
        <v>39</v>
      </c>
    </row>
    <row r="125" spans="1:18" x14ac:dyDescent="0.3">
      <c r="A125" t="s">
        <v>14</v>
      </c>
      <c r="B125">
        <v>4</v>
      </c>
      <c r="C125" t="s">
        <v>41</v>
      </c>
      <c r="D125">
        <v>86208</v>
      </c>
      <c r="E125" t="s">
        <v>320</v>
      </c>
      <c r="F125">
        <v>15</v>
      </c>
      <c r="G125" t="s">
        <v>29</v>
      </c>
      <c r="H125">
        <v>1925.9639999999999</v>
      </c>
      <c r="I125">
        <v>0</v>
      </c>
      <c r="J125">
        <v>35</v>
      </c>
      <c r="K125">
        <v>0</v>
      </c>
      <c r="M125">
        <v>0</v>
      </c>
      <c r="N125" t="s">
        <v>39</v>
      </c>
      <c r="O125" t="s">
        <v>312</v>
      </c>
      <c r="P125" t="s">
        <v>267</v>
      </c>
      <c r="Q125" t="s">
        <v>41</v>
      </c>
      <c r="R125" t="s">
        <v>39</v>
      </c>
    </row>
    <row r="126" spans="1:18" x14ac:dyDescent="0.3">
      <c r="A126" t="s">
        <v>14</v>
      </c>
      <c r="B126">
        <v>4</v>
      </c>
      <c r="C126" t="s">
        <v>41</v>
      </c>
      <c r="D126">
        <v>86208</v>
      </c>
      <c r="E126" t="s">
        <v>320</v>
      </c>
      <c r="F126">
        <v>12</v>
      </c>
      <c r="G126" t="s">
        <v>30</v>
      </c>
      <c r="H126">
        <v>5246.049</v>
      </c>
      <c r="I126">
        <v>222</v>
      </c>
      <c r="J126">
        <v>2030585</v>
      </c>
      <c r="K126">
        <v>7100832</v>
      </c>
      <c r="M126">
        <v>28094.16</v>
      </c>
      <c r="N126" t="s">
        <v>39</v>
      </c>
      <c r="O126" t="s">
        <v>312</v>
      </c>
      <c r="P126" t="s">
        <v>267</v>
      </c>
      <c r="Q126" t="s">
        <v>41</v>
      </c>
      <c r="R126" t="s">
        <v>39</v>
      </c>
    </row>
    <row r="127" spans="1:18" x14ac:dyDescent="0.3">
      <c r="A127" t="s">
        <v>14</v>
      </c>
      <c r="B127">
        <v>4</v>
      </c>
      <c r="C127" t="s">
        <v>41</v>
      </c>
      <c r="D127">
        <v>86208</v>
      </c>
      <c r="E127" t="s">
        <v>320</v>
      </c>
      <c r="F127">
        <v>16</v>
      </c>
      <c r="G127" t="s">
        <v>316</v>
      </c>
      <c r="H127">
        <v>2608.8629999999998</v>
      </c>
      <c r="I127">
        <v>0</v>
      </c>
      <c r="J127">
        <v>35</v>
      </c>
      <c r="K127">
        <v>0</v>
      </c>
      <c r="M127">
        <v>0</v>
      </c>
      <c r="N127" t="s">
        <v>39</v>
      </c>
      <c r="O127" t="s">
        <v>312</v>
      </c>
      <c r="P127" t="s">
        <v>267</v>
      </c>
      <c r="Q127" t="s">
        <v>41</v>
      </c>
      <c r="R127" t="s">
        <v>39</v>
      </c>
    </row>
    <row r="128" spans="1:18" x14ac:dyDescent="0.3">
      <c r="A128" t="s">
        <v>14</v>
      </c>
      <c r="B128">
        <v>4</v>
      </c>
      <c r="C128" t="s">
        <v>41</v>
      </c>
      <c r="D128">
        <v>86208</v>
      </c>
      <c r="E128" t="s">
        <v>320</v>
      </c>
      <c r="F128">
        <v>11</v>
      </c>
      <c r="G128" t="s">
        <v>32</v>
      </c>
      <c r="H128">
        <v>604.22400000000005</v>
      </c>
      <c r="I128">
        <v>0</v>
      </c>
      <c r="J128">
        <v>204340</v>
      </c>
      <c r="K128">
        <v>54603</v>
      </c>
      <c r="M128">
        <v>0</v>
      </c>
      <c r="N128" t="s">
        <v>39</v>
      </c>
      <c r="O128" t="s">
        <v>312</v>
      </c>
      <c r="P128" t="s">
        <v>267</v>
      </c>
      <c r="Q128" t="s">
        <v>41</v>
      </c>
      <c r="R128" t="s">
        <v>39</v>
      </c>
    </row>
    <row r="129" spans="1:18" x14ac:dyDescent="0.3">
      <c r="A129" t="s">
        <v>14</v>
      </c>
      <c r="B129">
        <v>4</v>
      </c>
      <c r="C129" t="s">
        <v>41</v>
      </c>
      <c r="D129">
        <v>86208</v>
      </c>
      <c r="E129" t="s">
        <v>320</v>
      </c>
      <c r="F129">
        <v>17</v>
      </c>
      <c r="G129" t="s">
        <v>317</v>
      </c>
      <c r="H129">
        <v>31.47</v>
      </c>
      <c r="I129">
        <v>178</v>
      </c>
      <c r="J129">
        <v>35</v>
      </c>
      <c r="K129">
        <v>0</v>
      </c>
      <c r="M129">
        <v>0</v>
      </c>
      <c r="N129" t="s">
        <v>39</v>
      </c>
      <c r="O129" t="s">
        <v>312</v>
      </c>
      <c r="P129" t="s">
        <v>267</v>
      </c>
      <c r="Q129" t="s">
        <v>41</v>
      </c>
      <c r="R129" t="s">
        <v>39</v>
      </c>
    </row>
    <row r="130" spans="1:18" x14ac:dyDescent="0.3">
      <c r="A130" t="s">
        <v>14</v>
      </c>
      <c r="B130">
        <v>4</v>
      </c>
      <c r="C130" t="s">
        <v>41</v>
      </c>
      <c r="D130">
        <v>23623</v>
      </c>
      <c r="E130" t="s">
        <v>44</v>
      </c>
      <c r="F130">
        <v>1</v>
      </c>
      <c r="G130" t="s">
        <v>17</v>
      </c>
      <c r="H130">
        <v>2854.3290000000002</v>
      </c>
      <c r="I130">
        <v>0</v>
      </c>
      <c r="J130">
        <v>399520</v>
      </c>
      <c r="K130">
        <v>1503054</v>
      </c>
      <c r="M130">
        <v>882.36</v>
      </c>
      <c r="N130" t="s">
        <v>18</v>
      </c>
      <c r="O130" t="s">
        <v>312</v>
      </c>
      <c r="P130" t="s">
        <v>268</v>
      </c>
      <c r="Q130" t="s">
        <v>41</v>
      </c>
      <c r="R130" t="s">
        <v>18</v>
      </c>
    </row>
    <row r="131" spans="1:18" x14ac:dyDescent="0.3">
      <c r="A131" t="s">
        <v>14</v>
      </c>
      <c r="B131">
        <v>4</v>
      </c>
      <c r="C131" t="s">
        <v>41</v>
      </c>
      <c r="D131">
        <v>23623</v>
      </c>
      <c r="E131" t="s">
        <v>44</v>
      </c>
      <c r="F131">
        <v>2</v>
      </c>
      <c r="G131" t="s">
        <v>19</v>
      </c>
      <c r="H131">
        <v>1834.701</v>
      </c>
      <c r="I131">
        <v>0</v>
      </c>
      <c r="J131">
        <v>81815</v>
      </c>
      <c r="K131">
        <v>449193</v>
      </c>
      <c r="M131">
        <v>674.88</v>
      </c>
      <c r="N131" t="s">
        <v>18</v>
      </c>
      <c r="O131" t="s">
        <v>312</v>
      </c>
      <c r="P131" t="s">
        <v>268</v>
      </c>
      <c r="Q131" t="s">
        <v>41</v>
      </c>
      <c r="R131" t="s">
        <v>18</v>
      </c>
    </row>
    <row r="132" spans="1:18" x14ac:dyDescent="0.3">
      <c r="A132" t="s">
        <v>14</v>
      </c>
      <c r="B132">
        <v>4</v>
      </c>
      <c r="C132" t="s">
        <v>41</v>
      </c>
      <c r="D132">
        <v>23623</v>
      </c>
      <c r="E132" t="s">
        <v>44</v>
      </c>
      <c r="F132">
        <v>3</v>
      </c>
      <c r="G132" t="s">
        <v>313</v>
      </c>
      <c r="H132">
        <v>47.204999999999998</v>
      </c>
      <c r="I132">
        <v>0</v>
      </c>
      <c r="J132">
        <v>470295</v>
      </c>
      <c r="K132">
        <v>751575</v>
      </c>
      <c r="M132">
        <v>1046.52</v>
      </c>
      <c r="N132" t="s">
        <v>18</v>
      </c>
      <c r="O132" t="s">
        <v>312</v>
      </c>
      <c r="P132" t="s">
        <v>268</v>
      </c>
      <c r="Q132" t="s">
        <v>41</v>
      </c>
      <c r="R132" t="s">
        <v>18</v>
      </c>
    </row>
    <row r="133" spans="1:18" x14ac:dyDescent="0.3">
      <c r="A133" t="s">
        <v>14</v>
      </c>
      <c r="B133">
        <v>4</v>
      </c>
      <c r="C133" t="s">
        <v>41</v>
      </c>
      <c r="D133">
        <v>23623</v>
      </c>
      <c r="E133" t="s">
        <v>44</v>
      </c>
      <c r="F133">
        <v>4</v>
      </c>
      <c r="G133" t="s">
        <v>21</v>
      </c>
      <c r="H133">
        <v>1346.9159999999999</v>
      </c>
      <c r="I133">
        <v>0</v>
      </c>
      <c r="J133">
        <v>296390</v>
      </c>
      <c r="K133">
        <v>479406</v>
      </c>
      <c r="M133">
        <v>980.4</v>
      </c>
      <c r="N133" t="s">
        <v>18</v>
      </c>
      <c r="O133" t="s">
        <v>312</v>
      </c>
      <c r="P133" t="s">
        <v>268</v>
      </c>
      <c r="Q133" t="s">
        <v>41</v>
      </c>
      <c r="R133" t="s">
        <v>18</v>
      </c>
    </row>
    <row r="134" spans="1:18" x14ac:dyDescent="0.3">
      <c r="A134" t="s">
        <v>14</v>
      </c>
      <c r="B134">
        <v>4</v>
      </c>
      <c r="C134" t="s">
        <v>41</v>
      </c>
      <c r="D134">
        <v>23623</v>
      </c>
      <c r="E134" t="s">
        <v>44</v>
      </c>
      <c r="F134">
        <v>5</v>
      </c>
      <c r="G134" t="s">
        <v>314</v>
      </c>
      <c r="H134">
        <v>1790.643</v>
      </c>
      <c r="I134">
        <v>0</v>
      </c>
      <c r="J134">
        <v>183625</v>
      </c>
      <c r="K134">
        <v>351354</v>
      </c>
      <c r="M134">
        <v>991.8</v>
      </c>
      <c r="N134" t="s">
        <v>18</v>
      </c>
      <c r="O134" t="s">
        <v>312</v>
      </c>
      <c r="P134" t="s">
        <v>268</v>
      </c>
      <c r="Q134" t="s">
        <v>41</v>
      </c>
      <c r="R134" t="s">
        <v>18</v>
      </c>
    </row>
    <row r="135" spans="1:18" x14ac:dyDescent="0.3">
      <c r="A135" t="s">
        <v>14</v>
      </c>
      <c r="B135">
        <v>4</v>
      </c>
      <c r="C135" t="s">
        <v>41</v>
      </c>
      <c r="D135">
        <v>23623</v>
      </c>
      <c r="E135" t="s">
        <v>44</v>
      </c>
      <c r="F135">
        <v>6</v>
      </c>
      <c r="G135" t="s">
        <v>23</v>
      </c>
      <c r="H135">
        <v>9160.9169999999995</v>
      </c>
      <c r="I135">
        <v>0</v>
      </c>
      <c r="J135">
        <v>1464620</v>
      </c>
      <c r="K135">
        <v>7367661</v>
      </c>
      <c r="M135">
        <v>9363.9599999999991</v>
      </c>
      <c r="N135" t="s">
        <v>18</v>
      </c>
      <c r="O135" t="s">
        <v>312</v>
      </c>
      <c r="P135" t="s">
        <v>268</v>
      </c>
      <c r="Q135" t="s">
        <v>41</v>
      </c>
      <c r="R135" t="s">
        <v>18</v>
      </c>
    </row>
    <row r="136" spans="1:18" x14ac:dyDescent="0.3">
      <c r="A136" t="s">
        <v>14</v>
      </c>
      <c r="B136">
        <v>4</v>
      </c>
      <c r="C136" t="s">
        <v>41</v>
      </c>
      <c r="D136">
        <v>23623</v>
      </c>
      <c r="E136" t="s">
        <v>44</v>
      </c>
      <c r="F136">
        <v>13</v>
      </c>
      <c r="G136" t="s">
        <v>24</v>
      </c>
      <c r="H136">
        <v>17034.710999999999</v>
      </c>
      <c r="I136">
        <v>0</v>
      </c>
      <c r="J136">
        <v>2896265</v>
      </c>
      <c r="K136">
        <v>10902243</v>
      </c>
      <c r="M136">
        <v>15043.44</v>
      </c>
      <c r="N136" t="s">
        <v>18</v>
      </c>
      <c r="O136" t="s">
        <v>312</v>
      </c>
      <c r="P136" t="s">
        <v>268</v>
      </c>
      <c r="Q136" t="s">
        <v>41</v>
      </c>
      <c r="R136" t="s">
        <v>18</v>
      </c>
    </row>
    <row r="137" spans="1:18" x14ac:dyDescent="0.3">
      <c r="A137" t="s">
        <v>14</v>
      </c>
      <c r="B137">
        <v>4</v>
      </c>
      <c r="C137" t="s">
        <v>41</v>
      </c>
      <c r="D137">
        <v>23623</v>
      </c>
      <c r="E137" t="s">
        <v>44</v>
      </c>
      <c r="F137">
        <v>7</v>
      </c>
      <c r="G137" t="s">
        <v>25</v>
      </c>
      <c r="H137">
        <v>3656.8139999999999</v>
      </c>
      <c r="I137">
        <v>0</v>
      </c>
      <c r="J137">
        <v>175120</v>
      </c>
      <c r="K137">
        <v>1436796</v>
      </c>
      <c r="M137">
        <v>5855.04</v>
      </c>
      <c r="N137" t="s">
        <v>18</v>
      </c>
      <c r="O137" t="s">
        <v>312</v>
      </c>
      <c r="P137" t="s">
        <v>268</v>
      </c>
      <c r="Q137" t="s">
        <v>41</v>
      </c>
      <c r="R137" t="s">
        <v>18</v>
      </c>
    </row>
    <row r="138" spans="1:18" x14ac:dyDescent="0.3">
      <c r="A138" t="s">
        <v>14</v>
      </c>
      <c r="B138">
        <v>4</v>
      </c>
      <c r="C138" t="s">
        <v>41</v>
      </c>
      <c r="D138">
        <v>23623</v>
      </c>
      <c r="E138" t="s">
        <v>44</v>
      </c>
      <c r="F138">
        <v>8</v>
      </c>
      <c r="G138" t="s">
        <v>26</v>
      </c>
      <c r="H138">
        <v>1542.03</v>
      </c>
      <c r="I138">
        <v>0</v>
      </c>
      <c r="J138">
        <v>40910</v>
      </c>
      <c r="K138">
        <v>211959</v>
      </c>
      <c r="M138">
        <v>4058.4</v>
      </c>
      <c r="N138" t="s">
        <v>18</v>
      </c>
      <c r="O138" t="s">
        <v>312</v>
      </c>
      <c r="P138" t="s">
        <v>268</v>
      </c>
      <c r="Q138" t="s">
        <v>41</v>
      </c>
      <c r="R138" t="s">
        <v>18</v>
      </c>
    </row>
    <row r="139" spans="1:18" x14ac:dyDescent="0.3">
      <c r="A139" t="s">
        <v>14</v>
      </c>
      <c r="B139">
        <v>4</v>
      </c>
      <c r="C139" t="s">
        <v>41</v>
      </c>
      <c r="D139">
        <v>23623</v>
      </c>
      <c r="E139" t="s">
        <v>44</v>
      </c>
      <c r="F139">
        <v>9</v>
      </c>
      <c r="G139" t="s">
        <v>27</v>
      </c>
      <c r="H139">
        <v>1784.3489999999999</v>
      </c>
      <c r="I139">
        <v>0</v>
      </c>
      <c r="J139">
        <v>49980</v>
      </c>
      <c r="K139">
        <v>326154</v>
      </c>
      <c r="M139">
        <v>4179.24</v>
      </c>
      <c r="N139" t="s">
        <v>18</v>
      </c>
      <c r="O139" t="s">
        <v>312</v>
      </c>
      <c r="P139" t="s">
        <v>268</v>
      </c>
      <c r="Q139" t="s">
        <v>41</v>
      </c>
      <c r="R139" t="s">
        <v>18</v>
      </c>
    </row>
    <row r="140" spans="1:18" x14ac:dyDescent="0.3">
      <c r="A140" t="s">
        <v>14</v>
      </c>
      <c r="B140">
        <v>4</v>
      </c>
      <c r="C140" t="s">
        <v>41</v>
      </c>
      <c r="D140">
        <v>23623</v>
      </c>
      <c r="E140" t="s">
        <v>44</v>
      </c>
      <c r="F140">
        <v>14</v>
      </c>
      <c r="G140" t="s">
        <v>315</v>
      </c>
      <c r="H140">
        <v>6983.1930000000002</v>
      </c>
      <c r="I140">
        <v>0</v>
      </c>
      <c r="J140">
        <v>266010</v>
      </c>
      <c r="K140">
        <v>1974909</v>
      </c>
      <c r="M140">
        <v>15937.2</v>
      </c>
      <c r="N140" t="s">
        <v>18</v>
      </c>
      <c r="O140" t="s">
        <v>312</v>
      </c>
      <c r="P140" t="s">
        <v>268</v>
      </c>
      <c r="Q140" t="s">
        <v>41</v>
      </c>
      <c r="R140" t="s">
        <v>18</v>
      </c>
    </row>
    <row r="141" spans="1:18" x14ac:dyDescent="0.3">
      <c r="A141" t="s">
        <v>14</v>
      </c>
      <c r="B141">
        <v>4</v>
      </c>
      <c r="C141" t="s">
        <v>41</v>
      </c>
      <c r="D141">
        <v>23623</v>
      </c>
      <c r="E141" t="s">
        <v>44</v>
      </c>
      <c r="F141">
        <v>15</v>
      </c>
      <c r="G141" t="s">
        <v>29</v>
      </c>
      <c r="H141">
        <v>4056.4830000000002</v>
      </c>
      <c r="I141">
        <v>0</v>
      </c>
      <c r="J141">
        <v>40</v>
      </c>
      <c r="K141">
        <v>0</v>
      </c>
      <c r="M141">
        <v>0</v>
      </c>
      <c r="N141" t="s">
        <v>18</v>
      </c>
      <c r="O141" t="s">
        <v>312</v>
      </c>
      <c r="P141" t="s">
        <v>268</v>
      </c>
      <c r="Q141" t="s">
        <v>41</v>
      </c>
      <c r="R141" t="s">
        <v>18</v>
      </c>
    </row>
    <row r="142" spans="1:18" x14ac:dyDescent="0.3">
      <c r="A142" t="s">
        <v>14</v>
      </c>
      <c r="B142">
        <v>4</v>
      </c>
      <c r="C142" t="s">
        <v>41</v>
      </c>
      <c r="D142">
        <v>23623</v>
      </c>
      <c r="E142" t="s">
        <v>44</v>
      </c>
      <c r="F142">
        <v>12</v>
      </c>
      <c r="G142" t="s">
        <v>30</v>
      </c>
      <c r="H142">
        <v>6640.17</v>
      </c>
      <c r="I142">
        <v>0</v>
      </c>
      <c r="J142">
        <v>3162275</v>
      </c>
      <c r="K142">
        <v>12877152</v>
      </c>
      <c r="M142">
        <v>30980.639999999999</v>
      </c>
      <c r="N142" t="s">
        <v>18</v>
      </c>
      <c r="O142" t="s">
        <v>312</v>
      </c>
      <c r="P142" t="s">
        <v>268</v>
      </c>
      <c r="Q142" t="s">
        <v>41</v>
      </c>
      <c r="R142" t="s">
        <v>18</v>
      </c>
    </row>
    <row r="143" spans="1:18" x14ac:dyDescent="0.3">
      <c r="A143" t="s">
        <v>14</v>
      </c>
      <c r="B143">
        <v>4</v>
      </c>
      <c r="C143" t="s">
        <v>41</v>
      </c>
      <c r="D143">
        <v>23623</v>
      </c>
      <c r="E143" t="s">
        <v>44</v>
      </c>
      <c r="F143">
        <v>16</v>
      </c>
      <c r="G143" t="s">
        <v>316</v>
      </c>
      <c r="H143">
        <v>3065.1779999999999</v>
      </c>
      <c r="I143">
        <v>0</v>
      </c>
      <c r="J143">
        <v>40</v>
      </c>
      <c r="K143">
        <v>0</v>
      </c>
      <c r="M143">
        <v>0</v>
      </c>
      <c r="N143" t="s">
        <v>18</v>
      </c>
      <c r="O143" t="s">
        <v>312</v>
      </c>
      <c r="P143" t="s">
        <v>268</v>
      </c>
      <c r="Q143" t="s">
        <v>41</v>
      </c>
      <c r="R143" t="s">
        <v>18</v>
      </c>
    </row>
    <row r="144" spans="1:18" x14ac:dyDescent="0.3">
      <c r="A144" t="s">
        <v>14</v>
      </c>
      <c r="B144">
        <v>4</v>
      </c>
      <c r="C144" t="s">
        <v>41</v>
      </c>
      <c r="D144">
        <v>23623</v>
      </c>
      <c r="E144" t="s">
        <v>44</v>
      </c>
      <c r="F144">
        <v>11</v>
      </c>
      <c r="G144" t="s">
        <v>32</v>
      </c>
      <c r="H144">
        <v>553.87199999999996</v>
      </c>
      <c r="I144">
        <v>0</v>
      </c>
      <c r="J144">
        <v>0</v>
      </c>
      <c r="K144">
        <v>0</v>
      </c>
      <c r="M144">
        <v>0</v>
      </c>
      <c r="N144" t="s">
        <v>18</v>
      </c>
      <c r="O144" t="s">
        <v>312</v>
      </c>
      <c r="P144" t="s">
        <v>268</v>
      </c>
      <c r="Q144" t="s">
        <v>41</v>
      </c>
      <c r="R144" t="s">
        <v>18</v>
      </c>
    </row>
    <row r="145" spans="1:18" x14ac:dyDescent="0.3">
      <c r="A145" t="s">
        <v>14</v>
      </c>
      <c r="B145">
        <v>4</v>
      </c>
      <c r="C145" t="s">
        <v>41</v>
      </c>
      <c r="D145">
        <v>23623</v>
      </c>
      <c r="E145" t="s">
        <v>44</v>
      </c>
      <c r="F145">
        <v>17</v>
      </c>
      <c r="G145" t="s">
        <v>317</v>
      </c>
      <c r="H145">
        <v>1416.15</v>
      </c>
      <c r="I145">
        <v>0</v>
      </c>
      <c r="J145">
        <v>40</v>
      </c>
      <c r="K145">
        <v>0</v>
      </c>
      <c r="M145">
        <v>0</v>
      </c>
      <c r="N145" t="s">
        <v>18</v>
      </c>
      <c r="O145" t="s">
        <v>312</v>
      </c>
      <c r="P145" t="s">
        <v>268</v>
      </c>
      <c r="Q145" t="s">
        <v>41</v>
      </c>
      <c r="R145" t="s">
        <v>18</v>
      </c>
    </row>
    <row r="146" spans="1:18" x14ac:dyDescent="0.3">
      <c r="A146" t="s">
        <v>14</v>
      </c>
      <c r="B146">
        <v>4</v>
      </c>
      <c r="C146" t="s">
        <v>41</v>
      </c>
      <c r="D146">
        <v>19769</v>
      </c>
      <c r="E146" t="s">
        <v>45</v>
      </c>
      <c r="F146">
        <v>1</v>
      </c>
      <c r="G146" t="s">
        <v>17</v>
      </c>
      <c r="H146">
        <v>2313.0450000000001</v>
      </c>
      <c r="I146">
        <v>0</v>
      </c>
      <c r="J146">
        <v>435480</v>
      </c>
      <c r="K146">
        <v>1535088</v>
      </c>
      <c r="M146">
        <v>1110.3599999999999</v>
      </c>
      <c r="N146" t="s">
        <v>18</v>
      </c>
      <c r="O146" t="s">
        <v>312</v>
      </c>
      <c r="P146" t="s">
        <v>269</v>
      </c>
      <c r="Q146" t="s">
        <v>41</v>
      </c>
      <c r="R146" t="s">
        <v>18</v>
      </c>
    </row>
    <row r="147" spans="1:18" x14ac:dyDescent="0.3">
      <c r="A147" t="s">
        <v>14</v>
      </c>
      <c r="B147">
        <v>4</v>
      </c>
      <c r="C147" t="s">
        <v>41</v>
      </c>
      <c r="D147">
        <v>19769</v>
      </c>
      <c r="E147" t="s">
        <v>45</v>
      </c>
      <c r="F147">
        <v>2</v>
      </c>
      <c r="G147" t="s">
        <v>19</v>
      </c>
      <c r="H147">
        <v>2020.374</v>
      </c>
      <c r="I147">
        <v>0</v>
      </c>
      <c r="J147">
        <v>85375</v>
      </c>
      <c r="K147">
        <v>474081</v>
      </c>
      <c r="M147">
        <v>795.72</v>
      </c>
      <c r="N147" t="s">
        <v>18</v>
      </c>
      <c r="O147" t="s">
        <v>312</v>
      </c>
      <c r="P147" t="s">
        <v>269</v>
      </c>
      <c r="Q147" t="s">
        <v>41</v>
      </c>
      <c r="R147" t="s">
        <v>18</v>
      </c>
    </row>
    <row r="148" spans="1:18" x14ac:dyDescent="0.3">
      <c r="A148" t="s">
        <v>14</v>
      </c>
      <c r="B148">
        <v>4</v>
      </c>
      <c r="C148" t="s">
        <v>41</v>
      </c>
      <c r="D148">
        <v>19769</v>
      </c>
      <c r="E148" t="s">
        <v>45</v>
      </c>
      <c r="F148">
        <v>3</v>
      </c>
      <c r="G148" t="s">
        <v>313</v>
      </c>
      <c r="H148">
        <v>47.204999999999998</v>
      </c>
      <c r="I148">
        <v>0</v>
      </c>
      <c r="J148">
        <v>483775</v>
      </c>
      <c r="K148">
        <v>700887</v>
      </c>
      <c r="M148">
        <v>827.64</v>
      </c>
      <c r="N148" t="s">
        <v>18</v>
      </c>
      <c r="O148" t="s">
        <v>312</v>
      </c>
      <c r="P148" t="s">
        <v>269</v>
      </c>
      <c r="Q148" t="s">
        <v>41</v>
      </c>
      <c r="R148" t="s">
        <v>18</v>
      </c>
    </row>
    <row r="149" spans="1:18" x14ac:dyDescent="0.3">
      <c r="A149" t="s">
        <v>14</v>
      </c>
      <c r="B149">
        <v>4</v>
      </c>
      <c r="C149" t="s">
        <v>41</v>
      </c>
      <c r="D149">
        <v>19769</v>
      </c>
      <c r="E149" t="s">
        <v>45</v>
      </c>
      <c r="F149">
        <v>4</v>
      </c>
      <c r="G149" t="s">
        <v>21</v>
      </c>
      <c r="H149">
        <v>985.01099999999997</v>
      </c>
      <c r="I149">
        <v>0</v>
      </c>
      <c r="J149">
        <v>304180</v>
      </c>
      <c r="K149">
        <v>522192</v>
      </c>
      <c r="M149">
        <v>902.88</v>
      </c>
      <c r="N149" t="s">
        <v>18</v>
      </c>
      <c r="O149" t="s">
        <v>312</v>
      </c>
      <c r="P149" t="s">
        <v>269</v>
      </c>
      <c r="Q149" t="s">
        <v>41</v>
      </c>
      <c r="R149" t="s">
        <v>18</v>
      </c>
    </row>
    <row r="150" spans="1:18" x14ac:dyDescent="0.3">
      <c r="A150" t="s">
        <v>14</v>
      </c>
      <c r="B150">
        <v>4</v>
      </c>
      <c r="C150" t="s">
        <v>41</v>
      </c>
      <c r="D150">
        <v>19769</v>
      </c>
      <c r="E150" t="s">
        <v>45</v>
      </c>
      <c r="F150">
        <v>5</v>
      </c>
      <c r="G150" t="s">
        <v>314</v>
      </c>
      <c r="H150">
        <v>3697.7249999999999</v>
      </c>
      <c r="I150">
        <v>0</v>
      </c>
      <c r="J150">
        <v>210535</v>
      </c>
      <c r="K150">
        <v>359472</v>
      </c>
      <c r="M150">
        <v>1160.52</v>
      </c>
      <c r="N150" t="s">
        <v>18</v>
      </c>
      <c r="O150" t="s">
        <v>312</v>
      </c>
      <c r="P150" t="s">
        <v>269</v>
      </c>
      <c r="Q150" t="s">
        <v>41</v>
      </c>
      <c r="R150" t="s">
        <v>18</v>
      </c>
    </row>
    <row r="151" spans="1:18" x14ac:dyDescent="0.3">
      <c r="A151" t="s">
        <v>14</v>
      </c>
      <c r="B151">
        <v>4</v>
      </c>
      <c r="C151" t="s">
        <v>41</v>
      </c>
      <c r="D151">
        <v>19769</v>
      </c>
      <c r="E151" t="s">
        <v>45</v>
      </c>
      <c r="F151">
        <v>6</v>
      </c>
      <c r="G151" t="s">
        <v>23</v>
      </c>
      <c r="H151">
        <v>7930.44</v>
      </c>
      <c r="I151">
        <v>0</v>
      </c>
      <c r="J151">
        <v>1623410</v>
      </c>
      <c r="K151">
        <v>8167068</v>
      </c>
      <c r="M151">
        <v>8187.48</v>
      </c>
      <c r="N151" t="s">
        <v>18</v>
      </c>
      <c r="O151" t="s">
        <v>312</v>
      </c>
      <c r="P151" t="s">
        <v>269</v>
      </c>
      <c r="Q151" t="s">
        <v>41</v>
      </c>
      <c r="R151" t="s">
        <v>18</v>
      </c>
    </row>
    <row r="152" spans="1:18" x14ac:dyDescent="0.3">
      <c r="A152" t="s">
        <v>14</v>
      </c>
      <c r="B152">
        <v>4</v>
      </c>
      <c r="C152" t="s">
        <v>41</v>
      </c>
      <c r="D152">
        <v>19769</v>
      </c>
      <c r="E152" t="s">
        <v>45</v>
      </c>
      <c r="F152">
        <v>13</v>
      </c>
      <c r="G152" t="s">
        <v>24</v>
      </c>
      <c r="H152">
        <v>16993.8</v>
      </c>
      <c r="I152">
        <v>0</v>
      </c>
      <c r="J152">
        <v>3142755</v>
      </c>
      <c r="K152">
        <v>11758788</v>
      </c>
      <c r="M152">
        <v>13837.32</v>
      </c>
      <c r="N152" t="s">
        <v>18</v>
      </c>
      <c r="O152" t="s">
        <v>312</v>
      </c>
      <c r="P152" t="s">
        <v>269</v>
      </c>
      <c r="Q152" t="s">
        <v>41</v>
      </c>
      <c r="R152" t="s">
        <v>18</v>
      </c>
    </row>
    <row r="153" spans="1:18" x14ac:dyDescent="0.3">
      <c r="A153" t="s">
        <v>14</v>
      </c>
      <c r="B153">
        <v>4</v>
      </c>
      <c r="C153" t="s">
        <v>41</v>
      </c>
      <c r="D153">
        <v>19769</v>
      </c>
      <c r="E153" t="s">
        <v>45</v>
      </c>
      <c r="F153">
        <v>7</v>
      </c>
      <c r="G153" t="s">
        <v>25</v>
      </c>
      <c r="H153">
        <v>5261.7839999999997</v>
      </c>
      <c r="I153">
        <v>0</v>
      </c>
      <c r="J153">
        <v>188810</v>
      </c>
      <c r="K153">
        <v>1789323</v>
      </c>
      <c r="M153">
        <v>5205.24</v>
      </c>
      <c r="N153" t="s">
        <v>18</v>
      </c>
      <c r="O153" t="s">
        <v>312</v>
      </c>
      <c r="P153" t="s">
        <v>269</v>
      </c>
      <c r="Q153" t="s">
        <v>41</v>
      </c>
      <c r="R153" t="s">
        <v>18</v>
      </c>
    </row>
    <row r="154" spans="1:18" x14ac:dyDescent="0.3">
      <c r="A154" t="s">
        <v>14</v>
      </c>
      <c r="B154">
        <v>4</v>
      </c>
      <c r="C154" t="s">
        <v>41</v>
      </c>
      <c r="D154">
        <v>19769</v>
      </c>
      <c r="E154" t="s">
        <v>45</v>
      </c>
      <c r="F154">
        <v>8</v>
      </c>
      <c r="G154" t="s">
        <v>26</v>
      </c>
      <c r="H154">
        <v>2036.1089999999999</v>
      </c>
      <c r="I154">
        <v>0</v>
      </c>
      <c r="J154">
        <v>36710</v>
      </c>
      <c r="K154">
        <v>220134</v>
      </c>
      <c r="M154">
        <v>2403.12</v>
      </c>
      <c r="N154" t="s">
        <v>18</v>
      </c>
      <c r="O154" t="s">
        <v>312</v>
      </c>
      <c r="P154" t="s">
        <v>269</v>
      </c>
      <c r="Q154" t="s">
        <v>41</v>
      </c>
      <c r="R154" t="s">
        <v>18</v>
      </c>
    </row>
    <row r="155" spans="1:18" x14ac:dyDescent="0.3">
      <c r="A155" t="s">
        <v>14</v>
      </c>
      <c r="B155">
        <v>4</v>
      </c>
      <c r="C155" t="s">
        <v>41</v>
      </c>
      <c r="D155">
        <v>19769</v>
      </c>
      <c r="E155" t="s">
        <v>45</v>
      </c>
      <c r="F155">
        <v>9</v>
      </c>
      <c r="G155" t="s">
        <v>27</v>
      </c>
      <c r="H155">
        <v>2029.8150000000001</v>
      </c>
      <c r="I155">
        <v>0</v>
      </c>
      <c r="J155">
        <v>43190</v>
      </c>
      <c r="K155">
        <v>331692</v>
      </c>
      <c r="M155">
        <v>2161.44</v>
      </c>
      <c r="N155" t="s">
        <v>18</v>
      </c>
      <c r="O155" t="s">
        <v>312</v>
      </c>
      <c r="P155" t="s">
        <v>269</v>
      </c>
      <c r="Q155" t="s">
        <v>41</v>
      </c>
      <c r="R155" t="s">
        <v>18</v>
      </c>
    </row>
    <row r="156" spans="1:18" x14ac:dyDescent="0.3">
      <c r="A156" t="s">
        <v>14</v>
      </c>
      <c r="B156">
        <v>4</v>
      </c>
      <c r="C156" t="s">
        <v>41</v>
      </c>
      <c r="D156">
        <v>19769</v>
      </c>
      <c r="E156" t="s">
        <v>45</v>
      </c>
      <c r="F156">
        <v>14</v>
      </c>
      <c r="G156" t="s">
        <v>315</v>
      </c>
      <c r="H156">
        <v>9327.7080000000005</v>
      </c>
      <c r="I156">
        <v>0</v>
      </c>
      <c r="J156">
        <v>268710</v>
      </c>
      <c r="K156">
        <v>2341149</v>
      </c>
      <c r="M156">
        <v>11409.12</v>
      </c>
      <c r="N156" t="s">
        <v>18</v>
      </c>
      <c r="O156" t="s">
        <v>312</v>
      </c>
      <c r="P156" t="s">
        <v>269</v>
      </c>
      <c r="Q156" t="s">
        <v>41</v>
      </c>
      <c r="R156" t="s">
        <v>18</v>
      </c>
    </row>
    <row r="157" spans="1:18" x14ac:dyDescent="0.3">
      <c r="A157" t="s">
        <v>14</v>
      </c>
      <c r="B157">
        <v>4</v>
      </c>
      <c r="C157" t="s">
        <v>41</v>
      </c>
      <c r="D157">
        <v>19769</v>
      </c>
      <c r="E157" t="s">
        <v>45</v>
      </c>
      <c r="F157">
        <v>15</v>
      </c>
      <c r="G157" t="s">
        <v>29</v>
      </c>
      <c r="H157">
        <v>5913.2129999999997</v>
      </c>
      <c r="I157">
        <v>0</v>
      </c>
      <c r="J157">
        <v>45</v>
      </c>
      <c r="K157">
        <v>0</v>
      </c>
      <c r="M157">
        <v>0</v>
      </c>
      <c r="N157" t="s">
        <v>18</v>
      </c>
      <c r="O157" t="s">
        <v>312</v>
      </c>
      <c r="P157" t="s">
        <v>269</v>
      </c>
      <c r="Q157" t="s">
        <v>41</v>
      </c>
      <c r="R157" t="s">
        <v>18</v>
      </c>
    </row>
    <row r="158" spans="1:18" x14ac:dyDescent="0.3">
      <c r="A158" t="s">
        <v>14</v>
      </c>
      <c r="B158">
        <v>4</v>
      </c>
      <c r="C158" t="s">
        <v>41</v>
      </c>
      <c r="D158">
        <v>19769</v>
      </c>
      <c r="E158" t="s">
        <v>45</v>
      </c>
      <c r="F158">
        <v>12</v>
      </c>
      <c r="G158" t="s">
        <v>30</v>
      </c>
      <c r="H158">
        <v>7121.6610000000001</v>
      </c>
      <c r="I158">
        <v>0</v>
      </c>
      <c r="J158">
        <v>3411465</v>
      </c>
      <c r="K158">
        <v>14099937</v>
      </c>
      <c r="M158">
        <v>25246.44</v>
      </c>
      <c r="N158" t="s">
        <v>18</v>
      </c>
      <c r="O158" t="s">
        <v>312</v>
      </c>
      <c r="P158" t="s">
        <v>269</v>
      </c>
      <c r="Q158" t="s">
        <v>41</v>
      </c>
      <c r="R158" t="s">
        <v>18</v>
      </c>
    </row>
    <row r="159" spans="1:18" x14ac:dyDescent="0.3">
      <c r="A159" t="s">
        <v>14</v>
      </c>
      <c r="B159">
        <v>4</v>
      </c>
      <c r="C159" t="s">
        <v>41</v>
      </c>
      <c r="D159">
        <v>19769</v>
      </c>
      <c r="E159" t="s">
        <v>45</v>
      </c>
      <c r="F159">
        <v>16</v>
      </c>
      <c r="G159" t="s">
        <v>316</v>
      </c>
      <c r="H159">
        <v>3153.2939999999999</v>
      </c>
      <c r="I159">
        <v>0</v>
      </c>
      <c r="J159">
        <v>45</v>
      </c>
      <c r="K159">
        <v>0</v>
      </c>
      <c r="M159">
        <v>0</v>
      </c>
      <c r="N159" t="s">
        <v>18</v>
      </c>
      <c r="O159" t="s">
        <v>312</v>
      </c>
      <c r="P159" t="s">
        <v>269</v>
      </c>
      <c r="Q159" t="s">
        <v>41</v>
      </c>
      <c r="R159" t="s">
        <v>18</v>
      </c>
    </row>
    <row r="160" spans="1:18" x14ac:dyDescent="0.3">
      <c r="A160" t="s">
        <v>14</v>
      </c>
      <c r="B160">
        <v>4</v>
      </c>
      <c r="C160" t="s">
        <v>41</v>
      </c>
      <c r="D160">
        <v>19769</v>
      </c>
      <c r="E160" t="s">
        <v>45</v>
      </c>
      <c r="F160">
        <v>11</v>
      </c>
      <c r="G160" t="s">
        <v>32</v>
      </c>
      <c r="H160">
        <v>3540.375</v>
      </c>
      <c r="I160">
        <v>0</v>
      </c>
      <c r="J160">
        <v>411525</v>
      </c>
      <c r="K160">
        <v>1165764</v>
      </c>
      <c r="M160">
        <v>0</v>
      </c>
      <c r="N160" t="s">
        <v>18</v>
      </c>
      <c r="O160" t="s">
        <v>312</v>
      </c>
      <c r="P160" t="s">
        <v>269</v>
      </c>
      <c r="Q160" t="s">
        <v>41</v>
      </c>
      <c r="R160" t="s">
        <v>18</v>
      </c>
    </row>
    <row r="161" spans="1:18" x14ac:dyDescent="0.3">
      <c r="A161" t="s">
        <v>14</v>
      </c>
      <c r="B161">
        <v>4</v>
      </c>
      <c r="C161" t="s">
        <v>41</v>
      </c>
      <c r="D161">
        <v>19769</v>
      </c>
      <c r="E161" t="s">
        <v>45</v>
      </c>
      <c r="F161">
        <v>17</v>
      </c>
      <c r="G161" t="s">
        <v>317</v>
      </c>
      <c r="H161">
        <v>2196.6060000000002</v>
      </c>
      <c r="I161">
        <v>0</v>
      </c>
      <c r="J161">
        <v>45</v>
      </c>
      <c r="K161">
        <v>0</v>
      </c>
      <c r="M161">
        <v>0</v>
      </c>
      <c r="N161" t="s">
        <v>18</v>
      </c>
      <c r="O161" t="s">
        <v>312</v>
      </c>
      <c r="P161" t="s">
        <v>269</v>
      </c>
      <c r="Q161" t="s">
        <v>41</v>
      </c>
      <c r="R161" t="s">
        <v>18</v>
      </c>
    </row>
    <row r="162" spans="1:18" x14ac:dyDescent="0.3">
      <c r="A162" t="s">
        <v>14</v>
      </c>
      <c r="B162">
        <v>4</v>
      </c>
      <c r="C162" t="s">
        <v>46</v>
      </c>
      <c r="D162">
        <v>15552</v>
      </c>
      <c r="E162" t="s">
        <v>47</v>
      </c>
      <c r="F162">
        <v>1</v>
      </c>
      <c r="G162" t="s">
        <v>17</v>
      </c>
      <c r="H162">
        <v>3241.41</v>
      </c>
      <c r="I162">
        <v>0</v>
      </c>
      <c r="J162">
        <v>355510</v>
      </c>
      <c r="K162">
        <v>1351938</v>
      </c>
      <c r="M162">
        <v>918.84</v>
      </c>
      <c r="N162" t="s">
        <v>18</v>
      </c>
      <c r="O162" t="s">
        <v>312</v>
      </c>
      <c r="P162" t="s">
        <v>270</v>
      </c>
      <c r="Q162" t="s">
        <v>46</v>
      </c>
      <c r="R162" t="s">
        <v>18</v>
      </c>
    </row>
    <row r="163" spans="1:18" x14ac:dyDescent="0.3">
      <c r="A163" t="s">
        <v>14</v>
      </c>
      <c r="B163">
        <v>4</v>
      </c>
      <c r="C163" t="s">
        <v>46</v>
      </c>
      <c r="D163">
        <v>15552</v>
      </c>
      <c r="E163" t="s">
        <v>47</v>
      </c>
      <c r="F163">
        <v>2</v>
      </c>
      <c r="G163" t="s">
        <v>19</v>
      </c>
      <c r="H163">
        <v>1966.875</v>
      </c>
      <c r="I163">
        <v>0</v>
      </c>
      <c r="J163">
        <v>70920</v>
      </c>
      <c r="K163">
        <v>389655</v>
      </c>
      <c r="M163">
        <v>558.6</v>
      </c>
      <c r="N163" t="s">
        <v>18</v>
      </c>
      <c r="O163" t="s">
        <v>312</v>
      </c>
      <c r="P163" t="s">
        <v>270</v>
      </c>
      <c r="Q163" t="s">
        <v>46</v>
      </c>
      <c r="R163" t="s">
        <v>18</v>
      </c>
    </row>
    <row r="164" spans="1:18" x14ac:dyDescent="0.3">
      <c r="A164" t="s">
        <v>14</v>
      </c>
      <c r="B164">
        <v>4</v>
      </c>
      <c r="C164" t="s">
        <v>46</v>
      </c>
      <c r="D164">
        <v>15552</v>
      </c>
      <c r="E164" t="s">
        <v>47</v>
      </c>
      <c r="F164">
        <v>3</v>
      </c>
      <c r="G164" t="s">
        <v>313</v>
      </c>
      <c r="H164">
        <v>47.204999999999998</v>
      </c>
      <c r="I164">
        <v>0</v>
      </c>
      <c r="J164">
        <v>339580</v>
      </c>
      <c r="K164">
        <v>534225</v>
      </c>
      <c r="M164">
        <v>816.24</v>
      </c>
      <c r="N164" t="s">
        <v>18</v>
      </c>
      <c r="O164" t="s">
        <v>312</v>
      </c>
      <c r="P164" t="s">
        <v>270</v>
      </c>
      <c r="Q164" t="s">
        <v>46</v>
      </c>
      <c r="R164" t="s">
        <v>18</v>
      </c>
    </row>
    <row r="165" spans="1:18" x14ac:dyDescent="0.3">
      <c r="A165" t="s">
        <v>14</v>
      </c>
      <c r="B165">
        <v>4</v>
      </c>
      <c r="C165" t="s">
        <v>46</v>
      </c>
      <c r="D165">
        <v>15552</v>
      </c>
      <c r="E165" t="s">
        <v>47</v>
      </c>
      <c r="F165">
        <v>4</v>
      </c>
      <c r="G165" t="s">
        <v>21</v>
      </c>
      <c r="H165">
        <v>1818.9659999999999</v>
      </c>
      <c r="I165">
        <v>0</v>
      </c>
      <c r="J165">
        <v>220320</v>
      </c>
      <c r="K165">
        <v>351720</v>
      </c>
      <c r="M165">
        <v>914.28</v>
      </c>
      <c r="N165" t="s">
        <v>18</v>
      </c>
      <c r="O165" t="s">
        <v>312</v>
      </c>
      <c r="P165" t="s">
        <v>270</v>
      </c>
      <c r="Q165" t="s">
        <v>46</v>
      </c>
      <c r="R165" t="s">
        <v>18</v>
      </c>
    </row>
    <row r="166" spans="1:18" x14ac:dyDescent="0.3">
      <c r="A166" t="s">
        <v>14</v>
      </c>
      <c r="B166">
        <v>4</v>
      </c>
      <c r="C166" t="s">
        <v>46</v>
      </c>
      <c r="D166">
        <v>15552</v>
      </c>
      <c r="E166" t="s">
        <v>47</v>
      </c>
      <c r="F166">
        <v>5</v>
      </c>
      <c r="G166" t="s">
        <v>314</v>
      </c>
      <c r="H166">
        <v>2369.6909999999998</v>
      </c>
      <c r="I166">
        <v>0</v>
      </c>
      <c r="J166">
        <v>139045</v>
      </c>
      <c r="K166">
        <v>271008</v>
      </c>
      <c r="M166">
        <v>1121.76</v>
      </c>
      <c r="N166" t="s">
        <v>18</v>
      </c>
      <c r="O166" t="s">
        <v>312</v>
      </c>
      <c r="P166" t="s">
        <v>270</v>
      </c>
      <c r="Q166" t="s">
        <v>46</v>
      </c>
      <c r="R166" t="s">
        <v>18</v>
      </c>
    </row>
    <row r="167" spans="1:18" x14ac:dyDescent="0.3">
      <c r="A167" t="s">
        <v>14</v>
      </c>
      <c r="B167">
        <v>4</v>
      </c>
      <c r="C167" t="s">
        <v>46</v>
      </c>
      <c r="D167">
        <v>15552</v>
      </c>
      <c r="E167" t="s">
        <v>47</v>
      </c>
      <c r="F167">
        <v>6</v>
      </c>
      <c r="G167" t="s">
        <v>23</v>
      </c>
      <c r="H167">
        <v>9214.4159999999993</v>
      </c>
      <c r="I167">
        <v>0</v>
      </c>
      <c r="J167">
        <v>1497580</v>
      </c>
      <c r="K167">
        <v>9549006</v>
      </c>
      <c r="M167">
        <v>9781.2000000000007</v>
      </c>
      <c r="N167" t="s">
        <v>18</v>
      </c>
      <c r="O167" t="s">
        <v>312</v>
      </c>
      <c r="P167" t="s">
        <v>270</v>
      </c>
      <c r="Q167" t="s">
        <v>46</v>
      </c>
      <c r="R167" t="s">
        <v>18</v>
      </c>
    </row>
    <row r="168" spans="1:18" x14ac:dyDescent="0.3">
      <c r="A168" t="s">
        <v>14</v>
      </c>
      <c r="B168">
        <v>4</v>
      </c>
      <c r="C168" t="s">
        <v>46</v>
      </c>
      <c r="D168">
        <v>15552</v>
      </c>
      <c r="E168" t="s">
        <v>47</v>
      </c>
      <c r="F168">
        <v>13</v>
      </c>
      <c r="G168" t="s">
        <v>24</v>
      </c>
      <c r="H168">
        <v>18658.562999999998</v>
      </c>
      <c r="I168">
        <v>0</v>
      </c>
      <c r="J168">
        <v>2622955</v>
      </c>
      <c r="K168">
        <v>12447552</v>
      </c>
      <c r="M168">
        <v>14617.08</v>
      </c>
      <c r="N168" t="s">
        <v>18</v>
      </c>
      <c r="O168" t="s">
        <v>312</v>
      </c>
      <c r="P168" t="s">
        <v>270</v>
      </c>
      <c r="Q168" t="s">
        <v>46</v>
      </c>
      <c r="R168" t="s">
        <v>18</v>
      </c>
    </row>
    <row r="169" spans="1:18" x14ac:dyDescent="0.3">
      <c r="A169" t="s">
        <v>14</v>
      </c>
      <c r="B169">
        <v>4</v>
      </c>
      <c r="C169" t="s">
        <v>46</v>
      </c>
      <c r="D169">
        <v>15552</v>
      </c>
      <c r="E169" t="s">
        <v>47</v>
      </c>
      <c r="F169">
        <v>7</v>
      </c>
      <c r="G169" t="s">
        <v>25</v>
      </c>
      <c r="H169">
        <v>3770.1060000000002</v>
      </c>
      <c r="I169">
        <v>0</v>
      </c>
      <c r="J169">
        <v>136450</v>
      </c>
      <c r="K169">
        <v>134091</v>
      </c>
      <c r="M169">
        <v>5795.76</v>
      </c>
      <c r="N169" t="s">
        <v>18</v>
      </c>
      <c r="O169" t="s">
        <v>312</v>
      </c>
      <c r="P169" t="s">
        <v>270</v>
      </c>
      <c r="Q169" t="s">
        <v>46</v>
      </c>
      <c r="R169" t="s">
        <v>18</v>
      </c>
    </row>
    <row r="170" spans="1:18" x14ac:dyDescent="0.3">
      <c r="A170" t="s">
        <v>14</v>
      </c>
      <c r="B170">
        <v>4</v>
      </c>
      <c r="C170" t="s">
        <v>46</v>
      </c>
      <c r="D170">
        <v>15552</v>
      </c>
      <c r="E170" t="s">
        <v>47</v>
      </c>
      <c r="F170">
        <v>8</v>
      </c>
      <c r="G170" t="s">
        <v>26</v>
      </c>
      <c r="H170">
        <v>1828.4069999999999</v>
      </c>
      <c r="I170">
        <v>0</v>
      </c>
      <c r="J170">
        <v>50760</v>
      </c>
      <c r="K170">
        <v>245583</v>
      </c>
      <c r="M170">
        <v>3928.44</v>
      </c>
      <c r="N170" t="s">
        <v>18</v>
      </c>
      <c r="O170" t="s">
        <v>312</v>
      </c>
      <c r="P170" t="s">
        <v>270</v>
      </c>
      <c r="Q170" t="s">
        <v>46</v>
      </c>
      <c r="R170" t="s">
        <v>18</v>
      </c>
    </row>
    <row r="171" spans="1:18" x14ac:dyDescent="0.3">
      <c r="A171" t="s">
        <v>14</v>
      </c>
      <c r="B171">
        <v>4</v>
      </c>
      <c r="C171" t="s">
        <v>46</v>
      </c>
      <c r="D171">
        <v>15552</v>
      </c>
      <c r="E171" t="s">
        <v>47</v>
      </c>
      <c r="F171">
        <v>9</v>
      </c>
      <c r="G171" t="s">
        <v>27</v>
      </c>
      <c r="H171">
        <v>2171.4299999999998</v>
      </c>
      <c r="I171">
        <v>0</v>
      </c>
      <c r="J171">
        <v>31885</v>
      </c>
      <c r="K171">
        <v>265755</v>
      </c>
      <c r="M171">
        <v>1958.52</v>
      </c>
      <c r="N171" t="s">
        <v>18</v>
      </c>
      <c r="O171" t="s">
        <v>312</v>
      </c>
      <c r="P171" t="s">
        <v>270</v>
      </c>
      <c r="Q171" t="s">
        <v>46</v>
      </c>
      <c r="R171" t="s">
        <v>18</v>
      </c>
    </row>
    <row r="172" spans="1:18" x14ac:dyDescent="0.3">
      <c r="A172" t="s">
        <v>14</v>
      </c>
      <c r="B172">
        <v>4</v>
      </c>
      <c r="C172" t="s">
        <v>46</v>
      </c>
      <c r="D172">
        <v>15552</v>
      </c>
      <c r="E172" t="s">
        <v>47</v>
      </c>
      <c r="F172">
        <v>14</v>
      </c>
      <c r="G172" t="s">
        <v>315</v>
      </c>
      <c r="H172">
        <v>7769.9430000000002</v>
      </c>
      <c r="I172">
        <v>0</v>
      </c>
      <c r="J172">
        <v>219095</v>
      </c>
      <c r="K172">
        <v>1857429</v>
      </c>
      <c r="M172">
        <v>12414.6</v>
      </c>
      <c r="N172" t="s">
        <v>18</v>
      </c>
      <c r="O172" t="s">
        <v>312</v>
      </c>
      <c r="P172" t="s">
        <v>270</v>
      </c>
      <c r="Q172" t="s">
        <v>46</v>
      </c>
      <c r="R172" t="s">
        <v>18</v>
      </c>
    </row>
    <row r="173" spans="1:18" x14ac:dyDescent="0.3">
      <c r="A173" t="s">
        <v>14</v>
      </c>
      <c r="B173">
        <v>4</v>
      </c>
      <c r="C173" t="s">
        <v>46</v>
      </c>
      <c r="D173">
        <v>15552</v>
      </c>
      <c r="E173" t="s">
        <v>47</v>
      </c>
      <c r="F173">
        <v>15</v>
      </c>
      <c r="G173" t="s">
        <v>29</v>
      </c>
      <c r="H173">
        <v>5928.9480000000003</v>
      </c>
      <c r="I173">
        <v>0</v>
      </c>
      <c r="J173">
        <v>50</v>
      </c>
      <c r="K173">
        <v>0</v>
      </c>
      <c r="M173">
        <v>0</v>
      </c>
      <c r="N173" t="s">
        <v>18</v>
      </c>
      <c r="O173" t="s">
        <v>312</v>
      </c>
      <c r="P173" t="s">
        <v>270</v>
      </c>
      <c r="Q173" t="s">
        <v>46</v>
      </c>
      <c r="R173" t="s">
        <v>18</v>
      </c>
    </row>
    <row r="174" spans="1:18" x14ac:dyDescent="0.3">
      <c r="A174" t="s">
        <v>14</v>
      </c>
      <c r="B174">
        <v>4</v>
      </c>
      <c r="C174" t="s">
        <v>46</v>
      </c>
      <c r="D174">
        <v>15552</v>
      </c>
      <c r="E174" t="s">
        <v>47</v>
      </c>
      <c r="F174">
        <v>12</v>
      </c>
      <c r="G174" t="s">
        <v>30</v>
      </c>
      <c r="H174">
        <v>5560.7489999999998</v>
      </c>
      <c r="I174">
        <v>0</v>
      </c>
      <c r="J174">
        <v>2842050</v>
      </c>
      <c r="K174">
        <v>14304981</v>
      </c>
      <c r="M174">
        <v>27031.68</v>
      </c>
      <c r="N174" t="s">
        <v>18</v>
      </c>
      <c r="O174" t="s">
        <v>312</v>
      </c>
      <c r="P174" t="s">
        <v>270</v>
      </c>
      <c r="Q174" t="s">
        <v>46</v>
      </c>
      <c r="R174" t="s">
        <v>18</v>
      </c>
    </row>
    <row r="175" spans="1:18" x14ac:dyDescent="0.3">
      <c r="A175" t="s">
        <v>14</v>
      </c>
      <c r="B175">
        <v>4</v>
      </c>
      <c r="C175" t="s">
        <v>46</v>
      </c>
      <c r="D175">
        <v>15552</v>
      </c>
      <c r="E175" t="s">
        <v>47</v>
      </c>
      <c r="F175">
        <v>16</v>
      </c>
      <c r="G175" t="s">
        <v>316</v>
      </c>
      <c r="H175">
        <v>2945.5920000000001</v>
      </c>
      <c r="I175">
        <v>0</v>
      </c>
      <c r="J175">
        <v>50</v>
      </c>
      <c r="K175">
        <v>0</v>
      </c>
      <c r="M175">
        <v>0</v>
      </c>
      <c r="N175" t="s">
        <v>18</v>
      </c>
      <c r="O175" t="s">
        <v>312</v>
      </c>
      <c r="P175" t="s">
        <v>270</v>
      </c>
      <c r="Q175" t="s">
        <v>46</v>
      </c>
      <c r="R175" t="s">
        <v>18</v>
      </c>
    </row>
    <row r="176" spans="1:18" x14ac:dyDescent="0.3">
      <c r="A176" t="s">
        <v>14</v>
      </c>
      <c r="B176">
        <v>4</v>
      </c>
      <c r="C176" t="s">
        <v>46</v>
      </c>
      <c r="D176">
        <v>15552</v>
      </c>
      <c r="E176" t="s">
        <v>47</v>
      </c>
      <c r="F176">
        <v>11</v>
      </c>
      <c r="G176" t="s">
        <v>32</v>
      </c>
      <c r="H176">
        <v>0</v>
      </c>
      <c r="I176">
        <v>0</v>
      </c>
      <c r="J176">
        <v>290</v>
      </c>
      <c r="K176">
        <v>4917</v>
      </c>
      <c r="M176">
        <v>0</v>
      </c>
      <c r="N176" t="s">
        <v>18</v>
      </c>
      <c r="O176" t="s">
        <v>312</v>
      </c>
      <c r="P176" t="s">
        <v>270</v>
      </c>
      <c r="Q176" t="s">
        <v>46</v>
      </c>
      <c r="R176" t="s">
        <v>18</v>
      </c>
    </row>
    <row r="177" spans="1:18" x14ac:dyDescent="0.3">
      <c r="A177" t="s">
        <v>14</v>
      </c>
      <c r="B177">
        <v>4</v>
      </c>
      <c r="C177" t="s">
        <v>46</v>
      </c>
      <c r="D177">
        <v>15552</v>
      </c>
      <c r="E177" t="s">
        <v>47</v>
      </c>
      <c r="F177">
        <v>17</v>
      </c>
      <c r="G177" t="s">
        <v>317</v>
      </c>
      <c r="H177">
        <v>31.47</v>
      </c>
      <c r="I177">
        <v>0</v>
      </c>
      <c r="J177">
        <v>50</v>
      </c>
      <c r="K177">
        <v>0</v>
      </c>
      <c r="M177">
        <v>0</v>
      </c>
      <c r="N177" t="s">
        <v>18</v>
      </c>
      <c r="O177" t="s">
        <v>312</v>
      </c>
      <c r="P177" t="s">
        <v>270</v>
      </c>
      <c r="Q177" t="s">
        <v>46</v>
      </c>
      <c r="R177" t="s">
        <v>18</v>
      </c>
    </row>
    <row r="178" spans="1:18" x14ac:dyDescent="0.3">
      <c r="A178" t="s">
        <v>14</v>
      </c>
      <c r="B178">
        <v>4</v>
      </c>
      <c r="C178" t="s">
        <v>46</v>
      </c>
      <c r="D178">
        <v>95434</v>
      </c>
      <c r="E178" t="s">
        <v>321</v>
      </c>
      <c r="F178">
        <v>1</v>
      </c>
      <c r="G178" t="s">
        <v>17</v>
      </c>
      <c r="H178">
        <v>3140.7060000000001</v>
      </c>
      <c r="I178">
        <v>0</v>
      </c>
      <c r="J178">
        <v>570835</v>
      </c>
      <c r="K178">
        <v>198201</v>
      </c>
      <c r="M178">
        <v>811.68</v>
      </c>
      <c r="N178" t="s">
        <v>39</v>
      </c>
      <c r="O178" t="s">
        <v>312</v>
      </c>
      <c r="P178" t="s">
        <v>271</v>
      </c>
      <c r="Q178" t="s">
        <v>46</v>
      </c>
      <c r="R178" t="s">
        <v>39</v>
      </c>
    </row>
    <row r="179" spans="1:18" x14ac:dyDescent="0.3">
      <c r="A179" t="s">
        <v>14</v>
      </c>
      <c r="B179">
        <v>4</v>
      </c>
      <c r="C179" t="s">
        <v>46</v>
      </c>
      <c r="D179">
        <v>95434</v>
      </c>
      <c r="E179" t="s">
        <v>321</v>
      </c>
      <c r="F179">
        <v>2</v>
      </c>
      <c r="G179" t="s">
        <v>19</v>
      </c>
      <c r="H179">
        <v>2199.7530000000002</v>
      </c>
      <c r="I179">
        <v>0</v>
      </c>
      <c r="J179">
        <v>74060</v>
      </c>
      <c r="K179">
        <v>445878</v>
      </c>
      <c r="M179">
        <v>579.12</v>
      </c>
      <c r="N179" t="s">
        <v>39</v>
      </c>
      <c r="O179" t="s">
        <v>312</v>
      </c>
      <c r="P179" t="s">
        <v>271</v>
      </c>
      <c r="Q179" t="s">
        <v>46</v>
      </c>
      <c r="R179" t="s">
        <v>39</v>
      </c>
    </row>
    <row r="180" spans="1:18" x14ac:dyDescent="0.3">
      <c r="A180" t="s">
        <v>14</v>
      </c>
      <c r="B180">
        <v>4</v>
      </c>
      <c r="C180" t="s">
        <v>46</v>
      </c>
      <c r="D180">
        <v>95434</v>
      </c>
      <c r="E180" t="s">
        <v>321</v>
      </c>
      <c r="F180">
        <v>3</v>
      </c>
      <c r="G180" t="s">
        <v>313</v>
      </c>
      <c r="H180">
        <v>47.204999999999998</v>
      </c>
      <c r="I180">
        <v>0</v>
      </c>
      <c r="J180">
        <v>529920</v>
      </c>
      <c r="K180">
        <v>925419</v>
      </c>
      <c r="M180">
        <v>925.68</v>
      </c>
      <c r="N180" t="s">
        <v>39</v>
      </c>
      <c r="O180" t="s">
        <v>312</v>
      </c>
      <c r="P180" t="s">
        <v>271</v>
      </c>
      <c r="Q180" t="s">
        <v>46</v>
      </c>
      <c r="R180" t="s">
        <v>39</v>
      </c>
    </row>
    <row r="181" spans="1:18" x14ac:dyDescent="0.3">
      <c r="A181" t="s">
        <v>14</v>
      </c>
      <c r="B181">
        <v>4</v>
      </c>
      <c r="C181" t="s">
        <v>46</v>
      </c>
      <c r="D181">
        <v>95434</v>
      </c>
      <c r="E181" t="s">
        <v>321</v>
      </c>
      <c r="F181">
        <v>4</v>
      </c>
      <c r="G181" t="s">
        <v>21</v>
      </c>
      <c r="H181">
        <v>557.01900000000001</v>
      </c>
      <c r="I181">
        <v>0</v>
      </c>
      <c r="J181">
        <v>351140</v>
      </c>
      <c r="K181">
        <v>620640</v>
      </c>
      <c r="M181">
        <v>599.64</v>
      </c>
      <c r="N181" t="s">
        <v>39</v>
      </c>
      <c r="O181" t="s">
        <v>312</v>
      </c>
      <c r="P181" t="s">
        <v>271</v>
      </c>
      <c r="Q181" t="s">
        <v>46</v>
      </c>
      <c r="R181" t="s">
        <v>39</v>
      </c>
    </row>
    <row r="182" spans="1:18" x14ac:dyDescent="0.3">
      <c r="A182" t="s">
        <v>14</v>
      </c>
      <c r="B182">
        <v>4</v>
      </c>
      <c r="C182" t="s">
        <v>46</v>
      </c>
      <c r="D182">
        <v>95434</v>
      </c>
      <c r="E182" t="s">
        <v>321</v>
      </c>
      <c r="F182">
        <v>5</v>
      </c>
      <c r="G182" t="s">
        <v>314</v>
      </c>
      <c r="H182">
        <v>1822.1130000000001</v>
      </c>
      <c r="I182">
        <v>0</v>
      </c>
      <c r="J182">
        <v>174260</v>
      </c>
      <c r="K182">
        <v>386400</v>
      </c>
      <c r="M182">
        <v>813.96</v>
      </c>
      <c r="N182" t="s">
        <v>39</v>
      </c>
      <c r="O182" t="s">
        <v>312</v>
      </c>
      <c r="P182" t="s">
        <v>271</v>
      </c>
      <c r="Q182" t="s">
        <v>46</v>
      </c>
      <c r="R182" t="s">
        <v>39</v>
      </c>
    </row>
    <row r="183" spans="1:18" x14ac:dyDescent="0.3">
      <c r="A183" t="s">
        <v>14</v>
      </c>
      <c r="B183">
        <v>4</v>
      </c>
      <c r="C183" t="s">
        <v>46</v>
      </c>
      <c r="D183">
        <v>95434</v>
      </c>
      <c r="E183" t="s">
        <v>321</v>
      </c>
      <c r="F183">
        <v>6</v>
      </c>
      <c r="G183" t="s">
        <v>23</v>
      </c>
      <c r="H183">
        <v>10835.120999999999</v>
      </c>
      <c r="I183">
        <v>0</v>
      </c>
      <c r="J183">
        <v>1901715</v>
      </c>
      <c r="K183">
        <v>8666313</v>
      </c>
      <c r="M183">
        <v>7651.68</v>
      </c>
      <c r="N183" t="s">
        <v>39</v>
      </c>
      <c r="O183" t="s">
        <v>312</v>
      </c>
      <c r="P183" t="s">
        <v>271</v>
      </c>
      <c r="Q183" t="s">
        <v>46</v>
      </c>
      <c r="R183" t="s">
        <v>39</v>
      </c>
    </row>
    <row r="184" spans="1:18" x14ac:dyDescent="0.3">
      <c r="A184" t="s">
        <v>14</v>
      </c>
      <c r="B184">
        <v>4</v>
      </c>
      <c r="C184" t="s">
        <v>46</v>
      </c>
      <c r="D184">
        <v>95434</v>
      </c>
      <c r="E184" t="s">
        <v>321</v>
      </c>
      <c r="F184">
        <v>13</v>
      </c>
      <c r="G184" t="s">
        <v>24</v>
      </c>
      <c r="H184">
        <v>18601.917000000001</v>
      </c>
      <c r="I184">
        <v>0</v>
      </c>
      <c r="J184">
        <v>3601930</v>
      </c>
      <c r="K184">
        <v>13027251</v>
      </c>
      <c r="M184">
        <v>12879.72</v>
      </c>
      <c r="N184" t="s">
        <v>39</v>
      </c>
      <c r="O184" t="s">
        <v>312</v>
      </c>
      <c r="P184" t="s">
        <v>271</v>
      </c>
      <c r="Q184" t="s">
        <v>46</v>
      </c>
      <c r="R184" t="s">
        <v>39</v>
      </c>
    </row>
    <row r="185" spans="1:18" x14ac:dyDescent="0.3">
      <c r="A185" t="s">
        <v>14</v>
      </c>
      <c r="B185">
        <v>4</v>
      </c>
      <c r="C185" t="s">
        <v>46</v>
      </c>
      <c r="D185">
        <v>95434</v>
      </c>
      <c r="E185" t="s">
        <v>321</v>
      </c>
      <c r="F185">
        <v>7</v>
      </c>
      <c r="G185" t="s">
        <v>25</v>
      </c>
      <c r="H185">
        <v>5755.8630000000003</v>
      </c>
      <c r="I185">
        <v>0</v>
      </c>
      <c r="J185">
        <v>231630</v>
      </c>
      <c r="K185">
        <v>2001228</v>
      </c>
      <c r="M185">
        <v>6064.8</v>
      </c>
      <c r="N185" t="s">
        <v>39</v>
      </c>
      <c r="O185" t="s">
        <v>312</v>
      </c>
      <c r="P185" t="s">
        <v>271</v>
      </c>
      <c r="Q185" t="s">
        <v>46</v>
      </c>
      <c r="R185" t="s">
        <v>39</v>
      </c>
    </row>
    <row r="186" spans="1:18" x14ac:dyDescent="0.3">
      <c r="A186" t="s">
        <v>14</v>
      </c>
      <c r="B186">
        <v>4</v>
      </c>
      <c r="C186" t="s">
        <v>46</v>
      </c>
      <c r="D186">
        <v>95434</v>
      </c>
      <c r="E186" t="s">
        <v>321</v>
      </c>
      <c r="F186">
        <v>8</v>
      </c>
      <c r="G186" t="s">
        <v>26</v>
      </c>
      <c r="H186">
        <v>1919.67</v>
      </c>
      <c r="I186">
        <v>0</v>
      </c>
      <c r="J186">
        <v>54140</v>
      </c>
      <c r="K186">
        <v>344907</v>
      </c>
      <c r="M186">
        <v>3828.12</v>
      </c>
      <c r="N186" t="s">
        <v>39</v>
      </c>
      <c r="O186" t="s">
        <v>312</v>
      </c>
      <c r="P186" t="s">
        <v>271</v>
      </c>
      <c r="Q186" t="s">
        <v>46</v>
      </c>
      <c r="R186" t="s">
        <v>39</v>
      </c>
    </row>
    <row r="187" spans="1:18" x14ac:dyDescent="0.3">
      <c r="A187" t="s">
        <v>14</v>
      </c>
      <c r="B187">
        <v>4</v>
      </c>
      <c r="C187" t="s">
        <v>46</v>
      </c>
      <c r="D187">
        <v>95434</v>
      </c>
      <c r="E187" t="s">
        <v>321</v>
      </c>
      <c r="F187">
        <v>9</v>
      </c>
      <c r="G187" t="s">
        <v>27</v>
      </c>
      <c r="H187">
        <v>2042.403</v>
      </c>
      <c r="I187">
        <v>0</v>
      </c>
      <c r="J187">
        <v>60890</v>
      </c>
      <c r="K187">
        <v>504834</v>
      </c>
      <c r="M187">
        <v>4594.2</v>
      </c>
      <c r="N187" t="s">
        <v>39</v>
      </c>
      <c r="O187" t="s">
        <v>312</v>
      </c>
      <c r="P187" t="s">
        <v>271</v>
      </c>
      <c r="Q187" t="s">
        <v>46</v>
      </c>
      <c r="R187" t="s">
        <v>39</v>
      </c>
    </row>
    <row r="188" spans="1:18" x14ac:dyDescent="0.3">
      <c r="A188" t="s">
        <v>14</v>
      </c>
      <c r="B188">
        <v>4</v>
      </c>
      <c r="C188" t="s">
        <v>46</v>
      </c>
      <c r="D188">
        <v>95434</v>
      </c>
      <c r="E188" t="s">
        <v>321</v>
      </c>
      <c r="F188">
        <v>14</v>
      </c>
      <c r="G188" t="s">
        <v>315</v>
      </c>
      <c r="H188">
        <v>9717.9359999999997</v>
      </c>
      <c r="I188">
        <v>0</v>
      </c>
      <c r="J188">
        <v>346660</v>
      </c>
      <c r="K188">
        <v>2850969</v>
      </c>
      <c r="M188">
        <v>15191.64</v>
      </c>
      <c r="N188" t="s">
        <v>39</v>
      </c>
      <c r="O188" t="s">
        <v>312</v>
      </c>
      <c r="P188" t="s">
        <v>271</v>
      </c>
      <c r="Q188" t="s">
        <v>46</v>
      </c>
      <c r="R188" t="s">
        <v>39</v>
      </c>
    </row>
    <row r="189" spans="1:18" x14ac:dyDescent="0.3">
      <c r="A189" t="s">
        <v>14</v>
      </c>
      <c r="B189">
        <v>4</v>
      </c>
      <c r="C189" t="s">
        <v>46</v>
      </c>
      <c r="D189">
        <v>95434</v>
      </c>
      <c r="E189" t="s">
        <v>321</v>
      </c>
      <c r="F189">
        <v>15</v>
      </c>
      <c r="G189" t="s">
        <v>29</v>
      </c>
      <c r="H189">
        <v>6517.4369999999999</v>
      </c>
      <c r="I189">
        <v>0</v>
      </c>
      <c r="J189">
        <v>55</v>
      </c>
      <c r="K189">
        <v>0</v>
      </c>
      <c r="M189">
        <v>0</v>
      </c>
      <c r="N189" t="s">
        <v>39</v>
      </c>
      <c r="O189" t="s">
        <v>312</v>
      </c>
      <c r="P189" t="s">
        <v>271</v>
      </c>
      <c r="Q189" t="s">
        <v>46</v>
      </c>
      <c r="R189" t="s">
        <v>39</v>
      </c>
    </row>
    <row r="190" spans="1:18" x14ac:dyDescent="0.3">
      <c r="A190" t="s">
        <v>14</v>
      </c>
      <c r="B190">
        <v>4</v>
      </c>
      <c r="C190" t="s">
        <v>46</v>
      </c>
      <c r="D190">
        <v>95434</v>
      </c>
      <c r="E190" t="s">
        <v>321</v>
      </c>
      <c r="F190">
        <v>12</v>
      </c>
      <c r="G190" t="s">
        <v>30</v>
      </c>
      <c r="H190">
        <v>7502.4480000000003</v>
      </c>
      <c r="I190">
        <v>0</v>
      </c>
      <c r="J190">
        <v>3948590</v>
      </c>
      <c r="K190">
        <v>15878220</v>
      </c>
      <c r="M190">
        <v>28071.360000000001</v>
      </c>
      <c r="N190" t="s">
        <v>39</v>
      </c>
      <c r="O190" t="s">
        <v>312</v>
      </c>
      <c r="P190" t="s">
        <v>271</v>
      </c>
      <c r="Q190" t="s">
        <v>46</v>
      </c>
      <c r="R190" t="s">
        <v>39</v>
      </c>
    </row>
    <row r="191" spans="1:18" x14ac:dyDescent="0.3">
      <c r="A191" t="s">
        <v>14</v>
      </c>
      <c r="B191">
        <v>4</v>
      </c>
      <c r="C191" t="s">
        <v>46</v>
      </c>
      <c r="D191">
        <v>95434</v>
      </c>
      <c r="E191" t="s">
        <v>321</v>
      </c>
      <c r="F191">
        <v>16</v>
      </c>
      <c r="G191" t="s">
        <v>316</v>
      </c>
      <c r="H191">
        <v>5349.9</v>
      </c>
      <c r="I191">
        <v>0</v>
      </c>
      <c r="J191">
        <v>55</v>
      </c>
      <c r="K191">
        <v>0</v>
      </c>
      <c r="M191">
        <v>0</v>
      </c>
      <c r="N191" t="s">
        <v>39</v>
      </c>
      <c r="O191" t="s">
        <v>312</v>
      </c>
      <c r="P191" t="s">
        <v>271</v>
      </c>
      <c r="Q191" t="s">
        <v>46</v>
      </c>
      <c r="R191" t="s">
        <v>39</v>
      </c>
    </row>
    <row r="192" spans="1:18" x14ac:dyDescent="0.3">
      <c r="A192" t="s">
        <v>14</v>
      </c>
      <c r="B192">
        <v>4</v>
      </c>
      <c r="C192" t="s">
        <v>46</v>
      </c>
      <c r="D192">
        <v>95434</v>
      </c>
      <c r="E192" t="s">
        <v>321</v>
      </c>
      <c r="F192">
        <v>11</v>
      </c>
      <c r="G192" t="s">
        <v>32</v>
      </c>
      <c r="H192">
        <v>4651.2659999999996</v>
      </c>
      <c r="I192">
        <v>0</v>
      </c>
      <c r="J192">
        <v>461000</v>
      </c>
      <c r="K192">
        <v>1581549</v>
      </c>
      <c r="M192">
        <v>0</v>
      </c>
      <c r="N192" t="s">
        <v>39</v>
      </c>
      <c r="O192" t="s">
        <v>312</v>
      </c>
      <c r="P192" t="s">
        <v>271</v>
      </c>
      <c r="Q192" t="s">
        <v>46</v>
      </c>
      <c r="R192" t="s">
        <v>39</v>
      </c>
    </row>
    <row r="193" spans="1:18" x14ac:dyDescent="0.3">
      <c r="A193" t="s">
        <v>14</v>
      </c>
      <c r="B193">
        <v>4</v>
      </c>
      <c r="C193" t="s">
        <v>46</v>
      </c>
      <c r="D193">
        <v>95434</v>
      </c>
      <c r="E193" t="s">
        <v>321</v>
      </c>
      <c r="F193">
        <v>17</v>
      </c>
      <c r="G193" t="s">
        <v>317</v>
      </c>
      <c r="H193">
        <v>2136.8130000000001</v>
      </c>
      <c r="I193">
        <v>0</v>
      </c>
      <c r="J193">
        <v>55</v>
      </c>
      <c r="K193">
        <v>0</v>
      </c>
      <c r="M193">
        <v>0</v>
      </c>
      <c r="N193" t="s">
        <v>39</v>
      </c>
      <c r="O193" t="s">
        <v>312</v>
      </c>
      <c r="P193" t="s">
        <v>271</v>
      </c>
      <c r="Q193" t="s">
        <v>46</v>
      </c>
      <c r="R193" t="s">
        <v>39</v>
      </c>
    </row>
    <row r="194" spans="1:18" x14ac:dyDescent="0.3">
      <c r="A194" t="s">
        <v>14</v>
      </c>
      <c r="B194">
        <v>4</v>
      </c>
      <c r="C194" t="s">
        <v>46</v>
      </c>
      <c r="D194">
        <v>93033</v>
      </c>
      <c r="E194" t="s">
        <v>49</v>
      </c>
      <c r="F194">
        <v>1</v>
      </c>
      <c r="G194" t="s">
        <v>17</v>
      </c>
      <c r="H194">
        <v>2879.5050000000001</v>
      </c>
      <c r="I194">
        <v>0</v>
      </c>
      <c r="J194">
        <v>347975</v>
      </c>
      <c r="K194">
        <v>1459914</v>
      </c>
      <c r="M194">
        <v>1000.92</v>
      </c>
      <c r="N194" t="s">
        <v>18</v>
      </c>
      <c r="O194" t="s">
        <v>312</v>
      </c>
      <c r="P194" t="s">
        <v>272</v>
      </c>
      <c r="Q194" t="s">
        <v>46</v>
      </c>
      <c r="R194" t="s">
        <v>18</v>
      </c>
    </row>
    <row r="195" spans="1:18" x14ac:dyDescent="0.3">
      <c r="A195" t="s">
        <v>14</v>
      </c>
      <c r="B195">
        <v>4</v>
      </c>
      <c r="C195" t="s">
        <v>46</v>
      </c>
      <c r="D195">
        <v>93033</v>
      </c>
      <c r="E195" t="s">
        <v>49</v>
      </c>
      <c r="F195">
        <v>2</v>
      </c>
      <c r="G195" t="s">
        <v>19</v>
      </c>
      <c r="H195">
        <v>1784.3489999999999</v>
      </c>
      <c r="I195">
        <v>0</v>
      </c>
      <c r="J195">
        <v>69340</v>
      </c>
      <c r="K195">
        <v>380832</v>
      </c>
      <c r="M195">
        <v>663.48</v>
      </c>
      <c r="N195" t="s">
        <v>18</v>
      </c>
      <c r="O195" t="s">
        <v>312</v>
      </c>
      <c r="P195" t="s">
        <v>272</v>
      </c>
      <c r="Q195" t="s">
        <v>46</v>
      </c>
      <c r="R195" t="s">
        <v>18</v>
      </c>
    </row>
    <row r="196" spans="1:18" x14ac:dyDescent="0.3">
      <c r="A196" t="s">
        <v>14</v>
      </c>
      <c r="B196">
        <v>4</v>
      </c>
      <c r="C196" t="s">
        <v>46</v>
      </c>
      <c r="D196">
        <v>93033</v>
      </c>
      <c r="E196" t="s">
        <v>49</v>
      </c>
      <c r="F196">
        <v>3</v>
      </c>
      <c r="G196" t="s">
        <v>313</v>
      </c>
      <c r="H196">
        <v>47.204999999999998</v>
      </c>
      <c r="I196">
        <v>0</v>
      </c>
      <c r="J196">
        <v>348735</v>
      </c>
      <c r="K196">
        <v>485121</v>
      </c>
      <c r="M196">
        <v>877.8</v>
      </c>
      <c r="N196" t="s">
        <v>18</v>
      </c>
      <c r="O196" t="s">
        <v>312</v>
      </c>
      <c r="P196" t="s">
        <v>272</v>
      </c>
      <c r="Q196" t="s">
        <v>46</v>
      </c>
      <c r="R196" t="s">
        <v>18</v>
      </c>
    </row>
    <row r="197" spans="1:18" x14ac:dyDescent="0.3">
      <c r="A197" t="s">
        <v>14</v>
      </c>
      <c r="B197">
        <v>4</v>
      </c>
      <c r="C197" t="s">
        <v>46</v>
      </c>
      <c r="D197">
        <v>93033</v>
      </c>
      <c r="E197" t="s">
        <v>49</v>
      </c>
      <c r="F197">
        <v>4</v>
      </c>
      <c r="G197" t="s">
        <v>21</v>
      </c>
      <c r="H197">
        <v>1261.9469999999999</v>
      </c>
      <c r="I197">
        <v>0</v>
      </c>
      <c r="J197">
        <v>239975</v>
      </c>
      <c r="K197">
        <v>439176</v>
      </c>
      <c r="M197">
        <v>834.48</v>
      </c>
      <c r="N197" t="s">
        <v>18</v>
      </c>
      <c r="O197" t="s">
        <v>312</v>
      </c>
      <c r="P197" t="s">
        <v>272</v>
      </c>
      <c r="Q197" t="s">
        <v>46</v>
      </c>
      <c r="R197" t="s">
        <v>18</v>
      </c>
    </row>
    <row r="198" spans="1:18" x14ac:dyDescent="0.3">
      <c r="A198" t="s">
        <v>14</v>
      </c>
      <c r="B198">
        <v>4</v>
      </c>
      <c r="C198" t="s">
        <v>46</v>
      </c>
      <c r="D198">
        <v>93033</v>
      </c>
      <c r="E198" t="s">
        <v>49</v>
      </c>
      <c r="F198">
        <v>5</v>
      </c>
      <c r="G198" t="s">
        <v>314</v>
      </c>
      <c r="H198">
        <v>2278.4279999999999</v>
      </c>
      <c r="I198">
        <v>0</v>
      </c>
      <c r="J198">
        <v>160635</v>
      </c>
      <c r="K198">
        <v>293964</v>
      </c>
      <c r="M198">
        <v>1190.1600000000001</v>
      </c>
      <c r="N198" t="s">
        <v>18</v>
      </c>
      <c r="O198" t="s">
        <v>312</v>
      </c>
      <c r="P198" t="s">
        <v>272</v>
      </c>
      <c r="Q198" t="s">
        <v>46</v>
      </c>
      <c r="R198" t="s">
        <v>18</v>
      </c>
    </row>
    <row r="199" spans="1:18" x14ac:dyDescent="0.3">
      <c r="A199" t="s">
        <v>14</v>
      </c>
      <c r="B199">
        <v>4</v>
      </c>
      <c r="C199" t="s">
        <v>46</v>
      </c>
      <c r="D199">
        <v>93033</v>
      </c>
      <c r="E199" t="s">
        <v>49</v>
      </c>
      <c r="F199">
        <v>6</v>
      </c>
      <c r="G199" t="s">
        <v>23</v>
      </c>
      <c r="H199">
        <v>9724.23</v>
      </c>
      <c r="I199">
        <v>0</v>
      </c>
      <c r="J199">
        <v>1386735</v>
      </c>
      <c r="K199">
        <v>7928178</v>
      </c>
      <c r="M199">
        <v>11083.08</v>
      </c>
      <c r="N199" t="s">
        <v>18</v>
      </c>
      <c r="O199" t="s">
        <v>312</v>
      </c>
      <c r="P199" t="s">
        <v>272</v>
      </c>
      <c r="Q199" t="s">
        <v>46</v>
      </c>
      <c r="R199" t="s">
        <v>18</v>
      </c>
    </row>
    <row r="200" spans="1:18" x14ac:dyDescent="0.3">
      <c r="A200" t="s">
        <v>14</v>
      </c>
      <c r="B200">
        <v>4</v>
      </c>
      <c r="C200" t="s">
        <v>46</v>
      </c>
      <c r="D200">
        <v>93033</v>
      </c>
      <c r="E200" t="s">
        <v>49</v>
      </c>
      <c r="F200">
        <v>13</v>
      </c>
      <c r="G200" t="s">
        <v>24</v>
      </c>
      <c r="H200">
        <v>17975.664000000001</v>
      </c>
      <c r="I200">
        <v>0</v>
      </c>
      <c r="J200">
        <v>2553395</v>
      </c>
      <c r="K200">
        <v>10987185</v>
      </c>
      <c r="M200">
        <v>19375.439999999999</v>
      </c>
      <c r="N200" t="s">
        <v>18</v>
      </c>
      <c r="O200" t="s">
        <v>312</v>
      </c>
      <c r="P200" t="s">
        <v>272</v>
      </c>
      <c r="Q200" t="s">
        <v>46</v>
      </c>
      <c r="R200" t="s">
        <v>18</v>
      </c>
    </row>
    <row r="201" spans="1:18" x14ac:dyDescent="0.3">
      <c r="A201" t="s">
        <v>14</v>
      </c>
      <c r="B201">
        <v>4</v>
      </c>
      <c r="C201" t="s">
        <v>46</v>
      </c>
      <c r="D201">
        <v>93033</v>
      </c>
      <c r="E201" t="s">
        <v>49</v>
      </c>
      <c r="F201">
        <v>7</v>
      </c>
      <c r="G201" t="s">
        <v>25</v>
      </c>
      <c r="H201">
        <v>5101.2870000000003</v>
      </c>
      <c r="I201">
        <v>0</v>
      </c>
      <c r="J201">
        <v>163350</v>
      </c>
      <c r="K201">
        <v>1476447</v>
      </c>
      <c r="M201">
        <v>7549.08</v>
      </c>
      <c r="N201" t="s">
        <v>18</v>
      </c>
      <c r="O201" t="s">
        <v>312</v>
      </c>
      <c r="P201" t="s">
        <v>272</v>
      </c>
      <c r="Q201" t="s">
        <v>46</v>
      </c>
      <c r="R201" t="s">
        <v>18</v>
      </c>
    </row>
    <row r="202" spans="1:18" x14ac:dyDescent="0.3">
      <c r="A202" t="s">
        <v>14</v>
      </c>
      <c r="B202">
        <v>4</v>
      </c>
      <c r="C202" t="s">
        <v>46</v>
      </c>
      <c r="D202">
        <v>93033</v>
      </c>
      <c r="E202" t="s">
        <v>49</v>
      </c>
      <c r="F202">
        <v>8</v>
      </c>
      <c r="G202" t="s">
        <v>26</v>
      </c>
      <c r="H202">
        <v>2073.873</v>
      </c>
      <c r="I202">
        <v>0</v>
      </c>
      <c r="J202">
        <v>35295</v>
      </c>
      <c r="K202">
        <v>206787</v>
      </c>
      <c r="M202">
        <v>3869.16</v>
      </c>
      <c r="N202" t="s">
        <v>18</v>
      </c>
      <c r="O202" t="s">
        <v>312</v>
      </c>
      <c r="P202" t="s">
        <v>272</v>
      </c>
      <c r="Q202" t="s">
        <v>46</v>
      </c>
      <c r="R202" t="s">
        <v>18</v>
      </c>
    </row>
    <row r="203" spans="1:18" x14ac:dyDescent="0.3">
      <c r="A203" t="s">
        <v>14</v>
      </c>
      <c r="B203">
        <v>4</v>
      </c>
      <c r="C203" t="s">
        <v>46</v>
      </c>
      <c r="D203">
        <v>93033</v>
      </c>
      <c r="E203" t="s">
        <v>49</v>
      </c>
      <c r="F203">
        <v>9</v>
      </c>
      <c r="G203" t="s">
        <v>27</v>
      </c>
      <c r="H203">
        <v>1771.761</v>
      </c>
      <c r="I203">
        <v>0</v>
      </c>
      <c r="J203">
        <v>48685</v>
      </c>
      <c r="K203">
        <v>356259</v>
      </c>
      <c r="M203">
        <v>4518.96</v>
      </c>
      <c r="N203" t="s">
        <v>18</v>
      </c>
      <c r="O203" t="s">
        <v>312</v>
      </c>
      <c r="P203" t="s">
        <v>272</v>
      </c>
      <c r="Q203" t="s">
        <v>46</v>
      </c>
      <c r="R203" t="s">
        <v>18</v>
      </c>
    </row>
    <row r="204" spans="1:18" x14ac:dyDescent="0.3">
      <c r="A204" t="s">
        <v>14</v>
      </c>
      <c r="B204">
        <v>4</v>
      </c>
      <c r="C204" t="s">
        <v>46</v>
      </c>
      <c r="D204">
        <v>93033</v>
      </c>
      <c r="E204" t="s">
        <v>49</v>
      </c>
      <c r="F204">
        <v>14</v>
      </c>
      <c r="G204" t="s">
        <v>315</v>
      </c>
      <c r="H204">
        <v>8946.9210000000003</v>
      </c>
      <c r="I204">
        <v>0</v>
      </c>
      <c r="J204">
        <v>247330</v>
      </c>
      <c r="K204">
        <v>2039493</v>
      </c>
      <c r="M204">
        <v>16675.919999999998</v>
      </c>
      <c r="N204" t="s">
        <v>18</v>
      </c>
      <c r="O204" t="s">
        <v>312</v>
      </c>
      <c r="P204" t="s">
        <v>272</v>
      </c>
      <c r="Q204" t="s">
        <v>46</v>
      </c>
      <c r="R204" t="s">
        <v>18</v>
      </c>
    </row>
    <row r="205" spans="1:18" x14ac:dyDescent="0.3">
      <c r="A205" t="s">
        <v>14</v>
      </c>
      <c r="B205">
        <v>4</v>
      </c>
      <c r="C205" t="s">
        <v>46</v>
      </c>
      <c r="D205">
        <v>93033</v>
      </c>
      <c r="E205" t="s">
        <v>49</v>
      </c>
      <c r="F205">
        <v>15</v>
      </c>
      <c r="G205" t="s">
        <v>29</v>
      </c>
      <c r="H205">
        <v>4780.2929999999997</v>
      </c>
      <c r="I205">
        <v>0</v>
      </c>
      <c r="J205">
        <v>60</v>
      </c>
      <c r="K205">
        <v>0</v>
      </c>
      <c r="M205">
        <v>0</v>
      </c>
      <c r="N205" t="s">
        <v>18</v>
      </c>
      <c r="O205" t="s">
        <v>312</v>
      </c>
      <c r="P205" t="s">
        <v>272</v>
      </c>
      <c r="Q205" t="s">
        <v>46</v>
      </c>
      <c r="R205" t="s">
        <v>18</v>
      </c>
    </row>
    <row r="206" spans="1:18" x14ac:dyDescent="0.3">
      <c r="A206" t="s">
        <v>14</v>
      </c>
      <c r="B206">
        <v>4</v>
      </c>
      <c r="C206" t="s">
        <v>46</v>
      </c>
      <c r="D206">
        <v>93033</v>
      </c>
      <c r="E206" t="s">
        <v>49</v>
      </c>
      <c r="F206">
        <v>12</v>
      </c>
      <c r="G206" t="s">
        <v>30</v>
      </c>
      <c r="H206">
        <v>7068.1620000000003</v>
      </c>
      <c r="I206">
        <v>0</v>
      </c>
      <c r="J206">
        <v>2800725</v>
      </c>
      <c r="K206">
        <v>13026678</v>
      </c>
      <c r="M206">
        <v>36051.360000000001</v>
      </c>
      <c r="N206" t="s">
        <v>18</v>
      </c>
      <c r="O206" t="s">
        <v>312</v>
      </c>
      <c r="P206" t="s">
        <v>272</v>
      </c>
      <c r="Q206" t="s">
        <v>46</v>
      </c>
      <c r="R206" t="s">
        <v>18</v>
      </c>
    </row>
    <row r="207" spans="1:18" x14ac:dyDescent="0.3">
      <c r="A207" t="s">
        <v>14</v>
      </c>
      <c r="B207">
        <v>4</v>
      </c>
      <c r="C207" t="s">
        <v>46</v>
      </c>
      <c r="D207">
        <v>93033</v>
      </c>
      <c r="E207" t="s">
        <v>49</v>
      </c>
      <c r="F207">
        <v>16</v>
      </c>
      <c r="G207" t="s">
        <v>316</v>
      </c>
      <c r="H207">
        <v>2508.1590000000001</v>
      </c>
      <c r="I207">
        <v>0</v>
      </c>
      <c r="J207">
        <v>60</v>
      </c>
      <c r="K207">
        <v>0</v>
      </c>
      <c r="M207">
        <v>0</v>
      </c>
      <c r="N207" t="s">
        <v>18</v>
      </c>
      <c r="O207" t="s">
        <v>312</v>
      </c>
      <c r="P207" t="s">
        <v>272</v>
      </c>
      <c r="Q207" t="s">
        <v>46</v>
      </c>
      <c r="R207" t="s">
        <v>18</v>
      </c>
    </row>
    <row r="208" spans="1:18" x14ac:dyDescent="0.3">
      <c r="A208" t="s">
        <v>14</v>
      </c>
      <c r="B208">
        <v>4</v>
      </c>
      <c r="C208" t="s">
        <v>46</v>
      </c>
      <c r="D208">
        <v>93033</v>
      </c>
      <c r="E208" t="s">
        <v>49</v>
      </c>
      <c r="F208">
        <v>11</v>
      </c>
      <c r="G208" t="s">
        <v>32</v>
      </c>
      <c r="H208">
        <v>2438.9250000000002</v>
      </c>
      <c r="I208">
        <v>0</v>
      </c>
      <c r="J208">
        <v>287880</v>
      </c>
      <c r="K208">
        <v>1085634</v>
      </c>
      <c r="M208">
        <v>0</v>
      </c>
      <c r="N208" t="s">
        <v>18</v>
      </c>
      <c r="O208" t="s">
        <v>312</v>
      </c>
      <c r="P208" t="s">
        <v>272</v>
      </c>
      <c r="Q208" t="s">
        <v>46</v>
      </c>
      <c r="R208" t="s">
        <v>18</v>
      </c>
    </row>
    <row r="209" spans="1:18" x14ac:dyDescent="0.3">
      <c r="A209" t="s">
        <v>14</v>
      </c>
      <c r="B209">
        <v>4</v>
      </c>
      <c r="C209" t="s">
        <v>46</v>
      </c>
      <c r="D209">
        <v>93033</v>
      </c>
      <c r="E209" t="s">
        <v>49</v>
      </c>
      <c r="F209">
        <v>17</v>
      </c>
      <c r="G209" t="s">
        <v>317</v>
      </c>
      <c r="H209">
        <v>31.47</v>
      </c>
      <c r="I209">
        <v>0</v>
      </c>
      <c r="J209">
        <v>60</v>
      </c>
      <c r="K209">
        <v>0</v>
      </c>
      <c r="M209">
        <v>0</v>
      </c>
      <c r="N209" t="s">
        <v>18</v>
      </c>
      <c r="O209" t="s">
        <v>312</v>
      </c>
      <c r="P209" t="s">
        <v>272</v>
      </c>
      <c r="Q209" t="s">
        <v>46</v>
      </c>
      <c r="R209" t="s">
        <v>18</v>
      </c>
    </row>
    <row r="210" spans="1:18" x14ac:dyDescent="0.3">
      <c r="A210" t="s">
        <v>14</v>
      </c>
      <c r="B210">
        <v>4</v>
      </c>
      <c r="C210" t="s">
        <v>46</v>
      </c>
      <c r="D210">
        <v>85321</v>
      </c>
      <c r="E210" t="s">
        <v>50</v>
      </c>
      <c r="F210">
        <v>1</v>
      </c>
      <c r="G210" t="s">
        <v>17</v>
      </c>
      <c r="H210">
        <v>2659.2150000000001</v>
      </c>
      <c r="I210">
        <v>0</v>
      </c>
      <c r="J210">
        <v>295205</v>
      </c>
      <c r="K210">
        <v>114093</v>
      </c>
      <c r="M210">
        <v>832.2</v>
      </c>
      <c r="N210" t="s">
        <v>18</v>
      </c>
      <c r="O210" t="s">
        <v>312</v>
      </c>
      <c r="P210" t="s">
        <v>273</v>
      </c>
      <c r="Q210" t="s">
        <v>46</v>
      </c>
      <c r="R210" t="s">
        <v>18</v>
      </c>
    </row>
    <row r="211" spans="1:18" x14ac:dyDescent="0.3">
      <c r="A211" t="s">
        <v>14</v>
      </c>
      <c r="B211">
        <v>4</v>
      </c>
      <c r="C211" t="s">
        <v>46</v>
      </c>
      <c r="D211">
        <v>85321</v>
      </c>
      <c r="E211" t="s">
        <v>50</v>
      </c>
      <c r="F211">
        <v>2</v>
      </c>
      <c r="G211" t="s">
        <v>19</v>
      </c>
      <c r="H211">
        <v>1573.5</v>
      </c>
      <c r="I211">
        <v>0</v>
      </c>
      <c r="J211">
        <v>51585</v>
      </c>
      <c r="K211">
        <v>294657</v>
      </c>
      <c r="M211">
        <v>656.64</v>
      </c>
      <c r="N211" t="s">
        <v>18</v>
      </c>
      <c r="O211" t="s">
        <v>312</v>
      </c>
      <c r="P211" t="s">
        <v>273</v>
      </c>
      <c r="Q211" t="s">
        <v>46</v>
      </c>
      <c r="R211" t="s">
        <v>18</v>
      </c>
    </row>
    <row r="212" spans="1:18" x14ac:dyDescent="0.3">
      <c r="A212" t="s">
        <v>14</v>
      </c>
      <c r="B212">
        <v>4</v>
      </c>
      <c r="C212" t="s">
        <v>46</v>
      </c>
      <c r="D212">
        <v>85321</v>
      </c>
      <c r="E212" t="s">
        <v>50</v>
      </c>
      <c r="F212">
        <v>3</v>
      </c>
      <c r="G212" t="s">
        <v>313</v>
      </c>
      <c r="H212">
        <v>47.204999999999998</v>
      </c>
      <c r="I212">
        <v>0</v>
      </c>
      <c r="J212">
        <v>345135</v>
      </c>
      <c r="K212">
        <v>437793</v>
      </c>
      <c r="M212">
        <v>982.68</v>
      </c>
      <c r="N212" t="s">
        <v>18</v>
      </c>
      <c r="O212" t="s">
        <v>312</v>
      </c>
      <c r="P212" t="s">
        <v>273</v>
      </c>
      <c r="Q212" t="s">
        <v>46</v>
      </c>
      <c r="R212" t="s">
        <v>18</v>
      </c>
    </row>
    <row r="213" spans="1:18" x14ac:dyDescent="0.3">
      <c r="A213" t="s">
        <v>14</v>
      </c>
      <c r="B213">
        <v>4</v>
      </c>
      <c r="C213" t="s">
        <v>46</v>
      </c>
      <c r="D213">
        <v>85321</v>
      </c>
      <c r="E213" t="s">
        <v>50</v>
      </c>
      <c r="F213">
        <v>4</v>
      </c>
      <c r="G213" t="s">
        <v>21</v>
      </c>
      <c r="H213">
        <v>579.048</v>
      </c>
      <c r="I213">
        <v>0</v>
      </c>
      <c r="J213">
        <v>214880</v>
      </c>
      <c r="K213">
        <v>325443</v>
      </c>
      <c r="M213">
        <v>725.04</v>
      </c>
      <c r="N213" t="s">
        <v>18</v>
      </c>
      <c r="O213" t="s">
        <v>312</v>
      </c>
      <c r="P213" t="s">
        <v>273</v>
      </c>
      <c r="Q213" t="s">
        <v>46</v>
      </c>
      <c r="R213" t="s">
        <v>18</v>
      </c>
    </row>
    <row r="214" spans="1:18" x14ac:dyDescent="0.3">
      <c r="A214" t="s">
        <v>14</v>
      </c>
      <c r="B214">
        <v>4</v>
      </c>
      <c r="C214" t="s">
        <v>46</v>
      </c>
      <c r="D214">
        <v>85321</v>
      </c>
      <c r="E214" t="s">
        <v>50</v>
      </c>
      <c r="F214">
        <v>5</v>
      </c>
      <c r="G214" t="s">
        <v>314</v>
      </c>
      <c r="H214">
        <v>2136.8130000000001</v>
      </c>
      <c r="I214">
        <v>0</v>
      </c>
      <c r="J214">
        <v>137220</v>
      </c>
      <c r="K214">
        <v>251538</v>
      </c>
      <c r="M214">
        <v>1124.04</v>
      </c>
      <c r="N214" t="s">
        <v>18</v>
      </c>
      <c r="O214" t="s">
        <v>312</v>
      </c>
      <c r="P214" t="s">
        <v>273</v>
      </c>
      <c r="Q214" t="s">
        <v>46</v>
      </c>
      <c r="R214" t="s">
        <v>18</v>
      </c>
    </row>
    <row r="215" spans="1:18" x14ac:dyDescent="0.3">
      <c r="A215" t="s">
        <v>14</v>
      </c>
      <c r="B215">
        <v>4</v>
      </c>
      <c r="C215" t="s">
        <v>46</v>
      </c>
      <c r="D215">
        <v>85321</v>
      </c>
      <c r="E215" t="s">
        <v>50</v>
      </c>
      <c r="F215">
        <v>6</v>
      </c>
      <c r="G215" t="s">
        <v>23</v>
      </c>
      <c r="H215">
        <v>5963.5649999999996</v>
      </c>
      <c r="I215">
        <v>0</v>
      </c>
      <c r="J215">
        <v>1293530</v>
      </c>
      <c r="K215">
        <v>7370118</v>
      </c>
      <c r="M215">
        <v>8522.64</v>
      </c>
      <c r="N215" t="s">
        <v>18</v>
      </c>
      <c r="O215" t="s">
        <v>312</v>
      </c>
      <c r="P215" t="s">
        <v>273</v>
      </c>
      <c r="Q215" t="s">
        <v>46</v>
      </c>
      <c r="R215" t="s">
        <v>18</v>
      </c>
    </row>
    <row r="216" spans="1:18" x14ac:dyDescent="0.3">
      <c r="A216" t="s">
        <v>14</v>
      </c>
      <c r="B216">
        <v>4</v>
      </c>
      <c r="C216" t="s">
        <v>46</v>
      </c>
      <c r="D216">
        <v>85321</v>
      </c>
      <c r="E216" t="s">
        <v>50</v>
      </c>
      <c r="F216">
        <v>13</v>
      </c>
      <c r="G216" t="s">
        <v>24</v>
      </c>
      <c r="H216">
        <v>12959.346</v>
      </c>
      <c r="I216">
        <v>0</v>
      </c>
      <c r="J216">
        <v>2337555</v>
      </c>
      <c r="K216">
        <v>9825642</v>
      </c>
      <c r="M216">
        <v>13629.84</v>
      </c>
      <c r="N216" t="s">
        <v>18</v>
      </c>
      <c r="O216" t="s">
        <v>312</v>
      </c>
      <c r="P216" t="s">
        <v>273</v>
      </c>
      <c r="Q216" t="s">
        <v>46</v>
      </c>
      <c r="R216" t="s">
        <v>18</v>
      </c>
    </row>
    <row r="217" spans="1:18" x14ac:dyDescent="0.3">
      <c r="A217" t="s">
        <v>14</v>
      </c>
      <c r="B217">
        <v>4</v>
      </c>
      <c r="C217" t="s">
        <v>46</v>
      </c>
      <c r="D217">
        <v>85321</v>
      </c>
      <c r="E217" t="s">
        <v>50</v>
      </c>
      <c r="F217">
        <v>7</v>
      </c>
      <c r="G217" t="s">
        <v>25</v>
      </c>
      <c r="H217">
        <v>6706.2569999999996</v>
      </c>
      <c r="I217">
        <v>0</v>
      </c>
      <c r="J217">
        <v>158675</v>
      </c>
      <c r="K217">
        <v>1268307</v>
      </c>
      <c r="M217">
        <v>6741.96</v>
      </c>
      <c r="N217" t="s">
        <v>18</v>
      </c>
      <c r="O217" t="s">
        <v>312</v>
      </c>
      <c r="P217" t="s">
        <v>273</v>
      </c>
      <c r="Q217" t="s">
        <v>46</v>
      </c>
      <c r="R217" t="s">
        <v>18</v>
      </c>
    </row>
    <row r="218" spans="1:18" x14ac:dyDescent="0.3">
      <c r="A218" t="s">
        <v>14</v>
      </c>
      <c r="B218">
        <v>4</v>
      </c>
      <c r="C218" t="s">
        <v>46</v>
      </c>
      <c r="D218">
        <v>85321</v>
      </c>
      <c r="E218" t="s">
        <v>50</v>
      </c>
      <c r="F218">
        <v>8</v>
      </c>
      <c r="G218" t="s">
        <v>26</v>
      </c>
      <c r="H218">
        <v>2319.3389999999999</v>
      </c>
      <c r="I218">
        <v>0</v>
      </c>
      <c r="J218">
        <v>42060</v>
      </c>
      <c r="K218">
        <v>263103</v>
      </c>
      <c r="M218">
        <v>4341.12</v>
      </c>
      <c r="N218" t="s">
        <v>18</v>
      </c>
      <c r="O218" t="s">
        <v>312</v>
      </c>
      <c r="P218" t="s">
        <v>273</v>
      </c>
      <c r="Q218" t="s">
        <v>46</v>
      </c>
      <c r="R218" t="s">
        <v>18</v>
      </c>
    </row>
    <row r="219" spans="1:18" x14ac:dyDescent="0.3">
      <c r="A219" t="s">
        <v>14</v>
      </c>
      <c r="B219">
        <v>4</v>
      </c>
      <c r="C219" t="s">
        <v>46</v>
      </c>
      <c r="D219">
        <v>85321</v>
      </c>
      <c r="E219" t="s">
        <v>50</v>
      </c>
      <c r="F219">
        <v>9</v>
      </c>
      <c r="G219" t="s">
        <v>27</v>
      </c>
      <c r="H219">
        <v>2413.7489999999998</v>
      </c>
      <c r="I219">
        <v>0</v>
      </c>
      <c r="J219">
        <v>48000</v>
      </c>
      <c r="K219">
        <v>347568</v>
      </c>
      <c r="M219">
        <v>4243.08</v>
      </c>
      <c r="N219" t="s">
        <v>18</v>
      </c>
      <c r="O219" t="s">
        <v>312</v>
      </c>
      <c r="P219" t="s">
        <v>273</v>
      </c>
      <c r="Q219" t="s">
        <v>46</v>
      </c>
      <c r="R219" t="s">
        <v>18</v>
      </c>
    </row>
    <row r="220" spans="1:18" x14ac:dyDescent="0.3">
      <c r="A220" t="s">
        <v>14</v>
      </c>
      <c r="B220">
        <v>4</v>
      </c>
      <c r="C220" t="s">
        <v>46</v>
      </c>
      <c r="D220">
        <v>85321</v>
      </c>
      <c r="E220" t="s">
        <v>50</v>
      </c>
      <c r="F220">
        <v>14</v>
      </c>
      <c r="G220" t="s">
        <v>315</v>
      </c>
      <c r="H220">
        <v>11439.344999999999</v>
      </c>
      <c r="I220">
        <v>0</v>
      </c>
      <c r="J220">
        <v>248735</v>
      </c>
      <c r="K220">
        <v>1878978</v>
      </c>
      <c r="M220">
        <v>17603.88</v>
      </c>
      <c r="N220" t="s">
        <v>18</v>
      </c>
      <c r="O220" t="s">
        <v>312</v>
      </c>
      <c r="P220" t="s">
        <v>273</v>
      </c>
      <c r="Q220" t="s">
        <v>46</v>
      </c>
      <c r="R220" t="s">
        <v>18</v>
      </c>
    </row>
    <row r="221" spans="1:18" x14ac:dyDescent="0.3">
      <c r="A221" t="s">
        <v>14</v>
      </c>
      <c r="B221">
        <v>4</v>
      </c>
      <c r="C221" t="s">
        <v>46</v>
      </c>
      <c r="D221">
        <v>85321</v>
      </c>
      <c r="E221" t="s">
        <v>50</v>
      </c>
      <c r="F221">
        <v>15</v>
      </c>
      <c r="G221" t="s">
        <v>29</v>
      </c>
      <c r="H221">
        <v>2860.623</v>
      </c>
      <c r="I221">
        <v>0</v>
      </c>
      <c r="J221">
        <v>65</v>
      </c>
      <c r="K221">
        <v>0</v>
      </c>
      <c r="M221">
        <v>0</v>
      </c>
      <c r="N221" t="s">
        <v>18</v>
      </c>
      <c r="O221" t="s">
        <v>312</v>
      </c>
      <c r="P221" t="s">
        <v>273</v>
      </c>
      <c r="Q221" t="s">
        <v>46</v>
      </c>
      <c r="R221" t="s">
        <v>18</v>
      </c>
    </row>
    <row r="222" spans="1:18" x14ac:dyDescent="0.3">
      <c r="A222" t="s">
        <v>14</v>
      </c>
      <c r="B222">
        <v>4</v>
      </c>
      <c r="C222" t="s">
        <v>46</v>
      </c>
      <c r="D222">
        <v>85321</v>
      </c>
      <c r="E222" t="s">
        <v>50</v>
      </c>
      <c r="F222">
        <v>12</v>
      </c>
      <c r="G222" t="s">
        <v>30</v>
      </c>
      <c r="H222">
        <v>6445.0559999999996</v>
      </c>
      <c r="I222">
        <v>0</v>
      </c>
      <c r="J222">
        <v>2586290</v>
      </c>
      <c r="K222">
        <v>11704620</v>
      </c>
      <c r="M222">
        <v>31233.72</v>
      </c>
      <c r="N222" t="s">
        <v>18</v>
      </c>
      <c r="O222" t="s">
        <v>312</v>
      </c>
      <c r="P222" t="s">
        <v>273</v>
      </c>
      <c r="Q222" t="s">
        <v>46</v>
      </c>
      <c r="R222" t="s">
        <v>18</v>
      </c>
    </row>
    <row r="223" spans="1:18" x14ac:dyDescent="0.3">
      <c r="A223" t="s">
        <v>14</v>
      </c>
      <c r="B223">
        <v>4</v>
      </c>
      <c r="C223" t="s">
        <v>46</v>
      </c>
      <c r="D223">
        <v>85321</v>
      </c>
      <c r="E223" t="s">
        <v>50</v>
      </c>
      <c r="F223">
        <v>16</v>
      </c>
      <c r="G223" t="s">
        <v>316</v>
      </c>
      <c r="H223">
        <v>2196.6060000000002</v>
      </c>
      <c r="I223">
        <v>0</v>
      </c>
      <c r="J223">
        <v>65</v>
      </c>
      <c r="K223">
        <v>0</v>
      </c>
      <c r="M223">
        <v>0</v>
      </c>
      <c r="N223" t="s">
        <v>18</v>
      </c>
      <c r="O223" t="s">
        <v>312</v>
      </c>
      <c r="P223" t="s">
        <v>273</v>
      </c>
      <c r="Q223" t="s">
        <v>46</v>
      </c>
      <c r="R223" t="s">
        <v>18</v>
      </c>
    </row>
    <row r="224" spans="1:18" x14ac:dyDescent="0.3">
      <c r="A224" t="s">
        <v>14</v>
      </c>
      <c r="B224">
        <v>4</v>
      </c>
      <c r="C224" t="s">
        <v>46</v>
      </c>
      <c r="D224">
        <v>85321</v>
      </c>
      <c r="E224" t="s">
        <v>50</v>
      </c>
      <c r="F224">
        <v>11</v>
      </c>
      <c r="G224" t="s">
        <v>32</v>
      </c>
      <c r="H224">
        <v>0</v>
      </c>
      <c r="I224">
        <v>0</v>
      </c>
      <c r="J224">
        <v>1245</v>
      </c>
      <c r="K224">
        <v>2019</v>
      </c>
      <c r="M224">
        <v>0</v>
      </c>
      <c r="N224" t="s">
        <v>18</v>
      </c>
      <c r="O224" t="s">
        <v>312</v>
      </c>
      <c r="P224" t="s">
        <v>273</v>
      </c>
      <c r="Q224" t="s">
        <v>46</v>
      </c>
      <c r="R224" t="s">
        <v>18</v>
      </c>
    </row>
    <row r="225" spans="1:18" x14ac:dyDescent="0.3">
      <c r="A225" t="s">
        <v>14</v>
      </c>
      <c r="B225">
        <v>4</v>
      </c>
      <c r="C225" t="s">
        <v>46</v>
      </c>
      <c r="D225">
        <v>85321</v>
      </c>
      <c r="E225" t="s">
        <v>50</v>
      </c>
      <c r="F225">
        <v>17</v>
      </c>
      <c r="G225" t="s">
        <v>317</v>
      </c>
      <c r="H225">
        <v>31.47</v>
      </c>
      <c r="I225">
        <v>0</v>
      </c>
      <c r="J225">
        <v>65</v>
      </c>
      <c r="K225">
        <v>0</v>
      </c>
      <c r="M225">
        <v>0</v>
      </c>
      <c r="N225" t="s">
        <v>18</v>
      </c>
      <c r="O225" t="s">
        <v>312</v>
      </c>
      <c r="P225" t="s">
        <v>273</v>
      </c>
      <c r="Q225" t="s">
        <v>46</v>
      </c>
      <c r="R225" t="s">
        <v>18</v>
      </c>
    </row>
    <row r="226" spans="1:18" x14ac:dyDescent="0.3">
      <c r="A226" t="s">
        <v>14</v>
      </c>
      <c r="B226">
        <v>4</v>
      </c>
      <c r="C226" t="s">
        <v>51</v>
      </c>
      <c r="D226">
        <v>38560</v>
      </c>
      <c r="E226" t="s">
        <v>322</v>
      </c>
      <c r="F226">
        <v>1</v>
      </c>
      <c r="G226" t="s">
        <v>17</v>
      </c>
      <c r="H226">
        <v>2237.5169999999998</v>
      </c>
      <c r="I226">
        <v>0</v>
      </c>
      <c r="J226">
        <v>418220</v>
      </c>
      <c r="K226">
        <v>1356912</v>
      </c>
      <c r="M226">
        <v>882.36</v>
      </c>
      <c r="N226" t="s">
        <v>18</v>
      </c>
      <c r="O226" t="s">
        <v>312</v>
      </c>
      <c r="P226" t="s">
        <v>274</v>
      </c>
      <c r="Q226" t="s">
        <v>51</v>
      </c>
      <c r="R226" t="s">
        <v>18</v>
      </c>
    </row>
    <row r="227" spans="1:18" x14ac:dyDescent="0.3">
      <c r="A227" t="s">
        <v>14</v>
      </c>
      <c r="B227">
        <v>4</v>
      </c>
      <c r="C227" t="s">
        <v>51</v>
      </c>
      <c r="D227">
        <v>38560</v>
      </c>
      <c r="E227" t="s">
        <v>322</v>
      </c>
      <c r="F227">
        <v>2</v>
      </c>
      <c r="G227" t="s">
        <v>19</v>
      </c>
      <c r="H227">
        <v>1778.0550000000001</v>
      </c>
      <c r="I227">
        <v>0</v>
      </c>
      <c r="J227">
        <v>78320</v>
      </c>
      <c r="K227">
        <v>468786</v>
      </c>
      <c r="M227">
        <v>665.76</v>
      </c>
      <c r="N227" t="s">
        <v>18</v>
      </c>
      <c r="O227" t="s">
        <v>312</v>
      </c>
      <c r="P227" t="s">
        <v>274</v>
      </c>
      <c r="Q227" t="s">
        <v>51</v>
      </c>
      <c r="R227" t="s">
        <v>18</v>
      </c>
    </row>
    <row r="228" spans="1:18" x14ac:dyDescent="0.3">
      <c r="A228" t="s">
        <v>14</v>
      </c>
      <c r="B228">
        <v>4</v>
      </c>
      <c r="C228" t="s">
        <v>51</v>
      </c>
      <c r="D228">
        <v>38560</v>
      </c>
      <c r="E228" t="s">
        <v>322</v>
      </c>
      <c r="F228">
        <v>3</v>
      </c>
      <c r="G228" t="s">
        <v>313</v>
      </c>
      <c r="H228">
        <v>47.204999999999998</v>
      </c>
      <c r="I228">
        <v>0</v>
      </c>
      <c r="J228">
        <v>383425</v>
      </c>
      <c r="K228">
        <v>524613</v>
      </c>
      <c r="M228">
        <v>829.92</v>
      </c>
      <c r="N228" t="s">
        <v>18</v>
      </c>
      <c r="O228" t="s">
        <v>312</v>
      </c>
      <c r="P228" t="s">
        <v>274</v>
      </c>
      <c r="Q228" t="s">
        <v>51</v>
      </c>
      <c r="R228" t="s">
        <v>18</v>
      </c>
    </row>
    <row r="229" spans="1:18" x14ac:dyDescent="0.3">
      <c r="A229" t="s">
        <v>14</v>
      </c>
      <c r="B229">
        <v>4</v>
      </c>
      <c r="C229" t="s">
        <v>51</v>
      </c>
      <c r="D229">
        <v>38560</v>
      </c>
      <c r="E229" t="s">
        <v>322</v>
      </c>
      <c r="F229">
        <v>4</v>
      </c>
      <c r="G229" t="s">
        <v>21</v>
      </c>
      <c r="H229">
        <v>1249.3589999999999</v>
      </c>
      <c r="I229">
        <v>0</v>
      </c>
      <c r="J229">
        <v>272725</v>
      </c>
      <c r="K229">
        <v>465342</v>
      </c>
      <c r="M229">
        <v>914.28</v>
      </c>
      <c r="N229" t="s">
        <v>18</v>
      </c>
      <c r="O229" t="s">
        <v>312</v>
      </c>
      <c r="P229" t="s">
        <v>274</v>
      </c>
      <c r="Q229" t="s">
        <v>51</v>
      </c>
      <c r="R229" t="s">
        <v>18</v>
      </c>
    </row>
    <row r="230" spans="1:18" x14ac:dyDescent="0.3">
      <c r="A230" t="s">
        <v>14</v>
      </c>
      <c r="B230">
        <v>4</v>
      </c>
      <c r="C230" t="s">
        <v>51</v>
      </c>
      <c r="D230">
        <v>38560</v>
      </c>
      <c r="E230" t="s">
        <v>322</v>
      </c>
      <c r="F230">
        <v>5</v>
      </c>
      <c r="G230" t="s">
        <v>314</v>
      </c>
      <c r="H230">
        <v>3250.8510000000001</v>
      </c>
      <c r="I230">
        <v>0</v>
      </c>
      <c r="J230">
        <v>140325</v>
      </c>
      <c r="K230">
        <v>298254</v>
      </c>
      <c r="M230">
        <v>1267.68</v>
      </c>
      <c r="N230" t="s">
        <v>18</v>
      </c>
      <c r="O230" t="s">
        <v>312</v>
      </c>
      <c r="P230" t="s">
        <v>274</v>
      </c>
      <c r="Q230" t="s">
        <v>51</v>
      </c>
      <c r="R230" t="s">
        <v>18</v>
      </c>
    </row>
    <row r="231" spans="1:18" x14ac:dyDescent="0.3">
      <c r="A231" t="s">
        <v>14</v>
      </c>
      <c r="B231">
        <v>4</v>
      </c>
      <c r="C231" t="s">
        <v>51</v>
      </c>
      <c r="D231">
        <v>38560</v>
      </c>
      <c r="E231" t="s">
        <v>322</v>
      </c>
      <c r="F231">
        <v>6</v>
      </c>
      <c r="G231" t="s">
        <v>23</v>
      </c>
      <c r="H231">
        <v>7870.6469999999999</v>
      </c>
      <c r="I231">
        <v>0</v>
      </c>
      <c r="J231">
        <v>1619265</v>
      </c>
      <c r="K231">
        <v>1014306</v>
      </c>
      <c r="M231">
        <v>9751.56</v>
      </c>
      <c r="N231" t="s">
        <v>18</v>
      </c>
      <c r="O231" t="s">
        <v>312</v>
      </c>
      <c r="P231" t="s">
        <v>274</v>
      </c>
      <c r="Q231" t="s">
        <v>51</v>
      </c>
      <c r="R231" t="s">
        <v>18</v>
      </c>
    </row>
    <row r="232" spans="1:18" x14ac:dyDescent="0.3">
      <c r="A232" t="s">
        <v>14</v>
      </c>
      <c r="B232">
        <v>4</v>
      </c>
      <c r="C232" t="s">
        <v>51</v>
      </c>
      <c r="D232">
        <v>38560</v>
      </c>
      <c r="E232" t="s">
        <v>322</v>
      </c>
      <c r="F232">
        <v>13</v>
      </c>
      <c r="G232" t="s">
        <v>24</v>
      </c>
      <c r="H232">
        <v>16433.633999999998</v>
      </c>
      <c r="I232">
        <v>0</v>
      </c>
      <c r="J232">
        <v>2912280</v>
      </c>
      <c r="K232">
        <v>13257513</v>
      </c>
      <c r="M232">
        <v>17868.36</v>
      </c>
      <c r="N232" t="s">
        <v>18</v>
      </c>
      <c r="O232" t="s">
        <v>312</v>
      </c>
      <c r="P232" t="s">
        <v>274</v>
      </c>
      <c r="Q232" t="s">
        <v>51</v>
      </c>
      <c r="R232" t="s">
        <v>18</v>
      </c>
    </row>
    <row r="233" spans="1:18" x14ac:dyDescent="0.3">
      <c r="A233" t="s">
        <v>14</v>
      </c>
      <c r="B233">
        <v>4</v>
      </c>
      <c r="C233" t="s">
        <v>51</v>
      </c>
      <c r="D233">
        <v>38560</v>
      </c>
      <c r="E233" t="s">
        <v>322</v>
      </c>
      <c r="F233">
        <v>7</v>
      </c>
      <c r="G233" t="s">
        <v>25</v>
      </c>
      <c r="H233">
        <v>4626.09</v>
      </c>
      <c r="I233">
        <v>0</v>
      </c>
      <c r="J233">
        <v>175755</v>
      </c>
      <c r="K233">
        <v>1653294</v>
      </c>
      <c r="M233">
        <v>7578.72</v>
      </c>
      <c r="N233" t="s">
        <v>18</v>
      </c>
      <c r="O233" t="s">
        <v>312</v>
      </c>
      <c r="P233" t="s">
        <v>274</v>
      </c>
      <c r="Q233" t="s">
        <v>51</v>
      </c>
      <c r="R233" t="s">
        <v>18</v>
      </c>
    </row>
    <row r="234" spans="1:18" x14ac:dyDescent="0.3">
      <c r="A234" t="s">
        <v>14</v>
      </c>
      <c r="B234">
        <v>4</v>
      </c>
      <c r="C234" t="s">
        <v>51</v>
      </c>
      <c r="D234">
        <v>38560</v>
      </c>
      <c r="E234" t="s">
        <v>322</v>
      </c>
      <c r="F234">
        <v>8</v>
      </c>
      <c r="G234" t="s">
        <v>26</v>
      </c>
      <c r="H234">
        <v>1173.8309999999999</v>
      </c>
      <c r="I234">
        <v>0</v>
      </c>
      <c r="J234">
        <v>37335</v>
      </c>
      <c r="K234">
        <v>213684</v>
      </c>
      <c r="M234">
        <v>3588.72</v>
      </c>
      <c r="N234" t="s">
        <v>18</v>
      </c>
      <c r="O234" t="s">
        <v>312</v>
      </c>
      <c r="P234" t="s">
        <v>274</v>
      </c>
      <c r="Q234" t="s">
        <v>51</v>
      </c>
      <c r="R234" t="s">
        <v>18</v>
      </c>
    </row>
    <row r="235" spans="1:18" x14ac:dyDescent="0.3">
      <c r="A235" t="s">
        <v>14</v>
      </c>
      <c r="B235">
        <v>4</v>
      </c>
      <c r="C235" t="s">
        <v>51</v>
      </c>
      <c r="D235">
        <v>38560</v>
      </c>
      <c r="E235" t="s">
        <v>322</v>
      </c>
      <c r="F235">
        <v>9</v>
      </c>
      <c r="G235" t="s">
        <v>27</v>
      </c>
      <c r="H235">
        <v>2448.366</v>
      </c>
      <c r="I235">
        <v>0</v>
      </c>
      <c r="J235">
        <v>46245</v>
      </c>
      <c r="K235">
        <v>335442</v>
      </c>
      <c r="M235">
        <v>3109.92</v>
      </c>
      <c r="N235" t="s">
        <v>18</v>
      </c>
      <c r="O235" t="s">
        <v>312</v>
      </c>
      <c r="P235" t="s">
        <v>274</v>
      </c>
      <c r="Q235" t="s">
        <v>51</v>
      </c>
      <c r="R235" t="s">
        <v>18</v>
      </c>
    </row>
    <row r="236" spans="1:18" x14ac:dyDescent="0.3">
      <c r="A236" t="s">
        <v>14</v>
      </c>
      <c r="B236">
        <v>4</v>
      </c>
      <c r="C236" t="s">
        <v>51</v>
      </c>
      <c r="D236">
        <v>38560</v>
      </c>
      <c r="E236" t="s">
        <v>322</v>
      </c>
      <c r="F236">
        <v>14</v>
      </c>
      <c r="G236" t="s">
        <v>315</v>
      </c>
      <c r="H236">
        <v>8248.2870000000003</v>
      </c>
      <c r="I236">
        <v>0</v>
      </c>
      <c r="J236">
        <v>259335</v>
      </c>
      <c r="K236">
        <v>2202420</v>
      </c>
      <c r="M236">
        <v>14336.64</v>
      </c>
      <c r="N236" t="s">
        <v>18</v>
      </c>
      <c r="O236" t="s">
        <v>312</v>
      </c>
      <c r="P236" t="s">
        <v>274</v>
      </c>
      <c r="Q236" t="s">
        <v>51</v>
      </c>
      <c r="R236" t="s">
        <v>18</v>
      </c>
    </row>
    <row r="237" spans="1:18" x14ac:dyDescent="0.3">
      <c r="A237" t="s">
        <v>14</v>
      </c>
      <c r="B237">
        <v>4</v>
      </c>
      <c r="C237" t="s">
        <v>51</v>
      </c>
      <c r="D237">
        <v>38560</v>
      </c>
      <c r="E237" t="s">
        <v>322</v>
      </c>
      <c r="F237">
        <v>15</v>
      </c>
      <c r="G237" t="s">
        <v>29</v>
      </c>
      <c r="H237">
        <v>4701.6180000000004</v>
      </c>
      <c r="I237">
        <v>0</v>
      </c>
      <c r="J237">
        <v>70</v>
      </c>
      <c r="K237">
        <v>0</v>
      </c>
      <c r="M237">
        <v>0</v>
      </c>
      <c r="N237" t="s">
        <v>18</v>
      </c>
      <c r="O237" t="s">
        <v>312</v>
      </c>
      <c r="P237" t="s">
        <v>274</v>
      </c>
      <c r="Q237" t="s">
        <v>51</v>
      </c>
      <c r="R237" t="s">
        <v>18</v>
      </c>
    </row>
    <row r="238" spans="1:18" x14ac:dyDescent="0.3">
      <c r="A238" t="s">
        <v>14</v>
      </c>
      <c r="B238">
        <v>4</v>
      </c>
      <c r="C238" t="s">
        <v>51</v>
      </c>
      <c r="D238">
        <v>38560</v>
      </c>
      <c r="E238" t="s">
        <v>322</v>
      </c>
      <c r="F238">
        <v>12</v>
      </c>
      <c r="G238" t="s">
        <v>30</v>
      </c>
      <c r="H238">
        <v>7489.86</v>
      </c>
      <c r="I238">
        <v>0</v>
      </c>
      <c r="J238">
        <v>3171615</v>
      </c>
      <c r="K238">
        <v>15459933</v>
      </c>
      <c r="M238">
        <v>32205</v>
      </c>
      <c r="N238" t="s">
        <v>18</v>
      </c>
      <c r="O238" t="s">
        <v>312</v>
      </c>
      <c r="P238" t="s">
        <v>274</v>
      </c>
      <c r="Q238" t="s">
        <v>51</v>
      </c>
      <c r="R238" t="s">
        <v>18</v>
      </c>
    </row>
    <row r="239" spans="1:18" x14ac:dyDescent="0.3">
      <c r="A239" t="s">
        <v>14</v>
      </c>
      <c r="B239">
        <v>4</v>
      </c>
      <c r="C239" t="s">
        <v>51</v>
      </c>
      <c r="D239">
        <v>38560</v>
      </c>
      <c r="E239" t="s">
        <v>322</v>
      </c>
      <c r="F239">
        <v>16</v>
      </c>
      <c r="G239" t="s">
        <v>316</v>
      </c>
      <c r="H239">
        <v>2939.2979999999998</v>
      </c>
      <c r="I239">
        <v>0</v>
      </c>
      <c r="J239">
        <v>70</v>
      </c>
      <c r="K239">
        <v>0</v>
      </c>
      <c r="M239">
        <v>0</v>
      </c>
      <c r="N239" t="s">
        <v>18</v>
      </c>
      <c r="O239" t="s">
        <v>312</v>
      </c>
      <c r="P239" t="s">
        <v>274</v>
      </c>
      <c r="Q239" t="s">
        <v>51</v>
      </c>
      <c r="R239" t="s">
        <v>18</v>
      </c>
    </row>
    <row r="240" spans="1:18" x14ac:dyDescent="0.3">
      <c r="A240" t="s">
        <v>14</v>
      </c>
      <c r="B240">
        <v>4</v>
      </c>
      <c r="C240" t="s">
        <v>51</v>
      </c>
      <c r="D240">
        <v>38560</v>
      </c>
      <c r="E240" t="s">
        <v>322</v>
      </c>
      <c r="F240">
        <v>11</v>
      </c>
      <c r="G240" t="s">
        <v>32</v>
      </c>
      <c r="H240">
        <v>2851.1819999999998</v>
      </c>
      <c r="I240">
        <v>0</v>
      </c>
      <c r="J240">
        <v>222720</v>
      </c>
      <c r="K240">
        <v>765816</v>
      </c>
      <c r="M240">
        <v>0</v>
      </c>
      <c r="N240" t="s">
        <v>18</v>
      </c>
      <c r="O240" t="s">
        <v>312</v>
      </c>
      <c r="P240" t="s">
        <v>274</v>
      </c>
      <c r="Q240" t="s">
        <v>51</v>
      </c>
      <c r="R240" t="s">
        <v>18</v>
      </c>
    </row>
    <row r="241" spans="1:18" x14ac:dyDescent="0.3">
      <c r="A241" t="s">
        <v>14</v>
      </c>
      <c r="B241">
        <v>4</v>
      </c>
      <c r="C241" t="s">
        <v>51</v>
      </c>
      <c r="D241">
        <v>38560</v>
      </c>
      <c r="E241" t="s">
        <v>322</v>
      </c>
      <c r="F241">
        <v>17</v>
      </c>
      <c r="G241" t="s">
        <v>317</v>
      </c>
      <c r="H241">
        <v>270.642</v>
      </c>
      <c r="I241">
        <v>0</v>
      </c>
      <c r="J241">
        <v>70</v>
      </c>
      <c r="K241">
        <v>0</v>
      </c>
      <c r="M241">
        <v>0</v>
      </c>
      <c r="N241" t="s">
        <v>18</v>
      </c>
      <c r="O241" t="s">
        <v>312</v>
      </c>
      <c r="P241" t="s">
        <v>274</v>
      </c>
      <c r="Q241" t="s">
        <v>51</v>
      </c>
      <c r="R241" t="s">
        <v>18</v>
      </c>
    </row>
    <row r="242" spans="1:18" x14ac:dyDescent="0.3">
      <c r="A242" t="s">
        <v>14</v>
      </c>
      <c r="B242">
        <v>4</v>
      </c>
      <c r="C242" t="s">
        <v>51</v>
      </c>
      <c r="D242">
        <v>20891</v>
      </c>
      <c r="E242" t="s">
        <v>53</v>
      </c>
      <c r="F242">
        <v>1</v>
      </c>
      <c r="G242" t="s">
        <v>17</v>
      </c>
      <c r="H242">
        <v>2309.8980000000001</v>
      </c>
      <c r="I242">
        <v>0</v>
      </c>
      <c r="J242">
        <v>365900</v>
      </c>
      <c r="K242">
        <v>1298370</v>
      </c>
      <c r="M242">
        <v>720.48</v>
      </c>
      <c r="N242" t="s">
        <v>18</v>
      </c>
      <c r="O242" t="s">
        <v>312</v>
      </c>
      <c r="P242" t="s">
        <v>275</v>
      </c>
      <c r="Q242" t="s">
        <v>51</v>
      </c>
      <c r="R242" t="s">
        <v>18</v>
      </c>
    </row>
    <row r="243" spans="1:18" x14ac:dyDescent="0.3">
      <c r="A243" t="s">
        <v>14</v>
      </c>
      <c r="B243">
        <v>4</v>
      </c>
      <c r="C243" t="s">
        <v>51</v>
      </c>
      <c r="D243">
        <v>20891</v>
      </c>
      <c r="E243" t="s">
        <v>53</v>
      </c>
      <c r="F243">
        <v>2</v>
      </c>
      <c r="G243" t="s">
        <v>19</v>
      </c>
      <c r="H243">
        <v>1560.912</v>
      </c>
      <c r="I243">
        <v>0</v>
      </c>
      <c r="J243">
        <v>67575</v>
      </c>
      <c r="K243">
        <v>411513</v>
      </c>
      <c r="M243">
        <v>743.28</v>
      </c>
      <c r="N243" t="s">
        <v>18</v>
      </c>
      <c r="O243" t="s">
        <v>312</v>
      </c>
      <c r="P243" t="s">
        <v>275</v>
      </c>
      <c r="Q243" t="s">
        <v>51</v>
      </c>
      <c r="R243" t="s">
        <v>18</v>
      </c>
    </row>
    <row r="244" spans="1:18" x14ac:dyDescent="0.3">
      <c r="A244" t="s">
        <v>14</v>
      </c>
      <c r="B244">
        <v>4</v>
      </c>
      <c r="C244" t="s">
        <v>51</v>
      </c>
      <c r="D244">
        <v>20891</v>
      </c>
      <c r="E244" t="s">
        <v>53</v>
      </c>
      <c r="F244">
        <v>3</v>
      </c>
      <c r="G244" t="s">
        <v>313</v>
      </c>
      <c r="H244">
        <v>47.204999999999998</v>
      </c>
      <c r="I244">
        <v>0</v>
      </c>
      <c r="J244">
        <v>366355</v>
      </c>
      <c r="K244">
        <v>642351</v>
      </c>
      <c r="M244">
        <v>937.08</v>
      </c>
      <c r="N244" t="s">
        <v>18</v>
      </c>
      <c r="O244" t="s">
        <v>312</v>
      </c>
      <c r="P244" t="s">
        <v>275</v>
      </c>
      <c r="Q244" t="s">
        <v>51</v>
      </c>
      <c r="R244" t="s">
        <v>18</v>
      </c>
    </row>
    <row r="245" spans="1:18" x14ac:dyDescent="0.3">
      <c r="A245" t="s">
        <v>14</v>
      </c>
      <c r="B245">
        <v>4</v>
      </c>
      <c r="C245" t="s">
        <v>51</v>
      </c>
      <c r="D245">
        <v>20891</v>
      </c>
      <c r="E245" t="s">
        <v>53</v>
      </c>
      <c r="F245">
        <v>4</v>
      </c>
      <c r="G245" t="s">
        <v>21</v>
      </c>
      <c r="H245">
        <v>1252.5060000000001</v>
      </c>
      <c r="I245">
        <v>0</v>
      </c>
      <c r="J245">
        <v>248400</v>
      </c>
      <c r="K245">
        <v>442008</v>
      </c>
      <c r="M245">
        <v>656.64</v>
      </c>
      <c r="N245" t="s">
        <v>18</v>
      </c>
      <c r="O245" t="s">
        <v>312</v>
      </c>
      <c r="P245" t="s">
        <v>275</v>
      </c>
      <c r="Q245" t="s">
        <v>51</v>
      </c>
      <c r="R245" t="s">
        <v>18</v>
      </c>
    </row>
    <row r="246" spans="1:18" x14ac:dyDescent="0.3">
      <c r="A246" t="s">
        <v>14</v>
      </c>
      <c r="B246">
        <v>4</v>
      </c>
      <c r="C246" t="s">
        <v>51</v>
      </c>
      <c r="D246">
        <v>20891</v>
      </c>
      <c r="E246" t="s">
        <v>53</v>
      </c>
      <c r="F246">
        <v>5</v>
      </c>
      <c r="G246" t="s">
        <v>314</v>
      </c>
      <c r="H246">
        <v>2165.136</v>
      </c>
      <c r="I246">
        <v>0</v>
      </c>
      <c r="J246">
        <v>148625</v>
      </c>
      <c r="K246">
        <v>290106</v>
      </c>
      <c r="M246">
        <v>779.76</v>
      </c>
      <c r="N246" t="s">
        <v>18</v>
      </c>
      <c r="O246" t="s">
        <v>312</v>
      </c>
      <c r="P246" t="s">
        <v>275</v>
      </c>
      <c r="Q246" t="s">
        <v>51</v>
      </c>
      <c r="R246" t="s">
        <v>18</v>
      </c>
    </row>
    <row r="247" spans="1:18" x14ac:dyDescent="0.3">
      <c r="A247" t="s">
        <v>14</v>
      </c>
      <c r="B247">
        <v>4</v>
      </c>
      <c r="C247" t="s">
        <v>51</v>
      </c>
      <c r="D247">
        <v>20891</v>
      </c>
      <c r="E247" t="s">
        <v>53</v>
      </c>
      <c r="F247">
        <v>6</v>
      </c>
      <c r="G247" t="s">
        <v>23</v>
      </c>
      <c r="H247">
        <v>4644.9719999999998</v>
      </c>
      <c r="I247">
        <v>0</v>
      </c>
      <c r="J247">
        <v>1654415</v>
      </c>
      <c r="K247">
        <v>11002398</v>
      </c>
      <c r="M247">
        <v>9220.32</v>
      </c>
      <c r="N247" t="s">
        <v>18</v>
      </c>
      <c r="O247" t="s">
        <v>312</v>
      </c>
      <c r="P247" t="s">
        <v>275</v>
      </c>
      <c r="Q247" t="s">
        <v>51</v>
      </c>
      <c r="R247" t="s">
        <v>18</v>
      </c>
    </row>
    <row r="248" spans="1:18" x14ac:dyDescent="0.3">
      <c r="A248" t="s">
        <v>14</v>
      </c>
      <c r="B248">
        <v>4</v>
      </c>
      <c r="C248" t="s">
        <v>51</v>
      </c>
      <c r="D248">
        <v>20891</v>
      </c>
      <c r="E248" t="s">
        <v>53</v>
      </c>
      <c r="F248">
        <v>13</v>
      </c>
      <c r="G248" t="s">
        <v>24</v>
      </c>
      <c r="H248">
        <v>11980.629000000001</v>
      </c>
      <c r="I248">
        <v>0</v>
      </c>
      <c r="J248">
        <v>2851270</v>
      </c>
      <c r="K248">
        <v>14086746</v>
      </c>
      <c r="M248">
        <v>14699.16</v>
      </c>
      <c r="N248" t="s">
        <v>18</v>
      </c>
      <c r="O248" t="s">
        <v>312</v>
      </c>
      <c r="P248" t="s">
        <v>275</v>
      </c>
      <c r="Q248" t="s">
        <v>51</v>
      </c>
      <c r="R248" t="s">
        <v>18</v>
      </c>
    </row>
    <row r="249" spans="1:18" x14ac:dyDescent="0.3">
      <c r="A249" t="s">
        <v>14</v>
      </c>
      <c r="B249">
        <v>4</v>
      </c>
      <c r="C249" t="s">
        <v>51</v>
      </c>
      <c r="D249">
        <v>20891</v>
      </c>
      <c r="E249" t="s">
        <v>53</v>
      </c>
      <c r="F249">
        <v>7</v>
      </c>
      <c r="G249" t="s">
        <v>25</v>
      </c>
      <c r="H249">
        <v>4346.0069999999996</v>
      </c>
      <c r="I249">
        <v>0</v>
      </c>
      <c r="J249">
        <v>153100</v>
      </c>
      <c r="K249">
        <v>1396377</v>
      </c>
      <c r="M249">
        <v>5307.84</v>
      </c>
      <c r="N249" t="s">
        <v>18</v>
      </c>
      <c r="O249" t="s">
        <v>312</v>
      </c>
      <c r="P249" t="s">
        <v>275</v>
      </c>
      <c r="Q249" t="s">
        <v>51</v>
      </c>
      <c r="R249" t="s">
        <v>18</v>
      </c>
    </row>
    <row r="250" spans="1:18" x14ac:dyDescent="0.3">
      <c r="A250" t="s">
        <v>14</v>
      </c>
      <c r="B250">
        <v>4</v>
      </c>
      <c r="C250" t="s">
        <v>51</v>
      </c>
      <c r="D250">
        <v>20891</v>
      </c>
      <c r="E250" t="s">
        <v>53</v>
      </c>
      <c r="F250">
        <v>8</v>
      </c>
      <c r="G250" t="s">
        <v>26</v>
      </c>
      <c r="H250">
        <v>1466.502</v>
      </c>
      <c r="I250">
        <v>0</v>
      </c>
      <c r="J250">
        <v>38235</v>
      </c>
      <c r="K250">
        <v>200271</v>
      </c>
      <c r="M250">
        <v>4306.92</v>
      </c>
      <c r="N250" t="s">
        <v>18</v>
      </c>
      <c r="O250" t="s">
        <v>312</v>
      </c>
      <c r="P250" t="s">
        <v>275</v>
      </c>
      <c r="Q250" t="s">
        <v>51</v>
      </c>
      <c r="R250" t="s">
        <v>18</v>
      </c>
    </row>
    <row r="251" spans="1:18" x14ac:dyDescent="0.3">
      <c r="A251" t="s">
        <v>14</v>
      </c>
      <c r="B251">
        <v>4</v>
      </c>
      <c r="C251" t="s">
        <v>51</v>
      </c>
      <c r="D251">
        <v>20891</v>
      </c>
      <c r="E251" t="s">
        <v>53</v>
      </c>
      <c r="F251">
        <v>9</v>
      </c>
      <c r="G251" t="s">
        <v>27</v>
      </c>
      <c r="H251">
        <v>2023.521</v>
      </c>
      <c r="I251">
        <v>0</v>
      </c>
      <c r="J251">
        <v>38240</v>
      </c>
      <c r="K251">
        <v>267006</v>
      </c>
      <c r="M251">
        <v>4653.4799999999996</v>
      </c>
      <c r="N251" t="s">
        <v>18</v>
      </c>
      <c r="O251" t="s">
        <v>312</v>
      </c>
      <c r="P251" t="s">
        <v>275</v>
      </c>
      <c r="Q251" t="s">
        <v>51</v>
      </c>
      <c r="R251" t="s">
        <v>18</v>
      </c>
    </row>
    <row r="252" spans="1:18" x14ac:dyDescent="0.3">
      <c r="A252" t="s">
        <v>14</v>
      </c>
      <c r="B252">
        <v>4</v>
      </c>
      <c r="C252" t="s">
        <v>51</v>
      </c>
      <c r="D252">
        <v>20891</v>
      </c>
      <c r="E252" t="s">
        <v>53</v>
      </c>
      <c r="F252">
        <v>14</v>
      </c>
      <c r="G252" t="s">
        <v>315</v>
      </c>
      <c r="H252">
        <v>7836.03</v>
      </c>
      <c r="I252">
        <v>0</v>
      </c>
      <c r="J252">
        <v>229575</v>
      </c>
      <c r="K252">
        <v>1863654</v>
      </c>
      <c r="M252">
        <v>15136.92</v>
      </c>
      <c r="N252" t="s">
        <v>18</v>
      </c>
      <c r="O252" t="s">
        <v>312</v>
      </c>
      <c r="P252" t="s">
        <v>275</v>
      </c>
      <c r="Q252" t="s">
        <v>51</v>
      </c>
      <c r="R252" t="s">
        <v>18</v>
      </c>
    </row>
    <row r="253" spans="1:18" x14ac:dyDescent="0.3">
      <c r="A253" t="s">
        <v>14</v>
      </c>
      <c r="B253">
        <v>4</v>
      </c>
      <c r="C253" t="s">
        <v>51</v>
      </c>
      <c r="D253">
        <v>20891</v>
      </c>
      <c r="E253" t="s">
        <v>53</v>
      </c>
      <c r="F253">
        <v>15</v>
      </c>
      <c r="G253" t="s">
        <v>29</v>
      </c>
      <c r="H253">
        <v>4840.0860000000002</v>
      </c>
      <c r="I253">
        <v>0</v>
      </c>
      <c r="J253">
        <v>75</v>
      </c>
      <c r="K253">
        <v>0</v>
      </c>
      <c r="M253">
        <v>0</v>
      </c>
      <c r="N253" t="s">
        <v>18</v>
      </c>
      <c r="O253" t="s">
        <v>312</v>
      </c>
      <c r="P253" t="s">
        <v>275</v>
      </c>
      <c r="Q253" t="s">
        <v>51</v>
      </c>
      <c r="R253" t="s">
        <v>18</v>
      </c>
    </row>
    <row r="254" spans="1:18" x14ac:dyDescent="0.3">
      <c r="A254" t="s">
        <v>14</v>
      </c>
      <c r="B254">
        <v>4</v>
      </c>
      <c r="C254" t="s">
        <v>51</v>
      </c>
      <c r="D254">
        <v>20891</v>
      </c>
      <c r="E254" t="s">
        <v>53</v>
      </c>
      <c r="F254">
        <v>12</v>
      </c>
      <c r="G254" t="s">
        <v>30</v>
      </c>
      <c r="H254">
        <v>6866.7539999999999</v>
      </c>
      <c r="I254">
        <v>0</v>
      </c>
      <c r="J254">
        <v>3080845</v>
      </c>
      <c r="K254">
        <v>15950400</v>
      </c>
      <c r="M254">
        <v>29836.080000000002</v>
      </c>
      <c r="N254" t="s">
        <v>18</v>
      </c>
      <c r="O254" t="s">
        <v>312</v>
      </c>
      <c r="P254" t="s">
        <v>275</v>
      </c>
      <c r="Q254" t="s">
        <v>51</v>
      </c>
      <c r="R254" t="s">
        <v>18</v>
      </c>
    </row>
    <row r="255" spans="1:18" x14ac:dyDescent="0.3">
      <c r="A255" t="s">
        <v>14</v>
      </c>
      <c r="B255">
        <v>4</v>
      </c>
      <c r="C255" t="s">
        <v>51</v>
      </c>
      <c r="D255">
        <v>20891</v>
      </c>
      <c r="E255" t="s">
        <v>53</v>
      </c>
      <c r="F255">
        <v>16</v>
      </c>
      <c r="G255" t="s">
        <v>316</v>
      </c>
      <c r="H255">
        <v>3153.2939999999999</v>
      </c>
      <c r="I255">
        <v>0</v>
      </c>
      <c r="J255">
        <v>75</v>
      </c>
      <c r="K255">
        <v>0</v>
      </c>
      <c r="M255">
        <v>0</v>
      </c>
      <c r="N255" t="s">
        <v>18</v>
      </c>
      <c r="O255" t="s">
        <v>312</v>
      </c>
      <c r="P255" t="s">
        <v>275</v>
      </c>
      <c r="Q255" t="s">
        <v>51</v>
      </c>
      <c r="R255" t="s">
        <v>18</v>
      </c>
    </row>
    <row r="256" spans="1:18" x14ac:dyDescent="0.3">
      <c r="A256" t="s">
        <v>14</v>
      </c>
      <c r="B256">
        <v>4</v>
      </c>
      <c r="C256" t="s">
        <v>51</v>
      </c>
      <c r="D256">
        <v>20891</v>
      </c>
      <c r="E256" t="s">
        <v>53</v>
      </c>
      <c r="F256">
        <v>11</v>
      </c>
      <c r="G256" t="s">
        <v>32</v>
      </c>
      <c r="H256">
        <v>0</v>
      </c>
      <c r="I256">
        <v>0</v>
      </c>
      <c r="J256">
        <v>10</v>
      </c>
      <c r="K256">
        <v>33</v>
      </c>
      <c r="M256">
        <v>0</v>
      </c>
      <c r="N256" t="s">
        <v>18</v>
      </c>
      <c r="O256" t="s">
        <v>312</v>
      </c>
      <c r="P256" t="s">
        <v>275</v>
      </c>
      <c r="Q256" t="s">
        <v>51</v>
      </c>
      <c r="R256" t="s">
        <v>18</v>
      </c>
    </row>
    <row r="257" spans="1:18" x14ac:dyDescent="0.3">
      <c r="A257" t="s">
        <v>14</v>
      </c>
      <c r="B257">
        <v>4</v>
      </c>
      <c r="C257" t="s">
        <v>51</v>
      </c>
      <c r="D257">
        <v>20891</v>
      </c>
      <c r="E257" t="s">
        <v>53</v>
      </c>
      <c r="F257">
        <v>17</v>
      </c>
      <c r="G257" t="s">
        <v>317</v>
      </c>
      <c r="H257">
        <v>31.47</v>
      </c>
      <c r="I257">
        <v>342</v>
      </c>
      <c r="J257">
        <v>75</v>
      </c>
      <c r="K257">
        <v>0</v>
      </c>
      <c r="M257">
        <v>0</v>
      </c>
      <c r="N257" t="s">
        <v>18</v>
      </c>
      <c r="O257" t="s">
        <v>312</v>
      </c>
      <c r="P257" t="s">
        <v>275</v>
      </c>
      <c r="Q257" t="s">
        <v>51</v>
      </c>
      <c r="R257" t="s">
        <v>18</v>
      </c>
    </row>
    <row r="258" spans="1:18" x14ac:dyDescent="0.3">
      <c r="A258" t="s">
        <v>14</v>
      </c>
      <c r="B258">
        <v>4</v>
      </c>
      <c r="C258" t="s">
        <v>51</v>
      </c>
      <c r="D258">
        <v>45583</v>
      </c>
      <c r="E258" t="s">
        <v>54</v>
      </c>
      <c r="F258">
        <v>1</v>
      </c>
      <c r="G258" t="s">
        <v>17</v>
      </c>
      <c r="H258">
        <v>2262.6930000000002</v>
      </c>
      <c r="I258">
        <v>0</v>
      </c>
      <c r="J258">
        <v>317050</v>
      </c>
      <c r="K258">
        <v>913146</v>
      </c>
      <c r="M258">
        <v>827.64</v>
      </c>
      <c r="N258" t="s">
        <v>18</v>
      </c>
      <c r="O258" t="s">
        <v>312</v>
      </c>
      <c r="P258" t="s">
        <v>276</v>
      </c>
      <c r="Q258" t="s">
        <v>51</v>
      </c>
      <c r="R258" t="s">
        <v>18</v>
      </c>
    </row>
    <row r="259" spans="1:18" x14ac:dyDescent="0.3">
      <c r="A259" t="s">
        <v>14</v>
      </c>
      <c r="B259">
        <v>4</v>
      </c>
      <c r="C259" t="s">
        <v>51</v>
      </c>
      <c r="D259">
        <v>45583</v>
      </c>
      <c r="E259" t="s">
        <v>54</v>
      </c>
      <c r="F259">
        <v>2</v>
      </c>
      <c r="G259" t="s">
        <v>19</v>
      </c>
      <c r="H259">
        <v>2054.991</v>
      </c>
      <c r="I259">
        <v>0</v>
      </c>
      <c r="J259">
        <v>84985</v>
      </c>
      <c r="K259">
        <v>474507</v>
      </c>
      <c r="M259">
        <v>736.44</v>
      </c>
      <c r="N259" t="s">
        <v>18</v>
      </c>
      <c r="O259" t="s">
        <v>312</v>
      </c>
      <c r="P259" t="s">
        <v>276</v>
      </c>
      <c r="Q259" t="s">
        <v>51</v>
      </c>
      <c r="R259" t="s">
        <v>18</v>
      </c>
    </row>
    <row r="260" spans="1:18" x14ac:dyDescent="0.3">
      <c r="A260" t="s">
        <v>14</v>
      </c>
      <c r="B260">
        <v>4</v>
      </c>
      <c r="C260" t="s">
        <v>51</v>
      </c>
      <c r="D260">
        <v>45583</v>
      </c>
      <c r="E260" t="s">
        <v>54</v>
      </c>
      <c r="F260">
        <v>3</v>
      </c>
      <c r="G260" t="s">
        <v>313</v>
      </c>
      <c r="H260">
        <v>47.204999999999998</v>
      </c>
      <c r="I260">
        <v>0</v>
      </c>
      <c r="J260">
        <v>408905</v>
      </c>
      <c r="K260">
        <v>572526</v>
      </c>
      <c r="M260">
        <v>1005.48</v>
      </c>
      <c r="N260" t="s">
        <v>18</v>
      </c>
      <c r="O260" t="s">
        <v>312</v>
      </c>
      <c r="P260" t="s">
        <v>276</v>
      </c>
      <c r="Q260" t="s">
        <v>51</v>
      </c>
      <c r="R260" t="s">
        <v>18</v>
      </c>
    </row>
    <row r="261" spans="1:18" x14ac:dyDescent="0.3">
      <c r="A261" t="s">
        <v>14</v>
      </c>
      <c r="B261">
        <v>4</v>
      </c>
      <c r="C261" t="s">
        <v>51</v>
      </c>
      <c r="D261">
        <v>45583</v>
      </c>
      <c r="E261" t="s">
        <v>54</v>
      </c>
      <c r="F261">
        <v>4</v>
      </c>
      <c r="G261" t="s">
        <v>21</v>
      </c>
      <c r="H261">
        <v>862.27800000000002</v>
      </c>
      <c r="I261">
        <v>0</v>
      </c>
      <c r="J261">
        <v>316580</v>
      </c>
      <c r="K261">
        <v>558684</v>
      </c>
      <c r="M261">
        <v>595.08000000000004</v>
      </c>
      <c r="N261" t="s">
        <v>18</v>
      </c>
      <c r="O261" t="s">
        <v>312</v>
      </c>
      <c r="P261" t="s">
        <v>276</v>
      </c>
      <c r="Q261" t="s">
        <v>51</v>
      </c>
      <c r="R261" t="s">
        <v>18</v>
      </c>
    </row>
    <row r="262" spans="1:18" x14ac:dyDescent="0.3">
      <c r="A262" t="s">
        <v>14</v>
      </c>
      <c r="B262">
        <v>4</v>
      </c>
      <c r="C262" t="s">
        <v>51</v>
      </c>
      <c r="D262">
        <v>45583</v>
      </c>
      <c r="E262" t="s">
        <v>54</v>
      </c>
      <c r="F262">
        <v>5</v>
      </c>
      <c r="G262" t="s">
        <v>314</v>
      </c>
      <c r="H262">
        <v>2612.0100000000002</v>
      </c>
      <c r="I262">
        <v>0</v>
      </c>
      <c r="J262">
        <v>124770</v>
      </c>
      <c r="K262">
        <v>241758</v>
      </c>
      <c r="M262">
        <v>1199.28</v>
      </c>
      <c r="N262" t="s">
        <v>18</v>
      </c>
      <c r="O262" t="s">
        <v>312</v>
      </c>
      <c r="P262" t="s">
        <v>276</v>
      </c>
      <c r="Q262" t="s">
        <v>51</v>
      </c>
      <c r="R262" t="s">
        <v>18</v>
      </c>
    </row>
    <row r="263" spans="1:18" x14ac:dyDescent="0.3">
      <c r="A263" t="s">
        <v>14</v>
      </c>
      <c r="B263">
        <v>4</v>
      </c>
      <c r="C263" t="s">
        <v>51</v>
      </c>
      <c r="D263">
        <v>45583</v>
      </c>
      <c r="E263" t="s">
        <v>54</v>
      </c>
      <c r="F263">
        <v>6</v>
      </c>
      <c r="G263" t="s">
        <v>23</v>
      </c>
      <c r="H263">
        <v>9009.8610000000008</v>
      </c>
      <c r="I263">
        <v>0</v>
      </c>
      <c r="J263">
        <v>1088930</v>
      </c>
      <c r="K263">
        <v>3125775</v>
      </c>
      <c r="M263">
        <v>8748.36</v>
      </c>
      <c r="N263" t="s">
        <v>18</v>
      </c>
      <c r="O263" t="s">
        <v>312</v>
      </c>
      <c r="P263" t="s">
        <v>276</v>
      </c>
      <c r="Q263" t="s">
        <v>51</v>
      </c>
      <c r="R263" t="s">
        <v>18</v>
      </c>
    </row>
    <row r="264" spans="1:18" x14ac:dyDescent="0.3">
      <c r="A264" t="s">
        <v>14</v>
      </c>
      <c r="B264">
        <v>4</v>
      </c>
      <c r="C264" t="s">
        <v>51</v>
      </c>
      <c r="D264">
        <v>45583</v>
      </c>
      <c r="E264" t="s">
        <v>54</v>
      </c>
      <c r="F264">
        <v>13</v>
      </c>
      <c r="G264" t="s">
        <v>24</v>
      </c>
      <c r="H264">
        <v>16849.038</v>
      </c>
      <c r="I264">
        <v>0</v>
      </c>
      <c r="J264">
        <v>2341220</v>
      </c>
      <c r="K264">
        <v>5886396</v>
      </c>
      <c r="M264">
        <v>15383.16</v>
      </c>
      <c r="N264" t="s">
        <v>18</v>
      </c>
      <c r="O264" t="s">
        <v>312</v>
      </c>
      <c r="P264" t="s">
        <v>276</v>
      </c>
      <c r="Q264" t="s">
        <v>51</v>
      </c>
      <c r="R264" t="s">
        <v>18</v>
      </c>
    </row>
    <row r="265" spans="1:18" x14ac:dyDescent="0.3">
      <c r="A265" t="s">
        <v>14</v>
      </c>
      <c r="B265">
        <v>4</v>
      </c>
      <c r="C265" t="s">
        <v>51</v>
      </c>
      <c r="D265">
        <v>45583</v>
      </c>
      <c r="E265" t="s">
        <v>54</v>
      </c>
      <c r="F265">
        <v>7</v>
      </c>
      <c r="G265" t="s">
        <v>25</v>
      </c>
      <c r="H265">
        <v>8707.7489999999998</v>
      </c>
      <c r="I265">
        <v>0</v>
      </c>
      <c r="J265">
        <v>148825</v>
      </c>
      <c r="K265">
        <v>1326465</v>
      </c>
      <c r="M265">
        <v>5898.36</v>
      </c>
      <c r="N265" t="s">
        <v>18</v>
      </c>
      <c r="O265" t="s">
        <v>312</v>
      </c>
      <c r="P265" t="s">
        <v>276</v>
      </c>
      <c r="Q265" t="s">
        <v>51</v>
      </c>
      <c r="R265" t="s">
        <v>18</v>
      </c>
    </row>
    <row r="266" spans="1:18" x14ac:dyDescent="0.3">
      <c r="A266" t="s">
        <v>14</v>
      </c>
      <c r="B266">
        <v>4</v>
      </c>
      <c r="C266" t="s">
        <v>51</v>
      </c>
      <c r="D266">
        <v>45583</v>
      </c>
      <c r="E266" t="s">
        <v>54</v>
      </c>
      <c r="F266">
        <v>8</v>
      </c>
      <c r="G266" t="s">
        <v>26</v>
      </c>
      <c r="H266">
        <v>62.94</v>
      </c>
      <c r="I266">
        <v>0</v>
      </c>
      <c r="J266">
        <v>35530</v>
      </c>
      <c r="K266">
        <v>182283</v>
      </c>
      <c r="M266">
        <v>4122.24</v>
      </c>
      <c r="N266" t="s">
        <v>18</v>
      </c>
      <c r="O266" t="s">
        <v>312</v>
      </c>
      <c r="P266" t="s">
        <v>276</v>
      </c>
      <c r="Q266" t="s">
        <v>51</v>
      </c>
      <c r="R266" t="s">
        <v>18</v>
      </c>
    </row>
    <row r="267" spans="1:18" x14ac:dyDescent="0.3">
      <c r="A267" t="s">
        <v>14</v>
      </c>
      <c r="B267">
        <v>4</v>
      </c>
      <c r="C267" t="s">
        <v>51</v>
      </c>
      <c r="D267">
        <v>45583</v>
      </c>
      <c r="E267" t="s">
        <v>54</v>
      </c>
      <c r="F267">
        <v>9</v>
      </c>
      <c r="G267" t="s">
        <v>27</v>
      </c>
      <c r="H267">
        <v>78.674999999999997</v>
      </c>
      <c r="I267">
        <v>0</v>
      </c>
      <c r="J267">
        <v>39015</v>
      </c>
      <c r="K267">
        <v>315948</v>
      </c>
      <c r="M267">
        <v>3337.92</v>
      </c>
      <c r="N267" t="s">
        <v>18</v>
      </c>
      <c r="O267" t="s">
        <v>312</v>
      </c>
      <c r="P267" t="s">
        <v>276</v>
      </c>
      <c r="Q267" t="s">
        <v>51</v>
      </c>
      <c r="R267" t="s">
        <v>18</v>
      </c>
    </row>
    <row r="268" spans="1:18" x14ac:dyDescent="0.3">
      <c r="A268" t="s">
        <v>14</v>
      </c>
      <c r="B268">
        <v>4</v>
      </c>
      <c r="C268" t="s">
        <v>51</v>
      </c>
      <c r="D268">
        <v>45583</v>
      </c>
      <c r="E268" t="s">
        <v>54</v>
      </c>
      <c r="F268">
        <v>14</v>
      </c>
      <c r="G268" t="s">
        <v>315</v>
      </c>
      <c r="H268">
        <v>8849.3639999999996</v>
      </c>
      <c r="I268">
        <v>0</v>
      </c>
      <c r="J268">
        <v>223370</v>
      </c>
      <c r="K268">
        <v>1824696</v>
      </c>
      <c r="M268">
        <v>14861.04</v>
      </c>
      <c r="N268" t="s">
        <v>18</v>
      </c>
      <c r="O268" t="s">
        <v>312</v>
      </c>
      <c r="P268" t="s">
        <v>276</v>
      </c>
      <c r="Q268" t="s">
        <v>51</v>
      </c>
      <c r="R268" t="s">
        <v>18</v>
      </c>
    </row>
    <row r="269" spans="1:18" x14ac:dyDescent="0.3">
      <c r="A269" t="s">
        <v>14</v>
      </c>
      <c r="B269">
        <v>4</v>
      </c>
      <c r="C269" t="s">
        <v>51</v>
      </c>
      <c r="D269">
        <v>45583</v>
      </c>
      <c r="E269" t="s">
        <v>54</v>
      </c>
      <c r="F269">
        <v>15</v>
      </c>
      <c r="G269" t="s">
        <v>29</v>
      </c>
      <c r="H269">
        <v>2766.2130000000002</v>
      </c>
      <c r="I269">
        <v>0</v>
      </c>
      <c r="J269">
        <v>80</v>
      </c>
      <c r="K269">
        <v>0</v>
      </c>
      <c r="M269">
        <v>0</v>
      </c>
      <c r="N269" t="s">
        <v>18</v>
      </c>
      <c r="O269" t="s">
        <v>312</v>
      </c>
      <c r="P269" t="s">
        <v>276</v>
      </c>
      <c r="Q269" t="s">
        <v>51</v>
      </c>
      <c r="R269" t="s">
        <v>18</v>
      </c>
    </row>
    <row r="270" spans="1:18" x14ac:dyDescent="0.3">
      <c r="A270" t="s">
        <v>14</v>
      </c>
      <c r="B270">
        <v>4</v>
      </c>
      <c r="C270" t="s">
        <v>51</v>
      </c>
      <c r="D270">
        <v>45583</v>
      </c>
      <c r="E270" t="s">
        <v>54</v>
      </c>
      <c r="F270">
        <v>12</v>
      </c>
      <c r="G270" t="s">
        <v>30</v>
      </c>
      <c r="H270">
        <v>6064.2690000000002</v>
      </c>
      <c r="I270">
        <v>0</v>
      </c>
      <c r="J270">
        <v>2564590</v>
      </c>
      <c r="K270">
        <v>7711092</v>
      </c>
      <c r="M270">
        <v>30244.2</v>
      </c>
      <c r="N270" t="s">
        <v>18</v>
      </c>
      <c r="O270" t="s">
        <v>312</v>
      </c>
      <c r="P270" t="s">
        <v>276</v>
      </c>
      <c r="Q270" t="s">
        <v>51</v>
      </c>
      <c r="R270" t="s">
        <v>18</v>
      </c>
    </row>
    <row r="271" spans="1:18" x14ac:dyDescent="0.3">
      <c r="A271" t="s">
        <v>14</v>
      </c>
      <c r="B271">
        <v>4</v>
      </c>
      <c r="C271" t="s">
        <v>51</v>
      </c>
      <c r="D271">
        <v>45583</v>
      </c>
      <c r="E271" t="s">
        <v>54</v>
      </c>
      <c r="F271">
        <v>16</v>
      </c>
      <c r="G271" t="s">
        <v>316</v>
      </c>
      <c r="H271">
        <v>2964.4740000000002</v>
      </c>
      <c r="I271">
        <v>0</v>
      </c>
      <c r="J271">
        <v>80</v>
      </c>
      <c r="K271">
        <v>0</v>
      </c>
      <c r="M271">
        <v>0</v>
      </c>
      <c r="N271" t="s">
        <v>18</v>
      </c>
      <c r="O271" t="s">
        <v>312</v>
      </c>
      <c r="P271" t="s">
        <v>276</v>
      </c>
      <c r="Q271" t="s">
        <v>51</v>
      </c>
      <c r="R271" t="s">
        <v>18</v>
      </c>
    </row>
    <row r="272" spans="1:18" x14ac:dyDescent="0.3">
      <c r="A272" t="s">
        <v>14</v>
      </c>
      <c r="B272">
        <v>4</v>
      </c>
      <c r="C272" t="s">
        <v>51</v>
      </c>
      <c r="D272">
        <v>45583</v>
      </c>
      <c r="E272" t="s">
        <v>54</v>
      </c>
      <c r="F272">
        <v>11</v>
      </c>
      <c r="G272" t="s">
        <v>32</v>
      </c>
      <c r="H272">
        <v>4317.6840000000002</v>
      </c>
      <c r="I272">
        <v>0</v>
      </c>
      <c r="J272">
        <v>411535</v>
      </c>
      <c r="K272">
        <v>1197762</v>
      </c>
      <c r="M272">
        <v>0</v>
      </c>
      <c r="N272" t="s">
        <v>18</v>
      </c>
      <c r="O272" t="s">
        <v>312</v>
      </c>
      <c r="P272" t="s">
        <v>276</v>
      </c>
      <c r="Q272" t="s">
        <v>51</v>
      </c>
      <c r="R272" t="s">
        <v>18</v>
      </c>
    </row>
    <row r="273" spans="1:18" x14ac:dyDescent="0.3">
      <c r="A273" t="s">
        <v>14</v>
      </c>
      <c r="B273">
        <v>4</v>
      </c>
      <c r="C273" t="s">
        <v>51</v>
      </c>
      <c r="D273">
        <v>45583</v>
      </c>
      <c r="E273" t="s">
        <v>54</v>
      </c>
      <c r="F273">
        <v>17</v>
      </c>
      <c r="G273" t="s">
        <v>317</v>
      </c>
      <c r="H273">
        <v>31.47</v>
      </c>
      <c r="I273">
        <v>0</v>
      </c>
      <c r="J273">
        <v>80</v>
      </c>
      <c r="K273">
        <v>0</v>
      </c>
      <c r="M273">
        <v>0</v>
      </c>
      <c r="N273" t="s">
        <v>18</v>
      </c>
      <c r="O273" t="s">
        <v>312</v>
      </c>
      <c r="P273" t="s">
        <v>276</v>
      </c>
      <c r="Q273" t="s">
        <v>51</v>
      </c>
      <c r="R273" t="s">
        <v>18</v>
      </c>
    </row>
    <row r="274" spans="1:18" x14ac:dyDescent="0.3">
      <c r="A274" t="s">
        <v>14</v>
      </c>
      <c r="B274">
        <v>4</v>
      </c>
      <c r="C274" t="s">
        <v>51</v>
      </c>
      <c r="D274">
        <v>85696</v>
      </c>
      <c r="E274" t="s">
        <v>323</v>
      </c>
      <c r="F274">
        <v>1</v>
      </c>
      <c r="G274" t="s">
        <v>17</v>
      </c>
      <c r="H274">
        <v>4317.6840000000002</v>
      </c>
      <c r="I274">
        <v>0</v>
      </c>
      <c r="J274">
        <v>346610</v>
      </c>
      <c r="K274">
        <v>1142352</v>
      </c>
      <c r="M274">
        <v>731.88</v>
      </c>
      <c r="N274" t="s">
        <v>39</v>
      </c>
      <c r="O274" t="s">
        <v>312</v>
      </c>
      <c r="P274" t="s">
        <v>277</v>
      </c>
      <c r="Q274" t="s">
        <v>51</v>
      </c>
      <c r="R274" t="s">
        <v>39</v>
      </c>
    </row>
    <row r="275" spans="1:18" x14ac:dyDescent="0.3">
      <c r="A275" t="s">
        <v>14</v>
      </c>
      <c r="B275">
        <v>4</v>
      </c>
      <c r="C275" t="s">
        <v>51</v>
      </c>
      <c r="D275">
        <v>85696</v>
      </c>
      <c r="E275" t="s">
        <v>323</v>
      </c>
      <c r="F275">
        <v>2</v>
      </c>
      <c r="G275" t="s">
        <v>19</v>
      </c>
      <c r="H275">
        <v>2300.4569999999999</v>
      </c>
      <c r="I275">
        <v>0</v>
      </c>
      <c r="J275">
        <v>96495</v>
      </c>
      <c r="K275">
        <v>587910</v>
      </c>
      <c r="M275">
        <v>611.04</v>
      </c>
      <c r="N275" t="s">
        <v>39</v>
      </c>
      <c r="O275" t="s">
        <v>312</v>
      </c>
      <c r="P275" t="s">
        <v>277</v>
      </c>
      <c r="Q275" t="s">
        <v>51</v>
      </c>
      <c r="R275" t="s">
        <v>39</v>
      </c>
    </row>
    <row r="276" spans="1:18" x14ac:dyDescent="0.3">
      <c r="A276" t="s">
        <v>14</v>
      </c>
      <c r="B276">
        <v>4</v>
      </c>
      <c r="C276" t="s">
        <v>51</v>
      </c>
      <c r="D276">
        <v>85696</v>
      </c>
      <c r="E276" t="s">
        <v>323</v>
      </c>
      <c r="F276">
        <v>3</v>
      </c>
      <c r="G276" t="s">
        <v>313</v>
      </c>
      <c r="H276">
        <v>47.204999999999998</v>
      </c>
      <c r="I276">
        <v>0</v>
      </c>
      <c r="J276">
        <v>349685</v>
      </c>
      <c r="K276">
        <v>557937</v>
      </c>
      <c r="M276">
        <v>775.2</v>
      </c>
      <c r="N276" t="s">
        <v>39</v>
      </c>
      <c r="O276" t="s">
        <v>312</v>
      </c>
      <c r="P276" t="s">
        <v>277</v>
      </c>
      <c r="Q276" t="s">
        <v>51</v>
      </c>
      <c r="R276" t="s">
        <v>39</v>
      </c>
    </row>
    <row r="277" spans="1:18" x14ac:dyDescent="0.3">
      <c r="A277" t="s">
        <v>14</v>
      </c>
      <c r="B277">
        <v>4</v>
      </c>
      <c r="C277" t="s">
        <v>51</v>
      </c>
      <c r="D277">
        <v>85696</v>
      </c>
      <c r="E277" t="s">
        <v>323</v>
      </c>
      <c r="F277">
        <v>4</v>
      </c>
      <c r="G277" t="s">
        <v>21</v>
      </c>
      <c r="H277">
        <v>1671.057</v>
      </c>
      <c r="I277">
        <v>0</v>
      </c>
      <c r="J277">
        <v>316505</v>
      </c>
      <c r="K277">
        <v>533889</v>
      </c>
      <c r="M277">
        <v>743.28</v>
      </c>
      <c r="N277" t="s">
        <v>39</v>
      </c>
      <c r="O277" t="s">
        <v>312</v>
      </c>
      <c r="P277" t="s">
        <v>277</v>
      </c>
      <c r="Q277" t="s">
        <v>51</v>
      </c>
      <c r="R277" t="s">
        <v>39</v>
      </c>
    </row>
    <row r="278" spans="1:18" x14ac:dyDescent="0.3">
      <c r="A278" t="s">
        <v>14</v>
      </c>
      <c r="B278">
        <v>4</v>
      </c>
      <c r="C278" t="s">
        <v>51</v>
      </c>
      <c r="D278">
        <v>85696</v>
      </c>
      <c r="E278" t="s">
        <v>323</v>
      </c>
      <c r="F278">
        <v>5</v>
      </c>
      <c r="G278" t="s">
        <v>314</v>
      </c>
      <c r="H278">
        <v>3257.145</v>
      </c>
      <c r="I278">
        <v>0</v>
      </c>
      <c r="J278">
        <v>117730</v>
      </c>
      <c r="K278">
        <v>279777</v>
      </c>
      <c r="M278">
        <v>930.24</v>
      </c>
      <c r="N278" t="s">
        <v>39</v>
      </c>
      <c r="O278" t="s">
        <v>312</v>
      </c>
      <c r="P278" t="s">
        <v>277</v>
      </c>
      <c r="Q278" t="s">
        <v>51</v>
      </c>
      <c r="R278" t="s">
        <v>39</v>
      </c>
    </row>
    <row r="279" spans="1:18" x14ac:dyDescent="0.3">
      <c r="A279" t="s">
        <v>14</v>
      </c>
      <c r="B279">
        <v>4</v>
      </c>
      <c r="C279" t="s">
        <v>51</v>
      </c>
      <c r="D279">
        <v>85696</v>
      </c>
      <c r="E279" t="s">
        <v>323</v>
      </c>
      <c r="F279">
        <v>6</v>
      </c>
      <c r="G279" t="s">
        <v>23</v>
      </c>
      <c r="H279">
        <v>8758.1010000000006</v>
      </c>
      <c r="I279">
        <v>0</v>
      </c>
      <c r="J279">
        <v>1068365</v>
      </c>
      <c r="K279">
        <v>3861513</v>
      </c>
      <c r="M279">
        <v>10991.88</v>
      </c>
      <c r="N279" t="s">
        <v>39</v>
      </c>
      <c r="O279" t="s">
        <v>312</v>
      </c>
      <c r="P279" t="s">
        <v>277</v>
      </c>
      <c r="Q279" t="s">
        <v>51</v>
      </c>
      <c r="R279" t="s">
        <v>39</v>
      </c>
    </row>
    <row r="280" spans="1:18" x14ac:dyDescent="0.3">
      <c r="A280" t="s">
        <v>14</v>
      </c>
      <c r="B280">
        <v>4</v>
      </c>
      <c r="C280" t="s">
        <v>51</v>
      </c>
      <c r="D280">
        <v>85696</v>
      </c>
      <c r="E280" t="s">
        <v>323</v>
      </c>
      <c r="F280">
        <v>13</v>
      </c>
      <c r="G280" t="s">
        <v>24</v>
      </c>
      <c r="H280">
        <v>20351.649000000001</v>
      </c>
      <c r="I280">
        <v>0</v>
      </c>
      <c r="J280">
        <v>2295390</v>
      </c>
      <c r="K280">
        <v>6963378</v>
      </c>
      <c r="M280">
        <v>16698.72</v>
      </c>
      <c r="N280" t="s">
        <v>39</v>
      </c>
      <c r="O280" t="s">
        <v>312</v>
      </c>
      <c r="P280" t="s">
        <v>277</v>
      </c>
      <c r="Q280" t="s">
        <v>51</v>
      </c>
      <c r="R280" t="s">
        <v>39</v>
      </c>
    </row>
    <row r="281" spans="1:18" x14ac:dyDescent="0.3">
      <c r="A281" t="s">
        <v>14</v>
      </c>
      <c r="B281">
        <v>4</v>
      </c>
      <c r="C281" t="s">
        <v>51</v>
      </c>
      <c r="D281">
        <v>85696</v>
      </c>
      <c r="E281" t="s">
        <v>323</v>
      </c>
      <c r="F281">
        <v>7</v>
      </c>
      <c r="G281" t="s">
        <v>25</v>
      </c>
      <c r="H281">
        <v>5557.6019999999999</v>
      </c>
      <c r="I281">
        <v>158</v>
      </c>
      <c r="J281">
        <v>201575</v>
      </c>
      <c r="K281">
        <v>2032776</v>
      </c>
      <c r="M281">
        <v>6379.44</v>
      </c>
      <c r="N281" t="s">
        <v>39</v>
      </c>
      <c r="O281" t="s">
        <v>312</v>
      </c>
      <c r="P281" t="s">
        <v>277</v>
      </c>
      <c r="Q281" t="s">
        <v>51</v>
      </c>
      <c r="R281" t="s">
        <v>39</v>
      </c>
    </row>
    <row r="282" spans="1:18" x14ac:dyDescent="0.3">
      <c r="A282" t="s">
        <v>14</v>
      </c>
      <c r="B282">
        <v>4</v>
      </c>
      <c r="C282" t="s">
        <v>51</v>
      </c>
      <c r="D282">
        <v>85696</v>
      </c>
      <c r="E282" t="s">
        <v>323</v>
      </c>
      <c r="F282">
        <v>8</v>
      </c>
      <c r="G282" t="s">
        <v>26</v>
      </c>
      <c r="H282">
        <v>830.80799999999999</v>
      </c>
      <c r="I282">
        <v>0</v>
      </c>
      <c r="J282">
        <v>36230</v>
      </c>
      <c r="K282">
        <v>207594</v>
      </c>
      <c r="M282">
        <v>4943.04</v>
      </c>
      <c r="N282" t="s">
        <v>39</v>
      </c>
      <c r="O282" t="s">
        <v>312</v>
      </c>
      <c r="P282" t="s">
        <v>277</v>
      </c>
      <c r="Q282" t="s">
        <v>51</v>
      </c>
      <c r="R282" t="s">
        <v>39</v>
      </c>
    </row>
    <row r="283" spans="1:18" x14ac:dyDescent="0.3">
      <c r="A283" t="s">
        <v>14</v>
      </c>
      <c r="B283">
        <v>4</v>
      </c>
      <c r="C283" t="s">
        <v>51</v>
      </c>
      <c r="D283">
        <v>85696</v>
      </c>
      <c r="E283" t="s">
        <v>323</v>
      </c>
      <c r="F283">
        <v>9</v>
      </c>
      <c r="G283" t="s">
        <v>27</v>
      </c>
      <c r="H283">
        <v>1554.6179999999999</v>
      </c>
      <c r="I283">
        <v>194</v>
      </c>
      <c r="J283">
        <v>53525</v>
      </c>
      <c r="K283">
        <v>461865</v>
      </c>
      <c r="M283">
        <v>5362.56</v>
      </c>
      <c r="N283" t="s">
        <v>39</v>
      </c>
      <c r="O283" t="s">
        <v>312</v>
      </c>
      <c r="P283" t="s">
        <v>277</v>
      </c>
      <c r="Q283" t="s">
        <v>51</v>
      </c>
      <c r="R283" t="s">
        <v>39</v>
      </c>
    </row>
    <row r="284" spans="1:18" x14ac:dyDescent="0.3">
      <c r="A284" t="s">
        <v>14</v>
      </c>
      <c r="B284">
        <v>4</v>
      </c>
      <c r="C284" t="s">
        <v>51</v>
      </c>
      <c r="D284">
        <v>85696</v>
      </c>
      <c r="E284" t="s">
        <v>323</v>
      </c>
      <c r="F284">
        <v>14</v>
      </c>
      <c r="G284" t="s">
        <v>315</v>
      </c>
      <c r="H284">
        <v>7943.0280000000002</v>
      </c>
      <c r="I284">
        <v>352</v>
      </c>
      <c r="J284">
        <v>291330</v>
      </c>
      <c r="K284">
        <v>2702235</v>
      </c>
      <c r="M284">
        <v>17603.88</v>
      </c>
      <c r="N284" t="s">
        <v>39</v>
      </c>
      <c r="O284" t="s">
        <v>312</v>
      </c>
      <c r="P284" t="s">
        <v>277</v>
      </c>
      <c r="Q284" t="s">
        <v>51</v>
      </c>
      <c r="R284" t="s">
        <v>39</v>
      </c>
    </row>
    <row r="285" spans="1:18" x14ac:dyDescent="0.3">
      <c r="A285" t="s">
        <v>14</v>
      </c>
      <c r="B285">
        <v>4</v>
      </c>
      <c r="C285" t="s">
        <v>51</v>
      </c>
      <c r="D285">
        <v>85696</v>
      </c>
      <c r="E285" t="s">
        <v>323</v>
      </c>
      <c r="F285">
        <v>15</v>
      </c>
      <c r="G285" t="s">
        <v>29</v>
      </c>
      <c r="H285">
        <v>3688.2840000000001</v>
      </c>
      <c r="I285">
        <v>0</v>
      </c>
      <c r="J285">
        <v>85</v>
      </c>
      <c r="K285">
        <v>0</v>
      </c>
      <c r="M285">
        <v>0</v>
      </c>
      <c r="N285" t="s">
        <v>39</v>
      </c>
      <c r="O285" t="s">
        <v>312</v>
      </c>
      <c r="P285" t="s">
        <v>277</v>
      </c>
      <c r="Q285" t="s">
        <v>51</v>
      </c>
      <c r="R285" t="s">
        <v>39</v>
      </c>
    </row>
    <row r="286" spans="1:18" x14ac:dyDescent="0.3">
      <c r="A286" t="s">
        <v>14</v>
      </c>
      <c r="B286">
        <v>4</v>
      </c>
      <c r="C286" t="s">
        <v>51</v>
      </c>
      <c r="D286">
        <v>85696</v>
      </c>
      <c r="E286" t="s">
        <v>323</v>
      </c>
      <c r="F286">
        <v>12</v>
      </c>
      <c r="G286" t="s">
        <v>30</v>
      </c>
      <c r="H286">
        <v>6473.3789999999999</v>
      </c>
      <c r="I286">
        <v>0</v>
      </c>
      <c r="J286">
        <v>2586720</v>
      </c>
      <c r="K286">
        <v>9665613</v>
      </c>
      <c r="M286">
        <v>34302.6</v>
      </c>
      <c r="N286" t="s">
        <v>39</v>
      </c>
      <c r="O286" t="s">
        <v>312</v>
      </c>
      <c r="P286" t="s">
        <v>277</v>
      </c>
      <c r="Q286" t="s">
        <v>51</v>
      </c>
      <c r="R286" t="s">
        <v>39</v>
      </c>
    </row>
    <row r="287" spans="1:18" x14ac:dyDescent="0.3">
      <c r="A287" t="s">
        <v>14</v>
      </c>
      <c r="B287">
        <v>4</v>
      </c>
      <c r="C287" t="s">
        <v>51</v>
      </c>
      <c r="D287">
        <v>85696</v>
      </c>
      <c r="E287" t="s">
        <v>323</v>
      </c>
      <c r="F287">
        <v>16</v>
      </c>
      <c r="G287" t="s">
        <v>316</v>
      </c>
      <c r="H287">
        <v>2608.8629999999998</v>
      </c>
      <c r="I287">
        <v>0</v>
      </c>
      <c r="J287">
        <v>85</v>
      </c>
      <c r="K287">
        <v>0</v>
      </c>
      <c r="M287">
        <v>0</v>
      </c>
      <c r="N287" t="s">
        <v>39</v>
      </c>
      <c r="O287" t="s">
        <v>312</v>
      </c>
      <c r="P287" t="s">
        <v>277</v>
      </c>
      <c r="Q287" t="s">
        <v>51</v>
      </c>
      <c r="R287" t="s">
        <v>39</v>
      </c>
    </row>
    <row r="288" spans="1:18" x14ac:dyDescent="0.3">
      <c r="A288" t="s">
        <v>14</v>
      </c>
      <c r="B288">
        <v>4</v>
      </c>
      <c r="C288" t="s">
        <v>51</v>
      </c>
      <c r="D288">
        <v>85696</v>
      </c>
      <c r="E288" t="s">
        <v>323</v>
      </c>
      <c r="F288">
        <v>11</v>
      </c>
      <c r="G288" t="s">
        <v>32</v>
      </c>
      <c r="H288">
        <v>4374.33</v>
      </c>
      <c r="I288">
        <v>0</v>
      </c>
      <c r="J288">
        <v>310920</v>
      </c>
      <c r="K288">
        <v>1246629</v>
      </c>
      <c r="M288">
        <v>0</v>
      </c>
      <c r="N288" t="s">
        <v>39</v>
      </c>
      <c r="O288" t="s">
        <v>312</v>
      </c>
      <c r="P288" t="s">
        <v>277</v>
      </c>
      <c r="Q288" t="s">
        <v>51</v>
      </c>
      <c r="R288" t="s">
        <v>39</v>
      </c>
    </row>
    <row r="289" spans="1:18" x14ac:dyDescent="0.3">
      <c r="A289" t="s">
        <v>14</v>
      </c>
      <c r="B289">
        <v>4</v>
      </c>
      <c r="C289" t="s">
        <v>51</v>
      </c>
      <c r="D289">
        <v>85696</v>
      </c>
      <c r="E289" t="s">
        <v>323</v>
      </c>
      <c r="F289">
        <v>17</v>
      </c>
      <c r="G289" t="s">
        <v>317</v>
      </c>
      <c r="H289">
        <v>2438.9250000000002</v>
      </c>
      <c r="I289">
        <v>0</v>
      </c>
      <c r="J289">
        <v>85</v>
      </c>
      <c r="K289">
        <v>0</v>
      </c>
      <c r="M289">
        <v>0</v>
      </c>
      <c r="N289" t="s">
        <v>39</v>
      </c>
      <c r="O289" t="s">
        <v>312</v>
      </c>
      <c r="P289" t="s">
        <v>277</v>
      </c>
      <c r="Q289" t="s">
        <v>51</v>
      </c>
      <c r="R289" t="s">
        <v>39</v>
      </c>
    </row>
    <row r="290" spans="1:18" x14ac:dyDescent="0.3">
      <c r="A290" t="s">
        <v>14</v>
      </c>
      <c r="B290">
        <v>4</v>
      </c>
      <c r="C290" t="s">
        <v>56</v>
      </c>
      <c r="D290">
        <v>32949</v>
      </c>
      <c r="E290" t="s">
        <v>324</v>
      </c>
      <c r="F290">
        <v>1</v>
      </c>
      <c r="G290" t="s">
        <v>17</v>
      </c>
      <c r="H290">
        <v>2379.1320000000001</v>
      </c>
      <c r="I290">
        <v>0</v>
      </c>
      <c r="J290">
        <v>411175</v>
      </c>
      <c r="K290">
        <v>977340</v>
      </c>
      <c r="M290">
        <v>745.56</v>
      </c>
      <c r="N290" t="s">
        <v>18</v>
      </c>
      <c r="O290" t="s">
        <v>312</v>
      </c>
      <c r="P290" t="s">
        <v>278</v>
      </c>
      <c r="Q290" t="s">
        <v>56</v>
      </c>
      <c r="R290" t="s">
        <v>18</v>
      </c>
    </row>
    <row r="291" spans="1:18" x14ac:dyDescent="0.3">
      <c r="A291" t="s">
        <v>14</v>
      </c>
      <c r="B291">
        <v>4</v>
      </c>
      <c r="C291" t="s">
        <v>56</v>
      </c>
      <c r="D291">
        <v>32949</v>
      </c>
      <c r="E291" t="s">
        <v>324</v>
      </c>
      <c r="F291">
        <v>2</v>
      </c>
      <c r="G291" t="s">
        <v>19</v>
      </c>
      <c r="H291">
        <v>1935.405</v>
      </c>
      <c r="I291">
        <v>0</v>
      </c>
      <c r="J291">
        <v>50785</v>
      </c>
      <c r="K291">
        <v>232161</v>
      </c>
      <c r="M291">
        <v>538.08000000000004</v>
      </c>
      <c r="N291" t="s">
        <v>18</v>
      </c>
      <c r="O291" t="s">
        <v>312</v>
      </c>
      <c r="P291" t="s">
        <v>278</v>
      </c>
      <c r="Q291" t="s">
        <v>56</v>
      </c>
      <c r="R291" t="s">
        <v>18</v>
      </c>
    </row>
    <row r="292" spans="1:18" x14ac:dyDescent="0.3">
      <c r="A292" t="s">
        <v>14</v>
      </c>
      <c r="B292">
        <v>4</v>
      </c>
      <c r="C292" t="s">
        <v>56</v>
      </c>
      <c r="D292">
        <v>32949</v>
      </c>
      <c r="E292" t="s">
        <v>324</v>
      </c>
      <c r="F292">
        <v>3</v>
      </c>
      <c r="G292" t="s">
        <v>313</v>
      </c>
      <c r="H292">
        <v>47.204999999999998</v>
      </c>
      <c r="I292">
        <v>0</v>
      </c>
      <c r="J292">
        <v>347970</v>
      </c>
      <c r="K292">
        <v>481005</v>
      </c>
      <c r="M292">
        <v>624.72</v>
      </c>
      <c r="N292" t="s">
        <v>18</v>
      </c>
      <c r="O292" t="s">
        <v>312</v>
      </c>
      <c r="P292" t="s">
        <v>278</v>
      </c>
      <c r="Q292" t="s">
        <v>56</v>
      </c>
      <c r="R292" t="s">
        <v>18</v>
      </c>
    </row>
    <row r="293" spans="1:18" x14ac:dyDescent="0.3">
      <c r="A293" t="s">
        <v>14</v>
      </c>
      <c r="B293">
        <v>4</v>
      </c>
      <c r="C293" t="s">
        <v>56</v>
      </c>
      <c r="D293">
        <v>32949</v>
      </c>
      <c r="E293" t="s">
        <v>324</v>
      </c>
      <c r="F293">
        <v>4</v>
      </c>
      <c r="G293" t="s">
        <v>21</v>
      </c>
      <c r="H293">
        <v>1460.2080000000001</v>
      </c>
      <c r="I293">
        <v>0</v>
      </c>
      <c r="J293">
        <v>243390</v>
      </c>
      <c r="K293">
        <v>405816</v>
      </c>
      <c r="M293">
        <v>592.79999999999995</v>
      </c>
      <c r="N293" t="s">
        <v>18</v>
      </c>
      <c r="O293" t="s">
        <v>312</v>
      </c>
      <c r="P293" t="s">
        <v>278</v>
      </c>
      <c r="Q293" t="s">
        <v>56</v>
      </c>
      <c r="R293" t="s">
        <v>18</v>
      </c>
    </row>
    <row r="294" spans="1:18" x14ac:dyDescent="0.3">
      <c r="A294" t="s">
        <v>14</v>
      </c>
      <c r="B294">
        <v>4</v>
      </c>
      <c r="C294" t="s">
        <v>56</v>
      </c>
      <c r="D294">
        <v>32949</v>
      </c>
      <c r="E294" t="s">
        <v>324</v>
      </c>
      <c r="F294">
        <v>5</v>
      </c>
      <c r="G294" t="s">
        <v>314</v>
      </c>
      <c r="H294">
        <v>1564.059</v>
      </c>
      <c r="I294">
        <v>0</v>
      </c>
      <c r="J294">
        <v>95910</v>
      </c>
      <c r="K294">
        <v>180369</v>
      </c>
      <c r="M294">
        <v>652.08000000000004</v>
      </c>
      <c r="N294" t="s">
        <v>18</v>
      </c>
      <c r="O294" t="s">
        <v>312</v>
      </c>
      <c r="P294" t="s">
        <v>278</v>
      </c>
      <c r="Q294" t="s">
        <v>56</v>
      </c>
      <c r="R294" t="s">
        <v>18</v>
      </c>
    </row>
    <row r="295" spans="1:18" x14ac:dyDescent="0.3">
      <c r="A295" t="s">
        <v>14</v>
      </c>
      <c r="B295">
        <v>4</v>
      </c>
      <c r="C295" t="s">
        <v>56</v>
      </c>
      <c r="D295">
        <v>32949</v>
      </c>
      <c r="E295" t="s">
        <v>324</v>
      </c>
      <c r="F295">
        <v>6</v>
      </c>
      <c r="G295" t="s">
        <v>23</v>
      </c>
      <c r="H295">
        <v>6325.47</v>
      </c>
      <c r="I295">
        <v>0</v>
      </c>
      <c r="J295">
        <v>866505</v>
      </c>
      <c r="K295">
        <v>2376462</v>
      </c>
      <c r="M295">
        <v>7628.88</v>
      </c>
      <c r="N295" t="s">
        <v>18</v>
      </c>
      <c r="O295" t="s">
        <v>312</v>
      </c>
      <c r="P295" t="s">
        <v>278</v>
      </c>
      <c r="Q295" t="s">
        <v>56</v>
      </c>
      <c r="R295" t="s">
        <v>18</v>
      </c>
    </row>
    <row r="296" spans="1:18" x14ac:dyDescent="0.3">
      <c r="A296" t="s">
        <v>14</v>
      </c>
      <c r="B296">
        <v>4</v>
      </c>
      <c r="C296" t="s">
        <v>56</v>
      </c>
      <c r="D296">
        <v>32949</v>
      </c>
      <c r="E296" t="s">
        <v>324</v>
      </c>
      <c r="F296">
        <v>13</v>
      </c>
      <c r="G296" t="s">
        <v>24</v>
      </c>
      <c r="H296">
        <v>13711.478999999999</v>
      </c>
      <c r="I296">
        <v>0</v>
      </c>
      <c r="J296">
        <v>2015735</v>
      </c>
      <c r="K296">
        <v>4653153</v>
      </c>
      <c r="M296">
        <v>12578.76</v>
      </c>
      <c r="N296" t="s">
        <v>18</v>
      </c>
      <c r="O296" t="s">
        <v>312</v>
      </c>
      <c r="P296" t="s">
        <v>278</v>
      </c>
      <c r="Q296" t="s">
        <v>56</v>
      </c>
      <c r="R296" t="s">
        <v>18</v>
      </c>
    </row>
    <row r="297" spans="1:18" x14ac:dyDescent="0.3">
      <c r="A297" t="s">
        <v>14</v>
      </c>
      <c r="B297">
        <v>4</v>
      </c>
      <c r="C297" t="s">
        <v>56</v>
      </c>
      <c r="D297">
        <v>32949</v>
      </c>
      <c r="E297" t="s">
        <v>324</v>
      </c>
      <c r="F297">
        <v>7</v>
      </c>
      <c r="G297" t="s">
        <v>25</v>
      </c>
      <c r="H297">
        <v>3414.4949999999999</v>
      </c>
      <c r="I297">
        <v>0</v>
      </c>
      <c r="J297">
        <v>123425</v>
      </c>
      <c r="K297">
        <v>1205961</v>
      </c>
      <c r="M297">
        <v>7147.8</v>
      </c>
      <c r="N297" t="s">
        <v>18</v>
      </c>
      <c r="O297" t="s">
        <v>312</v>
      </c>
      <c r="P297" t="s">
        <v>278</v>
      </c>
      <c r="Q297" t="s">
        <v>56</v>
      </c>
      <c r="R297" t="s">
        <v>18</v>
      </c>
    </row>
    <row r="298" spans="1:18" x14ac:dyDescent="0.3">
      <c r="A298" t="s">
        <v>14</v>
      </c>
      <c r="B298">
        <v>4</v>
      </c>
      <c r="C298" t="s">
        <v>56</v>
      </c>
      <c r="D298">
        <v>32949</v>
      </c>
      <c r="E298" t="s">
        <v>324</v>
      </c>
      <c r="F298">
        <v>8</v>
      </c>
      <c r="G298" t="s">
        <v>26</v>
      </c>
      <c r="H298">
        <v>2350.8090000000002</v>
      </c>
      <c r="I298">
        <v>0</v>
      </c>
      <c r="J298">
        <v>32830</v>
      </c>
      <c r="K298">
        <v>181218</v>
      </c>
      <c r="M298">
        <v>4756.08</v>
      </c>
      <c r="N298" t="s">
        <v>18</v>
      </c>
      <c r="O298" t="s">
        <v>312</v>
      </c>
      <c r="P298" t="s">
        <v>278</v>
      </c>
      <c r="Q298" t="s">
        <v>56</v>
      </c>
      <c r="R298" t="s">
        <v>18</v>
      </c>
    </row>
    <row r="299" spans="1:18" x14ac:dyDescent="0.3">
      <c r="A299" t="s">
        <v>14</v>
      </c>
      <c r="B299">
        <v>4</v>
      </c>
      <c r="C299" t="s">
        <v>56</v>
      </c>
      <c r="D299">
        <v>32949</v>
      </c>
      <c r="E299" t="s">
        <v>324</v>
      </c>
      <c r="F299">
        <v>9</v>
      </c>
      <c r="G299" t="s">
        <v>27</v>
      </c>
      <c r="H299">
        <v>1230.4770000000001</v>
      </c>
      <c r="I299">
        <v>0</v>
      </c>
      <c r="J299">
        <v>30345</v>
      </c>
      <c r="K299">
        <v>250527</v>
      </c>
      <c r="M299">
        <v>4790.28</v>
      </c>
      <c r="N299" t="s">
        <v>18</v>
      </c>
      <c r="O299" t="s">
        <v>312</v>
      </c>
      <c r="P299" t="s">
        <v>278</v>
      </c>
      <c r="Q299" t="s">
        <v>56</v>
      </c>
      <c r="R299" t="s">
        <v>18</v>
      </c>
    </row>
    <row r="300" spans="1:18" x14ac:dyDescent="0.3">
      <c r="A300" t="s">
        <v>14</v>
      </c>
      <c r="B300">
        <v>4</v>
      </c>
      <c r="C300" t="s">
        <v>56</v>
      </c>
      <c r="D300">
        <v>32949</v>
      </c>
      <c r="E300" t="s">
        <v>324</v>
      </c>
      <c r="F300">
        <v>14</v>
      </c>
      <c r="G300" t="s">
        <v>315</v>
      </c>
      <c r="H300">
        <v>6995.7809999999999</v>
      </c>
      <c r="I300">
        <v>0</v>
      </c>
      <c r="J300">
        <v>186600</v>
      </c>
      <c r="K300">
        <v>1637706</v>
      </c>
      <c r="M300">
        <v>17195.759999999998</v>
      </c>
      <c r="N300" t="s">
        <v>18</v>
      </c>
      <c r="O300" t="s">
        <v>312</v>
      </c>
      <c r="P300" t="s">
        <v>278</v>
      </c>
      <c r="Q300" t="s">
        <v>56</v>
      </c>
      <c r="R300" t="s">
        <v>18</v>
      </c>
    </row>
    <row r="301" spans="1:18" x14ac:dyDescent="0.3">
      <c r="A301" t="s">
        <v>14</v>
      </c>
      <c r="B301">
        <v>4</v>
      </c>
      <c r="C301" t="s">
        <v>56</v>
      </c>
      <c r="D301">
        <v>32949</v>
      </c>
      <c r="E301" t="s">
        <v>324</v>
      </c>
      <c r="F301">
        <v>15</v>
      </c>
      <c r="G301" t="s">
        <v>29</v>
      </c>
      <c r="H301">
        <v>3615.9029999999998</v>
      </c>
      <c r="I301">
        <v>0</v>
      </c>
      <c r="J301">
        <v>90</v>
      </c>
      <c r="K301">
        <v>0</v>
      </c>
      <c r="M301">
        <v>0</v>
      </c>
      <c r="N301" t="s">
        <v>18</v>
      </c>
      <c r="O301" t="s">
        <v>312</v>
      </c>
      <c r="P301" t="s">
        <v>278</v>
      </c>
      <c r="Q301" t="s">
        <v>56</v>
      </c>
      <c r="R301" t="s">
        <v>18</v>
      </c>
    </row>
    <row r="302" spans="1:18" x14ac:dyDescent="0.3">
      <c r="A302" t="s">
        <v>14</v>
      </c>
      <c r="B302">
        <v>4</v>
      </c>
      <c r="C302" t="s">
        <v>56</v>
      </c>
      <c r="D302">
        <v>32949</v>
      </c>
      <c r="E302" t="s">
        <v>324</v>
      </c>
      <c r="F302">
        <v>12</v>
      </c>
      <c r="G302" t="s">
        <v>30</v>
      </c>
      <c r="H302">
        <v>6504.8490000000002</v>
      </c>
      <c r="I302">
        <v>0</v>
      </c>
      <c r="J302">
        <v>2202335</v>
      </c>
      <c r="K302">
        <v>6290859</v>
      </c>
      <c r="M302">
        <v>29774.52</v>
      </c>
      <c r="N302" t="s">
        <v>18</v>
      </c>
      <c r="O302" t="s">
        <v>312</v>
      </c>
      <c r="P302" t="s">
        <v>278</v>
      </c>
      <c r="Q302" t="s">
        <v>56</v>
      </c>
      <c r="R302" t="s">
        <v>18</v>
      </c>
    </row>
    <row r="303" spans="1:18" x14ac:dyDescent="0.3">
      <c r="A303" t="s">
        <v>14</v>
      </c>
      <c r="B303">
        <v>4</v>
      </c>
      <c r="C303" t="s">
        <v>56</v>
      </c>
      <c r="D303">
        <v>32949</v>
      </c>
      <c r="E303" t="s">
        <v>324</v>
      </c>
      <c r="F303">
        <v>16</v>
      </c>
      <c r="G303" t="s">
        <v>316</v>
      </c>
      <c r="H303">
        <v>2054.991</v>
      </c>
      <c r="I303">
        <v>0</v>
      </c>
      <c r="J303">
        <v>90</v>
      </c>
      <c r="K303">
        <v>0</v>
      </c>
      <c r="M303">
        <v>0</v>
      </c>
      <c r="N303" t="s">
        <v>18</v>
      </c>
      <c r="O303" t="s">
        <v>312</v>
      </c>
      <c r="P303" t="s">
        <v>278</v>
      </c>
      <c r="Q303" t="s">
        <v>56</v>
      </c>
      <c r="R303" t="s">
        <v>18</v>
      </c>
    </row>
    <row r="304" spans="1:18" x14ac:dyDescent="0.3">
      <c r="A304" t="s">
        <v>14</v>
      </c>
      <c r="B304">
        <v>4</v>
      </c>
      <c r="C304" t="s">
        <v>56</v>
      </c>
      <c r="D304">
        <v>32949</v>
      </c>
      <c r="E304" t="s">
        <v>324</v>
      </c>
      <c r="F304">
        <v>11</v>
      </c>
      <c r="G304" t="s">
        <v>32</v>
      </c>
      <c r="H304">
        <v>3631.6379999999999</v>
      </c>
      <c r="I304">
        <v>0</v>
      </c>
      <c r="J304">
        <v>367795</v>
      </c>
      <c r="K304">
        <v>1090971</v>
      </c>
      <c r="M304">
        <v>0</v>
      </c>
      <c r="N304" t="s">
        <v>18</v>
      </c>
      <c r="O304" t="s">
        <v>312</v>
      </c>
      <c r="P304" t="s">
        <v>278</v>
      </c>
      <c r="Q304" t="s">
        <v>56</v>
      </c>
      <c r="R304" t="s">
        <v>18</v>
      </c>
    </row>
    <row r="305" spans="1:18" x14ac:dyDescent="0.3">
      <c r="A305" t="s">
        <v>14</v>
      </c>
      <c r="B305">
        <v>4</v>
      </c>
      <c r="C305" t="s">
        <v>56</v>
      </c>
      <c r="D305">
        <v>32949</v>
      </c>
      <c r="E305" t="s">
        <v>324</v>
      </c>
      <c r="F305">
        <v>17</v>
      </c>
      <c r="G305" t="s">
        <v>317</v>
      </c>
      <c r="H305">
        <v>31.47</v>
      </c>
      <c r="I305">
        <v>0</v>
      </c>
      <c r="J305">
        <v>90</v>
      </c>
      <c r="K305">
        <v>0</v>
      </c>
      <c r="M305">
        <v>0</v>
      </c>
      <c r="N305" t="s">
        <v>18</v>
      </c>
      <c r="O305" t="s">
        <v>312</v>
      </c>
      <c r="P305" t="s">
        <v>278</v>
      </c>
      <c r="Q305" t="s">
        <v>56</v>
      </c>
      <c r="R305" t="s">
        <v>18</v>
      </c>
    </row>
    <row r="306" spans="1:18" x14ac:dyDescent="0.3">
      <c r="A306" t="s">
        <v>14</v>
      </c>
      <c r="B306">
        <v>4</v>
      </c>
      <c r="C306" t="s">
        <v>56</v>
      </c>
      <c r="D306">
        <v>96857</v>
      </c>
      <c r="E306" t="s">
        <v>325</v>
      </c>
      <c r="F306">
        <v>1</v>
      </c>
      <c r="G306" t="s">
        <v>17</v>
      </c>
      <c r="H306">
        <v>3760.665</v>
      </c>
      <c r="I306">
        <v>0</v>
      </c>
      <c r="J306">
        <v>341850</v>
      </c>
      <c r="K306">
        <v>1026681</v>
      </c>
      <c r="M306">
        <v>1194.72</v>
      </c>
      <c r="N306" t="s">
        <v>18</v>
      </c>
      <c r="O306" t="s">
        <v>312</v>
      </c>
      <c r="P306" t="s">
        <v>279</v>
      </c>
      <c r="Q306" t="s">
        <v>56</v>
      </c>
      <c r="R306" t="s">
        <v>18</v>
      </c>
    </row>
    <row r="307" spans="1:18" x14ac:dyDescent="0.3">
      <c r="A307" t="s">
        <v>14</v>
      </c>
      <c r="B307">
        <v>4</v>
      </c>
      <c r="C307" t="s">
        <v>56</v>
      </c>
      <c r="D307">
        <v>96857</v>
      </c>
      <c r="E307" t="s">
        <v>325</v>
      </c>
      <c r="F307">
        <v>2</v>
      </c>
      <c r="G307" t="s">
        <v>19</v>
      </c>
      <c r="H307">
        <v>2265.84</v>
      </c>
      <c r="I307">
        <v>0</v>
      </c>
      <c r="J307">
        <v>82185</v>
      </c>
      <c r="K307">
        <v>43902</v>
      </c>
      <c r="M307">
        <v>599.64</v>
      </c>
      <c r="N307" t="s">
        <v>18</v>
      </c>
      <c r="O307" t="s">
        <v>312</v>
      </c>
      <c r="P307" t="s">
        <v>279</v>
      </c>
      <c r="Q307" t="s">
        <v>56</v>
      </c>
      <c r="R307" t="s">
        <v>18</v>
      </c>
    </row>
    <row r="308" spans="1:18" x14ac:dyDescent="0.3">
      <c r="A308" t="s">
        <v>14</v>
      </c>
      <c r="B308">
        <v>4</v>
      </c>
      <c r="C308" t="s">
        <v>56</v>
      </c>
      <c r="D308">
        <v>96857</v>
      </c>
      <c r="E308" t="s">
        <v>325</v>
      </c>
      <c r="F308">
        <v>3</v>
      </c>
      <c r="G308" t="s">
        <v>313</v>
      </c>
      <c r="H308">
        <v>47.204999999999998</v>
      </c>
      <c r="I308">
        <v>0</v>
      </c>
      <c r="J308">
        <v>356580</v>
      </c>
      <c r="K308">
        <v>569976</v>
      </c>
      <c r="M308">
        <v>955.32</v>
      </c>
      <c r="N308" t="s">
        <v>18</v>
      </c>
      <c r="O308" t="s">
        <v>312</v>
      </c>
      <c r="P308" t="s">
        <v>279</v>
      </c>
      <c r="Q308" t="s">
        <v>56</v>
      </c>
      <c r="R308" t="s">
        <v>18</v>
      </c>
    </row>
    <row r="309" spans="1:18" x14ac:dyDescent="0.3">
      <c r="A309" t="s">
        <v>14</v>
      </c>
      <c r="B309">
        <v>4</v>
      </c>
      <c r="C309" t="s">
        <v>56</v>
      </c>
      <c r="D309">
        <v>96857</v>
      </c>
      <c r="E309" t="s">
        <v>325</v>
      </c>
      <c r="F309">
        <v>4</v>
      </c>
      <c r="G309" t="s">
        <v>21</v>
      </c>
      <c r="H309">
        <v>1126.626</v>
      </c>
      <c r="I309">
        <v>0</v>
      </c>
      <c r="J309">
        <v>292905</v>
      </c>
      <c r="K309">
        <v>495645</v>
      </c>
      <c r="M309">
        <v>604.20000000000005</v>
      </c>
      <c r="N309" t="s">
        <v>18</v>
      </c>
      <c r="O309" t="s">
        <v>312</v>
      </c>
      <c r="P309" t="s">
        <v>279</v>
      </c>
      <c r="Q309" t="s">
        <v>56</v>
      </c>
      <c r="R309" t="s">
        <v>18</v>
      </c>
    </row>
    <row r="310" spans="1:18" x14ac:dyDescent="0.3">
      <c r="A310" t="s">
        <v>14</v>
      </c>
      <c r="B310">
        <v>4</v>
      </c>
      <c r="C310" t="s">
        <v>56</v>
      </c>
      <c r="D310">
        <v>96857</v>
      </c>
      <c r="E310" t="s">
        <v>325</v>
      </c>
      <c r="F310">
        <v>5</v>
      </c>
      <c r="G310" t="s">
        <v>314</v>
      </c>
      <c r="H310">
        <v>2284.7220000000002</v>
      </c>
      <c r="I310">
        <v>0</v>
      </c>
      <c r="J310">
        <v>135395</v>
      </c>
      <c r="K310">
        <v>245052</v>
      </c>
      <c r="M310">
        <v>978.12</v>
      </c>
      <c r="N310" t="s">
        <v>18</v>
      </c>
      <c r="O310" t="s">
        <v>312</v>
      </c>
      <c r="P310" t="s">
        <v>279</v>
      </c>
      <c r="Q310" t="s">
        <v>56</v>
      </c>
      <c r="R310" t="s">
        <v>18</v>
      </c>
    </row>
    <row r="311" spans="1:18" x14ac:dyDescent="0.3">
      <c r="A311" t="s">
        <v>14</v>
      </c>
      <c r="B311">
        <v>4</v>
      </c>
      <c r="C311" t="s">
        <v>56</v>
      </c>
      <c r="D311">
        <v>96857</v>
      </c>
      <c r="E311" t="s">
        <v>325</v>
      </c>
      <c r="F311">
        <v>6</v>
      </c>
      <c r="G311" t="s">
        <v>23</v>
      </c>
      <c r="H311">
        <v>8861.9519999999993</v>
      </c>
      <c r="I311">
        <v>0</v>
      </c>
      <c r="J311">
        <v>1107445</v>
      </c>
      <c r="K311">
        <v>3246357</v>
      </c>
      <c r="M311">
        <v>10301.040000000001</v>
      </c>
      <c r="N311" t="s">
        <v>18</v>
      </c>
      <c r="O311" t="s">
        <v>312</v>
      </c>
      <c r="P311" t="s">
        <v>279</v>
      </c>
      <c r="Q311" t="s">
        <v>56</v>
      </c>
      <c r="R311" t="s">
        <v>18</v>
      </c>
    </row>
    <row r="312" spans="1:18" x14ac:dyDescent="0.3">
      <c r="A312" t="s">
        <v>14</v>
      </c>
      <c r="B312">
        <v>4</v>
      </c>
      <c r="C312" t="s">
        <v>56</v>
      </c>
      <c r="D312">
        <v>96857</v>
      </c>
      <c r="E312" t="s">
        <v>325</v>
      </c>
      <c r="F312">
        <v>13</v>
      </c>
      <c r="G312" t="s">
        <v>24</v>
      </c>
      <c r="H312">
        <v>18347.009999999998</v>
      </c>
      <c r="I312">
        <v>0</v>
      </c>
      <c r="J312">
        <v>2316360</v>
      </c>
      <c r="K312">
        <v>23313</v>
      </c>
      <c r="M312">
        <v>15611.16</v>
      </c>
      <c r="N312" t="s">
        <v>18</v>
      </c>
      <c r="O312" t="s">
        <v>312</v>
      </c>
      <c r="P312" t="s">
        <v>279</v>
      </c>
      <c r="Q312" t="s">
        <v>56</v>
      </c>
      <c r="R312" t="s">
        <v>18</v>
      </c>
    </row>
    <row r="313" spans="1:18" x14ac:dyDescent="0.3">
      <c r="A313" t="s">
        <v>14</v>
      </c>
      <c r="B313">
        <v>4</v>
      </c>
      <c r="C313" t="s">
        <v>56</v>
      </c>
      <c r="D313">
        <v>96857</v>
      </c>
      <c r="E313" t="s">
        <v>325</v>
      </c>
      <c r="F313">
        <v>7</v>
      </c>
      <c r="G313" t="s">
        <v>25</v>
      </c>
      <c r="H313">
        <v>5900.625</v>
      </c>
      <c r="I313">
        <v>0</v>
      </c>
      <c r="J313">
        <v>147825</v>
      </c>
      <c r="K313">
        <v>1268436</v>
      </c>
      <c r="M313">
        <v>5978.16</v>
      </c>
      <c r="N313" t="s">
        <v>18</v>
      </c>
      <c r="O313" t="s">
        <v>312</v>
      </c>
      <c r="P313" t="s">
        <v>279</v>
      </c>
      <c r="Q313" t="s">
        <v>56</v>
      </c>
      <c r="R313" t="s">
        <v>18</v>
      </c>
    </row>
    <row r="314" spans="1:18" x14ac:dyDescent="0.3">
      <c r="A314" t="s">
        <v>14</v>
      </c>
      <c r="B314">
        <v>4</v>
      </c>
      <c r="C314" t="s">
        <v>56</v>
      </c>
      <c r="D314">
        <v>96857</v>
      </c>
      <c r="E314" t="s">
        <v>325</v>
      </c>
      <c r="F314">
        <v>8</v>
      </c>
      <c r="G314" t="s">
        <v>26</v>
      </c>
      <c r="H314">
        <v>2338.221</v>
      </c>
      <c r="I314">
        <v>0</v>
      </c>
      <c r="J314">
        <v>46350</v>
      </c>
      <c r="K314">
        <v>222003</v>
      </c>
      <c r="M314">
        <v>4033.32</v>
      </c>
      <c r="N314" t="s">
        <v>18</v>
      </c>
      <c r="O314" t="s">
        <v>312</v>
      </c>
      <c r="P314" t="s">
        <v>279</v>
      </c>
      <c r="Q314" t="s">
        <v>56</v>
      </c>
      <c r="R314" t="s">
        <v>18</v>
      </c>
    </row>
    <row r="315" spans="1:18" x14ac:dyDescent="0.3">
      <c r="A315" t="s">
        <v>14</v>
      </c>
      <c r="B315">
        <v>4</v>
      </c>
      <c r="C315" t="s">
        <v>56</v>
      </c>
      <c r="D315">
        <v>96857</v>
      </c>
      <c r="E315" t="s">
        <v>325</v>
      </c>
      <c r="F315">
        <v>9</v>
      </c>
      <c r="G315" t="s">
        <v>27</v>
      </c>
      <c r="H315">
        <v>1793.79</v>
      </c>
      <c r="I315">
        <v>0</v>
      </c>
      <c r="J315">
        <v>32640</v>
      </c>
      <c r="K315">
        <v>241617</v>
      </c>
      <c r="M315">
        <v>3169.2</v>
      </c>
      <c r="N315" t="s">
        <v>18</v>
      </c>
      <c r="O315" t="s">
        <v>312</v>
      </c>
      <c r="P315" t="s">
        <v>279</v>
      </c>
      <c r="Q315" t="s">
        <v>56</v>
      </c>
      <c r="R315" t="s">
        <v>18</v>
      </c>
    </row>
    <row r="316" spans="1:18" x14ac:dyDescent="0.3">
      <c r="A316" t="s">
        <v>14</v>
      </c>
      <c r="B316">
        <v>4</v>
      </c>
      <c r="C316" t="s">
        <v>56</v>
      </c>
      <c r="D316">
        <v>96857</v>
      </c>
      <c r="E316" t="s">
        <v>325</v>
      </c>
      <c r="F316">
        <v>14</v>
      </c>
      <c r="G316" t="s">
        <v>315</v>
      </c>
      <c r="H316">
        <v>10032.636</v>
      </c>
      <c r="I316">
        <v>0</v>
      </c>
      <c r="J316">
        <v>226815</v>
      </c>
      <c r="K316">
        <v>1732056</v>
      </c>
      <c r="M316">
        <v>14012.88</v>
      </c>
      <c r="N316" t="s">
        <v>18</v>
      </c>
      <c r="O316" t="s">
        <v>312</v>
      </c>
      <c r="P316" t="s">
        <v>279</v>
      </c>
      <c r="Q316" t="s">
        <v>56</v>
      </c>
      <c r="R316" t="s">
        <v>18</v>
      </c>
    </row>
    <row r="317" spans="1:18" x14ac:dyDescent="0.3">
      <c r="A317" t="s">
        <v>14</v>
      </c>
      <c r="B317">
        <v>4</v>
      </c>
      <c r="C317" t="s">
        <v>56</v>
      </c>
      <c r="D317">
        <v>96857</v>
      </c>
      <c r="E317" t="s">
        <v>325</v>
      </c>
      <c r="F317">
        <v>15</v>
      </c>
      <c r="G317" t="s">
        <v>29</v>
      </c>
      <c r="H317">
        <v>4323.9780000000001</v>
      </c>
      <c r="I317">
        <v>0</v>
      </c>
      <c r="J317">
        <v>95</v>
      </c>
      <c r="K317">
        <v>0</v>
      </c>
      <c r="M317">
        <v>0</v>
      </c>
      <c r="N317" t="s">
        <v>18</v>
      </c>
      <c r="O317" t="s">
        <v>312</v>
      </c>
      <c r="P317" t="s">
        <v>279</v>
      </c>
      <c r="Q317" t="s">
        <v>56</v>
      </c>
      <c r="R317" t="s">
        <v>18</v>
      </c>
    </row>
    <row r="318" spans="1:18" x14ac:dyDescent="0.3">
      <c r="A318" t="s">
        <v>14</v>
      </c>
      <c r="B318">
        <v>4</v>
      </c>
      <c r="C318" t="s">
        <v>56</v>
      </c>
      <c r="D318">
        <v>96857</v>
      </c>
      <c r="E318" t="s">
        <v>325</v>
      </c>
      <c r="F318">
        <v>12</v>
      </c>
      <c r="G318" t="s">
        <v>30</v>
      </c>
      <c r="H318">
        <v>7187.7479999999996</v>
      </c>
      <c r="I318">
        <v>0</v>
      </c>
      <c r="J318">
        <v>2543175</v>
      </c>
      <c r="K318">
        <v>7755369</v>
      </c>
      <c r="M318">
        <v>29624.04</v>
      </c>
      <c r="N318" t="s">
        <v>18</v>
      </c>
      <c r="O318" t="s">
        <v>312</v>
      </c>
      <c r="P318" t="s">
        <v>279</v>
      </c>
      <c r="Q318" t="s">
        <v>56</v>
      </c>
      <c r="R318" t="s">
        <v>18</v>
      </c>
    </row>
    <row r="319" spans="1:18" x14ac:dyDescent="0.3">
      <c r="A319" t="s">
        <v>14</v>
      </c>
      <c r="B319">
        <v>4</v>
      </c>
      <c r="C319" t="s">
        <v>56</v>
      </c>
      <c r="D319">
        <v>96857</v>
      </c>
      <c r="E319" t="s">
        <v>325</v>
      </c>
      <c r="F319">
        <v>16</v>
      </c>
      <c r="G319" t="s">
        <v>316</v>
      </c>
      <c r="H319">
        <v>2190.3119999999999</v>
      </c>
      <c r="I319">
        <v>0</v>
      </c>
      <c r="J319">
        <v>95</v>
      </c>
      <c r="K319">
        <v>0</v>
      </c>
      <c r="M319">
        <v>0</v>
      </c>
      <c r="N319" t="s">
        <v>18</v>
      </c>
      <c r="O319" t="s">
        <v>312</v>
      </c>
      <c r="P319" t="s">
        <v>279</v>
      </c>
      <c r="Q319" t="s">
        <v>56</v>
      </c>
      <c r="R319" t="s">
        <v>18</v>
      </c>
    </row>
    <row r="320" spans="1:18" x14ac:dyDescent="0.3">
      <c r="A320" t="s">
        <v>14</v>
      </c>
      <c r="B320">
        <v>4</v>
      </c>
      <c r="C320" t="s">
        <v>56</v>
      </c>
      <c r="D320">
        <v>96857</v>
      </c>
      <c r="E320" t="s">
        <v>325</v>
      </c>
      <c r="F320">
        <v>11</v>
      </c>
      <c r="G320" t="s">
        <v>32</v>
      </c>
      <c r="H320">
        <v>5538.72</v>
      </c>
      <c r="I320">
        <v>0</v>
      </c>
      <c r="J320">
        <v>545500</v>
      </c>
      <c r="K320">
        <v>150588</v>
      </c>
      <c r="M320">
        <v>0</v>
      </c>
      <c r="N320" t="s">
        <v>18</v>
      </c>
      <c r="O320" t="s">
        <v>312</v>
      </c>
      <c r="P320" t="s">
        <v>279</v>
      </c>
      <c r="Q320" t="s">
        <v>56</v>
      </c>
      <c r="R320" t="s">
        <v>18</v>
      </c>
    </row>
    <row r="321" spans="1:18" x14ac:dyDescent="0.3">
      <c r="A321" t="s">
        <v>14</v>
      </c>
      <c r="B321">
        <v>4</v>
      </c>
      <c r="C321" t="s">
        <v>56</v>
      </c>
      <c r="D321">
        <v>96857</v>
      </c>
      <c r="E321" t="s">
        <v>325</v>
      </c>
      <c r="F321">
        <v>17</v>
      </c>
      <c r="G321" t="s">
        <v>317</v>
      </c>
      <c r="H321">
        <v>31.47</v>
      </c>
      <c r="I321">
        <v>428</v>
      </c>
      <c r="J321">
        <v>95</v>
      </c>
      <c r="K321">
        <v>0</v>
      </c>
      <c r="M321">
        <v>0</v>
      </c>
      <c r="N321" t="s">
        <v>18</v>
      </c>
      <c r="O321" t="s">
        <v>312</v>
      </c>
      <c r="P321" t="s">
        <v>279</v>
      </c>
      <c r="Q321" t="s">
        <v>56</v>
      </c>
      <c r="R321" t="s">
        <v>18</v>
      </c>
    </row>
    <row r="322" spans="1:18" x14ac:dyDescent="0.3">
      <c r="A322" t="s">
        <v>14</v>
      </c>
      <c r="B322">
        <v>4</v>
      </c>
      <c r="C322" t="s">
        <v>56</v>
      </c>
      <c r="D322">
        <v>87703</v>
      </c>
      <c r="E322" t="s">
        <v>326</v>
      </c>
      <c r="F322">
        <v>1</v>
      </c>
      <c r="G322" t="s">
        <v>17</v>
      </c>
      <c r="H322">
        <v>2498.7179999999998</v>
      </c>
      <c r="I322">
        <v>0</v>
      </c>
      <c r="J322">
        <v>340750</v>
      </c>
      <c r="K322">
        <v>984831</v>
      </c>
      <c r="M322">
        <v>848.16</v>
      </c>
      <c r="N322" t="s">
        <v>18</v>
      </c>
      <c r="O322" t="s">
        <v>312</v>
      </c>
      <c r="P322" t="s">
        <v>280</v>
      </c>
      <c r="Q322" t="s">
        <v>56</v>
      </c>
      <c r="R322" t="s">
        <v>18</v>
      </c>
    </row>
    <row r="323" spans="1:18" x14ac:dyDescent="0.3">
      <c r="A323" t="s">
        <v>14</v>
      </c>
      <c r="B323">
        <v>4</v>
      </c>
      <c r="C323" t="s">
        <v>56</v>
      </c>
      <c r="D323">
        <v>87703</v>
      </c>
      <c r="E323" t="s">
        <v>326</v>
      </c>
      <c r="F323">
        <v>2</v>
      </c>
      <c r="G323" t="s">
        <v>19</v>
      </c>
      <c r="H323">
        <v>2360.25</v>
      </c>
      <c r="I323">
        <v>0</v>
      </c>
      <c r="J323">
        <v>73280</v>
      </c>
      <c r="K323">
        <v>391512</v>
      </c>
      <c r="M323">
        <v>576.84</v>
      </c>
      <c r="N323" t="s">
        <v>18</v>
      </c>
      <c r="O323" t="s">
        <v>312</v>
      </c>
      <c r="P323" t="s">
        <v>280</v>
      </c>
      <c r="Q323" t="s">
        <v>56</v>
      </c>
      <c r="R323" t="s">
        <v>18</v>
      </c>
    </row>
    <row r="324" spans="1:18" x14ac:dyDescent="0.3">
      <c r="A324" t="s">
        <v>14</v>
      </c>
      <c r="B324">
        <v>4</v>
      </c>
      <c r="C324" t="s">
        <v>56</v>
      </c>
      <c r="D324">
        <v>87703</v>
      </c>
      <c r="E324" t="s">
        <v>326</v>
      </c>
      <c r="F324">
        <v>3</v>
      </c>
      <c r="G324" t="s">
        <v>313</v>
      </c>
      <c r="H324">
        <v>47.204999999999998</v>
      </c>
      <c r="I324">
        <v>0</v>
      </c>
      <c r="J324">
        <v>391485</v>
      </c>
      <c r="K324">
        <v>619065</v>
      </c>
      <c r="M324">
        <v>868.68</v>
      </c>
      <c r="N324" t="s">
        <v>18</v>
      </c>
      <c r="O324" t="s">
        <v>312</v>
      </c>
      <c r="P324" t="s">
        <v>280</v>
      </c>
      <c r="Q324" t="s">
        <v>56</v>
      </c>
      <c r="R324" t="s">
        <v>18</v>
      </c>
    </row>
    <row r="325" spans="1:18" x14ac:dyDescent="0.3">
      <c r="A325" t="s">
        <v>14</v>
      </c>
      <c r="B325">
        <v>4</v>
      </c>
      <c r="C325" t="s">
        <v>56</v>
      </c>
      <c r="D325">
        <v>87703</v>
      </c>
      <c r="E325" t="s">
        <v>326</v>
      </c>
      <c r="F325">
        <v>4</v>
      </c>
      <c r="G325" t="s">
        <v>21</v>
      </c>
      <c r="H325">
        <v>1784.3489999999999</v>
      </c>
      <c r="I325">
        <v>144</v>
      </c>
      <c r="J325">
        <v>341050</v>
      </c>
      <c r="K325">
        <v>634596</v>
      </c>
      <c r="M325">
        <v>535.79999999999995</v>
      </c>
      <c r="N325" t="s">
        <v>18</v>
      </c>
      <c r="O325" t="s">
        <v>312</v>
      </c>
      <c r="P325" t="s">
        <v>280</v>
      </c>
      <c r="Q325" t="s">
        <v>56</v>
      </c>
      <c r="R325" t="s">
        <v>18</v>
      </c>
    </row>
    <row r="326" spans="1:18" x14ac:dyDescent="0.3">
      <c r="A326" t="s">
        <v>14</v>
      </c>
      <c r="B326">
        <v>4</v>
      </c>
      <c r="C326" t="s">
        <v>56</v>
      </c>
      <c r="D326">
        <v>87703</v>
      </c>
      <c r="E326" t="s">
        <v>326</v>
      </c>
      <c r="F326">
        <v>5</v>
      </c>
      <c r="G326" t="s">
        <v>314</v>
      </c>
      <c r="H326">
        <v>2634.0390000000002</v>
      </c>
      <c r="I326">
        <v>0</v>
      </c>
      <c r="J326">
        <v>129370</v>
      </c>
      <c r="K326">
        <v>239859</v>
      </c>
      <c r="M326">
        <v>845.88</v>
      </c>
      <c r="N326" t="s">
        <v>18</v>
      </c>
      <c r="O326" t="s">
        <v>312</v>
      </c>
      <c r="P326" t="s">
        <v>280</v>
      </c>
      <c r="Q326" t="s">
        <v>56</v>
      </c>
      <c r="R326" t="s">
        <v>18</v>
      </c>
    </row>
    <row r="327" spans="1:18" x14ac:dyDescent="0.3">
      <c r="A327" t="s">
        <v>14</v>
      </c>
      <c r="B327">
        <v>4</v>
      </c>
      <c r="C327" t="s">
        <v>56</v>
      </c>
      <c r="D327">
        <v>87703</v>
      </c>
      <c r="E327" t="s">
        <v>326</v>
      </c>
      <c r="F327">
        <v>6</v>
      </c>
      <c r="G327" t="s">
        <v>23</v>
      </c>
      <c r="H327">
        <v>7867.5</v>
      </c>
      <c r="I327">
        <v>0</v>
      </c>
      <c r="J327">
        <v>1006810</v>
      </c>
      <c r="K327">
        <v>2774256</v>
      </c>
      <c r="M327">
        <v>8595.6</v>
      </c>
      <c r="N327" t="s">
        <v>18</v>
      </c>
      <c r="O327" t="s">
        <v>312</v>
      </c>
      <c r="P327" t="s">
        <v>280</v>
      </c>
      <c r="Q327" t="s">
        <v>56</v>
      </c>
      <c r="R327" t="s">
        <v>18</v>
      </c>
    </row>
    <row r="328" spans="1:18" x14ac:dyDescent="0.3">
      <c r="A328" t="s">
        <v>14</v>
      </c>
      <c r="B328">
        <v>4</v>
      </c>
      <c r="C328" t="s">
        <v>56</v>
      </c>
      <c r="D328">
        <v>87703</v>
      </c>
      <c r="E328" t="s">
        <v>326</v>
      </c>
      <c r="F328">
        <v>13</v>
      </c>
      <c r="G328" t="s">
        <v>24</v>
      </c>
      <c r="H328">
        <v>17192.061000000002</v>
      </c>
      <c r="I328">
        <v>144</v>
      </c>
      <c r="J328">
        <v>2282745</v>
      </c>
      <c r="K328">
        <v>5644119</v>
      </c>
      <c r="M328">
        <v>12250.44</v>
      </c>
      <c r="N328" t="s">
        <v>18</v>
      </c>
      <c r="O328" t="s">
        <v>312</v>
      </c>
      <c r="P328" t="s">
        <v>280</v>
      </c>
      <c r="Q328" t="s">
        <v>56</v>
      </c>
      <c r="R328" t="s">
        <v>18</v>
      </c>
    </row>
    <row r="329" spans="1:18" x14ac:dyDescent="0.3">
      <c r="A329" t="s">
        <v>14</v>
      </c>
      <c r="B329">
        <v>4</v>
      </c>
      <c r="C329" t="s">
        <v>56</v>
      </c>
      <c r="D329">
        <v>87703</v>
      </c>
      <c r="E329" t="s">
        <v>326</v>
      </c>
      <c r="F329">
        <v>7</v>
      </c>
      <c r="G329" t="s">
        <v>25</v>
      </c>
      <c r="H329">
        <v>4106.835</v>
      </c>
      <c r="I329">
        <v>0</v>
      </c>
      <c r="J329">
        <v>162340</v>
      </c>
      <c r="K329">
        <v>1511382</v>
      </c>
      <c r="M329">
        <v>5405.88</v>
      </c>
      <c r="N329" t="s">
        <v>18</v>
      </c>
      <c r="O329" t="s">
        <v>312</v>
      </c>
      <c r="P329" t="s">
        <v>280</v>
      </c>
      <c r="Q329" t="s">
        <v>56</v>
      </c>
      <c r="R329" t="s">
        <v>18</v>
      </c>
    </row>
    <row r="330" spans="1:18" x14ac:dyDescent="0.3">
      <c r="A330" t="s">
        <v>14</v>
      </c>
      <c r="B330">
        <v>4</v>
      </c>
      <c r="C330" t="s">
        <v>56</v>
      </c>
      <c r="D330">
        <v>87703</v>
      </c>
      <c r="E330" t="s">
        <v>326</v>
      </c>
      <c r="F330">
        <v>8</v>
      </c>
      <c r="G330" t="s">
        <v>26</v>
      </c>
      <c r="H330">
        <v>2054.991</v>
      </c>
      <c r="I330">
        <v>0</v>
      </c>
      <c r="J330">
        <v>38680</v>
      </c>
      <c r="K330">
        <v>198891</v>
      </c>
      <c r="M330">
        <v>3718.68</v>
      </c>
      <c r="N330" t="s">
        <v>18</v>
      </c>
      <c r="O330" t="s">
        <v>312</v>
      </c>
      <c r="P330" t="s">
        <v>280</v>
      </c>
      <c r="Q330" t="s">
        <v>56</v>
      </c>
      <c r="R330" t="s">
        <v>18</v>
      </c>
    </row>
    <row r="331" spans="1:18" x14ac:dyDescent="0.3">
      <c r="A331" t="s">
        <v>14</v>
      </c>
      <c r="B331">
        <v>4</v>
      </c>
      <c r="C331" t="s">
        <v>56</v>
      </c>
      <c r="D331">
        <v>87703</v>
      </c>
      <c r="E331" t="s">
        <v>326</v>
      </c>
      <c r="F331">
        <v>9</v>
      </c>
      <c r="G331" t="s">
        <v>27</v>
      </c>
      <c r="H331">
        <v>1343.769</v>
      </c>
      <c r="I331">
        <v>0</v>
      </c>
      <c r="J331">
        <v>38220</v>
      </c>
      <c r="K331">
        <v>323382</v>
      </c>
      <c r="M331">
        <v>5408.16</v>
      </c>
      <c r="N331" t="s">
        <v>18</v>
      </c>
      <c r="O331" t="s">
        <v>312</v>
      </c>
      <c r="P331" t="s">
        <v>280</v>
      </c>
      <c r="Q331" t="s">
        <v>56</v>
      </c>
      <c r="R331" t="s">
        <v>18</v>
      </c>
    </row>
    <row r="332" spans="1:18" x14ac:dyDescent="0.3">
      <c r="A332" t="s">
        <v>14</v>
      </c>
      <c r="B332">
        <v>4</v>
      </c>
      <c r="C332" t="s">
        <v>56</v>
      </c>
      <c r="D332">
        <v>87703</v>
      </c>
      <c r="E332" t="s">
        <v>326</v>
      </c>
      <c r="F332">
        <v>14</v>
      </c>
      <c r="G332" t="s">
        <v>315</v>
      </c>
      <c r="H332">
        <v>7505.5950000000003</v>
      </c>
      <c r="I332">
        <v>0</v>
      </c>
      <c r="J332">
        <v>239240</v>
      </c>
      <c r="K332">
        <v>2033655</v>
      </c>
      <c r="M332">
        <v>15802.68</v>
      </c>
      <c r="N332" t="s">
        <v>18</v>
      </c>
      <c r="O332" t="s">
        <v>312</v>
      </c>
      <c r="P332" t="s">
        <v>280</v>
      </c>
      <c r="Q332" t="s">
        <v>56</v>
      </c>
      <c r="R332" t="s">
        <v>18</v>
      </c>
    </row>
    <row r="333" spans="1:18" x14ac:dyDescent="0.3">
      <c r="A333" t="s">
        <v>14</v>
      </c>
      <c r="B333">
        <v>4</v>
      </c>
      <c r="C333" t="s">
        <v>56</v>
      </c>
      <c r="D333">
        <v>87703</v>
      </c>
      <c r="E333" t="s">
        <v>326</v>
      </c>
      <c r="F333">
        <v>15</v>
      </c>
      <c r="G333" t="s">
        <v>29</v>
      </c>
      <c r="H333">
        <v>5101.2870000000003</v>
      </c>
      <c r="I333">
        <v>0</v>
      </c>
      <c r="J333">
        <v>100</v>
      </c>
      <c r="K333">
        <v>0</v>
      </c>
      <c r="M333">
        <v>0</v>
      </c>
      <c r="N333" t="s">
        <v>18</v>
      </c>
      <c r="O333" t="s">
        <v>312</v>
      </c>
      <c r="P333" t="s">
        <v>280</v>
      </c>
      <c r="Q333" t="s">
        <v>56</v>
      </c>
      <c r="R333" t="s">
        <v>18</v>
      </c>
    </row>
    <row r="334" spans="1:18" x14ac:dyDescent="0.3">
      <c r="A334" t="s">
        <v>14</v>
      </c>
      <c r="B334">
        <v>4</v>
      </c>
      <c r="C334" t="s">
        <v>56</v>
      </c>
      <c r="D334">
        <v>87703</v>
      </c>
      <c r="E334" t="s">
        <v>326</v>
      </c>
      <c r="F334">
        <v>12</v>
      </c>
      <c r="G334" t="s">
        <v>30</v>
      </c>
      <c r="H334">
        <v>6045.3869999999997</v>
      </c>
      <c r="I334">
        <v>0</v>
      </c>
      <c r="J334">
        <v>2521985</v>
      </c>
      <c r="K334">
        <v>7677774</v>
      </c>
      <c r="M334">
        <v>28053.119999999999</v>
      </c>
      <c r="N334" t="s">
        <v>18</v>
      </c>
      <c r="O334" t="s">
        <v>312</v>
      </c>
      <c r="P334" t="s">
        <v>280</v>
      </c>
      <c r="Q334" t="s">
        <v>56</v>
      </c>
      <c r="R334" t="s">
        <v>18</v>
      </c>
    </row>
    <row r="335" spans="1:18" x14ac:dyDescent="0.3">
      <c r="A335" t="s">
        <v>14</v>
      </c>
      <c r="B335">
        <v>4</v>
      </c>
      <c r="C335" t="s">
        <v>56</v>
      </c>
      <c r="D335">
        <v>87703</v>
      </c>
      <c r="E335" t="s">
        <v>326</v>
      </c>
      <c r="F335">
        <v>16</v>
      </c>
      <c r="G335" t="s">
        <v>316</v>
      </c>
      <c r="H335">
        <v>2791.3890000000001</v>
      </c>
      <c r="I335">
        <v>0</v>
      </c>
      <c r="J335">
        <v>100</v>
      </c>
      <c r="K335">
        <v>0</v>
      </c>
      <c r="M335">
        <v>0</v>
      </c>
      <c r="N335" t="s">
        <v>18</v>
      </c>
      <c r="O335" t="s">
        <v>312</v>
      </c>
      <c r="P335" t="s">
        <v>280</v>
      </c>
      <c r="Q335" t="s">
        <v>56</v>
      </c>
      <c r="R335" t="s">
        <v>18</v>
      </c>
    </row>
    <row r="336" spans="1:18" x14ac:dyDescent="0.3">
      <c r="A336" t="s">
        <v>14</v>
      </c>
      <c r="B336">
        <v>4</v>
      </c>
      <c r="C336" t="s">
        <v>56</v>
      </c>
      <c r="D336">
        <v>87703</v>
      </c>
      <c r="E336" t="s">
        <v>326</v>
      </c>
      <c r="F336">
        <v>11</v>
      </c>
      <c r="G336" t="s">
        <v>32</v>
      </c>
      <c r="H336">
        <v>9607.7909999999993</v>
      </c>
      <c r="I336">
        <v>0</v>
      </c>
      <c r="J336">
        <v>752535</v>
      </c>
      <c r="K336">
        <v>2396508</v>
      </c>
      <c r="M336">
        <v>0</v>
      </c>
      <c r="N336" t="s">
        <v>18</v>
      </c>
      <c r="O336" t="s">
        <v>312</v>
      </c>
      <c r="P336" t="s">
        <v>280</v>
      </c>
      <c r="Q336" t="s">
        <v>56</v>
      </c>
      <c r="R336" t="s">
        <v>18</v>
      </c>
    </row>
    <row r="337" spans="1:18" x14ac:dyDescent="0.3">
      <c r="A337" t="s">
        <v>14</v>
      </c>
      <c r="B337">
        <v>4</v>
      </c>
      <c r="C337" t="s">
        <v>56</v>
      </c>
      <c r="D337">
        <v>87703</v>
      </c>
      <c r="E337" t="s">
        <v>326</v>
      </c>
      <c r="F337">
        <v>17</v>
      </c>
      <c r="G337" t="s">
        <v>317</v>
      </c>
      <c r="H337">
        <v>31.47</v>
      </c>
      <c r="I337">
        <v>0</v>
      </c>
      <c r="J337">
        <v>100</v>
      </c>
      <c r="K337">
        <v>0</v>
      </c>
      <c r="M337">
        <v>0</v>
      </c>
      <c r="N337" t="s">
        <v>18</v>
      </c>
      <c r="O337" t="s">
        <v>312</v>
      </c>
      <c r="P337" t="s">
        <v>280</v>
      </c>
      <c r="Q337" t="s">
        <v>56</v>
      </c>
      <c r="R337" t="s">
        <v>18</v>
      </c>
    </row>
    <row r="338" spans="1:18" x14ac:dyDescent="0.3">
      <c r="A338" t="s">
        <v>14</v>
      </c>
      <c r="B338">
        <v>4</v>
      </c>
      <c r="C338" t="s">
        <v>56</v>
      </c>
      <c r="D338">
        <v>19000</v>
      </c>
      <c r="E338" t="s">
        <v>327</v>
      </c>
      <c r="F338">
        <v>1</v>
      </c>
      <c r="G338" t="s">
        <v>17</v>
      </c>
      <c r="H338">
        <v>3496.317</v>
      </c>
      <c r="I338">
        <v>0</v>
      </c>
      <c r="J338">
        <v>371730</v>
      </c>
      <c r="K338">
        <v>1413126</v>
      </c>
      <c r="M338">
        <v>1247.1600000000001</v>
      </c>
      <c r="N338" t="s">
        <v>18</v>
      </c>
      <c r="O338" t="s">
        <v>312</v>
      </c>
      <c r="P338" t="s">
        <v>281</v>
      </c>
      <c r="Q338" t="s">
        <v>56</v>
      </c>
      <c r="R338" t="s">
        <v>39</v>
      </c>
    </row>
    <row r="339" spans="1:18" x14ac:dyDescent="0.3">
      <c r="A339" t="s">
        <v>14</v>
      </c>
      <c r="B339">
        <v>4</v>
      </c>
      <c r="C339" t="s">
        <v>56</v>
      </c>
      <c r="D339">
        <v>19000</v>
      </c>
      <c r="E339" t="s">
        <v>327</v>
      </c>
      <c r="F339">
        <v>2</v>
      </c>
      <c r="G339" t="s">
        <v>19</v>
      </c>
      <c r="H339">
        <v>3508.9050000000002</v>
      </c>
      <c r="I339">
        <v>0</v>
      </c>
      <c r="J339">
        <v>121220</v>
      </c>
      <c r="K339">
        <v>766512</v>
      </c>
      <c r="M339">
        <v>1121.76</v>
      </c>
      <c r="N339" t="s">
        <v>18</v>
      </c>
      <c r="O339" t="s">
        <v>312</v>
      </c>
      <c r="P339" t="s">
        <v>281</v>
      </c>
      <c r="Q339" t="s">
        <v>56</v>
      </c>
      <c r="R339" t="s">
        <v>39</v>
      </c>
    </row>
    <row r="340" spans="1:18" x14ac:dyDescent="0.3">
      <c r="A340" t="s">
        <v>14</v>
      </c>
      <c r="B340">
        <v>4</v>
      </c>
      <c r="C340" t="s">
        <v>56</v>
      </c>
      <c r="D340">
        <v>19000</v>
      </c>
      <c r="E340" t="s">
        <v>327</v>
      </c>
      <c r="F340">
        <v>3</v>
      </c>
      <c r="G340" t="s">
        <v>313</v>
      </c>
      <c r="H340">
        <v>47.204999999999998</v>
      </c>
      <c r="I340">
        <v>0</v>
      </c>
      <c r="J340">
        <v>632770</v>
      </c>
      <c r="K340">
        <v>961659</v>
      </c>
      <c r="M340">
        <v>1085.28</v>
      </c>
      <c r="N340" t="s">
        <v>18</v>
      </c>
      <c r="O340" t="s">
        <v>312</v>
      </c>
      <c r="P340" t="s">
        <v>281</v>
      </c>
      <c r="Q340" t="s">
        <v>56</v>
      </c>
      <c r="R340" t="s">
        <v>39</v>
      </c>
    </row>
    <row r="341" spans="1:18" x14ac:dyDescent="0.3">
      <c r="A341" t="s">
        <v>14</v>
      </c>
      <c r="B341">
        <v>4</v>
      </c>
      <c r="C341" t="s">
        <v>56</v>
      </c>
      <c r="D341">
        <v>19000</v>
      </c>
      <c r="E341" t="s">
        <v>327</v>
      </c>
      <c r="F341">
        <v>4</v>
      </c>
      <c r="G341" t="s">
        <v>21</v>
      </c>
      <c r="H341">
        <v>1982.61</v>
      </c>
      <c r="I341">
        <v>0</v>
      </c>
      <c r="J341">
        <v>440130</v>
      </c>
      <c r="K341">
        <v>812085</v>
      </c>
      <c r="M341">
        <v>1146.8399999999999</v>
      </c>
      <c r="N341" t="s">
        <v>18</v>
      </c>
      <c r="O341" t="s">
        <v>312</v>
      </c>
      <c r="P341" t="s">
        <v>281</v>
      </c>
      <c r="Q341" t="s">
        <v>56</v>
      </c>
      <c r="R341" t="s">
        <v>39</v>
      </c>
    </row>
    <row r="342" spans="1:18" x14ac:dyDescent="0.3">
      <c r="A342" t="s">
        <v>14</v>
      </c>
      <c r="B342">
        <v>4</v>
      </c>
      <c r="C342" t="s">
        <v>56</v>
      </c>
      <c r="D342">
        <v>19000</v>
      </c>
      <c r="E342" t="s">
        <v>327</v>
      </c>
      <c r="F342">
        <v>5</v>
      </c>
      <c r="G342" t="s">
        <v>314</v>
      </c>
      <c r="H342">
        <v>2763.0659999999998</v>
      </c>
      <c r="I342">
        <v>0</v>
      </c>
      <c r="J342">
        <v>212280</v>
      </c>
      <c r="K342">
        <v>461103</v>
      </c>
      <c r="M342">
        <v>1363.44</v>
      </c>
      <c r="N342" t="s">
        <v>18</v>
      </c>
      <c r="O342" t="s">
        <v>312</v>
      </c>
      <c r="P342" t="s">
        <v>281</v>
      </c>
      <c r="Q342" t="s">
        <v>56</v>
      </c>
      <c r="R342" t="s">
        <v>39</v>
      </c>
    </row>
    <row r="343" spans="1:18" x14ac:dyDescent="0.3">
      <c r="A343" t="s">
        <v>14</v>
      </c>
      <c r="B343">
        <v>4</v>
      </c>
      <c r="C343" t="s">
        <v>56</v>
      </c>
      <c r="D343">
        <v>19000</v>
      </c>
      <c r="E343" t="s">
        <v>327</v>
      </c>
      <c r="F343">
        <v>6</v>
      </c>
      <c r="G343" t="s">
        <v>23</v>
      </c>
      <c r="H343">
        <v>8487.4590000000007</v>
      </c>
      <c r="I343">
        <v>0</v>
      </c>
      <c r="J343">
        <v>1837290</v>
      </c>
      <c r="K343">
        <v>8572083</v>
      </c>
      <c r="M343">
        <v>10152.84</v>
      </c>
      <c r="N343" t="s">
        <v>18</v>
      </c>
      <c r="O343" t="s">
        <v>312</v>
      </c>
      <c r="P343" t="s">
        <v>281</v>
      </c>
      <c r="Q343" t="s">
        <v>56</v>
      </c>
      <c r="R343" t="s">
        <v>39</v>
      </c>
    </row>
    <row r="344" spans="1:18" x14ac:dyDescent="0.3">
      <c r="A344" t="s">
        <v>14</v>
      </c>
      <c r="B344">
        <v>4</v>
      </c>
      <c r="C344" t="s">
        <v>56</v>
      </c>
      <c r="D344">
        <v>19000</v>
      </c>
      <c r="E344" t="s">
        <v>327</v>
      </c>
      <c r="F344">
        <v>13</v>
      </c>
      <c r="G344" t="s">
        <v>24</v>
      </c>
      <c r="H344">
        <v>20285.562000000002</v>
      </c>
      <c r="I344">
        <v>0</v>
      </c>
      <c r="J344">
        <v>3615420</v>
      </c>
      <c r="K344">
        <v>12986568</v>
      </c>
      <c r="M344">
        <v>19665</v>
      </c>
      <c r="N344" t="s">
        <v>18</v>
      </c>
      <c r="O344" t="s">
        <v>312</v>
      </c>
      <c r="P344" t="s">
        <v>281</v>
      </c>
      <c r="Q344" t="s">
        <v>56</v>
      </c>
      <c r="R344" t="s">
        <v>39</v>
      </c>
    </row>
    <row r="345" spans="1:18" x14ac:dyDescent="0.3">
      <c r="A345" t="s">
        <v>14</v>
      </c>
      <c r="B345">
        <v>4</v>
      </c>
      <c r="C345" t="s">
        <v>56</v>
      </c>
      <c r="D345">
        <v>19000</v>
      </c>
      <c r="E345" t="s">
        <v>327</v>
      </c>
      <c r="F345">
        <v>7</v>
      </c>
      <c r="G345" t="s">
        <v>25</v>
      </c>
      <c r="H345">
        <v>4273.6260000000002</v>
      </c>
      <c r="I345">
        <v>0</v>
      </c>
      <c r="J345">
        <v>184605</v>
      </c>
      <c r="K345">
        <v>1495419</v>
      </c>
      <c r="M345">
        <v>5583.72</v>
      </c>
      <c r="N345" t="s">
        <v>18</v>
      </c>
      <c r="O345" t="s">
        <v>312</v>
      </c>
      <c r="P345" t="s">
        <v>281</v>
      </c>
      <c r="Q345" t="s">
        <v>56</v>
      </c>
      <c r="R345" t="s">
        <v>39</v>
      </c>
    </row>
    <row r="346" spans="1:18" x14ac:dyDescent="0.3">
      <c r="A346" t="s">
        <v>14</v>
      </c>
      <c r="B346">
        <v>4</v>
      </c>
      <c r="C346" t="s">
        <v>56</v>
      </c>
      <c r="D346">
        <v>19000</v>
      </c>
      <c r="E346" t="s">
        <v>327</v>
      </c>
      <c r="F346">
        <v>8</v>
      </c>
      <c r="G346" t="s">
        <v>26</v>
      </c>
      <c r="H346">
        <v>1482.2370000000001</v>
      </c>
      <c r="I346">
        <v>0</v>
      </c>
      <c r="J346">
        <v>36360</v>
      </c>
      <c r="K346">
        <v>208323</v>
      </c>
      <c r="M346">
        <v>2544.48</v>
      </c>
      <c r="N346" t="s">
        <v>18</v>
      </c>
      <c r="O346" t="s">
        <v>312</v>
      </c>
      <c r="P346" t="s">
        <v>281</v>
      </c>
      <c r="Q346" t="s">
        <v>56</v>
      </c>
      <c r="R346" t="s">
        <v>39</v>
      </c>
    </row>
    <row r="347" spans="1:18" x14ac:dyDescent="0.3">
      <c r="A347" t="s">
        <v>14</v>
      </c>
      <c r="B347">
        <v>4</v>
      </c>
      <c r="C347" t="s">
        <v>56</v>
      </c>
      <c r="D347">
        <v>19000</v>
      </c>
      <c r="E347" t="s">
        <v>327</v>
      </c>
      <c r="F347">
        <v>9</v>
      </c>
      <c r="G347" t="s">
        <v>27</v>
      </c>
      <c r="H347">
        <v>1589.2349999999999</v>
      </c>
      <c r="I347">
        <v>0</v>
      </c>
      <c r="J347">
        <v>32990</v>
      </c>
      <c r="K347">
        <v>245583</v>
      </c>
      <c r="M347">
        <v>2911.56</v>
      </c>
      <c r="N347" t="s">
        <v>18</v>
      </c>
      <c r="O347" t="s">
        <v>312</v>
      </c>
      <c r="P347" t="s">
        <v>281</v>
      </c>
      <c r="Q347" t="s">
        <v>56</v>
      </c>
      <c r="R347" t="s">
        <v>39</v>
      </c>
    </row>
    <row r="348" spans="1:18" x14ac:dyDescent="0.3">
      <c r="A348" t="s">
        <v>14</v>
      </c>
      <c r="B348">
        <v>4</v>
      </c>
      <c r="C348" t="s">
        <v>56</v>
      </c>
      <c r="D348">
        <v>19000</v>
      </c>
      <c r="E348" t="s">
        <v>327</v>
      </c>
      <c r="F348">
        <v>14</v>
      </c>
      <c r="G348" t="s">
        <v>315</v>
      </c>
      <c r="H348">
        <v>7345.098</v>
      </c>
      <c r="I348">
        <v>0</v>
      </c>
      <c r="J348">
        <v>253955</v>
      </c>
      <c r="K348">
        <v>1949325</v>
      </c>
      <c r="M348">
        <v>12526.32</v>
      </c>
      <c r="N348" t="s">
        <v>18</v>
      </c>
      <c r="O348" t="s">
        <v>312</v>
      </c>
      <c r="P348" t="s">
        <v>281</v>
      </c>
      <c r="Q348" t="s">
        <v>56</v>
      </c>
      <c r="R348" t="s">
        <v>39</v>
      </c>
    </row>
    <row r="349" spans="1:18" x14ac:dyDescent="0.3">
      <c r="A349" t="s">
        <v>14</v>
      </c>
      <c r="B349">
        <v>4</v>
      </c>
      <c r="C349" t="s">
        <v>56</v>
      </c>
      <c r="D349">
        <v>19000</v>
      </c>
      <c r="E349" t="s">
        <v>327</v>
      </c>
      <c r="F349">
        <v>15</v>
      </c>
      <c r="G349" t="s">
        <v>29</v>
      </c>
      <c r="H349">
        <v>4909.32</v>
      </c>
      <c r="I349">
        <v>0</v>
      </c>
      <c r="J349">
        <v>105</v>
      </c>
      <c r="K349">
        <v>0</v>
      </c>
      <c r="M349">
        <v>0</v>
      </c>
      <c r="N349" t="s">
        <v>18</v>
      </c>
      <c r="O349" t="s">
        <v>312</v>
      </c>
      <c r="P349" t="s">
        <v>281</v>
      </c>
      <c r="Q349" t="s">
        <v>56</v>
      </c>
      <c r="R349" t="s">
        <v>39</v>
      </c>
    </row>
    <row r="350" spans="1:18" x14ac:dyDescent="0.3">
      <c r="A350" t="s">
        <v>14</v>
      </c>
      <c r="B350">
        <v>4</v>
      </c>
      <c r="C350" t="s">
        <v>56</v>
      </c>
      <c r="D350">
        <v>19000</v>
      </c>
      <c r="E350" t="s">
        <v>327</v>
      </c>
      <c r="F350">
        <v>12</v>
      </c>
      <c r="G350" t="s">
        <v>30</v>
      </c>
      <c r="H350">
        <v>8254.5810000000001</v>
      </c>
      <c r="I350">
        <v>0</v>
      </c>
      <c r="J350">
        <v>3869375</v>
      </c>
      <c r="K350">
        <v>14935893</v>
      </c>
      <c r="M350">
        <v>32191.32</v>
      </c>
      <c r="N350" t="s">
        <v>18</v>
      </c>
      <c r="O350" t="s">
        <v>312</v>
      </c>
      <c r="P350" t="s">
        <v>281</v>
      </c>
      <c r="Q350" t="s">
        <v>56</v>
      </c>
      <c r="R350" t="s">
        <v>39</v>
      </c>
    </row>
    <row r="351" spans="1:18" x14ac:dyDescent="0.3">
      <c r="A351" t="s">
        <v>14</v>
      </c>
      <c r="B351">
        <v>4</v>
      </c>
      <c r="C351" t="s">
        <v>56</v>
      </c>
      <c r="D351">
        <v>19000</v>
      </c>
      <c r="E351" t="s">
        <v>327</v>
      </c>
      <c r="F351">
        <v>16</v>
      </c>
      <c r="G351" t="s">
        <v>316</v>
      </c>
      <c r="H351">
        <v>3984.1019999999999</v>
      </c>
      <c r="I351">
        <v>0</v>
      </c>
      <c r="J351">
        <v>105</v>
      </c>
      <c r="K351">
        <v>0</v>
      </c>
      <c r="M351">
        <v>0</v>
      </c>
      <c r="N351" t="s">
        <v>18</v>
      </c>
      <c r="O351" t="s">
        <v>312</v>
      </c>
      <c r="P351" t="s">
        <v>281</v>
      </c>
      <c r="Q351" t="s">
        <v>56</v>
      </c>
      <c r="R351" t="s">
        <v>39</v>
      </c>
    </row>
    <row r="352" spans="1:18" x14ac:dyDescent="0.3">
      <c r="A352" t="s">
        <v>14</v>
      </c>
      <c r="B352">
        <v>4</v>
      </c>
      <c r="C352" t="s">
        <v>56</v>
      </c>
      <c r="D352">
        <v>19000</v>
      </c>
      <c r="E352" t="s">
        <v>327</v>
      </c>
      <c r="F352">
        <v>11</v>
      </c>
      <c r="G352" t="s">
        <v>32</v>
      </c>
      <c r="H352">
        <v>0</v>
      </c>
      <c r="I352">
        <v>0</v>
      </c>
      <c r="J352">
        <v>565</v>
      </c>
      <c r="K352">
        <v>1281</v>
      </c>
      <c r="M352">
        <v>0</v>
      </c>
      <c r="N352" t="s">
        <v>18</v>
      </c>
      <c r="O352" t="s">
        <v>312</v>
      </c>
      <c r="P352" t="s">
        <v>281</v>
      </c>
      <c r="Q352" t="s">
        <v>56</v>
      </c>
      <c r="R352" t="s">
        <v>39</v>
      </c>
    </row>
    <row r="353" spans="1:18" x14ac:dyDescent="0.3">
      <c r="A353" t="s">
        <v>14</v>
      </c>
      <c r="B353">
        <v>4</v>
      </c>
      <c r="C353" t="s">
        <v>56</v>
      </c>
      <c r="D353">
        <v>19000</v>
      </c>
      <c r="E353" t="s">
        <v>327</v>
      </c>
      <c r="F353">
        <v>17</v>
      </c>
      <c r="G353" t="s">
        <v>317</v>
      </c>
      <c r="H353">
        <v>1384.68</v>
      </c>
      <c r="I353">
        <v>480</v>
      </c>
      <c r="J353">
        <v>105</v>
      </c>
      <c r="K353">
        <v>0</v>
      </c>
      <c r="M353">
        <v>0</v>
      </c>
      <c r="N353" t="s">
        <v>18</v>
      </c>
      <c r="O353" t="s">
        <v>312</v>
      </c>
      <c r="P353" t="s">
        <v>281</v>
      </c>
      <c r="Q353" t="s">
        <v>56</v>
      </c>
      <c r="R353" t="s">
        <v>39</v>
      </c>
    </row>
    <row r="354" spans="1:18" x14ac:dyDescent="0.3">
      <c r="A354" t="s">
        <v>14</v>
      </c>
      <c r="B354">
        <v>4</v>
      </c>
      <c r="C354" t="s">
        <v>61</v>
      </c>
      <c r="D354">
        <v>88994</v>
      </c>
      <c r="E354" t="s">
        <v>328</v>
      </c>
      <c r="F354">
        <v>1</v>
      </c>
      <c r="G354" t="s">
        <v>17</v>
      </c>
      <c r="H354">
        <v>3763.8119999999999</v>
      </c>
      <c r="I354">
        <v>0</v>
      </c>
      <c r="J354">
        <v>419775</v>
      </c>
      <c r="K354">
        <v>1523049</v>
      </c>
      <c r="M354">
        <v>1254</v>
      </c>
      <c r="N354" t="s">
        <v>18</v>
      </c>
      <c r="O354" t="s">
        <v>312</v>
      </c>
      <c r="P354" t="s">
        <v>282</v>
      </c>
      <c r="Q354" t="s">
        <v>61</v>
      </c>
      <c r="R354" t="s">
        <v>18</v>
      </c>
    </row>
    <row r="355" spans="1:18" x14ac:dyDescent="0.3">
      <c r="A355" t="s">
        <v>14</v>
      </c>
      <c r="B355">
        <v>4</v>
      </c>
      <c r="C355" t="s">
        <v>61</v>
      </c>
      <c r="D355">
        <v>88994</v>
      </c>
      <c r="E355" t="s">
        <v>328</v>
      </c>
      <c r="F355">
        <v>2</v>
      </c>
      <c r="G355" t="s">
        <v>19</v>
      </c>
      <c r="H355">
        <v>2193.4589999999998</v>
      </c>
      <c r="I355">
        <v>0</v>
      </c>
      <c r="J355">
        <v>114805</v>
      </c>
      <c r="K355">
        <v>759351</v>
      </c>
      <c r="M355">
        <v>882.36</v>
      </c>
      <c r="N355" t="s">
        <v>18</v>
      </c>
      <c r="O355" t="s">
        <v>312</v>
      </c>
      <c r="P355" t="s">
        <v>282</v>
      </c>
      <c r="Q355" t="s">
        <v>61</v>
      </c>
      <c r="R355" t="s">
        <v>18</v>
      </c>
    </row>
    <row r="356" spans="1:18" x14ac:dyDescent="0.3">
      <c r="A356" t="s">
        <v>14</v>
      </c>
      <c r="B356">
        <v>4</v>
      </c>
      <c r="C356" t="s">
        <v>61</v>
      </c>
      <c r="D356">
        <v>88994</v>
      </c>
      <c r="E356" t="s">
        <v>328</v>
      </c>
      <c r="F356">
        <v>3</v>
      </c>
      <c r="G356" t="s">
        <v>313</v>
      </c>
      <c r="H356">
        <v>47.204999999999998</v>
      </c>
      <c r="I356">
        <v>0</v>
      </c>
      <c r="J356">
        <v>629140</v>
      </c>
      <c r="K356">
        <v>979074</v>
      </c>
      <c r="M356">
        <v>1397.64</v>
      </c>
      <c r="N356" t="s">
        <v>18</v>
      </c>
      <c r="O356" t="s">
        <v>312</v>
      </c>
      <c r="P356" t="s">
        <v>282</v>
      </c>
      <c r="Q356" t="s">
        <v>61</v>
      </c>
      <c r="R356" t="s">
        <v>18</v>
      </c>
    </row>
    <row r="357" spans="1:18" x14ac:dyDescent="0.3">
      <c r="A357" t="s">
        <v>14</v>
      </c>
      <c r="B357">
        <v>4</v>
      </c>
      <c r="C357" t="s">
        <v>61</v>
      </c>
      <c r="D357">
        <v>88994</v>
      </c>
      <c r="E357" t="s">
        <v>328</v>
      </c>
      <c r="F357">
        <v>4</v>
      </c>
      <c r="G357" t="s">
        <v>21</v>
      </c>
      <c r="H357">
        <v>2306.7510000000002</v>
      </c>
      <c r="I357">
        <v>0</v>
      </c>
      <c r="J357">
        <v>428165</v>
      </c>
      <c r="K357">
        <v>683481</v>
      </c>
      <c r="M357">
        <v>702.24</v>
      </c>
      <c r="N357" t="s">
        <v>18</v>
      </c>
      <c r="O357" t="s">
        <v>312</v>
      </c>
      <c r="P357" t="s">
        <v>282</v>
      </c>
      <c r="Q357" t="s">
        <v>61</v>
      </c>
      <c r="R357" t="s">
        <v>18</v>
      </c>
    </row>
    <row r="358" spans="1:18" x14ac:dyDescent="0.3">
      <c r="A358" t="s">
        <v>14</v>
      </c>
      <c r="B358">
        <v>4</v>
      </c>
      <c r="C358" t="s">
        <v>61</v>
      </c>
      <c r="D358">
        <v>88994</v>
      </c>
      <c r="E358" t="s">
        <v>328</v>
      </c>
      <c r="F358">
        <v>5</v>
      </c>
      <c r="G358" t="s">
        <v>314</v>
      </c>
      <c r="H358">
        <v>1859.877</v>
      </c>
      <c r="I358">
        <v>0</v>
      </c>
      <c r="J358">
        <v>175875</v>
      </c>
      <c r="K358">
        <v>382830</v>
      </c>
      <c r="M358">
        <v>1160.52</v>
      </c>
      <c r="N358" t="s">
        <v>18</v>
      </c>
      <c r="O358" t="s">
        <v>312</v>
      </c>
      <c r="P358" t="s">
        <v>282</v>
      </c>
      <c r="Q358" t="s">
        <v>61</v>
      </c>
      <c r="R358" t="s">
        <v>18</v>
      </c>
    </row>
    <row r="359" spans="1:18" x14ac:dyDescent="0.3">
      <c r="A359" t="s">
        <v>14</v>
      </c>
      <c r="B359">
        <v>4</v>
      </c>
      <c r="C359" t="s">
        <v>61</v>
      </c>
      <c r="D359">
        <v>88994</v>
      </c>
      <c r="E359" t="s">
        <v>328</v>
      </c>
      <c r="F359">
        <v>6</v>
      </c>
      <c r="G359" t="s">
        <v>23</v>
      </c>
      <c r="H359">
        <v>10567.626</v>
      </c>
      <c r="I359">
        <v>0</v>
      </c>
      <c r="J359">
        <v>1481310</v>
      </c>
      <c r="K359">
        <v>5433780</v>
      </c>
      <c r="M359">
        <v>11363.52</v>
      </c>
      <c r="N359" t="s">
        <v>18</v>
      </c>
      <c r="O359" t="s">
        <v>312</v>
      </c>
      <c r="P359" t="s">
        <v>282</v>
      </c>
      <c r="Q359" t="s">
        <v>61</v>
      </c>
      <c r="R359" t="s">
        <v>18</v>
      </c>
    </row>
    <row r="360" spans="1:18" x14ac:dyDescent="0.3">
      <c r="A360" t="s">
        <v>14</v>
      </c>
      <c r="B360">
        <v>4</v>
      </c>
      <c r="C360" t="s">
        <v>61</v>
      </c>
      <c r="D360">
        <v>88994</v>
      </c>
      <c r="E360" t="s">
        <v>328</v>
      </c>
      <c r="F360">
        <v>13</v>
      </c>
      <c r="G360" t="s">
        <v>24</v>
      </c>
      <c r="H360">
        <v>20738.73</v>
      </c>
      <c r="I360">
        <v>0</v>
      </c>
      <c r="J360">
        <v>3249070</v>
      </c>
      <c r="K360">
        <v>9761565</v>
      </c>
      <c r="M360">
        <v>18335.759999999998</v>
      </c>
      <c r="N360" t="s">
        <v>18</v>
      </c>
      <c r="O360" t="s">
        <v>312</v>
      </c>
      <c r="P360" t="s">
        <v>282</v>
      </c>
      <c r="Q360" t="s">
        <v>61</v>
      </c>
      <c r="R360" t="s">
        <v>18</v>
      </c>
    </row>
    <row r="361" spans="1:18" x14ac:dyDescent="0.3">
      <c r="A361" t="s">
        <v>14</v>
      </c>
      <c r="B361">
        <v>4</v>
      </c>
      <c r="C361" t="s">
        <v>61</v>
      </c>
      <c r="D361">
        <v>88994</v>
      </c>
      <c r="E361" t="s">
        <v>328</v>
      </c>
      <c r="F361">
        <v>7</v>
      </c>
      <c r="G361" t="s">
        <v>25</v>
      </c>
      <c r="H361">
        <v>5944.683</v>
      </c>
      <c r="I361">
        <v>0</v>
      </c>
      <c r="J361">
        <v>168505</v>
      </c>
      <c r="K361">
        <v>1515354</v>
      </c>
      <c r="M361">
        <v>8011.92</v>
      </c>
      <c r="N361" t="s">
        <v>18</v>
      </c>
      <c r="O361" t="s">
        <v>312</v>
      </c>
      <c r="P361" t="s">
        <v>282</v>
      </c>
      <c r="Q361" t="s">
        <v>61</v>
      </c>
      <c r="R361" t="s">
        <v>18</v>
      </c>
    </row>
    <row r="362" spans="1:18" x14ac:dyDescent="0.3">
      <c r="A362" t="s">
        <v>14</v>
      </c>
      <c r="B362">
        <v>4</v>
      </c>
      <c r="C362" t="s">
        <v>61</v>
      </c>
      <c r="D362">
        <v>88994</v>
      </c>
      <c r="E362" t="s">
        <v>328</v>
      </c>
      <c r="F362">
        <v>8</v>
      </c>
      <c r="G362" t="s">
        <v>26</v>
      </c>
      <c r="H362">
        <v>1029.069</v>
      </c>
      <c r="I362">
        <v>0</v>
      </c>
      <c r="J362">
        <v>47860</v>
      </c>
      <c r="K362">
        <v>25035</v>
      </c>
      <c r="M362">
        <v>4170.12</v>
      </c>
      <c r="N362" t="s">
        <v>18</v>
      </c>
      <c r="O362" t="s">
        <v>312</v>
      </c>
      <c r="P362" t="s">
        <v>282</v>
      </c>
      <c r="Q362" t="s">
        <v>61</v>
      </c>
      <c r="R362" t="s">
        <v>18</v>
      </c>
    </row>
    <row r="363" spans="1:18" x14ac:dyDescent="0.3">
      <c r="A363" t="s">
        <v>14</v>
      </c>
      <c r="B363">
        <v>4</v>
      </c>
      <c r="C363" t="s">
        <v>61</v>
      </c>
      <c r="D363">
        <v>88994</v>
      </c>
      <c r="E363" t="s">
        <v>328</v>
      </c>
      <c r="F363">
        <v>9</v>
      </c>
      <c r="G363" t="s">
        <v>27</v>
      </c>
      <c r="H363">
        <v>2634.0390000000002</v>
      </c>
      <c r="I363">
        <v>0</v>
      </c>
      <c r="J363">
        <v>54770</v>
      </c>
      <c r="K363">
        <v>41703</v>
      </c>
      <c r="M363">
        <v>5098.08</v>
      </c>
      <c r="N363" t="s">
        <v>18</v>
      </c>
      <c r="O363" t="s">
        <v>312</v>
      </c>
      <c r="P363" t="s">
        <v>282</v>
      </c>
      <c r="Q363" t="s">
        <v>61</v>
      </c>
      <c r="R363" t="s">
        <v>18</v>
      </c>
    </row>
    <row r="364" spans="1:18" x14ac:dyDescent="0.3">
      <c r="A364" t="s">
        <v>14</v>
      </c>
      <c r="B364">
        <v>4</v>
      </c>
      <c r="C364" t="s">
        <v>61</v>
      </c>
      <c r="D364">
        <v>88994</v>
      </c>
      <c r="E364" t="s">
        <v>328</v>
      </c>
      <c r="F364">
        <v>14</v>
      </c>
      <c r="G364" t="s">
        <v>315</v>
      </c>
      <c r="H364">
        <v>9607.7909999999993</v>
      </c>
      <c r="I364">
        <v>0</v>
      </c>
      <c r="J364">
        <v>271135</v>
      </c>
      <c r="K364">
        <v>2188992</v>
      </c>
      <c r="M364">
        <v>19430.16</v>
      </c>
      <c r="N364" t="s">
        <v>18</v>
      </c>
      <c r="O364" t="s">
        <v>312</v>
      </c>
      <c r="P364" t="s">
        <v>282</v>
      </c>
      <c r="Q364" t="s">
        <v>61</v>
      </c>
      <c r="R364" t="s">
        <v>18</v>
      </c>
    </row>
    <row r="365" spans="1:18" x14ac:dyDescent="0.3">
      <c r="A365" t="s">
        <v>14</v>
      </c>
      <c r="B365">
        <v>4</v>
      </c>
      <c r="C365" t="s">
        <v>61</v>
      </c>
      <c r="D365">
        <v>88994</v>
      </c>
      <c r="E365" t="s">
        <v>328</v>
      </c>
      <c r="F365">
        <v>15</v>
      </c>
      <c r="G365" t="s">
        <v>29</v>
      </c>
      <c r="H365">
        <v>3615.9029999999998</v>
      </c>
      <c r="I365">
        <v>0</v>
      </c>
      <c r="J365">
        <v>110</v>
      </c>
      <c r="K365">
        <v>0</v>
      </c>
      <c r="M365">
        <v>0</v>
      </c>
      <c r="N365" t="s">
        <v>18</v>
      </c>
      <c r="O365" t="s">
        <v>312</v>
      </c>
      <c r="P365" t="s">
        <v>282</v>
      </c>
      <c r="Q365" t="s">
        <v>61</v>
      </c>
      <c r="R365" t="s">
        <v>18</v>
      </c>
    </row>
    <row r="366" spans="1:18" x14ac:dyDescent="0.3">
      <c r="A366" t="s">
        <v>14</v>
      </c>
      <c r="B366">
        <v>4</v>
      </c>
      <c r="C366" t="s">
        <v>61</v>
      </c>
      <c r="D366">
        <v>88994</v>
      </c>
      <c r="E366" t="s">
        <v>328</v>
      </c>
      <c r="F366">
        <v>12</v>
      </c>
      <c r="G366" t="s">
        <v>30</v>
      </c>
      <c r="H366">
        <v>5589.0720000000001</v>
      </c>
      <c r="I366">
        <v>0</v>
      </c>
      <c r="J366">
        <v>3520205</v>
      </c>
      <c r="K366">
        <v>11950557</v>
      </c>
      <c r="M366">
        <v>37765.919999999998</v>
      </c>
      <c r="N366" t="s">
        <v>18</v>
      </c>
      <c r="O366" t="s">
        <v>312</v>
      </c>
      <c r="P366" t="s">
        <v>282</v>
      </c>
      <c r="Q366" t="s">
        <v>61</v>
      </c>
      <c r="R366" t="s">
        <v>18</v>
      </c>
    </row>
    <row r="367" spans="1:18" x14ac:dyDescent="0.3">
      <c r="A367" t="s">
        <v>14</v>
      </c>
      <c r="B367">
        <v>4</v>
      </c>
      <c r="C367" t="s">
        <v>61</v>
      </c>
      <c r="D367">
        <v>88994</v>
      </c>
      <c r="E367" t="s">
        <v>328</v>
      </c>
      <c r="F367">
        <v>16</v>
      </c>
      <c r="G367" t="s">
        <v>316</v>
      </c>
      <c r="H367">
        <v>2401.1610000000001</v>
      </c>
      <c r="I367">
        <v>0</v>
      </c>
      <c r="J367">
        <v>110</v>
      </c>
      <c r="K367">
        <v>0</v>
      </c>
      <c r="M367">
        <v>0</v>
      </c>
      <c r="N367" t="s">
        <v>18</v>
      </c>
      <c r="O367" t="s">
        <v>312</v>
      </c>
      <c r="P367" t="s">
        <v>282</v>
      </c>
      <c r="Q367" t="s">
        <v>61</v>
      </c>
      <c r="R367" t="s">
        <v>18</v>
      </c>
    </row>
    <row r="368" spans="1:18" x14ac:dyDescent="0.3">
      <c r="A368" t="s">
        <v>14</v>
      </c>
      <c r="B368">
        <v>4</v>
      </c>
      <c r="C368" t="s">
        <v>61</v>
      </c>
      <c r="D368">
        <v>88994</v>
      </c>
      <c r="E368" t="s">
        <v>328</v>
      </c>
      <c r="F368">
        <v>11</v>
      </c>
      <c r="G368" t="s">
        <v>32</v>
      </c>
      <c r="H368">
        <v>0</v>
      </c>
      <c r="I368">
        <v>0</v>
      </c>
      <c r="J368">
        <v>0</v>
      </c>
      <c r="K368">
        <v>0</v>
      </c>
      <c r="M368">
        <v>0</v>
      </c>
      <c r="N368" t="s">
        <v>18</v>
      </c>
      <c r="O368" t="s">
        <v>312</v>
      </c>
      <c r="P368" t="s">
        <v>282</v>
      </c>
      <c r="Q368" t="s">
        <v>61</v>
      </c>
      <c r="R368" t="s">
        <v>18</v>
      </c>
    </row>
    <row r="369" spans="1:18" x14ac:dyDescent="0.3">
      <c r="A369" t="s">
        <v>14</v>
      </c>
      <c r="B369">
        <v>4</v>
      </c>
      <c r="C369" t="s">
        <v>61</v>
      </c>
      <c r="D369">
        <v>88994</v>
      </c>
      <c r="E369" t="s">
        <v>328</v>
      </c>
      <c r="F369">
        <v>17</v>
      </c>
      <c r="G369" t="s">
        <v>317</v>
      </c>
      <c r="H369">
        <v>2073.873</v>
      </c>
      <c r="I369">
        <v>0</v>
      </c>
      <c r="J369">
        <v>110</v>
      </c>
      <c r="K369">
        <v>0</v>
      </c>
      <c r="M369">
        <v>0</v>
      </c>
      <c r="N369" t="s">
        <v>18</v>
      </c>
      <c r="O369" t="s">
        <v>312</v>
      </c>
      <c r="P369" t="s">
        <v>282</v>
      </c>
      <c r="Q369" t="s">
        <v>61</v>
      </c>
      <c r="R369" t="s">
        <v>18</v>
      </c>
    </row>
    <row r="370" spans="1:18" x14ac:dyDescent="0.3">
      <c r="A370" t="s">
        <v>14</v>
      </c>
      <c r="B370">
        <v>4</v>
      </c>
      <c r="C370" t="s">
        <v>61</v>
      </c>
      <c r="D370">
        <v>20166</v>
      </c>
      <c r="E370" t="s">
        <v>329</v>
      </c>
      <c r="F370">
        <v>1</v>
      </c>
      <c r="G370" t="s">
        <v>17</v>
      </c>
      <c r="H370">
        <v>3653.6669999999999</v>
      </c>
      <c r="I370">
        <v>0</v>
      </c>
      <c r="J370">
        <v>411450</v>
      </c>
      <c r="K370">
        <v>1482378</v>
      </c>
      <c r="M370">
        <v>1130.8800000000001</v>
      </c>
      <c r="N370" t="s">
        <v>18</v>
      </c>
      <c r="O370" t="s">
        <v>312</v>
      </c>
      <c r="P370" t="s">
        <v>283</v>
      </c>
      <c r="Q370" t="s">
        <v>61</v>
      </c>
      <c r="R370" t="s">
        <v>18</v>
      </c>
    </row>
    <row r="371" spans="1:18" x14ac:dyDescent="0.3">
      <c r="A371" t="s">
        <v>14</v>
      </c>
      <c r="B371">
        <v>4</v>
      </c>
      <c r="C371" t="s">
        <v>61</v>
      </c>
      <c r="D371">
        <v>20166</v>
      </c>
      <c r="E371" t="s">
        <v>329</v>
      </c>
      <c r="F371">
        <v>2</v>
      </c>
      <c r="G371" t="s">
        <v>19</v>
      </c>
      <c r="H371">
        <v>2438.9250000000002</v>
      </c>
      <c r="I371">
        <v>0</v>
      </c>
      <c r="J371">
        <v>79515</v>
      </c>
      <c r="K371">
        <v>423156</v>
      </c>
      <c r="M371">
        <v>624.72</v>
      </c>
      <c r="N371" t="s">
        <v>18</v>
      </c>
      <c r="O371" t="s">
        <v>312</v>
      </c>
      <c r="P371" t="s">
        <v>283</v>
      </c>
      <c r="Q371" t="s">
        <v>61</v>
      </c>
      <c r="R371" t="s">
        <v>18</v>
      </c>
    </row>
    <row r="372" spans="1:18" x14ac:dyDescent="0.3">
      <c r="A372" t="s">
        <v>14</v>
      </c>
      <c r="B372">
        <v>4</v>
      </c>
      <c r="C372" t="s">
        <v>61</v>
      </c>
      <c r="D372">
        <v>20166</v>
      </c>
      <c r="E372" t="s">
        <v>329</v>
      </c>
      <c r="F372">
        <v>3</v>
      </c>
      <c r="G372" t="s">
        <v>313</v>
      </c>
      <c r="H372">
        <v>47.204999999999998</v>
      </c>
      <c r="I372">
        <v>0</v>
      </c>
      <c r="J372">
        <v>506650</v>
      </c>
      <c r="K372">
        <v>716553</v>
      </c>
      <c r="M372">
        <v>1101.24</v>
      </c>
      <c r="N372" t="s">
        <v>18</v>
      </c>
      <c r="O372" t="s">
        <v>312</v>
      </c>
      <c r="P372" t="s">
        <v>283</v>
      </c>
      <c r="Q372" t="s">
        <v>61</v>
      </c>
      <c r="R372" t="s">
        <v>18</v>
      </c>
    </row>
    <row r="373" spans="1:18" x14ac:dyDescent="0.3">
      <c r="A373" t="s">
        <v>14</v>
      </c>
      <c r="B373">
        <v>4</v>
      </c>
      <c r="C373" t="s">
        <v>61</v>
      </c>
      <c r="D373">
        <v>20166</v>
      </c>
      <c r="E373" t="s">
        <v>329</v>
      </c>
      <c r="F373">
        <v>4</v>
      </c>
      <c r="G373" t="s">
        <v>21</v>
      </c>
      <c r="H373">
        <v>2404.308</v>
      </c>
      <c r="I373">
        <v>0</v>
      </c>
      <c r="J373">
        <v>331470</v>
      </c>
      <c r="K373">
        <v>8532</v>
      </c>
      <c r="M373">
        <v>1199.28</v>
      </c>
      <c r="N373" t="s">
        <v>18</v>
      </c>
      <c r="O373" t="s">
        <v>312</v>
      </c>
      <c r="P373" t="s">
        <v>283</v>
      </c>
      <c r="Q373" t="s">
        <v>61</v>
      </c>
      <c r="R373" t="s">
        <v>18</v>
      </c>
    </row>
    <row r="374" spans="1:18" x14ac:dyDescent="0.3">
      <c r="A374" t="s">
        <v>14</v>
      </c>
      <c r="B374">
        <v>4</v>
      </c>
      <c r="C374" t="s">
        <v>61</v>
      </c>
      <c r="D374">
        <v>20166</v>
      </c>
      <c r="E374" t="s">
        <v>329</v>
      </c>
      <c r="F374">
        <v>5</v>
      </c>
      <c r="G374" t="s">
        <v>314</v>
      </c>
      <c r="H374">
        <v>2624.598</v>
      </c>
      <c r="I374">
        <v>0</v>
      </c>
      <c r="J374">
        <v>182270</v>
      </c>
      <c r="K374">
        <v>359511</v>
      </c>
      <c r="M374">
        <v>1019.16</v>
      </c>
      <c r="N374" t="s">
        <v>18</v>
      </c>
      <c r="O374" t="s">
        <v>312</v>
      </c>
      <c r="P374" t="s">
        <v>283</v>
      </c>
      <c r="Q374" t="s">
        <v>61</v>
      </c>
      <c r="R374" t="s">
        <v>18</v>
      </c>
    </row>
    <row r="375" spans="1:18" x14ac:dyDescent="0.3">
      <c r="A375" t="s">
        <v>14</v>
      </c>
      <c r="B375">
        <v>4</v>
      </c>
      <c r="C375" t="s">
        <v>61</v>
      </c>
      <c r="D375">
        <v>20166</v>
      </c>
      <c r="E375" t="s">
        <v>329</v>
      </c>
      <c r="F375">
        <v>6</v>
      </c>
      <c r="G375" t="s">
        <v>23</v>
      </c>
      <c r="H375">
        <v>8799.0120000000006</v>
      </c>
      <c r="I375">
        <v>0</v>
      </c>
      <c r="J375">
        <v>1829660</v>
      </c>
      <c r="K375">
        <v>8343006</v>
      </c>
      <c r="M375">
        <v>11461.56</v>
      </c>
      <c r="N375" t="s">
        <v>18</v>
      </c>
      <c r="O375" t="s">
        <v>312</v>
      </c>
      <c r="P375" t="s">
        <v>283</v>
      </c>
      <c r="Q375" t="s">
        <v>61</v>
      </c>
      <c r="R375" t="s">
        <v>18</v>
      </c>
    </row>
    <row r="376" spans="1:18" x14ac:dyDescent="0.3">
      <c r="A376" t="s">
        <v>14</v>
      </c>
      <c r="B376">
        <v>4</v>
      </c>
      <c r="C376" t="s">
        <v>61</v>
      </c>
      <c r="D376">
        <v>20166</v>
      </c>
      <c r="E376" t="s">
        <v>329</v>
      </c>
      <c r="F376">
        <v>13</v>
      </c>
      <c r="G376" t="s">
        <v>24</v>
      </c>
      <c r="H376">
        <v>19967.715</v>
      </c>
      <c r="I376">
        <v>0</v>
      </c>
      <c r="J376">
        <v>3341015</v>
      </c>
      <c r="K376">
        <v>11933136</v>
      </c>
      <c r="M376">
        <v>18445.2</v>
      </c>
      <c r="N376" t="s">
        <v>18</v>
      </c>
      <c r="O376" t="s">
        <v>312</v>
      </c>
      <c r="P376" t="s">
        <v>283</v>
      </c>
      <c r="Q376" t="s">
        <v>61</v>
      </c>
      <c r="R376" t="s">
        <v>18</v>
      </c>
    </row>
    <row r="377" spans="1:18" x14ac:dyDescent="0.3">
      <c r="A377" t="s">
        <v>14</v>
      </c>
      <c r="B377">
        <v>4</v>
      </c>
      <c r="C377" t="s">
        <v>61</v>
      </c>
      <c r="D377">
        <v>20166</v>
      </c>
      <c r="E377" t="s">
        <v>329</v>
      </c>
      <c r="F377">
        <v>7</v>
      </c>
      <c r="G377" t="s">
        <v>25</v>
      </c>
      <c r="H377">
        <v>8682.5730000000003</v>
      </c>
      <c r="I377">
        <v>0</v>
      </c>
      <c r="J377">
        <v>184915</v>
      </c>
      <c r="K377">
        <v>1612893</v>
      </c>
      <c r="M377">
        <v>7916.16</v>
      </c>
      <c r="N377" t="s">
        <v>18</v>
      </c>
      <c r="O377" t="s">
        <v>312</v>
      </c>
      <c r="P377" t="s">
        <v>283</v>
      </c>
      <c r="Q377" t="s">
        <v>61</v>
      </c>
      <c r="R377" t="s">
        <v>18</v>
      </c>
    </row>
    <row r="378" spans="1:18" x14ac:dyDescent="0.3">
      <c r="A378" t="s">
        <v>14</v>
      </c>
      <c r="B378">
        <v>4</v>
      </c>
      <c r="C378" t="s">
        <v>61</v>
      </c>
      <c r="D378">
        <v>20166</v>
      </c>
      <c r="E378" t="s">
        <v>329</v>
      </c>
      <c r="F378">
        <v>8</v>
      </c>
      <c r="G378" t="s">
        <v>26</v>
      </c>
      <c r="H378">
        <v>62.94</v>
      </c>
      <c r="I378">
        <v>0</v>
      </c>
      <c r="J378">
        <v>36455</v>
      </c>
      <c r="K378">
        <v>217527</v>
      </c>
      <c r="M378">
        <v>5383.08</v>
      </c>
      <c r="N378" t="s">
        <v>18</v>
      </c>
      <c r="O378" t="s">
        <v>312</v>
      </c>
      <c r="P378" t="s">
        <v>283</v>
      </c>
      <c r="Q378" t="s">
        <v>61</v>
      </c>
      <c r="R378" t="s">
        <v>18</v>
      </c>
    </row>
    <row r="379" spans="1:18" x14ac:dyDescent="0.3">
      <c r="A379" t="s">
        <v>14</v>
      </c>
      <c r="B379">
        <v>4</v>
      </c>
      <c r="C379" t="s">
        <v>61</v>
      </c>
      <c r="D379">
        <v>20166</v>
      </c>
      <c r="E379" t="s">
        <v>329</v>
      </c>
      <c r="F379">
        <v>9</v>
      </c>
      <c r="G379" t="s">
        <v>27</v>
      </c>
      <c r="H379">
        <v>2624.598</v>
      </c>
      <c r="I379">
        <v>0</v>
      </c>
      <c r="J379">
        <v>54885</v>
      </c>
      <c r="K379">
        <v>458841</v>
      </c>
      <c r="M379">
        <v>5786.64</v>
      </c>
      <c r="N379" t="s">
        <v>18</v>
      </c>
      <c r="O379" t="s">
        <v>312</v>
      </c>
      <c r="P379" t="s">
        <v>283</v>
      </c>
      <c r="Q379" t="s">
        <v>61</v>
      </c>
      <c r="R379" t="s">
        <v>18</v>
      </c>
    </row>
    <row r="380" spans="1:18" x14ac:dyDescent="0.3">
      <c r="A380" t="s">
        <v>14</v>
      </c>
      <c r="B380">
        <v>4</v>
      </c>
      <c r="C380" t="s">
        <v>61</v>
      </c>
      <c r="D380">
        <v>20166</v>
      </c>
      <c r="E380" t="s">
        <v>329</v>
      </c>
      <c r="F380">
        <v>14</v>
      </c>
      <c r="G380" t="s">
        <v>315</v>
      </c>
      <c r="H380">
        <v>11370.111000000001</v>
      </c>
      <c r="I380">
        <v>0</v>
      </c>
      <c r="J380">
        <v>276255</v>
      </c>
      <c r="K380">
        <v>2289261</v>
      </c>
      <c r="M380">
        <v>19781.28</v>
      </c>
      <c r="N380" t="s">
        <v>18</v>
      </c>
      <c r="O380" t="s">
        <v>312</v>
      </c>
      <c r="P380" t="s">
        <v>283</v>
      </c>
      <c r="Q380" t="s">
        <v>61</v>
      </c>
      <c r="R380" t="s">
        <v>18</v>
      </c>
    </row>
    <row r="381" spans="1:18" x14ac:dyDescent="0.3">
      <c r="A381" t="s">
        <v>14</v>
      </c>
      <c r="B381">
        <v>4</v>
      </c>
      <c r="C381" t="s">
        <v>61</v>
      </c>
      <c r="D381">
        <v>20166</v>
      </c>
      <c r="E381" t="s">
        <v>329</v>
      </c>
      <c r="F381">
        <v>15</v>
      </c>
      <c r="G381" t="s">
        <v>29</v>
      </c>
      <c r="H381">
        <v>5415.9870000000001</v>
      </c>
      <c r="I381">
        <v>0</v>
      </c>
      <c r="J381">
        <v>115</v>
      </c>
      <c r="K381">
        <v>0</v>
      </c>
      <c r="M381">
        <v>0</v>
      </c>
      <c r="N381" t="s">
        <v>18</v>
      </c>
      <c r="O381" t="s">
        <v>312</v>
      </c>
      <c r="P381" t="s">
        <v>283</v>
      </c>
      <c r="Q381" t="s">
        <v>61</v>
      </c>
      <c r="R381" t="s">
        <v>18</v>
      </c>
    </row>
    <row r="382" spans="1:18" x14ac:dyDescent="0.3">
      <c r="A382" t="s">
        <v>14</v>
      </c>
      <c r="B382">
        <v>4</v>
      </c>
      <c r="C382" t="s">
        <v>61</v>
      </c>
      <c r="D382">
        <v>20166</v>
      </c>
      <c r="E382" t="s">
        <v>329</v>
      </c>
      <c r="F382">
        <v>12</v>
      </c>
      <c r="G382" t="s">
        <v>30</v>
      </c>
      <c r="H382">
        <v>8418.2250000000004</v>
      </c>
      <c r="I382">
        <v>0</v>
      </c>
      <c r="J382">
        <v>3617270</v>
      </c>
      <c r="K382">
        <v>14222397</v>
      </c>
      <c r="M382">
        <v>38226.480000000003</v>
      </c>
      <c r="N382" t="s">
        <v>18</v>
      </c>
      <c r="O382" t="s">
        <v>312</v>
      </c>
      <c r="P382" t="s">
        <v>283</v>
      </c>
      <c r="Q382" t="s">
        <v>61</v>
      </c>
      <c r="R382" t="s">
        <v>18</v>
      </c>
    </row>
    <row r="383" spans="1:18" x14ac:dyDescent="0.3">
      <c r="A383" t="s">
        <v>14</v>
      </c>
      <c r="B383">
        <v>4</v>
      </c>
      <c r="C383" t="s">
        <v>61</v>
      </c>
      <c r="D383">
        <v>20166</v>
      </c>
      <c r="E383" t="s">
        <v>329</v>
      </c>
      <c r="F383">
        <v>16</v>
      </c>
      <c r="G383" t="s">
        <v>316</v>
      </c>
      <c r="H383">
        <v>3829.8989999999999</v>
      </c>
      <c r="I383">
        <v>0</v>
      </c>
      <c r="J383">
        <v>115</v>
      </c>
      <c r="K383">
        <v>0</v>
      </c>
      <c r="M383">
        <v>0</v>
      </c>
      <c r="N383" t="s">
        <v>18</v>
      </c>
      <c r="O383" t="s">
        <v>312</v>
      </c>
      <c r="P383" t="s">
        <v>283</v>
      </c>
      <c r="Q383" t="s">
        <v>61</v>
      </c>
      <c r="R383" t="s">
        <v>18</v>
      </c>
    </row>
    <row r="384" spans="1:18" x14ac:dyDescent="0.3">
      <c r="A384" t="s">
        <v>14</v>
      </c>
      <c r="B384">
        <v>4</v>
      </c>
      <c r="C384" t="s">
        <v>61</v>
      </c>
      <c r="D384">
        <v>20166</v>
      </c>
      <c r="E384" t="s">
        <v>329</v>
      </c>
      <c r="F384">
        <v>11</v>
      </c>
      <c r="G384" t="s">
        <v>32</v>
      </c>
      <c r="H384">
        <v>3732.3420000000001</v>
      </c>
      <c r="I384">
        <v>0</v>
      </c>
      <c r="J384">
        <v>544140</v>
      </c>
      <c r="K384">
        <v>1326759</v>
      </c>
      <c r="M384">
        <v>0</v>
      </c>
      <c r="N384" t="s">
        <v>18</v>
      </c>
      <c r="O384" t="s">
        <v>312</v>
      </c>
      <c r="P384" t="s">
        <v>283</v>
      </c>
      <c r="Q384" t="s">
        <v>61</v>
      </c>
      <c r="R384" t="s">
        <v>18</v>
      </c>
    </row>
    <row r="385" spans="1:18" x14ac:dyDescent="0.3">
      <c r="A385" t="s">
        <v>14</v>
      </c>
      <c r="B385">
        <v>4</v>
      </c>
      <c r="C385" t="s">
        <v>61</v>
      </c>
      <c r="D385">
        <v>20166</v>
      </c>
      <c r="E385" t="s">
        <v>329</v>
      </c>
      <c r="F385">
        <v>17</v>
      </c>
      <c r="G385" t="s">
        <v>317</v>
      </c>
      <c r="H385">
        <v>2231.223</v>
      </c>
      <c r="I385">
        <v>0</v>
      </c>
      <c r="J385">
        <v>115</v>
      </c>
      <c r="K385">
        <v>0</v>
      </c>
      <c r="M385">
        <v>0</v>
      </c>
      <c r="N385" t="s">
        <v>18</v>
      </c>
      <c r="O385" t="s">
        <v>312</v>
      </c>
      <c r="P385" t="s">
        <v>283</v>
      </c>
      <c r="Q385" t="s">
        <v>61</v>
      </c>
      <c r="R385" t="s">
        <v>18</v>
      </c>
    </row>
    <row r="386" spans="1:18" x14ac:dyDescent="0.3">
      <c r="A386" t="s">
        <v>14</v>
      </c>
      <c r="B386">
        <v>4</v>
      </c>
      <c r="C386" t="s">
        <v>61</v>
      </c>
      <c r="D386">
        <v>16927</v>
      </c>
      <c r="E386" t="s">
        <v>330</v>
      </c>
      <c r="F386">
        <v>1</v>
      </c>
      <c r="G386" t="s">
        <v>17</v>
      </c>
      <c r="H386">
        <v>4613.5020000000004</v>
      </c>
      <c r="I386">
        <v>0</v>
      </c>
      <c r="J386">
        <v>384600</v>
      </c>
      <c r="K386">
        <v>1262265</v>
      </c>
      <c r="M386">
        <v>800.28</v>
      </c>
      <c r="N386" t="s">
        <v>18</v>
      </c>
      <c r="O386" t="s">
        <v>312</v>
      </c>
      <c r="P386" t="s">
        <v>284</v>
      </c>
      <c r="Q386" t="s">
        <v>61</v>
      </c>
      <c r="R386" t="s">
        <v>18</v>
      </c>
    </row>
    <row r="387" spans="1:18" x14ac:dyDescent="0.3">
      <c r="A387" t="s">
        <v>14</v>
      </c>
      <c r="B387">
        <v>4</v>
      </c>
      <c r="C387" t="s">
        <v>61</v>
      </c>
      <c r="D387">
        <v>16927</v>
      </c>
      <c r="E387" t="s">
        <v>330</v>
      </c>
      <c r="F387">
        <v>2</v>
      </c>
      <c r="G387" t="s">
        <v>19</v>
      </c>
      <c r="H387">
        <v>2171.4299999999998</v>
      </c>
      <c r="I387">
        <v>0</v>
      </c>
      <c r="J387">
        <v>77295</v>
      </c>
      <c r="K387">
        <v>457233</v>
      </c>
      <c r="M387">
        <v>531.24</v>
      </c>
      <c r="N387" t="s">
        <v>18</v>
      </c>
      <c r="O387" t="s">
        <v>312</v>
      </c>
      <c r="P387" t="s">
        <v>284</v>
      </c>
      <c r="Q387" t="s">
        <v>61</v>
      </c>
      <c r="R387" t="s">
        <v>18</v>
      </c>
    </row>
    <row r="388" spans="1:18" x14ac:dyDescent="0.3">
      <c r="A388" t="s">
        <v>14</v>
      </c>
      <c r="B388">
        <v>4</v>
      </c>
      <c r="C388" t="s">
        <v>61</v>
      </c>
      <c r="D388">
        <v>16927</v>
      </c>
      <c r="E388" t="s">
        <v>330</v>
      </c>
      <c r="F388">
        <v>3</v>
      </c>
      <c r="G388" t="s">
        <v>313</v>
      </c>
      <c r="H388">
        <v>47.204999999999998</v>
      </c>
      <c r="I388">
        <v>0</v>
      </c>
      <c r="J388">
        <v>500150</v>
      </c>
      <c r="K388">
        <v>666786</v>
      </c>
      <c r="M388">
        <v>891.48</v>
      </c>
      <c r="N388" t="s">
        <v>18</v>
      </c>
      <c r="O388" t="s">
        <v>312</v>
      </c>
      <c r="P388" t="s">
        <v>284</v>
      </c>
      <c r="Q388" t="s">
        <v>61</v>
      </c>
      <c r="R388" t="s">
        <v>18</v>
      </c>
    </row>
    <row r="389" spans="1:18" x14ac:dyDescent="0.3">
      <c r="A389" t="s">
        <v>14</v>
      </c>
      <c r="B389">
        <v>4</v>
      </c>
      <c r="C389" t="s">
        <v>61</v>
      </c>
      <c r="D389">
        <v>16927</v>
      </c>
      <c r="E389" t="s">
        <v>330</v>
      </c>
      <c r="F389">
        <v>4</v>
      </c>
      <c r="G389" t="s">
        <v>21</v>
      </c>
      <c r="H389">
        <v>2099.049</v>
      </c>
      <c r="I389">
        <v>0</v>
      </c>
      <c r="J389">
        <v>399150</v>
      </c>
      <c r="K389">
        <v>675519</v>
      </c>
      <c r="M389">
        <v>1023.72</v>
      </c>
      <c r="N389" t="s">
        <v>18</v>
      </c>
      <c r="O389" t="s">
        <v>312</v>
      </c>
      <c r="P389" t="s">
        <v>284</v>
      </c>
      <c r="Q389" t="s">
        <v>61</v>
      </c>
      <c r="R389" t="s">
        <v>18</v>
      </c>
    </row>
    <row r="390" spans="1:18" x14ac:dyDescent="0.3">
      <c r="A390" t="s">
        <v>14</v>
      </c>
      <c r="B390">
        <v>4</v>
      </c>
      <c r="C390" t="s">
        <v>61</v>
      </c>
      <c r="D390">
        <v>16927</v>
      </c>
      <c r="E390" t="s">
        <v>330</v>
      </c>
      <c r="F390">
        <v>5</v>
      </c>
      <c r="G390" t="s">
        <v>314</v>
      </c>
      <c r="H390">
        <v>2369.6909999999998</v>
      </c>
      <c r="I390">
        <v>0</v>
      </c>
      <c r="J390">
        <v>219310</v>
      </c>
      <c r="K390">
        <v>336858</v>
      </c>
      <c r="M390">
        <v>880.08</v>
      </c>
      <c r="N390" t="s">
        <v>18</v>
      </c>
      <c r="O390" t="s">
        <v>312</v>
      </c>
      <c r="P390" t="s">
        <v>284</v>
      </c>
      <c r="Q390" t="s">
        <v>61</v>
      </c>
      <c r="R390" t="s">
        <v>18</v>
      </c>
    </row>
    <row r="391" spans="1:18" x14ac:dyDescent="0.3">
      <c r="A391" t="s">
        <v>14</v>
      </c>
      <c r="B391">
        <v>4</v>
      </c>
      <c r="C391" t="s">
        <v>61</v>
      </c>
      <c r="D391">
        <v>16927</v>
      </c>
      <c r="E391" t="s">
        <v>330</v>
      </c>
      <c r="F391">
        <v>6</v>
      </c>
      <c r="G391" t="s">
        <v>23</v>
      </c>
      <c r="H391" t="s">
        <v>65</v>
      </c>
      <c r="I391">
        <v>0</v>
      </c>
      <c r="J391">
        <v>1799675</v>
      </c>
      <c r="K391">
        <v>5557959</v>
      </c>
      <c r="M391">
        <v>8408.64</v>
      </c>
      <c r="N391" t="s">
        <v>18</v>
      </c>
      <c r="O391" t="s">
        <v>312</v>
      </c>
      <c r="P391" t="s">
        <v>284</v>
      </c>
      <c r="Q391" t="s">
        <v>61</v>
      </c>
      <c r="R391" t="s">
        <v>18</v>
      </c>
    </row>
    <row r="392" spans="1:18" x14ac:dyDescent="0.3">
      <c r="A392" t="s">
        <v>14</v>
      </c>
      <c r="B392">
        <v>4</v>
      </c>
      <c r="C392" t="s">
        <v>61</v>
      </c>
      <c r="D392">
        <v>16927</v>
      </c>
      <c r="E392" t="s">
        <v>330</v>
      </c>
      <c r="F392">
        <v>13</v>
      </c>
      <c r="G392" t="s">
        <v>24</v>
      </c>
      <c r="H392">
        <v>21302.043000000001</v>
      </c>
      <c r="I392">
        <v>0</v>
      </c>
      <c r="J392">
        <v>3380180</v>
      </c>
      <c r="K392">
        <v>8956620</v>
      </c>
      <c r="M392">
        <v>15474.36</v>
      </c>
      <c r="N392" t="s">
        <v>18</v>
      </c>
      <c r="O392" t="s">
        <v>312</v>
      </c>
      <c r="P392" t="s">
        <v>284</v>
      </c>
      <c r="Q392" t="s">
        <v>61</v>
      </c>
      <c r="R392" t="s">
        <v>18</v>
      </c>
    </row>
    <row r="393" spans="1:18" x14ac:dyDescent="0.3">
      <c r="A393" t="s">
        <v>14</v>
      </c>
      <c r="B393">
        <v>4</v>
      </c>
      <c r="C393" t="s">
        <v>61</v>
      </c>
      <c r="D393">
        <v>16927</v>
      </c>
      <c r="E393" t="s">
        <v>330</v>
      </c>
      <c r="F393">
        <v>7</v>
      </c>
      <c r="G393" t="s">
        <v>25</v>
      </c>
      <c r="H393">
        <v>5803.0680000000002</v>
      </c>
      <c r="I393">
        <v>0</v>
      </c>
      <c r="J393">
        <v>181055</v>
      </c>
      <c r="K393">
        <v>1538817</v>
      </c>
      <c r="M393">
        <v>5394.48</v>
      </c>
      <c r="N393" t="s">
        <v>18</v>
      </c>
      <c r="O393" t="s">
        <v>312</v>
      </c>
      <c r="P393" t="s">
        <v>284</v>
      </c>
      <c r="Q393" t="s">
        <v>61</v>
      </c>
      <c r="R393" t="s">
        <v>18</v>
      </c>
    </row>
    <row r="394" spans="1:18" x14ac:dyDescent="0.3">
      <c r="A394" t="s">
        <v>14</v>
      </c>
      <c r="B394">
        <v>4</v>
      </c>
      <c r="C394" t="s">
        <v>61</v>
      </c>
      <c r="D394">
        <v>16927</v>
      </c>
      <c r="E394" t="s">
        <v>330</v>
      </c>
      <c r="F394">
        <v>8</v>
      </c>
      <c r="G394" t="s">
        <v>26</v>
      </c>
      <c r="H394">
        <v>1818.9659999999999</v>
      </c>
      <c r="I394">
        <v>0</v>
      </c>
      <c r="J394">
        <v>34730</v>
      </c>
      <c r="K394">
        <v>232041</v>
      </c>
      <c r="M394">
        <v>4466.5200000000004</v>
      </c>
      <c r="N394" t="s">
        <v>18</v>
      </c>
      <c r="O394" t="s">
        <v>312</v>
      </c>
      <c r="P394" t="s">
        <v>284</v>
      </c>
      <c r="Q394" t="s">
        <v>61</v>
      </c>
      <c r="R394" t="s">
        <v>18</v>
      </c>
    </row>
    <row r="395" spans="1:18" x14ac:dyDescent="0.3">
      <c r="A395" t="s">
        <v>14</v>
      </c>
      <c r="B395">
        <v>4</v>
      </c>
      <c r="C395" t="s">
        <v>61</v>
      </c>
      <c r="D395">
        <v>16927</v>
      </c>
      <c r="E395" t="s">
        <v>330</v>
      </c>
      <c r="F395">
        <v>9</v>
      </c>
      <c r="G395" t="s">
        <v>27</v>
      </c>
      <c r="H395">
        <v>1910.229</v>
      </c>
      <c r="I395">
        <v>0</v>
      </c>
      <c r="J395">
        <v>51495</v>
      </c>
      <c r="K395">
        <v>368433</v>
      </c>
      <c r="M395">
        <v>4895.16</v>
      </c>
      <c r="N395" t="s">
        <v>18</v>
      </c>
      <c r="O395" t="s">
        <v>312</v>
      </c>
      <c r="P395" t="s">
        <v>284</v>
      </c>
      <c r="Q395" t="s">
        <v>61</v>
      </c>
      <c r="R395" t="s">
        <v>18</v>
      </c>
    </row>
    <row r="396" spans="1:18" x14ac:dyDescent="0.3">
      <c r="A396" t="s">
        <v>14</v>
      </c>
      <c r="B396">
        <v>4</v>
      </c>
      <c r="C396" t="s">
        <v>61</v>
      </c>
      <c r="D396">
        <v>16927</v>
      </c>
      <c r="E396" t="s">
        <v>330</v>
      </c>
      <c r="F396">
        <v>14</v>
      </c>
      <c r="G396" t="s">
        <v>315</v>
      </c>
      <c r="H396">
        <v>9532.2630000000008</v>
      </c>
      <c r="I396">
        <v>0</v>
      </c>
      <c r="J396">
        <v>267280</v>
      </c>
      <c r="K396">
        <v>2139291</v>
      </c>
      <c r="M396">
        <v>16582.439999999999</v>
      </c>
      <c r="N396" t="s">
        <v>18</v>
      </c>
      <c r="O396" t="s">
        <v>312</v>
      </c>
      <c r="P396" t="s">
        <v>284</v>
      </c>
      <c r="Q396" t="s">
        <v>61</v>
      </c>
      <c r="R396" t="s">
        <v>18</v>
      </c>
    </row>
    <row r="397" spans="1:18" x14ac:dyDescent="0.3">
      <c r="A397" t="s">
        <v>14</v>
      </c>
      <c r="B397">
        <v>4</v>
      </c>
      <c r="C397" t="s">
        <v>61</v>
      </c>
      <c r="D397">
        <v>16927</v>
      </c>
      <c r="E397" t="s">
        <v>330</v>
      </c>
      <c r="F397">
        <v>15</v>
      </c>
      <c r="G397" t="s">
        <v>29</v>
      </c>
      <c r="H397">
        <v>3732.3420000000001</v>
      </c>
      <c r="I397">
        <v>0</v>
      </c>
      <c r="J397">
        <v>120</v>
      </c>
      <c r="K397">
        <v>0</v>
      </c>
      <c r="M397">
        <v>0</v>
      </c>
      <c r="N397" t="s">
        <v>18</v>
      </c>
      <c r="O397" t="s">
        <v>312</v>
      </c>
      <c r="P397" t="s">
        <v>284</v>
      </c>
      <c r="Q397" t="s">
        <v>61</v>
      </c>
      <c r="R397" t="s">
        <v>18</v>
      </c>
    </row>
    <row r="398" spans="1:18" x14ac:dyDescent="0.3">
      <c r="A398" t="s">
        <v>14</v>
      </c>
      <c r="B398">
        <v>4</v>
      </c>
      <c r="C398" t="s">
        <v>61</v>
      </c>
      <c r="D398">
        <v>16927</v>
      </c>
      <c r="E398" t="s">
        <v>330</v>
      </c>
      <c r="F398">
        <v>12</v>
      </c>
      <c r="G398" t="s">
        <v>30</v>
      </c>
      <c r="H398">
        <v>8767.5419999999995</v>
      </c>
      <c r="I398">
        <v>0</v>
      </c>
      <c r="J398">
        <v>3647460</v>
      </c>
      <c r="K398">
        <v>11095911</v>
      </c>
      <c r="M398">
        <v>32056.799999999999</v>
      </c>
      <c r="N398" t="s">
        <v>18</v>
      </c>
      <c r="O398" t="s">
        <v>312</v>
      </c>
      <c r="P398" t="s">
        <v>284</v>
      </c>
      <c r="Q398" t="s">
        <v>61</v>
      </c>
      <c r="R398" t="s">
        <v>18</v>
      </c>
    </row>
    <row r="399" spans="1:18" x14ac:dyDescent="0.3">
      <c r="A399" t="s">
        <v>14</v>
      </c>
      <c r="B399">
        <v>4</v>
      </c>
      <c r="C399" t="s">
        <v>61</v>
      </c>
      <c r="D399">
        <v>16927</v>
      </c>
      <c r="E399" t="s">
        <v>330</v>
      </c>
      <c r="F399">
        <v>16</v>
      </c>
      <c r="G399" t="s">
        <v>316</v>
      </c>
      <c r="H399">
        <v>3464.8470000000002</v>
      </c>
      <c r="I399">
        <v>0</v>
      </c>
      <c r="J399">
        <v>120</v>
      </c>
      <c r="K399">
        <v>0</v>
      </c>
      <c r="M399">
        <v>0</v>
      </c>
      <c r="N399" t="s">
        <v>18</v>
      </c>
      <c r="O399" t="s">
        <v>312</v>
      </c>
      <c r="P399" t="s">
        <v>284</v>
      </c>
      <c r="Q399" t="s">
        <v>61</v>
      </c>
      <c r="R399" t="s">
        <v>18</v>
      </c>
    </row>
    <row r="400" spans="1:18" x14ac:dyDescent="0.3">
      <c r="A400" t="s">
        <v>14</v>
      </c>
      <c r="B400">
        <v>4</v>
      </c>
      <c r="C400" t="s">
        <v>61</v>
      </c>
      <c r="D400">
        <v>16927</v>
      </c>
      <c r="E400" t="s">
        <v>330</v>
      </c>
      <c r="F400">
        <v>11</v>
      </c>
      <c r="G400" t="s">
        <v>32</v>
      </c>
      <c r="H400">
        <v>1041.6569999999999</v>
      </c>
      <c r="I400">
        <v>0</v>
      </c>
      <c r="J400">
        <v>0</v>
      </c>
      <c r="K400">
        <v>0</v>
      </c>
      <c r="M400">
        <v>0</v>
      </c>
      <c r="N400" t="s">
        <v>18</v>
      </c>
      <c r="O400" t="s">
        <v>312</v>
      </c>
      <c r="P400" t="s">
        <v>284</v>
      </c>
      <c r="Q400" t="s">
        <v>61</v>
      </c>
      <c r="R400" t="s">
        <v>18</v>
      </c>
    </row>
    <row r="401" spans="1:18" x14ac:dyDescent="0.3">
      <c r="A401" t="s">
        <v>14</v>
      </c>
      <c r="B401">
        <v>4</v>
      </c>
      <c r="C401" t="s">
        <v>61</v>
      </c>
      <c r="D401">
        <v>16927</v>
      </c>
      <c r="E401" t="s">
        <v>330</v>
      </c>
      <c r="F401">
        <v>17</v>
      </c>
      <c r="G401" t="s">
        <v>317</v>
      </c>
      <c r="H401">
        <v>31.47</v>
      </c>
      <c r="I401">
        <v>0</v>
      </c>
      <c r="J401">
        <v>120</v>
      </c>
      <c r="K401">
        <v>0</v>
      </c>
      <c r="M401">
        <v>0</v>
      </c>
      <c r="N401" t="s">
        <v>18</v>
      </c>
      <c r="O401" t="s">
        <v>312</v>
      </c>
      <c r="P401" t="s">
        <v>284</v>
      </c>
      <c r="Q401" t="s">
        <v>61</v>
      </c>
      <c r="R401" t="s">
        <v>18</v>
      </c>
    </row>
    <row r="402" spans="1:18" x14ac:dyDescent="0.3">
      <c r="A402" t="s">
        <v>14</v>
      </c>
      <c r="B402">
        <v>4</v>
      </c>
      <c r="C402" t="s">
        <v>61</v>
      </c>
      <c r="D402">
        <v>96493</v>
      </c>
      <c r="E402" t="s">
        <v>331</v>
      </c>
      <c r="F402">
        <v>1</v>
      </c>
      <c r="G402" t="s">
        <v>17</v>
      </c>
      <c r="H402">
        <v>5217.7259999999997</v>
      </c>
      <c r="I402">
        <v>28</v>
      </c>
      <c r="J402">
        <v>753615</v>
      </c>
      <c r="K402">
        <v>2744451</v>
      </c>
      <c r="M402">
        <v>1010.04</v>
      </c>
      <c r="N402" t="s">
        <v>18</v>
      </c>
      <c r="O402" t="s">
        <v>312</v>
      </c>
      <c r="P402" t="s">
        <v>285</v>
      </c>
      <c r="Q402" t="s">
        <v>61</v>
      </c>
      <c r="R402" t="s">
        <v>18</v>
      </c>
    </row>
    <row r="403" spans="1:18" x14ac:dyDescent="0.3">
      <c r="A403" t="s">
        <v>14</v>
      </c>
      <c r="B403">
        <v>4</v>
      </c>
      <c r="C403" t="s">
        <v>61</v>
      </c>
      <c r="D403">
        <v>96493</v>
      </c>
      <c r="E403" t="s">
        <v>331</v>
      </c>
      <c r="F403">
        <v>2</v>
      </c>
      <c r="G403" t="s">
        <v>19</v>
      </c>
      <c r="H403">
        <v>3398.76</v>
      </c>
      <c r="I403">
        <v>0</v>
      </c>
      <c r="J403">
        <v>147460</v>
      </c>
      <c r="K403">
        <v>889248</v>
      </c>
      <c r="M403">
        <v>597.36</v>
      </c>
      <c r="N403" t="s">
        <v>18</v>
      </c>
      <c r="O403" t="s">
        <v>312</v>
      </c>
      <c r="P403" t="s">
        <v>285</v>
      </c>
      <c r="Q403" t="s">
        <v>61</v>
      </c>
      <c r="R403" t="s">
        <v>18</v>
      </c>
    </row>
    <row r="404" spans="1:18" x14ac:dyDescent="0.3">
      <c r="A404" t="s">
        <v>14</v>
      </c>
      <c r="B404">
        <v>4</v>
      </c>
      <c r="C404" t="s">
        <v>61</v>
      </c>
      <c r="D404">
        <v>96493</v>
      </c>
      <c r="E404" t="s">
        <v>331</v>
      </c>
      <c r="F404">
        <v>3</v>
      </c>
      <c r="G404" t="s">
        <v>313</v>
      </c>
      <c r="H404">
        <v>47.204999999999998</v>
      </c>
      <c r="I404">
        <v>0</v>
      </c>
      <c r="J404">
        <v>848500</v>
      </c>
      <c r="K404">
        <v>1267641</v>
      </c>
      <c r="M404">
        <v>978.12</v>
      </c>
      <c r="N404" t="s">
        <v>18</v>
      </c>
      <c r="O404" t="s">
        <v>312</v>
      </c>
      <c r="P404" t="s">
        <v>285</v>
      </c>
      <c r="Q404" t="s">
        <v>61</v>
      </c>
      <c r="R404" t="s">
        <v>18</v>
      </c>
    </row>
    <row r="405" spans="1:18" x14ac:dyDescent="0.3">
      <c r="A405" t="s">
        <v>14</v>
      </c>
      <c r="B405">
        <v>4</v>
      </c>
      <c r="C405" t="s">
        <v>61</v>
      </c>
      <c r="D405">
        <v>96493</v>
      </c>
      <c r="E405" t="s">
        <v>331</v>
      </c>
      <c r="F405">
        <v>4</v>
      </c>
      <c r="G405" t="s">
        <v>21</v>
      </c>
      <c r="H405">
        <v>4361.7420000000002</v>
      </c>
      <c r="I405">
        <v>0</v>
      </c>
      <c r="J405">
        <v>651030</v>
      </c>
      <c r="K405">
        <v>1224876</v>
      </c>
      <c r="M405">
        <v>1240.32</v>
      </c>
      <c r="N405" t="s">
        <v>18</v>
      </c>
      <c r="O405" t="s">
        <v>312</v>
      </c>
      <c r="P405" t="s">
        <v>285</v>
      </c>
      <c r="Q405" t="s">
        <v>61</v>
      </c>
      <c r="R405" t="s">
        <v>18</v>
      </c>
    </row>
    <row r="406" spans="1:18" x14ac:dyDescent="0.3">
      <c r="A406" t="s">
        <v>14</v>
      </c>
      <c r="B406">
        <v>4</v>
      </c>
      <c r="C406" t="s">
        <v>61</v>
      </c>
      <c r="D406">
        <v>96493</v>
      </c>
      <c r="E406" t="s">
        <v>331</v>
      </c>
      <c r="F406">
        <v>5</v>
      </c>
      <c r="G406" t="s">
        <v>314</v>
      </c>
      <c r="H406">
        <v>4984.848</v>
      </c>
      <c r="I406">
        <v>0</v>
      </c>
      <c r="J406">
        <v>287515</v>
      </c>
      <c r="K406">
        <v>649878</v>
      </c>
      <c r="M406">
        <v>1128.5999999999999</v>
      </c>
      <c r="N406" t="s">
        <v>18</v>
      </c>
      <c r="O406" t="s">
        <v>312</v>
      </c>
      <c r="P406" t="s">
        <v>285</v>
      </c>
      <c r="Q406" t="s">
        <v>61</v>
      </c>
      <c r="R406" t="s">
        <v>18</v>
      </c>
    </row>
    <row r="407" spans="1:18" x14ac:dyDescent="0.3">
      <c r="A407" t="s">
        <v>14</v>
      </c>
      <c r="B407">
        <v>4</v>
      </c>
      <c r="C407" t="s">
        <v>61</v>
      </c>
      <c r="D407">
        <v>96493</v>
      </c>
      <c r="E407" t="s">
        <v>331</v>
      </c>
      <c r="F407">
        <v>6</v>
      </c>
      <c r="G407" t="s">
        <v>23</v>
      </c>
      <c r="H407">
        <v>16562.661</v>
      </c>
      <c r="I407">
        <v>0</v>
      </c>
      <c r="J407">
        <v>2264915</v>
      </c>
      <c r="K407">
        <v>6247158</v>
      </c>
      <c r="M407">
        <v>11208.48</v>
      </c>
      <c r="N407" t="s">
        <v>18</v>
      </c>
      <c r="O407" t="s">
        <v>312</v>
      </c>
      <c r="P407" t="s">
        <v>285</v>
      </c>
      <c r="Q407" t="s">
        <v>61</v>
      </c>
      <c r="R407" t="s">
        <v>18</v>
      </c>
    </row>
    <row r="408" spans="1:18" x14ac:dyDescent="0.3">
      <c r="A408" t="s">
        <v>14</v>
      </c>
      <c r="B408">
        <v>4</v>
      </c>
      <c r="C408" t="s">
        <v>61</v>
      </c>
      <c r="D408">
        <v>96493</v>
      </c>
      <c r="E408" t="s">
        <v>331</v>
      </c>
      <c r="F408">
        <v>13</v>
      </c>
      <c r="G408" t="s">
        <v>24</v>
      </c>
      <c r="H408">
        <v>34572.942000000003</v>
      </c>
      <c r="I408">
        <v>28</v>
      </c>
      <c r="J408">
        <v>4953035</v>
      </c>
      <c r="K408">
        <v>13023252</v>
      </c>
      <c r="M408">
        <v>18588.84</v>
      </c>
      <c r="N408" t="s">
        <v>18</v>
      </c>
      <c r="O408" t="s">
        <v>312</v>
      </c>
      <c r="P408" t="s">
        <v>285</v>
      </c>
      <c r="Q408" t="s">
        <v>61</v>
      </c>
      <c r="R408" t="s">
        <v>18</v>
      </c>
    </row>
    <row r="409" spans="1:18" x14ac:dyDescent="0.3">
      <c r="A409" t="s">
        <v>14</v>
      </c>
      <c r="B409">
        <v>4</v>
      </c>
      <c r="C409" t="s">
        <v>61</v>
      </c>
      <c r="D409">
        <v>96493</v>
      </c>
      <c r="E409" t="s">
        <v>331</v>
      </c>
      <c r="F409">
        <v>7</v>
      </c>
      <c r="G409" t="s">
        <v>25</v>
      </c>
      <c r="H409">
        <v>6967.4579999999996</v>
      </c>
      <c r="I409">
        <v>0</v>
      </c>
      <c r="J409">
        <v>318545</v>
      </c>
      <c r="K409">
        <v>2749365</v>
      </c>
      <c r="M409">
        <v>8930.76</v>
      </c>
      <c r="N409" t="s">
        <v>18</v>
      </c>
      <c r="O409" t="s">
        <v>312</v>
      </c>
      <c r="P409" t="s">
        <v>285</v>
      </c>
      <c r="Q409" t="s">
        <v>61</v>
      </c>
      <c r="R409" t="s">
        <v>18</v>
      </c>
    </row>
    <row r="410" spans="1:18" x14ac:dyDescent="0.3">
      <c r="A410" t="s">
        <v>14</v>
      </c>
      <c r="B410">
        <v>4</v>
      </c>
      <c r="C410" t="s">
        <v>61</v>
      </c>
      <c r="D410">
        <v>96493</v>
      </c>
      <c r="E410" t="s">
        <v>331</v>
      </c>
      <c r="F410">
        <v>8</v>
      </c>
      <c r="G410" t="s">
        <v>26</v>
      </c>
      <c r="H410">
        <v>1878.759</v>
      </c>
      <c r="I410">
        <v>0</v>
      </c>
      <c r="J410">
        <v>58120</v>
      </c>
      <c r="K410">
        <v>353541</v>
      </c>
      <c r="M410">
        <v>4562.28</v>
      </c>
      <c r="N410" t="s">
        <v>18</v>
      </c>
      <c r="O410" t="s">
        <v>312</v>
      </c>
      <c r="P410" t="s">
        <v>285</v>
      </c>
      <c r="Q410" t="s">
        <v>61</v>
      </c>
      <c r="R410" t="s">
        <v>18</v>
      </c>
    </row>
    <row r="411" spans="1:18" x14ac:dyDescent="0.3">
      <c r="A411" t="s">
        <v>14</v>
      </c>
      <c r="B411">
        <v>4</v>
      </c>
      <c r="C411" t="s">
        <v>61</v>
      </c>
      <c r="D411">
        <v>96493</v>
      </c>
      <c r="E411" t="s">
        <v>331</v>
      </c>
      <c r="F411">
        <v>9</v>
      </c>
      <c r="G411" t="s">
        <v>27</v>
      </c>
      <c r="H411">
        <v>4276.7730000000001</v>
      </c>
      <c r="I411">
        <v>0</v>
      </c>
      <c r="J411">
        <v>87640</v>
      </c>
      <c r="K411">
        <v>667227</v>
      </c>
      <c r="M411">
        <v>4683.12</v>
      </c>
      <c r="N411" t="s">
        <v>18</v>
      </c>
      <c r="O411" t="s">
        <v>312</v>
      </c>
      <c r="P411" t="s">
        <v>285</v>
      </c>
      <c r="Q411" t="s">
        <v>61</v>
      </c>
      <c r="R411" t="s">
        <v>18</v>
      </c>
    </row>
    <row r="412" spans="1:18" x14ac:dyDescent="0.3">
      <c r="A412" t="s">
        <v>14</v>
      </c>
      <c r="B412">
        <v>4</v>
      </c>
      <c r="C412" t="s">
        <v>61</v>
      </c>
      <c r="D412">
        <v>96493</v>
      </c>
      <c r="E412" t="s">
        <v>331</v>
      </c>
      <c r="F412">
        <v>14</v>
      </c>
      <c r="G412" t="s">
        <v>315</v>
      </c>
      <c r="H412">
        <v>13122.99</v>
      </c>
      <c r="I412">
        <v>0</v>
      </c>
      <c r="J412">
        <v>464305</v>
      </c>
      <c r="K412">
        <v>3770133</v>
      </c>
      <c r="M412">
        <v>18862.439999999999</v>
      </c>
      <c r="N412" t="s">
        <v>18</v>
      </c>
      <c r="O412" t="s">
        <v>312</v>
      </c>
      <c r="P412" t="s">
        <v>285</v>
      </c>
      <c r="Q412" t="s">
        <v>61</v>
      </c>
      <c r="R412" t="s">
        <v>18</v>
      </c>
    </row>
    <row r="413" spans="1:18" x14ac:dyDescent="0.3">
      <c r="A413" t="s">
        <v>14</v>
      </c>
      <c r="B413">
        <v>4</v>
      </c>
      <c r="C413" t="s">
        <v>61</v>
      </c>
      <c r="D413">
        <v>96493</v>
      </c>
      <c r="E413" t="s">
        <v>331</v>
      </c>
      <c r="F413">
        <v>15</v>
      </c>
      <c r="G413" t="s">
        <v>29</v>
      </c>
      <c r="H413">
        <v>6895.0770000000002</v>
      </c>
      <c r="I413">
        <v>0</v>
      </c>
      <c r="J413">
        <v>125</v>
      </c>
      <c r="K413">
        <v>0</v>
      </c>
      <c r="M413">
        <v>0</v>
      </c>
      <c r="N413" t="s">
        <v>18</v>
      </c>
      <c r="O413" t="s">
        <v>312</v>
      </c>
      <c r="P413" t="s">
        <v>285</v>
      </c>
      <c r="Q413" t="s">
        <v>61</v>
      </c>
      <c r="R413" t="s">
        <v>18</v>
      </c>
    </row>
    <row r="414" spans="1:18" x14ac:dyDescent="0.3">
      <c r="A414" t="s">
        <v>14</v>
      </c>
      <c r="B414">
        <v>4</v>
      </c>
      <c r="C414" t="s">
        <v>61</v>
      </c>
      <c r="D414">
        <v>96493</v>
      </c>
      <c r="E414" t="s">
        <v>331</v>
      </c>
      <c r="F414">
        <v>12</v>
      </c>
      <c r="G414" t="s">
        <v>30</v>
      </c>
      <c r="H414">
        <v>10460.628000000001</v>
      </c>
      <c r="I414">
        <v>74</v>
      </c>
      <c r="J414">
        <v>5417340</v>
      </c>
      <c r="K414">
        <v>16793385</v>
      </c>
      <c r="M414">
        <v>37451.279999999999</v>
      </c>
      <c r="N414" t="s">
        <v>18</v>
      </c>
      <c r="O414" t="s">
        <v>312</v>
      </c>
      <c r="P414" t="s">
        <v>285</v>
      </c>
      <c r="Q414" t="s">
        <v>61</v>
      </c>
      <c r="R414" t="s">
        <v>18</v>
      </c>
    </row>
    <row r="415" spans="1:18" x14ac:dyDescent="0.3">
      <c r="A415" t="s">
        <v>14</v>
      </c>
      <c r="B415">
        <v>4</v>
      </c>
      <c r="C415" t="s">
        <v>61</v>
      </c>
      <c r="D415">
        <v>96493</v>
      </c>
      <c r="E415" t="s">
        <v>331</v>
      </c>
      <c r="F415">
        <v>16</v>
      </c>
      <c r="G415" t="s">
        <v>316</v>
      </c>
      <c r="H415">
        <v>5582.7780000000002</v>
      </c>
      <c r="I415">
        <v>0</v>
      </c>
      <c r="J415">
        <v>125</v>
      </c>
      <c r="K415">
        <v>0</v>
      </c>
      <c r="M415">
        <v>0</v>
      </c>
      <c r="N415" t="s">
        <v>18</v>
      </c>
      <c r="O415" t="s">
        <v>312</v>
      </c>
      <c r="P415" t="s">
        <v>285</v>
      </c>
      <c r="Q415" t="s">
        <v>61</v>
      </c>
      <c r="R415" t="s">
        <v>18</v>
      </c>
    </row>
    <row r="416" spans="1:18" x14ac:dyDescent="0.3">
      <c r="A416" t="s">
        <v>14</v>
      </c>
      <c r="B416">
        <v>4</v>
      </c>
      <c r="C416" t="s">
        <v>61</v>
      </c>
      <c r="D416">
        <v>96493</v>
      </c>
      <c r="E416" t="s">
        <v>331</v>
      </c>
      <c r="F416">
        <v>11</v>
      </c>
      <c r="G416" t="s">
        <v>32</v>
      </c>
      <c r="H416">
        <v>4578.8850000000002</v>
      </c>
      <c r="I416">
        <v>0</v>
      </c>
      <c r="J416">
        <v>363140</v>
      </c>
      <c r="K416">
        <v>1409106</v>
      </c>
      <c r="M416">
        <v>0</v>
      </c>
      <c r="N416" t="s">
        <v>18</v>
      </c>
      <c r="O416" t="s">
        <v>312</v>
      </c>
      <c r="P416" t="s">
        <v>285</v>
      </c>
      <c r="Q416" t="s">
        <v>61</v>
      </c>
      <c r="R416" t="s">
        <v>18</v>
      </c>
    </row>
    <row r="417" spans="1:18" x14ac:dyDescent="0.3">
      <c r="A417" t="s">
        <v>14</v>
      </c>
      <c r="B417">
        <v>4</v>
      </c>
      <c r="C417" t="s">
        <v>61</v>
      </c>
      <c r="D417">
        <v>96493</v>
      </c>
      <c r="E417" t="s">
        <v>331</v>
      </c>
      <c r="F417">
        <v>17</v>
      </c>
      <c r="G417" t="s">
        <v>317</v>
      </c>
      <c r="H417">
        <v>3962.0729999999999</v>
      </c>
      <c r="I417">
        <v>0</v>
      </c>
      <c r="J417">
        <v>125</v>
      </c>
      <c r="K417">
        <v>0</v>
      </c>
      <c r="M417">
        <v>0</v>
      </c>
      <c r="N417" t="s">
        <v>18</v>
      </c>
      <c r="O417" t="s">
        <v>312</v>
      </c>
      <c r="P417" t="s">
        <v>285</v>
      </c>
      <c r="Q417" t="s">
        <v>61</v>
      </c>
      <c r="R417" t="s">
        <v>18</v>
      </c>
    </row>
    <row r="418" spans="1:18" x14ac:dyDescent="0.3">
      <c r="A418" t="s">
        <v>14</v>
      </c>
      <c r="B418">
        <v>4</v>
      </c>
      <c r="C418" t="s">
        <v>61</v>
      </c>
      <c r="D418">
        <v>88750</v>
      </c>
      <c r="E418" t="s">
        <v>67</v>
      </c>
      <c r="F418">
        <v>1</v>
      </c>
      <c r="G418" t="s">
        <v>17</v>
      </c>
      <c r="H418">
        <v>5491.5150000000003</v>
      </c>
      <c r="I418">
        <v>0</v>
      </c>
      <c r="J418">
        <v>760865</v>
      </c>
      <c r="K418">
        <v>267405</v>
      </c>
      <c r="M418">
        <v>1039.68</v>
      </c>
      <c r="N418" t="s">
        <v>18</v>
      </c>
      <c r="O418" t="s">
        <v>312</v>
      </c>
      <c r="P418" t="s">
        <v>286</v>
      </c>
      <c r="Q418" t="s">
        <v>61</v>
      </c>
      <c r="R418" t="s">
        <v>18</v>
      </c>
    </row>
    <row r="419" spans="1:18" x14ac:dyDescent="0.3">
      <c r="A419" t="s">
        <v>14</v>
      </c>
      <c r="B419">
        <v>4</v>
      </c>
      <c r="C419" t="s">
        <v>61</v>
      </c>
      <c r="D419">
        <v>88750</v>
      </c>
      <c r="E419" t="s">
        <v>67</v>
      </c>
      <c r="F419">
        <v>2</v>
      </c>
      <c r="G419" t="s">
        <v>19</v>
      </c>
      <c r="H419">
        <v>3021.12</v>
      </c>
      <c r="I419">
        <v>0</v>
      </c>
      <c r="J419">
        <v>128655</v>
      </c>
      <c r="K419">
        <v>849726</v>
      </c>
      <c r="M419">
        <v>633.84</v>
      </c>
      <c r="N419" t="s">
        <v>18</v>
      </c>
      <c r="O419" t="s">
        <v>312</v>
      </c>
      <c r="P419" t="s">
        <v>286</v>
      </c>
      <c r="Q419" t="s">
        <v>61</v>
      </c>
      <c r="R419" t="s">
        <v>18</v>
      </c>
    </row>
    <row r="420" spans="1:18" x14ac:dyDescent="0.3">
      <c r="A420" t="s">
        <v>14</v>
      </c>
      <c r="B420">
        <v>4</v>
      </c>
      <c r="C420" t="s">
        <v>61</v>
      </c>
      <c r="D420">
        <v>88750</v>
      </c>
      <c r="E420" t="s">
        <v>67</v>
      </c>
      <c r="F420">
        <v>3</v>
      </c>
      <c r="G420" t="s">
        <v>313</v>
      </c>
      <c r="H420">
        <v>47.204999999999998</v>
      </c>
      <c r="I420">
        <v>0</v>
      </c>
      <c r="J420">
        <v>1231160</v>
      </c>
      <c r="K420">
        <v>1850619</v>
      </c>
      <c r="M420">
        <v>1076.1600000000001</v>
      </c>
      <c r="N420" t="s">
        <v>18</v>
      </c>
      <c r="O420" t="s">
        <v>312</v>
      </c>
      <c r="P420" t="s">
        <v>286</v>
      </c>
      <c r="Q420" t="s">
        <v>61</v>
      </c>
      <c r="R420" t="s">
        <v>18</v>
      </c>
    </row>
    <row r="421" spans="1:18" x14ac:dyDescent="0.3">
      <c r="A421" t="s">
        <v>14</v>
      </c>
      <c r="B421">
        <v>4</v>
      </c>
      <c r="C421" t="s">
        <v>61</v>
      </c>
      <c r="D421">
        <v>88750</v>
      </c>
      <c r="E421" t="s">
        <v>67</v>
      </c>
      <c r="F421">
        <v>4</v>
      </c>
      <c r="G421" t="s">
        <v>21</v>
      </c>
      <c r="H421">
        <v>2674.95</v>
      </c>
      <c r="I421">
        <v>0</v>
      </c>
      <c r="J421">
        <v>476210</v>
      </c>
      <c r="K421">
        <v>855078</v>
      </c>
      <c r="M421">
        <v>1080.72</v>
      </c>
      <c r="N421" t="s">
        <v>18</v>
      </c>
      <c r="O421" t="s">
        <v>312</v>
      </c>
      <c r="P421" t="s">
        <v>286</v>
      </c>
      <c r="Q421" t="s">
        <v>61</v>
      </c>
      <c r="R421" t="s">
        <v>18</v>
      </c>
    </row>
    <row r="422" spans="1:18" x14ac:dyDescent="0.3">
      <c r="A422" t="s">
        <v>14</v>
      </c>
      <c r="B422">
        <v>4</v>
      </c>
      <c r="C422" t="s">
        <v>61</v>
      </c>
      <c r="D422">
        <v>88750</v>
      </c>
      <c r="E422" t="s">
        <v>67</v>
      </c>
      <c r="F422">
        <v>5</v>
      </c>
      <c r="G422" t="s">
        <v>314</v>
      </c>
      <c r="H422">
        <v>4777.1459999999997</v>
      </c>
      <c r="I422">
        <v>0</v>
      </c>
      <c r="J422">
        <v>308510</v>
      </c>
      <c r="K422">
        <v>698172</v>
      </c>
      <c r="M422">
        <v>1315.56</v>
      </c>
      <c r="N422" t="s">
        <v>18</v>
      </c>
      <c r="O422" t="s">
        <v>312</v>
      </c>
      <c r="P422" t="s">
        <v>286</v>
      </c>
      <c r="Q422" t="s">
        <v>61</v>
      </c>
      <c r="R422" t="s">
        <v>18</v>
      </c>
    </row>
    <row r="423" spans="1:18" x14ac:dyDescent="0.3">
      <c r="A423" t="s">
        <v>14</v>
      </c>
      <c r="B423">
        <v>4</v>
      </c>
      <c r="C423" t="s">
        <v>61</v>
      </c>
      <c r="D423">
        <v>88750</v>
      </c>
      <c r="E423" t="s">
        <v>67</v>
      </c>
      <c r="F423">
        <v>6</v>
      </c>
      <c r="G423" t="s">
        <v>23</v>
      </c>
      <c r="H423">
        <v>11864.19</v>
      </c>
      <c r="I423">
        <v>0</v>
      </c>
      <c r="J423">
        <v>1861990</v>
      </c>
      <c r="K423">
        <v>5769351</v>
      </c>
      <c r="M423">
        <v>11397.72</v>
      </c>
      <c r="N423" t="s">
        <v>18</v>
      </c>
      <c r="O423" t="s">
        <v>312</v>
      </c>
      <c r="P423" t="s">
        <v>286</v>
      </c>
      <c r="Q423" t="s">
        <v>61</v>
      </c>
      <c r="R423" t="s">
        <v>18</v>
      </c>
    </row>
    <row r="424" spans="1:18" x14ac:dyDescent="0.3">
      <c r="A424" t="s">
        <v>14</v>
      </c>
      <c r="B424">
        <v>4</v>
      </c>
      <c r="C424" t="s">
        <v>61</v>
      </c>
      <c r="D424">
        <v>88750</v>
      </c>
      <c r="E424" t="s">
        <v>67</v>
      </c>
      <c r="F424">
        <v>13</v>
      </c>
      <c r="G424" t="s">
        <v>24</v>
      </c>
      <c r="H424">
        <v>27876.126</v>
      </c>
      <c r="I424">
        <v>0</v>
      </c>
      <c r="J424">
        <v>4767390</v>
      </c>
      <c r="K424">
        <v>12697551</v>
      </c>
      <c r="M424">
        <v>17809.080000000002</v>
      </c>
      <c r="N424" t="s">
        <v>18</v>
      </c>
      <c r="O424" t="s">
        <v>312</v>
      </c>
      <c r="P424" t="s">
        <v>286</v>
      </c>
      <c r="Q424" t="s">
        <v>61</v>
      </c>
      <c r="R424" t="s">
        <v>18</v>
      </c>
    </row>
    <row r="425" spans="1:18" x14ac:dyDescent="0.3">
      <c r="A425" t="s">
        <v>14</v>
      </c>
      <c r="B425">
        <v>4</v>
      </c>
      <c r="C425" t="s">
        <v>61</v>
      </c>
      <c r="D425">
        <v>88750</v>
      </c>
      <c r="E425" t="s">
        <v>67</v>
      </c>
      <c r="F425">
        <v>7</v>
      </c>
      <c r="G425" t="s">
        <v>25</v>
      </c>
      <c r="H425">
        <v>7678.68</v>
      </c>
      <c r="I425">
        <v>0</v>
      </c>
      <c r="J425">
        <v>254020</v>
      </c>
      <c r="K425">
        <v>2428677</v>
      </c>
      <c r="M425">
        <v>7977.72</v>
      </c>
      <c r="N425" t="s">
        <v>18</v>
      </c>
      <c r="O425" t="s">
        <v>312</v>
      </c>
      <c r="P425" t="s">
        <v>286</v>
      </c>
      <c r="Q425" t="s">
        <v>61</v>
      </c>
      <c r="R425" t="s">
        <v>18</v>
      </c>
    </row>
    <row r="426" spans="1:18" x14ac:dyDescent="0.3">
      <c r="A426" t="s">
        <v>14</v>
      </c>
      <c r="B426">
        <v>4</v>
      </c>
      <c r="C426" t="s">
        <v>61</v>
      </c>
      <c r="D426">
        <v>88750</v>
      </c>
      <c r="E426" t="s">
        <v>67</v>
      </c>
      <c r="F426">
        <v>8</v>
      </c>
      <c r="G426" t="s">
        <v>26</v>
      </c>
      <c r="H426">
        <v>2848.0349999999999</v>
      </c>
      <c r="I426">
        <v>0</v>
      </c>
      <c r="J426">
        <v>46610</v>
      </c>
      <c r="K426">
        <v>300297</v>
      </c>
      <c r="M426">
        <v>3921.6</v>
      </c>
      <c r="N426" t="s">
        <v>18</v>
      </c>
      <c r="O426" t="s">
        <v>312</v>
      </c>
      <c r="P426" t="s">
        <v>286</v>
      </c>
      <c r="Q426" t="s">
        <v>61</v>
      </c>
      <c r="R426" t="s">
        <v>18</v>
      </c>
    </row>
    <row r="427" spans="1:18" x14ac:dyDescent="0.3">
      <c r="A427" t="s">
        <v>14</v>
      </c>
      <c r="B427">
        <v>4</v>
      </c>
      <c r="C427" t="s">
        <v>61</v>
      </c>
      <c r="D427">
        <v>88750</v>
      </c>
      <c r="E427" t="s">
        <v>67</v>
      </c>
      <c r="F427">
        <v>9</v>
      </c>
      <c r="G427" t="s">
        <v>27</v>
      </c>
      <c r="H427">
        <v>3663.1080000000002</v>
      </c>
      <c r="I427">
        <v>0</v>
      </c>
      <c r="J427">
        <v>67570</v>
      </c>
      <c r="K427">
        <v>493614</v>
      </c>
      <c r="M427">
        <v>3999.12</v>
      </c>
      <c r="N427" t="s">
        <v>18</v>
      </c>
      <c r="O427" t="s">
        <v>312</v>
      </c>
      <c r="P427" t="s">
        <v>286</v>
      </c>
      <c r="Q427" t="s">
        <v>61</v>
      </c>
      <c r="R427" t="s">
        <v>18</v>
      </c>
    </row>
    <row r="428" spans="1:18" x14ac:dyDescent="0.3">
      <c r="A428" t="s">
        <v>14</v>
      </c>
      <c r="B428">
        <v>4</v>
      </c>
      <c r="C428" t="s">
        <v>61</v>
      </c>
      <c r="D428">
        <v>88750</v>
      </c>
      <c r="E428" t="s">
        <v>67</v>
      </c>
      <c r="F428">
        <v>14</v>
      </c>
      <c r="G428" t="s">
        <v>315</v>
      </c>
      <c r="H428">
        <v>14189.823</v>
      </c>
      <c r="I428">
        <v>0</v>
      </c>
      <c r="J428">
        <v>368200</v>
      </c>
      <c r="K428">
        <v>3222588</v>
      </c>
      <c r="M428">
        <v>16340.76</v>
      </c>
      <c r="N428" t="s">
        <v>18</v>
      </c>
      <c r="O428" t="s">
        <v>312</v>
      </c>
      <c r="P428" t="s">
        <v>286</v>
      </c>
      <c r="Q428" t="s">
        <v>61</v>
      </c>
      <c r="R428" t="s">
        <v>18</v>
      </c>
    </row>
    <row r="429" spans="1:18" x14ac:dyDescent="0.3">
      <c r="A429" t="s">
        <v>14</v>
      </c>
      <c r="B429">
        <v>4</v>
      </c>
      <c r="C429" t="s">
        <v>61</v>
      </c>
      <c r="D429">
        <v>88750</v>
      </c>
      <c r="E429" t="s">
        <v>67</v>
      </c>
      <c r="F429">
        <v>15</v>
      </c>
      <c r="G429" t="s">
        <v>29</v>
      </c>
      <c r="H429">
        <v>6240.5010000000002</v>
      </c>
      <c r="I429">
        <v>0</v>
      </c>
      <c r="J429">
        <v>130</v>
      </c>
      <c r="K429">
        <v>0</v>
      </c>
      <c r="M429">
        <v>0</v>
      </c>
      <c r="N429" t="s">
        <v>18</v>
      </c>
      <c r="O429" t="s">
        <v>312</v>
      </c>
      <c r="P429" t="s">
        <v>286</v>
      </c>
      <c r="Q429" t="s">
        <v>61</v>
      </c>
      <c r="R429" t="s">
        <v>18</v>
      </c>
    </row>
    <row r="430" spans="1:18" x14ac:dyDescent="0.3">
      <c r="A430" t="s">
        <v>14</v>
      </c>
      <c r="B430">
        <v>4</v>
      </c>
      <c r="C430" t="s">
        <v>61</v>
      </c>
      <c r="D430">
        <v>88750</v>
      </c>
      <c r="E430" t="s">
        <v>67</v>
      </c>
      <c r="F430">
        <v>12</v>
      </c>
      <c r="G430" t="s">
        <v>30</v>
      </c>
      <c r="H430">
        <v>8776.9830000000002</v>
      </c>
      <c r="I430">
        <v>0</v>
      </c>
      <c r="J430">
        <v>5135590</v>
      </c>
      <c r="K430">
        <v>15920139</v>
      </c>
      <c r="M430">
        <v>34149.839999999997</v>
      </c>
      <c r="N430" t="s">
        <v>18</v>
      </c>
      <c r="O430" t="s">
        <v>312</v>
      </c>
      <c r="P430" t="s">
        <v>286</v>
      </c>
      <c r="Q430" t="s">
        <v>61</v>
      </c>
      <c r="R430" t="s">
        <v>18</v>
      </c>
    </row>
    <row r="431" spans="1:18" x14ac:dyDescent="0.3">
      <c r="A431" t="s">
        <v>14</v>
      </c>
      <c r="B431">
        <v>4</v>
      </c>
      <c r="C431" t="s">
        <v>61</v>
      </c>
      <c r="D431">
        <v>88750</v>
      </c>
      <c r="E431" t="s">
        <v>67</v>
      </c>
      <c r="F431">
        <v>16</v>
      </c>
      <c r="G431" t="s">
        <v>316</v>
      </c>
      <c r="H431">
        <v>5173.6679999999997</v>
      </c>
      <c r="I431">
        <v>0</v>
      </c>
      <c r="J431">
        <v>130</v>
      </c>
      <c r="K431">
        <v>0</v>
      </c>
      <c r="M431">
        <v>0</v>
      </c>
      <c r="N431" t="s">
        <v>18</v>
      </c>
      <c r="O431" t="s">
        <v>312</v>
      </c>
      <c r="P431" t="s">
        <v>286</v>
      </c>
      <c r="Q431" t="s">
        <v>61</v>
      </c>
      <c r="R431" t="s">
        <v>18</v>
      </c>
    </row>
    <row r="432" spans="1:18" x14ac:dyDescent="0.3">
      <c r="A432" t="s">
        <v>14</v>
      </c>
      <c r="B432">
        <v>4</v>
      </c>
      <c r="C432" t="s">
        <v>61</v>
      </c>
      <c r="D432">
        <v>88750</v>
      </c>
      <c r="E432" t="s">
        <v>67</v>
      </c>
      <c r="F432">
        <v>11</v>
      </c>
      <c r="G432" t="s">
        <v>32</v>
      </c>
      <c r="H432">
        <v>0</v>
      </c>
      <c r="I432">
        <v>0</v>
      </c>
      <c r="J432">
        <v>0</v>
      </c>
      <c r="K432">
        <v>0</v>
      </c>
      <c r="M432">
        <v>0</v>
      </c>
      <c r="N432" t="s">
        <v>18</v>
      </c>
      <c r="O432" t="s">
        <v>312</v>
      </c>
      <c r="P432" t="s">
        <v>286</v>
      </c>
      <c r="Q432" t="s">
        <v>61</v>
      </c>
      <c r="R432" t="s">
        <v>18</v>
      </c>
    </row>
    <row r="433" spans="1:18" x14ac:dyDescent="0.3">
      <c r="A433" t="s">
        <v>14</v>
      </c>
      <c r="B433">
        <v>4</v>
      </c>
      <c r="C433" t="s">
        <v>61</v>
      </c>
      <c r="D433">
        <v>88750</v>
      </c>
      <c r="E433" t="s">
        <v>67</v>
      </c>
      <c r="F433">
        <v>17</v>
      </c>
      <c r="G433" t="s">
        <v>317</v>
      </c>
      <c r="H433">
        <v>2379.1320000000001</v>
      </c>
      <c r="I433">
        <v>392</v>
      </c>
      <c r="J433">
        <v>130</v>
      </c>
      <c r="K433">
        <v>0</v>
      </c>
      <c r="M433">
        <v>0</v>
      </c>
      <c r="N433" t="s">
        <v>18</v>
      </c>
      <c r="O433" t="s">
        <v>312</v>
      </c>
      <c r="P433" t="s">
        <v>286</v>
      </c>
      <c r="Q433" t="s">
        <v>61</v>
      </c>
      <c r="R433" t="s">
        <v>18</v>
      </c>
    </row>
    <row r="434" spans="1:18" x14ac:dyDescent="0.3">
      <c r="A434" t="s">
        <v>14</v>
      </c>
      <c r="B434">
        <v>4</v>
      </c>
      <c r="C434" t="s">
        <v>68</v>
      </c>
      <c r="D434">
        <v>78450</v>
      </c>
      <c r="E434" t="s">
        <v>332</v>
      </c>
      <c r="F434">
        <v>1</v>
      </c>
      <c r="G434" t="s">
        <v>17</v>
      </c>
      <c r="H434">
        <v>4453.0050000000001</v>
      </c>
      <c r="I434">
        <v>0</v>
      </c>
      <c r="J434">
        <v>489850</v>
      </c>
      <c r="K434">
        <v>1827150</v>
      </c>
      <c r="M434">
        <v>1078.44</v>
      </c>
      <c r="N434" t="s">
        <v>39</v>
      </c>
      <c r="O434" t="s">
        <v>312</v>
      </c>
      <c r="P434" t="s">
        <v>287</v>
      </c>
      <c r="Q434" t="s">
        <v>68</v>
      </c>
      <c r="R434" t="s">
        <v>39</v>
      </c>
    </row>
    <row r="435" spans="1:18" x14ac:dyDescent="0.3">
      <c r="A435" t="s">
        <v>14</v>
      </c>
      <c r="B435">
        <v>4</v>
      </c>
      <c r="C435" t="s">
        <v>68</v>
      </c>
      <c r="D435">
        <v>78450</v>
      </c>
      <c r="E435" t="s">
        <v>332</v>
      </c>
      <c r="F435">
        <v>2</v>
      </c>
      <c r="G435" t="s">
        <v>19</v>
      </c>
      <c r="H435">
        <v>2750.4780000000001</v>
      </c>
      <c r="I435">
        <v>0</v>
      </c>
      <c r="J435">
        <v>85660</v>
      </c>
      <c r="K435">
        <v>538122</v>
      </c>
      <c r="M435">
        <v>601.91999999999996</v>
      </c>
      <c r="N435" t="s">
        <v>39</v>
      </c>
      <c r="O435" t="s">
        <v>312</v>
      </c>
      <c r="P435" t="s">
        <v>287</v>
      </c>
      <c r="Q435" t="s">
        <v>68</v>
      </c>
      <c r="R435" t="s">
        <v>39</v>
      </c>
    </row>
    <row r="436" spans="1:18" x14ac:dyDescent="0.3">
      <c r="A436" t="s">
        <v>14</v>
      </c>
      <c r="B436">
        <v>4</v>
      </c>
      <c r="C436" t="s">
        <v>68</v>
      </c>
      <c r="D436">
        <v>78450</v>
      </c>
      <c r="E436" t="s">
        <v>332</v>
      </c>
      <c r="F436">
        <v>3</v>
      </c>
      <c r="G436" t="s">
        <v>313</v>
      </c>
      <c r="H436">
        <v>47.204999999999998</v>
      </c>
      <c r="I436">
        <v>0</v>
      </c>
      <c r="J436">
        <v>488630</v>
      </c>
      <c r="K436">
        <v>799422</v>
      </c>
      <c r="M436">
        <v>937.08</v>
      </c>
      <c r="N436" t="s">
        <v>39</v>
      </c>
      <c r="O436" t="s">
        <v>312</v>
      </c>
      <c r="P436" t="s">
        <v>287</v>
      </c>
      <c r="Q436" t="s">
        <v>68</v>
      </c>
      <c r="R436" t="s">
        <v>39</v>
      </c>
    </row>
    <row r="437" spans="1:18" x14ac:dyDescent="0.3">
      <c r="A437" t="s">
        <v>14</v>
      </c>
      <c r="B437">
        <v>4</v>
      </c>
      <c r="C437" t="s">
        <v>68</v>
      </c>
      <c r="D437">
        <v>78450</v>
      </c>
      <c r="E437" t="s">
        <v>332</v>
      </c>
      <c r="F437">
        <v>4</v>
      </c>
      <c r="G437" t="s">
        <v>21</v>
      </c>
      <c r="H437">
        <v>2174.5770000000002</v>
      </c>
      <c r="I437">
        <v>0</v>
      </c>
      <c r="J437">
        <v>333125</v>
      </c>
      <c r="K437">
        <v>663765</v>
      </c>
      <c r="M437">
        <v>763.8</v>
      </c>
      <c r="N437" t="s">
        <v>39</v>
      </c>
      <c r="O437" t="s">
        <v>312</v>
      </c>
      <c r="P437" t="s">
        <v>287</v>
      </c>
      <c r="Q437" t="s">
        <v>68</v>
      </c>
      <c r="R437" t="s">
        <v>39</v>
      </c>
    </row>
    <row r="438" spans="1:18" x14ac:dyDescent="0.3">
      <c r="A438" t="s">
        <v>14</v>
      </c>
      <c r="B438">
        <v>4</v>
      </c>
      <c r="C438" t="s">
        <v>68</v>
      </c>
      <c r="D438">
        <v>78450</v>
      </c>
      <c r="E438" t="s">
        <v>332</v>
      </c>
      <c r="F438">
        <v>5</v>
      </c>
      <c r="G438" t="s">
        <v>314</v>
      </c>
      <c r="H438">
        <v>3203.6460000000002</v>
      </c>
      <c r="I438">
        <v>0</v>
      </c>
      <c r="J438">
        <v>170075</v>
      </c>
      <c r="K438">
        <v>407091</v>
      </c>
      <c r="M438">
        <v>1026</v>
      </c>
      <c r="N438" t="s">
        <v>39</v>
      </c>
      <c r="O438" t="s">
        <v>312</v>
      </c>
      <c r="P438" t="s">
        <v>287</v>
      </c>
      <c r="Q438" t="s">
        <v>68</v>
      </c>
      <c r="R438" t="s">
        <v>39</v>
      </c>
    </row>
    <row r="439" spans="1:18" x14ac:dyDescent="0.3">
      <c r="A439" t="s">
        <v>14</v>
      </c>
      <c r="B439">
        <v>4</v>
      </c>
      <c r="C439" t="s">
        <v>68</v>
      </c>
      <c r="D439">
        <v>78450</v>
      </c>
      <c r="E439" t="s">
        <v>332</v>
      </c>
      <c r="F439">
        <v>6</v>
      </c>
      <c r="G439" t="s">
        <v>23</v>
      </c>
      <c r="H439">
        <v>10413.423000000001</v>
      </c>
      <c r="I439">
        <v>0</v>
      </c>
      <c r="J439">
        <v>1387140</v>
      </c>
      <c r="K439">
        <v>4821654</v>
      </c>
      <c r="M439">
        <v>11058</v>
      </c>
      <c r="N439" t="s">
        <v>39</v>
      </c>
      <c r="O439" t="s">
        <v>312</v>
      </c>
      <c r="P439" t="s">
        <v>287</v>
      </c>
      <c r="Q439" t="s">
        <v>68</v>
      </c>
      <c r="R439" t="s">
        <v>39</v>
      </c>
    </row>
    <row r="440" spans="1:18" x14ac:dyDescent="0.3">
      <c r="A440" t="s">
        <v>14</v>
      </c>
      <c r="B440">
        <v>4</v>
      </c>
      <c r="C440" t="s">
        <v>68</v>
      </c>
      <c r="D440">
        <v>78450</v>
      </c>
      <c r="E440" t="s">
        <v>332</v>
      </c>
      <c r="F440">
        <v>13</v>
      </c>
      <c r="G440" t="s">
        <v>24</v>
      </c>
      <c r="H440">
        <v>23042.333999999999</v>
      </c>
      <c r="I440">
        <v>0</v>
      </c>
      <c r="J440">
        <v>2954480</v>
      </c>
      <c r="K440">
        <v>9057204</v>
      </c>
      <c r="M440">
        <v>17681.400000000001</v>
      </c>
      <c r="N440" t="s">
        <v>39</v>
      </c>
      <c r="O440" t="s">
        <v>312</v>
      </c>
      <c r="P440" t="s">
        <v>287</v>
      </c>
      <c r="Q440" t="s">
        <v>68</v>
      </c>
      <c r="R440" t="s">
        <v>39</v>
      </c>
    </row>
    <row r="441" spans="1:18" x14ac:dyDescent="0.3">
      <c r="A441" t="s">
        <v>14</v>
      </c>
      <c r="B441">
        <v>4</v>
      </c>
      <c r="C441" t="s">
        <v>68</v>
      </c>
      <c r="D441">
        <v>78450</v>
      </c>
      <c r="E441" t="s">
        <v>332</v>
      </c>
      <c r="F441">
        <v>7</v>
      </c>
      <c r="G441" t="s">
        <v>25</v>
      </c>
      <c r="H441">
        <v>5866.0079999999998</v>
      </c>
      <c r="I441">
        <v>0</v>
      </c>
      <c r="J441">
        <v>217700</v>
      </c>
      <c r="K441">
        <v>2143671</v>
      </c>
      <c r="M441">
        <v>6771.6</v>
      </c>
      <c r="N441" t="s">
        <v>39</v>
      </c>
      <c r="O441" t="s">
        <v>312</v>
      </c>
      <c r="P441" t="s">
        <v>287</v>
      </c>
      <c r="Q441" t="s">
        <v>68</v>
      </c>
      <c r="R441" t="s">
        <v>39</v>
      </c>
    </row>
    <row r="442" spans="1:18" x14ac:dyDescent="0.3">
      <c r="A442" t="s">
        <v>14</v>
      </c>
      <c r="B442">
        <v>4</v>
      </c>
      <c r="C442" t="s">
        <v>68</v>
      </c>
      <c r="D442">
        <v>78450</v>
      </c>
      <c r="E442" t="s">
        <v>332</v>
      </c>
      <c r="F442">
        <v>8</v>
      </c>
      <c r="G442" t="s">
        <v>26</v>
      </c>
      <c r="H442">
        <v>2888.9459999999999</v>
      </c>
      <c r="I442">
        <v>0</v>
      </c>
      <c r="J442">
        <v>52950</v>
      </c>
      <c r="K442">
        <v>257718</v>
      </c>
      <c r="M442">
        <v>4498.4399999999996</v>
      </c>
      <c r="N442" t="s">
        <v>39</v>
      </c>
      <c r="O442" t="s">
        <v>312</v>
      </c>
      <c r="P442" t="s">
        <v>287</v>
      </c>
      <c r="Q442" t="s">
        <v>68</v>
      </c>
      <c r="R442" t="s">
        <v>39</v>
      </c>
    </row>
    <row r="443" spans="1:18" x14ac:dyDescent="0.3">
      <c r="A443" t="s">
        <v>14</v>
      </c>
      <c r="B443">
        <v>4</v>
      </c>
      <c r="C443" t="s">
        <v>68</v>
      </c>
      <c r="D443">
        <v>78450</v>
      </c>
      <c r="E443" t="s">
        <v>332</v>
      </c>
      <c r="F443">
        <v>9</v>
      </c>
      <c r="G443" t="s">
        <v>27</v>
      </c>
      <c r="H443">
        <v>1837.848</v>
      </c>
      <c r="I443">
        <v>150</v>
      </c>
      <c r="J443">
        <v>48170</v>
      </c>
      <c r="K443">
        <v>393336</v>
      </c>
      <c r="M443">
        <v>5025.12</v>
      </c>
      <c r="N443" t="s">
        <v>39</v>
      </c>
      <c r="O443" t="s">
        <v>312</v>
      </c>
      <c r="P443" t="s">
        <v>287</v>
      </c>
      <c r="Q443" t="s">
        <v>68</v>
      </c>
      <c r="R443" t="s">
        <v>39</v>
      </c>
    </row>
    <row r="444" spans="1:18" x14ac:dyDescent="0.3">
      <c r="A444" t="s">
        <v>14</v>
      </c>
      <c r="B444">
        <v>4</v>
      </c>
      <c r="C444" t="s">
        <v>68</v>
      </c>
      <c r="D444">
        <v>78450</v>
      </c>
      <c r="E444" t="s">
        <v>332</v>
      </c>
      <c r="F444">
        <v>14</v>
      </c>
      <c r="G444" t="s">
        <v>315</v>
      </c>
      <c r="H444">
        <v>10592.802</v>
      </c>
      <c r="I444">
        <v>150</v>
      </c>
      <c r="J444">
        <v>318820</v>
      </c>
      <c r="K444">
        <v>2794725</v>
      </c>
      <c r="M444">
        <v>17747.52</v>
      </c>
      <c r="N444" t="s">
        <v>39</v>
      </c>
      <c r="O444" t="s">
        <v>312</v>
      </c>
      <c r="P444" t="s">
        <v>287</v>
      </c>
      <c r="Q444" t="s">
        <v>68</v>
      </c>
      <c r="R444" t="s">
        <v>39</v>
      </c>
    </row>
    <row r="445" spans="1:18" x14ac:dyDescent="0.3">
      <c r="A445" t="s">
        <v>14</v>
      </c>
      <c r="B445">
        <v>4</v>
      </c>
      <c r="C445" t="s">
        <v>68</v>
      </c>
      <c r="D445">
        <v>78450</v>
      </c>
      <c r="E445" t="s">
        <v>332</v>
      </c>
      <c r="F445">
        <v>15</v>
      </c>
      <c r="G445" t="s">
        <v>29</v>
      </c>
      <c r="H445">
        <v>4336.5659999999998</v>
      </c>
      <c r="I445">
        <v>0</v>
      </c>
      <c r="J445">
        <v>135</v>
      </c>
      <c r="K445">
        <v>0</v>
      </c>
      <c r="M445">
        <v>0</v>
      </c>
      <c r="N445" t="s">
        <v>39</v>
      </c>
      <c r="O445" t="s">
        <v>312</v>
      </c>
      <c r="P445" t="s">
        <v>287</v>
      </c>
      <c r="Q445" t="s">
        <v>68</v>
      </c>
      <c r="R445" t="s">
        <v>39</v>
      </c>
    </row>
    <row r="446" spans="1:18" x14ac:dyDescent="0.3">
      <c r="A446" t="s">
        <v>14</v>
      </c>
      <c r="B446">
        <v>4</v>
      </c>
      <c r="C446" t="s">
        <v>68</v>
      </c>
      <c r="D446">
        <v>78450</v>
      </c>
      <c r="E446" t="s">
        <v>332</v>
      </c>
      <c r="F446">
        <v>12</v>
      </c>
      <c r="G446" t="s">
        <v>30</v>
      </c>
      <c r="H446">
        <v>6712.5510000000004</v>
      </c>
      <c r="I446">
        <v>0</v>
      </c>
      <c r="J446">
        <v>3273300</v>
      </c>
      <c r="K446">
        <v>11851929</v>
      </c>
      <c r="M446">
        <v>35428.92</v>
      </c>
      <c r="N446" t="s">
        <v>39</v>
      </c>
      <c r="O446" t="s">
        <v>312</v>
      </c>
      <c r="P446" t="s">
        <v>287</v>
      </c>
      <c r="Q446" t="s">
        <v>68</v>
      </c>
      <c r="R446" t="s">
        <v>39</v>
      </c>
    </row>
    <row r="447" spans="1:18" x14ac:dyDescent="0.3">
      <c r="A447" t="s">
        <v>14</v>
      </c>
      <c r="B447">
        <v>4</v>
      </c>
      <c r="C447" t="s">
        <v>68</v>
      </c>
      <c r="D447">
        <v>78450</v>
      </c>
      <c r="E447" t="s">
        <v>332</v>
      </c>
      <c r="F447">
        <v>16</v>
      </c>
      <c r="G447" t="s">
        <v>316</v>
      </c>
      <c r="H447">
        <v>3508.9050000000002</v>
      </c>
      <c r="I447">
        <v>0</v>
      </c>
      <c r="J447">
        <v>135</v>
      </c>
      <c r="K447">
        <v>0</v>
      </c>
      <c r="M447">
        <v>0</v>
      </c>
      <c r="N447" t="s">
        <v>39</v>
      </c>
      <c r="O447" t="s">
        <v>312</v>
      </c>
      <c r="P447" t="s">
        <v>287</v>
      </c>
      <c r="Q447" t="s">
        <v>68</v>
      </c>
      <c r="R447" t="s">
        <v>39</v>
      </c>
    </row>
    <row r="448" spans="1:18" x14ac:dyDescent="0.3">
      <c r="A448" t="s">
        <v>14</v>
      </c>
      <c r="B448">
        <v>4</v>
      </c>
      <c r="C448" t="s">
        <v>68</v>
      </c>
      <c r="D448">
        <v>78450</v>
      </c>
      <c r="E448" t="s">
        <v>332</v>
      </c>
      <c r="F448">
        <v>11</v>
      </c>
      <c r="G448" t="s">
        <v>32</v>
      </c>
      <c r="H448">
        <v>4242.1559999999999</v>
      </c>
      <c r="I448">
        <v>0</v>
      </c>
      <c r="J448">
        <v>497915</v>
      </c>
      <c r="K448">
        <v>1394553</v>
      </c>
      <c r="M448">
        <v>0</v>
      </c>
      <c r="N448" t="s">
        <v>39</v>
      </c>
      <c r="O448" t="s">
        <v>312</v>
      </c>
      <c r="P448" t="s">
        <v>287</v>
      </c>
      <c r="Q448" t="s">
        <v>68</v>
      </c>
      <c r="R448" t="s">
        <v>39</v>
      </c>
    </row>
    <row r="449" spans="1:18" x14ac:dyDescent="0.3">
      <c r="A449" t="s">
        <v>14</v>
      </c>
      <c r="B449">
        <v>4</v>
      </c>
      <c r="C449" t="s">
        <v>68</v>
      </c>
      <c r="D449">
        <v>78450</v>
      </c>
      <c r="E449" t="s">
        <v>332</v>
      </c>
      <c r="F449">
        <v>17</v>
      </c>
      <c r="G449" t="s">
        <v>317</v>
      </c>
      <c r="H449">
        <v>2394.8670000000002</v>
      </c>
      <c r="I449">
        <v>0</v>
      </c>
      <c r="J449">
        <v>135</v>
      </c>
      <c r="K449">
        <v>0</v>
      </c>
      <c r="M449">
        <v>0</v>
      </c>
      <c r="N449" t="s">
        <v>39</v>
      </c>
      <c r="O449" t="s">
        <v>312</v>
      </c>
      <c r="P449" t="s">
        <v>287</v>
      </c>
      <c r="Q449" t="s">
        <v>68</v>
      </c>
      <c r="R449" t="s">
        <v>39</v>
      </c>
    </row>
    <row r="450" spans="1:18" x14ac:dyDescent="0.3">
      <c r="A450" t="s">
        <v>14</v>
      </c>
      <c r="B450">
        <v>4</v>
      </c>
      <c r="C450" t="s">
        <v>68</v>
      </c>
      <c r="D450">
        <v>94153</v>
      </c>
      <c r="E450" t="s">
        <v>333</v>
      </c>
      <c r="F450">
        <v>1</v>
      </c>
      <c r="G450" t="s">
        <v>17</v>
      </c>
      <c r="H450">
        <v>3826.752</v>
      </c>
      <c r="I450">
        <v>0</v>
      </c>
      <c r="J450">
        <v>611880</v>
      </c>
      <c r="K450">
        <v>2372361</v>
      </c>
      <c r="M450">
        <v>905.16</v>
      </c>
      <c r="N450" t="s">
        <v>39</v>
      </c>
      <c r="O450" t="s">
        <v>312</v>
      </c>
      <c r="P450" t="s">
        <v>288</v>
      </c>
      <c r="Q450" t="s">
        <v>68</v>
      </c>
      <c r="R450" t="s">
        <v>18</v>
      </c>
    </row>
    <row r="451" spans="1:18" x14ac:dyDescent="0.3">
      <c r="A451" t="s">
        <v>14</v>
      </c>
      <c r="B451">
        <v>4</v>
      </c>
      <c r="C451" t="s">
        <v>68</v>
      </c>
      <c r="D451">
        <v>94153</v>
      </c>
      <c r="E451" t="s">
        <v>333</v>
      </c>
      <c r="F451">
        <v>2</v>
      </c>
      <c r="G451" t="s">
        <v>19</v>
      </c>
      <c r="H451">
        <v>2772.5070000000001</v>
      </c>
      <c r="I451">
        <v>0</v>
      </c>
      <c r="J451">
        <v>119930</v>
      </c>
      <c r="K451">
        <v>810168</v>
      </c>
      <c r="M451">
        <v>654.36</v>
      </c>
      <c r="N451" t="s">
        <v>39</v>
      </c>
      <c r="O451" t="s">
        <v>312</v>
      </c>
      <c r="P451" t="s">
        <v>288</v>
      </c>
      <c r="Q451" t="s">
        <v>68</v>
      </c>
      <c r="R451" t="s">
        <v>18</v>
      </c>
    </row>
    <row r="452" spans="1:18" x14ac:dyDescent="0.3">
      <c r="A452" t="s">
        <v>14</v>
      </c>
      <c r="B452">
        <v>4</v>
      </c>
      <c r="C452" t="s">
        <v>68</v>
      </c>
      <c r="D452">
        <v>94153</v>
      </c>
      <c r="E452" t="s">
        <v>333</v>
      </c>
      <c r="F452">
        <v>3</v>
      </c>
      <c r="G452" t="s">
        <v>313</v>
      </c>
      <c r="H452">
        <v>47.204999999999998</v>
      </c>
      <c r="I452">
        <v>0</v>
      </c>
      <c r="J452">
        <v>741080</v>
      </c>
      <c r="K452">
        <v>1292217</v>
      </c>
      <c r="M452">
        <v>1076.1600000000001</v>
      </c>
      <c r="N452" t="s">
        <v>39</v>
      </c>
      <c r="O452" t="s">
        <v>312</v>
      </c>
      <c r="P452" t="s">
        <v>288</v>
      </c>
      <c r="Q452" t="s">
        <v>68</v>
      </c>
      <c r="R452" t="s">
        <v>18</v>
      </c>
    </row>
    <row r="453" spans="1:18" x14ac:dyDescent="0.3">
      <c r="A453" t="s">
        <v>14</v>
      </c>
      <c r="B453">
        <v>4</v>
      </c>
      <c r="C453" t="s">
        <v>68</v>
      </c>
      <c r="D453">
        <v>94153</v>
      </c>
      <c r="E453" t="s">
        <v>333</v>
      </c>
      <c r="F453">
        <v>4</v>
      </c>
      <c r="G453" t="s">
        <v>21</v>
      </c>
      <c r="H453">
        <v>2228.076</v>
      </c>
      <c r="I453">
        <v>0</v>
      </c>
      <c r="J453">
        <v>514985</v>
      </c>
      <c r="K453">
        <v>1014675</v>
      </c>
      <c r="M453">
        <v>1153.68</v>
      </c>
      <c r="N453" t="s">
        <v>39</v>
      </c>
      <c r="O453" t="s">
        <v>312</v>
      </c>
      <c r="P453" t="s">
        <v>288</v>
      </c>
      <c r="Q453" t="s">
        <v>68</v>
      </c>
      <c r="R453" t="s">
        <v>18</v>
      </c>
    </row>
    <row r="454" spans="1:18" x14ac:dyDescent="0.3">
      <c r="A454" t="s">
        <v>14</v>
      </c>
      <c r="B454">
        <v>4</v>
      </c>
      <c r="C454" t="s">
        <v>68</v>
      </c>
      <c r="D454">
        <v>94153</v>
      </c>
      <c r="E454" t="s">
        <v>333</v>
      </c>
      <c r="F454">
        <v>5</v>
      </c>
      <c r="G454" t="s">
        <v>314</v>
      </c>
      <c r="H454">
        <v>3354.7020000000002</v>
      </c>
      <c r="I454">
        <v>0</v>
      </c>
      <c r="J454">
        <v>278435</v>
      </c>
      <c r="K454">
        <v>655827</v>
      </c>
      <c r="M454">
        <v>1240.32</v>
      </c>
      <c r="N454" t="s">
        <v>39</v>
      </c>
      <c r="O454" t="s">
        <v>312</v>
      </c>
      <c r="P454" t="s">
        <v>288</v>
      </c>
      <c r="Q454" t="s">
        <v>68</v>
      </c>
      <c r="R454" t="s">
        <v>18</v>
      </c>
    </row>
    <row r="455" spans="1:18" x14ac:dyDescent="0.3">
      <c r="A455" t="s">
        <v>14</v>
      </c>
      <c r="B455">
        <v>4</v>
      </c>
      <c r="C455" t="s">
        <v>68</v>
      </c>
      <c r="D455">
        <v>94153</v>
      </c>
      <c r="E455" t="s">
        <v>333</v>
      </c>
      <c r="F455">
        <v>6</v>
      </c>
      <c r="G455" t="s">
        <v>23</v>
      </c>
      <c r="H455">
        <v>15357.36</v>
      </c>
      <c r="I455">
        <v>0</v>
      </c>
      <c r="J455">
        <v>1961600</v>
      </c>
      <c r="K455">
        <v>6500589</v>
      </c>
      <c r="M455">
        <v>11787.6</v>
      </c>
      <c r="N455" t="s">
        <v>39</v>
      </c>
      <c r="O455" t="s">
        <v>312</v>
      </c>
      <c r="P455" t="s">
        <v>288</v>
      </c>
      <c r="Q455" t="s">
        <v>68</v>
      </c>
      <c r="R455" t="s">
        <v>18</v>
      </c>
    </row>
    <row r="456" spans="1:18" x14ac:dyDescent="0.3">
      <c r="A456" t="s">
        <v>14</v>
      </c>
      <c r="B456">
        <v>4</v>
      </c>
      <c r="C456" t="s">
        <v>68</v>
      </c>
      <c r="D456">
        <v>94153</v>
      </c>
      <c r="E456" t="s">
        <v>333</v>
      </c>
      <c r="F456">
        <v>13</v>
      </c>
      <c r="G456" t="s">
        <v>24</v>
      </c>
      <c r="H456">
        <v>27586.601999999999</v>
      </c>
      <c r="I456">
        <v>0</v>
      </c>
      <c r="J456">
        <v>4227910</v>
      </c>
      <c r="K456">
        <v>12645837</v>
      </c>
      <c r="M456">
        <v>20775.36</v>
      </c>
      <c r="N456" t="s">
        <v>39</v>
      </c>
      <c r="O456" t="s">
        <v>312</v>
      </c>
      <c r="P456" t="s">
        <v>288</v>
      </c>
      <c r="Q456" t="s">
        <v>68</v>
      </c>
      <c r="R456" t="s">
        <v>18</v>
      </c>
    </row>
    <row r="457" spans="1:18" x14ac:dyDescent="0.3">
      <c r="A457" t="s">
        <v>14</v>
      </c>
      <c r="B457">
        <v>4</v>
      </c>
      <c r="C457" t="s">
        <v>68</v>
      </c>
      <c r="D457">
        <v>94153</v>
      </c>
      <c r="E457" t="s">
        <v>333</v>
      </c>
      <c r="F457">
        <v>7</v>
      </c>
      <c r="G457" t="s">
        <v>25</v>
      </c>
      <c r="H457">
        <v>7408.0379999999996</v>
      </c>
      <c r="I457">
        <v>0</v>
      </c>
      <c r="J457">
        <v>288460</v>
      </c>
      <c r="K457">
        <v>2707239</v>
      </c>
      <c r="M457">
        <v>7364.4</v>
      </c>
      <c r="N457" t="s">
        <v>39</v>
      </c>
      <c r="O457" t="s">
        <v>312</v>
      </c>
      <c r="P457" t="s">
        <v>288</v>
      </c>
      <c r="Q457" t="s">
        <v>68</v>
      </c>
      <c r="R457" t="s">
        <v>18</v>
      </c>
    </row>
    <row r="458" spans="1:18" x14ac:dyDescent="0.3">
      <c r="A458" t="s">
        <v>14</v>
      </c>
      <c r="B458">
        <v>4</v>
      </c>
      <c r="C458" t="s">
        <v>68</v>
      </c>
      <c r="D458">
        <v>94153</v>
      </c>
      <c r="E458" t="s">
        <v>333</v>
      </c>
      <c r="F458">
        <v>8</v>
      </c>
      <c r="G458" t="s">
        <v>26</v>
      </c>
      <c r="H458">
        <v>2571.0990000000002</v>
      </c>
      <c r="I458">
        <v>0</v>
      </c>
      <c r="J458">
        <v>56150</v>
      </c>
      <c r="K458">
        <v>314658</v>
      </c>
      <c r="M458">
        <v>4696.8</v>
      </c>
      <c r="N458" t="s">
        <v>39</v>
      </c>
      <c r="O458" t="s">
        <v>312</v>
      </c>
      <c r="P458" t="s">
        <v>288</v>
      </c>
      <c r="Q458" t="s">
        <v>68</v>
      </c>
      <c r="R458" t="s">
        <v>18</v>
      </c>
    </row>
    <row r="459" spans="1:18" x14ac:dyDescent="0.3">
      <c r="A459" t="s">
        <v>14</v>
      </c>
      <c r="B459">
        <v>4</v>
      </c>
      <c r="C459" t="s">
        <v>68</v>
      </c>
      <c r="D459">
        <v>94153</v>
      </c>
      <c r="E459" t="s">
        <v>333</v>
      </c>
      <c r="F459">
        <v>9</v>
      </c>
      <c r="G459" t="s">
        <v>27</v>
      </c>
      <c r="H459">
        <v>4493.9160000000002</v>
      </c>
      <c r="I459">
        <v>0</v>
      </c>
      <c r="J459">
        <v>62445</v>
      </c>
      <c r="K459">
        <v>482157</v>
      </c>
      <c r="M459">
        <v>4416.3599999999997</v>
      </c>
      <c r="N459" t="s">
        <v>39</v>
      </c>
      <c r="O459" t="s">
        <v>312</v>
      </c>
      <c r="P459" t="s">
        <v>288</v>
      </c>
      <c r="Q459" t="s">
        <v>68</v>
      </c>
      <c r="R459" t="s">
        <v>18</v>
      </c>
    </row>
    <row r="460" spans="1:18" x14ac:dyDescent="0.3">
      <c r="A460" t="s">
        <v>14</v>
      </c>
      <c r="B460">
        <v>4</v>
      </c>
      <c r="C460" t="s">
        <v>68</v>
      </c>
      <c r="D460">
        <v>94153</v>
      </c>
      <c r="E460" t="s">
        <v>333</v>
      </c>
      <c r="F460">
        <v>14</v>
      </c>
      <c r="G460" t="s">
        <v>315</v>
      </c>
      <c r="H460">
        <v>14473.053</v>
      </c>
      <c r="I460">
        <v>0</v>
      </c>
      <c r="J460">
        <v>407055</v>
      </c>
      <c r="K460">
        <v>3504054</v>
      </c>
      <c r="M460">
        <v>16482.12</v>
      </c>
      <c r="N460" t="s">
        <v>39</v>
      </c>
      <c r="O460" t="s">
        <v>312</v>
      </c>
      <c r="P460" t="s">
        <v>288</v>
      </c>
      <c r="Q460" t="s">
        <v>68</v>
      </c>
      <c r="R460" t="s">
        <v>18</v>
      </c>
    </row>
    <row r="461" spans="1:18" x14ac:dyDescent="0.3">
      <c r="A461" t="s">
        <v>14</v>
      </c>
      <c r="B461">
        <v>4</v>
      </c>
      <c r="C461" t="s">
        <v>68</v>
      </c>
      <c r="D461">
        <v>94153</v>
      </c>
      <c r="E461" t="s">
        <v>333</v>
      </c>
      <c r="F461">
        <v>15</v>
      </c>
      <c r="G461" t="s">
        <v>29</v>
      </c>
      <c r="H461">
        <v>6605.5529999999999</v>
      </c>
      <c r="I461">
        <v>0</v>
      </c>
      <c r="J461">
        <v>140</v>
      </c>
      <c r="K461">
        <v>0</v>
      </c>
      <c r="M461">
        <v>0</v>
      </c>
      <c r="N461" t="s">
        <v>39</v>
      </c>
      <c r="O461" t="s">
        <v>312</v>
      </c>
      <c r="P461" t="s">
        <v>288</v>
      </c>
      <c r="Q461" t="s">
        <v>68</v>
      </c>
      <c r="R461" t="s">
        <v>18</v>
      </c>
    </row>
    <row r="462" spans="1:18" x14ac:dyDescent="0.3">
      <c r="A462" t="s">
        <v>14</v>
      </c>
      <c r="B462">
        <v>4</v>
      </c>
      <c r="C462" t="s">
        <v>68</v>
      </c>
      <c r="D462">
        <v>94153</v>
      </c>
      <c r="E462" t="s">
        <v>333</v>
      </c>
      <c r="F462">
        <v>12</v>
      </c>
      <c r="G462" t="s">
        <v>30</v>
      </c>
      <c r="H462">
        <v>9463.0290000000005</v>
      </c>
      <c r="I462">
        <v>0</v>
      </c>
      <c r="J462">
        <v>4634965</v>
      </c>
      <c r="K462">
        <v>16149891</v>
      </c>
      <c r="M462">
        <v>37257.480000000003</v>
      </c>
      <c r="N462" t="s">
        <v>39</v>
      </c>
      <c r="O462" t="s">
        <v>312</v>
      </c>
      <c r="P462" t="s">
        <v>288</v>
      </c>
      <c r="Q462" t="s">
        <v>68</v>
      </c>
      <c r="R462" t="s">
        <v>18</v>
      </c>
    </row>
    <row r="463" spans="1:18" x14ac:dyDescent="0.3">
      <c r="A463" t="s">
        <v>14</v>
      </c>
      <c r="B463">
        <v>4</v>
      </c>
      <c r="C463" t="s">
        <v>68</v>
      </c>
      <c r="D463">
        <v>94153</v>
      </c>
      <c r="E463" t="s">
        <v>333</v>
      </c>
      <c r="F463">
        <v>16</v>
      </c>
      <c r="G463" t="s">
        <v>316</v>
      </c>
      <c r="H463">
        <v>5082.4049999999997</v>
      </c>
      <c r="I463">
        <v>0</v>
      </c>
      <c r="J463">
        <v>140</v>
      </c>
      <c r="K463">
        <v>0</v>
      </c>
      <c r="M463">
        <v>0</v>
      </c>
      <c r="N463" t="s">
        <v>39</v>
      </c>
      <c r="O463" t="s">
        <v>312</v>
      </c>
      <c r="P463" t="s">
        <v>288</v>
      </c>
      <c r="Q463" t="s">
        <v>68</v>
      </c>
      <c r="R463" t="s">
        <v>18</v>
      </c>
    </row>
    <row r="464" spans="1:18" x14ac:dyDescent="0.3">
      <c r="A464" t="s">
        <v>14</v>
      </c>
      <c r="B464">
        <v>4</v>
      </c>
      <c r="C464" t="s">
        <v>68</v>
      </c>
      <c r="D464">
        <v>94153</v>
      </c>
      <c r="E464" t="s">
        <v>333</v>
      </c>
      <c r="F464">
        <v>11</v>
      </c>
      <c r="G464" t="s">
        <v>32</v>
      </c>
      <c r="H464">
        <v>5305.8419999999996</v>
      </c>
      <c r="I464">
        <v>0</v>
      </c>
      <c r="J464">
        <v>452155</v>
      </c>
      <c r="K464">
        <v>1479720</v>
      </c>
      <c r="M464">
        <v>0</v>
      </c>
      <c r="N464" t="s">
        <v>39</v>
      </c>
      <c r="O464" t="s">
        <v>312</v>
      </c>
      <c r="P464" t="s">
        <v>288</v>
      </c>
      <c r="Q464" t="s">
        <v>68</v>
      </c>
      <c r="R464" t="s">
        <v>18</v>
      </c>
    </row>
    <row r="465" spans="1:18" x14ac:dyDescent="0.3">
      <c r="A465" t="s">
        <v>14</v>
      </c>
      <c r="B465">
        <v>4</v>
      </c>
      <c r="C465" t="s">
        <v>68</v>
      </c>
      <c r="D465">
        <v>94153</v>
      </c>
      <c r="E465" t="s">
        <v>333</v>
      </c>
      <c r="F465">
        <v>17</v>
      </c>
      <c r="G465" t="s">
        <v>317</v>
      </c>
      <c r="H465">
        <v>2999.0909999999999</v>
      </c>
      <c r="I465">
        <v>136</v>
      </c>
      <c r="J465">
        <v>140</v>
      </c>
      <c r="K465">
        <v>0</v>
      </c>
      <c r="M465">
        <v>0</v>
      </c>
      <c r="N465" t="s">
        <v>39</v>
      </c>
      <c r="O465" t="s">
        <v>312</v>
      </c>
      <c r="P465" t="s">
        <v>288</v>
      </c>
      <c r="Q465" t="s">
        <v>68</v>
      </c>
      <c r="R465" t="s">
        <v>18</v>
      </c>
    </row>
    <row r="466" spans="1:18" x14ac:dyDescent="0.3">
      <c r="A466" t="s">
        <v>14</v>
      </c>
      <c r="B466">
        <v>4</v>
      </c>
      <c r="C466" t="s">
        <v>68</v>
      </c>
      <c r="D466">
        <v>64983</v>
      </c>
      <c r="E466" t="s">
        <v>71</v>
      </c>
      <c r="F466">
        <v>1</v>
      </c>
      <c r="G466" t="s">
        <v>17</v>
      </c>
      <c r="H466">
        <v>3798.4290000000001</v>
      </c>
      <c r="I466">
        <v>0</v>
      </c>
      <c r="J466">
        <v>571760</v>
      </c>
      <c r="K466">
        <v>2164503</v>
      </c>
      <c r="M466">
        <v>900.6</v>
      </c>
      <c r="N466" t="s">
        <v>72</v>
      </c>
      <c r="O466" t="s">
        <v>312</v>
      </c>
      <c r="P466" t="s">
        <v>289</v>
      </c>
      <c r="Q466" t="s">
        <v>68</v>
      </c>
      <c r="R466" t="s">
        <v>72</v>
      </c>
    </row>
    <row r="467" spans="1:18" x14ac:dyDescent="0.3">
      <c r="A467" t="s">
        <v>14</v>
      </c>
      <c r="B467">
        <v>4</v>
      </c>
      <c r="C467" t="s">
        <v>68</v>
      </c>
      <c r="D467">
        <v>64983</v>
      </c>
      <c r="E467" t="s">
        <v>71</v>
      </c>
      <c r="F467">
        <v>2</v>
      </c>
      <c r="G467" t="s">
        <v>19</v>
      </c>
      <c r="H467">
        <v>3999.837</v>
      </c>
      <c r="I467">
        <v>0</v>
      </c>
      <c r="J467">
        <v>129210</v>
      </c>
      <c r="K467">
        <v>923322</v>
      </c>
      <c r="M467">
        <v>595.08000000000004</v>
      </c>
      <c r="N467" t="s">
        <v>72</v>
      </c>
      <c r="O467" t="s">
        <v>312</v>
      </c>
      <c r="P467" t="s">
        <v>289</v>
      </c>
      <c r="Q467" t="s">
        <v>68</v>
      </c>
      <c r="R467" t="s">
        <v>72</v>
      </c>
    </row>
    <row r="468" spans="1:18" x14ac:dyDescent="0.3">
      <c r="A468" t="s">
        <v>14</v>
      </c>
      <c r="B468">
        <v>4</v>
      </c>
      <c r="C468" t="s">
        <v>68</v>
      </c>
      <c r="D468">
        <v>64983</v>
      </c>
      <c r="E468" t="s">
        <v>71</v>
      </c>
      <c r="F468">
        <v>3</v>
      </c>
      <c r="G468" t="s">
        <v>313</v>
      </c>
      <c r="H468">
        <v>47.204999999999998</v>
      </c>
      <c r="I468">
        <v>0</v>
      </c>
      <c r="J468">
        <v>649625</v>
      </c>
      <c r="K468">
        <v>964527</v>
      </c>
      <c r="M468">
        <v>898.32</v>
      </c>
      <c r="N468" t="s">
        <v>72</v>
      </c>
      <c r="O468" t="s">
        <v>312</v>
      </c>
      <c r="P468" t="s">
        <v>289</v>
      </c>
      <c r="Q468" t="s">
        <v>68</v>
      </c>
      <c r="R468" t="s">
        <v>72</v>
      </c>
    </row>
    <row r="469" spans="1:18" x14ac:dyDescent="0.3">
      <c r="A469" t="s">
        <v>14</v>
      </c>
      <c r="B469">
        <v>4</v>
      </c>
      <c r="C469" t="s">
        <v>68</v>
      </c>
      <c r="D469">
        <v>64983</v>
      </c>
      <c r="E469" t="s">
        <v>71</v>
      </c>
      <c r="F469">
        <v>4</v>
      </c>
      <c r="G469" t="s">
        <v>21</v>
      </c>
      <c r="H469">
        <v>2325.6329999999998</v>
      </c>
      <c r="I469">
        <v>0</v>
      </c>
      <c r="J469">
        <v>422900</v>
      </c>
      <c r="K469">
        <v>772671</v>
      </c>
      <c r="M469">
        <v>1338.36</v>
      </c>
      <c r="N469" t="s">
        <v>72</v>
      </c>
      <c r="O469" t="s">
        <v>312</v>
      </c>
      <c r="P469" t="s">
        <v>289</v>
      </c>
      <c r="Q469" t="s">
        <v>68</v>
      </c>
      <c r="R469" t="s">
        <v>72</v>
      </c>
    </row>
    <row r="470" spans="1:18" x14ac:dyDescent="0.3">
      <c r="A470" t="s">
        <v>14</v>
      </c>
      <c r="B470">
        <v>4</v>
      </c>
      <c r="C470" t="s">
        <v>68</v>
      </c>
      <c r="D470">
        <v>64983</v>
      </c>
      <c r="E470" t="s">
        <v>71</v>
      </c>
      <c r="F470">
        <v>5</v>
      </c>
      <c r="G470" t="s">
        <v>314</v>
      </c>
      <c r="H470">
        <v>2498.7179999999998</v>
      </c>
      <c r="I470">
        <v>0</v>
      </c>
      <c r="J470">
        <v>201135</v>
      </c>
      <c r="K470">
        <v>502449</v>
      </c>
      <c r="M470">
        <v>912</v>
      </c>
      <c r="N470" t="s">
        <v>72</v>
      </c>
      <c r="O470" t="s">
        <v>312</v>
      </c>
      <c r="P470" t="s">
        <v>289</v>
      </c>
      <c r="Q470" t="s">
        <v>68</v>
      </c>
      <c r="R470" t="s">
        <v>72</v>
      </c>
    </row>
    <row r="471" spans="1:18" x14ac:dyDescent="0.3">
      <c r="A471" t="s">
        <v>14</v>
      </c>
      <c r="B471">
        <v>4</v>
      </c>
      <c r="C471" t="s">
        <v>68</v>
      </c>
      <c r="D471">
        <v>64983</v>
      </c>
      <c r="E471" t="s">
        <v>71</v>
      </c>
      <c r="F471">
        <v>6</v>
      </c>
      <c r="G471" t="s">
        <v>23</v>
      </c>
      <c r="H471">
        <v>12676.116</v>
      </c>
      <c r="I471">
        <v>322</v>
      </c>
      <c r="J471">
        <v>1602655</v>
      </c>
      <c r="K471">
        <v>5002965</v>
      </c>
      <c r="M471">
        <v>9407.2800000000007</v>
      </c>
      <c r="N471" t="s">
        <v>72</v>
      </c>
      <c r="O471" t="s">
        <v>312</v>
      </c>
      <c r="P471" t="s">
        <v>289</v>
      </c>
      <c r="Q471" t="s">
        <v>68</v>
      </c>
      <c r="R471" t="s">
        <v>72</v>
      </c>
    </row>
    <row r="472" spans="1:18" x14ac:dyDescent="0.3">
      <c r="A472" t="s">
        <v>14</v>
      </c>
      <c r="B472">
        <v>4</v>
      </c>
      <c r="C472" t="s">
        <v>68</v>
      </c>
      <c r="D472">
        <v>64983</v>
      </c>
      <c r="E472" t="s">
        <v>71</v>
      </c>
      <c r="F472">
        <v>13</v>
      </c>
      <c r="G472" t="s">
        <v>24</v>
      </c>
      <c r="H472">
        <v>25345.937999999998</v>
      </c>
      <c r="I472">
        <v>322</v>
      </c>
      <c r="J472">
        <v>3577285</v>
      </c>
      <c r="K472">
        <v>10330437</v>
      </c>
      <c r="M472">
        <v>14386.8</v>
      </c>
      <c r="N472" t="s">
        <v>72</v>
      </c>
      <c r="O472" t="s">
        <v>312</v>
      </c>
      <c r="P472" t="s">
        <v>289</v>
      </c>
      <c r="Q472" t="s">
        <v>68</v>
      </c>
      <c r="R472" t="s">
        <v>72</v>
      </c>
    </row>
    <row r="473" spans="1:18" x14ac:dyDescent="0.3">
      <c r="A473" t="s">
        <v>14</v>
      </c>
      <c r="B473">
        <v>4</v>
      </c>
      <c r="C473" t="s">
        <v>68</v>
      </c>
      <c r="D473">
        <v>64983</v>
      </c>
      <c r="E473" t="s">
        <v>71</v>
      </c>
      <c r="F473">
        <v>7</v>
      </c>
      <c r="G473" t="s">
        <v>25</v>
      </c>
      <c r="H473">
        <v>6986.34</v>
      </c>
      <c r="I473">
        <v>0</v>
      </c>
      <c r="J473">
        <v>245305</v>
      </c>
      <c r="K473">
        <v>2231904</v>
      </c>
      <c r="M473">
        <v>6420.48</v>
      </c>
      <c r="N473" t="s">
        <v>72</v>
      </c>
      <c r="O473" t="s">
        <v>312</v>
      </c>
      <c r="P473" t="s">
        <v>289</v>
      </c>
      <c r="Q473" t="s">
        <v>68</v>
      </c>
      <c r="R473" t="s">
        <v>72</v>
      </c>
    </row>
    <row r="474" spans="1:18" x14ac:dyDescent="0.3">
      <c r="A474" t="s">
        <v>14</v>
      </c>
      <c r="B474">
        <v>4</v>
      </c>
      <c r="C474" t="s">
        <v>68</v>
      </c>
      <c r="D474">
        <v>64983</v>
      </c>
      <c r="E474" t="s">
        <v>71</v>
      </c>
      <c r="F474">
        <v>8</v>
      </c>
      <c r="G474" t="s">
        <v>26</v>
      </c>
      <c r="H474">
        <v>2781.9479999999999</v>
      </c>
      <c r="I474">
        <v>0</v>
      </c>
      <c r="J474">
        <v>41490</v>
      </c>
      <c r="K474">
        <v>234732</v>
      </c>
      <c r="M474">
        <v>3689.04</v>
      </c>
      <c r="N474" t="s">
        <v>72</v>
      </c>
      <c r="O474" t="s">
        <v>312</v>
      </c>
      <c r="P474" t="s">
        <v>289</v>
      </c>
      <c r="Q474" t="s">
        <v>68</v>
      </c>
      <c r="R474" t="s">
        <v>72</v>
      </c>
    </row>
    <row r="475" spans="1:18" x14ac:dyDescent="0.3">
      <c r="A475" t="s">
        <v>14</v>
      </c>
      <c r="B475">
        <v>4</v>
      </c>
      <c r="C475" t="s">
        <v>68</v>
      </c>
      <c r="D475">
        <v>64983</v>
      </c>
      <c r="E475" t="s">
        <v>71</v>
      </c>
      <c r="F475">
        <v>9</v>
      </c>
      <c r="G475" t="s">
        <v>27</v>
      </c>
      <c r="H475">
        <v>3260.2919999999999</v>
      </c>
      <c r="I475">
        <v>0</v>
      </c>
      <c r="J475">
        <v>63040</v>
      </c>
      <c r="K475">
        <v>526581</v>
      </c>
      <c r="M475">
        <v>5373.96</v>
      </c>
      <c r="N475" t="s">
        <v>72</v>
      </c>
      <c r="O475" t="s">
        <v>312</v>
      </c>
      <c r="P475" t="s">
        <v>289</v>
      </c>
      <c r="Q475" t="s">
        <v>68</v>
      </c>
      <c r="R475" t="s">
        <v>72</v>
      </c>
    </row>
    <row r="476" spans="1:18" x14ac:dyDescent="0.3">
      <c r="A476" t="s">
        <v>14</v>
      </c>
      <c r="B476">
        <v>4</v>
      </c>
      <c r="C476" t="s">
        <v>68</v>
      </c>
      <c r="D476">
        <v>64983</v>
      </c>
      <c r="E476" t="s">
        <v>71</v>
      </c>
      <c r="F476">
        <v>14</v>
      </c>
      <c r="G476" t="s">
        <v>315</v>
      </c>
      <c r="H476">
        <v>13028.58</v>
      </c>
      <c r="I476">
        <v>0</v>
      </c>
      <c r="J476">
        <v>349835</v>
      </c>
      <c r="K476">
        <v>2993217</v>
      </c>
      <c r="M476">
        <v>17476.2</v>
      </c>
      <c r="N476" t="s">
        <v>72</v>
      </c>
      <c r="O476" t="s">
        <v>312</v>
      </c>
      <c r="P476" t="s">
        <v>289</v>
      </c>
      <c r="Q476" t="s">
        <v>68</v>
      </c>
      <c r="R476" t="s">
        <v>72</v>
      </c>
    </row>
    <row r="477" spans="1:18" x14ac:dyDescent="0.3">
      <c r="A477" t="s">
        <v>14</v>
      </c>
      <c r="B477">
        <v>4</v>
      </c>
      <c r="C477" t="s">
        <v>68</v>
      </c>
      <c r="D477">
        <v>64983</v>
      </c>
      <c r="E477" t="s">
        <v>71</v>
      </c>
      <c r="F477">
        <v>15</v>
      </c>
      <c r="G477" t="s">
        <v>29</v>
      </c>
      <c r="H477">
        <v>4320.8310000000001</v>
      </c>
      <c r="I477">
        <v>0</v>
      </c>
      <c r="J477">
        <v>145</v>
      </c>
      <c r="K477">
        <v>0</v>
      </c>
      <c r="M477">
        <v>0</v>
      </c>
      <c r="N477" t="s">
        <v>72</v>
      </c>
      <c r="O477" t="s">
        <v>312</v>
      </c>
      <c r="P477" t="s">
        <v>289</v>
      </c>
      <c r="Q477" t="s">
        <v>68</v>
      </c>
      <c r="R477" t="s">
        <v>72</v>
      </c>
    </row>
    <row r="478" spans="1:18" x14ac:dyDescent="0.3">
      <c r="A478" t="s">
        <v>14</v>
      </c>
      <c r="B478">
        <v>4</v>
      </c>
      <c r="C478" t="s">
        <v>68</v>
      </c>
      <c r="D478">
        <v>64983</v>
      </c>
      <c r="E478" t="s">
        <v>71</v>
      </c>
      <c r="F478">
        <v>12</v>
      </c>
      <c r="G478" t="s">
        <v>30</v>
      </c>
      <c r="H478">
        <v>8868.2459999999992</v>
      </c>
      <c r="I478">
        <v>186</v>
      </c>
      <c r="J478">
        <v>3927120</v>
      </c>
      <c r="K478">
        <v>13323654</v>
      </c>
      <c r="M478">
        <v>31863</v>
      </c>
      <c r="N478" t="s">
        <v>72</v>
      </c>
      <c r="O478" t="s">
        <v>312</v>
      </c>
      <c r="P478" t="s">
        <v>289</v>
      </c>
      <c r="Q478" t="s">
        <v>68</v>
      </c>
      <c r="R478" t="s">
        <v>72</v>
      </c>
    </row>
    <row r="479" spans="1:18" x14ac:dyDescent="0.3">
      <c r="A479" t="s">
        <v>14</v>
      </c>
      <c r="B479">
        <v>4</v>
      </c>
      <c r="C479" t="s">
        <v>68</v>
      </c>
      <c r="D479">
        <v>64983</v>
      </c>
      <c r="E479" t="s">
        <v>71</v>
      </c>
      <c r="F479">
        <v>16</v>
      </c>
      <c r="G479" t="s">
        <v>316</v>
      </c>
      <c r="H479">
        <v>3515.1990000000001</v>
      </c>
      <c r="I479">
        <v>78</v>
      </c>
      <c r="J479">
        <v>145</v>
      </c>
      <c r="K479">
        <v>0</v>
      </c>
      <c r="M479">
        <v>0</v>
      </c>
      <c r="N479" t="s">
        <v>72</v>
      </c>
      <c r="O479" t="s">
        <v>312</v>
      </c>
      <c r="P479" t="s">
        <v>289</v>
      </c>
      <c r="Q479" t="s">
        <v>68</v>
      </c>
      <c r="R479" t="s">
        <v>72</v>
      </c>
    </row>
    <row r="480" spans="1:18" x14ac:dyDescent="0.3">
      <c r="A480" t="s">
        <v>14</v>
      </c>
      <c r="B480">
        <v>4</v>
      </c>
      <c r="C480" t="s">
        <v>68</v>
      </c>
      <c r="D480">
        <v>64983</v>
      </c>
      <c r="E480" t="s">
        <v>71</v>
      </c>
      <c r="F480">
        <v>11</v>
      </c>
      <c r="G480" t="s">
        <v>32</v>
      </c>
      <c r="H480">
        <v>6630.7290000000003</v>
      </c>
      <c r="I480">
        <v>0</v>
      </c>
      <c r="J480">
        <v>410055</v>
      </c>
      <c r="K480">
        <v>1479888</v>
      </c>
      <c r="M480">
        <v>0</v>
      </c>
      <c r="N480" t="s">
        <v>72</v>
      </c>
      <c r="O480" t="s">
        <v>312</v>
      </c>
      <c r="P480" t="s">
        <v>289</v>
      </c>
      <c r="Q480" t="s">
        <v>68</v>
      </c>
      <c r="R480" t="s">
        <v>72</v>
      </c>
    </row>
    <row r="481" spans="1:18" x14ac:dyDescent="0.3">
      <c r="A481" t="s">
        <v>14</v>
      </c>
      <c r="B481">
        <v>4</v>
      </c>
      <c r="C481" t="s">
        <v>68</v>
      </c>
      <c r="D481">
        <v>64983</v>
      </c>
      <c r="E481" t="s">
        <v>71</v>
      </c>
      <c r="F481">
        <v>17</v>
      </c>
      <c r="G481" t="s">
        <v>317</v>
      </c>
      <c r="H481">
        <v>3398.76</v>
      </c>
      <c r="I481">
        <v>0</v>
      </c>
      <c r="J481">
        <v>145</v>
      </c>
      <c r="K481">
        <v>0</v>
      </c>
      <c r="M481">
        <v>0</v>
      </c>
      <c r="N481" t="s">
        <v>72</v>
      </c>
      <c r="O481" t="s">
        <v>312</v>
      </c>
      <c r="P481" t="s">
        <v>289</v>
      </c>
      <c r="Q481" t="s">
        <v>68</v>
      </c>
      <c r="R481" t="s">
        <v>72</v>
      </c>
    </row>
    <row r="482" spans="1:18" x14ac:dyDescent="0.3">
      <c r="A482" t="s">
        <v>14</v>
      </c>
      <c r="B482">
        <v>4</v>
      </c>
      <c r="C482" t="s">
        <v>68</v>
      </c>
      <c r="D482">
        <v>77348</v>
      </c>
      <c r="E482" t="s">
        <v>73</v>
      </c>
      <c r="F482">
        <v>1</v>
      </c>
      <c r="G482" t="s">
        <v>17</v>
      </c>
      <c r="H482">
        <v>5497.8090000000002</v>
      </c>
      <c r="I482">
        <v>0</v>
      </c>
      <c r="J482">
        <v>568800</v>
      </c>
      <c r="K482">
        <v>2061459</v>
      </c>
      <c r="M482">
        <v>1094.4000000000001</v>
      </c>
      <c r="N482" t="s">
        <v>39</v>
      </c>
      <c r="O482" t="s">
        <v>312</v>
      </c>
      <c r="P482" t="s">
        <v>290</v>
      </c>
      <c r="Q482" t="s">
        <v>68</v>
      </c>
      <c r="R482" t="s">
        <v>39</v>
      </c>
    </row>
    <row r="483" spans="1:18" x14ac:dyDescent="0.3">
      <c r="A483" t="s">
        <v>14</v>
      </c>
      <c r="B483">
        <v>4</v>
      </c>
      <c r="C483" t="s">
        <v>68</v>
      </c>
      <c r="D483">
        <v>77348</v>
      </c>
      <c r="E483" t="s">
        <v>73</v>
      </c>
      <c r="F483">
        <v>2</v>
      </c>
      <c r="G483" t="s">
        <v>19</v>
      </c>
      <c r="H483">
        <v>2303.6039999999998</v>
      </c>
      <c r="I483">
        <v>0</v>
      </c>
      <c r="J483">
        <v>104110</v>
      </c>
      <c r="K483">
        <v>598761</v>
      </c>
      <c r="M483">
        <v>579.12</v>
      </c>
      <c r="N483" t="s">
        <v>39</v>
      </c>
      <c r="O483" t="s">
        <v>312</v>
      </c>
      <c r="P483" t="s">
        <v>290</v>
      </c>
      <c r="Q483" t="s">
        <v>68</v>
      </c>
      <c r="R483" t="s">
        <v>39</v>
      </c>
    </row>
    <row r="484" spans="1:18" x14ac:dyDescent="0.3">
      <c r="A484" t="s">
        <v>14</v>
      </c>
      <c r="B484">
        <v>4</v>
      </c>
      <c r="C484" t="s">
        <v>68</v>
      </c>
      <c r="D484">
        <v>77348</v>
      </c>
      <c r="E484" t="s">
        <v>73</v>
      </c>
      <c r="F484">
        <v>3</v>
      </c>
      <c r="G484" t="s">
        <v>313</v>
      </c>
      <c r="H484">
        <v>47.204999999999998</v>
      </c>
      <c r="I484">
        <v>0</v>
      </c>
      <c r="J484">
        <v>773865</v>
      </c>
      <c r="K484">
        <v>1258197</v>
      </c>
      <c r="M484">
        <v>982.68</v>
      </c>
      <c r="N484" t="s">
        <v>39</v>
      </c>
      <c r="O484" t="s">
        <v>312</v>
      </c>
      <c r="P484" t="s">
        <v>290</v>
      </c>
      <c r="Q484" t="s">
        <v>68</v>
      </c>
      <c r="R484" t="s">
        <v>39</v>
      </c>
    </row>
    <row r="485" spans="1:18" x14ac:dyDescent="0.3">
      <c r="A485" t="s">
        <v>14</v>
      </c>
      <c r="B485">
        <v>4</v>
      </c>
      <c r="C485" t="s">
        <v>68</v>
      </c>
      <c r="D485">
        <v>77348</v>
      </c>
      <c r="E485" t="s">
        <v>73</v>
      </c>
      <c r="F485">
        <v>4</v>
      </c>
      <c r="G485" t="s">
        <v>21</v>
      </c>
      <c r="H485">
        <v>1579.7940000000001</v>
      </c>
      <c r="I485">
        <v>0</v>
      </c>
      <c r="J485">
        <v>520925</v>
      </c>
      <c r="K485">
        <v>968463</v>
      </c>
      <c r="M485">
        <v>937.08</v>
      </c>
      <c r="N485" t="s">
        <v>39</v>
      </c>
      <c r="O485" t="s">
        <v>312</v>
      </c>
      <c r="P485" t="s">
        <v>290</v>
      </c>
      <c r="Q485" t="s">
        <v>68</v>
      </c>
      <c r="R485" t="s">
        <v>39</v>
      </c>
    </row>
    <row r="486" spans="1:18" x14ac:dyDescent="0.3">
      <c r="A486" t="s">
        <v>14</v>
      </c>
      <c r="B486">
        <v>4</v>
      </c>
      <c r="C486" t="s">
        <v>68</v>
      </c>
      <c r="D486">
        <v>77348</v>
      </c>
      <c r="E486" t="s">
        <v>73</v>
      </c>
      <c r="F486">
        <v>5</v>
      </c>
      <c r="G486" t="s">
        <v>314</v>
      </c>
      <c r="H486">
        <v>3855.0749999999998</v>
      </c>
      <c r="I486">
        <v>0</v>
      </c>
      <c r="J486">
        <v>238335</v>
      </c>
      <c r="K486">
        <v>501936</v>
      </c>
      <c r="M486">
        <v>902.88</v>
      </c>
      <c r="N486" t="s">
        <v>39</v>
      </c>
      <c r="O486" t="s">
        <v>312</v>
      </c>
      <c r="P486" t="s">
        <v>290</v>
      </c>
      <c r="Q486" t="s">
        <v>68</v>
      </c>
      <c r="R486" t="s">
        <v>39</v>
      </c>
    </row>
    <row r="487" spans="1:18" x14ac:dyDescent="0.3">
      <c r="A487" t="s">
        <v>14</v>
      </c>
      <c r="B487">
        <v>4</v>
      </c>
      <c r="C487" t="s">
        <v>68</v>
      </c>
      <c r="D487">
        <v>77348</v>
      </c>
      <c r="E487" t="s">
        <v>73</v>
      </c>
      <c r="F487">
        <v>6</v>
      </c>
      <c r="G487" t="s">
        <v>23</v>
      </c>
      <c r="H487">
        <v>12745.35</v>
      </c>
      <c r="I487">
        <v>0</v>
      </c>
      <c r="J487">
        <v>2177620</v>
      </c>
      <c r="K487">
        <v>5997474</v>
      </c>
      <c r="M487">
        <v>11235.84</v>
      </c>
      <c r="N487" t="s">
        <v>39</v>
      </c>
      <c r="O487" t="s">
        <v>312</v>
      </c>
      <c r="P487" t="s">
        <v>290</v>
      </c>
      <c r="Q487" t="s">
        <v>68</v>
      </c>
      <c r="R487" t="s">
        <v>39</v>
      </c>
    </row>
    <row r="488" spans="1:18" x14ac:dyDescent="0.3">
      <c r="A488" t="s">
        <v>14</v>
      </c>
      <c r="B488">
        <v>4</v>
      </c>
      <c r="C488" t="s">
        <v>68</v>
      </c>
      <c r="D488">
        <v>77348</v>
      </c>
      <c r="E488" t="s">
        <v>73</v>
      </c>
      <c r="F488">
        <v>13</v>
      </c>
      <c r="G488" t="s">
        <v>24</v>
      </c>
      <c r="H488">
        <v>26028.837</v>
      </c>
      <c r="I488">
        <v>0</v>
      </c>
      <c r="J488">
        <v>4383655</v>
      </c>
      <c r="K488">
        <v>11386290</v>
      </c>
      <c r="M488">
        <v>16384.080000000002</v>
      </c>
      <c r="N488" t="s">
        <v>39</v>
      </c>
      <c r="O488" t="s">
        <v>312</v>
      </c>
      <c r="P488" t="s">
        <v>290</v>
      </c>
      <c r="Q488" t="s">
        <v>68</v>
      </c>
      <c r="R488" t="s">
        <v>39</v>
      </c>
    </row>
    <row r="489" spans="1:18" x14ac:dyDescent="0.3">
      <c r="A489" t="s">
        <v>14</v>
      </c>
      <c r="B489">
        <v>4</v>
      </c>
      <c r="C489" t="s">
        <v>68</v>
      </c>
      <c r="D489">
        <v>77348</v>
      </c>
      <c r="E489" t="s">
        <v>73</v>
      </c>
      <c r="F489">
        <v>7</v>
      </c>
      <c r="G489" t="s">
        <v>25</v>
      </c>
      <c r="H489">
        <v>6888.7830000000004</v>
      </c>
      <c r="I489">
        <v>0</v>
      </c>
      <c r="J489">
        <v>309720</v>
      </c>
      <c r="K489">
        <v>2972292</v>
      </c>
      <c r="M489">
        <v>6705.48</v>
      </c>
      <c r="N489" t="s">
        <v>39</v>
      </c>
      <c r="O489" t="s">
        <v>312</v>
      </c>
      <c r="P489" t="s">
        <v>290</v>
      </c>
      <c r="Q489" t="s">
        <v>68</v>
      </c>
      <c r="R489" t="s">
        <v>39</v>
      </c>
    </row>
    <row r="490" spans="1:18" x14ac:dyDescent="0.3">
      <c r="A490" t="s">
        <v>14</v>
      </c>
      <c r="B490">
        <v>4</v>
      </c>
      <c r="C490" t="s">
        <v>68</v>
      </c>
      <c r="D490">
        <v>77348</v>
      </c>
      <c r="E490" t="s">
        <v>73</v>
      </c>
      <c r="F490">
        <v>8</v>
      </c>
      <c r="G490" t="s">
        <v>26</v>
      </c>
      <c r="H490">
        <v>3181.6170000000002</v>
      </c>
      <c r="I490">
        <v>0</v>
      </c>
      <c r="J490">
        <v>62270</v>
      </c>
      <c r="K490">
        <v>325500</v>
      </c>
      <c r="M490">
        <v>3315.12</v>
      </c>
      <c r="N490" t="s">
        <v>39</v>
      </c>
      <c r="O490" t="s">
        <v>312</v>
      </c>
      <c r="P490" t="s">
        <v>290</v>
      </c>
      <c r="Q490" t="s">
        <v>68</v>
      </c>
      <c r="R490" t="s">
        <v>39</v>
      </c>
    </row>
    <row r="491" spans="1:18" x14ac:dyDescent="0.3">
      <c r="A491" t="s">
        <v>14</v>
      </c>
      <c r="B491">
        <v>4</v>
      </c>
      <c r="C491" t="s">
        <v>68</v>
      </c>
      <c r="D491">
        <v>77348</v>
      </c>
      <c r="E491" t="s">
        <v>73</v>
      </c>
      <c r="F491">
        <v>9</v>
      </c>
      <c r="G491" t="s">
        <v>27</v>
      </c>
      <c r="H491">
        <v>3458.5529999999999</v>
      </c>
      <c r="I491">
        <v>0</v>
      </c>
      <c r="J491">
        <v>99675</v>
      </c>
      <c r="K491">
        <v>845496</v>
      </c>
      <c r="M491">
        <v>5079.84</v>
      </c>
      <c r="N491" t="s">
        <v>39</v>
      </c>
      <c r="O491" t="s">
        <v>312</v>
      </c>
      <c r="P491" t="s">
        <v>290</v>
      </c>
      <c r="Q491" t="s">
        <v>68</v>
      </c>
      <c r="R491" t="s">
        <v>39</v>
      </c>
    </row>
    <row r="492" spans="1:18" x14ac:dyDescent="0.3">
      <c r="A492" t="s">
        <v>14</v>
      </c>
      <c r="B492">
        <v>4</v>
      </c>
      <c r="C492" t="s">
        <v>68</v>
      </c>
      <c r="D492">
        <v>77348</v>
      </c>
      <c r="E492" t="s">
        <v>73</v>
      </c>
      <c r="F492">
        <v>14</v>
      </c>
      <c r="G492" t="s">
        <v>315</v>
      </c>
      <c r="H492">
        <v>13528.953</v>
      </c>
      <c r="I492">
        <v>0</v>
      </c>
      <c r="J492">
        <v>471665</v>
      </c>
      <c r="K492">
        <v>4143288</v>
      </c>
      <c r="M492">
        <v>16190.28</v>
      </c>
      <c r="N492" t="s">
        <v>39</v>
      </c>
      <c r="O492" t="s">
        <v>312</v>
      </c>
      <c r="P492" t="s">
        <v>290</v>
      </c>
      <c r="Q492" t="s">
        <v>68</v>
      </c>
      <c r="R492" t="s">
        <v>39</v>
      </c>
    </row>
    <row r="493" spans="1:18" x14ac:dyDescent="0.3">
      <c r="A493" t="s">
        <v>14</v>
      </c>
      <c r="B493">
        <v>4</v>
      </c>
      <c r="C493" t="s">
        <v>68</v>
      </c>
      <c r="D493">
        <v>77348</v>
      </c>
      <c r="E493" t="s">
        <v>73</v>
      </c>
      <c r="F493">
        <v>15</v>
      </c>
      <c r="G493" t="s">
        <v>29</v>
      </c>
      <c r="H493">
        <v>7046.1329999999998</v>
      </c>
      <c r="I493">
        <v>0</v>
      </c>
      <c r="J493">
        <v>150</v>
      </c>
      <c r="K493">
        <v>0</v>
      </c>
      <c r="M493">
        <v>0</v>
      </c>
      <c r="N493" t="s">
        <v>39</v>
      </c>
      <c r="O493" t="s">
        <v>312</v>
      </c>
      <c r="P493" t="s">
        <v>290</v>
      </c>
      <c r="Q493" t="s">
        <v>68</v>
      </c>
      <c r="R493" t="s">
        <v>39</v>
      </c>
    </row>
    <row r="494" spans="1:18" x14ac:dyDescent="0.3">
      <c r="A494" t="s">
        <v>14</v>
      </c>
      <c r="B494">
        <v>4</v>
      </c>
      <c r="C494" t="s">
        <v>68</v>
      </c>
      <c r="D494">
        <v>77348</v>
      </c>
      <c r="E494" t="s">
        <v>73</v>
      </c>
      <c r="F494">
        <v>12</v>
      </c>
      <c r="G494" t="s">
        <v>30</v>
      </c>
      <c r="H494">
        <v>10932.678</v>
      </c>
      <c r="I494">
        <v>0</v>
      </c>
      <c r="J494">
        <v>4855320</v>
      </c>
      <c r="K494">
        <v>15529578</v>
      </c>
      <c r="M494">
        <v>32574.36</v>
      </c>
      <c r="N494" t="s">
        <v>39</v>
      </c>
      <c r="O494" t="s">
        <v>312</v>
      </c>
      <c r="P494" t="s">
        <v>290</v>
      </c>
      <c r="Q494" t="s">
        <v>68</v>
      </c>
      <c r="R494" t="s">
        <v>39</v>
      </c>
    </row>
    <row r="495" spans="1:18" x14ac:dyDescent="0.3">
      <c r="A495" t="s">
        <v>14</v>
      </c>
      <c r="B495">
        <v>4</v>
      </c>
      <c r="C495" t="s">
        <v>68</v>
      </c>
      <c r="D495">
        <v>77348</v>
      </c>
      <c r="E495" t="s">
        <v>73</v>
      </c>
      <c r="F495">
        <v>16</v>
      </c>
      <c r="G495" t="s">
        <v>316</v>
      </c>
      <c r="H495">
        <v>5135.9040000000005</v>
      </c>
      <c r="I495">
        <v>0</v>
      </c>
      <c r="J495">
        <v>150</v>
      </c>
      <c r="K495">
        <v>0</v>
      </c>
      <c r="M495">
        <v>0</v>
      </c>
      <c r="N495" t="s">
        <v>39</v>
      </c>
      <c r="O495" t="s">
        <v>312</v>
      </c>
      <c r="P495" t="s">
        <v>290</v>
      </c>
      <c r="Q495" t="s">
        <v>68</v>
      </c>
      <c r="R495" t="s">
        <v>39</v>
      </c>
    </row>
    <row r="496" spans="1:18" x14ac:dyDescent="0.3">
      <c r="A496" t="s">
        <v>14</v>
      </c>
      <c r="B496">
        <v>4</v>
      </c>
      <c r="C496" t="s">
        <v>68</v>
      </c>
      <c r="D496">
        <v>77348</v>
      </c>
      <c r="E496" t="s">
        <v>73</v>
      </c>
      <c r="F496">
        <v>11</v>
      </c>
      <c r="G496" t="s">
        <v>32</v>
      </c>
      <c r="H496">
        <v>7700.7089999999998</v>
      </c>
      <c r="I496">
        <v>0</v>
      </c>
      <c r="J496">
        <v>646450</v>
      </c>
      <c r="K496">
        <v>1956702</v>
      </c>
      <c r="M496">
        <v>0</v>
      </c>
      <c r="N496" t="s">
        <v>39</v>
      </c>
      <c r="O496" t="s">
        <v>312</v>
      </c>
      <c r="P496" t="s">
        <v>290</v>
      </c>
      <c r="Q496" t="s">
        <v>68</v>
      </c>
      <c r="R496" t="s">
        <v>39</v>
      </c>
    </row>
    <row r="497" spans="1:18" x14ac:dyDescent="0.3">
      <c r="A497" t="s">
        <v>14</v>
      </c>
      <c r="B497">
        <v>4</v>
      </c>
      <c r="C497" t="s">
        <v>68</v>
      </c>
      <c r="D497">
        <v>77348</v>
      </c>
      <c r="E497" t="s">
        <v>73</v>
      </c>
      <c r="F497">
        <v>17</v>
      </c>
      <c r="G497" t="s">
        <v>317</v>
      </c>
      <c r="H497">
        <v>4736.2349999999997</v>
      </c>
      <c r="I497">
        <v>0</v>
      </c>
      <c r="J497">
        <v>150</v>
      </c>
      <c r="K497">
        <v>0</v>
      </c>
      <c r="M497">
        <v>0</v>
      </c>
      <c r="N497" t="s">
        <v>39</v>
      </c>
      <c r="O497" t="s">
        <v>312</v>
      </c>
      <c r="P497" t="s">
        <v>290</v>
      </c>
      <c r="Q497" t="s">
        <v>68</v>
      </c>
      <c r="R497" t="s">
        <v>39</v>
      </c>
    </row>
    <row r="498" spans="1:18" x14ac:dyDescent="0.3">
      <c r="A498" t="s">
        <v>14</v>
      </c>
      <c r="B498">
        <v>4</v>
      </c>
      <c r="C498" t="s">
        <v>68</v>
      </c>
      <c r="D498">
        <v>78325</v>
      </c>
      <c r="E498" t="s">
        <v>74</v>
      </c>
      <c r="F498">
        <v>1</v>
      </c>
      <c r="G498" t="s">
        <v>17</v>
      </c>
      <c r="H498">
        <v>3285.4679999999998</v>
      </c>
      <c r="I498">
        <v>0</v>
      </c>
      <c r="J498">
        <v>529920</v>
      </c>
      <c r="K498">
        <v>2174439</v>
      </c>
      <c r="M498">
        <v>1051.08</v>
      </c>
      <c r="N498" t="s">
        <v>18</v>
      </c>
      <c r="O498" t="s">
        <v>312</v>
      </c>
      <c r="P498" t="s">
        <v>291</v>
      </c>
      <c r="Q498" t="s">
        <v>68</v>
      </c>
      <c r="R498" t="s">
        <v>18</v>
      </c>
    </row>
    <row r="499" spans="1:18" x14ac:dyDescent="0.3">
      <c r="A499" t="s">
        <v>14</v>
      </c>
      <c r="B499">
        <v>4</v>
      </c>
      <c r="C499" t="s">
        <v>68</v>
      </c>
      <c r="D499">
        <v>78325</v>
      </c>
      <c r="E499" t="s">
        <v>74</v>
      </c>
      <c r="F499">
        <v>2</v>
      </c>
      <c r="G499" t="s">
        <v>19</v>
      </c>
      <c r="H499">
        <v>3040.002</v>
      </c>
      <c r="I499">
        <v>0</v>
      </c>
      <c r="J499">
        <v>120485</v>
      </c>
      <c r="K499">
        <v>930024</v>
      </c>
      <c r="M499">
        <v>595.08000000000004</v>
      </c>
      <c r="N499" t="s">
        <v>18</v>
      </c>
      <c r="O499" t="s">
        <v>312</v>
      </c>
      <c r="P499" t="s">
        <v>291</v>
      </c>
      <c r="Q499" t="s">
        <v>68</v>
      </c>
      <c r="R499" t="s">
        <v>18</v>
      </c>
    </row>
    <row r="500" spans="1:18" x14ac:dyDescent="0.3">
      <c r="A500" t="s">
        <v>14</v>
      </c>
      <c r="B500">
        <v>4</v>
      </c>
      <c r="C500" t="s">
        <v>68</v>
      </c>
      <c r="D500">
        <v>78325</v>
      </c>
      <c r="E500" t="s">
        <v>74</v>
      </c>
      <c r="F500">
        <v>3</v>
      </c>
      <c r="G500" t="s">
        <v>313</v>
      </c>
      <c r="H500">
        <v>47.204999999999998</v>
      </c>
      <c r="I500">
        <v>0</v>
      </c>
      <c r="J500">
        <v>561110</v>
      </c>
      <c r="K500">
        <v>1000209</v>
      </c>
      <c r="M500">
        <v>889.2</v>
      </c>
      <c r="N500" t="s">
        <v>18</v>
      </c>
      <c r="O500" t="s">
        <v>312</v>
      </c>
      <c r="P500" t="s">
        <v>291</v>
      </c>
      <c r="Q500" t="s">
        <v>68</v>
      </c>
      <c r="R500" t="s">
        <v>18</v>
      </c>
    </row>
    <row r="501" spans="1:18" x14ac:dyDescent="0.3">
      <c r="A501" t="s">
        <v>14</v>
      </c>
      <c r="B501">
        <v>4</v>
      </c>
      <c r="C501" t="s">
        <v>68</v>
      </c>
      <c r="D501">
        <v>78325</v>
      </c>
      <c r="E501" t="s">
        <v>74</v>
      </c>
      <c r="F501">
        <v>4</v>
      </c>
      <c r="G501" t="s">
        <v>21</v>
      </c>
      <c r="H501">
        <v>2196.6060000000002</v>
      </c>
      <c r="I501">
        <v>0</v>
      </c>
      <c r="J501">
        <v>482845</v>
      </c>
      <c r="K501">
        <v>854097</v>
      </c>
      <c r="M501">
        <v>886.92</v>
      </c>
      <c r="N501" t="s">
        <v>18</v>
      </c>
      <c r="O501" t="s">
        <v>312</v>
      </c>
      <c r="P501" t="s">
        <v>291</v>
      </c>
      <c r="Q501" t="s">
        <v>68</v>
      </c>
      <c r="R501" t="s">
        <v>18</v>
      </c>
    </row>
    <row r="502" spans="1:18" x14ac:dyDescent="0.3">
      <c r="A502" t="s">
        <v>14</v>
      </c>
      <c r="B502">
        <v>4</v>
      </c>
      <c r="C502" t="s">
        <v>68</v>
      </c>
      <c r="D502">
        <v>78325</v>
      </c>
      <c r="E502" t="s">
        <v>74</v>
      </c>
      <c r="F502">
        <v>5</v>
      </c>
      <c r="G502" t="s">
        <v>314</v>
      </c>
      <c r="H502">
        <v>4701.6180000000004</v>
      </c>
      <c r="I502">
        <v>0</v>
      </c>
      <c r="J502">
        <v>250245</v>
      </c>
      <c r="K502">
        <v>536733</v>
      </c>
      <c r="M502">
        <v>905.16</v>
      </c>
      <c r="N502" t="s">
        <v>18</v>
      </c>
      <c r="O502" t="s">
        <v>312</v>
      </c>
      <c r="P502" t="s">
        <v>291</v>
      </c>
      <c r="Q502" t="s">
        <v>68</v>
      </c>
      <c r="R502" t="s">
        <v>18</v>
      </c>
    </row>
    <row r="503" spans="1:18" x14ac:dyDescent="0.3">
      <c r="A503" t="s">
        <v>14</v>
      </c>
      <c r="B503">
        <v>4</v>
      </c>
      <c r="C503" t="s">
        <v>68</v>
      </c>
      <c r="D503">
        <v>78325</v>
      </c>
      <c r="E503" t="s">
        <v>74</v>
      </c>
      <c r="F503">
        <v>6</v>
      </c>
      <c r="G503" t="s">
        <v>23</v>
      </c>
      <c r="H503">
        <v>9872.1389999999992</v>
      </c>
      <c r="I503">
        <v>0</v>
      </c>
      <c r="J503">
        <v>1671205</v>
      </c>
      <c r="K503">
        <v>6718770</v>
      </c>
      <c r="M503">
        <v>10720.56</v>
      </c>
      <c r="N503" t="s">
        <v>18</v>
      </c>
      <c r="O503" t="s">
        <v>312</v>
      </c>
      <c r="P503" t="s">
        <v>291</v>
      </c>
      <c r="Q503" t="s">
        <v>68</v>
      </c>
      <c r="R503" t="s">
        <v>18</v>
      </c>
    </row>
    <row r="504" spans="1:18" x14ac:dyDescent="0.3">
      <c r="A504" t="s">
        <v>14</v>
      </c>
      <c r="B504">
        <v>4</v>
      </c>
      <c r="C504" t="s">
        <v>68</v>
      </c>
      <c r="D504">
        <v>78325</v>
      </c>
      <c r="E504" t="s">
        <v>74</v>
      </c>
      <c r="F504">
        <v>13</v>
      </c>
      <c r="G504" t="s">
        <v>24</v>
      </c>
      <c r="H504">
        <v>23143.038</v>
      </c>
      <c r="I504">
        <v>0</v>
      </c>
      <c r="J504">
        <v>3615810</v>
      </c>
      <c r="K504">
        <v>12214272</v>
      </c>
      <c r="M504">
        <v>16486.68</v>
      </c>
      <c r="N504" t="s">
        <v>18</v>
      </c>
      <c r="O504" t="s">
        <v>312</v>
      </c>
      <c r="P504" t="s">
        <v>291</v>
      </c>
      <c r="Q504" t="s">
        <v>68</v>
      </c>
      <c r="R504" t="s">
        <v>18</v>
      </c>
    </row>
    <row r="505" spans="1:18" x14ac:dyDescent="0.3">
      <c r="A505" t="s">
        <v>14</v>
      </c>
      <c r="B505">
        <v>4</v>
      </c>
      <c r="C505" t="s">
        <v>68</v>
      </c>
      <c r="D505">
        <v>78325</v>
      </c>
      <c r="E505" t="s">
        <v>74</v>
      </c>
      <c r="F505">
        <v>7</v>
      </c>
      <c r="G505" t="s">
        <v>25</v>
      </c>
      <c r="H505">
        <v>5305.8419999999996</v>
      </c>
      <c r="I505">
        <v>0</v>
      </c>
      <c r="J505">
        <v>211475</v>
      </c>
      <c r="K505">
        <v>1832655</v>
      </c>
      <c r="M505">
        <v>6374.88</v>
      </c>
      <c r="N505" t="s">
        <v>18</v>
      </c>
      <c r="O505" t="s">
        <v>312</v>
      </c>
      <c r="P505" t="s">
        <v>291</v>
      </c>
      <c r="Q505" t="s">
        <v>68</v>
      </c>
      <c r="R505" t="s">
        <v>18</v>
      </c>
    </row>
    <row r="506" spans="1:18" x14ac:dyDescent="0.3">
      <c r="A506" t="s">
        <v>14</v>
      </c>
      <c r="B506">
        <v>4</v>
      </c>
      <c r="C506" t="s">
        <v>68</v>
      </c>
      <c r="D506">
        <v>78325</v>
      </c>
      <c r="E506" t="s">
        <v>74</v>
      </c>
      <c r="F506">
        <v>8</v>
      </c>
      <c r="G506" t="s">
        <v>26</v>
      </c>
      <c r="H506">
        <v>3285.4679999999998</v>
      </c>
      <c r="I506">
        <v>0</v>
      </c>
      <c r="J506">
        <v>41410</v>
      </c>
      <c r="K506">
        <v>271854</v>
      </c>
      <c r="M506">
        <v>3492.96</v>
      </c>
      <c r="N506" t="s">
        <v>18</v>
      </c>
      <c r="O506" t="s">
        <v>312</v>
      </c>
      <c r="P506" t="s">
        <v>291</v>
      </c>
      <c r="Q506" t="s">
        <v>68</v>
      </c>
      <c r="R506" t="s">
        <v>18</v>
      </c>
    </row>
    <row r="507" spans="1:18" x14ac:dyDescent="0.3">
      <c r="A507" t="s">
        <v>14</v>
      </c>
      <c r="B507">
        <v>4</v>
      </c>
      <c r="C507" t="s">
        <v>68</v>
      </c>
      <c r="D507">
        <v>78325</v>
      </c>
      <c r="E507" t="s">
        <v>74</v>
      </c>
      <c r="F507">
        <v>9</v>
      </c>
      <c r="G507" t="s">
        <v>27</v>
      </c>
      <c r="H507">
        <v>2470.395</v>
      </c>
      <c r="I507">
        <v>0</v>
      </c>
      <c r="J507">
        <v>48030</v>
      </c>
      <c r="K507">
        <v>384240</v>
      </c>
      <c r="M507">
        <v>3926.16</v>
      </c>
      <c r="N507" t="s">
        <v>18</v>
      </c>
      <c r="O507" t="s">
        <v>312</v>
      </c>
      <c r="P507" t="s">
        <v>291</v>
      </c>
      <c r="Q507" t="s">
        <v>68</v>
      </c>
      <c r="R507" t="s">
        <v>18</v>
      </c>
    </row>
    <row r="508" spans="1:18" x14ac:dyDescent="0.3">
      <c r="A508" t="s">
        <v>14</v>
      </c>
      <c r="B508">
        <v>4</v>
      </c>
      <c r="C508" t="s">
        <v>68</v>
      </c>
      <c r="D508">
        <v>78325</v>
      </c>
      <c r="E508" t="s">
        <v>74</v>
      </c>
      <c r="F508">
        <v>14</v>
      </c>
      <c r="G508" t="s">
        <v>315</v>
      </c>
      <c r="H508">
        <v>11061.705</v>
      </c>
      <c r="I508">
        <v>0</v>
      </c>
      <c r="J508">
        <v>300915</v>
      </c>
      <c r="K508">
        <v>2488749</v>
      </c>
      <c r="M508">
        <v>15296.52</v>
      </c>
      <c r="N508" t="s">
        <v>18</v>
      </c>
      <c r="O508" t="s">
        <v>312</v>
      </c>
      <c r="P508" t="s">
        <v>291</v>
      </c>
      <c r="Q508" t="s">
        <v>68</v>
      </c>
      <c r="R508" t="s">
        <v>18</v>
      </c>
    </row>
    <row r="509" spans="1:18" x14ac:dyDescent="0.3">
      <c r="A509" t="s">
        <v>14</v>
      </c>
      <c r="B509">
        <v>4</v>
      </c>
      <c r="C509" t="s">
        <v>68</v>
      </c>
      <c r="D509">
        <v>78325</v>
      </c>
      <c r="E509" t="s">
        <v>74</v>
      </c>
      <c r="F509">
        <v>15</v>
      </c>
      <c r="G509" t="s">
        <v>29</v>
      </c>
      <c r="H509">
        <v>5117.0219999999999</v>
      </c>
      <c r="I509">
        <v>0</v>
      </c>
      <c r="J509">
        <v>155</v>
      </c>
      <c r="K509">
        <v>0</v>
      </c>
      <c r="M509">
        <v>0</v>
      </c>
      <c r="N509" t="s">
        <v>18</v>
      </c>
      <c r="O509" t="s">
        <v>312</v>
      </c>
      <c r="P509" t="s">
        <v>291</v>
      </c>
      <c r="Q509" t="s">
        <v>68</v>
      </c>
      <c r="R509" t="s">
        <v>18</v>
      </c>
    </row>
    <row r="510" spans="1:18" x14ac:dyDescent="0.3">
      <c r="A510" t="s">
        <v>14</v>
      </c>
      <c r="B510">
        <v>4</v>
      </c>
      <c r="C510" t="s">
        <v>68</v>
      </c>
      <c r="D510">
        <v>78325</v>
      </c>
      <c r="E510" t="s">
        <v>74</v>
      </c>
      <c r="F510">
        <v>12</v>
      </c>
      <c r="G510" t="s">
        <v>30</v>
      </c>
      <c r="H510">
        <v>9214.4159999999993</v>
      </c>
      <c r="I510">
        <v>0</v>
      </c>
      <c r="J510">
        <v>3916725</v>
      </c>
      <c r="K510">
        <v>14703021</v>
      </c>
      <c r="M510">
        <v>31783.200000000001</v>
      </c>
      <c r="N510" t="s">
        <v>18</v>
      </c>
      <c r="O510" t="s">
        <v>312</v>
      </c>
      <c r="P510" t="s">
        <v>291</v>
      </c>
      <c r="Q510" t="s">
        <v>68</v>
      </c>
      <c r="R510" t="s">
        <v>18</v>
      </c>
    </row>
    <row r="511" spans="1:18" x14ac:dyDescent="0.3">
      <c r="A511" t="s">
        <v>14</v>
      </c>
      <c r="B511">
        <v>4</v>
      </c>
      <c r="C511" t="s">
        <v>68</v>
      </c>
      <c r="D511">
        <v>78325</v>
      </c>
      <c r="E511" t="s">
        <v>74</v>
      </c>
      <c r="F511">
        <v>16</v>
      </c>
      <c r="G511" t="s">
        <v>316</v>
      </c>
      <c r="H511">
        <v>6117.768</v>
      </c>
      <c r="I511">
        <v>0</v>
      </c>
      <c r="J511">
        <v>155</v>
      </c>
      <c r="K511">
        <v>0</v>
      </c>
      <c r="M511">
        <v>0</v>
      </c>
      <c r="N511" t="s">
        <v>18</v>
      </c>
      <c r="O511" t="s">
        <v>312</v>
      </c>
      <c r="P511" t="s">
        <v>291</v>
      </c>
      <c r="Q511" t="s">
        <v>68</v>
      </c>
      <c r="R511" t="s">
        <v>18</v>
      </c>
    </row>
    <row r="512" spans="1:18" x14ac:dyDescent="0.3">
      <c r="A512" t="s">
        <v>14</v>
      </c>
      <c r="B512">
        <v>4</v>
      </c>
      <c r="C512" t="s">
        <v>68</v>
      </c>
      <c r="D512">
        <v>78325</v>
      </c>
      <c r="E512" t="s">
        <v>74</v>
      </c>
      <c r="F512">
        <v>11</v>
      </c>
      <c r="G512" t="s">
        <v>32</v>
      </c>
      <c r="H512">
        <v>0</v>
      </c>
      <c r="I512">
        <v>0</v>
      </c>
      <c r="J512">
        <v>0</v>
      </c>
      <c r="K512">
        <v>0</v>
      </c>
      <c r="M512">
        <v>0</v>
      </c>
      <c r="N512" t="s">
        <v>18</v>
      </c>
      <c r="O512" t="s">
        <v>312</v>
      </c>
      <c r="P512" t="s">
        <v>291</v>
      </c>
      <c r="Q512" t="s">
        <v>68</v>
      </c>
      <c r="R512" t="s">
        <v>18</v>
      </c>
    </row>
    <row r="513" spans="1:18" x14ac:dyDescent="0.3">
      <c r="A513" t="s">
        <v>14</v>
      </c>
      <c r="B513">
        <v>4</v>
      </c>
      <c r="C513" t="s">
        <v>68</v>
      </c>
      <c r="D513">
        <v>78325</v>
      </c>
      <c r="E513" t="s">
        <v>74</v>
      </c>
      <c r="F513">
        <v>17</v>
      </c>
      <c r="G513" t="s">
        <v>317</v>
      </c>
      <c r="H513">
        <v>2010.933</v>
      </c>
      <c r="I513">
        <v>0</v>
      </c>
      <c r="J513">
        <v>155</v>
      </c>
      <c r="K513">
        <v>0</v>
      </c>
      <c r="M513">
        <v>0</v>
      </c>
      <c r="N513" t="s">
        <v>18</v>
      </c>
      <c r="O513" t="s">
        <v>312</v>
      </c>
      <c r="P513" t="s">
        <v>291</v>
      </c>
      <c r="Q513" t="s">
        <v>68</v>
      </c>
      <c r="R513" t="s">
        <v>18</v>
      </c>
    </row>
    <row r="514" spans="1:18" x14ac:dyDescent="0.3">
      <c r="A514" t="s">
        <v>14</v>
      </c>
      <c r="B514">
        <v>4</v>
      </c>
      <c r="C514" t="s">
        <v>75</v>
      </c>
      <c r="D514">
        <v>83160</v>
      </c>
      <c r="E514" t="s">
        <v>334</v>
      </c>
      <c r="F514">
        <v>1</v>
      </c>
      <c r="G514" t="s">
        <v>17</v>
      </c>
      <c r="H514">
        <v>2678.0970000000002</v>
      </c>
      <c r="I514">
        <v>0</v>
      </c>
      <c r="J514">
        <v>634030</v>
      </c>
      <c r="K514">
        <v>2149977</v>
      </c>
      <c r="M514">
        <v>1235.76</v>
      </c>
      <c r="N514" t="s">
        <v>18</v>
      </c>
      <c r="O514" t="s">
        <v>312</v>
      </c>
      <c r="P514" t="s">
        <v>292</v>
      </c>
      <c r="Q514" t="s">
        <v>75</v>
      </c>
      <c r="R514" t="s">
        <v>18</v>
      </c>
    </row>
    <row r="515" spans="1:18" x14ac:dyDescent="0.3">
      <c r="A515" t="s">
        <v>14</v>
      </c>
      <c r="B515">
        <v>4</v>
      </c>
      <c r="C515" t="s">
        <v>75</v>
      </c>
      <c r="D515">
        <v>83160</v>
      </c>
      <c r="E515" t="s">
        <v>334</v>
      </c>
      <c r="F515">
        <v>2</v>
      </c>
      <c r="G515" t="s">
        <v>19</v>
      </c>
      <c r="H515">
        <v>3269.7330000000002</v>
      </c>
      <c r="I515">
        <v>0</v>
      </c>
      <c r="J515">
        <v>154615</v>
      </c>
      <c r="K515">
        <v>1068348</v>
      </c>
      <c r="M515">
        <v>921.12</v>
      </c>
      <c r="N515" t="s">
        <v>18</v>
      </c>
      <c r="O515" t="s">
        <v>312</v>
      </c>
      <c r="P515" t="s">
        <v>292</v>
      </c>
      <c r="Q515" t="s">
        <v>75</v>
      </c>
      <c r="R515" t="s">
        <v>18</v>
      </c>
    </row>
    <row r="516" spans="1:18" x14ac:dyDescent="0.3">
      <c r="A516" t="s">
        <v>14</v>
      </c>
      <c r="B516">
        <v>4</v>
      </c>
      <c r="C516" t="s">
        <v>75</v>
      </c>
      <c r="D516">
        <v>83160</v>
      </c>
      <c r="E516" t="s">
        <v>334</v>
      </c>
      <c r="F516">
        <v>3</v>
      </c>
      <c r="G516" t="s">
        <v>313</v>
      </c>
      <c r="H516">
        <v>47.204999999999998</v>
      </c>
      <c r="I516">
        <v>0</v>
      </c>
      <c r="J516">
        <v>780735</v>
      </c>
      <c r="K516">
        <v>1011870</v>
      </c>
      <c r="M516">
        <v>1057.92</v>
      </c>
      <c r="N516" t="s">
        <v>18</v>
      </c>
      <c r="O516" t="s">
        <v>312</v>
      </c>
      <c r="P516" t="s">
        <v>292</v>
      </c>
      <c r="Q516" t="s">
        <v>75</v>
      </c>
      <c r="R516" t="s">
        <v>18</v>
      </c>
    </row>
    <row r="517" spans="1:18" x14ac:dyDescent="0.3">
      <c r="A517" t="s">
        <v>14</v>
      </c>
      <c r="B517">
        <v>4</v>
      </c>
      <c r="C517" t="s">
        <v>75</v>
      </c>
      <c r="D517">
        <v>83160</v>
      </c>
      <c r="E517" t="s">
        <v>334</v>
      </c>
      <c r="F517">
        <v>4</v>
      </c>
      <c r="G517" t="s">
        <v>21</v>
      </c>
      <c r="H517">
        <v>3124.971</v>
      </c>
      <c r="I517">
        <v>0</v>
      </c>
      <c r="J517">
        <v>490435</v>
      </c>
      <c r="K517">
        <v>759117</v>
      </c>
      <c r="M517">
        <v>873.24</v>
      </c>
      <c r="N517" t="s">
        <v>18</v>
      </c>
      <c r="O517" t="s">
        <v>312</v>
      </c>
      <c r="P517" t="s">
        <v>292</v>
      </c>
      <c r="Q517" t="s">
        <v>75</v>
      </c>
      <c r="R517" t="s">
        <v>18</v>
      </c>
    </row>
    <row r="518" spans="1:18" x14ac:dyDescent="0.3">
      <c r="A518" t="s">
        <v>14</v>
      </c>
      <c r="B518">
        <v>4</v>
      </c>
      <c r="C518" t="s">
        <v>75</v>
      </c>
      <c r="D518">
        <v>83160</v>
      </c>
      <c r="E518" t="s">
        <v>334</v>
      </c>
      <c r="F518">
        <v>5</v>
      </c>
      <c r="G518" t="s">
        <v>314</v>
      </c>
      <c r="H518">
        <v>4843.2330000000002</v>
      </c>
      <c r="I518">
        <v>0</v>
      </c>
      <c r="J518">
        <v>310500</v>
      </c>
      <c r="K518">
        <v>579192</v>
      </c>
      <c r="M518">
        <v>1456.92</v>
      </c>
      <c r="N518" t="s">
        <v>18</v>
      </c>
      <c r="O518" t="s">
        <v>312</v>
      </c>
      <c r="P518" t="s">
        <v>292</v>
      </c>
      <c r="Q518" t="s">
        <v>75</v>
      </c>
      <c r="R518" t="s">
        <v>18</v>
      </c>
    </row>
    <row r="519" spans="1:18" x14ac:dyDescent="0.3">
      <c r="A519" t="s">
        <v>14</v>
      </c>
      <c r="B519">
        <v>4</v>
      </c>
      <c r="C519" t="s">
        <v>75</v>
      </c>
      <c r="D519">
        <v>83160</v>
      </c>
      <c r="E519" t="s">
        <v>334</v>
      </c>
      <c r="F519">
        <v>6</v>
      </c>
      <c r="G519" t="s">
        <v>23</v>
      </c>
      <c r="H519">
        <v>16153.550999999999</v>
      </c>
      <c r="I519">
        <v>0</v>
      </c>
      <c r="J519">
        <v>2585225</v>
      </c>
      <c r="K519">
        <v>6443076</v>
      </c>
      <c r="M519">
        <v>11254.08</v>
      </c>
      <c r="N519" t="s">
        <v>18</v>
      </c>
      <c r="O519" t="s">
        <v>312</v>
      </c>
      <c r="P519" t="s">
        <v>292</v>
      </c>
      <c r="Q519" t="s">
        <v>75</v>
      </c>
      <c r="R519" t="s">
        <v>18</v>
      </c>
    </row>
    <row r="520" spans="1:18" x14ac:dyDescent="0.3">
      <c r="A520" t="s">
        <v>14</v>
      </c>
      <c r="B520">
        <v>4</v>
      </c>
      <c r="C520" t="s">
        <v>75</v>
      </c>
      <c r="D520">
        <v>83160</v>
      </c>
      <c r="E520" t="s">
        <v>334</v>
      </c>
      <c r="F520">
        <v>13</v>
      </c>
      <c r="G520" t="s">
        <v>24</v>
      </c>
      <c r="H520">
        <v>30116.79</v>
      </c>
      <c r="I520">
        <v>0</v>
      </c>
      <c r="J520">
        <v>4955540</v>
      </c>
      <c r="K520">
        <v>12011580</v>
      </c>
      <c r="M520">
        <v>17804.52</v>
      </c>
      <c r="N520" t="s">
        <v>18</v>
      </c>
      <c r="O520" t="s">
        <v>312</v>
      </c>
      <c r="P520" t="s">
        <v>292</v>
      </c>
      <c r="Q520" t="s">
        <v>75</v>
      </c>
      <c r="R520" t="s">
        <v>18</v>
      </c>
    </row>
    <row r="521" spans="1:18" x14ac:dyDescent="0.3">
      <c r="A521" t="s">
        <v>14</v>
      </c>
      <c r="B521">
        <v>4</v>
      </c>
      <c r="C521" t="s">
        <v>75</v>
      </c>
      <c r="D521">
        <v>83160</v>
      </c>
      <c r="E521" t="s">
        <v>334</v>
      </c>
      <c r="F521">
        <v>7</v>
      </c>
      <c r="G521" t="s">
        <v>25</v>
      </c>
      <c r="H521">
        <v>6652.7579999999998</v>
      </c>
      <c r="I521">
        <v>0</v>
      </c>
      <c r="J521">
        <v>313395</v>
      </c>
      <c r="K521">
        <v>2951331</v>
      </c>
      <c r="M521">
        <v>5880.12</v>
      </c>
      <c r="N521" t="s">
        <v>18</v>
      </c>
      <c r="O521" t="s">
        <v>312</v>
      </c>
      <c r="P521" t="s">
        <v>292</v>
      </c>
      <c r="Q521" t="s">
        <v>75</v>
      </c>
      <c r="R521" t="s">
        <v>18</v>
      </c>
    </row>
    <row r="522" spans="1:18" x14ac:dyDescent="0.3">
      <c r="A522" t="s">
        <v>14</v>
      </c>
      <c r="B522">
        <v>4</v>
      </c>
      <c r="C522" t="s">
        <v>75</v>
      </c>
      <c r="D522">
        <v>83160</v>
      </c>
      <c r="E522" t="s">
        <v>334</v>
      </c>
      <c r="F522">
        <v>8</v>
      </c>
      <c r="G522" t="s">
        <v>26</v>
      </c>
      <c r="H522">
        <v>4160.3339999999998</v>
      </c>
      <c r="I522">
        <v>0</v>
      </c>
      <c r="J522">
        <v>60250</v>
      </c>
      <c r="K522">
        <v>361449</v>
      </c>
      <c r="M522">
        <v>3659.4</v>
      </c>
      <c r="N522" t="s">
        <v>18</v>
      </c>
      <c r="O522" t="s">
        <v>312</v>
      </c>
      <c r="P522" t="s">
        <v>292</v>
      </c>
      <c r="Q522" t="s">
        <v>75</v>
      </c>
      <c r="R522" t="s">
        <v>18</v>
      </c>
    </row>
    <row r="523" spans="1:18" x14ac:dyDescent="0.3">
      <c r="A523" t="s">
        <v>14</v>
      </c>
      <c r="B523">
        <v>4</v>
      </c>
      <c r="C523" t="s">
        <v>75</v>
      </c>
      <c r="D523">
        <v>83160</v>
      </c>
      <c r="E523" t="s">
        <v>334</v>
      </c>
      <c r="F523">
        <v>9</v>
      </c>
      <c r="G523" t="s">
        <v>27</v>
      </c>
      <c r="H523">
        <v>2492.424</v>
      </c>
      <c r="I523">
        <v>0</v>
      </c>
      <c r="J523">
        <v>57090</v>
      </c>
      <c r="K523">
        <v>470370</v>
      </c>
      <c r="M523">
        <v>2316.48</v>
      </c>
      <c r="N523" t="s">
        <v>18</v>
      </c>
      <c r="O523" t="s">
        <v>312</v>
      </c>
      <c r="P523" t="s">
        <v>292</v>
      </c>
      <c r="Q523" t="s">
        <v>75</v>
      </c>
      <c r="R523" t="s">
        <v>18</v>
      </c>
    </row>
    <row r="524" spans="1:18" x14ac:dyDescent="0.3">
      <c r="A524" t="s">
        <v>14</v>
      </c>
      <c r="B524">
        <v>4</v>
      </c>
      <c r="C524" t="s">
        <v>75</v>
      </c>
      <c r="D524">
        <v>83160</v>
      </c>
      <c r="E524" t="s">
        <v>334</v>
      </c>
      <c r="F524">
        <v>14</v>
      </c>
      <c r="G524" t="s">
        <v>315</v>
      </c>
      <c r="H524">
        <v>13305.516</v>
      </c>
      <c r="I524">
        <v>0</v>
      </c>
      <c r="J524">
        <v>430735</v>
      </c>
      <c r="K524">
        <v>3783150</v>
      </c>
      <c r="M524">
        <v>12277.8</v>
      </c>
      <c r="N524" t="s">
        <v>18</v>
      </c>
      <c r="O524" t="s">
        <v>312</v>
      </c>
      <c r="P524" t="s">
        <v>292</v>
      </c>
      <c r="Q524" t="s">
        <v>75</v>
      </c>
      <c r="R524" t="s">
        <v>18</v>
      </c>
    </row>
    <row r="525" spans="1:18" x14ac:dyDescent="0.3">
      <c r="A525" t="s">
        <v>14</v>
      </c>
      <c r="B525">
        <v>4</v>
      </c>
      <c r="C525" t="s">
        <v>75</v>
      </c>
      <c r="D525">
        <v>83160</v>
      </c>
      <c r="E525" t="s">
        <v>334</v>
      </c>
      <c r="F525">
        <v>15</v>
      </c>
      <c r="G525" t="s">
        <v>29</v>
      </c>
      <c r="H525">
        <v>6709.4040000000005</v>
      </c>
      <c r="I525">
        <v>0</v>
      </c>
      <c r="J525">
        <v>160</v>
      </c>
      <c r="K525">
        <v>0</v>
      </c>
      <c r="M525">
        <v>0</v>
      </c>
      <c r="N525" t="s">
        <v>18</v>
      </c>
      <c r="O525" t="s">
        <v>312</v>
      </c>
      <c r="P525" t="s">
        <v>292</v>
      </c>
      <c r="Q525" t="s">
        <v>75</v>
      </c>
      <c r="R525" t="s">
        <v>18</v>
      </c>
    </row>
    <row r="526" spans="1:18" x14ac:dyDescent="0.3">
      <c r="A526" t="s">
        <v>14</v>
      </c>
      <c r="B526">
        <v>4</v>
      </c>
      <c r="C526" t="s">
        <v>75</v>
      </c>
      <c r="D526">
        <v>83160</v>
      </c>
      <c r="E526" t="s">
        <v>334</v>
      </c>
      <c r="F526">
        <v>12</v>
      </c>
      <c r="G526" t="s">
        <v>30</v>
      </c>
      <c r="H526">
        <v>6445.0559999999996</v>
      </c>
      <c r="I526">
        <v>0</v>
      </c>
      <c r="J526">
        <v>5386275</v>
      </c>
      <c r="K526">
        <v>15794730</v>
      </c>
      <c r="M526">
        <v>30082.32</v>
      </c>
      <c r="N526" t="s">
        <v>18</v>
      </c>
      <c r="O526" t="s">
        <v>312</v>
      </c>
      <c r="P526" t="s">
        <v>292</v>
      </c>
      <c r="Q526" t="s">
        <v>75</v>
      </c>
      <c r="R526" t="s">
        <v>18</v>
      </c>
    </row>
    <row r="527" spans="1:18" x14ac:dyDescent="0.3">
      <c r="A527" t="s">
        <v>14</v>
      </c>
      <c r="B527">
        <v>4</v>
      </c>
      <c r="C527" t="s">
        <v>75</v>
      </c>
      <c r="D527">
        <v>83160</v>
      </c>
      <c r="E527" t="s">
        <v>334</v>
      </c>
      <c r="F527">
        <v>16</v>
      </c>
      <c r="G527" t="s">
        <v>316</v>
      </c>
      <c r="H527">
        <v>2951.886</v>
      </c>
      <c r="I527">
        <v>0</v>
      </c>
      <c r="J527">
        <v>160</v>
      </c>
      <c r="K527">
        <v>0</v>
      </c>
      <c r="M527">
        <v>0</v>
      </c>
      <c r="N527" t="s">
        <v>18</v>
      </c>
      <c r="O527" t="s">
        <v>312</v>
      </c>
      <c r="P527" t="s">
        <v>292</v>
      </c>
      <c r="Q527" t="s">
        <v>75</v>
      </c>
      <c r="R527" t="s">
        <v>18</v>
      </c>
    </row>
    <row r="528" spans="1:18" x14ac:dyDescent="0.3">
      <c r="A528" t="s">
        <v>14</v>
      </c>
      <c r="B528">
        <v>4</v>
      </c>
      <c r="C528" t="s">
        <v>75</v>
      </c>
      <c r="D528">
        <v>83160</v>
      </c>
      <c r="E528" t="s">
        <v>334</v>
      </c>
      <c r="F528">
        <v>11</v>
      </c>
      <c r="G528" t="s">
        <v>32</v>
      </c>
      <c r="H528">
        <v>0</v>
      </c>
      <c r="I528">
        <v>0</v>
      </c>
      <c r="J528">
        <v>0</v>
      </c>
      <c r="K528">
        <v>0</v>
      </c>
      <c r="M528">
        <v>0</v>
      </c>
      <c r="N528" t="s">
        <v>18</v>
      </c>
      <c r="O528" t="s">
        <v>312</v>
      </c>
      <c r="P528" t="s">
        <v>292</v>
      </c>
      <c r="Q528" t="s">
        <v>75</v>
      </c>
      <c r="R528" t="s">
        <v>18</v>
      </c>
    </row>
    <row r="529" spans="1:18" x14ac:dyDescent="0.3">
      <c r="A529" t="s">
        <v>14</v>
      </c>
      <c r="B529">
        <v>4</v>
      </c>
      <c r="C529" t="s">
        <v>75</v>
      </c>
      <c r="D529">
        <v>83160</v>
      </c>
      <c r="E529" t="s">
        <v>334</v>
      </c>
      <c r="F529">
        <v>17</v>
      </c>
      <c r="G529" t="s">
        <v>317</v>
      </c>
      <c r="H529">
        <v>2800.83</v>
      </c>
      <c r="I529">
        <v>0</v>
      </c>
      <c r="J529">
        <v>160</v>
      </c>
      <c r="K529">
        <v>0</v>
      </c>
      <c r="M529">
        <v>0</v>
      </c>
      <c r="N529" t="s">
        <v>18</v>
      </c>
      <c r="O529" t="s">
        <v>312</v>
      </c>
      <c r="P529" t="s">
        <v>292</v>
      </c>
      <c r="Q529" t="s">
        <v>75</v>
      </c>
      <c r="R529" t="s">
        <v>18</v>
      </c>
    </row>
    <row r="530" spans="1:18" x14ac:dyDescent="0.3">
      <c r="A530" t="s">
        <v>14</v>
      </c>
      <c r="B530">
        <v>4</v>
      </c>
      <c r="C530" t="s">
        <v>75</v>
      </c>
      <c r="D530">
        <v>12227</v>
      </c>
      <c r="E530" t="s">
        <v>335</v>
      </c>
      <c r="F530">
        <v>1</v>
      </c>
      <c r="G530" t="s">
        <v>17</v>
      </c>
      <c r="H530">
        <v>5730.6869999999999</v>
      </c>
      <c r="I530">
        <v>0</v>
      </c>
      <c r="J530">
        <v>575875</v>
      </c>
      <c r="K530">
        <v>2112063</v>
      </c>
      <c r="M530">
        <v>1096.68</v>
      </c>
      <c r="N530" t="s">
        <v>18</v>
      </c>
      <c r="O530" t="s">
        <v>312</v>
      </c>
      <c r="P530" t="s">
        <v>293</v>
      </c>
      <c r="Q530" t="s">
        <v>75</v>
      </c>
      <c r="R530" t="s">
        <v>18</v>
      </c>
    </row>
    <row r="531" spans="1:18" x14ac:dyDescent="0.3">
      <c r="A531" t="s">
        <v>14</v>
      </c>
      <c r="B531">
        <v>4</v>
      </c>
      <c r="C531" t="s">
        <v>75</v>
      </c>
      <c r="D531">
        <v>12227</v>
      </c>
      <c r="E531" t="s">
        <v>335</v>
      </c>
      <c r="F531">
        <v>2</v>
      </c>
      <c r="G531" t="s">
        <v>19</v>
      </c>
      <c r="H531">
        <v>2958.18</v>
      </c>
      <c r="I531">
        <v>0</v>
      </c>
      <c r="J531">
        <v>159675</v>
      </c>
      <c r="K531">
        <v>928242</v>
      </c>
      <c r="M531">
        <v>902.88</v>
      </c>
      <c r="N531" t="s">
        <v>18</v>
      </c>
      <c r="O531" t="s">
        <v>312</v>
      </c>
      <c r="P531" t="s">
        <v>293</v>
      </c>
      <c r="Q531" t="s">
        <v>75</v>
      </c>
      <c r="R531" t="s">
        <v>18</v>
      </c>
    </row>
    <row r="532" spans="1:18" x14ac:dyDescent="0.3">
      <c r="A532" t="s">
        <v>14</v>
      </c>
      <c r="B532">
        <v>4</v>
      </c>
      <c r="C532" t="s">
        <v>75</v>
      </c>
      <c r="D532">
        <v>12227</v>
      </c>
      <c r="E532" t="s">
        <v>335</v>
      </c>
      <c r="F532">
        <v>3</v>
      </c>
      <c r="G532" t="s">
        <v>313</v>
      </c>
      <c r="H532">
        <v>47.204999999999998</v>
      </c>
      <c r="I532">
        <v>0</v>
      </c>
      <c r="J532">
        <v>747865</v>
      </c>
      <c r="K532">
        <v>1185966</v>
      </c>
      <c r="M532">
        <v>1425</v>
      </c>
      <c r="N532" t="s">
        <v>18</v>
      </c>
      <c r="O532" t="s">
        <v>312</v>
      </c>
      <c r="P532" t="s">
        <v>293</v>
      </c>
      <c r="Q532" t="s">
        <v>75</v>
      </c>
      <c r="R532" t="s">
        <v>18</v>
      </c>
    </row>
    <row r="533" spans="1:18" x14ac:dyDescent="0.3">
      <c r="A533" t="s">
        <v>14</v>
      </c>
      <c r="B533">
        <v>4</v>
      </c>
      <c r="C533" t="s">
        <v>75</v>
      </c>
      <c r="D533">
        <v>12227</v>
      </c>
      <c r="E533" t="s">
        <v>335</v>
      </c>
      <c r="F533">
        <v>4</v>
      </c>
      <c r="G533" t="s">
        <v>21</v>
      </c>
      <c r="H533">
        <v>3036.855</v>
      </c>
      <c r="I533">
        <v>0</v>
      </c>
      <c r="J533">
        <v>552955</v>
      </c>
      <c r="K533">
        <v>882882</v>
      </c>
      <c r="M533">
        <v>798</v>
      </c>
      <c r="N533" t="s">
        <v>18</v>
      </c>
      <c r="O533" t="s">
        <v>312</v>
      </c>
      <c r="P533" t="s">
        <v>293</v>
      </c>
      <c r="Q533" t="s">
        <v>75</v>
      </c>
      <c r="R533" t="s">
        <v>18</v>
      </c>
    </row>
    <row r="534" spans="1:18" x14ac:dyDescent="0.3">
      <c r="A534" t="s">
        <v>14</v>
      </c>
      <c r="B534">
        <v>4</v>
      </c>
      <c r="C534" t="s">
        <v>75</v>
      </c>
      <c r="D534">
        <v>12227</v>
      </c>
      <c r="E534" t="s">
        <v>335</v>
      </c>
      <c r="F534">
        <v>5</v>
      </c>
      <c r="G534" t="s">
        <v>314</v>
      </c>
      <c r="H534">
        <v>5397.1049999999996</v>
      </c>
      <c r="I534">
        <v>0</v>
      </c>
      <c r="J534">
        <v>277595</v>
      </c>
      <c r="K534">
        <v>621993</v>
      </c>
      <c r="M534">
        <v>1602.84</v>
      </c>
      <c r="N534" t="s">
        <v>18</v>
      </c>
      <c r="O534" t="s">
        <v>312</v>
      </c>
      <c r="P534" t="s">
        <v>293</v>
      </c>
      <c r="Q534" t="s">
        <v>75</v>
      </c>
      <c r="R534" t="s">
        <v>18</v>
      </c>
    </row>
    <row r="535" spans="1:18" x14ac:dyDescent="0.3">
      <c r="A535" t="s">
        <v>14</v>
      </c>
      <c r="B535">
        <v>4</v>
      </c>
      <c r="C535" t="s">
        <v>75</v>
      </c>
      <c r="D535">
        <v>12227</v>
      </c>
      <c r="E535" t="s">
        <v>335</v>
      </c>
      <c r="F535">
        <v>6</v>
      </c>
      <c r="G535" t="s">
        <v>23</v>
      </c>
      <c r="H535">
        <v>13236.281999999999</v>
      </c>
      <c r="I535">
        <v>0</v>
      </c>
      <c r="J535">
        <v>2069895</v>
      </c>
      <c r="K535">
        <v>7226742</v>
      </c>
      <c r="M535">
        <v>11229</v>
      </c>
      <c r="N535" t="s">
        <v>18</v>
      </c>
      <c r="O535" t="s">
        <v>312</v>
      </c>
      <c r="P535" t="s">
        <v>293</v>
      </c>
      <c r="Q535" t="s">
        <v>75</v>
      </c>
      <c r="R535" t="s">
        <v>18</v>
      </c>
    </row>
    <row r="536" spans="1:18" x14ac:dyDescent="0.3">
      <c r="A536" t="s">
        <v>14</v>
      </c>
      <c r="B536">
        <v>4</v>
      </c>
      <c r="C536" t="s">
        <v>75</v>
      </c>
      <c r="D536">
        <v>12227</v>
      </c>
      <c r="E536" t="s">
        <v>335</v>
      </c>
      <c r="F536">
        <v>13</v>
      </c>
      <c r="G536" t="s">
        <v>24</v>
      </c>
      <c r="H536">
        <v>30406.313999999998</v>
      </c>
      <c r="I536">
        <v>0</v>
      </c>
      <c r="J536">
        <v>4383860</v>
      </c>
      <c r="K536">
        <v>12957888</v>
      </c>
      <c r="M536">
        <v>17806.8</v>
      </c>
      <c r="N536" t="s">
        <v>18</v>
      </c>
      <c r="O536" t="s">
        <v>312</v>
      </c>
      <c r="P536" t="s">
        <v>293</v>
      </c>
      <c r="Q536" t="s">
        <v>75</v>
      </c>
      <c r="R536" t="s">
        <v>18</v>
      </c>
    </row>
    <row r="537" spans="1:18" x14ac:dyDescent="0.3">
      <c r="A537" t="s">
        <v>14</v>
      </c>
      <c r="B537">
        <v>4</v>
      </c>
      <c r="C537" t="s">
        <v>75</v>
      </c>
      <c r="D537">
        <v>12227</v>
      </c>
      <c r="E537" t="s">
        <v>335</v>
      </c>
      <c r="F537">
        <v>7</v>
      </c>
      <c r="G537" t="s">
        <v>25</v>
      </c>
      <c r="H537">
        <v>9138.8880000000008</v>
      </c>
      <c r="I537">
        <v>0</v>
      </c>
      <c r="J537">
        <v>272425</v>
      </c>
      <c r="K537">
        <v>2189670</v>
      </c>
      <c r="M537">
        <v>6080.76</v>
      </c>
      <c r="N537" t="s">
        <v>18</v>
      </c>
      <c r="O537" t="s">
        <v>312</v>
      </c>
      <c r="P537" t="s">
        <v>293</v>
      </c>
      <c r="Q537" t="s">
        <v>75</v>
      </c>
      <c r="R537" t="s">
        <v>18</v>
      </c>
    </row>
    <row r="538" spans="1:18" x14ac:dyDescent="0.3">
      <c r="A538" t="s">
        <v>14</v>
      </c>
      <c r="B538">
        <v>4</v>
      </c>
      <c r="C538" t="s">
        <v>75</v>
      </c>
      <c r="D538">
        <v>12227</v>
      </c>
      <c r="E538" t="s">
        <v>335</v>
      </c>
      <c r="F538">
        <v>8</v>
      </c>
      <c r="G538" t="s">
        <v>26</v>
      </c>
      <c r="H538">
        <v>2737.89</v>
      </c>
      <c r="I538">
        <v>0</v>
      </c>
      <c r="J538">
        <v>46920</v>
      </c>
      <c r="K538">
        <v>264453</v>
      </c>
      <c r="M538">
        <v>3360.72</v>
      </c>
      <c r="N538" t="s">
        <v>18</v>
      </c>
      <c r="O538" t="s">
        <v>312</v>
      </c>
      <c r="P538" t="s">
        <v>293</v>
      </c>
      <c r="Q538" t="s">
        <v>75</v>
      </c>
      <c r="R538" t="s">
        <v>18</v>
      </c>
    </row>
    <row r="539" spans="1:18" x14ac:dyDescent="0.3">
      <c r="A539" t="s">
        <v>14</v>
      </c>
      <c r="B539">
        <v>4</v>
      </c>
      <c r="C539" t="s">
        <v>75</v>
      </c>
      <c r="D539">
        <v>12227</v>
      </c>
      <c r="E539" t="s">
        <v>335</v>
      </c>
      <c r="F539">
        <v>9</v>
      </c>
      <c r="G539" t="s">
        <v>27</v>
      </c>
      <c r="H539">
        <v>2152.5479999999998</v>
      </c>
      <c r="I539">
        <v>0</v>
      </c>
      <c r="J539">
        <v>52725</v>
      </c>
      <c r="K539">
        <v>400674</v>
      </c>
      <c r="M539">
        <v>2770.2</v>
      </c>
      <c r="N539" t="s">
        <v>18</v>
      </c>
      <c r="O539" t="s">
        <v>312</v>
      </c>
      <c r="P539" t="s">
        <v>293</v>
      </c>
      <c r="Q539" t="s">
        <v>75</v>
      </c>
      <c r="R539" t="s">
        <v>18</v>
      </c>
    </row>
    <row r="540" spans="1:18" x14ac:dyDescent="0.3">
      <c r="A540" t="s">
        <v>14</v>
      </c>
      <c r="B540">
        <v>4</v>
      </c>
      <c r="C540" t="s">
        <v>75</v>
      </c>
      <c r="D540">
        <v>12227</v>
      </c>
      <c r="E540" t="s">
        <v>335</v>
      </c>
      <c r="F540">
        <v>14</v>
      </c>
      <c r="G540" t="s">
        <v>315</v>
      </c>
      <c r="H540">
        <v>14029.325999999999</v>
      </c>
      <c r="I540">
        <v>0</v>
      </c>
      <c r="J540">
        <v>372070</v>
      </c>
      <c r="K540">
        <v>2854797</v>
      </c>
      <c r="M540">
        <v>13778.04</v>
      </c>
      <c r="N540" t="s">
        <v>18</v>
      </c>
      <c r="O540" t="s">
        <v>312</v>
      </c>
      <c r="P540" t="s">
        <v>293</v>
      </c>
      <c r="Q540" t="s">
        <v>75</v>
      </c>
      <c r="R540" t="s">
        <v>18</v>
      </c>
    </row>
    <row r="541" spans="1:18" x14ac:dyDescent="0.3">
      <c r="A541" t="s">
        <v>14</v>
      </c>
      <c r="B541">
        <v>4</v>
      </c>
      <c r="C541" t="s">
        <v>75</v>
      </c>
      <c r="D541">
        <v>12227</v>
      </c>
      <c r="E541" t="s">
        <v>335</v>
      </c>
      <c r="F541">
        <v>15</v>
      </c>
      <c r="G541" t="s">
        <v>29</v>
      </c>
      <c r="H541">
        <v>4638.6779999999999</v>
      </c>
      <c r="I541">
        <v>0</v>
      </c>
      <c r="J541">
        <v>165</v>
      </c>
      <c r="K541">
        <v>0</v>
      </c>
      <c r="M541">
        <v>0</v>
      </c>
      <c r="N541" t="s">
        <v>18</v>
      </c>
      <c r="O541" t="s">
        <v>312</v>
      </c>
      <c r="P541" t="s">
        <v>293</v>
      </c>
      <c r="Q541" t="s">
        <v>75</v>
      </c>
      <c r="R541" t="s">
        <v>18</v>
      </c>
    </row>
    <row r="542" spans="1:18" x14ac:dyDescent="0.3">
      <c r="A542" t="s">
        <v>14</v>
      </c>
      <c r="B542">
        <v>4</v>
      </c>
      <c r="C542" t="s">
        <v>75</v>
      </c>
      <c r="D542">
        <v>12227</v>
      </c>
      <c r="E542" t="s">
        <v>335</v>
      </c>
      <c r="F542">
        <v>12</v>
      </c>
      <c r="G542" t="s">
        <v>30</v>
      </c>
      <c r="H542">
        <v>10891.767</v>
      </c>
      <c r="I542">
        <v>0</v>
      </c>
      <c r="J542">
        <v>4755930</v>
      </c>
      <c r="K542">
        <v>15812685</v>
      </c>
      <c r="M542">
        <v>31584.84</v>
      </c>
      <c r="N542" t="s">
        <v>18</v>
      </c>
      <c r="O542" t="s">
        <v>312</v>
      </c>
      <c r="P542" t="s">
        <v>293</v>
      </c>
      <c r="Q542" t="s">
        <v>75</v>
      </c>
      <c r="R542" t="s">
        <v>18</v>
      </c>
    </row>
    <row r="543" spans="1:18" x14ac:dyDescent="0.3">
      <c r="A543" t="s">
        <v>14</v>
      </c>
      <c r="B543">
        <v>4</v>
      </c>
      <c r="C543" t="s">
        <v>75</v>
      </c>
      <c r="D543">
        <v>12227</v>
      </c>
      <c r="E543" t="s">
        <v>335</v>
      </c>
      <c r="F543">
        <v>16</v>
      </c>
      <c r="G543" t="s">
        <v>316</v>
      </c>
      <c r="H543">
        <v>3861.3690000000001</v>
      </c>
      <c r="I543">
        <v>0</v>
      </c>
      <c r="J543">
        <v>165</v>
      </c>
      <c r="K543">
        <v>0</v>
      </c>
      <c r="M543">
        <v>0</v>
      </c>
      <c r="N543" t="s">
        <v>18</v>
      </c>
      <c r="O543" t="s">
        <v>312</v>
      </c>
      <c r="P543" t="s">
        <v>293</v>
      </c>
      <c r="Q543" t="s">
        <v>75</v>
      </c>
      <c r="R543" t="s">
        <v>18</v>
      </c>
    </row>
    <row r="544" spans="1:18" x14ac:dyDescent="0.3">
      <c r="A544" t="s">
        <v>14</v>
      </c>
      <c r="B544">
        <v>4</v>
      </c>
      <c r="C544" t="s">
        <v>75</v>
      </c>
      <c r="D544">
        <v>12227</v>
      </c>
      <c r="E544" t="s">
        <v>335</v>
      </c>
      <c r="F544">
        <v>11</v>
      </c>
      <c r="G544" t="s">
        <v>32</v>
      </c>
      <c r="H544">
        <v>0</v>
      </c>
      <c r="I544">
        <v>0</v>
      </c>
      <c r="J544">
        <v>0</v>
      </c>
      <c r="K544">
        <v>0</v>
      </c>
      <c r="M544">
        <v>0</v>
      </c>
      <c r="N544" t="s">
        <v>18</v>
      </c>
      <c r="O544" t="s">
        <v>312</v>
      </c>
      <c r="P544" t="s">
        <v>293</v>
      </c>
      <c r="Q544" t="s">
        <v>75</v>
      </c>
      <c r="R544" t="s">
        <v>18</v>
      </c>
    </row>
    <row r="545" spans="1:18" x14ac:dyDescent="0.3">
      <c r="A545" t="s">
        <v>14</v>
      </c>
      <c r="B545">
        <v>4</v>
      </c>
      <c r="C545" t="s">
        <v>75</v>
      </c>
      <c r="D545">
        <v>12227</v>
      </c>
      <c r="E545" t="s">
        <v>335</v>
      </c>
      <c r="F545">
        <v>17</v>
      </c>
      <c r="G545" t="s">
        <v>317</v>
      </c>
      <c r="H545">
        <v>2108.4899999999998</v>
      </c>
      <c r="I545">
        <v>0</v>
      </c>
      <c r="J545">
        <v>165</v>
      </c>
      <c r="K545">
        <v>0</v>
      </c>
      <c r="M545">
        <v>0</v>
      </c>
      <c r="N545" t="s">
        <v>18</v>
      </c>
      <c r="O545" t="s">
        <v>312</v>
      </c>
      <c r="P545" t="s">
        <v>293</v>
      </c>
      <c r="Q545" t="s">
        <v>75</v>
      </c>
      <c r="R545" t="s">
        <v>18</v>
      </c>
    </row>
    <row r="546" spans="1:18" x14ac:dyDescent="0.3">
      <c r="A546" t="s">
        <v>14</v>
      </c>
      <c r="B546">
        <v>4</v>
      </c>
      <c r="C546" t="s">
        <v>75</v>
      </c>
      <c r="D546">
        <v>94882</v>
      </c>
      <c r="E546" t="s">
        <v>78</v>
      </c>
      <c r="F546">
        <v>1</v>
      </c>
      <c r="G546" t="s">
        <v>17</v>
      </c>
      <c r="H546">
        <v>4943.9369999999999</v>
      </c>
      <c r="I546">
        <v>0</v>
      </c>
      <c r="J546">
        <v>763075</v>
      </c>
      <c r="K546">
        <v>2587101</v>
      </c>
      <c r="M546">
        <v>923.4</v>
      </c>
      <c r="N546" t="s">
        <v>39</v>
      </c>
      <c r="O546" t="s">
        <v>312</v>
      </c>
      <c r="P546" t="s">
        <v>294</v>
      </c>
      <c r="Q546" t="s">
        <v>75</v>
      </c>
      <c r="R546" t="s">
        <v>39</v>
      </c>
    </row>
    <row r="547" spans="1:18" x14ac:dyDescent="0.3">
      <c r="A547" t="s">
        <v>14</v>
      </c>
      <c r="B547">
        <v>4</v>
      </c>
      <c r="C547" t="s">
        <v>75</v>
      </c>
      <c r="D547">
        <v>94882</v>
      </c>
      <c r="E547" t="s">
        <v>78</v>
      </c>
      <c r="F547">
        <v>2</v>
      </c>
      <c r="G547" t="s">
        <v>19</v>
      </c>
      <c r="H547">
        <v>2580.54</v>
      </c>
      <c r="I547">
        <v>0</v>
      </c>
      <c r="J547">
        <v>124715</v>
      </c>
      <c r="K547">
        <v>811839</v>
      </c>
      <c r="M547">
        <v>663.48</v>
      </c>
      <c r="N547" t="s">
        <v>39</v>
      </c>
      <c r="O547" t="s">
        <v>312</v>
      </c>
      <c r="P547" t="s">
        <v>294</v>
      </c>
      <c r="Q547" t="s">
        <v>75</v>
      </c>
      <c r="R547" t="s">
        <v>39</v>
      </c>
    </row>
    <row r="548" spans="1:18" x14ac:dyDescent="0.3">
      <c r="A548" t="s">
        <v>14</v>
      </c>
      <c r="B548">
        <v>4</v>
      </c>
      <c r="C548" t="s">
        <v>75</v>
      </c>
      <c r="D548">
        <v>94882</v>
      </c>
      <c r="E548" t="s">
        <v>78</v>
      </c>
      <c r="F548">
        <v>3</v>
      </c>
      <c r="G548" t="s">
        <v>313</v>
      </c>
      <c r="H548">
        <v>47.204999999999998</v>
      </c>
      <c r="I548">
        <v>0</v>
      </c>
      <c r="J548">
        <v>601620</v>
      </c>
      <c r="K548">
        <v>888969</v>
      </c>
      <c r="M548">
        <v>996.36</v>
      </c>
      <c r="N548" t="s">
        <v>39</v>
      </c>
      <c r="O548" t="s">
        <v>312</v>
      </c>
      <c r="P548" t="s">
        <v>294</v>
      </c>
      <c r="Q548" t="s">
        <v>75</v>
      </c>
      <c r="R548" t="s">
        <v>39</v>
      </c>
    </row>
    <row r="549" spans="1:18" x14ac:dyDescent="0.3">
      <c r="A549" t="s">
        <v>14</v>
      </c>
      <c r="B549">
        <v>4</v>
      </c>
      <c r="C549" t="s">
        <v>75</v>
      </c>
      <c r="D549">
        <v>94882</v>
      </c>
      <c r="E549" t="s">
        <v>78</v>
      </c>
      <c r="F549">
        <v>4</v>
      </c>
      <c r="G549" t="s">
        <v>21</v>
      </c>
      <c r="H549">
        <v>3011.6790000000001</v>
      </c>
      <c r="I549">
        <v>0</v>
      </c>
      <c r="J549">
        <v>522310</v>
      </c>
      <c r="K549">
        <v>959484</v>
      </c>
      <c r="M549">
        <v>1190.1600000000001</v>
      </c>
      <c r="N549" t="s">
        <v>39</v>
      </c>
      <c r="O549" t="s">
        <v>312</v>
      </c>
      <c r="P549" t="s">
        <v>294</v>
      </c>
      <c r="Q549" t="s">
        <v>75</v>
      </c>
      <c r="R549" t="s">
        <v>39</v>
      </c>
    </row>
    <row r="550" spans="1:18" x14ac:dyDescent="0.3">
      <c r="A550" t="s">
        <v>14</v>
      </c>
      <c r="B550">
        <v>4</v>
      </c>
      <c r="C550" t="s">
        <v>75</v>
      </c>
      <c r="D550">
        <v>94882</v>
      </c>
      <c r="E550" t="s">
        <v>78</v>
      </c>
      <c r="F550">
        <v>5</v>
      </c>
      <c r="G550" t="s">
        <v>314</v>
      </c>
      <c r="H550">
        <v>3933.75</v>
      </c>
      <c r="I550">
        <v>0</v>
      </c>
      <c r="J550">
        <v>238500</v>
      </c>
      <c r="K550">
        <v>503547</v>
      </c>
      <c r="M550">
        <v>955.32</v>
      </c>
      <c r="N550" t="s">
        <v>39</v>
      </c>
      <c r="O550" t="s">
        <v>312</v>
      </c>
      <c r="P550" t="s">
        <v>294</v>
      </c>
      <c r="Q550" t="s">
        <v>75</v>
      </c>
      <c r="R550" t="s">
        <v>39</v>
      </c>
    </row>
    <row r="551" spans="1:18" x14ac:dyDescent="0.3">
      <c r="A551" t="s">
        <v>14</v>
      </c>
      <c r="B551">
        <v>4</v>
      </c>
      <c r="C551" t="s">
        <v>75</v>
      </c>
      <c r="D551">
        <v>94882</v>
      </c>
      <c r="E551" t="s">
        <v>78</v>
      </c>
      <c r="F551">
        <v>6</v>
      </c>
      <c r="G551" t="s">
        <v>23</v>
      </c>
      <c r="H551">
        <v>13569.864</v>
      </c>
      <c r="I551">
        <v>0</v>
      </c>
      <c r="J551">
        <v>1898175</v>
      </c>
      <c r="K551">
        <v>6108279</v>
      </c>
      <c r="M551">
        <v>11281.44</v>
      </c>
      <c r="N551" t="s">
        <v>39</v>
      </c>
      <c r="O551" t="s">
        <v>312</v>
      </c>
      <c r="P551" t="s">
        <v>294</v>
      </c>
      <c r="Q551" t="s">
        <v>75</v>
      </c>
      <c r="R551" t="s">
        <v>39</v>
      </c>
    </row>
    <row r="552" spans="1:18" x14ac:dyDescent="0.3">
      <c r="A552" t="s">
        <v>14</v>
      </c>
      <c r="B552">
        <v>4</v>
      </c>
      <c r="C552" t="s">
        <v>75</v>
      </c>
      <c r="D552">
        <v>94882</v>
      </c>
      <c r="E552" t="s">
        <v>78</v>
      </c>
      <c r="F552">
        <v>13</v>
      </c>
      <c r="G552" t="s">
        <v>24</v>
      </c>
      <c r="H552">
        <v>28086.974999999999</v>
      </c>
      <c r="I552">
        <v>0</v>
      </c>
      <c r="J552">
        <v>4148395</v>
      </c>
      <c r="K552">
        <v>11859219</v>
      </c>
      <c r="M552">
        <v>18162.48</v>
      </c>
      <c r="N552" t="s">
        <v>39</v>
      </c>
      <c r="O552" t="s">
        <v>312</v>
      </c>
      <c r="P552" t="s">
        <v>294</v>
      </c>
      <c r="Q552" t="s">
        <v>75</v>
      </c>
      <c r="R552" t="s">
        <v>39</v>
      </c>
    </row>
    <row r="553" spans="1:18" x14ac:dyDescent="0.3">
      <c r="A553" t="s">
        <v>14</v>
      </c>
      <c r="B553">
        <v>4</v>
      </c>
      <c r="C553" t="s">
        <v>75</v>
      </c>
      <c r="D553">
        <v>94882</v>
      </c>
      <c r="E553" t="s">
        <v>78</v>
      </c>
      <c r="F553">
        <v>7</v>
      </c>
      <c r="G553" t="s">
        <v>25</v>
      </c>
      <c r="H553">
        <v>9541.7039999999997</v>
      </c>
      <c r="I553">
        <v>0</v>
      </c>
      <c r="J553">
        <v>298585</v>
      </c>
      <c r="K553">
        <v>2812440</v>
      </c>
      <c r="M553">
        <v>7624.32</v>
      </c>
      <c r="N553" t="s">
        <v>39</v>
      </c>
      <c r="O553" t="s">
        <v>312</v>
      </c>
      <c r="P553" t="s">
        <v>294</v>
      </c>
      <c r="Q553" t="s">
        <v>75</v>
      </c>
      <c r="R553" t="s">
        <v>39</v>
      </c>
    </row>
    <row r="554" spans="1:18" x14ac:dyDescent="0.3">
      <c r="A554" t="s">
        <v>14</v>
      </c>
      <c r="B554">
        <v>4</v>
      </c>
      <c r="C554" t="s">
        <v>75</v>
      </c>
      <c r="D554">
        <v>94882</v>
      </c>
      <c r="E554" t="s">
        <v>78</v>
      </c>
      <c r="F554">
        <v>8</v>
      </c>
      <c r="G554" t="s">
        <v>26</v>
      </c>
      <c r="H554">
        <v>4100.5410000000002</v>
      </c>
      <c r="I554">
        <v>0</v>
      </c>
      <c r="J554">
        <v>67485</v>
      </c>
      <c r="K554">
        <v>364059</v>
      </c>
      <c r="M554">
        <v>4327.4399999999996</v>
      </c>
      <c r="N554" t="s">
        <v>39</v>
      </c>
      <c r="O554" t="s">
        <v>312</v>
      </c>
      <c r="P554" t="s">
        <v>294</v>
      </c>
      <c r="Q554" t="s">
        <v>75</v>
      </c>
      <c r="R554" t="s">
        <v>39</v>
      </c>
    </row>
    <row r="555" spans="1:18" x14ac:dyDescent="0.3">
      <c r="A555" t="s">
        <v>14</v>
      </c>
      <c r="B555">
        <v>4</v>
      </c>
      <c r="C555" t="s">
        <v>75</v>
      </c>
      <c r="D555">
        <v>94882</v>
      </c>
      <c r="E555" t="s">
        <v>78</v>
      </c>
      <c r="F555">
        <v>9</v>
      </c>
      <c r="G555" t="s">
        <v>27</v>
      </c>
      <c r="H555">
        <v>2964.4740000000002</v>
      </c>
      <c r="I555">
        <v>0</v>
      </c>
      <c r="J555">
        <v>84470</v>
      </c>
      <c r="K555">
        <v>634056</v>
      </c>
      <c r="M555">
        <v>5339.76</v>
      </c>
      <c r="N555" t="s">
        <v>39</v>
      </c>
      <c r="O555" t="s">
        <v>312</v>
      </c>
      <c r="P555" t="s">
        <v>294</v>
      </c>
      <c r="Q555" t="s">
        <v>75</v>
      </c>
      <c r="R555" t="s">
        <v>39</v>
      </c>
    </row>
    <row r="556" spans="1:18" x14ac:dyDescent="0.3">
      <c r="A556" t="s">
        <v>14</v>
      </c>
      <c r="B556">
        <v>4</v>
      </c>
      <c r="C556" t="s">
        <v>75</v>
      </c>
      <c r="D556">
        <v>94882</v>
      </c>
      <c r="E556" t="s">
        <v>78</v>
      </c>
      <c r="F556">
        <v>14</v>
      </c>
      <c r="G556" t="s">
        <v>315</v>
      </c>
      <c r="H556">
        <v>16606.719000000001</v>
      </c>
      <c r="I556">
        <v>0</v>
      </c>
      <c r="J556">
        <v>450540</v>
      </c>
      <c r="K556">
        <v>3810555</v>
      </c>
      <c r="M556">
        <v>18985.560000000001</v>
      </c>
      <c r="N556" t="s">
        <v>39</v>
      </c>
      <c r="O556" t="s">
        <v>312</v>
      </c>
      <c r="P556" t="s">
        <v>294</v>
      </c>
      <c r="Q556" t="s">
        <v>75</v>
      </c>
      <c r="R556" t="s">
        <v>39</v>
      </c>
    </row>
    <row r="557" spans="1:18" x14ac:dyDescent="0.3">
      <c r="A557" t="s">
        <v>14</v>
      </c>
      <c r="B557">
        <v>4</v>
      </c>
      <c r="C557" t="s">
        <v>75</v>
      </c>
      <c r="D557">
        <v>94882</v>
      </c>
      <c r="E557" t="s">
        <v>78</v>
      </c>
      <c r="F557">
        <v>15</v>
      </c>
      <c r="G557" t="s">
        <v>29</v>
      </c>
      <c r="H557">
        <v>6281.4120000000003</v>
      </c>
      <c r="I557">
        <v>0</v>
      </c>
      <c r="J557">
        <v>170</v>
      </c>
      <c r="K557">
        <v>0</v>
      </c>
      <c r="M557">
        <v>0</v>
      </c>
      <c r="N557" t="s">
        <v>39</v>
      </c>
      <c r="O557" t="s">
        <v>312</v>
      </c>
      <c r="P557" t="s">
        <v>294</v>
      </c>
      <c r="Q557" t="s">
        <v>75</v>
      </c>
      <c r="R557" t="s">
        <v>39</v>
      </c>
    </row>
    <row r="558" spans="1:18" x14ac:dyDescent="0.3">
      <c r="A558" t="s">
        <v>14</v>
      </c>
      <c r="B558">
        <v>4</v>
      </c>
      <c r="C558" t="s">
        <v>75</v>
      </c>
      <c r="D558">
        <v>94882</v>
      </c>
      <c r="E558" t="s">
        <v>78</v>
      </c>
      <c r="F558">
        <v>12</v>
      </c>
      <c r="G558" t="s">
        <v>30</v>
      </c>
      <c r="H558">
        <v>8603.8979999999992</v>
      </c>
      <c r="I558">
        <v>0</v>
      </c>
      <c r="J558">
        <v>4598935</v>
      </c>
      <c r="K558">
        <v>15669774</v>
      </c>
      <c r="M558">
        <v>37148.04</v>
      </c>
      <c r="N558" t="s">
        <v>39</v>
      </c>
      <c r="O558" t="s">
        <v>312</v>
      </c>
      <c r="P558" t="s">
        <v>294</v>
      </c>
      <c r="Q558" t="s">
        <v>75</v>
      </c>
      <c r="R558" t="s">
        <v>39</v>
      </c>
    </row>
    <row r="559" spans="1:18" x14ac:dyDescent="0.3">
      <c r="A559" t="s">
        <v>14</v>
      </c>
      <c r="B559">
        <v>4</v>
      </c>
      <c r="C559" t="s">
        <v>75</v>
      </c>
      <c r="D559">
        <v>94882</v>
      </c>
      <c r="E559" t="s">
        <v>78</v>
      </c>
      <c r="F559">
        <v>16</v>
      </c>
      <c r="G559" t="s">
        <v>316</v>
      </c>
      <c r="H559">
        <v>4522.2389999999996</v>
      </c>
      <c r="I559">
        <v>0</v>
      </c>
      <c r="J559">
        <v>170</v>
      </c>
      <c r="K559">
        <v>0</v>
      </c>
      <c r="M559">
        <v>0</v>
      </c>
      <c r="N559" t="s">
        <v>39</v>
      </c>
      <c r="O559" t="s">
        <v>312</v>
      </c>
      <c r="P559" t="s">
        <v>294</v>
      </c>
      <c r="Q559" t="s">
        <v>75</v>
      </c>
      <c r="R559" t="s">
        <v>39</v>
      </c>
    </row>
    <row r="560" spans="1:18" x14ac:dyDescent="0.3">
      <c r="A560" t="s">
        <v>14</v>
      </c>
      <c r="B560">
        <v>4</v>
      </c>
      <c r="C560" t="s">
        <v>75</v>
      </c>
      <c r="D560">
        <v>94882</v>
      </c>
      <c r="E560" t="s">
        <v>78</v>
      </c>
      <c r="F560">
        <v>11</v>
      </c>
      <c r="G560" t="s">
        <v>32</v>
      </c>
      <c r="H560">
        <v>5821.95</v>
      </c>
      <c r="I560">
        <v>0</v>
      </c>
      <c r="J560">
        <v>615400</v>
      </c>
      <c r="K560">
        <v>1852974</v>
      </c>
      <c r="M560">
        <v>0</v>
      </c>
      <c r="N560" t="s">
        <v>39</v>
      </c>
      <c r="O560" t="s">
        <v>312</v>
      </c>
      <c r="P560" t="s">
        <v>294</v>
      </c>
      <c r="Q560" t="s">
        <v>75</v>
      </c>
      <c r="R560" t="s">
        <v>39</v>
      </c>
    </row>
    <row r="561" spans="1:18" x14ac:dyDescent="0.3">
      <c r="A561" t="s">
        <v>14</v>
      </c>
      <c r="B561">
        <v>4</v>
      </c>
      <c r="C561" t="s">
        <v>75</v>
      </c>
      <c r="D561">
        <v>94882</v>
      </c>
      <c r="E561" t="s">
        <v>78</v>
      </c>
      <c r="F561">
        <v>17</v>
      </c>
      <c r="G561" t="s">
        <v>317</v>
      </c>
      <c r="H561">
        <v>2630.8919999999998</v>
      </c>
      <c r="I561">
        <v>0</v>
      </c>
      <c r="J561">
        <v>170</v>
      </c>
      <c r="K561">
        <v>0</v>
      </c>
      <c r="M561">
        <v>0</v>
      </c>
      <c r="N561" t="s">
        <v>39</v>
      </c>
      <c r="O561" t="s">
        <v>312</v>
      </c>
      <c r="P561" t="s">
        <v>294</v>
      </c>
      <c r="Q561" t="s">
        <v>75</v>
      </c>
      <c r="R561" t="s">
        <v>39</v>
      </c>
    </row>
    <row r="562" spans="1:18" x14ac:dyDescent="0.3">
      <c r="A562" t="s">
        <v>14</v>
      </c>
      <c r="B562">
        <v>4</v>
      </c>
      <c r="C562" t="s">
        <v>75</v>
      </c>
      <c r="D562">
        <v>34378</v>
      </c>
      <c r="E562" t="s">
        <v>79</v>
      </c>
      <c r="F562">
        <v>1</v>
      </c>
      <c r="G562" t="s">
        <v>17</v>
      </c>
      <c r="H562">
        <v>4604.0609999999997</v>
      </c>
      <c r="I562">
        <v>0</v>
      </c>
      <c r="J562">
        <v>723760</v>
      </c>
      <c r="K562">
        <v>2632590</v>
      </c>
      <c r="M562">
        <v>994.08</v>
      </c>
      <c r="N562" t="s">
        <v>18</v>
      </c>
      <c r="O562" t="s">
        <v>312</v>
      </c>
      <c r="P562" t="s">
        <v>295</v>
      </c>
      <c r="Q562" t="s">
        <v>75</v>
      </c>
      <c r="R562" t="s">
        <v>18</v>
      </c>
    </row>
    <row r="563" spans="1:18" x14ac:dyDescent="0.3">
      <c r="A563" t="s">
        <v>14</v>
      </c>
      <c r="B563">
        <v>4</v>
      </c>
      <c r="C563" t="s">
        <v>75</v>
      </c>
      <c r="D563">
        <v>34378</v>
      </c>
      <c r="E563" t="s">
        <v>79</v>
      </c>
      <c r="F563">
        <v>2</v>
      </c>
      <c r="G563" t="s">
        <v>19</v>
      </c>
      <c r="H563">
        <v>3663.1080000000002</v>
      </c>
      <c r="I563">
        <v>0</v>
      </c>
      <c r="J563">
        <v>178455</v>
      </c>
      <c r="K563">
        <v>1042980</v>
      </c>
      <c r="M563">
        <v>629.28</v>
      </c>
      <c r="N563" t="s">
        <v>18</v>
      </c>
      <c r="O563" t="s">
        <v>312</v>
      </c>
      <c r="P563" t="s">
        <v>295</v>
      </c>
      <c r="Q563" t="s">
        <v>75</v>
      </c>
      <c r="R563" t="s">
        <v>18</v>
      </c>
    </row>
    <row r="564" spans="1:18" x14ac:dyDescent="0.3">
      <c r="A564" t="s">
        <v>14</v>
      </c>
      <c r="B564">
        <v>4</v>
      </c>
      <c r="C564" t="s">
        <v>75</v>
      </c>
      <c r="D564">
        <v>34378</v>
      </c>
      <c r="E564" t="s">
        <v>79</v>
      </c>
      <c r="F564">
        <v>3</v>
      </c>
      <c r="G564" t="s">
        <v>313</v>
      </c>
      <c r="H564">
        <v>47.204999999999998</v>
      </c>
      <c r="I564">
        <v>0</v>
      </c>
      <c r="J564">
        <v>906400</v>
      </c>
      <c r="K564">
        <v>1443411</v>
      </c>
      <c r="M564">
        <v>893.76</v>
      </c>
      <c r="N564" t="s">
        <v>18</v>
      </c>
      <c r="O564" t="s">
        <v>312</v>
      </c>
      <c r="P564" t="s">
        <v>295</v>
      </c>
      <c r="Q564" t="s">
        <v>75</v>
      </c>
      <c r="R564" t="s">
        <v>18</v>
      </c>
    </row>
    <row r="565" spans="1:18" x14ac:dyDescent="0.3">
      <c r="A565" t="s">
        <v>14</v>
      </c>
      <c r="B565">
        <v>4</v>
      </c>
      <c r="C565" t="s">
        <v>75</v>
      </c>
      <c r="D565">
        <v>34378</v>
      </c>
      <c r="E565" t="s">
        <v>79</v>
      </c>
      <c r="F565">
        <v>4</v>
      </c>
      <c r="G565" t="s">
        <v>21</v>
      </c>
      <c r="H565">
        <v>3065.1779999999999</v>
      </c>
      <c r="I565">
        <v>0</v>
      </c>
      <c r="J565">
        <v>594805</v>
      </c>
      <c r="K565">
        <v>1017615</v>
      </c>
      <c r="M565">
        <v>768.36</v>
      </c>
      <c r="N565" t="s">
        <v>18</v>
      </c>
      <c r="O565" t="s">
        <v>312</v>
      </c>
      <c r="P565" t="s">
        <v>295</v>
      </c>
      <c r="Q565" t="s">
        <v>75</v>
      </c>
      <c r="R565" t="s">
        <v>18</v>
      </c>
    </row>
    <row r="566" spans="1:18" x14ac:dyDescent="0.3">
      <c r="A566" t="s">
        <v>14</v>
      </c>
      <c r="B566">
        <v>4</v>
      </c>
      <c r="C566" t="s">
        <v>75</v>
      </c>
      <c r="D566">
        <v>34378</v>
      </c>
      <c r="E566" t="s">
        <v>79</v>
      </c>
      <c r="F566">
        <v>5</v>
      </c>
      <c r="G566" t="s">
        <v>314</v>
      </c>
      <c r="H566">
        <v>4915.6139999999996</v>
      </c>
      <c r="I566">
        <v>0</v>
      </c>
      <c r="J566">
        <v>332570</v>
      </c>
      <c r="K566">
        <v>684351</v>
      </c>
      <c r="M566">
        <v>1158.24</v>
      </c>
      <c r="N566" t="s">
        <v>18</v>
      </c>
      <c r="O566" t="s">
        <v>312</v>
      </c>
      <c r="P566" t="s">
        <v>295</v>
      </c>
      <c r="Q566" t="s">
        <v>75</v>
      </c>
      <c r="R566" t="s">
        <v>18</v>
      </c>
    </row>
    <row r="567" spans="1:18" x14ac:dyDescent="0.3">
      <c r="A567" t="s">
        <v>14</v>
      </c>
      <c r="B567">
        <v>4</v>
      </c>
      <c r="C567" t="s">
        <v>75</v>
      </c>
      <c r="D567">
        <v>34378</v>
      </c>
      <c r="E567" t="s">
        <v>79</v>
      </c>
      <c r="F567">
        <v>6</v>
      </c>
      <c r="G567" t="s">
        <v>23</v>
      </c>
      <c r="H567">
        <v>20162.829000000002</v>
      </c>
      <c r="I567">
        <v>0</v>
      </c>
      <c r="J567">
        <v>2180750</v>
      </c>
      <c r="K567">
        <v>8090976</v>
      </c>
      <c r="M567">
        <v>10161.959999999999</v>
      </c>
      <c r="N567" t="s">
        <v>18</v>
      </c>
      <c r="O567" t="s">
        <v>312</v>
      </c>
      <c r="P567" t="s">
        <v>295</v>
      </c>
      <c r="Q567" t="s">
        <v>75</v>
      </c>
      <c r="R567" t="s">
        <v>18</v>
      </c>
    </row>
    <row r="568" spans="1:18" x14ac:dyDescent="0.3">
      <c r="A568" t="s">
        <v>14</v>
      </c>
      <c r="B568">
        <v>4</v>
      </c>
      <c r="C568" t="s">
        <v>75</v>
      </c>
      <c r="D568">
        <v>34378</v>
      </c>
      <c r="E568" t="s">
        <v>79</v>
      </c>
      <c r="F568">
        <v>13</v>
      </c>
      <c r="G568" t="s">
        <v>24</v>
      </c>
      <c r="H568">
        <v>36457.995000000003</v>
      </c>
      <c r="I568">
        <v>0</v>
      </c>
      <c r="J568">
        <v>4916740</v>
      </c>
      <c r="K568">
        <v>14911923</v>
      </c>
      <c r="M568">
        <v>15333</v>
      </c>
      <c r="N568" t="s">
        <v>18</v>
      </c>
      <c r="O568" t="s">
        <v>312</v>
      </c>
      <c r="P568" t="s">
        <v>295</v>
      </c>
      <c r="Q568" t="s">
        <v>75</v>
      </c>
      <c r="R568" t="s">
        <v>18</v>
      </c>
    </row>
    <row r="569" spans="1:18" x14ac:dyDescent="0.3">
      <c r="A569" t="s">
        <v>14</v>
      </c>
      <c r="B569">
        <v>4</v>
      </c>
      <c r="C569" t="s">
        <v>75</v>
      </c>
      <c r="D569">
        <v>34378</v>
      </c>
      <c r="E569" t="s">
        <v>79</v>
      </c>
      <c r="F569">
        <v>7</v>
      </c>
      <c r="G569" t="s">
        <v>25</v>
      </c>
      <c r="H569">
        <v>6410.4390000000003</v>
      </c>
      <c r="I569">
        <v>0</v>
      </c>
      <c r="J569">
        <v>288525</v>
      </c>
      <c r="K569">
        <v>2534364</v>
      </c>
      <c r="M569">
        <v>6632.52</v>
      </c>
      <c r="N569" t="s">
        <v>18</v>
      </c>
      <c r="O569" t="s">
        <v>312</v>
      </c>
      <c r="P569" t="s">
        <v>295</v>
      </c>
      <c r="Q569" t="s">
        <v>75</v>
      </c>
      <c r="R569" t="s">
        <v>18</v>
      </c>
    </row>
    <row r="570" spans="1:18" x14ac:dyDescent="0.3">
      <c r="A570" t="s">
        <v>14</v>
      </c>
      <c r="B570">
        <v>4</v>
      </c>
      <c r="C570" t="s">
        <v>75</v>
      </c>
      <c r="D570">
        <v>34378</v>
      </c>
      <c r="E570" t="s">
        <v>79</v>
      </c>
      <c r="F570">
        <v>8</v>
      </c>
      <c r="G570" t="s">
        <v>26</v>
      </c>
      <c r="H570">
        <v>1746.585</v>
      </c>
      <c r="I570">
        <v>0</v>
      </c>
      <c r="J570">
        <v>83275</v>
      </c>
      <c r="K570">
        <v>385386</v>
      </c>
      <c r="M570">
        <v>4817.6400000000003</v>
      </c>
      <c r="N570" t="s">
        <v>18</v>
      </c>
      <c r="O570" t="s">
        <v>312</v>
      </c>
      <c r="P570" t="s">
        <v>295</v>
      </c>
      <c r="Q570" t="s">
        <v>75</v>
      </c>
      <c r="R570" t="s">
        <v>18</v>
      </c>
    </row>
    <row r="571" spans="1:18" x14ac:dyDescent="0.3">
      <c r="A571" t="s">
        <v>14</v>
      </c>
      <c r="B571">
        <v>4</v>
      </c>
      <c r="C571" t="s">
        <v>75</v>
      </c>
      <c r="D571">
        <v>34378</v>
      </c>
      <c r="E571" t="s">
        <v>79</v>
      </c>
      <c r="F571">
        <v>9</v>
      </c>
      <c r="G571" t="s">
        <v>27</v>
      </c>
      <c r="H571">
        <v>4059.63</v>
      </c>
      <c r="I571">
        <v>0</v>
      </c>
      <c r="J571">
        <v>68545</v>
      </c>
      <c r="K571">
        <v>496728</v>
      </c>
      <c r="M571">
        <v>4040.16</v>
      </c>
      <c r="N571" t="s">
        <v>18</v>
      </c>
      <c r="O571" t="s">
        <v>312</v>
      </c>
      <c r="P571" t="s">
        <v>295</v>
      </c>
      <c r="Q571" t="s">
        <v>75</v>
      </c>
      <c r="R571" t="s">
        <v>18</v>
      </c>
    </row>
    <row r="572" spans="1:18" x14ac:dyDescent="0.3">
      <c r="A572" t="s">
        <v>14</v>
      </c>
      <c r="B572">
        <v>4</v>
      </c>
      <c r="C572" t="s">
        <v>75</v>
      </c>
      <c r="D572">
        <v>34378</v>
      </c>
      <c r="E572" t="s">
        <v>79</v>
      </c>
      <c r="F572">
        <v>14</v>
      </c>
      <c r="G572" t="s">
        <v>315</v>
      </c>
      <c r="H572">
        <v>12216.654</v>
      </c>
      <c r="I572">
        <v>0</v>
      </c>
      <c r="J572">
        <v>440345</v>
      </c>
      <c r="K572">
        <v>3416478</v>
      </c>
      <c r="M572">
        <v>17081.759999999998</v>
      </c>
      <c r="N572" t="s">
        <v>18</v>
      </c>
      <c r="O572" t="s">
        <v>312</v>
      </c>
      <c r="P572" t="s">
        <v>295</v>
      </c>
      <c r="Q572" t="s">
        <v>75</v>
      </c>
      <c r="R572" t="s">
        <v>18</v>
      </c>
    </row>
    <row r="573" spans="1:18" x14ac:dyDescent="0.3">
      <c r="A573" t="s">
        <v>14</v>
      </c>
      <c r="B573">
        <v>4</v>
      </c>
      <c r="C573" t="s">
        <v>75</v>
      </c>
      <c r="D573">
        <v>34378</v>
      </c>
      <c r="E573" t="s">
        <v>79</v>
      </c>
      <c r="F573">
        <v>15</v>
      </c>
      <c r="G573" t="s">
        <v>29</v>
      </c>
      <c r="H573">
        <v>5123.3159999999998</v>
      </c>
      <c r="I573">
        <v>0</v>
      </c>
      <c r="J573">
        <v>175</v>
      </c>
      <c r="K573">
        <v>0</v>
      </c>
      <c r="M573">
        <v>0</v>
      </c>
      <c r="N573" t="s">
        <v>18</v>
      </c>
      <c r="O573" t="s">
        <v>312</v>
      </c>
      <c r="P573" t="s">
        <v>295</v>
      </c>
      <c r="Q573" t="s">
        <v>75</v>
      </c>
      <c r="R573" t="s">
        <v>18</v>
      </c>
    </row>
    <row r="574" spans="1:18" x14ac:dyDescent="0.3">
      <c r="A574" t="s">
        <v>14</v>
      </c>
      <c r="B574">
        <v>4</v>
      </c>
      <c r="C574" t="s">
        <v>75</v>
      </c>
      <c r="D574">
        <v>34378</v>
      </c>
      <c r="E574" t="s">
        <v>79</v>
      </c>
      <c r="F574">
        <v>12</v>
      </c>
      <c r="G574" t="s">
        <v>30</v>
      </c>
      <c r="H574">
        <v>12358.269</v>
      </c>
      <c r="I574">
        <v>0</v>
      </c>
      <c r="J574">
        <v>5357085</v>
      </c>
      <c r="K574">
        <v>18328401</v>
      </c>
      <c r="M574">
        <v>32414.76</v>
      </c>
      <c r="N574" t="s">
        <v>18</v>
      </c>
      <c r="O574" t="s">
        <v>312</v>
      </c>
      <c r="P574" t="s">
        <v>295</v>
      </c>
      <c r="Q574" t="s">
        <v>75</v>
      </c>
      <c r="R574" t="s">
        <v>18</v>
      </c>
    </row>
    <row r="575" spans="1:18" x14ac:dyDescent="0.3">
      <c r="A575" t="s">
        <v>14</v>
      </c>
      <c r="B575">
        <v>4</v>
      </c>
      <c r="C575" t="s">
        <v>75</v>
      </c>
      <c r="D575">
        <v>34378</v>
      </c>
      <c r="E575" t="s">
        <v>79</v>
      </c>
      <c r="F575">
        <v>16</v>
      </c>
      <c r="G575" t="s">
        <v>316</v>
      </c>
      <c r="H575">
        <v>5381.37</v>
      </c>
      <c r="I575">
        <v>0</v>
      </c>
      <c r="J575">
        <v>175</v>
      </c>
      <c r="K575">
        <v>0</v>
      </c>
      <c r="M575">
        <v>0</v>
      </c>
      <c r="N575" t="s">
        <v>18</v>
      </c>
      <c r="O575" t="s">
        <v>312</v>
      </c>
      <c r="P575" t="s">
        <v>295</v>
      </c>
      <c r="Q575" t="s">
        <v>75</v>
      </c>
      <c r="R575" t="s">
        <v>18</v>
      </c>
    </row>
    <row r="576" spans="1:18" x14ac:dyDescent="0.3">
      <c r="A576" t="s">
        <v>14</v>
      </c>
      <c r="B576">
        <v>4</v>
      </c>
      <c r="C576" t="s">
        <v>75</v>
      </c>
      <c r="D576">
        <v>34378</v>
      </c>
      <c r="E576" t="s">
        <v>79</v>
      </c>
      <c r="F576">
        <v>11</v>
      </c>
      <c r="G576" t="s">
        <v>32</v>
      </c>
      <c r="H576">
        <v>0</v>
      </c>
      <c r="I576">
        <v>0</v>
      </c>
      <c r="J576">
        <v>0</v>
      </c>
      <c r="K576">
        <v>0</v>
      </c>
      <c r="M576">
        <v>0</v>
      </c>
      <c r="N576" t="s">
        <v>18</v>
      </c>
      <c r="O576" t="s">
        <v>312</v>
      </c>
      <c r="P576" t="s">
        <v>295</v>
      </c>
      <c r="Q576" t="s">
        <v>75</v>
      </c>
      <c r="R576" t="s">
        <v>18</v>
      </c>
    </row>
    <row r="577" spans="1:18" x14ac:dyDescent="0.3">
      <c r="A577" t="s">
        <v>14</v>
      </c>
      <c r="B577">
        <v>4</v>
      </c>
      <c r="C577" t="s">
        <v>75</v>
      </c>
      <c r="D577">
        <v>34378</v>
      </c>
      <c r="E577" t="s">
        <v>79</v>
      </c>
      <c r="F577">
        <v>17</v>
      </c>
      <c r="G577" t="s">
        <v>317</v>
      </c>
      <c r="H577">
        <v>1822.1130000000001</v>
      </c>
      <c r="I577">
        <v>0</v>
      </c>
      <c r="J577">
        <v>175</v>
      </c>
      <c r="K577">
        <v>0</v>
      </c>
      <c r="M577">
        <v>0</v>
      </c>
      <c r="N577" t="s">
        <v>18</v>
      </c>
      <c r="O577" t="s">
        <v>312</v>
      </c>
      <c r="P577" t="s">
        <v>295</v>
      </c>
      <c r="Q577" t="s">
        <v>75</v>
      </c>
      <c r="R577" t="s">
        <v>18</v>
      </c>
    </row>
    <row r="578" spans="1:18" x14ac:dyDescent="0.3">
      <c r="A578" t="s">
        <v>14</v>
      </c>
      <c r="B578">
        <v>4</v>
      </c>
      <c r="C578" t="s">
        <v>75</v>
      </c>
      <c r="D578">
        <v>42367</v>
      </c>
      <c r="E578" t="s">
        <v>80</v>
      </c>
      <c r="F578">
        <v>1</v>
      </c>
      <c r="G578" t="s">
        <v>17</v>
      </c>
      <c r="H578">
        <v>3458.5529999999999</v>
      </c>
      <c r="I578">
        <v>0</v>
      </c>
      <c r="J578">
        <v>726525</v>
      </c>
      <c r="K578">
        <v>2362047</v>
      </c>
      <c r="M578">
        <v>1162.8</v>
      </c>
      <c r="N578" t="s">
        <v>18</v>
      </c>
      <c r="O578" t="s">
        <v>312</v>
      </c>
      <c r="P578" t="s">
        <v>296</v>
      </c>
      <c r="Q578" t="s">
        <v>75</v>
      </c>
      <c r="R578" t="s">
        <v>18</v>
      </c>
    </row>
    <row r="579" spans="1:18" x14ac:dyDescent="0.3">
      <c r="A579" t="s">
        <v>14</v>
      </c>
      <c r="B579">
        <v>4</v>
      </c>
      <c r="C579" t="s">
        <v>75</v>
      </c>
      <c r="D579">
        <v>42367</v>
      </c>
      <c r="E579" t="s">
        <v>80</v>
      </c>
      <c r="F579">
        <v>2</v>
      </c>
      <c r="G579" t="s">
        <v>19</v>
      </c>
      <c r="H579">
        <v>2687.538</v>
      </c>
      <c r="I579">
        <v>0</v>
      </c>
      <c r="J579">
        <v>127765</v>
      </c>
      <c r="K579">
        <v>840066</v>
      </c>
      <c r="M579">
        <v>654.36</v>
      </c>
      <c r="N579" t="s">
        <v>18</v>
      </c>
      <c r="O579" t="s">
        <v>312</v>
      </c>
      <c r="P579" t="s">
        <v>296</v>
      </c>
      <c r="Q579" t="s">
        <v>75</v>
      </c>
      <c r="R579" t="s">
        <v>18</v>
      </c>
    </row>
    <row r="580" spans="1:18" x14ac:dyDescent="0.3">
      <c r="A580" t="s">
        <v>14</v>
      </c>
      <c r="B580">
        <v>4</v>
      </c>
      <c r="C580" t="s">
        <v>75</v>
      </c>
      <c r="D580">
        <v>42367</v>
      </c>
      <c r="E580" t="s">
        <v>80</v>
      </c>
      <c r="F580">
        <v>3</v>
      </c>
      <c r="G580" t="s">
        <v>313</v>
      </c>
      <c r="H580">
        <v>47.204999999999998</v>
      </c>
      <c r="I580">
        <v>0</v>
      </c>
      <c r="J580">
        <v>532285</v>
      </c>
      <c r="K580">
        <v>853731</v>
      </c>
      <c r="M580">
        <v>1254</v>
      </c>
      <c r="N580" t="s">
        <v>18</v>
      </c>
      <c r="O580" t="s">
        <v>312</v>
      </c>
      <c r="P580" t="s">
        <v>296</v>
      </c>
      <c r="Q580" t="s">
        <v>75</v>
      </c>
      <c r="R580" t="s">
        <v>18</v>
      </c>
    </row>
    <row r="581" spans="1:18" x14ac:dyDescent="0.3">
      <c r="A581" t="s">
        <v>14</v>
      </c>
      <c r="B581">
        <v>4</v>
      </c>
      <c r="C581" t="s">
        <v>75</v>
      </c>
      <c r="D581">
        <v>42367</v>
      </c>
      <c r="E581" t="s">
        <v>80</v>
      </c>
      <c r="F581">
        <v>4</v>
      </c>
      <c r="G581" t="s">
        <v>21</v>
      </c>
      <c r="H581">
        <v>1787.4960000000001</v>
      </c>
      <c r="I581">
        <v>0</v>
      </c>
      <c r="J581">
        <v>418725</v>
      </c>
      <c r="K581">
        <v>79200</v>
      </c>
      <c r="M581">
        <v>798</v>
      </c>
      <c r="N581" t="s">
        <v>18</v>
      </c>
      <c r="O581" t="s">
        <v>312</v>
      </c>
      <c r="P581" t="s">
        <v>296</v>
      </c>
      <c r="Q581" t="s">
        <v>75</v>
      </c>
      <c r="R581" t="s">
        <v>18</v>
      </c>
    </row>
    <row r="582" spans="1:18" x14ac:dyDescent="0.3">
      <c r="A582" t="s">
        <v>14</v>
      </c>
      <c r="B582">
        <v>4</v>
      </c>
      <c r="C582" t="s">
        <v>75</v>
      </c>
      <c r="D582">
        <v>42367</v>
      </c>
      <c r="E582" t="s">
        <v>80</v>
      </c>
      <c r="F582">
        <v>5</v>
      </c>
      <c r="G582" t="s">
        <v>314</v>
      </c>
      <c r="H582">
        <v>5633.13</v>
      </c>
      <c r="I582">
        <v>0</v>
      </c>
      <c r="J582">
        <v>196490</v>
      </c>
      <c r="K582">
        <v>469410</v>
      </c>
      <c r="M582">
        <v>1055.6400000000001</v>
      </c>
      <c r="N582" t="s">
        <v>18</v>
      </c>
      <c r="O582" t="s">
        <v>312</v>
      </c>
      <c r="P582" t="s">
        <v>296</v>
      </c>
      <c r="Q582" t="s">
        <v>75</v>
      </c>
      <c r="R582" t="s">
        <v>18</v>
      </c>
    </row>
    <row r="583" spans="1:18" x14ac:dyDescent="0.3">
      <c r="A583" t="s">
        <v>14</v>
      </c>
      <c r="B583">
        <v>4</v>
      </c>
      <c r="C583" t="s">
        <v>75</v>
      </c>
      <c r="D583">
        <v>42367</v>
      </c>
      <c r="E583" t="s">
        <v>80</v>
      </c>
      <c r="F583">
        <v>6</v>
      </c>
      <c r="G583" t="s">
        <v>23</v>
      </c>
      <c r="H583">
        <v>11036.529</v>
      </c>
      <c r="I583">
        <v>44</v>
      </c>
      <c r="J583">
        <v>1442550</v>
      </c>
      <c r="K583">
        <v>520704</v>
      </c>
      <c r="M583">
        <v>12104.52</v>
      </c>
      <c r="N583" t="s">
        <v>18</v>
      </c>
      <c r="O583" t="s">
        <v>312</v>
      </c>
      <c r="P583" t="s">
        <v>296</v>
      </c>
      <c r="Q583" t="s">
        <v>75</v>
      </c>
      <c r="R583" t="s">
        <v>18</v>
      </c>
    </row>
    <row r="584" spans="1:18" x14ac:dyDescent="0.3">
      <c r="A584" t="s">
        <v>14</v>
      </c>
      <c r="B584">
        <v>4</v>
      </c>
      <c r="C584" t="s">
        <v>75</v>
      </c>
      <c r="D584">
        <v>42367</v>
      </c>
      <c r="E584" t="s">
        <v>80</v>
      </c>
      <c r="F584">
        <v>13</v>
      </c>
      <c r="G584" t="s">
        <v>24</v>
      </c>
      <c r="H584">
        <v>24650.451000000001</v>
      </c>
      <c r="I584">
        <v>44</v>
      </c>
      <c r="J584">
        <v>3444340</v>
      </c>
      <c r="K584">
        <v>10578018</v>
      </c>
      <c r="M584">
        <v>19327.560000000001</v>
      </c>
      <c r="N584" t="s">
        <v>18</v>
      </c>
      <c r="O584" t="s">
        <v>312</v>
      </c>
      <c r="P584" t="s">
        <v>296</v>
      </c>
      <c r="Q584" t="s">
        <v>75</v>
      </c>
      <c r="R584" t="s">
        <v>18</v>
      </c>
    </row>
    <row r="585" spans="1:18" x14ac:dyDescent="0.3">
      <c r="A585" t="s">
        <v>14</v>
      </c>
      <c r="B585">
        <v>4</v>
      </c>
      <c r="C585" t="s">
        <v>75</v>
      </c>
      <c r="D585">
        <v>42367</v>
      </c>
      <c r="E585" t="s">
        <v>80</v>
      </c>
      <c r="F585">
        <v>7</v>
      </c>
      <c r="G585" t="s">
        <v>25</v>
      </c>
      <c r="H585">
        <v>6942.2820000000002</v>
      </c>
      <c r="I585">
        <v>0</v>
      </c>
      <c r="J585">
        <v>245385</v>
      </c>
      <c r="K585">
        <v>240063</v>
      </c>
      <c r="M585">
        <v>6735.12</v>
      </c>
      <c r="N585" t="s">
        <v>18</v>
      </c>
      <c r="O585" t="s">
        <v>312</v>
      </c>
      <c r="P585" t="s">
        <v>296</v>
      </c>
      <c r="Q585" t="s">
        <v>75</v>
      </c>
      <c r="R585" t="s">
        <v>18</v>
      </c>
    </row>
    <row r="586" spans="1:18" x14ac:dyDescent="0.3">
      <c r="A586" t="s">
        <v>14</v>
      </c>
      <c r="B586">
        <v>4</v>
      </c>
      <c r="C586" t="s">
        <v>75</v>
      </c>
      <c r="D586">
        <v>42367</v>
      </c>
      <c r="E586" t="s">
        <v>80</v>
      </c>
      <c r="F586">
        <v>8</v>
      </c>
      <c r="G586" t="s">
        <v>26</v>
      </c>
      <c r="H586">
        <v>2690.6849999999999</v>
      </c>
      <c r="I586">
        <v>0</v>
      </c>
      <c r="J586">
        <v>59840</v>
      </c>
      <c r="K586">
        <v>285063</v>
      </c>
      <c r="M586">
        <v>5191.5600000000004</v>
      </c>
      <c r="N586" t="s">
        <v>18</v>
      </c>
      <c r="O586" t="s">
        <v>312</v>
      </c>
      <c r="P586" t="s">
        <v>296</v>
      </c>
      <c r="Q586" t="s">
        <v>75</v>
      </c>
      <c r="R586" t="s">
        <v>18</v>
      </c>
    </row>
    <row r="587" spans="1:18" x14ac:dyDescent="0.3">
      <c r="A587" t="s">
        <v>14</v>
      </c>
      <c r="B587">
        <v>4</v>
      </c>
      <c r="C587" t="s">
        <v>75</v>
      </c>
      <c r="D587">
        <v>42367</v>
      </c>
      <c r="E587" t="s">
        <v>80</v>
      </c>
      <c r="F587">
        <v>9</v>
      </c>
      <c r="G587" t="s">
        <v>27</v>
      </c>
      <c r="H587">
        <v>4103.6880000000001</v>
      </c>
      <c r="I587">
        <v>0</v>
      </c>
      <c r="J587">
        <v>60270</v>
      </c>
      <c r="K587">
        <v>457056</v>
      </c>
      <c r="M587">
        <v>4259.04</v>
      </c>
      <c r="N587" t="s">
        <v>18</v>
      </c>
      <c r="O587" t="s">
        <v>312</v>
      </c>
      <c r="P587" t="s">
        <v>296</v>
      </c>
      <c r="Q587" t="s">
        <v>75</v>
      </c>
      <c r="R587" t="s">
        <v>18</v>
      </c>
    </row>
    <row r="588" spans="1:18" x14ac:dyDescent="0.3">
      <c r="A588" t="s">
        <v>14</v>
      </c>
      <c r="B588">
        <v>4</v>
      </c>
      <c r="C588" t="s">
        <v>75</v>
      </c>
      <c r="D588">
        <v>42367</v>
      </c>
      <c r="E588" t="s">
        <v>80</v>
      </c>
      <c r="F588">
        <v>14</v>
      </c>
      <c r="G588" t="s">
        <v>315</v>
      </c>
      <c r="H588">
        <v>13736.655000000001</v>
      </c>
      <c r="I588">
        <v>0</v>
      </c>
      <c r="J588">
        <v>365495</v>
      </c>
      <c r="K588">
        <v>3148182</v>
      </c>
      <c r="M588">
        <v>18531.84</v>
      </c>
      <c r="N588" t="s">
        <v>18</v>
      </c>
      <c r="O588" t="s">
        <v>312</v>
      </c>
      <c r="P588" t="s">
        <v>296</v>
      </c>
      <c r="Q588" t="s">
        <v>75</v>
      </c>
      <c r="R588" t="s">
        <v>18</v>
      </c>
    </row>
    <row r="589" spans="1:18" x14ac:dyDescent="0.3">
      <c r="A589" t="s">
        <v>14</v>
      </c>
      <c r="B589">
        <v>4</v>
      </c>
      <c r="C589" t="s">
        <v>75</v>
      </c>
      <c r="D589">
        <v>42367</v>
      </c>
      <c r="E589" t="s">
        <v>80</v>
      </c>
      <c r="F589">
        <v>15</v>
      </c>
      <c r="G589" t="s">
        <v>29</v>
      </c>
      <c r="H589">
        <v>4808.616</v>
      </c>
      <c r="I589">
        <v>0</v>
      </c>
      <c r="J589">
        <v>180</v>
      </c>
      <c r="K589">
        <v>0</v>
      </c>
      <c r="M589">
        <v>0</v>
      </c>
      <c r="N589" t="s">
        <v>18</v>
      </c>
      <c r="O589" t="s">
        <v>312</v>
      </c>
      <c r="P589" t="s">
        <v>296</v>
      </c>
      <c r="Q589" t="s">
        <v>75</v>
      </c>
      <c r="R589" t="s">
        <v>18</v>
      </c>
    </row>
    <row r="590" spans="1:18" x14ac:dyDescent="0.3">
      <c r="A590" t="s">
        <v>14</v>
      </c>
      <c r="B590">
        <v>4</v>
      </c>
      <c r="C590" t="s">
        <v>75</v>
      </c>
      <c r="D590">
        <v>42367</v>
      </c>
      <c r="E590" t="s">
        <v>80</v>
      </c>
      <c r="F590">
        <v>12</v>
      </c>
      <c r="G590" t="s">
        <v>30</v>
      </c>
      <c r="H590">
        <v>9371.7659999999996</v>
      </c>
      <c r="I590">
        <v>0</v>
      </c>
      <c r="J590">
        <v>3809835</v>
      </c>
      <c r="K590">
        <v>13726200</v>
      </c>
      <c r="M590">
        <v>37859.4</v>
      </c>
      <c r="N590" t="s">
        <v>18</v>
      </c>
      <c r="O590" t="s">
        <v>312</v>
      </c>
      <c r="P590" t="s">
        <v>296</v>
      </c>
      <c r="Q590" t="s">
        <v>75</v>
      </c>
      <c r="R590" t="s">
        <v>18</v>
      </c>
    </row>
    <row r="591" spans="1:18" x14ac:dyDescent="0.3">
      <c r="A591" t="s">
        <v>14</v>
      </c>
      <c r="B591">
        <v>4</v>
      </c>
      <c r="C591" t="s">
        <v>75</v>
      </c>
      <c r="D591">
        <v>42367</v>
      </c>
      <c r="E591" t="s">
        <v>80</v>
      </c>
      <c r="F591">
        <v>16</v>
      </c>
      <c r="G591" t="s">
        <v>316</v>
      </c>
      <c r="H591">
        <v>4160.3339999999998</v>
      </c>
      <c r="I591">
        <v>0</v>
      </c>
      <c r="J591">
        <v>180</v>
      </c>
      <c r="K591">
        <v>0</v>
      </c>
      <c r="M591">
        <v>0</v>
      </c>
      <c r="N591" t="s">
        <v>18</v>
      </c>
      <c r="O591" t="s">
        <v>312</v>
      </c>
      <c r="P591" t="s">
        <v>296</v>
      </c>
      <c r="Q591" t="s">
        <v>75</v>
      </c>
      <c r="R591" t="s">
        <v>18</v>
      </c>
    </row>
    <row r="592" spans="1:18" x14ac:dyDescent="0.3">
      <c r="A592" t="s">
        <v>14</v>
      </c>
      <c r="B592">
        <v>4</v>
      </c>
      <c r="C592" t="s">
        <v>75</v>
      </c>
      <c r="D592">
        <v>42367</v>
      </c>
      <c r="E592" t="s">
        <v>80</v>
      </c>
      <c r="F592">
        <v>11</v>
      </c>
      <c r="G592" t="s">
        <v>32</v>
      </c>
      <c r="H592">
        <v>4931.3490000000002</v>
      </c>
      <c r="I592">
        <v>0</v>
      </c>
      <c r="J592">
        <v>356905</v>
      </c>
      <c r="K592">
        <v>1286832</v>
      </c>
      <c r="M592">
        <v>0</v>
      </c>
      <c r="N592" t="s">
        <v>18</v>
      </c>
      <c r="O592" t="s">
        <v>312</v>
      </c>
      <c r="P592" t="s">
        <v>296</v>
      </c>
      <c r="Q592" t="s">
        <v>75</v>
      </c>
      <c r="R592" t="s">
        <v>18</v>
      </c>
    </row>
    <row r="593" spans="1:18" x14ac:dyDescent="0.3">
      <c r="A593" t="s">
        <v>14</v>
      </c>
      <c r="B593">
        <v>4</v>
      </c>
      <c r="C593" t="s">
        <v>75</v>
      </c>
      <c r="D593">
        <v>42367</v>
      </c>
      <c r="E593" t="s">
        <v>80</v>
      </c>
      <c r="F593">
        <v>17</v>
      </c>
      <c r="G593" t="s">
        <v>317</v>
      </c>
      <c r="H593">
        <v>2747.3310000000001</v>
      </c>
      <c r="I593">
        <v>0</v>
      </c>
      <c r="J593">
        <v>180</v>
      </c>
      <c r="K593">
        <v>0</v>
      </c>
      <c r="M593">
        <v>0</v>
      </c>
      <c r="N593" t="s">
        <v>18</v>
      </c>
      <c r="O593" t="s">
        <v>312</v>
      </c>
      <c r="P593" t="s">
        <v>296</v>
      </c>
      <c r="Q593" t="s">
        <v>75</v>
      </c>
      <c r="R593" t="s">
        <v>18</v>
      </c>
    </row>
    <row r="594" spans="1:18" x14ac:dyDescent="0.3">
      <c r="A594" t="s">
        <v>14</v>
      </c>
      <c r="B594">
        <v>4</v>
      </c>
      <c r="C594" t="s">
        <v>75</v>
      </c>
      <c r="D594">
        <v>86089</v>
      </c>
      <c r="E594" t="s">
        <v>81</v>
      </c>
      <c r="F594">
        <v>1</v>
      </c>
      <c r="G594" t="s">
        <v>17</v>
      </c>
      <c r="H594">
        <v>3360.9960000000001</v>
      </c>
      <c r="I594">
        <v>64</v>
      </c>
      <c r="J594">
        <v>599565</v>
      </c>
      <c r="K594">
        <v>2262345</v>
      </c>
      <c r="M594">
        <v>1153.68</v>
      </c>
      <c r="N594" t="s">
        <v>18</v>
      </c>
      <c r="O594" t="s">
        <v>312</v>
      </c>
      <c r="P594" t="s">
        <v>297</v>
      </c>
      <c r="Q594" t="s">
        <v>75</v>
      </c>
      <c r="R594" t="s">
        <v>18</v>
      </c>
    </row>
    <row r="595" spans="1:18" x14ac:dyDescent="0.3">
      <c r="A595" t="s">
        <v>14</v>
      </c>
      <c r="B595">
        <v>4</v>
      </c>
      <c r="C595" t="s">
        <v>75</v>
      </c>
      <c r="D595">
        <v>86089</v>
      </c>
      <c r="E595" t="s">
        <v>81</v>
      </c>
      <c r="F595">
        <v>2</v>
      </c>
      <c r="G595" t="s">
        <v>19</v>
      </c>
      <c r="H595">
        <v>2039.2560000000001</v>
      </c>
      <c r="I595">
        <v>0</v>
      </c>
      <c r="J595">
        <v>125995</v>
      </c>
      <c r="K595">
        <v>796545</v>
      </c>
      <c r="M595">
        <v>574.55999999999995</v>
      </c>
      <c r="N595" t="s">
        <v>18</v>
      </c>
      <c r="O595" t="s">
        <v>312</v>
      </c>
      <c r="P595" t="s">
        <v>297</v>
      </c>
      <c r="Q595" t="s">
        <v>75</v>
      </c>
      <c r="R595" t="s">
        <v>18</v>
      </c>
    </row>
    <row r="596" spans="1:18" x14ac:dyDescent="0.3">
      <c r="A596" t="s">
        <v>14</v>
      </c>
      <c r="B596">
        <v>4</v>
      </c>
      <c r="C596" t="s">
        <v>75</v>
      </c>
      <c r="D596">
        <v>86089</v>
      </c>
      <c r="E596" t="s">
        <v>81</v>
      </c>
      <c r="F596">
        <v>3</v>
      </c>
      <c r="G596" t="s">
        <v>313</v>
      </c>
      <c r="H596">
        <v>47.204999999999998</v>
      </c>
      <c r="I596">
        <v>0</v>
      </c>
      <c r="J596">
        <v>599855</v>
      </c>
      <c r="K596">
        <v>1041552</v>
      </c>
      <c r="M596">
        <v>1007.76</v>
      </c>
      <c r="N596" t="s">
        <v>18</v>
      </c>
      <c r="O596" t="s">
        <v>312</v>
      </c>
      <c r="P596" t="s">
        <v>297</v>
      </c>
      <c r="Q596" t="s">
        <v>75</v>
      </c>
      <c r="R596" t="s">
        <v>18</v>
      </c>
    </row>
    <row r="597" spans="1:18" x14ac:dyDescent="0.3">
      <c r="A597" t="s">
        <v>14</v>
      </c>
      <c r="B597">
        <v>4</v>
      </c>
      <c r="C597" t="s">
        <v>75</v>
      </c>
      <c r="D597">
        <v>86089</v>
      </c>
      <c r="E597" t="s">
        <v>81</v>
      </c>
      <c r="F597">
        <v>4</v>
      </c>
      <c r="G597" t="s">
        <v>21</v>
      </c>
      <c r="H597">
        <v>2929.857</v>
      </c>
      <c r="I597">
        <v>0</v>
      </c>
      <c r="J597">
        <v>460410</v>
      </c>
      <c r="K597">
        <v>871407</v>
      </c>
      <c r="M597">
        <v>798</v>
      </c>
      <c r="N597" t="s">
        <v>18</v>
      </c>
      <c r="O597" t="s">
        <v>312</v>
      </c>
      <c r="P597" t="s">
        <v>297</v>
      </c>
      <c r="Q597" t="s">
        <v>75</v>
      </c>
      <c r="R597" t="s">
        <v>18</v>
      </c>
    </row>
    <row r="598" spans="1:18" x14ac:dyDescent="0.3">
      <c r="A598" t="s">
        <v>14</v>
      </c>
      <c r="B598">
        <v>4</v>
      </c>
      <c r="C598" t="s">
        <v>75</v>
      </c>
      <c r="D598">
        <v>86089</v>
      </c>
      <c r="E598" t="s">
        <v>81</v>
      </c>
      <c r="F598">
        <v>5</v>
      </c>
      <c r="G598" t="s">
        <v>314</v>
      </c>
      <c r="H598">
        <v>3628.491</v>
      </c>
      <c r="I598">
        <v>0</v>
      </c>
      <c r="J598">
        <v>239675</v>
      </c>
      <c r="K598">
        <v>549477</v>
      </c>
      <c r="M598">
        <v>1190.1600000000001</v>
      </c>
      <c r="N598" t="s">
        <v>18</v>
      </c>
      <c r="O598" t="s">
        <v>312</v>
      </c>
      <c r="P598" t="s">
        <v>297</v>
      </c>
      <c r="Q598" t="s">
        <v>75</v>
      </c>
      <c r="R598" t="s">
        <v>18</v>
      </c>
    </row>
    <row r="599" spans="1:18" x14ac:dyDescent="0.3">
      <c r="A599" t="s">
        <v>14</v>
      </c>
      <c r="B599">
        <v>4</v>
      </c>
      <c r="C599" t="s">
        <v>75</v>
      </c>
      <c r="D599">
        <v>86089</v>
      </c>
      <c r="E599" t="s">
        <v>81</v>
      </c>
      <c r="F599">
        <v>6</v>
      </c>
      <c r="G599" t="s">
        <v>23</v>
      </c>
      <c r="H599">
        <v>11304.023999999999</v>
      </c>
      <c r="I599">
        <v>486</v>
      </c>
      <c r="J599">
        <v>1817205</v>
      </c>
      <c r="K599">
        <v>6348537</v>
      </c>
      <c r="M599">
        <v>11967.72</v>
      </c>
      <c r="N599" t="s">
        <v>18</v>
      </c>
      <c r="O599" t="s">
        <v>312</v>
      </c>
      <c r="P599" t="s">
        <v>297</v>
      </c>
      <c r="Q599" t="s">
        <v>75</v>
      </c>
      <c r="R599" t="s">
        <v>18</v>
      </c>
    </row>
    <row r="600" spans="1:18" x14ac:dyDescent="0.3">
      <c r="A600" t="s">
        <v>14</v>
      </c>
      <c r="B600">
        <v>4</v>
      </c>
      <c r="C600" t="s">
        <v>75</v>
      </c>
      <c r="D600">
        <v>86089</v>
      </c>
      <c r="E600" t="s">
        <v>81</v>
      </c>
      <c r="F600">
        <v>13</v>
      </c>
      <c r="G600" t="s">
        <v>24</v>
      </c>
      <c r="H600">
        <v>23309.829000000002</v>
      </c>
      <c r="I600">
        <v>550</v>
      </c>
      <c r="J600">
        <v>3842705</v>
      </c>
      <c r="K600">
        <v>11869863</v>
      </c>
      <c r="M600">
        <v>18087.240000000002</v>
      </c>
      <c r="N600" t="s">
        <v>18</v>
      </c>
      <c r="O600" t="s">
        <v>312</v>
      </c>
      <c r="P600" t="s">
        <v>297</v>
      </c>
      <c r="Q600" t="s">
        <v>75</v>
      </c>
      <c r="R600" t="s">
        <v>18</v>
      </c>
    </row>
    <row r="601" spans="1:18" x14ac:dyDescent="0.3">
      <c r="A601" t="s">
        <v>14</v>
      </c>
      <c r="B601">
        <v>4</v>
      </c>
      <c r="C601" t="s">
        <v>75</v>
      </c>
      <c r="D601">
        <v>86089</v>
      </c>
      <c r="E601" t="s">
        <v>81</v>
      </c>
      <c r="F601">
        <v>7</v>
      </c>
      <c r="G601" t="s">
        <v>25</v>
      </c>
      <c r="H601">
        <v>8201.0820000000003</v>
      </c>
      <c r="I601">
        <v>0</v>
      </c>
      <c r="J601">
        <v>277570</v>
      </c>
      <c r="K601">
        <v>2340645</v>
      </c>
      <c r="M601">
        <v>6757.92</v>
      </c>
      <c r="N601" t="s">
        <v>18</v>
      </c>
      <c r="O601" t="s">
        <v>312</v>
      </c>
      <c r="P601" t="s">
        <v>297</v>
      </c>
      <c r="Q601" t="s">
        <v>75</v>
      </c>
      <c r="R601" t="s">
        <v>18</v>
      </c>
    </row>
    <row r="602" spans="1:18" x14ac:dyDescent="0.3">
      <c r="A602" t="s">
        <v>14</v>
      </c>
      <c r="B602">
        <v>4</v>
      </c>
      <c r="C602" t="s">
        <v>75</v>
      </c>
      <c r="D602">
        <v>86089</v>
      </c>
      <c r="E602" t="s">
        <v>81</v>
      </c>
      <c r="F602">
        <v>8</v>
      </c>
      <c r="G602" t="s">
        <v>26</v>
      </c>
      <c r="H602">
        <v>1601.8230000000001</v>
      </c>
      <c r="I602">
        <v>0</v>
      </c>
      <c r="J602">
        <v>50945</v>
      </c>
      <c r="K602">
        <v>277110</v>
      </c>
      <c r="M602">
        <v>5109.4799999999996</v>
      </c>
      <c r="N602" t="s">
        <v>18</v>
      </c>
      <c r="O602" t="s">
        <v>312</v>
      </c>
      <c r="P602" t="s">
        <v>297</v>
      </c>
      <c r="Q602" t="s">
        <v>75</v>
      </c>
      <c r="R602" t="s">
        <v>18</v>
      </c>
    </row>
    <row r="603" spans="1:18" x14ac:dyDescent="0.3">
      <c r="A603" t="s">
        <v>14</v>
      </c>
      <c r="B603">
        <v>4</v>
      </c>
      <c r="C603" t="s">
        <v>75</v>
      </c>
      <c r="D603">
        <v>86089</v>
      </c>
      <c r="E603" t="s">
        <v>81</v>
      </c>
      <c r="F603">
        <v>9</v>
      </c>
      <c r="G603" t="s">
        <v>27</v>
      </c>
      <c r="H603">
        <v>3518.346</v>
      </c>
      <c r="I603">
        <v>0</v>
      </c>
      <c r="J603">
        <v>62155</v>
      </c>
      <c r="K603">
        <v>475092</v>
      </c>
      <c r="M603">
        <v>3727.8</v>
      </c>
      <c r="N603" t="s">
        <v>18</v>
      </c>
      <c r="O603" t="s">
        <v>312</v>
      </c>
      <c r="P603" t="s">
        <v>297</v>
      </c>
      <c r="Q603" t="s">
        <v>75</v>
      </c>
      <c r="R603" t="s">
        <v>18</v>
      </c>
    </row>
    <row r="604" spans="1:18" x14ac:dyDescent="0.3">
      <c r="A604" t="s">
        <v>14</v>
      </c>
      <c r="B604">
        <v>4</v>
      </c>
      <c r="C604" t="s">
        <v>75</v>
      </c>
      <c r="D604">
        <v>86089</v>
      </c>
      <c r="E604" t="s">
        <v>81</v>
      </c>
      <c r="F604">
        <v>14</v>
      </c>
      <c r="G604" t="s">
        <v>315</v>
      </c>
      <c r="H604">
        <v>13321.251</v>
      </c>
      <c r="I604">
        <v>0</v>
      </c>
      <c r="J604">
        <v>390670</v>
      </c>
      <c r="K604">
        <v>3092847</v>
      </c>
      <c r="M604">
        <v>16418.28</v>
      </c>
      <c r="N604" t="s">
        <v>18</v>
      </c>
      <c r="O604" t="s">
        <v>312</v>
      </c>
      <c r="P604" t="s">
        <v>297</v>
      </c>
      <c r="Q604" t="s">
        <v>75</v>
      </c>
      <c r="R604" t="s">
        <v>18</v>
      </c>
    </row>
    <row r="605" spans="1:18" x14ac:dyDescent="0.3">
      <c r="A605" t="s">
        <v>14</v>
      </c>
      <c r="B605">
        <v>4</v>
      </c>
      <c r="C605" t="s">
        <v>75</v>
      </c>
      <c r="D605">
        <v>86089</v>
      </c>
      <c r="E605" t="s">
        <v>81</v>
      </c>
      <c r="F605">
        <v>15</v>
      </c>
      <c r="G605" t="s">
        <v>29</v>
      </c>
      <c r="H605">
        <v>5573.3370000000004</v>
      </c>
      <c r="I605">
        <v>0</v>
      </c>
      <c r="J605">
        <v>185</v>
      </c>
      <c r="K605">
        <v>0</v>
      </c>
      <c r="M605">
        <v>0</v>
      </c>
      <c r="N605" t="s">
        <v>18</v>
      </c>
      <c r="O605" t="s">
        <v>312</v>
      </c>
      <c r="P605" t="s">
        <v>297</v>
      </c>
      <c r="Q605" t="s">
        <v>75</v>
      </c>
      <c r="R605" t="s">
        <v>18</v>
      </c>
    </row>
    <row r="606" spans="1:18" x14ac:dyDescent="0.3">
      <c r="A606" t="s">
        <v>14</v>
      </c>
      <c r="B606">
        <v>4</v>
      </c>
      <c r="C606" t="s">
        <v>75</v>
      </c>
      <c r="D606">
        <v>86089</v>
      </c>
      <c r="E606" t="s">
        <v>81</v>
      </c>
      <c r="F606">
        <v>12</v>
      </c>
      <c r="G606" t="s">
        <v>30</v>
      </c>
      <c r="H606">
        <v>8795.8649999999998</v>
      </c>
      <c r="I606">
        <v>0</v>
      </c>
      <c r="J606">
        <v>4233375</v>
      </c>
      <c r="K606">
        <v>14962710</v>
      </c>
      <c r="M606">
        <v>34505.519999999997</v>
      </c>
      <c r="N606" t="s">
        <v>18</v>
      </c>
      <c r="O606" t="s">
        <v>312</v>
      </c>
      <c r="P606" t="s">
        <v>297</v>
      </c>
      <c r="Q606" t="s">
        <v>75</v>
      </c>
      <c r="R606" t="s">
        <v>18</v>
      </c>
    </row>
    <row r="607" spans="1:18" x14ac:dyDescent="0.3">
      <c r="A607" t="s">
        <v>14</v>
      </c>
      <c r="B607">
        <v>4</v>
      </c>
      <c r="C607" t="s">
        <v>75</v>
      </c>
      <c r="D607">
        <v>86089</v>
      </c>
      <c r="E607" t="s">
        <v>81</v>
      </c>
      <c r="F607">
        <v>16</v>
      </c>
      <c r="G607" t="s">
        <v>316</v>
      </c>
      <c r="H607">
        <v>3219.3809999999999</v>
      </c>
      <c r="I607">
        <v>14</v>
      </c>
      <c r="J607">
        <v>185</v>
      </c>
      <c r="K607">
        <v>0</v>
      </c>
      <c r="M607">
        <v>0</v>
      </c>
      <c r="N607" t="s">
        <v>18</v>
      </c>
      <c r="O607" t="s">
        <v>312</v>
      </c>
      <c r="P607" t="s">
        <v>297</v>
      </c>
      <c r="Q607" t="s">
        <v>75</v>
      </c>
      <c r="R607" t="s">
        <v>18</v>
      </c>
    </row>
    <row r="608" spans="1:18" x14ac:dyDescent="0.3">
      <c r="A608" t="s">
        <v>14</v>
      </c>
      <c r="B608">
        <v>4</v>
      </c>
      <c r="C608" t="s">
        <v>75</v>
      </c>
      <c r="D608">
        <v>86089</v>
      </c>
      <c r="E608" t="s">
        <v>81</v>
      </c>
      <c r="F608">
        <v>11</v>
      </c>
      <c r="G608" t="s">
        <v>32</v>
      </c>
      <c r="H608">
        <v>4490.7690000000002</v>
      </c>
      <c r="I608">
        <v>0</v>
      </c>
      <c r="J608">
        <v>306340</v>
      </c>
      <c r="K608">
        <v>997293</v>
      </c>
      <c r="M608">
        <v>0</v>
      </c>
      <c r="N608" t="s">
        <v>18</v>
      </c>
      <c r="O608" t="s">
        <v>312</v>
      </c>
      <c r="P608" t="s">
        <v>297</v>
      </c>
      <c r="Q608" t="s">
        <v>75</v>
      </c>
      <c r="R608" t="s">
        <v>18</v>
      </c>
    </row>
    <row r="609" spans="1:18" x14ac:dyDescent="0.3">
      <c r="A609" t="s">
        <v>14</v>
      </c>
      <c r="B609">
        <v>4</v>
      </c>
      <c r="C609" t="s">
        <v>75</v>
      </c>
      <c r="D609">
        <v>86089</v>
      </c>
      <c r="E609" t="s">
        <v>81</v>
      </c>
      <c r="F609">
        <v>17</v>
      </c>
      <c r="G609" t="s">
        <v>317</v>
      </c>
      <c r="H609">
        <v>2099.049</v>
      </c>
      <c r="I609">
        <v>0</v>
      </c>
      <c r="J609">
        <v>185</v>
      </c>
      <c r="K609">
        <v>0</v>
      </c>
      <c r="M609">
        <v>0</v>
      </c>
      <c r="N609" t="s">
        <v>18</v>
      </c>
      <c r="O609" t="s">
        <v>312</v>
      </c>
      <c r="P609" t="s">
        <v>297</v>
      </c>
      <c r="Q609" t="s">
        <v>75</v>
      </c>
      <c r="R609" t="s">
        <v>18</v>
      </c>
    </row>
    <row r="610" spans="1:18" x14ac:dyDescent="0.3">
      <c r="A610" t="s">
        <v>14</v>
      </c>
      <c r="B610">
        <v>4</v>
      </c>
      <c r="C610" t="s">
        <v>82</v>
      </c>
      <c r="D610">
        <v>98422</v>
      </c>
      <c r="E610" t="s">
        <v>336</v>
      </c>
      <c r="F610">
        <v>1</v>
      </c>
      <c r="G610" t="s">
        <v>17</v>
      </c>
      <c r="H610">
        <v>4248.45</v>
      </c>
      <c r="I610">
        <v>0</v>
      </c>
      <c r="J610">
        <v>402945</v>
      </c>
      <c r="K610">
        <v>1540152</v>
      </c>
      <c r="M610">
        <v>989.52</v>
      </c>
      <c r="N610" t="s">
        <v>39</v>
      </c>
      <c r="O610" t="s">
        <v>312</v>
      </c>
      <c r="P610" t="s">
        <v>298</v>
      </c>
      <c r="Q610" t="s">
        <v>82</v>
      </c>
      <c r="R610" t="s">
        <v>39</v>
      </c>
    </row>
    <row r="611" spans="1:18" x14ac:dyDescent="0.3">
      <c r="A611" t="s">
        <v>14</v>
      </c>
      <c r="B611">
        <v>4</v>
      </c>
      <c r="C611" t="s">
        <v>82</v>
      </c>
      <c r="D611">
        <v>98422</v>
      </c>
      <c r="E611" t="s">
        <v>336</v>
      </c>
      <c r="F611">
        <v>2</v>
      </c>
      <c r="G611" t="s">
        <v>19</v>
      </c>
      <c r="H611">
        <v>2781.9479999999999</v>
      </c>
      <c r="I611">
        <v>0</v>
      </c>
      <c r="J611">
        <v>99325</v>
      </c>
      <c r="K611">
        <v>617670</v>
      </c>
      <c r="M611">
        <v>633.84</v>
      </c>
      <c r="N611" t="s">
        <v>39</v>
      </c>
      <c r="O611" t="s">
        <v>312</v>
      </c>
      <c r="P611" t="s">
        <v>298</v>
      </c>
      <c r="Q611" t="s">
        <v>82</v>
      </c>
      <c r="R611" t="s">
        <v>39</v>
      </c>
    </row>
    <row r="612" spans="1:18" x14ac:dyDescent="0.3">
      <c r="A612" t="s">
        <v>14</v>
      </c>
      <c r="B612">
        <v>4</v>
      </c>
      <c r="C612" t="s">
        <v>82</v>
      </c>
      <c r="D612">
        <v>98422</v>
      </c>
      <c r="E612" t="s">
        <v>336</v>
      </c>
      <c r="F612">
        <v>3</v>
      </c>
      <c r="G612" t="s">
        <v>313</v>
      </c>
      <c r="H612">
        <v>47.204999999999998</v>
      </c>
      <c r="I612">
        <v>0</v>
      </c>
      <c r="J612">
        <v>410555</v>
      </c>
      <c r="K612">
        <v>597339</v>
      </c>
      <c r="M612">
        <v>889.2</v>
      </c>
      <c r="N612" t="s">
        <v>39</v>
      </c>
      <c r="O612" t="s">
        <v>312</v>
      </c>
      <c r="P612" t="s">
        <v>298</v>
      </c>
      <c r="Q612" t="s">
        <v>82</v>
      </c>
      <c r="R612" t="s">
        <v>39</v>
      </c>
    </row>
    <row r="613" spans="1:18" x14ac:dyDescent="0.3">
      <c r="A613" t="s">
        <v>14</v>
      </c>
      <c r="B613">
        <v>4</v>
      </c>
      <c r="C613" t="s">
        <v>82</v>
      </c>
      <c r="D613">
        <v>98422</v>
      </c>
      <c r="E613" t="s">
        <v>336</v>
      </c>
      <c r="F613">
        <v>4</v>
      </c>
      <c r="G613" t="s">
        <v>21</v>
      </c>
      <c r="H613">
        <v>2791.3890000000001</v>
      </c>
      <c r="I613">
        <v>0</v>
      </c>
      <c r="J613">
        <v>277295</v>
      </c>
      <c r="K613">
        <v>552585</v>
      </c>
      <c r="M613">
        <v>668.04</v>
      </c>
      <c r="N613" t="s">
        <v>39</v>
      </c>
      <c r="O613" t="s">
        <v>312</v>
      </c>
      <c r="P613" t="s">
        <v>298</v>
      </c>
      <c r="Q613" t="s">
        <v>82</v>
      </c>
      <c r="R613" t="s">
        <v>39</v>
      </c>
    </row>
    <row r="614" spans="1:18" x14ac:dyDescent="0.3">
      <c r="A614" t="s">
        <v>14</v>
      </c>
      <c r="B614">
        <v>4</v>
      </c>
      <c r="C614" t="s">
        <v>82</v>
      </c>
      <c r="D614">
        <v>98422</v>
      </c>
      <c r="E614" t="s">
        <v>336</v>
      </c>
      <c r="F614">
        <v>5</v>
      </c>
      <c r="G614" t="s">
        <v>314</v>
      </c>
      <c r="H614">
        <v>3811.0169999999998</v>
      </c>
      <c r="I614">
        <v>0</v>
      </c>
      <c r="J614">
        <v>172905</v>
      </c>
      <c r="K614">
        <v>369249</v>
      </c>
      <c r="M614">
        <v>1053.3599999999999</v>
      </c>
      <c r="N614" t="s">
        <v>39</v>
      </c>
      <c r="O614" t="s">
        <v>312</v>
      </c>
      <c r="P614" t="s">
        <v>298</v>
      </c>
      <c r="Q614" t="s">
        <v>82</v>
      </c>
      <c r="R614" t="s">
        <v>39</v>
      </c>
    </row>
    <row r="615" spans="1:18" x14ac:dyDescent="0.3">
      <c r="A615" t="s">
        <v>14</v>
      </c>
      <c r="B615">
        <v>4</v>
      </c>
      <c r="C615" t="s">
        <v>82</v>
      </c>
      <c r="D615">
        <v>98422</v>
      </c>
      <c r="E615" t="s">
        <v>336</v>
      </c>
      <c r="F615">
        <v>6</v>
      </c>
      <c r="G615" t="s">
        <v>23</v>
      </c>
      <c r="H615">
        <v>8912.3040000000001</v>
      </c>
      <c r="I615">
        <v>0</v>
      </c>
      <c r="J615">
        <v>1208355</v>
      </c>
      <c r="K615">
        <v>4869072</v>
      </c>
      <c r="M615">
        <v>9651.24</v>
      </c>
      <c r="N615" t="s">
        <v>39</v>
      </c>
      <c r="O615" t="s">
        <v>312</v>
      </c>
      <c r="P615" t="s">
        <v>298</v>
      </c>
      <c r="Q615" t="s">
        <v>82</v>
      </c>
      <c r="R615" t="s">
        <v>39</v>
      </c>
    </row>
    <row r="616" spans="1:18" x14ac:dyDescent="0.3">
      <c r="A616" t="s">
        <v>14</v>
      </c>
      <c r="B616">
        <v>4</v>
      </c>
      <c r="C616" t="s">
        <v>82</v>
      </c>
      <c r="D616">
        <v>98422</v>
      </c>
      <c r="E616" t="s">
        <v>336</v>
      </c>
      <c r="F616">
        <v>13</v>
      </c>
      <c r="G616" t="s">
        <v>24</v>
      </c>
      <c r="H616">
        <v>22592.312999999998</v>
      </c>
      <c r="I616">
        <v>0</v>
      </c>
      <c r="J616">
        <v>2571380</v>
      </c>
      <c r="K616">
        <v>854067</v>
      </c>
      <c r="M616">
        <v>15474.36</v>
      </c>
      <c r="N616" t="s">
        <v>39</v>
      </c>
      <c r="O616" t="s">
        <v>312</v>
      </c>
      <c r="P616" t="s">
        <v>298</v>
      </c>
      <c r="Q616" t="s">
        <v>82</v>
      </c>
      <c r="R616" t="s">
        <v>39</v>
      </c>
    </row>
    <row r="617" spans="1:18" x14ac:dyDescent="0.3">
      <c r="A617" t="s">
        <v>14</v>
      </c>
      <c r="B617">
        <v>4</v>
      </c>
      <c r="C617" t="s">
        <v>82</v>
      </c>
      <c r="D617">
        <v>98422</v>
      </c>
      <c r="E617" t="s">
        <v>336</v>
      </c>
      <c r="F617">
        <v>7</v>
      </c>
      <c r="G617" t="s">
        <v>25</v>
      </c>
      <c r="H617">
        <v>6224.7659999999996</v>
      </c>
      <c r="I617">
        <v>0</v>
      </c>
      <c r="J617">
        <v>196160</v>
      </c>
      <c r="K617">
        <v>1842375</v>
      </c>
      <c r="M617">
        <v>6969.96</v>
      </c>
      <c r="N617" t="s">
        <v>39</v>
      </c>
      <c r="O617" t="s">
        <v>312</v>
      </c>
      <c r="P617" t="s">
        <v>298</v>
      </c>
      <c r="Q617" t="s">
        <v>82</v>
      </c>
      <c r="R617" t="s">
        <v>39</v>
      </c>
    </row>
    <row r="618" spans="1:18" x14ac:dyDescent="0.3">
      <c r="A618" t="s">
        <v>14</v>
      </c>
      <c r="B618">
        <v>4</v>
      </c>
      <c r="C618" t="s">
        <v>82</v>
      </c>
      <c r="D618">
        <v>98422</v>
      </c>
      <c r="E618" t="s">
        <v>336</v>
      </c>
      <c r="F618">
        <v>8</v>
      </c>
      <c r="G618" t="s">
        <v>26</v>
      </c>
      <c r="H618">
        <v>1318.5930000000001</v>
      </c>
      <c r="I618">
        <v>0</v>
      </c>
      <c r="J618">
        <v>36550</v>
      </c>
      <c r="K618">
        <v>232131</v>
      </c>
      <c r="M618">
        <v>3864.6</v>
      </c>
      <c r="N618" t="s">
        <v>39</v>
      </c>
      <c r="O618" t="s">
        <v>312</v>
      </c>
      <c r="P618" t="s">
        <v>298</v>
      </c>
      <c r="Q618" t="s">
        <v>82</v>
      </c>
      <c r="R618" t="s">
        <v>39</v>
      </c>
    </row>
    <row r="619" spans="1:18" x14ac:dyDescent="0.3">
      <c r="A619" t="s">
        <v>14</v>
      </c>
      <c r="B619">
        <v>4</v>
      </c>
      <c r="C619" t="s">
        <v>82</v>
      </c>
      <c r="D619">
        <v>98422</v>
      </c>
      <c r="E619" t="s">
        <v>336</v>
      </c>
      <c r="F619">
        <v>9</v>
      </c>
      <c r="G619" t="s">
        <v>27</v>
      </c>
      <c r="H619">
        <v>3266.5859999999998</v>
      </c>
      <c r="I619">
        <v>0</v>
      </c>
      <c r="J619">
        <v>61985</v>
      </c>
      <c r="K619">
        <v>443763</v>
      </c>
      <c r="M619">
        <v>4432.32</v>
      </c>
      <c r="N619" t="s">
        <v>39</v>
      </c>
      <c r="O619" t="s">
        <v>312</v>
      </c>
      <c r="P619" t="s">
        <v>298</v>
      </c>
      <c r="Q619" t="s">
        <v>82</v>
      </c>
      <c r="R619" t="s">
        <v>39</v>
      </c>
    </row>
    <row r="620" spans="1:18" x14ac:dyDescent="0.3">
      <c r="A620" t="s">
        <v>14</v>
      </c>
      <c r="B620">
        <v>4</v>
      </c>
      <c r="C620" t="s">
        <v>82</v>
      </c>
      <c r="D620">
        <v>98422</v>
      </c>
      <c r="E620" t="s">
        <v>336</v>
      </c>
      <c r="F620">
        <v>14</v>
      </c>
      <c r="G620" t="s">
        <v>315</v>
      </c>
      <c r="H620">
        <v>10809.945</v>
      </c>
      <c r="I620">
        <v>0</v>
      </c>
      <c r="J620">
        <v>294695</v>
      </c>
      <c r="K620">
        <v>2518269</v>
      </c>
      <c r="M620">
        <v>16890.240000000002</v>
      </c>
      <c r="N620" t="s">
        <v>39</v>
      </c>
      <c r="O620" t="s">
        <v>312</v>
      </c>
      <c r="P620" t="s">
        <v>298</v>
      </c>
      <c r="Q620" t="s">
        <v>82</v>
      </c>
      <c r="R620" t="s">
        <v>39</v>
      </c>
    </row>
    <row r="621" spans="1:18" x14ac:dyDescent="0.3">
      <c r="A621" t="s">
        <v>14</v>
      </c>
      <c r="B621">
        <v>4</v>
      </c>
      <c r="C621" t="s">
        <v>82</v>
      </c>
      <c r="D621">
        <v>98422</v>
      </c>
      <c r="E621" t="s">
        <v>336</v>
      </c>
      <c r="F621">
        <v>15</v>
      </c>
      <c r="G621" t="s">
        <v>29</v>
      </c>
      <c r="H621">
        <v>5107.5810000000001</v>
      </c>
      <c r="I621">
        <v>0</v>
      </c>
      <c r="J621">
        <v>190</v>
      </c>
      <c r="K621">
        <v>0</v>
      </c>
      <c r="M621">
        <v>0</v>
      </c>
      <c r="N621" t="s">
        <v>39</v>
      </c>
      <c r="O621" t="s">
        <v>312</v>
      </c>
      <c r="P621" t="s">
        <v>298</v>
      </c>
      <c r="Q621" t="s">
        <v>82</v>
      </c>
      <c r="R621" t="s">
        <v>39</v>
      </c>
    </row>
    <row r="622" spans="1:18" x14ac:dyDescent="0.3">
      <c r="A622" t="s">
        <v>14</v>
      </c>
      <c r="B622">
        <v>4</v>
      </c>
      <c r="C622" t="s">
        <v>82</v>
      </c>
      <c r="D622">
        <v>98422</v>
      </c>
      <c r="E622" t="s">
        <v>336</v>
      </c>
      <c r="F622">
        <v>12</v>
      </c>
      <c r="G622" t="s">
        <v>30</v>
      </c>
      <c r="H622">
        <v>5935.2420000000002</v>
      </c>
      <c r="I622">
        <v>0</v>
      </c>
      <c r="J622">
        <v>2866075</v>
      </c>
      <c r="K622">
        <v>11064336</v>
      </c>
      <c r="M622">
        <v>32364.6</v>
      </c>
      <c r="N622" t="s">
        <v>39</v>
      </c>
      <c r="O622" t="s">
        <v>312</v>
      </c>
      <c r="P622" t="s">
        <v>298</v>
      </c>
      <c r="Q622" t="s">
        <v>82</v>
      </c>
      <c r="R622" t="s">
        <v>39</v>
      </c>
    </row>
    <row r="623" spans="1:18" x14ac:dyDescent="0.3">
      <c r="A623" t="s">
        <v>14</v>
      </c>
      <c r="B623">
        <v>4</v>
      </c>
      <c r="C623" t="s">
        <v>82</v>
      </c>
      <c r="D623">
        <v>98422</v>
      </c>
      <c r="E623" t="s">
        <v>336</v>
      </c>
      <c r="F623">
        <v>16</v>
      </c>
      <c r="G623" t="s">
        <v>316</v>
      </c>
      <c r="H623">
        <v>3398.76</v>
      </c>
      <c r="I623">
        <v>0</v>
      </c>
      <c r="J623">
        <v>190</v>
      </c>
      <c r="K623">
        <v>0</v>
      </c>
      <c r="M623">
        <v>0</v>
      </c>
      <c r="N623" t="s">
        <v>39</v>
      </c>
      <c r="O623" t="s">
        <v>312</v>
      </c>
      <c r="P623" t="s">
        <v>298</v>
      </c>
      <c r="Q623" t="s">
        <v>82</v>
      </c>
      <c r="R623" t="s">
        <v>39</v>
      </c>
    </row>
    <row r="624" spans="1:18" x14ac:dyDescent="0.3">
      <c r="A624" t="s">
        <v>14</v>
      </c>
      <c r="B624">
        <v>4</v>
      </c>
      <c r="C624" t="s">
        <v>82</v>
      </c>
      <c r="D624">
        <v>98422</v>
      </c>
      <c r="E624" t="s">
        <v>336</v>
      </c>
      <c r="F624">
        <v>11</v>
      </c>
      <c r="G624" t="s">
        <v>32</v>
      </c>
      <c r="H624">
        <v>4210.6859999999997</v>
      </c>
      <c r="I624">
        <v>0</v>
      </c>
      <c r="J624">
        <v>394300</v>
      </c>
      <c r="K624">
        <v>1279752</v>
      </c>
      <c r="M624">
        <v>0</v>
      </c>
      <c r="N624" t="s">
        <v>39</v>
      </c>
      <c r="O624" t="s">
        <v>312</v>
      </c>
      <c r="P624" t="s">
        <v>298</v>
      </c>
      <c r="Q624" t="s">
        <v>82</v>
      </c>
      <c r="R624" t="s">
        <v>39</v>
      </c>
    </row>
    <row r="625" spans="1:18" x14ac:dyDescent="0.3">
      <c r="A625" t="s">
        <v>14</v>
      </c>
      <c r="B625">
        <v>4</v>
      </c>
      <c r="C625" t="s">
        <v>82</v>
      </c>
      <c r="D625">
        <v>98422</v>
      </c>
      <c r="E625" t="s">
        <v>336</v>
      </c>
      <c r="F625">
        <v>17</v>
      </c>
      <c r="G625" t="s">
        <v>317</v>
      </c>
      <c r="H625">
        <v>31.47</v>
      </c>
      <c r="I625">
        <v>0</v>
      </c>
      <c r="J625">
        <v>190</v>
      </c>
      <c r="K625">
        <v>0</v>
      </c>
      <c r="M625">
        <v>0</v>
      </c>
      <c r="N625" t="s">
        <v>39</v>
      </c>
      <c r="O625" t="s">
        <v>312</v>
      </c>
      <c r="P625" t="s">
        <v>298</v>
      </c>
      <c r="Q625" t="s">
        <v>82</v>
      </c>
      <c r="R625" t="s">
        <v>39</v>
      </c>
    </row>
    <row r="626" spans="1:18" x14ac:dyDescent="0.3">
      <c r="A626" t="s">
        <v>14</v>
      </c>
      <c r="B626">
        <v>4</v>
      </c>
      <c r="C626" t="s">
        <v>82</v>
      </c>
      <c r="D626">
        <v>79785</v>
      </c>
      <c r="E626" t="s">
        <v>337</v>
      </c>
      <c r="F626">
        <v>1</v>
      </c>
      <c r="G626" t="s">
        <v>17</v>
      </c>
      <c r="H626">
        <v>3792.1350000000002</v>
      </c>
      <c r="I626">
        <v>0</v>
      </c>
      <c r="J626">
        <v>360345</v>
      </c>
      <c r="K626">
        <v>1177923</v>
      </c>
      <c r="M626">
        <v>907.44</v>
      </c>
      <c r="N626" t="s">
        <v>18</v>
      </c>
      <c r="O626" t="s">
        <v>312</v>
      </c>
      <c r="P626" t="s">
        <v>299</v>
      </c>
      <c r="Q626" t="s">
        <v>82</v>
      </c>
      <c r="R626" t="s">
        <v>39</v>
      </c>
    </row>
    <row r="627" spans="1:18" x14ac:dyDescent="0.3">
      <c r="A627" t="s">
        <v>14</v>
      </c>
      <c r="B627">
        <v>4</v>
      </c>
      <c r="C627" t="s">
        <v>82</v>
      </c>
      <c r="D627">
        <v>79785</v>
      </c>
      <c r="E627" t="s">
        <v>337</v>
      </c>
      <c r="F627">
        <v>2</v>
      </c>
      <c r="G627" t="s">
        <v>19</v>
      </c>
      <c r="H627">
        <v>2199.7530000000002</v>
      </c>
      <c r="I627">
        <v>0</v>
      </c>
      <c r="J627">
        <v>68995</v>
      </c>
      <c r="K627">
        <v>403155</v>
      </c>
      <c r="M627">
        <v>684</v>
      </c>
      <c r="N627" t="s">
        <v>18</v>
      </c>
      <c r="O627" t="s">
        <v>312</v>
      </c>
      <c r="P627" t="s">
        <v>299</v>
      </c>
      <c r="Q627" t="s">
        <v>82</v>
      </c>
      <c r="R627" t="s">
        <v>39</v>
      </c>
    </row>
    <row r="628" spans="1:18" x14ac:dyDescent="0.3">
      <c r="A628" t="s">
        <v>14</v>
      </c>
      <c r="B628">
        <v>4</v>
      </c>
      <c r="C628" t="s">
        <v>82</v>
      </c>
      <c r="D628">
        <v>79785</v>
      </c>
      <c r="E628" t="s">
        <v>337</v>
      </c>
      <c r="F628">
        <v>3</v>
      </c>
      <c r="G628" t="s">
        <v>313</v>
      </c>
      <c r="H628">
        <v>47.204999999999998</v>
      </c>
      <c r="I628">
        <v>0</v>
      </c>
      <c r="J628">
        <v>423935</v>
      </c>
      <c r="K628">
        <v>649674</v>
      </c>
      <c r="M628">
        <v>1026</v>
      </c>
      <c r="N628" t="s">
        <v>18</v>
      </c>
      <c r="O628" t="s">
        <v>312</v>
      </c>
      <c r="P628" t="s">
        <v>299</v>
      </c>
      <c r="Q628" t="s">
        <v>82</v>
      </c>
      <c r="R628" t="s">
        <v>39</v>
      </c>
    </row>
    <row r="629" spans="1:18" x14ac:dyDescent="0.3">
      <c r="A629" t="s">
        <v>14</v>
      </c>
      <c r="B629">
        <v>4</v>
      </c>
      <c r="C629" t="s">
        <v>82</v>
      </c>
      <c r="D629">
        <v>79785</v>
      </c>
      <c r="E629" t="s">
        <v>337</v>
      </c>
      <c r="F629">
        <v>4</v>
      </c>
      <c r="G629" t="s">
        <v>21</v>
      </c>
      <c r="H629">
        <v>2007.7860000000001</v>
      </c>
      <c r="I629">
        <v>0</v>
      </c>
      <c r="J629">
        <v>277955</v>
      </c>
      <c r="K629">
        <v>457410</v>
      </c>
      <c r="M629">
        <v>775.2</v>
      </c>
      <c r="N629" t="s">
        <v>18</v>
      </c>
      <c r="O629" t="s">
        <v>312</v>
      </c>
      <c r="P629" t="s">
        <v>299</v>
      </c>
      <c r="Q629" t="s">
        <v>82</v>
      </c>
      <c r="R629" t="s">
        <v>39</v>
      </c>
    </row>
    <row r="630" spans="1:18" x14ac:dyDescent="0.3">
      <c r="A630" t="s">
        <v>14</v>
      </c>
      <c r="B630">
        <v>4</v>
      </c>
      <c r="C630" t="s">
        <v>82</v>
      </c>
      <c r="D630">
        <v>79785</v>
      </c>
      <c r="E630" t="s">
        <v>337</v>
      </c>
      <c r="F630">
        <v>5</v>
      </c>
      <c r="G630" t="s">
        <v>314</v>
      </c>
      <c r="H630">
        <v>2781.9479999999999</v>
      </c>
      <c r="I630">
        <v>0</v>
      </c>
      <c r="J630">
        <v>173805</v>
      </c>
      <c r="K630">
        <v>326670</v>
      </c>
      <c r="M630">
        <v>1124.04</v>
      </c>
      <c r="N630" t="s">
        <v>18</v>
      </c>
      <c r="O630" t="s">
        <v>312</v>
      </c>
      <c r="P630" t="s">
        <v>299</v>
      </c>
      <c r="Q630" t="s">
        <v>82</v>
      </c>
      <c r="R630" t="s">
        <v>39</v>
      </c>
    </row>
    <row r="631" spans="1:18" x14ac:dyDescent="0.3">
      <c r="A631" t="s">
        <v>14</v>
      </c>
      <c r="B631">
        <v>4</v>
      </c>
      <c r="C631" t="s">
        <v>82</v>
      </c>
      <c r="D631">
        <v>79785</v>
      </c>
      <c r="E631" t="s">
        <v>337</v>
      </c>
      <c r="F631">
        <v>6</v>
      </c>
      <c r="G631" t="s">
        <v>23</v>
      </c>
      <c r="H631">
        <v>9648.7019999999993</v>
      </c>
      <c r="I631">
        <v>0</v>
      </c>
      <c r="J631">
        <v>1464515</v>
      </c>
      <c r="K631">
        <v>701586</v>
      </c>
      <c r="M631">
        <v>11509.44</v>
      </c>
      <c r="N631" t="s">
        <v>18</v>
      </c>
      <c r="O631" t="s">
        <v>312</v>
      </c>
      <c r="P631" t="s">
        <v>299</v>
      </c>
      <c r="Q631" t="s">
        <v>82</v>
      </c>
      <c r="R631" t="s">
        <v>39</v>
      </c>
    </row>
    <row r="632" spans="1:18" x14ac:dyDescent="0.3">
      <c r="A632" t="s">
        <v>14</v>
      </c>
      <c r="B632">
        <v>4</v>
      </c>
      <c r="C632" t="s">
        <v>82</v>
      </c>
      <c r="D632">
        <v>79785</v>
      </c>
      <c r="E632" t="s">
        <v>337</v>
      </c>
      <c r="F632">
        <v>13</v>
      </c>
      <c r="G632" t="s">
        <v>24</v>
      </c>
      <c r="H632">
        <v>20477.528999999999</v>
      </c>
      <c r="I632">
        <v>0</v>
      </c>
      <c r="J632">
        <v>2769550</v>
      </c>
      <c r="K632">
        <v>10616418</v>
      </c>
      <c r="M632">
        <v>19033.439999999999</v>
      </c>
      <c r="N632" t="s">
        <v>18</v>
      </c>
      <c r="O632" t="s">
        <v>312</v>
      </c>
      <c r="P632" t="s">
        <v>299</v>
      </c>
      <c r="Q632" t="s">
        <v>82</v>
      </c>
      <c r="R632" t="s">
        <v>39</v>
      </c>
    </row>
    <row r="633" spans="1:18" x14ac:dyDescent="0.3">
      <c r="A633" t="s">
        <v>14</v>
      </c>
      <c r="B633">
        <v>4</v>
      </c>
      <c r="C633" t="s">
        <v>82</v>
      </c>
      <c r="D633">
        <v>79785</v>
      </c>
      <c r="E633" t="s">
        <v>337</v>
      </c>
      <c r="F633">
        <v>7</v>
      </c>
      <c r="G633" t="s">
        <v>25</v>
      </c>
      <c r="H633">
        <v>5736.9809999999998</v>
      </c>
      <c r="I633">
        <v>0</v>
      </c>
      <c r="J633">
        <v>174985</v>
      </c>
      <c r="K633">
        <v>104784</v>
      </c>
      <c r="M633">
        <v>7225.32</v>
      </c>
      <c r="N633" t="s">
        <v>18</v>
      </c>
      <c r="O633" t="s">
        <v>312</v>
      </c>
      <c r="P633" t="s">
        <v>299</v>
      </c>
      <c r="Q633" t="s">
        <v>82</v>
      </c>
      <c r="R633" t="s">
        <v>39</v>
      </c>
    </row>
    <row r="634" spans="1:18" x14ac:dyDescent="0.3">
      <c r="A634" t="s">
        <v>14</v>
      </c>
      <c r="B634">
        <v>4</v>
      </c>
      <c r="C634" t="s">
        <v>82</v>
      </c>
      <c r="D634">
        <v>79785</v>
      </c>
      <c r="E634" t="s">
        <v>337</v>
      </c>
      <c r="F634">
        <v>8</v>
      </c>
      <c r="G634" t="s">
        <v>26</v>
      </c>
      <c r="H634">
        <v>1796.9369999999999</v>
      </c>
      <c r="I634">
        <v>0</v>
      </c>
      <c r="J634">
        <v>43755</v>
      </c>
      <c r="K634">
        <v>217194</v>
      </c>
      <c r="M634">
        <v>5084.3999999999996</v>
      </c>
      <c r="N634" t="s">
        <v>18</v>
      </c>
      <c r="O634" t="s">
        <v>312</v>
      </c>
      <c r="P634" t="s">
        <v>299</v>
      </c>
      <c r="Q634" t="s">
        <v>82</v>
      </c>
      <c r="R634" t="s">
        <v>39</v>
      </c>
    </row>
    <row r="635" spans="1:18" x14ac:dyDescent="0.3">
      <c r="A635" t="s">
        <v>14</v>
      </c>
      <c r="B635">
        <v>4</v>
      </c>
      <c r="C635" t="s">
        <v>82</v>
      </c>
      <c r="D635">
        <v>79785</v>
      </c>
      <c r="E635" t="s">
        <v>337</v>
      </c>
      <c r="F635">
        <v>9</v>
      </c>
      <c r="G635" t="s">
        <v>27</v>
      </c>
      <c r="H635">
        <v>2360.25</v>
      </c>
      <c r="I635">
        <v>0</v>
      </c>
      <c r="J635">
        <v>52445</v>
      </c>
      <c r="K635">
        <v>407787</v>
      </c>
      <c r="M635">
        <v>5538.12</v>
      </c>
      <c r="N635" t="s">
        <v>18</v>
      </c>
      <c r="O635" t="s">
        <v>312</v>
      </c>
      <c r="P635" t="s">
        <v>299</v>
      </c>
      <c r="Q635" t="s">
        <v>82</v>
      </c>
      <c r="R635" t="s">
        <v>39</v>
      </c>
    </row>
    <row r="636" spans="1:18" x14ac:dyDescent="0.3">
      <c r="A636" t="s">
        <v>14</v>
      </c>
      <c r="B636">
        <v>4</v>
      </c>
      <c r="C636" t="s">
        <v>82</v>
      </c>
      <c r="D636">
        <v>79785</v>
      </c>
      <c r="E636" t="s">
        <v>337</v>
      </c>
      <c r="F636">
        <v>14</v>
      </c>
      <c r="G636" t="s">
        <v>315</v>
      </c>
      <c r="H636">
        <v>9894.1679999999997</v>
      </c>
      <c r="I636">
        <v>0</v>
      </c>
      <c r="J636">
        <v>271185</v>
      </c>
      <c r="K636">
        <v>2229765</v>
      </c>
      <c r="M636">
        <v>18933.12</v>
      </c>
      <c r="N636" t="s">
        <v>18</v>
      </c>
      <c r="O636" t="s">
        <v>312</v>
      </c>
      <c r="P636" t="s">
        <v>299</v>
      </c>
      <c r="Q636" t="s">
        <v>82</v>
      </c>
      <c r="R636" t="s">
        <v>39</v>
      </c>
    </row>
    <row r="637" spans="1:18" x14ac:dyDescent="0.3">
      <c r="A637" t="s">
        <v>14</v>
      </c>
      <c r="B637">
        <v>4</v>
      </c>
      <c r="C637" t="s">
        <v>82</v>
      </c>
      <c r="D637">
        <v>79785</v>
      </c>
      <c r="E637" t="s">
        <v>337</v>
      </c>
      <c r="F637">
        <v>15</v>
      </c>
      <c r="G637" t="s">
        <v>29</v>
      </c>
      <c r="H637">
        <v>4950.2309999999998</v>
      </c>
      <c r="I637">
        <v>0</v>
      </c>
      <c r="J637">
        <v>195</v>
      </c>
      <c r="K637">
        <v>0</v>
      </c>
      <c r="M637">
        <v>0</v>
      </c>
      <c r="N637" t="s">
        <v>18</v>
      </c>
      <c r="O637" t="s">
        <v>312</v>
      </c>
      <c r="P637" t="s">
        <v>299</v>
      </c>
      <c r="Q637" t="s">
        <v>82</v>
      </c>
      <c r="R637" t="s">
        <v>39</v>
      </c>
    </row>
    <row r="638" spans="1:18" x14ac:dyDescent="0.3">
      <c r="A638" t="s">
        <v>14</v>
      </c>
      <c r="B638">
        <v>4</v>
      </c>
      <c r="C638" t="s">
        <v>82</v>
      </c>
      <c r="D638">
        <v>79785</v>
      </c>
      <c r="E638" t="s">
        <v>337</v>
      </c>
      <c r="F638">
        <v>12</v>
      </c>
      <c r="G638" t="s">
        <v>30</v>
      </c>
      <c r="H638">
        <v>7131.1019999999999</v>
      </c>
      <c r="I638">
        <v>0</v>
      </c>
      <c r="J638">
        <v>3040735</v>
      </c>
      <c r="K638">
        <v>12846183</v>
      </c>
      <c r="M638">
        <v>37966.559999999998</v>
      </c>
      <c r="N638" t="s">
        <v>18</v>
      </c>
      <c r="O638" t="s">
        <v>312</v>
      </c>
      <c r="P638" t="s">
        <v>299</v>
      </c>
      <c r="Q638" t="s">
        <v>82</v>
      </c>
      <c r="R638" t="s">
        <v>39</v>
      </c>
    </row>
    <row r="639" spans="1:18" x14ac:dyDescent="0.3">
      <c r="A639" t="s">
        <v>14</v>
      </c>
      <c r="B639">
        <v>4</v>
      </c>
      <c r="C639" t="s">
        <v>82</v>
      </c>
      <c r="D639">
        <v>79785</v>
      </c>
      <c r="E639" t="s">
        <v>337</v>
      </c>
      <c r="F639">
        <v>16</v>
      </c>
      <c r="G639" t="s">
        <v>316</v>
      </c>
      <c r="H639">
        <v>3889.692</v>
      </c>
      <c r="I639">
        <v>0</v>
      </c>
      <c r="J639">
        <v>195</v>
      </c>
      <c r="K639">
        <v>0</v>
      </c>
      <c r="M639">
        <v>0</v>
      </c>
      <c r="N639" t="s">
        <v>18</v>
      </c>
      <c r="O639" t="s">
        <v>312</v>
      </c>
      <c r="P639" t="s">
        <v>299</v>
      </c>
      <c r="Q639" t="s">
        <v>82</v>
      </c>
      <c r="R639" t="s">
        <v>39</v>
      </c>
    </row>
    <row r="640" spans="1:18" x14ac:dyDescent="0.3">
      <c r="A640" t="s">
        <v>14</v>
      </c>
      <c r="B640">
        <v>4</v>
      </c>
      <c r="C640" t="s">
        <v>82</v>
      </c>
      <c r="D640">
        <v>79785</v>
      </c>
      <c r="E640" t="s">
        <v>337</v>
      </c>
      <c r="F640">
        <v>11</v>
      </c>
      <c r="G640" t="s">
        <v>32</v>
      </c>
      <c r="H640">
        <v>2775.654</v>
      </c>
      <c r="I640">
        <v>0</v>
      </c>
      <c r="J640">
        <v>192380</v>
      </c>
      <c r="K640">
        <v>781740</v>
      </c>
      <c r="M640">
        <v>0</v>
      </c>
      <c r="N640" t="s">
        <v>18</v>
      </c>
      <c r="O640" t="s">
        <v>312</v>
      </c>
      <c r="P640" t="s">
        <v>299</v>
      </c>
      <c r="Q640" t="s">
        <v>82</v>
      </c>
      <c r="R640" t="s">
        <v>39</v>
      </c>
    </row>
    <row r="641" spans="1:18" x14ac:dyDescent="0.3">
      <c r="A641" t="s">
        <v>14</v>
      </c>
      <c r="B641">
        <v>4</v>
      </c>
      <c r="C641" t="s">
        <v>82</v>
      </c>
      <c r="D641">
        <v>79785</v>
      </c>
      <c r="E641" t="s">
        <v>337</v>
      </c>
      <c r="F641">
        <v>17</v>
      </c>
      <c r="G641" t="s">
        <v>317</v>
      </c>
      <c r="H641">
        <v>1623.8520000000001</v>
      </c>
      <c r="I641">
        <v>0</v>
      </c>
      <c r="J641">
        <v>195</v>
      </c>
      <c r="K641">
        <v>0</v>
      </c>
      <c r="M641">
        <v>0</v>
      </c>
      <c r="N641" t="s">
        <v>18</v>
      </c>
      <c r="O641" t="s">
        <v>312</v>
      </c>
      <c r="P641" t="s">
        <v>299</v>
      </c>
      <c r="Q641" t="s">
        <v>82</v>
      </c>
      <c r="R641" t="s">
        <v>39</v>
      </c>
    </row>
    <row r="642" spans="1:18" x14ac:dyDescent="0.3">
      <c r="A642" t="s">
        <v>14</v>
      </c>
      <c r="B642">
        <v>4</v>
      </c>
      <c r="C642" t="s">
        <v>82</v>
      </c>
      <c r="D642">
        <v>63354</v>
      </c>
      <c r="E642" t="s">
        <v>85</v>
      </c>
      <c r="F642">
        <v>1</v>
      </c>
      <c r="G642" t="s">
        <v>17</v>
      </c>
      <c r="H642">
        <v>3716.607</v>
      </c>
      <c r="I642">
        <v>0</v>
      </c>
      <c r="J642">
        <v>416920</v>
      </c>
      <c r="K642">
        <v>1496385</v>
      </c>
      <c r="M642">
        <v>955.32</v>
      </c>
      <c r="N642" t="s">
        <v>18</v>
      </c>
      <c r="O642" t="s">
        <v>312</v>
      </c>
      <c r="P642" t="s">
        <v>300</v>
      </c>
      <c r="Q642" t="s">
        <v>82</v>
      </c>
      <c r="R642" t="s">
        <v>18</v>
      </c>
    </row>
    <row r="643" spans="1:18" x14ac:dyDescent="0.3">
      <c r="A643" t="s">
        <v>14</v>
      </c>
      <c r="B643">
        <v>4</v>
      </c>
      <c r="C643" t="s">
        <v>82</v>
      </c>
      <c r="D643">
        <v>63354</v>
      </c>
      <c r="E643" t="s">
        <v>85</v>
      </c>
      <c r="F643">
        <v>2</v>
      </c>
      <c r="G643" t="s">
        <v>19</v>
      </c>
      <c r="H643">
        <v>2253.252</v>
      </c>
      <c r="I643">
        <v>0</v>
      </c>
      <c r="J643">
        <v>98090</v>
      </c>
      <c r="K643">
        <v>4119</v>
      </c>
      <c r="M643">
        <v>677.16</v>
      </c>
      <c r="N643" t="s">
        <v>18</v>
      </c>
      <c r="O643" t="s">
        <v>312</v>
      </c>
      <c r="P643" t="s">
        <v>300</v>
      </c>
      <c r="Q643" t="s">
        <v>82</v>
      </c>
      <c r="R643" t="s">
        <v>18</v>
      </c>
    </row>
    <row r="644" spans="1:18" x14ac:dyDescent="0.3">
      <c r="A644" t="s">
        <v>14</v>
      </c>
      <c r="B644">
        <v>4</v>
      </c>
      <c r="C644" t="s">
        <v>82</v>
      </c>
      <c r="D644">
        <v>63354</v>
      </c>
      <c r="E644" t="s">
        <v>85</v>
      </c>
      <c r="F644">
        <v>3</v>
      </c>
      <c r="G644" t="s">
        <v>313</v>
      </c>
      <c r="H644">
        <v>47.204999999999998</v>
      </c>
      <c r="I644">
        <v>0</v>
      </c>
      <c r="J644">
        <v>521990</v>
      </c>
      <c r="K644">
        <v>748533</v>
      </c>
      <c r="M644">
        <v>1030.56</v>
      </c>
      <c r="N644" t="s">
        <v>18</v>
      </c>
      <c r="O644" t="s">
        <v>312</v>
      </c>
      <c r="P644" t="s">
        <v>300</v>
      </c>
      <c r="Q644" t="s">
        <v>82</v>
      </c>
      <c r="R644" t="s">
        <v>18</v>
      </c>
    </row>
    <row r="645" spans="1:18" x14ac:dyDescent="0.3">
      <c r="A645" t="s">
        <v>14</v>
      </c>
      <c r="B645">
        <v>4</v>
      </c>
      <c r="C645" t="s">
        <v>82</v>
      </c>
      <c r="D645">
        <v>63354</v>
      </c>
      <c r="E645" t="s">
        <v>85</v>
      </c>
      <c r="F645">
        <v>4</v>
      </c>
      <c r="G645" t="s">
        <v>21</v>
      </c>
      <c r="H645">
        <v>1815.819</v>
      </c>
      <c r="I645">
        <v>0</v>
      </c>
      <c r="J645">
        <v>377775</v>
      </c>
      <c r="K645">
        <v>617973</v>
      </c>
      <c r="M645">
        <v>868.68</v>
      </c>
      <c r="N645" t="s">
        <v>18</v>
      </c>
      <c r="O645" t="s">
        <v>312</v>
      </c>
      <c r="P645" t="s">
        <v>300</v>
      </c>
      <c r="Q645" t="s">
        <v>82</v>
      </c>
      <c r="R645" t="s">
        <v>18</v>
      </c>
    </row>
    <row r="646" spans="1:18" x14ac:dyDescent="0.3">
      <c r="A646" t="s">
        <v>14</v>
      </c>
      <c r="B646">
        <v>4</v>
      </c>
      <c r="C646" t="s">
        <v>82</v>
      </c>
      <c r="D646">
        <v>63354</v>
      </c>
      <c r="E646" t="s">
        <v>85</v>
      </c>
      <c r="F646">
        <v>5</v>
      </c>
      <c r="G646" t="s">
        <v>314</v>
      </c>
      <c r="H646">
        <v>3571.8449999999998</v>
      </c>
      <c r="I646">
        <v>0</v>
      </c>
      <c r="J646">
        <v>192675</v>
      </c>
      <c r="K646">
        <v>376371</v>
      </c>
      <c r="M646">
        <v>1315.56</v>
      </c>
      <c r="N646" t="s">
        <v>18</v>
      </c>
      <c r="O646" t="s">
        <v>312</v>
      </c>
      <c r="P646" t="s">
        <v>300</v>
      </c>
      <c r="Q646" t="s">
        <v>82</v>
      </c>
      <c r="R646" t="s">
        <v>18</v>
      </c>
    </row>
    <row r="647" spans="1:18" x14ac:dyDescent="0.3">
      <c r="A647" t="s">
        <v>14</v>
      </c>
      <c r="B647">
        <v>4</v>
      </c>
      <c r="C647" t="s">
        <v>82</v>
      </c>
      <c r="D647">
        <v>63354</v>
      </c>
      <c r="E647" t="s">
        <v>85</v>
      </c>
      <c r="F647">
        <v>6</v>
      </c>
      <c r="G647" t="s">
        <v>23</v>
      </c>
      <c r="H647">
        <v>12351.975</v>
      </c>
      <c r="I647">
        <v>0</v>
      </c>
      <c r="J647">
        <v>1986330</v>
      </c>
      <c r="K647">
        <v>891096</v>
      </c>
      <c r="M647">
        <v>12357.6</v>
      </c>
      <c r="N647" t="s">
        <v>18</v>
      </c>
      <c r="O647" t="s">
        <v>312</v>
      </c>
      <c r="P647" t="s">
        <v>300</v>
      </c>
      <c r="Q647" t="s">
        <v>82</v>
      </c>
      <c r="R647" t="s">
        <v>18</v>
      </c>
    </row>
    <row r="648" spans="1:18" x14ac:dyDescent="0.3">
      <c r="A648" t="s">
        <v>14</v>
      </c>
      <c r="B648">
        <v>4</v>
      </c>
      <c r="C648" t="s">
        <v>82</v>
      </c>
      <c r="D648">
        <v>63354</v>
      </c>
      <c r="E648" t="s">
        <v>85</v>
      </c>
      <c r="F648">
        <v>13</v>
      </c>
      <c r="G648" t="s">
        <v>24</v>
      </c>
      <c r="H648">
        <v>23756.703000000001</v>
      </c>
      <c r="I648">
        <v>0</v>
      </c>
      <c r="J648">
        <v>3593780</v>
      </c>
      <c r="K648">
        <v>12759477</v>
      </c>
      <c r="M648">
        <v>18155.64</v>
      </c>
      <c r="N648" t="s">
        <v>18</v>
      </c>
      <c r="O648" t="s">
        <v>312</v>
      </c>
      <c r="P648" t="s">
        <v>300</v>
      </c>
      <c r="Q648" t="s">
        <v>82</v>
      </c>
      <c r="R648" t="s">
        <v>18</v>
      </c>
    </row>
    <row r="649" spans="1:18" x14ac:dyDescent="0.3">
      <c r="A649" t="s">
        <v>14</v>
      </c>
      <c r="B649">
        <v>4</v>
      </c>
      <c r="C649" t="s">
        <v>82</v>
      </c>
      <c r="D649">
        <v>63354</v>
      </c>
      <c r="E649" t="s">
        <v>85</v>
      </c>
      <c r="F649">
        <v>7</v>
      </c>
      <c r="G649" t="s">
        <v>25</v>
      </c>
      <c r="H649">
        <v>6891.93</v>
      </c>
      <c r="I649">
        <v>0</v>
      </c>
      <c r="J649">
        <v>272405</v>
      </c>
      <c r="K649">
        <v>2324139</v>
      </c>
      <c r="M649">
        <v>6495.72</v>
      </c>
      <c r="N649" t="s">
        <v>18</v>
      </c>
      <c r="O649" t="s">
        <v>312</v>
      </c>
      <c r="P649" t="s">
        <v>300</v>
      </c>
      <c r="Q649" t="s">
        <v>82</v>
      </c>
      <c r="R649" t="s">
        <v>18</v>
      </c>
    </row>
    <row r="650" spans="1:18" x14ac:dyDescent="0.3">
      <c r="A650" t="s">
        <v>14</v>
      </c>
      <c r="B650">
        <v>4</v>
      </c>
      <c r="C650" t="s">
        <v>82</v>
      </c>
      <c r="D650">
        <v>63354</v>
      </c>
      <c r="E650" t="s">
        <v>85</v>
      </c>
      <c r="F650">
        <v>8</v>
      </c>
      <c r="G650" t="s">
        <v>26</v>
      </c>
      <c r="H650">
        <v>4018.7190000000001</v>
      </c>
      <c r="I650">
        <v>0</v>
      </c>
      <c r="J650">
        <v>55855</v>
      </c>
      <c r="K650">
        <v>31308</v>
      </c>
      <c r="M650">
        <v>4833.6000000000004</v>
      </c>
      <c r="N650" t="s">
        <v>18</v>
      </c>
      <c r="O650" t="s">
        <v>312</v>
      </c>
      <c r="P650" t="s">
        <v>300</v>
      </c>
      <c r="Q650" t="s">
        <v>82</v>
      </c>
      <c r="R650" t="s">
        <v>18</v>
      </c>
    </row>
    <row r="651" spans="1:18" x14ac:dyDescent="0.3">
      <c r="A651" t="s">
        <v>14</v>
      </c>
      <c r="B651">
        <v>4</v>
      </c>
      <c r="C651" t="s">
        <v>82</v>
      </c>
      <c r="D651">
        <v>63354</v>
      </c>
      <c r="E651" t="s">
        <v>85</v>
      </c>
      <c r="F651">
        <v>9</v>
      </c>
      <c r="G651" t="s">
        <v>27</v>
      </c>
      <c r="H651">
        <v>3851.9279999999999</v>
      </c>
      <c r="I651">
        <v>0</v>
      </c>
      <c r="J651">
        <v>65755</v>
      </c>
      <c r="K651">
        <v>458094</v>
      </c>
      <c r="M651">
        <v>5424.12</v>
      </c>
      <c r="N651" t="s">
        <v>18</v>
      </c>
      <c r="O651" t="s">
        <v>312</v>
      </c>
      <c r="P651" t="s">
        <v>300</v>
      </c>
      <c r="Q651" t="s">
        <v>82</v>
      </c>
      <c r="R651" t="s">
        <v>18</v>
      </c>
    </row>
    <row r="652" spans="1:18" x14ac:dyDescent="0.3">
      <c r="A652" t="s">
        <v>14</v>
      </c>
      <c r="B652">
        <v>4</v>
      </c>
      <c r="C652" t="s">
        <v>82</v>
      </c>
      <c r="D652">
        <v>63354</v>
      </c>
      <c r="E652" t="s">
        <v>85</v>
      </c>
      <c r="F652">
        <v>14</v>
      </c>
      <c r="G652" t="s">
        <v>315</v>
      </c>
      <c r="H652">
        <v>14762.576999999999</v>
      </c>
      <c r="I652">
        <v>0</v>
      </c>
      <c r="J652">
        <v>394015</v>
      </c>
      <c r="K652">
        <v>3095841</v>
      </c>
      <c r="M652">
        <v>18315.240000000002</v>
      </c>
      <c r="N652" t="s">
        <v>18</v>
      </c>
      <c r="O652" t="s">
        <v>312</v>
      </c>
      <c r="P652" t="s">
        <v>300</v>
      </c>
      <c r="Q652" t="s">
        <v>82</v>
      </c>
      <c r="R652" t="s">
        <v>18</v>
      </c>
    </row>
    <row r="653" spans="1:18" x14ac:dyDescent="0.3">
      <c r="A653" t="s">
        <v>14</v>
      </c>
      <c r="B653">
        <v>4</v>
      </c>
      <c r="C653" t="s">
        <v>82</v>
      </c>
      <c r="D653">
        <v>63354</v>
      </c>
      <c r="E653" t="s">
        <v>85</v>
      </c>
      <c r="F653">
        <v>15</v>
      </c>
      <c r="G653" t="s">
        <v>29</v>
      </c>
      <c r="H653">
        <v>5859.7139999999999</v>
      </c>
      <c r="I653">
        <v>0</v>
      </c>
      <c r="J653">
        <v>200</v>
      </c>
      <c r="K653">
        <v>0</v>
      </c>
      <c r="M653">
        <v>0</v>
      </c>
      <c r="N653" t="s">
        <v>18</v>
      </c>
      <c r="O653" t="s">
        <v>312</v>
      </c>
      <c r="P653" t="s">
        <v>300</v>
      </c>
      <c r="Q653" t="s">
        <v>82</v>
      </c>
      <c r="R653" t="s">
        <v>18</v>
      </c>
    </row>
    <row r="654" spans="1:18" x14ac:dyDescent="0.3">
      <c r="A654" t="s">
        <v>14</v>
      </c>
      <c r="B654">
        <v>4</v>
      </c>
      <c r="C654" t="s">
        <v>82</v>
      </c>
      <c r="D654">
        <v>63354</v>
      </c>
      <c r="E654" t="s">
        <v>85</v>
      </c>
      <c r="F654">
        <v>12</v>
      </c>
      <c r="G654" t="s">
        <v>30</v>
      </c>
      <c r="H654">
        <v>9488.2049999999999</v>
      </c>
      <c r="I654">
        <v>0</v>
      </c>
      <c r="J654">
        <v>3987795</v>
      </c>
      <c r="K654">
        <v>15855318</v>
      </c>
      <c r="M654">
        <v>36470.879999999997</v>
      </c>
      <c r="N654" t="s">
        <v>18</v>
      </c>
      <c r="O654" t="s">
        <v>312</v>
      </c>
      <c r="P654" t="s">
        <v>300</v>
      </c>
      <c r="Q654" t="s">
        <v>82</v>
      </c>
      <c r="R654" t="s">
        <v>18</v>
      </c>
    </row>
    <row r="655" spans="1:18" x14ac:dyDescent="0.3">
      <c r="A655" t="s">
        <v>14</v>
      </c>
      <c r="B655">
        <v>4</v>
      </c>
      <c r="C655" t="s">
        <v>82</v>
      </c>
      <c r="D655">
        <v>63354</v>
      </c>
      <c r="E655" t="s">
        <v>85</v>
      </c>
      <c r="F655">
        <v>16</v>
      </c>
      <c r="G655" t="s">
        <v>316</v>
      </c>
      <c r="H655">
        <v>4717.3530000000001</v>
      </c>
      <c r="I655">
        <v>0</v>
      </c>
      <c r="J655">
        <v>200</v>
      </c>
      <c r="K655">
        <v>0</v>
      </c>
      <c r="M655">
        <v>0</v>
      </c>
      <c r="N655" t="s">
        <v>18</v>
      </c>
      <c r="O655" t="s">
        <v>312</v>
      </c>
      <c r="P655" t="s">
        <v>300</v>
      </c>
      <c r="Q655" t="s">
        <v>82</v>
      </c>
      <c r="R655" t="s">
        <v>18</v>
      </c>
    </row>
    <row r="656" spans="1:18" x14ac:dyDescent="0.3">
      <c r="A656" t="s">
        <v>14</v>
      </c>
      <c r="B656">
        <v>4</v>
      </c>
      <c r="C656" t="s">
        <v>82</v>
      </c>
      <c r="D656">
        <v>63354</v>
      </c>
      <c r="E656" t="s">
        <v>85</v>
      </c>
      <c r="F656">
        <v>11</v>
      </c>
      <c r="G656" t="s">
        <v>32</v>
      </c>
      <c r="H656">
        <v>5513.5439999999999</v>
      </c>
      <c r="I656">
        <v>0</v>
      </c>
      <c r="J656">
        <v>701465</v>
      </c>
      <c r="K656">
        <v>195084</v>
      </c>
      <c r="M656">
        <v>0</v>
      </c>
      <c r="N656" t="s">
        <v>18</v>
      </c>
      <c r="O656" t="s">
        <v>312</v>
      </c>
      <c r="P656" t="s">
        <v>300</v>
      </c>
      <c r="Q656" t="s">
        <v>82</v>
      </c>
      <c r="R656" t="s">
        <v>18</v>
      </c>
    </row>
    <row r="657" spans="1:18" x14ac:dyDescent="0.3">
      <c r="A657" t="s">
        <v>14</v>
      </c>
      <c r="B657">
        <v>4</v>
      </c>
      <c r="C657" t="s">
        <v>82</v>
      </c>
      <c r="D657">
        <v>63354</v>
      </c>
      <c r="E657" t="s">
        <v>85</v>
      </c>
      <c r="F657">
        <v>17</v>
      </c>
      <c r="G657" t="s">
        <v>317</v>
      </c>
      <c r="H657">
        <v>2165.136</v>
      </c>
      <c r="I657">
        <v>0</v>
      </c>
      <c r="J657">
        <v>200</v>
      </c>
      <c r="K657">
        <v>0</v>
      </c>
      <c r="M657">
        <v>0</v>
      </c>
      <c r="N657" t="s">
        <v>18</v>
      </c>
      <c r="O657" t="s">
        <v>312</v>
      </c>
      <c r="P657" t="s">
        <v>300</v>
      </c>
      <c r="Q657" t="s">
        <v>82</v>
      </c>
      <c r="R657" t="s">
        <v>18</v>
      </c>
    </row>
    <row r="658" spans="1:18" x14ac:dyDescent="0.3">
      <c r="A658" t="s">
        <v>14</v>
      </c>
      <c r="B658">
        <v>4</v>
      </c>
      <c r="C658" t="s">
        <v>82</v>
      </c>
      <c r="D658">
        <v>85124</v>
      </c>
      <c r="E658" t="s">
        <v>86</v>
      </c>
      <c r="F658">
        <v>1</v>
      </c>
      <c r="G658" t="s">
        <v>17</v>
      </c>
      <c r="H658">
        <v>4339.7129999999997</v>
      </c>
      <c r="I658">
        <v>0</v>
      </c>
      <c r="J658">
        <v>530415</v>
      </c>
      <c r="K658">
        <v>1930788</v>
      </c>
      <c r="M658">
        <v>1062.48</v>
      </c>
      <c r="N658" t="s">
        <v>39</v>
      </c>
      <c r="O658" t="s">
        <v>312</v>
      </c>
      <c r="P658" t="s">
        <v>301</v>
      </c>
      <c r="Q658" t="s">
        <v>82</v>
      </c>
      <c r="R658" t="s">
        <v>39</v>
      </c>
    </row>
    <row r="659" spans="1:18" x14ac:dyDescent="0.3">
      <c r="A659" t="s">
        <v>14</v>
      </c>
      <c r="B659">
        <v>4</v>
      </c>
      <c r="C659" t="s">
        <v>82</v>
      </c>
      <c r="D659">
        <v>85124</v>
      </c>
      <c r="E659" t="s">
        <v>86</v>
      </c>
      <c r="F659">
        <v>2</v>
      </c>
      <c r="G659" t="s">
        <v>19</v>
      </c>
      <c r="H659">
        <v>4210.6859999999997</v>
      </c>
      <c r="I659">
        <v>0</v>
      </c>
      <c r="J659">
        <v>111990</v>
      </c>
      <c r="K659">
        <v>711618</v>
      </c>
      <c r="M659">
        <v>608.76</v>
      </c>
      <c r="N659" t="s">
        <v>39</v>
      </c>
      <c r="O659" t="s">
        <v>312</v>
      </c>
      <c r="P659" t="s">
        <v>301</v>
      </c>
      <c r="Q659" t="s">
        <v>82</v>
      </c>
      <c r="R659" t="s">
        <v>39</v>
      </c>
    </row>
    <row r="660" spans="1:18" x14ac:dyDescent="0.3">
      <c r="A660" t="s">
        <v>14</v>
      </c>
      <c r="B660">
        <v>4</v>
      </c>
      <c r="C660" t="s">
        <v>82</v>
      </c>
      <c r="D660">
        <v>85124</v>
      </c>
      <c r="E660" t="s">
        <v>86</v>
      </c>
      <c r="F660">
        <v>3</v>
      </c>
      <c r="G660" t="s">
        <v>313</v>
      </c>
      <c r="H660">
        <v>47.204999999999998</v>
      </c>
      <c r="I660">
        <v>0</v>
      </c>
      <c r="J660">
        <v>467985</v>
      </c>
      <c r="K660">
        <v>794415</v>
      </c>
      <c r="M660">
        <v>1087.56</v>
      </c>
      <c r="N660" t="s">
        <v>39</v>
      </c>
      <c r="O660" t="s">
        <v>312</v>
      </c>
      <c r="P660" t="s">
        <v>301</v>
      </c>
      <c r="Q660" t="s">
        <v>82</v>
      </c>
      <c r="R660" t="s">
        <v>39</v>
      </c>
    </row>
    <row r="661" spans="1:18" x14ac:dyDescent="0.3">
      <c r="A661" t="s">
        <v>14</v>
      </c>
      <c r="B661">
        <v>4</v>
      </c>
      <c r="C661" t="s">
        <v>82</v>
      </c>
      <c r="D661">
        <v>85124</v>
      </c>
      <c r="E661" t="s">
        <v>86</v>
      </c>
      <c r="F661">
        <v>4</v>
      </c>
      <c r="G661" t="s">
        <v>21</v>
      </c>
      <c r="H661">
        <v>2061.2849999999999</v>
      </c>
      <c r="I661">
        <v>0</v>
      </c>
      <c r="J661">
        <v>392030</v>
      </c>
      <c r="K661">
        <v>70890</v>
      </c>
      <c r="M661">
        <v>868.68</v>
      </c>
      <c r="N661" t="s">
        <v>39</v>
      </c>
      <c r="O661" t="s">
        <v>312</v>
      </c>
      <c r="P661" t="s">
        <v>301</v>
      </c>
      <c r="Q661" t="s">
        <v>82</v>
      </c>
      <c r="R661" t="s">
        <v>39</v>
      </c>
    </row>
    <row r="662" spans="1:18" x14ac:dyDescent="0.3">
      <c r="A662" t="s">
        <v>14</v>
      </c>
      <c r="B662">
        <v>4</v>
      </c>
      <c r="C662" t="s">
        <v>82</v>
      </c>
      <c r="D662">
        <v>85124</v>
      </c>
      <c r="E662" t="s">
        <v>86</v>
      </c>
      <c r="F662">
        <v>5</v>
      </c>
      <c r="G662" t="s">
        <v>314</v>
      </c>
      <c r="H662">
        <v>4629.2370000000001</v>
      </c>
      <c r="I662">
        <v>0</v>
      </c>
      <c r="J662">
        <v>211885</v>
      </c>
      <c r="K662">
        <v>432306</v>
      </c>
      <c r="M662">
        <v>1087.56</v>
      </c>
      <c r="N662" t="s">
        <v>39</v>
      </c>
      <c r="O662" t="s">
        <v>312</v>
      </c>
      <c r="P662" t="s">
        <v>301</v>
      </c>
      <c r="Q662" t="s">
        <v>82</v>
      </c>
      <c r="R662" t="s">
        <v>39</v>
      </c>
    </row>
    <row r="663" spans="1:18" x14ac:dyDescent="0.3">
      <c r="A663" t="s">
        <v>14</v>
      </c>
      <c r="B663">
        <v>4</v>
      </c>
      <c r="C663" t="s">
        <v>82</v>
      </c>
      <c r="D663">
        <v>85124</v>
      </c>
      <c r="E663" t="s">
        <v>86</v>
      </c>
      <c r="F663">
        <v>6</v>
      </c>
      <c r="G663" t="s">
        <v>23</v>
      </c>
      <c r="H663">
        <v>11165.556</v>
      </c>
      <c r="I663">
        <v>0</v>
      </c>
      <c r="J663">
        <v>1347065</v>
      </c>
      <c r="K663">
        <v>4148394</v>
      </c>
      <c r="M663">
        <v>10157.4</v>
      </c>
      <c r="N663" t="s">
        <v>39</v>
      </c>
      <c r="O663" t="s">
        <v>312</v>
      </c>
      <c r="P663" t="s">
        <v>301</v>
      </c>
      <c r="Q663" t="s">
        <v>82</v>
      </c>
      <c r="R663" t="s">
        <v>39</v>
      </c>
    </row>
    <row r="664" spans="1:18" x14ac:dyDescent="0.3">
      <c r="A664" t="s">
        <v>14</v>
      </c>
      <c r="B664">
        <v>4</v>
      </c>
      <c r="C664" t="s">
        <v>82</v>
      </c>
      <c r="D664">
        <v>85124</v>
      </c>
      <c r="E664" t="s">
        <v>86</v>
      </c>
      <c r="F664">
        <v>13</v>
      </c>
      <c r="G664" t="s">
        <v>24</v>
      </c>
      <c r="H664">
        <v>26453.682000000001</v>
      </c>
      <c r="I664">
        <v>0</v>
      </c>
      <c r="J664">
        <v>3061370</v>
      </c>
      <c r="K664">
        <v>8778411</v>
      </c>
      <c r="M664">
        <v>17147.88</v>
      </c>
      <c r="N664" t="s">
        <v>39</v>
      </c>
      <c r="O664" t="s">
        <v>312</v>
      </c>
      <c r="P664" t="s">
        <v>301</v>
      </c>
      <c r="Q664" t="s">
        <v>82</v>
      </c>
      <c r="R664" t="s">
        <v>39</v>
      </c>
    </row>
    <row r="665" spans="1:18" x14ac:dyDescent="0.3">
      <c r="A665" t="s">
        <v>14</v>
      </c>
      <c r="B665">
        <v>4</v>
      </c>
      <c r="C665" t="s">
        <v>82</v>
      </c>
      <c r="D665">
        <v>85124</v>
      </c>
      <c r="E665" t="s">
        <v>86</v>
      </c>
      <c r="F665">
        <v>7</v>
      </c>
      <c r="G665" t="s">
        <v>25</v>
      </c>
      <c r="H665">
        <v>7977.6450000000004</v>
      </c>
      <c r="I665">
        <v>0</v>
      </c>
      <c r="J665">
        <v>236600</v>
      </c>
      <c r="K665">
        <v>2250969</v>
      </c>
      <c r="M665">
        <v>7562.76</v>
      </c>
      <c r="N665" t="s">
        <v>39</v>
      </c>
      <c r="O665" t="s">
        <v>312</v>
      </c>
      <c r="P665" t="s">
        <v>301</v>
      </c>
      <c r="Q665" t="s">
        <v>82</v>
      </c>
      <c r="R665" t="s">
        <v>39</v>
      </c>
    </row>
    <row r="666" spans="1:18" x14ac:dyDescent="0.3">
      <c r="A666" t="s">
        <v>14</v>
      </c>
      <c r="B666">
        <v>4</v>
      </c>
      <c r="C666" t="s">
        <v>82</v>
      </c>
      <c r="D666">
        <v>85124</v>
      </c>
      <c r="E666" t="s">
        <v>86</v>
      </c>
      <c r="F666">
        <v>8</v>
      </c>
      <c r="G666" t="s">
        <v>26</v>
      </c>
      <c r="H666">
        <v>2039.2560000000001</v>
      </c>
      <c r="I666">
        <v>0</v>
      </c>
      <c r="J666">
        <v>40580</v>
      </c>
      <c r="K666">
        <v>208755</v>
      </c>
      <c r="M666">
        <v>4395.84</v>
      </c>
      <c r="N666" t="s">
        <v>39</v>
      </c>
      <c r="O666" t="s">
        <v>312</v>
      </c>
      <c r="P666" t="s">
        <v>301</v>
      </c>
      <c r="Q666" t="s">
        <v>82</v>
      </c>
      <c r="R666" t="s">
        <v>39</v>
      </c>
    </row>
    <row r="667" spans="1:18" x14ac:dyDescent="0.3">
      <c r="A667" t="s">
        <v>14</v>
      </c>
      <c r="B667">
        <v>4</v>
      </c>
      <c r="C667" t="s">
        <v>82</v>
      </c>
      <c r="D667">
        <v>85124</v>
      </c>
      <c r="E667" t="s">
        <v>86</v>
      </c>
      <c r="F667">
        <v>9</v>
      </c>
      <c r="G667" t="s">
        <v>27</v>
      </c>
      <c r="H667">
        <v>2986.5030000000002</v>
      </c>
      <c r="I667">
        <v>0</v>
      </c>
      <c r="J667">
        <v>70720</v>
      </c>
      <c r="K667">
        <v>490677</v>
      </c>
      <c r="M667">
        <v>5202.96</v>
      </c>
      <c r="N667" t="s">
        <v>39</v>
      </c>
      <c r="O667" t="s">
        <v>312</v>
      </c>
      <c r="P667" t="s">
        <v>301</v>
      </c>
      <c r="Q667" t="s">
        <v>82</v>
      </c>
      <c r="R667" t="s">
        <v>39</v>
      </c>
    </row>
    <row r="668" spans="1:18" x14ac:dyDescent="0.3">
      <c r="A668" t="s">
        <v>14</v>
      </c>
      <c r="B668">
        <v>4</v>
      </c>
      <c r="C668" t="s">
        <v>82</v>
      </c>
      <c r="D668">
        <v>85124</v>
      </c>
      <c r="E668" t="s">
        <v>86</v>
      </c>
      <c r="F668">
        <v>14</v>
      </c>
      <c r="G668" t="s">
        <v>315</v>
      </c>
      <c r="H668">
        <v>13003.404</v>
      </c>
      <c r="I668">
        <v>0</v>
      </c>
      <c r="J668">
        <v>347900</v>
      </c>
      <c r="K668">
        <v>2950401</v>
      </c>
      <c r="M668">
        <v>19042.560000000001</v>
      </c>
      <c r="N668" t="s">
        <v>39</v>
      </c>
      <c r="O668" t="s">
        <v>312</v>
      </c>
      <c r="P668" t="s">
        <v>301</v>
      </c>
      <c r="Q668" t="s">
        <v>82</v>
      </c>
      <c r="R668" t="s">
        <v>39</v>
      </c>
    </row>
    <row r="669" spans="1:18" x14ac:dyDescent="0.3">
      <c r="A669" t="s">
        <v>14</v>
      </c>
      <c r="B669">
        <v>4</v>
      </c>
      <c r="C669" t="s">
        <v>82</v>
      </c>
      <c r="D669">
        <v>85124</v>
      </c>
      <c r="E669" t="s">
        <v>86</v>
      </c>
      <c r="F669">
        <v>15</v>
      </c>
      <c r="G669" t="s">
        <v>29</v>
      </c>
      <c r="H669">
        <v>6976.8990000000003</v>
      </c>
      <c r="I669">
        <v>0</v>
      </c>
      <c r="J669">
        <v>205</v>
      </c>
      <c r="K669">
        <v>0</v>
      </c>
      <c r="M669">
        <v>0</v>
      </c>
      <c r="N669" t="s">
        <v>39</v>
      </c>
      <c r="O669" t="s">
        <v>312</v>
      </c>
      <c r="P669" t="s">
        <v>301</v>
      </c>
      <c r="Q669" t="s">
        <v>82</v>
      </c>
      <c r="R669" t="s">
        <v>39</v>
      </c>
    </row>
    <row r="670" spans="1:18" x14ac:dyDescent="0.3">
      <c r="A670" t="s">
        <v>14</v>
      </c>
      <c r="B670">
        <v>4</v>
      </c>
      <c r="C670" t="s">
        <v>82</v>
      </c>
      <c r="D670">
        <v>85124</v>
      </c>
      <c r="E670" t="s">
        <v>86</v>
      </c>
      <c r="F670">
        <v>12</v>
      </c>
      <c r="G670" t="s">
        <v>30</v>
      </c>
      <c r="H670">
        <v>7647.21</v>
      </c>
      <c r="I670">
        <v>0</v>
      </c>
      <c r="J670">
        <v>3409270</v>
      </c>
      <c r="K670">
        <v>11728812</v>
      </c>
      <c r="M670">
        <v>36190.44</v>
      </c>
      <c r="N670" t="s">
        <v>39</v>
      </c>
      <c r="O670" t="s">
        <v>312</v>
      </c>
      <c r="P670" t="s">
        <v>301</v>
      </c>
      <c r="Q670" t="s">
        <v>82</v>
      </c>
      <c r="R670" t="s">
        <v>39</v>
      </c>
    </row>
    <row r="671" spans="1:18" x14ac:dyDescent="0.3">
      <c r="A671" t="s">
        <v>14</v>
      </c>
      <c r="B671">
        <v>4</v>
      </c>
      <c r="C671" t="s">
        <v>82</v>
      </c>
      <c r="D671">
        <v>85124</v>
      </c>
      <c r="E671" t="s">
        <v>86</v>
      </c>
      <c r="F671">
        <v>16</v>
      </c>
      <c r="G671" t="s">
        <v>316</v>
      </c>
      <c r="H671">
        <v>4402.6530000000002</v>
      </c>
      <c r="I671">
        <v>0</v>
      </c>
      <c r="J671">
        <v>205</v>
      </c>
      <c r="K671">
        <v>0</v>
      </c>
      <c r="M671">
        <v>0</v>
      </c>
      <c r="N671" t="s">
        <v>39</v>
      </c>
      <c r="O671" t="s">
        <v>312</v>
      </c>
      <c r="P671" t="s">
        <v>301</v>
      </c>
      <c r="Q671" t="s">
        <v>82</v>
      </c>
      <c r="R671" t="s">
        <v>39</v>
      </c>
    </row>
    <row r="672" spans="1:18" x14ac:dyDescent="0.3">
      <c r="A672" t="s">
        <v>14</v>
      </c>
      <c r="B672">
        <v>4</v>
      </c>
      <c r="C672" t="s">
        <v>82</v>
      </c>
      <c r="D672">
        <v>85124</v>
      </c>
      <c r="E672" t="s">
        <v>86</v>
      </c>
      <c r="F672">
        <v>11</v>
      </c>
      <c r="G672" t="s">
        <v>32</v>
      </c>
      <c r="H672">
        <v>4226.4210000000003</v>
      </c>
      <c r="I672">
        <v>0</v>
      </c>
      <c r="J672">
        <v>493515</v>
      </c>
      <c r="K672">
        <v>1509390</v>
      </c>
      <c r="M672">
        <v>0</v>
      </c>
      <c r="N672" t="s">
        <v>39</v>
      </c>
      <c r="O672" t="s">
        <v>312</v>
      </c>
      <c r="P672" t="s">
        <v>301</v>
      </c>
      <c r="Q672" t="s">
        <v>82</v>
      </c>
      <c r="R672" t="s">
        <v>39</v>
      </c>
    </row>
    <row r="673" spans="1:18" x14ac:dyDescent="0.3">
      <c r="A673" t="s">
        <v>14</v>
      </c>
      <c r="B673">
        <v>4</v>
      </c>
      <c r="C673" t="s">
        <v>82</v>
      </c>
      <c r="D673">
        <v>85124</v>
      </c>
      <c r="E673" t="s">
        <v>86</v>
      </c>
      <c r="F673">
        <v>17</v>
      </c>
      <c r="G673" t="s">
        <v>317</v>
      </c>
      <c r="H673">
        <v>2353.9560000000001</v>
      </c>
      <c r="I673">
        <v>0</v>
      </c>
      <c r="J673">
        <v>205</v>
      </c>
      <c r="K673">
        <v>0</v>
      </c>
      <c r="M673">
        <v>0</v>
      </c>
      <c r="N673" t="s">
        <v>39</v>
      </c>
      <c r="O673" t="s">
        <v>312</v>
      </c>
      <c r="P673" t="s">
        <v>301</v>
      </c>
      <c r="Q673" t="s">
        <v>82</v>
      </c>
      <c r="R673" t="s">
        <v>39</v>
      </c>
    </row>
    <row r="674" spans="1:18" x14ac:dyDescent="0.3">
      <c r="A674" t="s">
        <v>14</v>
      </c>
      <c r="B674">
        <v>4</v>
      </c>
      <c r="C674" t="s">
        <v>82</v>
      </c>
      <c r="D674">
        <v>73422</v>
      </c>
      <c r="E674" t="s">
        <v>87</v>
      </c>
      <c r="F674">
        <v>1</v>
      </c>
      <c r="G674" t="s">
        <v>17</v>
      </c>
      <c r="H674">
        <v>4364.8890000000001</v>
      </c>
      <c r="I674">
        <v>0</v>
      </c>
      <c r="J674">
        <v>638775</v>
      </c>
      <c r="K674">
        <v>2159586</v>
      </c>
      <c r="M674">
        <v>1003.2</v>
      </c>
      <c r="N674" t="s">
        <v>18</v>
      </c>
      <c r="O674" t="s">
        <v>312</v>
      </c>
      <c r="P674" t="s">
        <v>302</v>
      </c>
      <c r="Q674" t="s">
        <v>82</v>
      </c>
      <c r="R674" t="s">
        <v>18</v>
      </c>
    </row>
    <row r="675" spans="1:18" x14ac:dyDescent="0.3">
      <c r="A675" t="s">
        <v>14</v>
      </c>
      <c r="B675">
        <v>4</v>
      </c>
      <c r="C675" t="s">
        <v>82</v>
      </c>
      <c r="D675">
        <v>73422</v>
      </c>
      <c r="E675" t="s">
        <v>87</v>
      </c>
      <c r="F675">
        <v>2</v>
      </c>
      <c r="G675" t="s">
        <v>19</v>
      </c>
      <c r="H675">
        <v>3276.027</v>
      </c>
      <c r="I675">
        <v>0</v>
      </c>
      <c r="J675">
        <v>129015</v>
      </c>
      <c r="K675">
        <v>768822</v>
      </c>
      <c r="M675">
        <v>672.6</v>
      </c>
      <c r="N675" t="s">
        <v>18</v>
      </c>
      <c r="O675" t="s">
        <v>312</v>
      </c>
      <c r="P675" t="s">
        <v>302</v>
      </c>
      <c r="Q675" t="s">
        <v>82</v>
      </c>
      <c r="R675" t="s">
        <v>18</v>
      </c>
    </row>
    <row r="676" spans="1:18" x14ac:dyDescent="0.3">
      <c r="A676" t="s">
        <v>14</v>
      </c>
      <c r="B676">
        <v>4</v>
      </c>
      <c r="C676" t="s">
        <v>82</v>
      </c>
      <c r="D676">
        <v>73422</v>
      </c>
      <c r="E676" t="s">
        <v>87</v>
      </c>
      <c r="F676">
        <v>3</v>
      </c>
      <c r="G676" t="s">
        <v>313</v>
      </c>
      <c r="H676">
        <v>47.204999999999998</v>
      </c>
      <c r="I676">
        <v>0</v>
      </c>
      <c r="J676">
        <v>604280</v>
      </c>
      <c r="K676">
        <v>95580</v>
      </c>
      <c r="M676">
        <v>1140</v>
      </c>
      <c r="N676" t="s">
        <v>18</v>
      </c>
      <c r="O676" t="s">
        <v>312</v>
      </c>
      <c r="P676" t="s">
        <v>302</v>
      </c>
      <c r="Q676" t="s">
        <v>82</v>
      </c>
      <c r="R676" t="s">
        <v>18</v>
      </c>
    </row>
    <row r="677" spans="1:18" x14ac:dyDescent="0.3">
      <c r="A677" t="s">
        <v>14</v>
      </c>
      <c r="B677">
        <v>4</v>
      </c>
      <c r="C677" t="s">
        <v>82</v>
      </c>
      <c r="D677">
        <v>73422</v>
      </c>
      <c r="E677" t="s">
        <v>87</v>
      </c>
      <c r="F677">
        <v>4</v>
      </c>
      <c r="G677" t="s">
        <v>21</v>
      </c>
      <c r="H677">
        <v>2910.9749999999999</v>
      </c>
      <c r="I677">
        <v>0</v>
      </c>
      <c r="J677">
        <v>482425</v>
      </c>
      <c r="K677">
        <v>839913</v>
      </c>
      <c r="M677">
        <v>1037.4000000000001</v>
      </c>
      <c r="N677" t="s">
        <v>18</v>
      </c>
      <c r="O677" t="s">
        <v>312</v>
      </c>
      <c r="P677" t="s">
        <v>302</v>
      </c>
      <c r="Q677" t="s">
        <v>82</v>
      </c>
      <c r="R677" t="s">
        <v>18</v>
      </c>
    </row>
    <row r="678" spans="1:18" x14ac:dyDescent="0.3">
      <c r="A678" t="s">
        <v>14</v>
      </c>
      <c r="B678">
        <v>4</v>
      </c>
      <c r="C678" t="s">
        <v>82</v>
      </c>
      <c r="D678">
        <v>73422</v>
      </c>
      <c r="E678" t="s">
        <v>87</v>
      </c>
      <c r="F678">
        <v>5</v>
      </c>
      <c r="G678" t="s">
        <v>314</v>
      </c>
      <c r="H678">
        <v>6164.973</v>
      </c>
      <c r="I678">
        <v>0</v>
      </c>
      <c r="J678">
        <v>278225</v>
      </c>
      <c r="K678">
        <v>590679</v>
      </c>
      <c r="M678">
        <v>1133.1600000000001</v>
      </c>
      <c r="N678" t="s">
        <v>18</v>
      </c>
      <c r="O678" t="s">
        <v>312</v>
      </c>
      <c r="P678" t="s">
        <v>302</v>
      </c>
      <c r="Q678" t="s">
        <v>82</v>
      </c>
      <c r="R678" t="s">
        <v>18</v>
      </c>
    </row>
    <row r="679" spans="1:18" x14ac:dyDescent="0.3">
      <c r="A679" t="s">
        <v>14</v>
      </c>
      <c r="B679">
        <v>4</v>
      </c>
      <c r="C679" t="s">
        <v>82</v>
      </c>
      <c r="D679">
        <v>73422</v>
      </c>
      <c r="E679" t="s">
        <v>87</v>
      </c>
      <c r="F679">
        <v>6</v>
      </c>
      <c r="G679" t="s">
        <v>23</v>
      </c>
      <c r="H679">
        <v>14312.556</v>
      </c>
      <c r="I679">
        <v>0</v>
      </c>
      <c r="J679">
        <v>2126265</v>
      </c>
      <c r="K679">
        <v>7370811</v>
      </c>
      <c r="M679">
        <v>12346.2</v>
      </c>
      <c r="N679" t="s">
        <v>18</v>
      </c>
      <c r="O679" t="s">
        <v>312</v>
      </c>
      <c r="P679" t="s">
        <v>302</v>
      </c>
      <c r="Q679" t="s">
        <v>82</v>
      </c>
      <c r="R679" t="s">
        <v>18</v>
      </c>
    </row>
    <row r="680" spans="1:18" x14ac:dyDescent="0.3">
      <c r="A680" t="s">
        <v>14</v>
      </c>
      <c r="B680">
        <v>4</v>
      </c>
      <c r="C680" t="s">
        <v>82</v>
      </c>
      <c r="D680">
        <v>73422</v>
      </c>
      <c r="E680" t="s">
        <v>87</v>
      </c>
      <c r="F680">
        <v>13</v>
      </c>
      <c r="G680" t="s">
        <v>24</v>
      </c>
      <c r="H680">
        <v>31076.625</v>
      </c>
      <c r="I680">
        <v>0</v>
      </c>
      <c r="J680">
        <v>4258985</v>
      </c>
      <c r="K680">
        <v>12685671</v>
      </c>
      <c r="M680">
        <v>17697.36</v>
      </c>
      <c r="N680" t="s">
        <v>18</v>
      </c>
      <c r="O680" t="s">
        <v>312</v>
      </c>
      <c r="P680" t="s">
        <v>302</v>
      </c>
      <c r="Q680" t="s">
        <v>82</v>
      </c>
      <c r="R680" t="s">
        <v>18</v>
      </c>
    </row>
    <row r="681" spans="1:18" x14ac:dyDescent="0.3">
      <c r="A681" t="s">
        <v>14</v>
      </c>
      <c r="B681">
        <v>4</v>
      </c>
      <c r="C681" t="s">
        <v>82</v>
      </c>
      <c r="D681">
        <v>73422</v>
      </c>
      <c r="E681" t="s">
        <v>87</v>
      </c>
      <c r="F681">
        <v>7</v>
      </c>
      <c r="G681" t="s">
        <v>25</v>
      </c>
      <c r="H681">
        <v>10426.011</v>
      </c>
      <c r="I681">
        <v>0</v>
      </c>
      <c r="J681">
        <v>317415</v>
      </c>
      <c r="K681">
        <v>2759088</v>
      </c>
      <c r="M681">
        <v>7635.72</v>
      </c>
      <c r="N681" t="s">
        <v>18</v>
      </c>
      <c r="O681" t="s">
        <v>312</v>
      </c>
      <c r="P681" t="s">
        <v>302</v>
      </c>
      <c r="Q681" t="s">
        <v>82</v>
      </c>
      <c r="R681" t="s">
        <v>18</v>
      </c>
    </row>
    <row r="682" spans="1:18" x14ac:dyDescent="0.3">
      <c r="A682" t="s">
        <v>14</v>
      </c>
      <c r="B682">
        <v>4</v>
      </c>
      <c r="C682" t="s">
        <v>82</v>
      </c>
      <c r="D682">
        <v>73422</v>
      </c>
      <c r="E682" t="s">
        <v>87</v>
      </c>
      <c r="F682">
        <v>8</v>
      </c>
      <c r="G682" t="s">
        <v>26</v>
      </c>
      <c r="H682">
        <v>4056.4830000000002</v>
      </c>
      <c r="I682">
        <v>0</v>
      </c>
      <c r="J682">
        <v>78735</v>
      </c>
      <c r="K682">
        <v>405132</v>
      </c>
      <c r="M682">
        <v>5529</v>
      </c>
      <c r="N682" t="s">
        <v>18</v>
      </c>
      <c r="O682" t="s">
        <v>312</v>
      </c>
      <c r="P682" t="s">
        <v>302</v>
      </c>
      <c r="Q682" t="s">
        <v>82</v>
      </c>
      <c r="R682" t="s">
        <v>18</v>
      </c>
    </row>
    <row r="683" spans="1:18" x14ac:dyDescent="0.3">
      <c r="A683" t="s">
        <v>14</v>
      </c>
      <c r="B683">
        <v>4</v>
      </c>
      <c r="C683" t="s">
        <v>82</v>
      </c>
      <c r="D683">
        <v>73422</v>
      </c>
      <c r="E683" t="s">
        <v>87</v>
      </c>
      <c r="F683">
        <v>9</v>
      </c>
      <c r="G683" t="s">
        <v>27</v>
      </c>
      <c r="H683">
        <v>3811.0169999999998</v>
      </c>
      <c r="I683">
        <v>0</v>
      </c>
      <c r="J683">
        <v>75685</v>
      </c>
      <c r="K683">
        <v>582150</v>
      </c>
      <c r="M683">
        <v>5469.72</v>
      </c>
      <c r="N683" t="s">
        <v>18</v>
      </c>
      <c r="O683" t="s">
        <v>312</v>
      </c>
      <c r="P683" t="s">
        <v>302</v>
      </c>
      <c r="Q683" t="s">
        <v>82</v>
      </c>
      <c r="R683" t="s">
        <v>18</v>
      </c>
    </row>
    <row r="684" spans="1:18" x14ac:dyDescent="0.3">
      <c r="A684" t="s">
        <v>14</v>
      </c>
      <c r="B684">
        <v>4</v>
      </c>
      <c r="C684" t="s">
        <v>82</v>
      </c>
      <c r="D684">
        <v>73422</v>
      </c>
      <c r="E684" t="s">
        <v>87</v>
      </c>
      <c r="F684">
        <v>14</v>
      </c>
      <c r="G684" t="s">
        <v>315</v>
      </c>
      <c r="H684">
        <v>18293.510999999999</v>
      </c>
      <c r="I684">
        <v>0</v>
      </c>
      <c r="J684">
        <v>471835</v>
      </c>
      <c r="K684">
        <v>3746370</v>
      </c>
      <c r="M684">
        <v>20761.68</v>
      </c>
      <c r="N684" t="s">
        <v>18</v>
      </c>
      <c r="O684" t="s">
        <v>312</v>
      </c>
      <c r="P684" t="s">
        <v>302</v>
      </c>
      <c r="Q684" t="s">
        <v>82</v>
      </c>
      <c r="R684" t="s">
        <v>18</v>
      </c>
    </row>
    <row r="685" spans="1:18" x14ac:dyDescent="0.3">
      <c r="A685" t="s">
        <v>14</v>
      </c>
      <c r="B685">
        <v>4</v>
      </c>
      <c r="C685" t="s">
        <v>82</v>
      </c>
      <c r="D685">
        <v>73422</v>
      </c>
      <c r="E685" t="s">
        <v>87</v>
      </c>
      <c r="F685">
        <v>15</v>
      </c>
      <c r="G685" t="s">
        <v>29</v>
      </c>
      <c r="H685">
        <v>5412.84</v>
      </c>
      <c r="I685">
        <v>0</v>
      </c>
      <c r="J685">
        <v>210</v>
      </c>
      <c r="K685">
        <v>0</v>
      </c>
      <c r="M685">
        <v>0</v>
      </c>
      <c r="N685" t="s">
        <v>18</v>
      </c>
      <c r="O685" t="s">
        <v>312</v>
      </c>
      <c r="P685" t="s">
        <v>302</v>
      </c>
      <c r="Q685" t="s">
        <v>82</v>
      </c>
      <c r="R685" t="s">
        <v>18</v>
      </c>
    </row>
    <row r="686" spans="1:18" x14ac:dyDescent="0.3">
      <c r="A686" t="s">
        <v>14</v>
      </c>
      <c r="B686">
        <v>4</v>
      </c>
      <c r="C686" t="s">
        <v>82</v>
      </c>
      <c r="D686">
        <v>73422</v>
      </c>
      <c r="E686" t="s">
        <v>87</v>
      </c>
      <c r="F686">
        <v>12</v>
      </c>
      <c r="G686" t="s">
        <v>30</v>
      </c>
      <c r="H686">
        <v>12222.948</v>
      </c>
      <c r="I686">
        <v>0</v>
      </c>
      <c r="J686">
        <v>4730820</v>
      </c>
      <c r="K686">
        <v>16432041</v>
      </c>
      <c r="M686">
        <v>38459.040000000001</v>
      </c>
      <c r="N686" t="s">
        <v>18</v>
      </c>
      <c r="O686" t="s">
        <v>312</v>
      </c>
      <c r="P686" t="s">
        <v>302</v>
      </c>
      <c r="Q686" t="s">
        <v>82</v>
      </c>
      <c r="R686" t="s">
        <v>18</v>
      </c>
    </row>
    <row r="687" spans="1:18" x14ac:dyDescent="0.3">
      <c r="A687" t="s">
        <v>14</v>
      </c>
      <c r="B687">
        <v>4</v>
      </c>
      <c r="C687" t="s">
        <v>82</v>
      </c>
      <c r="D687">
        <v>73422</v>
      </c>
      <c r="E687" t="s">
        <v>87</v>
      </c>
      <c r="F687">
        <v>16</v>
      </c>
      <c r="G687" t="s">
        <v>316</v>
      </c>
      <c r="H687">
        <v>5069.817</v>
      </c>
      <c r="I687">
        <v>0</v>
      </c>
      <c r="J687">
        <v>210</v>
      </c>
      <c r="K687">
        <v>0</v>
      </c>
      <c r="M687">
        <v>0</v>
      </c>
      <c r="N687" t="s">
        <v>18</v>
      </c>
      <c r="O687" t="s">
        <v>312</v>
      </c>
      <c r="P687" t="s">
        <v>302</v>
      </c>
      <c r="Q687" t="s">
        <v>82</v>
      </c>
      <c r="R687" t="s">
        <v>18</v>
      </c>
    </row>
    <row r="688" spans="1:18" x14ac:dyDescent="0.3">
      <c r="A688" t="s">
        <v>14</v>
      </c>
      <c r="B688">
        <v>4</v>
      </c>
      <c r="C688" t="s">
        <v>82</v>
      </c>
      <c r="D688">
        <v>73422</v>
      </c>
      <c r="E688" t="s">
        <v>87</v>
      </c>
      <c r="F688">
        <v>11</v>
      </c>
      <c r="G688" t="s">
        <v>32</v>
      </c>
      <c r="H688">
        <v>4355.4480000000003</v>
      </c>
      <c r="I688">
        <v>0</v>
      </c>
      <c r="J688">
        <v>532610</v>
      </c>
      <c r="K688">
        <v>10056</v>
      </c>
      <c r="M688">
        <v>0</v>
      </c>
      <c r="N688" t="s">
        <v>18</v>
      </c>
      <c r="O688" t="s">
        <v>312</v>
      </c>
      <c r="P688" t="s">
        <v>302</v>
      </c>
      <c r="Q688" t="s">
        <v>82</v>
      </c>
      <c r="R688" t="s">
        <v>18</v>
      </c>
    </row>
    <row r="689" spans="1:18" x14ac:dyDescent="0.3">
      <c r="A689" t="s">
        <v>14</v>
      </c>
      <c r="B689">
        <v>4</v>
      </c>
      <c r="C689" t="s">
        <v>82</v>
      </c>
      <c r="D689">
        <v>73422</v>
      </c>
      <c r="E689" t="s">
        <v>87</v>
      </c>
      <c r="F689">
        <v>17</v>
      </c>
      <c r="G689" t="s">
        <v>317</v>
      </c>
      <c r="H689">
        <v>1812.672</v>
      </c>
      <c r="I689">
        <v>0</v>
      </c>
      <c r="J689">
        <v>210</v>
      </c>
      <c r="K689">
        <v>0</v>
      </c>
      <c r="M689">
        <v>0</v>
      </c>
      <c r="N689" t="s">
        <v>18</v>
      </c>
      <c r="O689" t="s">
        <v>312</v>
      </c>
      <c r="P689" t="s">
        <v>302</v>
      </c>
      <c r="Q689" t="s">
        <v>82</v>
      </c>
      <c r="R689" t="s">
        <v>18</v>
      </c>
    </row>
    <row r="690" spans="1:18" x14ac:dyDescent="0.3">
      <c r="A690" t="s">
        <v>14</v>
      </c>
      <c r="B690">
        <v>4</v>
      </c>
      <c r="C690" t="s">
        <v>82</v>
      </c>
      <c r="D690">
        <v>91973</v>
      </c>
      <c r="E690" t="s">
        <v>88</v>
      </c>
      <c r="F690">
        <v>1</v>
      </c>
      <c r="G690" t="s">
        <v>17</v>
      </c>
      <c r="H690">
        <v>2769.36</v>
      </c>
      <c r="I690">
        <v>334</v>
      </c>
      <c r="J690">
        <v>356780</v>
      </c>
      <c r="K690">
        <v>1236798</v>
      </c>
      <c r="M690">
        <v>900.6</v>
      </c>
      <c r="N690" t="s">
        <v>39</v>
      </c>
      <c r="O690" t="s">
        <v>312</v>
      </c>
      <c r="P690" t="s">
        <v>303</v>
      </c>
      <c r="Q690" t="s">
        <v>82</v>
      </c>
      <c r="R690" t="s">
        <v>39</v>
      </c>
    </row>
    <row r="691" spans="1:18" x14ac:dyDescent="0.3">
      <c r="A691" t="s">
        <v>14</v>
      </c>
      <c r="B691">
        <v>4</v>
      </c>
      <c r="C691" t="s">
        <v>82</v>
      </c>
      <c r="D691">
        <v>91973</v>
      </c>
      <c r="E691" t="s">
        <v>88</v>
      </c>
      <c r="F691">
        <v>2</v>
      </c>
      <c r="G691" t="s">
        <v>19</v>
      </c>
      <c r="H691">
        <v>2536.482</v>
      </c>
      <c r="I691">
        <v>0</v>
      </c>
      <c r="J691">
        <v>88585</v>
      </c>
      <c r="K691">
        <v>588678</v>
      </c>
      <c r="M691">
        <v>599.64</v>
      </c>
      <c r="N691" t="s">
        <v>39</v>
      </c>
      <c r="O691" t="s">
        <v>312</v>
      </c>
      <c r="P691" t="s">
        <v>303</v>
      </c>
      <c r="Q691" t="s">
        <v>82</v>
      </c>
      <c r="R691" t="s">
        <v>39</v>
      </c>
    </row>
    <row r="692" spans="1:18" x14ac:dyDescent="0.3">
      <c r="A692" t="s">
        <v>14</v>
      </c>
      <c r="B692">
        <v>4</v>
      </c>
      <c r="C692" t="s">
        <v>82</v>
      </c>
      <c r="D692">
        <v>91973</v>
      </c>
      <c r="E692" t="s">
        <v>88</v>
      </c>
      <c r="F692">
        <v>3</v>
      </c>
      <c r="G692" t="s">
        <v>313</v>
      </c>
      <c r="H692">
        <v>47.204999999999998</v>
      </c>
      <c r="I692">
        <v>0</v>
      </c>
      <c r="J692">
        <v>449245</v>
      </c>
      <c r="K692">
        <v>762957</v>
      </c>
      <c r="M692">
        <v>1146.8399999999999</v>
      </c>
      <c r="N692" t="s">
        <v>39</v>
      </c>
      <c r="O692" t="s">
        <v>312</v>
      </c>
      <c r="P692" t="s">
        <v>303</v>
      </c>
      <c r="Q692" t="s">
        <v>82</v>
      </c>
      <c r="R692" t="s">
        <v>39</v>
      </c>
    </row>
    <row r="693" spans="1:18" x14ac:dyDescent="0.3">
      <c r="A693" t="s">
        <v>14</v>
      </c>
      <c r="B693">
        <v>4</v>
      </c>
      <c r="C693" t="s">
        <v>82</v>
      </c>
      <c r="D693">
        <v>91973</v>
      </c>
      <c r="E693" t="s">
        <v>88</v>
      </c>
      <c r="F693">
        <v>4</v>
      </c>
      <c r="G693" t="s">
        <v>21</v>
      </c>
      <c r="H693">
        <v>925.21799999999996</v>
      </c>
      <c r="I693">
        <v>0</v>
      </c>
      <c r="J693">
        <v>221020</v>
      </c>
      <c r="K693">
        <v>435624</v>
      </c>
      <c r="M693">
        <v>718.2</v>
      </c>
      <c r="N693" t="s">
        <v>39</v>
      </c>
      <c r="O693" t="s">
        <v>312</v>
      </c>
      <c r="P693" t="s">
        <v>303</v>
      </c>
      <c r="Q693" t="s">
        <v>82</v>
      </c>
      <c r="R693" t="s">
        <v>39</v>
      </c>
    </row>
    <row r="694" spans="1:18" x14ac:dyDescent="0.3">
      <c r="A694" t="s">
        <v>14</v>
      </c>
      <c r="B694">
        <v>4</v>
      </c>
      <c r="C694" t="s">
        <v>82</v>
      </c>
      <c r="D694">
        <v>91973</v>
      </c>
      <c r="E694" t="s">
        <v>88</v>
      </c>
      <c r="F694">
        <v>5</v>
      </c>
      <c r="G694" t="s">
        <v>314</v>
      </c>
      <c r="H694">
        <v>2829.1529999999998</v>
      </c>
      <c r="I694">
        <v>94</v>
      </c>
      <c r="J694">
        <v>144905</v>
      </c>
      <c r="K694">
        <v>317466</v>
      </c>
      <c r="M694">
        <v>1032.8399999999999</v>
      </c>
      <c r="N694" t="s">
        <v>39</v>
      </c>
      <c r="O694" t="s">
        <v>312</v>
      </c>
      <c r="P694" t="s">
        <v>303</v>
      </c>
      <c r="Q694" t="s">
        <v>82</v>
      </c>
      <c r="R694" t="s">
        <v>39</v>
      </c>
    </row>
    <row r="695" spans="1:18" x14ac:dyDescent="0.3">
      <c r="A695" t="s">
        <v>14</v>
      </c>
      <c r="B695">
        <v>4</v>
      </c>
      <c r="C695" t="s">
        <v>82</v>
      </c>
      <c r="D695">
        <v>91973</v>
      </c>
      <c r="E695" t="s">
        <v>88</v>
      </c>
      <c r="F695">
        <v>6</v>
      </c>
      <c r="G695" t="s">
        <v>23</v>
      </c>
      <c r="H695">
        <v>7389.1559999999999</v>
      </c>
      <c r="I695">
        <v>514</v>
      </c>
      <c r="J695">
        <v>1124480</v>
      </c>
      <c r="K695">
        <v>3725691</v>
      </c>
      <c r="M695">
        <v>9072.1200000000008</v>
      </c>
      <c r="N695" t="s">
        <v>39</v>
      </c>
      <c r="O695" t="s">
        <v>312</v>
      </c>
      <c r="P695" t="s">
        <v>303</v>
      </c>
      <c r="Q695" t="s">
        <v>82</v>
      </c>
      <c r="R695" t="s">
        <v>39</v>
      </c>
    </row>
    <row r="696" spans="1:18" x14ac:dyDescent="0.3">
      <c r="A696" t="s">
        <v>14</v>
      </c>
      <c r="B696">
        <v>4</v>
      </c>
      <c r="C696" t="s">
        <v>82</v>
      </c>
      <c r="D696">
        <v>91973</v>
      </c>
      <c r="E696" t="s">
        <v>88</v>
      </c>
      <c r="F696">
        <v>13</v>
      </c>
      <c r="G696" t="s">
        <v>24</v>
      </c>
      <c r="H696">
        <v>16496.574000000001</v>
      </c>
      <c r="I696">
        <v>942</v>
      </c>
      <c r="J696">
        <v>2385015</v>
      </c>
      <c r="K696">
        <v>7067214</v>
      </c>
      <c r="M696">
        <v>15164.28</v>
      </c>
      <c r="N696" t="s">
        <v>39</v>
      </c>
      <c r="O696" t="s">
        <v>312</v>
      </c>
      <c r="P696" t="s">
        <v>303</v>
      </c>
      <c r="Q696" t="s">
        <v>82</v>
      </c>
      <c r="R696" t="s">
        <v>39</v>
      </c>
    </row>
    <row r="697" spans="1:18" x14ac:dyDescent="0.3">
      <c r="A697" t="s">
        <v>14</v>
      </c>
      <c r="B697">
        <v>4</v>
      </c>
      <c r="C697" t="s">
        <v>82</v>
      </c>
      <c r="D697">
        <v>91973</v>
      </c>
      <c r="E697" t="s">
        <v>88</v>
      </c>
      <c r="F697">
        <v>7</v>
      </c>
      <c r="G697" t="s">
        <v>25</v>
      </c>
      <c r="H697">
        <v>3571.8449999999998</v>
      </c>
      <c r="I697">
        <v>286</v>
      </c>
      <c r="J697">
        <v>125810</v>
      </c>
      <c r="K697">
        <v>112068</v>
      </c>
      <c r="M697">
        <v>3935.28</v>
      </c>
      <c r="N697" t="s">
        <v>39</v>
      </c>
      <c r="O697" t="s">
        <v>312</v>
      </c>
      <c r="P697" t="s">
        <v>303</v>
      </c>
      <c r="Q697" t="s">
        <v>82</v>
      </c>
      <c r="R697" t="s">
        <v>39</v>
      </c>
    </row>
    <row r="698" spans="1:18" x14ac:dyDescent="0.3">
      <c r="A698" t="s">
        <v>14</v>
      </c>
      <c r="B698">
        <v>4</v>
      </c>
      <c r="C698" t="s">
        <v>82</v>
      </c>
      <c r="D698">
        <v>91973</v>
      </c>
      <c r="E698" t="s">
        <v>88</v>
      </c>
      <c r="F698">
        <v>8</v>
      </c>
      <c r="G698" t="s">
        <v>26</v>
      </c>
      <c r="H698">
        <v>1340.6220000000001</v>
      </c>
      <c r="I698">
        <v>0</v>
      </c>
      <c r="J698">
        <v>24480</v>
      </c>
      <c r="K698">
        <v>149721</v>
      </c>
      <c r="M698">
        <v>2090.7600000000002</v>
      </c>
      <c r="N698" t="s">
        <v>39</v>
      </c>
      <c r="O698" t="s">
        <v>312</v>
      </c>
      <c r="P698" t="s">
        <v>303</v>
      </c>
      <c r="Q698" t="s">
        <v>82</v>
      </c>
      <c r="R698" t="s">
        <v>39</v>
      </c>
    </row>
    <row r="699" spans="1:18" x14ac:dyDescent="0.3">
      <c r="A699" t="s">
        <v>14</v>
      </c>
      <c r="B699">
        <v>4</v>
      </c>
      <c r="C699" t="s">
        <v>82</v>
      </c>
      <c r="D699">
        <v>91973</v>
      </c>
      <c r="E699" t="s">
        <v>88</v>
      </c>
      <c r="F699">
        <v>9</v>
      </c>
      <c r="G699" t="s">
        <v>27</v>
      </c>
      <c r="H699">
        <v>1435.0319999999999</v>
      </c>
      <c r="I699">
        <v>198</v>
      </c>
      <c r="J699">
        <v>28500</v>
      </c>
      <c r="K699">
        <v>228657</v>
      </c>
      <c r="M699">
        <v>1926.6</v>
      </c>
      <c r="N699" t="s">
        <v>39</v>
      </c>
      <c r="O699" t="s">
        <v>312</v>
      </c>
      <c r="P699" t="s">
        <v>303</v>
      </c>
      <c r="Q699" t="s">
        <v>82</v>
      </c>
      <c r="R699" t="s">
        <v>39</v>
      </c>
    </row>
    <row r="700" spans="1:18" x14ac:dyDescent="0.3">
      <c r="A700" t="s">
        <v>14</v>
      </c>
      <c r="B700">
        <v>4</v>
      </c>
      <c r="C700" t="s">
        <v>82</v>
      </c>
      <c r="D700">
        <v>91973</v>
      </c>
      <c r="E700" t="s">
        <v>88</v>
      </c>
      <c r="F700">
        <v>14</v>
      </c>
      <c r="G700" t="s">
        <v>315</v>
      </c>
      <c r="H700">
        <v>6347.4989999999998</v>
      </c>
      <c r="I700">
        <v>484</v>
      </c>
      <c r="J700">
        <v>178790</v>
      </c>
      <c r="K700">
        <v>1504446</v>
      </c>
      <c r="M700">
        <v>8844.1200000000008</v>
      </c>
      <c r="N700" t="s">
        <v>39</v>
      </c>
      <c r="O700" t="s">
        <v>312</v>
      </c>
      <c r="P700" t="s">
        <v>303</v>
      </c>
      <c r="Q700" t="s">
        <v>82</v>
      </c>
      <c r="R700" t="s">
        <v>39</v>
      </c>
    </row>
    <row r="701" spans="1:18" x14ac:dyDescent="0.3">
      <c r="A701" t="s">
        <v>14</v>
      </c>
      <c r="B701">
        <v>4</v>
      </c>
      <c r="C701" t="s">
        <v>82</v>
      </c>
      <c r="D701">
        <v>91973</v>
      </c>
      <c r="E701" t="s">
        <v>88</v>
      </c>
      <c r="F701">
        <v>15</v>
      </c>
      <c r="G701" t="s">
        <v>29</v>
      </c>
      <c r="H701">
        <v>4890.4380000000001</v>
      </c>
      <c r="I701">
        <v>50</v>
      </c>
      <c r="J701">
        <v>215</v>
      </c>
      <c r="K701">
        <v>0</v>
      </c>
      <c r="M701">
        <v>0</v>
      </c>
      <c r="N701" t="s">
        <v>39</v>
      </c>
      <c r="O701" t="s">
        <v>312</v>
      </c>
      <c r="P701" t="s">
        <v>303</v>
      </c>
      <c r="Q701" t="s">
        <v>82</v>
      </c>
      <c r="R701" t="s">
        <v>39</v>
      </c>
    </row>
    <row r="702" spans="1:18" x14ac:dyDescent="0.3">
      <c r="A702" t="s">
        <v>14</v>
      </c>
      <c r="B702">
        <v>4</v>
      </c>
      <c r="C702" t="s">
        <v>82</v>
      </c>
      <c r="D702">
        <v>91973</v>
      </c>
      <c r="E702" t="s">
        <v>88</v>
      </c>
      <c r="F702">
        <v>12</v>
      </c>
      <c r="G702" t="s">
        <v>30</v>
      </c>
      <c r="H702">
        <v>4748.8230000000003</v>
      </c>
      <c r="I702">
        <v>0</v>
      </c>
      <c r="J702">
        <v>2563805</v>
      </c>
      <c r="K702">
        <v>857160</v>
      </c>
      <c r="M702">
        <v>24008.400000000001</v>
      </c>
      <c r="N702" t="s">
        <v>39</v>
      </c>
      <c r="O702" t="s">
        <v>312</v>
      </c>
      <c r="P702" t="s">
        <v>303</v>
      </c>
      <c r="Q702" t="s">
        <v>82</v>
      </c>
      <c r="R702" t="s">
        <v>39</v>
      </c>
    </row>
    <row r="703" spans="1:18" x14ac:dyDescent="0.3">
      <c r="A703" t="s">
        <v>14</v>
      </c>
      <c r="B703">
        <v>4</v>
      </c>
      <c r="C703" t="s">
        <v>82</v>
      </c>
      <c r="D703">
        <v>91973</v>
      </c>
      <c r="E703" t="s">
        <v>88</v>
      </c>
      <c r="F703">
        <v>16</v>
      </c>
      <c r="G703" t="s">
        <v>316</v>
      </c>
      <c r="H703">
        <v>2545.9229999999998</v>
      </c>
      <c r="I703">
        <v>0</v>
      </c>
      <c r="J703">
        <v>215</v>
      </c>
      <c r="K703">
        <v>0</v>
      </c>
      <c r="M703">
        <v>0</v>
      </c>
      <c r="N703" t="s">
        <v>39</v>
      </c>
      <c r="O703" t="s">
        <v>312</v>
      </c>
      <c r="P703" t="s">
        <v>303</v>
      </c>
      <c r="Q703" t="s">
        <v>82</v>
      </c>
      <c r="R703" t="s">
        <v>39</v>
      </c>
    </row>
    <row r="704" spans="1:18" x14ac:dyDescent="0.3">
      <c r="A704" t="s">
        <v>14</v>
      </c>
      <c r="B704">
        <v>4</v>
      </c>
      <c r="C704" t="s">
        <v>82</v>
      </c>
      <c r="D704">
        <v>91973</v>
      </c>
      <c r="E704" t="s">
        <v>88</v>
      </c>
      <c r="F704">
        <v>11</v>
      </c>
      <c r="G704" t="s">
        <v>32</v>
      </c>
      <c r="H704">
        <v>0</v>
      </c>
      <c r="I704">
        <v>0</v>
      </c>
      <c r="J704">
        <v>25800</v>
      </c>
      <c r="K704">
        <v>56838</v>
      </c>
      <c r="M704">
        <v>0</v>
      </c>
      <c r="N704" t="s">
        <v>39</v>
      </c>
      <c r="O704" t="s">
        <v>312</v>
      </c>
      <c r="P704" t="s">
        <v>303</v>
      </c>
      <c r="Q704" t="s">
        <v>82</v>
      </c>
      <c r="R704" t="s">
        <v>39</v>
      </c>
    </row>
    <row r="705" spans="1:18" x14ac:dyDescent="0.3">
      <c r="A705" t="s">
        <v>14</v>
      </c>
      <c r="B705">
        <v>4</v>
      </c>
      <c r="C705" t="s">
        <v>82</v>
      </c>
      <c r="D705">
        <v>91973</v>
      </c>
      <c r="E705" t="s">
        <v>88</v>
      </c>
      <c r="F705">
        <v>17</v>
      </c>
      <c r="G705" t="s">
        <v>317</v>
      </c>
      <c r="H705">
        <v>1570.3530000000001</v>
      </c>
      <c r="I705">
        <v>284</v>
      </c>
      <c r="J705">
        <v>215</v>
      </c>
      <c r="K705">
        <v>0</v>
      </c>
      <c r="M705">
        <v>0</v>
      </c>
      <c r="N705" t="s">
        <v>39</v>
      </c>
      <c r="O705" t="s">
        <v>312</v>
      </c>
      <c r="P705" t="s">
        <v>303</v>
      </c>
      <c r="Q705" t="s">
        <v>82</v>
      </c>
      <c r="R705" t="s">
        <v>39</v>
      </c>
    </row>
    <row r="706" spans="1:18" x14ac:dyDescent="0.3">
      <c r="A706" t="s">
        <v>14</v>
      </c>
      <c r="B706">
        <v>4</v>
      </c>
      <c r="C706" t="s">
        <v>89</v>
      </c>
      <c r="D706">
        <v>19340</v>
      </c>
      <c r="E706" t="s">
        <v>338</v>
      </c>
      <c r="F706">
        <v>1</v>
      </c>
      <c r="G706" t="s">
        <v>17</v>
      </c>
      <c r="H706">
        <v>3678.8429999999998</v>
      </c>
      <c r="I706">
        <v>0</v>
      </c>
      <c r="J706">
        <v>365565</v>
      </c>
      <c r="K706">
        <v>1403496</v>
      </c>
      <c r="M706">
        <v>1083</v>
      </c>
      <c r="N706" t="s">
        <v>18</v>
      </c>
      <c r="O706" t="s">
        <v>312</v>
      </c>
      <c r="P706" t="s">
        <v>304</v>
      </c>
      <c r="Q706" t="s">
        <v>89</v>
      </c>
      <c r="R706" t="s">
        <v>18</v>
      </c>
    </row>
    <row r="707" spans="1:18" x14ac:dyDescent="0.3">
      <c r="A707" t="s">
        <v>14</v>
      </c>
      <c r="B707">
        <v>4</v>
      </c>
      <c r="C707" t="s">
        <v>89</v>
      </c>
      <c r="D707">
        <v>19340</v>
      </c>
      <c r="E707" t="s">
        <v>338</v>
      </c>
      <c r="F707">
        <v>2</v>
      </c>
      <c r="G707" t="s">
        <v>19</v>
      </c>
      <c r="H707">
        <v>2237.5169999999998</v>
      </c>
      <c r="I707">
        <v>0</v>
      </c>
      <c r="J707">
        <v>70045</v>
      </c>
      <c r="K707">
        <v>398937</v>
      </c>
      <c r="M707">
        <v>581.4</v>
      </c>
      <c r="N707" t="s">
        <v>18</v>
      </c>
      <c r="O707" t="s">
        <v>312</v>
      </c>
      <c r="P707" t="s">
        <v>304</v>
      </c>
      <c r="Q707" t="s">
        <v>89</v>
      </c>
      <c r="R707" t="s">
        <v>18</v>
      </c>
    </row>
    <row r="708" spans="1:18" x14ac:dyDescent="0.3">
      <c r="A708" t="s">
        <v>14</v>
      </c>
      <c r="B708">
        <v>4</v>
      </c>
      <c r="C708" t="s">
        <v>89</v>
      </c>
      <c r="D708">
        <v>19340</v>
      </c>
      <c r="E708" t="s">
        <v>338</v>
      </c>
      <c r="F708">
        <v>3</v>
      </c>
      <c r="G708" t="s">
        <v>313</v>
      </c>
      <c r="H708">
        <v>47.204999999999998</v>
      </c>
      <c r="I708">
        <v>0</v>
      </c>
      <c r="J708">
        <v>626270</v>
      </c>
      <c r="K708">
        <v>877248</v>
      </c>
      <c r="M708">
        <v>969</v>
      </c>
      <c r="N708" t="s">
        <v>18</v>
      </c>
      <c r="O708" t="s">
        <v>312</v>
      </c>
      <c r="P708" t="s">
        <v>304</v>
      </c>
      <c r="Q708" t="s">
        <v>89</v>
      </c>
      <c r="R708" t="s">
        <v>18</v>
      </c>
    </row>
    <row r="709" spans="1:18" x14ac:dyDescent="0.3">
      <c r="A709" t="s">
        <v>14</v>
      </c>
      <c r="B709">
        <v>4</v>
      </c>
      <c r="C709" t="s">
        <v>89</v>
      </c>
      <c r="D709">
        <v>19340</v>
      </c>
      <c r="E709" t="s">
        <v>338</v>
      </c>
      <c r="F709">
        <v>4</v>
      </c>
      <c r="G709" t="s">
        <v>21</v>
      </c>
      <c r="H709">
        <v>2228.076</v>
      </c>
      <c r="I709">
        <v>0</v>
      </c>
      <c r="J709">
        <v>365240</v>
      </c>
      <c r="K709">
        <v>682395</v>
      </c>
      <c r="M709">
        <v>754.68</v>
      </c>
      <c r="N709" t="s">
        <v>18</v>
      </c>
      <c r="O709" t="s">
        <v>312</v>
      </c>
      <c r="P709" t="s">
        <v>304</v>
      </c>
      <c r="Q709" t="s">
        <v>89</v>
      </c>
      <c r="R709" t="s">
        <v>18</v>
      </c>
    </row>
    <row r="710" spans="1:18" x14ac:dyDescent="0.3">
      <c r="A710" t="s">
        <v>14</v>
      </c>
      <c r="B710">
        <v>4</v>
      </c>
      <c r="C710" t="s">
        <v>89</v>
      </c>
      <c r="D710">
        <v>19340</v>
      </c>
      <c r="E710" t="s">
        <v>338</v>
      </c>
      <c r="F710">
        <v>5</v>
      </c>
      <c r="G710" t="s">
        <v>314</v>
      </c>
      <c r="H710">
        <v>2177.7240000000002</v>
      </c>
      <c r="I710">
        <v>0</v>
      </c>
      <c r="J710">
        <v>154515</v>
      </c>
      <c r="K710">
        <v>369348</v>
      </c>
      <c r="M710">
        <v>1135.44</v>
      </c>
      <c r="N710" t="s">
        <v>18</v>
      </c>
      <c r="O710" t="s">
        <v>312</v>
      </c>
      <c r="P710" t="s">
        <v>304</v>
      </c>
      <c r="Q710" t="s">
        <v>89</v>
      </c>
      <c r="R710" t="s">
        <v>18</v>
      </c>
    </row>
    <row r="711" spans="1:18" x14ac:dyDescent="0.3">
      <c r="A711" t="s">
        <v>14</v>
      </c>
      <c r="B711">
        <v>4</v>
      </c>
      <c r="C711" t="s">
        <v>89</v>
      </c>
      <c r="D711">
        <v>19340</v>
      </c>
      <c r="E711" t="s">
        <v>338</v>
      </c>
      <c r="F711">
        <v>6</v>
      </c>
      <c r="G711" t="s">
        <v>23</v>
      </c>
      <c r="H711">
        <v>9913.0499999999993</v>
      </c>
      <c r="I711">
        <v>0</v>
      </c>
      <c r="J711">
        <v>1572895</v>
      </c>
      <c r="K711">
        <v>5801463</v>
      </c>
      <c r="M711">
        <v>9671.76</v>
      </c>
      <c r="N711" t="s">
        <v>18</v>
      </c>
      <c r="O711" t="s">
        <v>312</v>
      </c>
      <c r="P711" t="s">
        <v>304</v>
      </c>
      <c r="Q711" t="s">
        <v>89</v>
      </c>
      <c r="R711" t="s">
        <v>18</v>
      </c>
    </row>
    <row r="712" spans="1:18" x14ac:dyDescent="0.3">
      <c r="A712" t="s">
        <v>14</v>
      </c>
      <c r="B712">
        <v>4</v>
      </c>
      <c r="C712" t="s">
        <v>89</v>
      </c>
      <c r="D712">
        <v>19340</v>
      </c>
      <c r="E712" t="s">
        <v>338</v>
      </c>
      <c r="F712">
        <v>13</v>
      </c>
      <c r="G712" t="s">
        <v>24</v>
      </c>
      <c r="H712">
        <v>20282.415000000001</v>
      </c>
      <c r="I712">
        <v>0</v>
      </c>
      <c r="J712">
        <v>3154530</v>
      </c>
      <c r="K712">
        <v>9532887</v>
      </c>
      <c r="M712">
        <v>15857.4</v>
      </c>
      <c r="N712" t="s">
        <v>18</v>
      </c>
      <c r="O712" t="s">
        <v>312</v>
      </c>
      <c r="P712" t="s">
        <v>304</v>
      </c>
      <c r="Q712" t="s">
        <v>89</v>
      </c>
      <c r="R712" t="s">
        <v>18</v>
      </c>
    </row>
    <row r="713" spans="1:18" x14ac:dyDescent="0.3">
      <c r="A713" t="s">
        <v>14</v>
      </c>
      <c r="B713">
        <v>4</v>
      </c>
      <c r="C713" t="s">
        <v>89</v>
      </c>
      <c r="D713">
        <v>19340</v>
      </c>
      <c r="E713" t="s">
        <v>338</v>
      </c>
      <c r="F713">
        <v>7</v>
      </c>
      <c r="G713" t="s">
        <v>25</v>
      </c>
      <c r="H713">
        <v>4723.6469999999999</v>
      </c>
      <c r="I713">
        <v>0</v>
      </c>
      <c r="J713">
        <v>185045</v>
      </c>
      <c r="K713">
        <v>1624464</v>
      </c>
      <c r="M713">
        <v>5241.72</v>
      </c>
      <c r="N713" t="s">
        <v>18</v>
      </c>
      <c r="O713" t="s">
        <v>312</v>
      </c>
      <c r="P713" t="s">
        <v>304</v>
      </c>
      <c r="Q713" t="s">
        <v>89</v>
      </c>
      <c r="R713" t="s">
        <v>18</v>
      </c>
    </row>
    <row r="714" spans="1:18" x14ac:dyDescent="0.3">
      <c r="A714" t="s">
        <v>14</v>
      </c>
      <c r="B714">
        <v>4</v>
      </c>
      <c r="C714" t="s">
        <v>89</v>
      </c>
      <c r="D714">
        <v>19340</v>
      </c>
      <c r="E714" t="s">
        <v>338</v>
      </c>
      <c r="F714">
        <v>8</v>
      </c>
      <c r="G714" t="s">
        <v>26</v>
      </c>
      <c r="H714">
        <v>1255.653</v>
      </c>
      <c r="I714">
        <v>0</v>
      </c>
      <c r="J714">
        <v>34235</v>
      </c>
      <c r="K714">
        <v>187140</v>
      </c>
      <c r="M714">
        <v>2305.08</v>
      </c>
      <c r="N714" t="s">
        <v>18</v>
      </c>
      <c r="O714" t="s">
        <v>312</v>
      </c>
      <c r="P714" t="s">
        <v>304</v>
      </c>
      <c r="Q714" t="s">
        <v>89</v>
      </c>
      <c r="R714" t="s">
        <v>18</v>
      </c>
    </row>
    <row r="715" spans="1:18" x14ac:dyDescent="0.3">
      <c r="A715" t="s">
        <v>14</v>
      </c>
      <c r="B715">
        <v>4</v>
      </c>
      <c r="C715" t="s">
        <v>89</v>
      </c>
      <c r="D715">
        <v>19340</v>
      </c>
      <c r="E715" t="s">
        <v>338</v>
      </c>
      <c r="F715">
        <v>9</v>
      </c>
      <c r="G715" t="s">
        <v>27</v>
      </c>
      <c r="H715">
        <v>1686.7919999999999</v>
      </c>
      <c r="I715">
        <v>0</v>
      </c>
      <c r="J715">
        <v>34995</v>
      </c>
      <c r="K715">
        <v>20793</v>
      </c>
      <c r="M715">
        <v>2608.3200000000002</v>
      </c>
      <c r="N715" t="s">
        <v>18</v>
      </c>
      <c r="O715" t="s">
        <v>312</v>
      </c>
      <c r="P715" t="s">
        <v>304</v>
      </c>
      <c r="Q715" t="s">
        <v>89</v>
      </c>
      <c r="R715" t="s">
        <v>18</v>
      </c>
    </row>
    <row r="716" spans="1:18" x14ac:dyDescent="0.3">
      <c r="A716" t="s">
        <v>14</v>
      </c>
      <c r="B716">
        <v>4</v>
      </c>
      <c r="C716" t="s">
        <v>89</v>
      </c>
      <c r="D716">
        <v>19340</v>
      </c>
      <c r="E716" t="s">
        <v>338</v>
      </c>
      <c r="F716">
        <v>14</v>
      </c>
      <c r="G716" t="s">
        <v>315</v>
      </c>
      <c r="H716">
        <v>7666.0919999999996</v>
      </c>
      <c r="I716">
        <v>0</v>
      </c>
      <c r="J716">
        <v>254275</v>
      </c>
      <c r="K716">
        <v>2072397</v>
      </c>
      <c r="M716">
        <v>10896.12</v>
      </c>
      <c r="N716" t="s">
        <v>18</v>
      </c>
      <c r="O716" t="s">
        <v>312</v>
      </c>
      <c r="P716" t="s">
        <v>304</v>
      </c>
      <c r="Q716" t="s">
        <v>89</v>
      </c>
      <c r="R716" t="s">
        <v>18</v>
      </c>
    </row>
    <row r="717" spans="1:18" x14ac:dyDescent="0.3">
      <c r="A717" t="s">
        <v>14</v>
      </c>
      <c r="B717">
        <v>4</v>
      </c>
      <c r="C717" t="s">
        <v>89</v>
      </c>
      <c r="D717">
        <v>19340</v>
      </c>
      <c r="E717" t="s">
        <v>338</v>
      </c>
      <c r="F717">
        <v>15</v>
      </c>
      <c r="G717" t="s">
        <v>29</v>
      </c>
      <c r="H717">
        <v>5274.3720000000003</v>
      </c>
      <c r="I717">
        <v>0</v>
      </c>
      <c r="J717">
        <v>220</v>
      </c>
      <c r="K717">
        <v>0</v>
      </c>
      <c r="M717">
        <v>0</v>
      </c>
      <c r="N717" t="s">
        <v>18</v>
      </c>
      <c r="O717" t="s">
        <v>312</v>
      </c>
      <c r="P717" t="s">
        <v>304</v>
      </c>
      <c r="Q717" t="s">
        <v>89</v>
      </c>
      <c r="R717" t="s">
        <v>18</v>
      </c>
    </row>
    <row r="718" spans="1:18" x14ac:dyDescent="0.3">
      <c r="A718" t="s">
        <v>14</v>
      </c>
      <c r="B718">
        <v>4</v>
      </c>
      <c r="C718" t="s">
        <v>89</v>
      </c>
      <c r="D718">
        <v>19340</v>
      </c>
      <c r="E718" t="s">
        <v>338</v>
      </c>
      <c r="F718">
        <v>12</v>
      </c>
      <c r="G718" t="s">
        <v>30</v>
      </c>
      <c r="H718">
        <v>5944.683</v>
      </c>
      <c r="I718">
        <v>0</v>
      </c>
      <c r="J718">
        <v>3408805</v>
      </c>
      <c r="K718">
        <v>1105284</v>
      </c>
      <c r="M718">
        <v>26753.52</v>
      </c>
      <c r="N718" t="s">
        <v>18</v>
      </c>
      <c r="O718" t="s">
        <v>312</v>
      </c>
      <c r="P718" t="s">
        <v>304</v>
      </c>
      <c r="Q718" t="s">
        <v>89</v>
      </c>
      <c r="R718" t="s">
        <v>18</v>
      </c>
    </row>
    <row r="719" spans="1:18" x14ac:dyDescent="0.3">
      <c r="A719" t="s">
        <v>14</v>
      </c>
      <c r="B719">
        <v>4</v>
      </c>
      <c r="C719" t="s">
        <v>89</v>
      </c>
      <c r="D719">
        <v>19340</v>
      </c>
      <c r="E719" t="s">
        <v>338</v>
      </c>
      <c r="F719">
        <v>16</v>
      </c>
      <c r="G719" t="s">
        <v>316</v>
      </c>
      <c r="H719">
        <v>3184.7640000000001</v>
      </c>
      <c r="I719">
        <v>0</v>
      </c>
      <c r="J719">
        <v>220</v>
      </c>
      <c r="K719">
        <v>0</v>
      </c>
      <c r="M719">
        <v>0</v>
      </c>
      <c r="N719" t="s">
        <v>18</v>
      </c>
      <c r="O719" t="s">
        <v>312</v>
      </c>
      <c r="P719" t="s">
        <v>304</v>
      </c>
      <c r="Q719" t="s">
        <v>89</v>
      </c>
      <c r="R719" t="s">
        <v>18</v>
      </c>
    </row>
    <row r="720" spans="1:18" x14ac:dyDescent="0.3">
      <c r="A720" t="s">
        <v>14</v>
      </c>
      <c r="B720">
        <v>4</v>
      </c>
      <c r="C720" t="s">
        <v>89</v>
      </c>
      <c r="D720">
        <v>19340</v>
      </c>
      <c r="E720" t="s">
        <v>338</v>
      </c>
      <c r="F720">
        <v>11</v>
      </c>
      <c r="G720" t="s">
        <v>32</v>
      </c>
      <c r="H720">
        <v>796.19100000000003</v>
      </c>
      <c r="I720">
        <v>0</v>
      </c>
      <c r="J720">
        <v>0</v>
      </c>
      <c r="K720">
        <v>0</v>
      </c>
      <c r="M720">
        <v>0</v>
      </c>
      <c r="N720" t="s">
        <v>18</v>
      </c>
      <c r="O720" t="s">
        <v>312</v>
      </c>
      <c r="P720" t="s">
        <v>304</v>
      </c>
      <c r="Q720" t="s">
        <v>89</v>
      </c>
      <c r="R720" t="s">
        <v>18</v>
      </c>
    </row>
    <row r="721" spans="1:18" x14ac:dyDescent="0.3">
      <c r="A721" t="s">
        <v>14</v>
      </c>
      <c r="B721">
        <v>4</v>
      </c>
      <c r="C721" t="s">
        <v>89</v>
      </c>
      <c r="D721">
        <v>19340</v>
      </c>
      <c r="E721" t="s">
        <v>338</v>
      </c>
      <c r="F721">
        <v>17</v>
      </c>
      <c r="G721" t="s">
        <v>317</v>
      </c>
      <c r="H721">
        <v>31.47</v>
      </c>
      <c r="I721">
        <v>0</v>
      </c>
      <c r="J721">
        <v>220</v>
      </c>
      <c r="K721">
        <v>0</v>
      </c>
      <c r="M721">
        <v>0</v>
      </c>
      <c r="N721" t="s">
        <v>18</v>
      </c>
      <c r="O721" t="s">
        <v>312</v>
      </c>
      <c r="P721" t="s">
        <v>304</v>
      </c>
      <c r="Q721" t="s">
        <v>89</v>
      </c>
      <c r="R721" t="s">
        <v>18</v>
      </c>
    </row>
    <row r="722" spans="1:18" x14ac:dyDescent="0.3">
      <c r="A722" t="s">
        <v>14</v>
      </c>
      <c r="B722">
        <v>4</v>
      </c>
      <c r="C722" t="s">
        <v>89</v>
      </c>
      <c r="D722">
        <v>76852</v>
      </c>
      <c r="E722" t="s">
        <v>339</v>
      </c>
      <c r="F722">
        <v>1</v>
      </c>
      <c r="G722" t="s">
        <v>17</v>
      </c>
      <c r="H722">
        <v>4522.2389999999996</v>
      </c>
      <c r="I722">
        <v>0</v>
      </c>
      <c r="J722">
        <v>581580</v>
      </c>
      <c r="K722">
        <v>2655963</v>
      </c>
      <c r="M722">
        <v>1064.76</v>
      </c>
      <c r="N722" t="s">
        <v>18</v>
      </c>
      <c r="O722" t="s">
        <v>312</v>
      </c>
      <c r="P722" t="s">
        <v>305</v>
      </c>
      <c r="Q722" t="s">
        <v>89</v>
      </c>
      <c r="R722" t="s">
        <v>18</v>
      </c>
    </row>
    <row r="723" spans="1:18" x14ac:dyDescent="0.3">
      <c r="A723" t="s">
        <v>14</v>
      </c>
      <c r="B723">
        <v>4</v>
      </c>
      <c r="C723" t="s">
        <v>89</v>
      </c>
      <c r="D723">
        <v>76852</v>
      </c>
      <c r="E723" t="s">
        <v>339</v>
      </c>
      <c r="F723">
        <v>2</v>
      </c>
      <c r="G723" t="s">
        <v>19</v>
      </c>
      <c r="H723">
        <v>3455.4059999999999</v>
      </c>
      <c r="I723">
        <v>0</v>
      </c>
      <c r="J723">
        <v>117520</v>
      </c>
      <c r="K723">
        <v>700080</v>
      </c>
      <c r="M723">
        <v>718.2</v>
      </c>
      <c r="N723" t="s">
        <v>18</v>
      </c>
      <c r="O723" t="s">
        <v>312</v>
      </c>
      <c r="P723" t="s">
        <v>305</v>
      </c>
      <c r="Q723" t="s">
        <v>89</v>
      </c>
      <c r="R723" t="s">
        <v>18</v>
      </c>
    </row>
    <row r="724" spans="1:18" x14ac:dyDescent="0.3">
      <c r="A724" t="s">
        <v>14</v>
      </c>
      <c r="B724">
        <v>4</v>
      </c>
      <c r="C724" t="s">
        <v>89</v>
      </c>
      <c r="D724">
        <v>76852</v>
      </c>
      <c r="E724" t="s">
        <v>339</v>
      </c>
      <c r="F724">
        <v>3</v>
      </c>
      <c r="G724" t="s">
        <v>313</v>
      </c>
      <c r="H724">
        <v>47.204999999999998</v>
      </c>
      <c r="I724">
        <v>0</v>
      </c>
      <c r="J724">
        <v>862725</v>
      </c>
      <c r="K724">
        <v>1469790</v>
      </c>
      <c r="M724">
        <v>1144.56</v>
      </c>
      <c r="N724" t="s">
        <v>18</v>
      </c>
      <c r="O724" t="s">
        <v>312</v>
      </c>
      <c r="P724" t="s">
        <v>305</v>
      </c>
      <c r="Q724" t="s">
        <v>89</v>
      </c>
      <c r="R724" t="s">
        <v>18</v>
      </c>
    </row>
    <row r="725" spans="1:18" x14ac:dyDescent="0.3">
      <c r="A725" t="s">
        <v>14</v>
      </c>
      <c r="B725">
        <v>4</v>
      </c>
      <c r="C725" t="s">
        <v>89</v>
      </c>
      <c r="D725">
        <v>76852</v>
      </c>
      <c r="E725" t="s">
        <v>339</v>
      </c>
      <c r="F725">
        <v>4</v>
      </c>
      <c r="G725" t="s">
        <v>21</v>
      </c>
      <c r="H725">
        <v>2404.308</v>
      </c>
      <c r="I725">
        <v>0</v>
      </c>
      <c r="J725">
        <v>568520</v>
      </c>
      <c r="K725">
        <v>1096674</v>
      </c>
      <c r="M725">
        <v>898.32</v>
      </c>
      <c r="N725" t="s">
        <v>18</v>
      </c>
      <c r="O725" t="s">
        <v>312</v>
      </c>
      <c r="P725" t="s">
        <v>305</v>
      </c>
      <c r="Q725" t="s">
        <v>89</v>
      </c>
      <c r="R725" t="s">
        <v>18</v>
      </c>
    </row>
    <row r="726" spans="1:18" x14ac:dyDescent="0.3">
      <c r="A726" t="s">
        <v>14</v>
      </c>
      <c r="B726">
        <v>4</v>
      </c>
      <c r="C726" t="s">
        <v>89</v>
      </c>
      <c r="D726">
        <v>76852</v>
      </c>
      <c r="E726" t="s">
        <v>339</v>
      </c>
      <c r="F726">
        <v>5</v>
      </c>
      <c r="G726" t="s">
        <v>314</v>
      </c>
      <c r="H726">
        <v>4644.9719999999998</v>
      </c>
      <c r="I726">
        <v>0</v>
      </c>
      <c r="J726">
        <v>278925</v>
      </c>
      <c r="K726">
        <v>661449</v>
      </c>
      <c r="M726">
        <v>1190.1600000000001</v>
      </c>
      <c r="N726" t="s">
        <v>18</v>
      </c>
      <c r="O726" t="s">
        <v>312</v>
      </c>
      <c r="P726" t="s">
        <v>305</v>
      </c>
      <c r="Q726" t="s">
        <v>89</v>
      </c>
      <c r="R726" t="s">
        <v>18</v>
      </c>
    </row>
    <row r="727" spans="1:18" x14ac:dyDescent="0.3">
      <c r="A727" t="s">
        <v>14</v>
      </c>
      <c r="B727">
        <v>4</v>
      </c>
      <c r="C727" t="s">
        <v>89</v>
      </c>
      <c r="D727">
        <v>76852</v>
      </c>
      <c r="E727" t="s">
        <v>339</v>
      </c>
      <c r="F727">
        <v>6</v>
      </c>
      <c r="G727" t="s">
        <v>23</v>
      </c>
      <c r="H727">
        <v>14904.191999999999</v>
      </c>
      <c r="I727">
        <v>0</v>
      </c>
      <c r="J727">
        <v>2304970</v>
      </c>
      <c r="K727">
        <v>7770318</v>
      </c>
      <c r="M727">
        <v>11156.04</v>
      </c>
      <c r="N727" t="s">
        <v>18</v>
      </c>
      <c r="O727" t="s">
        <v>312</v>
      </c>
      <c r="P727" t="s">
        <v>305</v>
      </c>
      <c r="Q727" t="s">
        <v>89</v>
      </c>
      <c r="R727" t="s">
        <v>18</v>
      </c>
    </row>
    <row r="728" spans="1:18" x14ac:dyDescent="0.3">
      <c r="A728" t="s">
        <v>14</v>
      </c>
      <c r="B728">
        <v>4</v>
      </c>
      <c r="C728" t="s">
        <v>89</v>
      </c>
      <c r="D728">
        <v>76852</v>
      </c>
      <c r="E728" t="s">
        <v>339</v>
      </c>
      <c r="F728">
        <v>13</v>
      </c>
      <c r="G728" t="s">
        <v>24</v>
      </c>
      <c r="H728">
        <v>29978.322</v>
      </c>
      <c r="I728">
        <v>0</v>
      </c>
      <c r="J728">
        <v>4714240</v>
      </c>
      <c r="K728">
        <v>14354274</v>
      </c>
      <c r="M728">
        <v>17412.36</v>
      </c>
      <c r="N728" t="s">
        <v>18</v>
      </c>
      <c r="O728" t="s">
        <v>312</v>
      </c>
      <c r="P728" t="s">
        <v>305</v>
      </c>
      <c r="Q728" t="s">
        <v>89</v>
      </c>
      <c r="R728" t="s">
        <v>18</v>
      </c>
    </row>
    <row r="729" spans="1:18" x14ac:dyDescent="0.3">
      <c r="A729" t="s">
        <v>14</v>
      </c>
      <c r="B729">
        <v>4</v>
      </c>
      <c r="C729" t="s">
        <v>89</v>
      </c>
      <c r="D729">
        <v>76852</v>
      </c>
      <c r="E729" t="s">
        <v>339</v>
      </c>
      <c r="F729">
        <v>7</v>
      </c>
      <c r="G729" t="s">
        <v>25</v>
      </c>
      <c r="H729">
        <v>7360.8329999999996</v>
      </c>
      <c r="I729">
        <v>0</v>
      </c>
      <c r="J729">
        <v>276185</v>
      </c>
      <c r="K729">
        <v>2248224</v>
      </c>
      <c r="M729">
        <v>8390.4</v>
      </c>
      <c r="N729" t="s">
        <v>18</v>
      </c>
      <c r="O729" t="s">
        <v>312</v>
      </c>
      <c r="P729" t="s">
        <v>305</v>
      </c>
      <c r="Q729" t="s">
        <v>89</v>
      </c>
      <c r="R729" t="s">
        <v>18</v>
      </c>
    </row>
    <row r="730" spans="1:18" x14ac:dyDescent="0.3">
      <c r="A730" t="s">
        <v>14</v>
      </c>
      <c r="B730">
        <v>4</v>
      </c>
      <c r="C730" t="s">
        <v>89</v>
      </c>
      <c r="D730">
        <v>76852</v>
      </c>
      <c r="E730" t="s">
        <v>339</v>
      </c>
      <c r="F730">
        <v>8</v>
      </c>
      <c r="G730" t="s">
        <v>26</v>
      </c>
      <c r="H730">
        <v>2032.962</v>
      </c>
      <c r="I730">
        <v>0</v>
      </c>
      <c r="J730">
        <v>47005</v>
      </c>
      <c r="K730">
        <v>291156</v>
      </c>
      <c r="M730">
        <v>5177.88</v>
      </c>
      <c r="N730" t="s">
        <v>18</v>
      </c>
      <c r="O730" t="s">
        <v>312</v>
      </c>
      <c r="P730" t="s">
        <v>305</v>
      </c>
      <c r="Q730" t="s">
        <v>89</v>
      </c>
      <c r="R730" t="s">
        <v>18</v>
      </c>
    </row>
    <row r="731" spans="1:18" x14ac:dyDescent="0.3">
      <c r="A731" t="s">
        <v>14</v>
      </c>
      <c r="B731">
        <v>4</v>
      </c>
      <c r="C731" t="s">
        <v>89</v>
      </c>
      <c r="D731">
        <v>76852</v>
      </c>
      <c r="E731" t="s">
        <v>339</v>
      </c>
      <c r="F731">
        <v>9</v>
      </c>
      <c r="G731" t="s">
        <v>27</v>
      </c>
      <c r="H731">
        <v>4018.7190000000001</v>
      </c>
      <c r="I731">
        <v>0</v>
      </c>
      <c r="J731">
        <v>69720</v>
      </c>
      <c r="K731">
        <v>523758</v>
      </c>
      <c r="M731">
        <v>4678.5600000000004</v>
      </c>
      <c r="N731" t="s">
        <v>18</v>
      </c>
      <c r="O731" t="s">
        <v>312</v>
      </c>
      <c r="P731" t="s">
        <v>305</v>
      </c>
      <c r="Q731" t="s">
        <v>89</v>
      </c>
      <c r="R731" t="s">
        <v>18</v>
      </c>
    </row>
    <row r="732" spans="1:18" x14ac:dyDescent="0.3">
      <c r="A732" t="s">
        <v>14</v>
      </c>
      <c r="B732">
        <v>4</v>
      </c>
      <c r="C732" t="s">
        <v>89</v>
      </c>
      <c r="D732">
        <v>76852</v>
      </c>
      <c r="E732" t="s">
        <v>339</v>
      </c>
      <c r="F732">
        <v>14</v>
      </c>
      <c r="G732" t="s">
        <v>315</v>
      </c>
      <c r="H732">
        <v>13412.513999999999</v>
      </c>
      <c r="I732">
        <v>0</v>
      </c>
      <c r="J732">
        <v>392910</v>
      </c>
      <c r="K732">
        <v>3063138</v>
      </c>
      <c r="M732">
        <v>20273.759999999998</v>
      </c>
      <c r="N732" t="s">
        <v>18</v>
      </c>
      <c r="O732" t="s">
        <v>312</v>
      </c>
      <c r="P732" t="s">
        <v>305</v>
      </c>
      <c r="Q732" t="s">
        <v>89</v>
      </c>
      <c r="R732" t="s">
        <v>18</v>
      </c>
    </row>
    <row r="733" spans="1:18" x14ac:dyDescent="0.3">
      <c r="A733" t="s">
        <v>14</v>
      </c>
      <c r="B733">
        <v>4</v>
      </c>
      <c r="C733" t="s">
        <v>89</v>
      </c>
      <c r="D733">
        <v>76852</v>
      </c>
      <c r="E733" t="s">
        <v>339</v>
      </c>
      <c r="F733">
        <v>15</v>
      </c>
      <c r="G733" t="s">
        <v>29</v>
      </c>
      <c r="H733">
        <v>5875.4489999999996</v>
      </c>
      <c r="I733">
        <v>0</v>
      </c>
      <c r="J733">
        <v>225</v>
      </c>
      <c r="K733">
        <v>0</v>
      </c>
      <c r="M733">
        <v>0</v>
      </c>
      <c r="N733" t="s">
        <v>18</v>
      </c>
      <c r="O733" t="s">
        <v>312</v>
      </c>
      <c r="P733" t="s">
        <v>305</v>
      </c>
      <c r="Q733" t="s">
        <v>89</v>
      </c>
      <c r="R733" t="s">
        <v>18</v>
      </c>
    </row>
    <row r="734" spans="1:18" x14ac:dyDescent="0.3">
      <c r="A734" t="s">
        <v>14</v>
      </c>
      <c r="B734">
        <v>4</v>
      </c>
      <c r="C734" t="s">
        <v>89</v>
      </c>
      <c r="D734">
        <v>76852</v>
      </c>
      <c r="E734" t="s">
        <v>339</v>
      </c>
      <c r="F734">
        <v>12</v>
      </c>
      <c r="G734" t="s">
        <v>30</v>
      </c>
      <c r="H734">
        <v>10429.157999999999</v>
      </c>
      <c r="I734">
        <v>0</v>
      </c>
      <c r="J734">
        <v>5107150</v>
      </c>
      <c r="K734">
        <v>17417412</v>
      </c>
      <c r="M734">
        <v>37686.120000000003</v>
      </c>
      <c r="N734" t="s">
        <v>18</v>
      </c>
      <c r="O734" t="s">
        <v>312</v>
      </c>
      <c r="P734" t="s">
        <v>305</v>
      </c>
      <c r="Q734" t="s">
        <v>89</v>
      </c>
      <c r="R734" t="s">
        <v>18</v>
      </c>
    </row>
    <row r="735" spans="1:18" x14ac:dyDescent="0.3">
      <c r="A735" t="s">
        <v>14</v>
      </c>
      <c r="B735">
        <v>4</v>
      </c>
      <c r="C735" t="s">
        <v>89</v>
      </c>
      <c r="D735">
        <v>76852</v>
      </c>
      <c r="E735" t="s">
        <v>339</v>
      </c>
      <c r="F735">
        <v>16</v>
      </c>
      <c r="G735" t="s">
        <v>316</v>
      </c>
      <c r="H735">
        <v>2316.192</v>
      </c>
      <c r="I735">
        <v>0</v>
      </c>
      <c r="J735">
        <v>225</v>
      </c>
      <c r="K735">
        <v>0</v>
      </c>
      <c r="M735">
        <v>0</v>
      </c>
      <c r="N735" t="s">
        <v>18</v>
      </c>
      <c r="O735" t="s">
        <v>312</v>
      </c>
      <c r="P735" t="s">
        <v>305</v>
      </c>
      <c r="Q735" t="s">
        <v>89</v>
      </c>
      <c r="R735" t="s">
        <v>18</v>
      </c>
    </row>
    <row r="736" spans="1:18" x14ac:dyDescent="0.3">
      <c r="A736" t="s">
        <v>14</v>
      </c>
      <c r="B736">
        <v>4</v>
      </c>
      <c r="C736" t="s">
        <v>89</v>
      </c>
      <c r="D736">
        <v>76852</v>
      </c>
      <c r="E736" t="s">
        <v>339</v>
      </c>
      <c r="F736">
        <v>11</v>
      </c>
      <c r="G736" t="s">
        <v>32</v>
      </c>
      <c r="H736">
        <v>0</v>
      </c>
      <c r="I736">
        <v>0</v>
      </c>
      <c r="J736">
        <v>0</v>
      </c>
      <c r="K736">
        <v>0</v>
      </c>
      <c r="M736">
        <v>0</v>
      </c>
      <c r="N736" t="s">
        <v>18</v>
      </c>
      <c r="O736" t="s">
        <v>312</v>
      </c>
      <c r="P736" t="s">
        <v>305</v>
      </c>
      <c r="Q736" t="s">
        <v>89</v>
      </c>
      <c r="R736" t="s">
        <v>18</v>
      </c>
    </row>
    <row r="737" spans="1:18" x14ac:dyDescent="0.3">
      <c r="A737" t="s">
        <v>14</v>
      </c>
      <c r="B737">
        <v>4</v>
      </c>
      <c r="C737" t="s">
        <v>89</v>
      </c>
      <c r="D737">
        <v>76852</v>
      </c>
      <c r="E737" t="s">
        <v>339</v>
      </c>
      <c r="F737">
        <v>17</v>
      </c>
      <c r="G737" t="s">
        <v>317</v>
      </c>
      <c r="H737">
        <v>31.47</v>
      </c>
      <c r="I737">
        <v>0</v>
      </c>
      <c r="J737">
        <v>225</v>
      </c>
      <c r="K737">
        <v>0</v>
      </c>
      <c r="M737">
        <v>0</v>
      </c>
      <c r="N737" t="s">
        <v>18</v>
      </c>
      <c r="O737" t="s">
        <v>312</v>
      </c>
      <c r="P737" t="s">
        <v>305</v>
      </c>
      <c r="Q737" t="s">
        <v>89</v>
      </c>
      <c r="R737" t="s">
        <v>18</v>
      </c>
    </row>
    <row r="738" spans="1:18" x14ac:dyDescent="0.3">
      <c r="A738" t="s">
        <v>14</v>
      </c>
      <c r="B738">
        <v>4</v>
      </c>
      <c r="C738" t="s">
        <v>89</v>
      </c>
      <c r="D738">
        <v>73762</v>
      </c>
      <c r="E738" t="s">
        <v>92</v>
      </c>
      <c r="F738">
        <v>1</v>
      </c>
      <c r="G738" t="s">
        <v>17</v>
      </c>
      <c r="H738">
        <v>4887.2910000000002</v>
      </c>
      <c r="I738">
        <v>0</v>
      </c>
      <c r="J738">
        <v>747490</v>
      </c>
      <c r="K738">
        <v>3110238</v>
      </c>
      <c r="M738">
        <v>912</v>
      </c>
      <c r="N738" t="s">
        <v>18</v>
      </c>
      <c r="O738" t="s">
        <v>312</v>
      </c>
      <c r="P738" t="s">
        <v>306</v>
      </c>
      <c r="Q738" t="s">
        <v>89</v>
      </c>
      <c r="R738" t="s">
        <v>18</v>
      </c>
    </row>
    <row r="739" spans="1:18" x14ac:dyDescent="0.3">
      <c r="A739" t="s">
        <v>14</v>
      </c>
      <c r="B739">
        <v>4</v>
      </c>
      <c r="C739" t="s">
        <v>89</v>
      </c>
      <c r="D739">
        <v>73762</v>
      </c>
      <c r="E739" t="s">
        <v>92</v>
      </c>
      <c r="F739">
        <v>2</v>
      </c>
      <c r="G739" t="s">
        <v>19</v>
      </c>
      <c r="H739">
        <v>2838.5940000000001</v>
      </c>
      <c r="I739">
        <v>0</v>
      </c>
      <c r="J739">
        <v>139440</v>
      </c>
      <c r="K739">
        <v>931953</v>
      </c>
      <c r="M739">
        <v>627</v>
      </c>
      <c r="N739" t="s">
        <v>18</v>
      </c>
      <c r="O739" t="s">
        <v>312</v>
      </c>
      <c r="P739" t="s">
        <v>306</v>
      </c>
      <c r="Q739" t="s">
        <v>89</v>
      </c>
      <c r="R739" t="s">
        <v>18</v>
      </c>
    </row>
    <row r="740" spans="1:18" x14ac:dyDescent="0.3">
      <c r="A740" t="s">
        <v>14</v>
      </c>
      <c r="B740">
        <v>4</v>
      </c>
      <c r="C740" t="s">
        <v>89</v>
      </c>
      <c r="D740">
        <v>73762</v>
      </c>
      <c r="E740" t="s">
        <v>92</v>
      </c>
      <c r="F740">
        <v>3</v>
      </c>
      <c r="G740" t="s">
        <v>313</v>
      </c>
      <c r="H740">
        <v>47.204999999999998</v>
      </c>
      <c r="I740">
        <v>0</v>
      </c>
      <c r="J740">
        <v>918325</v>
      </c>
      <c r="K740">
        <v>1546656</v>
      </c>
      <c r="M740">
        <v>1133.1600000000001</v>
      </c>
      <c r="N740" t="s">
        <v>18</v>
      </c>
      <c r="O740" t="s">
        <v>312</v>
      </c>
      <c r="P740" t="s">
        <v>306</v>
      </c>
      <c r="Q740" t="s">
        <v>89</v>
      </c>
      <c r="R740" t="s">
        <v>18</v>
      </c>
    </row>
    <row r="741" spans="1:18" x14ac:dyDescent="0.3">
      <c r="A741" t="s">
        <v>14</v>
      </c>
      <c r="B741">
        <v>4</v>
      </c>
      <c r="C741" t="s">
        <v>89</v>
      </c>
      <c r="D741">
        <v>73762</v>
      </c>
      <c r="E741" t="s">
        <v>92</v>
      </c>
      <c r="F741">
        <v>4</v>
      </c>
      <c r="G741" t="s">
        <v>21</v>
      </c>
      <c r="H741">
        <v>3367.29</v>
      </c>
      <c r="I741">
        <v>0</v>
      </c>
      <c r="J741">
        <v>540335</v>
      </c>
      <c r="K741">
        <v>1150023</v>
      </c>
      <c r="M741">
        <v>1016.88</v>
      </c>
      <c r="N741" t="s">
        <v>18</v>
      </c>
      <c r="O741" t="s">
        <v>312</v>
      </c>
      <c r="P741" t="s">
        <v>306</v>
      </c>
      <c r="Q741" t="s">
        <v>89</v>
      </c>
      <c r="R741" t="s">
        <v>18</v>
      </c>
    </row>
    <row r="742" spans="1:18" x14ac:dyDescent="0.3">
      <c r="A742" t="s">
        <v>14</v>
      </c>
      <c r="B742">
        <v>4</v>
      </c>
      <c r="C742" t="s">
        <v>89</v>
      </c>
      <c r="D742">
        <v>73762</v>
      </c>
      <c r="E742" t="s">
        <v>92</v>
      </c>
      <c r="F742">
        <v>5</v>
      </c>
      <c r="G742" t="s">
        <v>314</v>
      </c>
      <c r="H742">
        <v>6042.24</v>
      </c>
      <c r="I742">
        <v>0</v>
      </c>
      <c r="J742">
        <v>269285</v>
      </c>
      <c r="K742">
        <v>662349</v>
      </c>
      <c r="M742">
        <v>987.24</v>
      </c>
      <c r="N742" t="s">
        <v>18</v>
      </c>
      <c r="O742" t="s">
        <v>312</v>
      </c>
      <c r="P742" t="s">
        <v>306</v>
      </c>
      <c r="Q742" t="s">
        <v>89</v>
      </c>
      <c r="R742" t="s">
        <v>18</v>
      </c>
    </row>
    <row r="743" spans="1:18" x14ac:dyDescent="0.3">
      <c r="A743" t="s">
        <v>14</v>
      </c>
      <c r="B743">
        <v>4</v>
      </c>
      <c r="C743" t="s">
        <v>89</v>
      </c>
      <c r="D743">
        <v>73762</v>
      </c>
      <c r="E743" t="s">
        <v>92</v>
      </c>
      <c r="F743">
        <v>6</v>
      </c>
      <c r="G743" t="s">
        <v>23</v>
      </c>
      <c r="H743">
        <v>14463.611999999999</v>
      </c>
      <c r="I743">
        <v>0</v>
      </c>
      <c r="J743">
        <v>2151750</v>
      </c>
      <c r="K743">
        <v>7976670</v>
      </c>
      <c r="M743">
        <v>12152.4</v>
      </c>
      <c r="N743" t="s">
        <v>18</v>
      </c>
      <c r="O743" t="s">
        <v>312</v>
      </c>
      <c r="P743" t="s">
        <v>306</v>
      </c>
      <c r="Q743" t="s">
        <v>89</v>
      </c>
      <c r="R743" t="s">
        <v>18</v>
      </c>
    </row>
    <row r="744" spans="1:18" x14ac:dyDescent="0.3">
      <c r="A744" t="s">
        <v>14</v>
      </c>
      <c r="B744">
        <v>4</v>
      </c>
      <c r="C744" t="s">
        <v>89</v>
      </c>
      <c r="D744">
        <v>73762</v>
      </c>
      <c r="E744" t="s">
        <v>92</v>
      </c>
      <c r="F744">
        <v>13</v>
      </c>
      <c r="G744" t="s">
        <v>24</v>
      </c>
      <c r="H744">
        <v>31646.232</v>
      </c>
      <c r="I744">
        <v>0</v>
      </c>
      <c r="J744">
        <v>4766625</v>
      </c>
      <c r="K744">
        <v>15377889</v>
      </c>
      <c r="M744">
        <v>18379.080000000002</v>
      </c>
      <c r="N744" t="s">
        <v>18</v>
      </c>
      <c r="O744" t="s">
        <v>312</v>
      </c>
      <c r="P744" t="s">
        <v>306</v>
      </c>
      <c r="Q744" t="s">
        <v>89</v>
      </c>
      <c r="R744" t="s">
        <v>18</v>
      </c>
    </row>
    <row r="745" spans="1:18" x14ac:dyDescent="0.3">
      <c r="A745" t="s">
        <v>14</v>
      </c>
      <c r="B745">
        <v>4</v>
      </c>
      <c r="C745" t="s">
        <v>89</v>
      </c>
      <c r="D745">
        <v>73762</v>
      </c>
      <c r="E745" t="s">
        <v>92</v>
      </c>
      <c r="F745">
        <v>7</v>
      </c>
      <c r="G745" t="s">
        <v>25</v>
      </c>
      <c r="H745">
        <v>8556.6929999999993</v>
      </c>
      <c r="I745">
        <v>0</v>
      </c>
      <c r="J745">
        <v>254805</v>
      </c>
      <c r="K745">
        <v>2473101</v>
      </c>
      <c r="M745">
        <v>7079.4</v>
      </c>
      <c r="N745" t="s">
        <v>18</v>
      </c>
      <c r="O745" t="s">
        <v>312</v>
      </c>
      <c r="P745" t="s">
        <v>306</v>
      </c>
      <c r="Q745" t="s">
        <v>89</v>
      </c>
      <c r="R745" t="s">
        <v>18</v>
      </c>
    </row>
    <row r="746" spans="1:18" x14ac:dyDescent="0.3">
      <c r="A746" t="s">
        <v>14</v>
      </c>
      <c r="B746">
        <v>4</v>
      </c>
      <c r="C746" t="s">
        <v>89</v>
      </c>
      <c r="D746">
        <v>73762</v>
      </c>
      <c r="E746" t="s">
        <v>92</v>
      </c>
      <c r="F746">
        <v>8</v>
      </c>
      <c r="G746" t="s">
        <v>26</v>
      </c>
      <c r="H746">
        <v>2577.393</v>
      </c>
      <c r="I746">
        <v>0</v>
      </c>
      <c r="J746">
        <v>62885</v>
      </c>
      <c r="K746">
        <v>330711</v>
      </c>
      <c r="M746">
        <v>5073</v>
      </c>
      <c r="N746" t="s">
        <v>18</v>
      </c>
      <c r="O746" t="s">
        <v>312</v>
      </c>
      <c r="P746" t="s">
        <v>306</v>
      </c>
      <c r="Q746" t="s">
        <v>89</v>
      </c>
      <c r="R746" t="s">
        <v>18</v>
      </c>
    </row>
    <row r="747" spans="1:18" x14ac:dyDescent="0.3">
      <c r="A747" t="s">
        <v>14</v>
      </c>
      <c r="B747">
        <v>4</v>
      </c>
      <c r="C747" t="s">
        <v>89</v>
      </c>
      <c r="D747">
        <v>73762</v>
      </c>
      <c r="E747" t="s">
        <v>92</v>
      </c>
      <c r="F747">
        <v>9</v>
      </c>
      <c r="G747" t="s">
        <v>27</v>
      </c>
      <c r="H747">
        <v>2910.9749999999999</v>
      </c>
      <c r="I747">
        <v>0</v>
      </c>
      <c r="J747">
        <v>48100</v>
      </c>
      <c r="K747">
        <v>393882</v>
      </c>
      <c r="M747">
        <v>5095.8</v>
      </c>
      <c r="N747" t="s">
        <v>18</v>
      </c>
      <c r="O747" t="s">
        <v>312</v>
      </c>
      <c r="P747" t="s">
        <v>306</v>
      </c>
      <c r="Q747" t="s">
        <v>89</v>
      </c>
      <c r="R747" t="s">
        <v>18</v>
      </c>
    </row>
    <row r="748" spans="1:18" x14ac:dyDescent="0.3">
      <c r="A748" t="s">
        <v>14</v>
      </c>
      <c r="B748">
        <v>4</v>
      </c>
      <c r="C748" t="s">
        <v>89</v>
      </c>
      <c r="D748">
        <v>73762</v>
      </c>
      <c r="E748" t="s">
        <v>92</v>
      </c>
      <c r="F748">
        <v>14</v>
      </c>
      <c r="G748" t="s">
        <v>315</v>
      </c>
      <c r="H748">
        <v>14045.061</v>
      </c>
      <c r="I748">
        <v>0</v>
      </c>
      <c r="J748">
        <v>365790</v>
      </c>
      <c r="K748">
        <v>3197694</v>
      </c>
      <c r="M748">
        <v>18069</v>
      </c>
      <c r="N748" t="s">
        <v>18</v>
      </c>
      <c r="O748" t="s">
        <v>312</v>
      </c>
      <c r="P748" t="s">
        <v>306</v>
      </c>
      <c r="Q748" t="s">
        <v>89</v>
      </c>
      <c r="R748" t="s">
        <v>18</v>
      </c>
    </row>
    <row r="749" spans="1:18" x14ac:dyDescent="0.3">
      <c r="A749" t="s">
        <v>14</v>
      </c>
      <c r="B749">
        <v>4</v>
      </c>
      <c r="C749" t="s">
        <v>89</v>
      </c>
      <c r="D749">
        <v>73762</v>
      </c>
      <c r="E749" t="s">
        <v>92</v>
      </c>
      <c r="F749">
        <v>15</v>
      </c>
      <c r="G749" t="s">
        <v>29</v>
      </c>
      <c r="H749">
        <v>6583.5240000000003</v>
      </c>
      <c r="I749">
        <v>0</v>
      </c>
      <c r="J749">
        <v>230</v>
      </c>
      <c r="K749">
        <v>0</v>
      </c>
      <c r="M749">
        <v>0</v>
      </c>
      <c r="N749" t="s">
        <v>18</v>
      </c>
      <c r="O749" t="s">
        <v>312</v>
      </c>
      <c r="P749" t="s">
        <v>306</v>
      </c>
      <c r="Q749" t="s">
        <v>89</v>
      </c>
      <c r="R749" t="s">
        <v>18</v>
      </c>
    </row>
    <row r="750" spans="1:18" x14ac:dyDescent="0.3">
      <c r="A750" t="s">
        <v>14</v>
      </c>
      <c r="B750">
        <v>4</v>
      </c>
      <c r="C750" t="s">
        <v>89</v>
      </c>
      <c r="D750">
        <v>73762</v>
      </c>
      <c r="E750" t="s">
        <v>92</v>
      </c>
      <c r="F750">
        <v>12</v>
      </c>
      <c r="G750" t="s">
        <v>30</v>
      </c>
      <c r="H750">
        <v>10526.715</v>
      </c>
      <c r="I750">
        <v>0</v>
      </c>
      <c r="J750">
        <v>5132415</v>
      </c>
      <c r="K750">
        <v>18575583</v>
      </c>
      <c r="M750">
        <v>36448.080000000002</v>
      </c>
      <c r="N750" t="s">
        <v>18</v>
      </c>
      <c r="O750" t="s">
        <v>312</v>
      </c>
      <c r="P750" t="s">
        <v>306</v>
      </c>
      <c r="Q750" t="s">
        <v>89</v>
      </c>
      <c r="R750" t="s">
        <v>18</v>
      </c>
    </row>
    <row r="751" spans="1:18" x14ac:dyDescent="0.3">
      <c r="A751" t="s">
        <v>14</v>
      </c>
      <c r="B751">
        <v>4</v>
      </c>
      <c r="C751" t="s">
        <v>89</v>
      </c>
      <c r="D751">
        <v>73762</v>
      </c>
      <c r="E751" t="s">
        <v>92</v>
      </c>
      <c r="F751">
        <v>16</v>
      </c>
      <c r="G751" t="s">
        <v>316</v>
      </c>
      <c r="H751">
        <v>5249.1959999999999</v>
      </c>
      <c r="I751">
        <v>0</v>
      </c>
      <c r="J751">
        <v>230</v>
      </c>
      <c r="K751">
        <v>0</v>
      </c>
      <c r="M751">
        <v>0</v>
      </c>
      <c r="N751" t="s">
        <v>18</v>
      </c>
      <c r="O751" t="s">
        <v>312</v>
      </c>
      <c r="P751" t="s">
        <v>306</v>
      </c>
      <c r="Q751" t="s">
        <v>89</v>
      </c>
      <c r="R751" t="s">
        <v>18</v>
      </c>
    </row>
    <row r="752" spans="1:18" x14ac:dyDescent="0.3">
      <c r="A752" t="s">
        <v>14</v>
      </c>
      <c r="B752">
        <v>4</v>
      </c>
      <c r="C752" t="s">
        <v>89</v>
      </c>
      <c r="D752">
        <v>73762</v>
      </c>
      <c r="E752" t="s">
        <v>92</v>
      </c>
      <c r="F752">
        <v>11</v>
      </c>
      <c r="G752" t="s">
        <v>32</v>
      </c>
      <c r="H752">
        <v>0</v>
      </c>
      <c r="I752">
        <v>0</v>
      </c>
      <c r="J752">
        <v>0</v>
      </c>
      <c r="K752">
        <v>0</v>
      </c>
      <c r="M752">
        <v>0</v>
      </c>
      <c r="N752" t="s">
        <v>18</v>
      </c>
      <c r="O752" t="s">
        <v>312</v>
      </c>
      <c r="P752" t="s">
        <v>306</v>
      </c>
      <c r="Q752" t="s">
        <v>89</v>
      </c>
      <c r="R752" t="s">
        <v>18</v>
      </c>
    </row>
    <row r="753" spans="1:18" x14ac:dyDescent="0.3">
      <c r="A753" t="s">
        <v>14</v>
      </c>
      <c r="B753">
        <v>4</v>
      </c>
      <c r="C753" t="s">
        <v>89</v>
      </c>
      <c r="D753">
        <v>73762</v>
      </c>
      <c r="E753" t="s">
        <v>92</v>
      </c>
      <c r="F753">
        <v>17</v>
      </c>
      <c r="G753" t="s">
        <v>317</v>
      </c>
      <c r="H753">
        <v>2149.4009999999998</v>
      </c>
      <c r="I753">
        <v>0</v>
      </c>
      <c r="J753">
        <v>230</v>
      </c>
      <c r="K753">
        <v>0</v>
      </c>
      <c r="M753">
        <v>0</v>
      </c>
      <c r="N753" t="s">
        <v>18</v>
      </c>
      <c r="O753" t="s">
        <v>312</v>
      </c>
      <c r="P753" t="s">
        <v>306</v>
      </c>
      <c r="Q753" t="s">
        <v>89</v>
      </c>
      <c r="R753" t="s">
        <v>18</v>
      </c>
    </row>
    <row r="754" spans="1:18" x14ac:dyDescent="0.3">
      <c r="A754" t="s">
        <v>14</v>
      </c>
      <c r="B754">
        <v>4</v>
      </c>
      <c r="C754" t="s">
        <v>93</v>
      </c>
      <c r="D754">
        <v>81473</v>
      </c>
      <c r="E754" t="s">
        <v>94</v>
      </c>
      <c r="F754">
        <v>1</v>
      </c>
      <c r="G754" t="s">
        <v>17</v>
      </c>
      <c r="H754">
        <v>6064.2690000000002</v>
      </c>
      <c r="I754">
        <v>0</v>
      </c>
      <c r="J754">
        <v>722260</v>
      </c>
      <c r="K754">
        <v>2861688</v>
      </c>
      <c r="M754">
        <v>1527.6</v>
      </c>
      <c r="N754" t="s">
        <v>18</v>
      </c>
      <c r="O754" t="s">
        <v>312</v>
      </c>
      <c r="P754" t="s">
        <v>307</v>
      </c>
      <c r="Q754" t="s">
        <v>93</v>
      </c>
      <c r="R754" t="s">
        <v>18</v>
      </c>
    </row>
    <row r="755" spans="1:18" x14ac:dyDescent="0.3">
      <c r="A755" t="s">
        <v>14</v>
      </c>
      <c r="B755">
        <v>4</v>
      </c>
      <c r="C755" t="s">
        <v>93</v>
      </c>
      <c r="D755">
        <v>81473</v>
      </c>
      <c r="E755" t="s">
        <v>94</v>
      </c>
      <c r="F755">
        <v>2</v>
      </c>
      <c r="G755" t="s">
        <v>19</v>
      </c>
      <c r="H755">
        <v>5387.6639999999998</v>
      </c>
      <c r="I755">
        <v>0</v>
      </c>
      <c r="J755">
        <v>202850</v>
      </c>
      <c r="K755">
        <v>1361559</v>
      </c>
      <c r="M755">
        <v>1021.44</v>
      </c>
      <c r="N755" t="s">
        <v>18</v>
      </c>
      <c r="O755" t="s">
        <v>312</v>
      </c>
      <c r="P755" t="s">
        <v>307</v>
      </c>
      <c r="Q755" t="s">
        <v>93</v>
      </c>
      <c r="R755" t="s">
        <v>18</v>
      </c>
    </row>
    <row r="756" spans="1:18" x14ac:dyDescent="0.3">
      <c r="A756" t="s">
        <v>14</v>
      </c>
      <c r="B756">
        <v>4</v>
      </c>
      <c r="C756" t="s">
        <v>93</v>
      </c>
      <c r="D756">
        <v>81473</v>
      </c>
      <c r="E756" t="s">
        <v>94</v>
      </c>
      <c r="F756">
        <v>3</v>
      </c>
      <c r="G756" t="s">
        <v>313</v>
      </c>
      <c r="H756">
        <v>47.204999999999998</v>
      </c>
      <c r="I756">
        <v>0</v>
      </c>
      <c r="J756">
        <v>1054655</v>
      </c>
      <c r="K756">
        <v>1562121</v>
      </c>
      <c r="M756">
        <v>1397.64</v>
      </c>
      <c r="N756" t="s">
        <v>18</v>
      </c>
      <c r="O756" t="s">
        <v>312</v>
      </c>
      <c r="P756" t="s">
        <v>307</v>
      </c>
      <c r="Q756" t="s">
        <v>93</v>
      </c>
      <c r="R756" t="s">
        <v>18</v>
      </c>
    </row>
    <row r="757" spans="1:18" x14ac:dyDescent="0.3">
      <c r="A757" t="s">
        <v>14</v>
      </c>
      <c r="B757">
        <v>4</v>
      </c>
      <c r="C757" t="s">
        <v>93</v>
      </c>
      <c r="D757">
        <v>81473</v>
      </c>
      <c r="E757" t="s">
        <v>94</v>
      </c>
      <c r="F757">
        <v>4</v>
      </c>
      <c r="G757" t="s">
        <v>21</v>
      </c>
      <c r="H757">
        <v>3461.7</v>
      </c>
      <c r="I757">
        <v>0</v>
      </c>
      <c r="J757">
        <v>856225</v>
      </c>
      <c r="K757">
        <v>1432008</v>
      </c>
      <c r="M757">
        <v>1329.24</v>
      </c>
      <c r="N757" t="s">
        <v>18</v>
      </c>
      <c r="O757" t="s">
        <v>312</v>
      </c>
      <c r="P757" t="s">
        <v>307</v>
      </c>
      <c r="Q757" t="s">
        <v>93</v>
      </c>
      <c r="R757" t="s">
        <v>18</v>
      </c>
    </row>
    <row r="758" spans="1:18" x14ac:dyDescent="0.3">
      <c r="A758" t="s">
        <v>14</v>
      </c>
      <c r="B758">
        <v>4</v>
      </c>
      <c r="C758" t="s">
        <v>93</v>
      </c>
      <c r="D758">
        <v>81473</v>
      </c>
      <c r="E758" t="s">
        <v>94</v>
      </c>
      <c r="F758">
        <v>5</v>
      </c>
      <c r="G758" t="s">
        <v>314</v>
      </c>
      <c r="H758">
        <v>5167.3739999999998</v>
      </c>
      <c r="I758">
        <v>0</v>
      </c>
      <c r="J758">
        <v>432390</v>
      </c>
      <c r="K758">
        <v>767190</v>
      </c>
      <c r="M758">
        <v>1867.32</v>
      </c>
      <c r="N758" t="s">
        <v>18</v>
      </c>
      <c r="O758" t="s">
        <v>312</v>
      </c>
      <c r="P758" t="s">
        <v>307</v>
      </c>
      <c r="Q758" t="s">
        <v>93</v>
      </c>
      <c r="R758" t="s">
        <v>18</v>
      </c>
    </row>
    <row r="759" spans="1:18" x14ac:dyDescent="0.3">
      <c r="A759" t="s">
        <v>14</v>
      </c>
      <c r="B759">
        <v>4</v>
      </c>
      <c r="C759" t="s">
        <v>93</v>
      </c>
      <c r="D759">
        <v>81473</v>
      </c>
      <c r="E759" t="s">
        <v>94</v>
      </c>
      <c r="F759">
        <v>6</v>
      </c>
      <c r="G759" t="s">
        <v>23</v>
      </c>
      <c r="H759">
        <v>22957.365000000002</v>
      </c>
      <c r="I759">
        <v>0</v>
      </c>
      <c r="J759">
        <v>3237950</v>
      </c>
      <c r="K759">
        <v>15147309</v>
      </c>
      <c r="M759">
        <v>14028.84</v>
      </c>
      <c r="N759" t="s">
        <v>18</v>
      </c>
      <c r="O759" t="s">
        <v>312</v>
      </c>
      <c r="P759" t="s">
        <v>307</v>
      </c>
      <c r="Q759" t="s">
        <v>93</v>
      </c>
      <c r="R759" t="s">
        <v>18</v>
      </c>
    </row>
    <row r="760" spans="1:18" x14ac:dyDescent="0.3">
      <c r="A760" t="s">
        <v>14</v>
      </c>
      <c r="B760">
        <v>4</v>
      </c>
      <c r="C760" t="s">
        <v>93</v>
      </c>
      <c r="D760">
        <v>81473</v>
      </c>
      <c r="E760" t="s">
        <v>94</v>
      </c>
      <c r="F760">
        <v>13</v>
      </c>
      <c r="G760" t="s">
        <v>24</v>
      </c>
      <c r="H760">
        <v>43085.576999999997</v>
      </c>
      <c r="I760">
        <v>0</v>
      </c>
      <c r="J760">
        <v>6506330</v>
      </c>
      <c r="K760">
        <v>23131875</v>
      </c>
      <c r="M760">
        <v>22948.2</v>
      </c>
      <c r="N760" t="s">
        <v>18</v>
      </c>
      <c r="O760" t="s">
        <v>312</v>
      </c>
      <c r="P760" t="s">
        <v>307</v>
      </c>
      <c r="Q760" t="s">
        <v>93</v>
      </c>
      <c r="R760" t="s">
        <v>18</v>
      </c>
    </row>
    <row r="761" spans="1:18" x14ac:dyDescent="0.3">
      <c r="A761" t="s">
        <v>14</v>
      </c>
      <c r="B761">
        <v>4</v>
      </c>
      <c r="C761" t="s">
        <v>93</v>
      </c>
      <c r="D761">
        <v>81473</v>
      </c>
      <c r="E761" t="s">
        <v>94</v>
      </c>
      <c r="F761">
        <v>7</v>
      </c>
      <c r="G761" t="s">
        <v>25</v>
      </c>
      <c r="H761">
        <v>11458.227000000001</v>
      </c>
      <c r="I761">
        <v>0</v>
      </c>
      <c r="J761">
        <v>419840</v>
      </c>
      <c r="K761">
        <v>3101889</v>
      </c>
      <c r="M761">
        <v>7893.36</v>
      </c>
      <c r="N761" t="s">
        <v>18</v>
      </c>
      <c r="O761" t="s">
        <v>312</v>
      </c>
      <c r="P761" t="s">
        <v>307</v>
      </c>
      <c r="Q761" t="s">
        <v>93</v>
      </c>
      <c r="R761" t="s">
        <v>18</v>
      </c>
    </row>
    <row r="762" spans="1:18" x14ac:dyDescent="0.3">
      <c r="A762" t="s">
        <v>14</v>
      </c>
      <c r="B762">
        <v>4</v>
      </c>
      <c r="C762" t="s">
        <v>93</v>
      </c>
      <c r="D762">
        <v>81473</v>
      </c>
      <c r="E762" t="s">
        <v>94</v>
      </c>
      <c r="F762">
        <v>8</v>
      </c>
      <c r="G762" t="s">
        <v>26</v>
      </c>
      <c r="H762">
        <v>2379.1320000000001</v>
      </c>
      <c r="I762">
        <v>0</v>
      </c>
      <c r="J762">
        <v>57025</v>
      </c>
      <c r="K762">
        <v>338583</v>
      </c>
      <c r="M762">
        <v>3946.68</v>
      </c>
      <c r="N762" t="s">
        <v>18</v>
      </c>
      <c r="O762" t="s">
        <v>312</v>
      </c>
      <c r="P762" t="s">
        <v>307</v>
      </c>
      <c r="Q762" t="s">
        <v>93</v>
      </c>
      <c r="R762" t="s">
        <v>18</v>
      </c>
    </row>
    <row r="763" spans="1:18" x14ac:dyDescent="0.3">
      <c r="A763" t="s">
        <v>14</v>
      </c>
      <c r="B763">
        <v>4</v>
      </c>
      <c r="C763" t="s">
        <v>93</v>
      </c>
      <c r="D763">
        <v>81473</v>
      </c>
      <c r="E763" t="s">
        <v>94</v>
      </c>
      <c r="F763">
        <v>9</v>
      </c>
      <c r="G763" t="s">
        <v>27</v>
      </c>
      <c r="H763">
        <v>3269.7330000000002</v>
      </c>
      <c r="I763">
        <v>0</v>
      </c>
      <c r="J763">
        <v>68940</v>
      </c>
      <c r="K763">
        <v>554976</v>
      </c>
      <c r="M763">
        <v>3401.76</v>
      </c>
      <c r="N763" t="s">
        <v>18</v>
      </c>
      <c r="O763" t="s">
        <v>312</v>
      </c>
      <c r="P763" t="s">
        <v>307</v>
      </c>
      <c r="Q763" t="s">
        <v>93</v>
      </c>
      <c r="R763" t="s">
        <v>18</v>
      </c>
    </row>
    <row r="764" spans="1:18" x14ac:dyDescent="0.3">
      <c r="A764" t="s">
        <v>14</v>
      </c>
      <c r="B764">
        <v>4</v>
      </c>
      <c r="C764" t="s">
        <v>93</v>
      </c>
      <c r="D764">
        <v>81473</v>
      </c>
      <c r="E764" t="s">
        <v>94</v>
      </c>
      <c r="F764">
        <v>14</v>
      </c>
      <c r="G764" t="s">
        <v>315</v>
      </c>
      <c r="H764">
        <v>17107.092000000001</v>
      </c>
      <c r="I764">
        <v>0</v>
      </c>
      <c r="J764">
        <v>545805</v>
      </c>
      <c r="K764">
        <v>3995448</v>
      </c>
      <c r="M764">
        <v>16053.48</v>
      </c>
      <c r="N764" t="s">
        <v>18</v>
      </c>
      <c r="O764" t="s">
        <v>312</v>
      </c>
      <c r="P764" t="s">
        <v>307</v>
      </c>
      <c r="Q764" t="s">
        <v>93</v>
      </c>
      <c r="R764" t="s">
        <v>18</v>
      </c>
    </row>
    <row r="765" spans="1:18" x14ac:dyDescent="0.3">
      <c r="A765" t="s">
        <v>14</v>
      </c>
      <c r="B765">
        <v>4</v>
      </c>
      <c r="C765" t="s">
        <v>93</v>
      </c>
      <c r="D765">
        <v>81473</v>
      </c>
      <c r="E765" t="s">
        <v>94</v>
      </c>
      <c r="F765">
        <v>15</v>
      </c>
      <c r="G765" t="s">
        <v>29</v>
      </c>
      <c r="H765">
        <v>8389.902</v>
      </c>
      <c r="I765">
        <v>0</v>
      </c>
      <c r="J765">
        <v>235</v>
      </c>
      <c r="K765">
        <v>0</v>
      </c>
      <c r="M765">
        <v>0</v>
      </c>
      <c r="N765" t="s">
        <v>18</v>
      </c>
      <c r="O765" t="s">
        <v>312</v>
      </c>
      <c r="P765" t="s">
        <v>307</v>
      </c>
      <c r="Q765" t="s">
        <v>93</v>
      </c>
      <c r="R765" t="s">
        <v>18</v>
      </c>
    </row>
    <row r="766" spans="1:18" x14ac:dyDescent="0.3">
      <c r="A766" t="s">
        <v>14</v>
      </c>
      <c r="B766">
        <v>4</v>
      </c>
      <c r="C766" t="s">
        <v>93</v>
      </c>
      <c r="D766">
        <v>81473</v>
      </c>
      <c r="E766" t="s">
        <v>94</v>
      </c>
      <c r="F766">
        <v>12</v>
      </c>
      <c r="G766" t="s">
        <v>30</v>
      </c>
      <c r="H766">
        <v>14491.934999999999</v>
      </c>
      <c r="I766">
        <v>0</v>
      </c>
      <c r="J766">
        <v>7052135</v>
      </c>
      <c r="K766">
        <v>27127323</v>
      </c>
      <c r="M766">
        <v>39001.68</v>
      </c>
      <c r="N766" t="s">
        <v>18</v>
      </c>
      <c r="O766" t="s">
        <v>312</v>
      </c>
      <c r="P766" t="s">
        <v>307</v>
      </c>
      <c r="Q766" t="s">
        <v>93</v>
      </c>
      <c r="R766" t="s">
        <v>18</v>
      </c>
    </row>
    <row r="767" spans="1:18" x14ac:dyDescent="0.3">
      <c r="A767" t="s">
        <v>14</v>
      </c>
      <c r="B767">
        <v>4</v>
      </c>
      <c r="C767" t="s">
        <v>93</v>
      </c>
      <c r="D767">
        <v>81473</v>
      </c>
      <c r="E767" t="s">
        <v>94</v>
      </c>
      <c r="F767">
        <v>16</v>
      </c>
      <c r="G767" t="s">
        <v>316</v>
      </c>
      <c r="H767">
        <v>5913.2129999999997</v>
      </c>
      <c r="I767">
        <v>0</v>
      </c>
      <c r="J767">
        <v>235</v>
      </c>
      <c r="K767">
        <v>0</v>
      </c>
      <c r="M767">
        <v>0</v>
      </c>
      <c r="N767" t="s">
        <v>18</v>
      </c>
      <c r="O767" t="s">
        <v>312</v>
      </c>
      <c r="P767" t="s">
        <v>307</v>
      </c>
      <c r="Q767" t="s">
        <v>93</v>
      </c>
      <c r="R767" t="s">
        <v>18</v>
      </c>
    </row>
    <row r="768" spans="1:18" x14ac:dyDescent="0.3">
      <c r="A768" t="s">
        <v>14</v>
      </c>
      <c r="B768">
        <v>4</v>
      </c>
      <c r="C768" t="s">
        <v>93</v>
      </c>
      <c r="D768">
        <v>81473</v>
      </c>
      <c r="E768" t="s">
        <v>94</v>
      </c>
      <c r="F768">
        <v>11</v>
      </c>
      <c r="G768" t="s">
        <v>32</v>
      </c>
      <c r="H768">
        <v>0</v>
      </c>
      <c r="I768">
        <v>0</v>
      </c>
      <c r="J768">
        <v>0</v>
      </c>
      <c r="K768">
        <v>0</v>
      </c>
      <c r="M768">
        <v>0</v>
      </c>
      <c r="N768" t="s">
        <v>18</v>
      </c>
      <c r="O768" t="s">
        <v>312</v>
      </c>
      <c r="P768" t="s">
        <v>307</v>
      </c>
      <c r="Q768" t="s">
        <v>93</v>
      </c>
      <c r="R768" t="s">
        <v>18</v>
      </c>
    </row>
    <row r="769" spans="1:18" x14ac:dyDescent="0.3">
      <c r="A769" t="s">
        <v>14</v>
      </c>
      <c r="B769">
        <v>4</v>
      </c>
      <c r="C769" t="s">
        <v>93</v>
      </c>
      <c r="D769">
        <v>81473</v>
      </c>
      <c r="E769" t="s">
        <v>94</v>
      </c>
      <c r="F769">
        <v>17</v>
      </c>
      <c r="G769" t="s">
        <v>317</v>
      </c>
      <c r="H769">
        <v>4796.0280000000002</v>
      </c>
      <c r="I769">
        <v>0</v>
      </c>
      <c r="J769">
        <v>235</v>
      </c>
      <c r="K769">
        <v>0</v>
      </c>
      <c r="M769">
        <v>0</v>
      </c>
      <c r="N769" t="s">
        <v>18</v>
      </c>
      <c r="O769" t="s">
        <v>312</v>
      </c>
      <c r="P769" t="s">
        <v>307</v>
      </c>
      <c r="Q769" t="s">
        <v>93</v>
      </c>
      <c r="R769" t="s">
        <v>18</v>
      </c>
    </row>
    <row r="770" spans="1:18" x14ac:dyDescent="0.3">
      <c r="A770" t="s">
        <v>14</v>
      </c>
      <c r="B770">
        <v>4</v>
      </c>
      <c r="C770" t="s">
        <v>93</v>
      </c>
      <c r="D770">
        <v>90992</v>
      </c>
      <c r="E770" t="s">
        <v>95</v>
      </c>
      <c r="F770">
        <v>1</v>
      </c>
      <c r="G770" t="s">
        <v>17</v>
      </c>
      <c r="H770">
        <v>4783.4399999999996</v>
      </c>
      <c r="I770">
        <v>0</v>
      </c>
      <c r="J770">
        <v>603555</v>
      </c>
      <c r="K770">
        <v>2186853</v>
      </c>
      <c r="M770">
        <v>959.88</v>
      </c>
      <c r="N770" t="s">
        <v>18</v>
      </c>
      <c r="O770" t="s">
        <v>312</v>
      </c>
      <c r="P770" t="s">
        <v>308</v>
      </c>
      <c r="Q770" t="s">
        <v>93</v>
      </c>
      <c r="R770" t="s">
        <v>18</v>
      </c>
    </row>
    <row r="771" spans="1:18" x14ac:dyDescent="0.3">
      <c r="A771" t="s">
        <v>14</v>
      </c>
      <c r="B771">
        <v>4</v>
      </c>
      <c r="C771" t="s">
        <v>93</v>
      </c>
      <c r="D771">
        <v>90992</v>
      </c>
      <c r="E771" t="s">
        <v>95</v>
      </c>
      <c r="F771">
        <v>2</v>
      </c>
      <c r="G771" t="s">
        <v>19</v>
      </c>
      <c r="H771">
        <v>2511.306</v>
      </c>
      <c r="I771">
        <v>0</v>
      </c>
      <c r="J771">
        <v>109090</v>
      </c>
      <c r="K771">
        <v>579735</v>
      </c>
      <c r="M771">
        <v>611.04</v>
      </c>
      <c r="N771" t="s">
        <v>18</v>
      </c>
      <c r="O771" t="s">
        <v>312</v>
      </c>
      <c r="P771" t="s">
        <v>308</v>
      </c>
      <c r="Q771" t="s">
        <v>93</v>
      </c>
      <c r="R771" t="s">
        <v>18</v>
      </c>
    </row>
    <row r="772" spans="1:18" x14ac:dyDescent="0.3">
      <c r="A772" t="s">
        <v>14</v>
      </c>
      <c r="B772">
        <v>4</v>
      </c>
      <c r="C772" t="s">
        <v>93</v>
      </c>
      <c r="D772">
        <v>90992</v>
      </c>
      <c r="E772" t="s">
        <v>95</v>
      </c>
      <c r="F772">
        <v>3</v>
      </c>
      <c r="G772" t="s">
        <v>313</v>
      </c>
      <c r="H772">
        <v>47.204999999999998</v>
      </c>
      <c r="I772">
        <v>0</v>
      </c>
      <c r="J772">
        <v>508270</v>
      </c>
      <c r="K772">
        <v>769071</v>
      </c>
      <c r="M772">
        <v>1140</v>
      </c>
      <c r="N772" t="s">
        <v>18</v>
      </c>
      <c r="O772" t="s">
        <v>312</v>
      </c>
      <c r="P772" t="s">
        <v>308</v>
      </c>
      <c r="Q772" t="s">
        <v>93</v>
      </c>
      <c r="R772" t="s">
        <v>18</v>
      </c>
    </row>
    <row r="773" spans="1:18" x14ac:dyDescent="0.3">
      <c r="A773" t="s">
        <v>14</v>
      </c>
      <c r="B773">
        <v>4</v>
      </c>
      <c r="C773" t="s">
        <v>93</v>
      </c>
      <c r="D773">
        <v>90992</v>
      </c>
      <c r="E773" t="s">
        <v>95</v>
      </c>
      <c r="F773">
        <v>4</v>
      </c>
      <c r="G773" t="s">
        <v>21</v>
      </c>
      <c r="H773">
        <v>1733.9970000000001</v>
      </c>
      <c r="I773">
        <v>0</v>
      </c>
      <c r="J773">
        <v>396585</v>
      </c>
      <c r="K773">
        <v>649083</v>
      </c>
      <c r="M773">
        <v>953.04</v>
      </c>
      <c r="N773" t="s">
        <v>18</v>
      </c>
      <c r="O773" t="s">
        <v>312</v>
      </c>
      <c r="P773" t="s">
        <v>308</v>
      </c>
      <c r="Q773" t="s">
        <v>93</v>
      </c>
      <c r="R773" t="s">
        <v>18</v>
      </c>
    </row>
    <row r="774" spans="1:18" x14ac:dyDescent="0.3">
      <c r="A774" t="s">
        <v>14</v>
      </c>
      <c r="B774">
        <v>4</v>
      </c>
      <c r="C774" t="s">
        <v>93</v>
      </c>
      <c r="D774">
        <v>90992</v>
      </c>
      <c r="E774" t="s">
        <v>95</v>
      </c>
      <c r="F774">
        <v>5</v>
      </c>
      <c r="G774" t="s">
        <v>314</v>
      </c>
      <c r="H774">
        <v>3379.8780000000002</v>
      </c>
      <c r="I774">
        <v>0</v>
      </c>
      <c r="J774">
        <v>241245</v>
      </c>
      <c r="K774">
        <v>431553</v>
      </c>
      <c r="M774">
        <v>1447.8</v>
      </c>
      <c r="N774" t="s">
        <v>18</v>
      </c>
      <c r="O774" t="s">
        <v>312</v>
      </c>
      <c r="P774" t="s">
        <v>308</v>
      </c>
      <c r="Q774" t="s">
        <v>93</v>
      </c>
      <c r="R774" t="s">
        <v>18</v>
      </c>
    </row>
    <row r="775" spans="1:18" x14ac:dyDescent="0.3">
      <c r="A775" t="s">
        <v>14</v>
      </c>
      <c r="B775">
        <v>4</v>
      </c>
      <c r="C775" t="s">
        <v>93</v>
      </c>
      <c r="D775">
        <v>90992</v>
      </c>
      <c r="E775" t="s">
        <v>95</v>
      </c>
      <c r="F775">
        <v>6</v>
      </c>
      <c r="G775" t="s">
        <v>23</v>
      </c>
      <c r="H775">
        <v>9661.2900000000009</v>
      </c>
      <c r="I775">
        <v>0</v>
      </c>
      <c r="J775">
        <v>1619895</v>
      </c>
      <c r="K775">
        <v>7735257</v>
      </c>
      <c r="M775">
        <v>10902.96</v>
      </c>
      <c r="N775" t="s">
        <v>18</v>
      </c>
      <c r="O775" t="s">
        <v>312</v>
      </c>
      <c r="P775" t="s">
        <v>308</v>
      </c>
      <c r="Q775" t="s">
        <v>93</v>
      </c>
      <c r="R775" t="s">
        <v>18</v>
      </c>
    </row>
    <row r="776" spans="1:18" x14ac:dyDescent="0.3">
      <c r="A776" t="s">
        <v>14</v>
      </c>
      <c r="B776">
        <v>4</v>
      </c>
      <c r="C776" t="s">
        <v>93</v>
      </c>
      <c r="D776">
        <v>90992</v>
      </c>
      <c r="E776" t="s">
        <v>95</v>
      </c>
      <c r="F776">
        <v>13</v>
      </c>
      <c r="G776" t="s">
        <v>24</v>
      </c>
      <c r="H776">
        <v>22117.116000000002</v>
      </c>
      <c r="I776">
        <v>0</v>
      </c>
      <c r="J776">
        <v>3478640</v>
      </c>
      <c r="K776">
        <v>12351552</v>
      </c>
      <c r="M776">
        <v>16742.04</v>
      </c>
      <c r="N776" t="s">
        <v>18</v>
      </c>
      <c r="O776" t="s">
        <v>312</v>
      </c>
      <c r="P776" t="s">
        <v>308</v>
      </c>
      <c r="Q776" t="s">
        <v>93</v>
      </c>
      <c r="R776" t="s">
        <v>18</v>
      </c>
    </row>
    <row r="777" spans="1:18" x14ac:dyDescent="0.3">
      <c r="A777" t="s">
        <v>14</v>
      </c>
      <c r="B777">
        <v>4</v>
      </c>
      <c r="C777" t="s">
        <v>93</v>
      </c>
      <c r="D777">
        <v>90992</v>
      </c>
      <c r="E777" t="s">
        <v>95</v>
      </c>
      <c r="F777">
        <v>7</v>
      </c>
      <c r="G777" t="s">
        <v>25</v>
      </c>
      <c r="H777">
        <v>5973.0060000000003</v>
      </c>
      <c r="I777">
        <v>0</v>
      </c>
      <c r="J777">
        <v>201055</v>
      </c>
      <c r="K777">
        <v>1815402</v>
      </c>
      <c r="M777">
        <v>6992.76</v>
      </c>
      <c r="N777" t="s">
        <v>18</v>
      </c>
      <c r="O777" t="s">
        <v>312</v>
      </c>
      <c r="P777" t="s">
        <v>308</v>
      </c>
      <c r="Q777" t="s">
        <v>93</v>
      </c>
      <c r="R777" t="s">
        <v>18</v>
      </c>
    </row>
    <row r="778" spans="1:18" x14ac:dyDescent="0.3">
      <c r="A778" t="s">
        <v>14</v>
      </c>
      <c r="B778">
        <v>4</v>
      </c>
      <c r="C778" t="s">
        <v>93</v>
      </c>
      <c r="D778">
        <v>90992</v>
      </c>
      <c r="E778" t="s">
        <v>95</v>
      </c>
      <c r="F778">
        <v>8</v>
      </c>
      <c r="G778" t="s">
        <v>26</v>
      </c>
      <c r="H778">
        <v>2794.5360000000001</v>
      </c>
      <c r="I778">
        <v>0</v>
      </c>
      <c r="J778">
        <v>47860</v>
      </c>
      <c r="K778">
        <v>288579</v>
      </c>
      <c r="M778">
        <v>5002.32</v>
      </c>
      <c r="N778" t="s">
        <v>18</v>
      </c>
      <c r="O778" t="s">
        <v>312</v>
      </c>
      <c r="P778" t="s">
        <v>308</v>
      </c>
      <c r="Q778" t="s">
        <v>93</v>
      </c>
      <c r="R778" t="s">
        <v>18</v>
      </c>
    </row>
    <row r="779" spans="1:18" x14ac:dyDescent="0.3">
      <c r="A779" t="s">
        <v>14</v>
      </c>
      <c r="B779">
        <v>4</v>
      </c>
      <c r="C779" t="s">
        <v>93</v>
      </c>
      <c r="D779">
        <v>90992</v>
      </c>
      <c r="E779" t="s">
        <v>95</v>
      </c>
      <c r="F779">
        <v>9</v>
      </c>
      <c r="G779" t="s">
        <v>27</v>
      </c>
      <c r="H779">
        <v>1793.79</v>
      </c>
      <c r="I779">
        <v>0</v>
      </c>
      <c r="J779">
        <v>54335</v>
      </c>
      <c r="K779">
        <v>430413</v>
      </c>
      <c r="M779">
        <v>3477</v>
      </c>
      <c r="N779" t="s">
        <v>18</v>
      </c>
      <c r="O779" t="s">
        <v>312</v>
      </c>
      <c r="P779" t="s">
        <v>308</v>
      </c>
      <c r="Q779" t="s">
        <v>93</v>
      </c>
      <c r="R779" t="s">
        <v>18</v>
      </c>
    </row>
    <row r="780" spans="1:18" x14ac:dyDescent="0.3">
      <c r="A780" t="s">
        <v>14</v>
      </c>
      <c r="B780">
        <v>4</v>
      </c>
      <c r="C780" t="s">
        <v>93</v>
      </c>
      <c r="D780">
        <v>90992</v>
      </c>
      <c r="E780" t="s">
        <v>95</v>
      </c>
      <c r="F780">
        <v>14</v>
      </c>
      <c r="G780" t="s">
        <v>315</v>
      </c>
      <c r="H780">
        <v>10561.332</v>
      </c>
      <c r="I780">
        <v>0</v>
      </c>
      <c r="J780">
        <v>303250</v>
      </c>
      <c r="K780">
        <v>2534394</v>
      </c>
      <c r="M780">
        <v>15109.56</v>
      </c>
      <c r="N780" t="s">
        <v>18</v>
      </c>
      <c r="O780" t="s">
        <v>312</v>
      </c>
      <c r="P780" t="s">
        <v>308</v>
      </c>
      <c r="Q780" t="s">
        <v>93</v>
      </c>
      <c r="R780" t="s">
        <v>18</v>
      </c>
    </row>
    <row r="781" spans="1:18" x14ac:dyDescent="0.3">
      <c r="A781" t="s">
        <v>14</v>
      </c>
      <c r="B781">
        <v>4</v>
      </c>
      <c r="C781" t="s">
        <v>93</v>
      </c>
      <c r="D781">
        <v>90992</v>
      </c>
      <c r="E781" t="s">
        <v>95</v>
      </c>
      <c r="F781">
        <v>15</v>
      </c>
      <c r="G781" t="s">
        <v>29</v>
      </c>
      <c r="H781">
        <v>3880.2510000000002</v>
      </c>
      <c r="I781">
        <v>0</v>
      </c>
      <c r="J781">
        <v>240</v>
      </c>
      <c r="K781">
        <v>0</v>
      </c>
      <c r="M781">
        <v>0</v>
      </c>
      <c r="N781" t="s">
        <v>18</v>
      </c>
      <c r="O781" t="s">
        <v>312</v>
      </c>
      <c r="P781" t="s">
        <v>308</v>
      </c>
      <c r="Q781" t="s">
        <v>93</v>
      </c>
      <c r="R781" t="s">
        <v>18</v>
      </c>
    </row>
    <row r="782" spans="1:18" x14ac:dyDescent="0.3">
      <c r="A782" t="s">
        <v>14</v>
      </c>
      <c r="B782">
        <v>4</v>
      </c>
      <c r="C782" t="s">
        <v>93</v>
      </c>
      <c r="D782">
        <v>90992</v>
      </c>
      <c r="E782" t="s">
        <v>95</v>
      </c>
      <c r="F782">
        <v>12</v>
      </c>
      <c r="G782" t="s">
        <v>30</v>
      </c>
      <c r="H782">
        <v>8651.1029999999992</v>
      </c>
      <c r="I782">
        <v>0</v>
      </c>
      <c r="J782">
        <v>3781890</v>
      </c>
      <c r="K782">
        <v>14885946</v>
      </c>
      <c r="M782">
        <v>31851.599999999999</v>
      </c>
      <c r="N782" t="s">
        <v>18</v>
      </c>
      <c r="O782" t="s">
        <v>312</v>
      </c>
      <c r="P782" t="s">
        <v>308</v>
      </c>
      <c r="Q782" t="s">
        <v>93</v>
      </c>
      <c r="R782" t="s">
        <v>18</v>
      </c>
    </row>
    <row r="783" spans="1:18" x14ac:dyDescent="0.3">
      <c r="A783" t="s">
        <v>14</v>
      </c>
      <c r="B783">
        <v>4</v>
      </c>
      <c r="C783" t="s">
        <v>93</v>
      </c>
      <c r="D783">
        <v>90992</v>
      </c>
      <c r="E783" t="s">
        <v>95</v>
      </c>
      <c r="F783">
        <v>16</v>
      </c>
      <c r="G783" t="s">
        <v>316</v>
      </c>
      <c r="H783">
        <v>3298.056</v>
      </c>
      <c r="I783">
        <v>0</v>
      </c>
      <c r="J783">
        <v>240</v>
      </c>
      <c r="K783">
        <v>0</v>
      </c>
      <c r="M783">
        <v>0</v>
      </c>
      <c r="N783" t="s">
        <v>18</v>
      </c>
      <c r="O783" t="s">
        <v>312</v>
      </c>
      <c r="P783" t="s">
        <v>308</v>
      </c>
      <c r="Q783" t="s">
        <v>93</v>
      </c>
      <c r="R783" t="s">
        <v>18</v>
      </c>
    </row>
    <row r="784" spans="1:18" x14ac:dyDescent="0.3">
      <c r="A784" t="s">
        <v>14</v>
      </c>
      <c r="B784">
        <v>4</v>
      </c>
      <c r="C784" t="s">
        <v>93</v>
      </c>
      <c r="D784">
        <v>90992</v>
      </c>
      <c r="E784" t="s">
        <v>95</v>
      </c>
      <c r="F784">
        <v>11</v>
      </c>
      <c r="G784" t="s">
        <v>32</v>
      </c>
      <c r="H784">
        <v>0</v>
      </c>
      <c r="I784">
        <v>0</v>
      </c>
      <c r="J784">
        <v>0</v>
      </c>
      <c r="K784">
        <v>0</v>
      </c>
      <c r="M784">
        <v>0</v>
      </c>
      <c r="N784" t="s">
        <v>18</v>
      </c>
      <c r="O784" t="s">
        <v>312</v>
      </c>
      <c r="P784" t="s">
        <v>308</v>
      </c>
      <c r="Q784" t="s">
        <v>93</v>
      </c>
      <c r="R784" t="s">
        <v>18</v>
      </c>
    </row>
    <row r="785" spans="1:18" x14ac:dyDescent="0.3">
      <c r="A785" t="s">
        <v>14</v>
      </c>
      <c r="B785">
        <v>4</v>
      </c>
      <c r="C785" t="s">
        <v>93</v>
      </c>
      <c r="D785">
        <v>90992</v>
      </c>
      <c r="E785" t="s">
        <v>95</v>
      </c>
      <c r="F785">
        <v>17</v>
      </c>
      <c r="G785" t="s">
        <v>317</v>
      </c>
      <c r="H785">
        <v>2407.4549999999999</v>
      </c>
      <c r="I785">
        <v>0</v>
      </c>
      <c r="J785">
        <v>240</v>
      </c>
      <c r="K785">
        <v>0</v>
      </c>
      <c r="M785">
        <v>0</v>
      </c>
      <c r="N785" t="s">
        <v>18</v>
      </c>
      <c r="O785" t="s">
        <v>312</v>
      </c>
      <c r="P785" t="s">
        <v>308</v>
      </c>
      <c r="Q785" t="s">
        <v>93</v>
      </c>
      <c r="R785" t="s">
        <v>18</v>
      </c>
    </row>
    <row r="786" spans="1:18" x14ac:dyDescent="0.3">
      <c r="A786" t="s">
        <v>14</v>
      </c>
      <c r="B786">
        <v>4</v>
      </c>
      <c r="C786" t="s">
        <v>93</v>
      </c>
      <c r="D786">
        <v>29650</v>
      </c>
      <c r="E786" t="s">
        <v>96</v>
      </c>
      <c r="F786">
        <v>1</v>
      </c>
      <c r="G786" t="s">
        <v>17</v>
      </c>
      <c r="H786">
        <v>3065.1779999999999</v>
      </c>
      <c r="I786">
        <v>0</v>
      </c>
      <c r="J786">
        <v>378990</v>
      </c>
      <c r="K786">
        <v>1265793</v>
      </c>
      <c r="M786">
        <v>989.52</v>
      </c>
      <c r="N786" t="s">
        <v>18</v>
      </c>
      <c r="O786" t="s">
        <v>312</v>
      </c>
      <c r="P786" t="s">
        <v>309</v>
      </c>
      <c r="Q786" t="s">
        <v>93</v>
      </c>
      <c r="R786" t="s">
        <v>18</v>
      </c>
    </row>
    <row r="787" spans="1:18" x14ac:dyDescent="0.3">
      <c r="A787" t="s">
        <v>14</v>
      </c>
      <c r="B787">
        <v>4</v>
      </c>
      <c r="C787" t="s">
        <v>93</v>
      </c>
      <c r="D787">
        <v>29650</v>
      </c>
      <c r="E787" t="s">
        <v>96</v>
      </c>
      <c r="F787">
        <v>2</v>
      </c>
      <c r="G787" t="s">
        <v>19</v>
      </c>
      <c r="H787">
        <v>2161.989</v>
      </c>
      <c r="I787">
        <v>0</v>
      </c>
      <c r="J787">
        <v>78865</v>
      </c>
      <c r="K787">
        <v>440205</v>
      </c>
      <c r="M787">
        <v>624.72</v>
      </c>
      <c r="N787" t="s">
        <v>18</v>
      </c>
      <c r="O787" t="s">
        <v>312</v>
      </c>
      <c r="P787" t="s">
        <v>309</v>
      </c>
      <c r="Q787" t="s">
        <v>93</v>
      </c>
      <c r="R787" t="s">
        <v>18</v>
      </c>
    </row>
    <row r="788" spans="1:18" x14ac:dyDescent="0.3">
      <c r="A788" t="s">
        <v>14</v>
      </c>
      <c r="B788">
        <v>4</v>
      </c>
      <c r="C788" t="s">
        <v>93</v>
      </c>
      <c r="D788">
        <v>29650</v>
      </c>
      <c r="E788" t="s">
        <v>96</v>
      </c>
      <c r="F788">
        <v>3</v>
      </c>
      <c r="G788" t="s">
        <v>313</v>
      </c>
      <c r="H788">
        <v>47.204999999999998</v>
      </c>
      <c r="I788">
        <v>0</v>
      </c>
      <c r="J788">
        <v>449085</v>
      </c>
      <c r="K788">
        <v>576573</v>
      </c>
      <c r="M788">
        <v>1114.92</v>
      </c>
      <c r="N788" t="s">
        <v>18</v>
      </c>
      <c r="O788" t="s">
        <v>312</v>
      </c>
      <c r="P788" t="s">
        <v>309</v>
      </c>
      <c r="Q788" t="s">
        <v>93</v>
      </c>
      <c r="R788" t="s">
        <v>18</v>
      </c>
    </row>
    <row r="789" spans="1:18" x14ac:dyDescent="0.3">
      <c r="A789" t="s">
        <v>14</v>
      </c>
      <c r="B789">
        <v>4</v>
      </c>
      <c r="C789" t="s">
        <v>93</v>
      </c>
      <c r="D789">
        <v>29650</v>
      </c>
      <c r="E789" t="s">
        <v>96</v>
      </c>
      <c r="F789">
        <v>4</v>
      </c>
      <c r="G789" t="s">
        <v>21</v>
      </c>
      <c r="H789">
        <v>1409.856</v>
      </c>
      <c r="I789">
        <v>0</v>
      </c>
      <c r="J789">
        <v>286185</v>
      </c>
      <c r="K789">
        <v>477171</v>
      </c>
      <c r="M789">
        <v>916.56</v>
      </c>
      <c r="N789" t="s">
        <v>18</v>
      </c>
      <c r="O789" t="s">
        <v>312</v>
      </c>
      <c r="P789" t="s">
        <v>309</v>
      </c>
      <c r="Q789" t="s">
        <v>93</v>
      </c>
      <c r="R789" t="s">
        <v>18</v>
      </c>
    </row>
    <row r="790" spans="1:18" x14ac:dyDescent="0.3">
      <c r="A790" t="s">
        <v>14</v>
      </c>
      <c r="B790">
        <v>4</v>
      </c>
      <c r="C790" t="s">
        <v>93</v>
      </c>
      <c r="D790">
        <v>29650</v>
      </c>
      <c r="E790" t="s">
        <v>96</v>
      </c>
      <c r="F790">
        <v>5</v>
      </c>
      <c r="G790" t="s">
        <v>314</v>
      </c>
      <c r="H790">
        <v>3471.1410000000001</v>
      </c>
      <c r="I790">
        <v>0</v>
      </c>
      <c r="J790">
        <v>200185</v>
      </c>
      <c r="K790">
        <v>328416</v>
      </c>
      <c r="M790">
        <v>982.68</v>
      </c>
      <c r="N790" t="s">
        <v>18</v>
      </c>
      <c r="O790" t="s">
        <v>312</v>
      </c>
      <c r="P790" t="s">
        <v>309</v>
      </c>
      <c r="Q790" t="s">
        <v>93</v>
      </c>
      <c r="R790" t="s">
        <v>18</v>
      </c>
    </row>
    <row r="791" spans="1:18" x14ac:dyDescent="0.3">
      <c r="A791" t="s">
        <v>14</v>
      </c>
      <c r="B791">
        <v>4</v>
      </c>
      <c r="C791" t="s">
        <v>93</v>
      </c>
      <c r="D791">
        <v>29650</v>
      </c>
      <c r="E791" t="s">
        <v>96</v>
      </c>
      <c r="F791">
        <v>6</v>
      </c>
      <c r="G791" t="s">
        <v>23</v>
      </c>
      <c r="H791">
        <v>10539.303</v>
      </c>
      <c r="I791">
        <v>0</v>
      </c>
      <c r="J791">
        <v>1561810</v>
      </c>
      <c r="K791">
        <v>6445272</v>
      </c>
      <c r="M791">
        <v>10980.48</v>
      </c>
      <c r="N791" t="s">
        <v>18</v>
      </c>
      <c r="O791" t="s">
        <v>312</v>
      </c>
      <c r="P791" t="s">
        <v>309</v>
      </c>
      <c r="Q791" t="s">
        <v>93</v>
      </c>
      <c r="R791" t="s">
        <v>18</v>
      </c>
    </row>
    <row r="792" spans="1:18" x14ac:dyDescent="0.3">
      <c r="A792" t="s">
        <v>14</v>
      </c>
      <c r="B792">
        <v>4</v>
      </c>
      <c r="C792" t="s">
        <v>93</v>
      </c>
      <c r="D792">
        <v>29650</v>
      </c>
      <c r="E792" t="s">
        <v>96</v>
      </c>
      <c r="F792">
        <v>13</v>
      </c>
      <c r="G792" t="s">
        <v>24</v>
      </c>
      <c r="H792">
        <v>20694.671999999999</v>
      </c>
      <c r="I792">
        <v>0</v>
      </c>
      <c r="J792">
        <v>2955120</v>
      </c>
      <c r="K792">
        <v>9533430</v>
      </c>
      <c r="M792">
        <v>18620.759999999998</v>
      </c>
      <c r="N792" t="s">
        <v>18</v>
      </c>
      <c r="O792" t="s">
        <v>312</v>
      </c>
      <c r="P792" t="s">
        <v>309</v>
      </c>
      <c r="Q792" t="s">
        <v>93</v>
      </c>
      <c r="R792" t="s">
        <v>18</v>
      </c>
    </row>
    <row r="793" spans="1:18" x14ac:dyDescent="0.3">
      <c r="A793" t="s">
        <v>14</v>
      </c>
      <c r="B793">
        <v>4</v>
      </c>
      <c r="C793" t="s">
        <v>93</v>
      </c>
      <c r="D793">
        <v>29650</v>
      </c>
      <c r="E793" t="s">
        <v>96</v>
      </c>
      <c r="F793">
        <v>7</v>
      </c>
      <c r="G793" t="s">
        <v>25</v>
      </c>
      <c r="H793">
        <v>5356.1940000000004</v>
      </c>
      <c r="I793">
        <v>0</v>
      </c>
      <c r="J793">
        <v>194985</v>
      </c>
      <c r="K793">
        <v>1535586</v>
      </c>
      <c r="M793">
        <v>5262.24</v>
      </c>
      <c r="N793" t="s">
        <v>18</v>
      </c>
      <c r="O793" t="s">
        <v>312</v>
      </c>
      <c r="P793" t="s">
        <v>309</v>
      </c>
      <c r="Q793" t="s">
        <v>93</v>
      </c>
      <c r="R793" t="s">
        <v>18</v>
      </c>
    </row>
    <row r="794" spans="1:18" x14ac:dyDescent="0.3">
      <c r="A794" t="s">
        <v>14</v>
      </c>
      <c r="B794">
        <v>4</v>
      </c>
      <c r="C794" t="s">
        <v>93</v>
      </c>
      <c r="D794">
        <v>29650</v>
      </c>
      <c r="E794" t="s">
        <v>96</v>
      </c>
      <c r="F794">
        <v>8</v>
      </c>
      <c r="G794" t="s">
        <v>26</v>
      </c>
      <c r="H794">
        <v>2325.6329999999998</v>
      </c>
      <c r="I794">
        <v>0</v>
      </c>
      <c r="J794">
        <v>44255</v>
      </c>
      <c r="K794">
        <v>20268</v>
      </c>
      <c r="M794">
        <v>3869.16</v>
      </c>
      <c r="N794" t="s">
        <v>18</v>
      </c>
      <c r="O794" t="s">
        <v>312</v>
      </c>
      <c r="P794" t="s">
        <v>309</v>
      </c>
      <c r="Q794" t="s">
        <v>93</v>
      </c>
      <c r="R794" t="s">
        <v>18</v>
      </c>
    </row>
    <row r="795" spans="1:18" x14ac:dyDescent="0.3">
      <c r="A795" t="s">
        <v>14</v>
      </c>
      <c r="B795">
        <v>4</v>
      </c>
      <c r="C795" t="s">
        <v>93</v>
      </c>
      <c r="D795">
        <v>29650</v>
      </c>
      <c r="E795" t="s">
        <v>96</v>
      </c>
      <c r="F795">
        <v>9</v>
      </c>
      <c r="G795" t="s">
        <v>27</v>
      </c>
      <c r="H795">
        <v>2366.5439999999999</v>
      </c>
      <c r="I795">
        <v>0</v>
      </c>
      <c r="J795">
        <v>54505</v>
      </c>
      <c r="K795">
        <v>394848</v>
      </c>
      <c r="M795">
        <v>3269.52</v>
      </c>
      <c r="N795" t="s">
        <v>18</v>
      </c>
      <c r="O795" t="s">
        <v>312</v>
      </c>
      <c r="P795" t="s">
        <v>309</v>
      </c>
      <c r="Q795" t="s">
        <v>93</v>
      </c>
      <c r="R795" t="s">
        <v>18</v>
      </c>
    </row>
    <row r="796" spans="1:18" x14ac:dyDescent="0.3">
      <c r="A796" t="s">
        <v>14</v>
      </c>
      <c r="B796">
        <v>4</v>
      </c>
      <c r="C796" t="s">
        <v>93</v>
      </c>
      <c r="D796">
        <v>29650</v>
      </c>
      <c r="E796" t="s">
        <v>96</v>
      </c>
      <c r="F796">
        <v>14</v>
      </c>
      <c r="G796" t="s">
        <v>315</v>
      </c>
      <c r="H796">
        <v>10048.370999999999</v>
      </c>
      <c r="I796">
        <v>0</v>
      </c>
      <c r="J796">
        <v>293745</v>
      </c>
      <c r="K796">
        <v>2190702</v>
      </c>
      <c r="M796">
        <v>12861.48</v>
      </c>
      <c r="N796" t="s">
        <v>18</v>
      </c>
      <c r="O796" t="s">
        <v>312</v>
      </c>
      <c r="P796" t="s">
        <v>309</v>
      </c>
      <c r="Q796" t="s">
        <v>93</v>
      </c>
      <c r="R796" t="s">
        <v>18</v>
      </c>
    </row>
    <row r="797" spans="1:18" x14ac:dyDescent="0.3">
      <c r="A797" t="s">
        <v>14</v>
      </c>
      <c r="B797">
        <v>4</v>
      </c>
      <c r="C797" t="s">
        <v>93</v>
      </c>
      <c r="D797">
        <v>29650</v>
      </c>
      <c r="E797" t="s">
        <v>96</v>
      </c>
      <c r="F797">
        <v>15</v>
      </c>
      <c r="G797" t="s">
        <v>29</v>
      </c>
      <c r="H797">
        <v>6227.9129999999996</v>
      </c>
      <c r="I797">
        <v>0</v>
      </c>
      <c r="J797">
        <v>245</v>
      </c>
      <c r="K797">
        <v>0</v>
      </c>
      <c r="M797">
        <v>0</v>
      </c>
      <c r="N797" t="s">
        <v>18</v>
      </c>
      <c r="O797" t="s">
        <v>312</v>
      </c>
      <c r="P797" t="s">
        <v>309</v>
      </c>
      <c r="Q797" t="s">
        <v>93</v>
      </c>
      <c r="R797" t="s">
        <v>18</v>
      </c>
    </row>
    <row r="798" spans="1:18" x14ac:dyDescent="0.3">
      <c r="A798" t="s">
        <v>14</v>
      </c>
      <c r="B798">
        <v>4</v>
      </c>
      <c r="C798" t="s">
        <v>93</v>
      </c>
      <c r="D798">
        <v>29650</v>
      </c>
      <c r="E798" t="s">
        <v>96</v>
      </c>
      <c r="F798">
        <v>12</v>
      </c>
      <c r="G798" t="s">
        <v>30</v>
      </c>
      <c r="H798">
        <v>7700.7089999999998</v>
      </c>
      <c r="I798">
        <v>0</v>
      </c>
      <c r="J798">
        <v>3248865</v>
      </c>
      <c r="K798">
        <v>11724132</v>
      </c>
      <c r="M798">
        <v>31482.240000000002</v>
      </c>
      <c r="N798" t="s">
        <v>18</v>
      </c>
      <c r="O798" t="s">
        <v>312</v>
      </c>
      <c r="P798" t="s">
        <v>309</v>
      </c>
      <c r="Q798" t="s">
        <v>93</v>
      </c>
      <c r="R798" t="s">
        <v>18</v>
      </c>
    </row>
    <row r="799" spans="1:18" x14ac:dyDescent="0.3">
      <c r="A799" t="s">
        <v>14</v>
      </c>
      <c r="B799">
        <v>4</v>
      </c>
      <c r="C799" t="s">
        <v>93</v>
      </c>
      <c r="D799">
        <v>29650</v>
      </c>
      <c r="E799" t="s">
        <v>96</v>
      </c>
      <c r="F799">
        <v>16</v>
      </c>
      <c r="G799" t="s">
        <v>316</v>
      </c>
      <c r="H799">
        <v>4213.8329999999996</v>
      </c>
      <c r="I799">
        <v>0</v>
      </c>
      <c r="J799">
        <v>245</v>
      </c>
      <c r="K799">
        <v>0</v>
      </c>
      <c r="M799">
        <v>0</v>
      </c>
      <c r="N799" t="s">
        <v>18</v>
      </c>
      <c r="O799" t="s">
        <v>312</v>
      </c>
      <c r="P799" t="s">
        <v>309</v>
      </c>
      <c r="Q799" t="s">
        <v>93</v>
      </c>
      <c r="R799" t="s">
        <v>18</v>
      </c>
    </row>
    <row r="800" spans="1:18" x14ac:dyDescent="0.3">
      <c r="A800" t="s">
        <v>14</v>
      </c>
      <c r="B800">
        <v>4</v>
      </c>
      <c r="C800" t="s">
        <v>93</v>
      </c>
      <c r="D800">
        <v>29650</v>
      </c>
      <c r="E800" t="s">
        <v>96</v>
      </c>
      <c r="F800">
        <v>11</v>
      </c>
      <c r="G800" t="s">
        <v>32</v>
      </c>
      <c r="H800">
        <v>0</v>
      </c>
      <c r="I800">
        <v>0</v>
      </c>
      <c r="J800">
        <v>0</v>
      </c>
      <c r="K800">
        <v>0</v>
      </c>
      <c r="M800">
        <v>0</v>
      </c>
      <c r="N800" t="s">
        <v>18</v>
      </c>
      <c r="O800" t="s">
        <v>312</v>
      </c>
      <c r="P800" t="s">
        <v>309</v>
      </c>
      <c r="Q800" t="s">
        <v>93</v>
      </c>
      <c r="R800" t="s">
        <v>18</v>
      </c>
    </row>
    <row r="801" spans="1:18" x14ac:dyDescent="0.3">
      <c r="A801" t="s">
        <v>14</v>
      </c>
      <c r="B801">
        <v>4</v>
      </c>
      <c r="C801" t="s">
        <v>93</v>
      </c>
      <c r="D801">
        <v>29650</v>
      </c>
      <c r="E801" t="s">
        <v>96</v>
      </c>
      <c r="F801">
        <v>17</v>
      </c>
      <c r="G801" t="s">
        <v>317</v>
      </c>
      <c r="H801">
        <v>3068.3249999999998</v>
      </c>
      <c r="I801">
        <v>318</v>
      </c>
      <c r="J801">
        <v>245</v>
      </c>
      <c r="K801">
        <v>0</v>
      </c>
      <c r="M801">
        <v>0</v>
      </c>
      <c r="N801" t="s">
        <v>18</v>
      </c>
      <c r="O801" t="s">
        <v>312</v>
      </c>
      <c r="P801" t="s">
        <v>309</v>
      </c>
      <c r="Q801" t="s">
        <v>93</v>
      </c>
      <c r="R801" t="s">
        <v>18</v>
      </c>
    </row>
    <row r="802" spans="1:18" x14ac:dyDescent="0.3">
      <c r="A802" t="s">
        <v>97</v>
      </c>
      <c r="B802">
        <v>5</v>
      </c>
      <c r="C802" t="s">
        <v>75</v>
      </c>
      <c r="D802">
        <v>86089</v>
      </c>
      <c r="E802" t="s">
        <v>81</v>
      </c>
      <c r="F802">
        <v>3</v>
      </c>
      <c r="G802" t="s">
        <v>313</v>
      </c>
      <c r="H802">
        <v>47.204999999999998</v>
      </c>
      <c r="I802">
        <v>0</v>
      </c>
      <c r="J802">
        <v>594685</v>
      </c>
      <c r="K802">
        <v>1101564</v>
      </c>
      <c r="M802">
        <v>1062.48</v>
      </c>
      <c r="N802" t="s">
        <v>18</v>
      </c>
      <c r="O802" t="s">
        <v>312</v>
      </c>
      <c r="P802" t="s">
        <v>297</v>
      </c>
      <c r="Q802" t="s">
        <v>75</v>
      </c>
      <c r="R802" t="s">
        <v>18</v>
      </c>
    </row>
    <row r="803" spans="1:18" x14ac:dyDescent="0.3">
      <c r="A803" t="s">
        <v>97</v>
      </c>
      <c r="B803">
        <v>5</v>
      </c>
      <c r="C803" t="s">
        <v>89</v>
      </c>
      <c r="D803">
        <v>73762</v>
      </c>
      <c r="E803" t="s">
        <v>92</v>
      </c>
      <c r="F803">
        <v>7</v>
      </c>
      <c r="G803" t="s">
        <v>25</v>
      </c>
      <c r="H803">
        <v>7077.6030000000001</v>
      </c>
      <c r="I803">
        <v>0</v>
      </c>
      <c r="J803">
        <v>232615</v>
      </c>
      <c r="K803">
        <v>1990074</v>
      </c>
      <c r="M803">
        <v>6969.96</v>
      </c>
      <c r="N803" t="s">
        <v>18</v>
      </c>
      <c r="O803" t="s">
        <v>312</v>
      </c>
      <c r="P803" t="s">
        <v>306</v>
      </c>
      <c r="Q803" t="s">
        <v>89</v>
      </c>
      <c r="R803" t="s">
        <v>18</v>
      </c>
    </row>
    <row r="804" spans="1:18" x14ac:dyDescent="0.3">
      <c r="A804" t="s">
        <v>97</v>
      </c>
      <c r="B804">
        <v>5</v>
      </c>
      <c r="C804" t="s">
        <v>93</v>
      </c>
      <c r="D804">
        <v>29650</v>
      </c>
      <c r="E804" t="s">
        <v>96</v>
      </c>
      <c r="F804">
        <v>5</v>
      </c>
      <c r="G804" t="s">
        <v>314</v>
      </c>
      <c r="H804">
        <v>3653.6669999999999</v>
      </c>
      <c r="I804">
        <v>0</v>
      </c>
      <c r="J804">
        <v>212010</v>
      </c>
      <c r="K804">
        <v>351324</v>
      </c>
      <c r="M804">
        <v>921.12</v>
      </c>
      <c r="N804" t="s">
        <v>18</v>
      </c>
      <c r="O804" t="s">
        <v>312</v>
      </c>
      <c r="P804" t="s">
        <v>309</v>
      </c>
      <c r="Q804" t="s">
        <v>93</v>
      </c>
      <c r="R804" t="s">
        <v>18</v>
      </c>
    </row>
    <row r="805" spans="1:18" x14ac:dyDescent="0.3">
      <c r="A805" t="s">
        <v>97</v>
      </c>
      <c r="B805">
        <v>5</v>
      </c>
      <c r="C805" t="s">
        <v>15</v>
      </c>
      <c r="D805">
        <v>18808</v>
      </c>
      <c r="E805" t="s">
        <v>318</v>
      </c>
      <c r="F805">
        <v>13</v>
      </c>
      <c r="G805" t="s">
        <v>24</v>
      </c>
      <c r="H805">
        <v>16011.936</v>
      </c>
      <c r="I805">
        <v>0</v>
      </c>
      <c r="J805">
        <v>2811355</v>
      </c>
      <c r="K805">
        <v>8651259</v>
      </c>
      <c r="M805">
        <v>12455.64</v>
      </c>
      <c r="N805" t="s">
        <v>39</v>
      </c>
      <c r="O805" t="s">
        <v>312</v>
      </c>
      <c r="P805" t="s">
        <v>265</v>
      </c>
      <c r="Q805" t="s">
        <v>15</v>
      </c>
      <c r="R805" t="s">
        <v>39</v>
      </c>
    </row>
    <row r="806" spans="1:18" x14ac:dyDescent="0.3">
      <c r="A806" t="s">
        <v>97</v>
      </c>
      <c r="B806">
        <v>5</v>
      </c>
      <c r="C806" t="s">
        <v>75</v>
      </c>
      <c r="D806">
        <v>42367</v>
      </c>
      <c r="E806" t="s">
        <v>80</v>
      </c>
      <c r="F806">
        <v>1</v>
      </c>
      <c r="G806" t="s">
        <v>17</v>
      </c>
      <c r="H806">
        <v>3552.9630000000002</v>
      </c>
      <c r="I806">
        <v>0</v>
      </c>
      <c r="J806">
        <v>700715</v>
      </c>
      <c r="K806">
        <v>2252997</v>
      </c>
      <c r="M806">
        <v>1130.8800000000001</v>
      </c>
      <c r="N806" t="s">
        <v>18</v>
      </c>
      <c r="O806" t="s">
        <v>312</v>
      </c>
      <c r="P806" t="s">
        <v>296</v>
      </c>
      <c r="Q806" t="s">
        <v>75</v>
      </c>
      <c r="R806" t="s">
        <v>18</v>
      </c>
    </row>
    <row r="807" spans="1:18" x14ac:dyDescent="0.3">
      <c r="A807" t="s">
        <v>97</v>
      </c>
      <c r="B807">
        <v>5</v>
      </c>
      <c r="C807" t="s">
        <v>82</v>
      </c>
      <c r="D807">
        <v>85124</v>
      </c>
      <c r="E807" t="s">
        <v>86</v>
      </c>
      <c r="F807">
        <v>5</v>
      </c>
      <c r="G807" t="s">
        <v>314</v>
      </c>
      <c r="H807">
        <v>4257.8909999999996</v>
      </c>
      <c r="I807">
        <v>0</v>
      </c>
      <c r="J807">
        <v>191240</v>
      </c>
      <c r="K807">
        <v>449301</v>
      </c>
      <c r="M807">
        <v>1142.28</v>
      </c>
      <c r="N807" t="s">
        <v>39</v>
      </c>
      <c r="O807" t="s">
        <v>312</v>
      </c>
      <c r="P807" t="s">
        <v>301</v>
      </c>
      <c r="Q807" t="s">
        <v>82</v>
      </c>
      <c r="R807" t="s">
        <v>39</v>
      </c>
    </row>
    <row r="808" spans="1:18" x14ac:dyDescent="0.3">
      <c r="A808" t="s">
        <v>97</v>
      </c>
      <c r="B808">
        <v>5</v>
      </c>
      <c r="C808" t="s">
        <v>15</v>
      </c>
      <c r="D808">
        <v>73949</v>
      </c>
      <c r="E808" t="s">
        <v>38</v>
      </c>
      <c r="F808">
        <v>2</v>
      </c>
      <c r="G808" t="s">
        <v>19</v>
      </c>
      <c r="H808">
        <v>3244.5569999999998</v>
      </c>
      <c r="I808">
        <v>0</v>
      </c>
      <c r="J808">
        <v>160380</v>
      </c>
      <c r="K808">
        <v>981576</v>
      </c>
      <c r="M808">
        <v>503.88</v>
      </c>
      <c r="N808" t="s">
        <v>39</v>
      </c>
      <c r="O808" t="s">
        <v>312</v>
      </c>
      <c r="P808" t="s">
        <v>264</v>
      </c>
      <c r="Q808" t="s">
        <v>15</v>
      </c>
      <c r="R808" t="s">
        <v>39</v>
      </c>
    </row>
    <row r="809" spans="1:18" x14ac:dyDescent="0.3">
      <c r="A809" t="s">
        <v>97</v>
      </c>
      <c r="B809">
        <v>5</v>
      </c>
      <c r="C809" t="s">
        <v>82</v>
      </c>
      <c r="D809">
        <v>85124</v>
      </c>
      <c r="E809" t="s">
        <v>86</v>
      </c>
      <c r="F809">
        <v>9</v>
      </c>
      <c r="G809" t="s">
        <v>27</v>
      </c>
      <c r="H809">
        <v>2206.047</v>
      </c>
      <c r="I809">
        <v>0</v>
      </c>
      <c r="J809">
        <v>51145</v>
      </c>
      <c r="K809">
        <v>374628</v>
      </c>
      <c r="M809">
        <v>5713.68</v>
      </c>
      <c r="N809" t="s">
        <v>39</v>
      </c>
      <c r="O809" t="s">
        <v>312</v>
      </c>
      <c r="P809" t="s">
        <v>301</v>
      </c>
      <c r="Q809" t="s">
        <v>82</v>
      </c>
      <c r="R809" t="s">
        <v>39</v>
      </c>
    </row>
    <row r="810" spans="1:18" x14ac:dyDescent="0.3">
      <c r="A810" t="s">
        <v>97</v>
      </c>
      <c r="B810">
        <v>5</v>
      </c>
      <c r="C810" t="s">
        <v>15</v>
      </c>
      <c r="D810">
        <v>88253</v>
      </c>
      <c r="E810" t="s">
        <v>311</v>
      </c>
      <c r="F810">
        <v>1</v>
      </c>
      <c r="G810" t="s">
        <v>17</v>
      </c>
      <c r="H810">
        <v>3203.6460000000002</v>
      </c>
      <c r="I810">
        <v>0</v>
      </c>
      <c r="J810">
        <v>313065</v>
      </c>
      <c r="K810">
        <v>990585</v>
      </c>
      <c r="M810">
        <v>1012.32</v>
      </c>
      <c r="N810" t="s">
        <v>18</v>
      </c>
      <c r="O810" t="s">
        <v>312</v>
      </c>
      <c r="P810" t="s">
        <v>260</v>
      </c>
      <c r="Q810" t="s">
        <v>15</v>
      </c>
      <c r="R810" t="s">
        <v>18</v>
      </c>
    </row>
    <row r="811" spans="1:18" x14ac:dyDescent="0.3">
      <c r="A811" t="s">
        <v>97</v>
      </c>
      <c r="B811">
        <v>5</v>
      </c>
      <c r="C811" t="s">
        <v>15</v>
      </c>
      <c r="D811">
        <v>88253</v>
      </c>
      <c r="E811" t="s">
        <v>311</v>
      </c>
      <c r="F811">
        <v>5</v>
      </c>
      <c r="G811" t="s">
        <v>314</v>
      </c>
      <c r="H811">
        <v>1872.4649999999999</v>
      </c>
      <c r="I811">
        <v>0</v>
      </c>
      <c r="J811">
        <v>135665</v>
      </c>
      <c r="K811">
        <v>288309</v>
      </c>
      <c r="M811">
        <v>1012.32</v>
      </c>
      <c r="N811" t="s">
        <v>18</v>
      </c>
      <c r="O811" t="s">
        <v>312</v>
      </c>
      <c r="P811" t="s">
        <v>260</v>
      </c>
      <c r="Q811" t="s">
        <v>15</v>
      </c>
      <c r="R811" t="s">
        <v>18</v>
      </c>
    </row>
    <row r="812" spans="1:18" x14ac:dyDescent="0.3">
      <c r="A812" t="s">
        <v>97</v>
      </c>
      <c r="B812">
        <v>5</v>
      </c>
      <c r="C812" t="s">
        <v>93</v>
      </c>
      <c r="E812" t="s">
        <v>95</v>
      </c>
      <c r="F812">
        <v>15</v>
      </c>
      <c r="G812" t="s">
        <v>29</v>
      </c>
      <c r="H812">
        <v>4154.04</v>
      </c>
      <c r="I812">
        <v>0</v>
      </c>
      <c r="J812">
        <v>240</v>
      </c>
      <c r="K812">
        <v>0</v>
      </c>
      <c r="M812">
        <v>0</v>
      </c>
      <c r="N812" t="s">
        <v>18</v>
      </c>
      <c r="O812" t="s">
        <v>340</v>
      </c>
      <c r="P812" t="s">
        <v>362</v>
      </c>
      <c r="Q812" t="s">
        <v>362</v>
      </c>
      <c r="R812" t="s">
        <v>362</v>
      </c>
    </row>
    <row r="813" spans="1:18" x14ac:dyDescent="0.3">
      <c r="A813" t="s">
        <v>97</v>
      </c>
      <c r="B813">
        <v>5</v>
      </c>
      <c r="C813" t="s">
        <v>82</v>
      </c>
      <c r="D813">
        <v>63354</v>
      </c>
      <c r="E813" t="s">
        <v>85</v>
      </c>
      <c r="F813">
        <v>2</v>
      </c>
      <c r="G813" t="s">
        <v>19</v>
      </c>
      <c r="H813">
        <v>2564.8049999999998</v>
      </c>
      <c r="I813">
        <v>0</v>
      </c>
      <c r="J813">
        <v>99255</v>
      </c>
      <c r="K813">
        <v>588549</v>
      </c>
      <c r="M813">
        <v>699.96</v>
      </c>
      <c r="N813" t="s">
        <v>18</v>
      </c>
      <c r="O813" t="s">
        <v>312</v>
      </c>
      <c r="P813" t="s">
        <v>300</v>
      </c>
      <c r="Q813" t="s">
        <v>82</v>
      </c>
      <c r="R813" t="s">
        <v>18</v>
      </c>
    </row>
    <row r="814" spans="1:18" x14ac:dyDescent="0.3">
      <c r="A814" t="s">
        <v>97</v>
      </c>
      <c r="B814">
        <v>5</v>
      </c>
      <c r="C814" t="s">
        <v>75</v>
      </c>
      <c r="D814">
        <v>12227</v>
      </c>
      <c r="E814" t="s">
        <v>335</v>
      </c>
      <c r="F814">
        <v>13</v>
      </c>
      <c r="G814" t="s">
        <v>24</v>
      </c>
      <c r="H814">
        <v>28052.358</v>
      </c>
      <c r="I814">
        <v>0</v>
      </c>
      <c r="J814">
        <v>4713235</v>
      </c>
      <c r="K814">
        <v>13522125</v>
      </c>
      <c r="M814">
        <v>19165.68</v>
      </c>
      <c r="N814" t="s">
        <v>18</v>
      </c>
      <c r="O814" t="s">
        <v>312</v>
      </c>
      <c r="P814" t="s">
        <v>293</v>
      </c>
      <c r="Q814" t="s">
        <v>75</v>
      </c>
      <c r="R814" t="s">
        <v>18</v>
      </c>
    </row>
    <row r="815" spans="1:18" x14ac:dyDescent="0.3">
      <c r="A815" t="s">
        <v>97</v>
      </c>
      <c r="B815">
        <v>5</v>
      </c>
      <c r="C815" t="s">
        <v>75</v>
      </c>
      <c r="D815">
        <v>86089</v>
      </c>
      <c r="E815" t="s">
        <v>81</v>
      </c>
      <c r="F815">
        <v>13</v>
      </c>
      <c r="G815" t="s">
        <v>24</v>
      </c>
      <c r="H815">
        <v>21748.917000000001</v>
      </c>
      <c r="I815">
        <v>58</v>
      </c>
      <c r="J815">
        <v>3911225</v>
      </c>
      <c r="K815">
        <v>11933697</v>
      </c>
      <c r="M815">
        <v>17426.04</v>
      </c>
      <c r="N815" t="s">
        <v>18</v>
      </c>
      <c r="O815" t="s">
        <v>312</v>
      </c>
      <c r="P815" t="s">
        <v>297</v>
      </c>
      <c r="Q815" t="s">
        <v>75</v>
      </c>
      <c r="R815" t="s">
        <v>18</v>
      </c>
    </row>
    <row r="816" spans="1:18" x14ac:dyDescent="0.3">
      <c r="A816" t="s">
        <v>97</v>
      </c>
      <c r="B816">
        <v>5</v>
      </c>
      <c r="C816" t="s">
        <v>41</v>
      </c>
      <c r="D816">
        <v>86208</v>
      </c>
      <c r="E816" t="s">
        <v>320</v>
      </c>
      <c r="F816">
        <v>4</v>
      </c>
      <c r="G816" t="s">
        <v>21</v>
      </c>
      <c r="H816">
        <v>1176.9780000000001</v>
      </c>
      <c r="I816">
        <v>0</v>
      </c>
      <c r="J816">
        <v>255865</v>
      </c>
      <c r="K816">
        <v>419571</v>
      </c>
      <c r="M816">
        <v>736.44</v>
      </c>
      <c r="N816" t="s">
        <v>39</v>
      </c>
      <c r="O816" t="s">
        <v>312</v>
      </c>
      <c r="P816" t="s">
        <v>267</v>
      </c>
      <c r="Q816" t="s">
        <v>41</v>
      </c>
      <c r="R816" t="s">
        <v>39</v>
      </c>
    </row>
    <row r="817" spans="1:18" x14ac:dyDescent="0.3">
      <c r="A817" t="s">
        <v>97</v>
      </c>
      <c r="B817">
        <v>5</v>
      </c>
      <c r="C817" t="s">
        <v>68</v>
      </c>
      <c r="D817">
        <v>94153</v>
      </c>
      <c r="E817" t="s">
        <v>333</v>
      </c>
      <c r="F817">
        <v>3</v>
      </c>
      <c r="G817" t="s">
        <v>313</v>
      </c>
      <c r="H817">
        <v>47.204999999999998</v>
      </c>
      <c r="I817">
        <v>0</v>
      </c>
      <c r="J817">
        <v>710200</v>
      </c>
      <c r="K817">
        <v>1119558</v>
      </c>
      <c r="M817">
        <v>1140</v>
      </c>
      <c r="N817" t="s">
        <v>39</v>
      </c>
      <c r="O817" t="s">
        <v>312</v>
      </c>
      <c r="P817" t="s">
        <v>288</v>
      </c>
      <c r="Q817" t="s">
        <v>68</v>
      </c>
      <c r="R817" t="s">
        <v>18</v>
      </c>
    </row>
    <row r="818" spans="1:18" x14ac:dyDescent="0.3">
      <c r="A818" t="s">
        <v>97</v>
      </c>
      <c r="B818">
        <v>5</v>
      </c>
      <c r="C818" t="s">
        <v>51</v>
      </c>
      <c r="D818">
        <v>20891</v>
      </c>
      <c r="E818" t="s">
        <v>53</v>
      </c>
      <c r="F818">
        <v>9</v>
      </c>
      <c r="G818" t="s">
        <v>27</v>
      </c>
      <c r="H818">
        <v>1727.703</v>
      </c>
      <c r="I818">
        <v>0</v>
      </c>
      <c r="J818">
        <v>46045</v>
      </c>
      <c r="K818">
        <v>328206</v>
      </c>
      <c r="M818">
        <v>4434.6000000000004</v>
      </c>
      <c r="N818" t="s">
        <v>18</v>
      </c>
      <c r="O818" t="s">
        <v>312</v>
      </c>
      <c r="P818" t="s">
        <v>275</v>
      </c>
      <c r="Q818" t="s">
        <v>51</v>
      </c>
      <c r="R818" t="s">
        <v>18</v>
      </c>
    </row>
    <row r="819" spans="1:18" x14ac:dyDescent="0.3">
      <c r="A819" t="s">
        <v>97</v>
      </c>
      <c r="B819">
        <v>5</v>
      </c>
      <c r="C819" t="s">
        <v>15</v>
      </c>
      <c r="D819">
        <v>73949</v>
      </c>
      <c r="E819" t="s">
        <v>38</v>
      </c>
      <c r="F819">
        <v>16</v>
      </c>
      <c r="G819" t="s">
        <v>316</v>
      </c>
      <c r="H819">
        <v>2586.8339999999998</v>
      </c>
      <c r="I819">
        <v>0</v>
      </c>
      <c r="J819">
        <v>20</v>
      </c>
      <c r="K819">
        <v>0</v>
      </c>
      <c r="M819">
        <v>0</v>
      </c>
      <c r="N819" t="s">
        <v>39</v>
      </c>
      <c r="O819" t="s">
        <v>312</v>
      </c>
      <c r="P819" t="s">
        <v>264</v>
      </c>
      <c r="Q819" t="s">
        <v>15</v>
      </c>
      <c r="R819" t="s">
        <v>39</v>
      </c>
    </row>
    <row r="820" spans="1:18" x14ac:dyDescent="0.3">
      <c r="A820" t="s">
        <v>97</v>
      </c>
      <c r="B820">
        <v>5</v>
      </c>
      <c r="C820" t="s">
        <v>51</v>
      </c>
      <c r="D820">
        <v>85696</v>
      </c>
      <c r="E820" t="s">
        <v>323</v>
      </c>
      <c r="F820">
        <v>3</v>
      </c>
      <c r="G820" t="s">
        <v>313</v>
      </c>
      <c r="H820">
        <v>47.204999999999998</v>
      </c>
      <c r="I820">
        <v>0</v>
      </c>
      <c r="J820">
        <v>377815</v>
      </c>
      <c r="K820">
        <v>574716</v>
      </c>
      <c r="M820">
        <v>779.76</v>
      </c>
      <c r="N820" t="s">
        <v>39</v>
      </c>
      <c r="O820" t="s">
        <v>312</v>
      </c>
      <c r="P820" t="s">
        <v>277</v>
      </c>
      <c r="Q820" t="s">
        <v>51</v>
      </c>
      <c r="R820" t="s">
        <v>39</v>
      </c>
    </row>
    <row r="821" spans="1:18" x14ac:dyDescent="0.3">
      <c r="A821" t="s">
        <v>97</v>
      </c>
      <c r="B821">
        <v>5</v>
      </c>
      <c r="C821" t="s">
        <v>68</v>
      </c>
      <c r="D821">
        <v>78325</v>
      </c>
      <c r="E821" t="s">
        <v>74</v>
      </c>
      <c r="F821">
        <v>2</v>
      </c>
      <c r="G821" t="s">
        <v>19</v>
      </c>
      <c r="H821">
        <v>2322.4859999999999</v>
      </c>
      <c r="I821">
        <v>0</v>
      </c>
      <c r="J821">
        <v>146385</v>
      </c>
      <c r="K821">
        <v>952401</v>
      </c>
      <c r="M821">
        <v>627</v>
      </c>
      <c r="N821" t="s">
        <v>18</v>
      </c>
      <c r="O821" t="s">
        <v>312</v>
      </c>
      <c r="P821" t="s">
        <v>291</v>
      </c>
      <c r="Q821" t="s">
        <v>68</v>
      </c>
      <c r="R821" t="s">
        <v>18</v>
      </c>
    </row>
    <row r="822" spans="1:18" x14ac:dyDescent="0.3">
      <c r="A822" t="s">
        <v>97</v>
      </c>
      <c r="B822">
        <v>5</v>
      </c>
      <c r="C822" t="s">
        <v>41</v>
      </c>
      <c r="D822">
        <v>86208</v>
      </c>
      <c r="E822" t="s">
        <v>320</v>
      </c>
      <c r="F822">
        <v>12</v>
      </c>
      <c r="G822" t="s">
        <v>30</v>
      </c>
      <c r="H822">
        <v>5387.6639999999998</v>
      </c>
      <c r="I822">
        <v>0</v>
      </c>
      <c r="J822">
        <v>2040870</v>
      </c>
      <c r="K822">
        <v>6917268</v>
      </c>
      <c r="M822">
        <v>28855.68</v>
      </c>
      <c r="N822" t="s">
        <v>39</v>
      </c>
      <c r="O822" t="s">
        <v>312</v>
      </c>
      <c r="P822" t="s">
        <v>267</v>
      </c>
      <c r="Q822" t="s">
        <v>41</v>
      </c>
      <c r="R822" t="s">
        <v>39</v>
      </c>
    </row>
    <row r="823" spans="1:18" x14ac:dyDescent="0.3">
      <c r="A823" t="s">
        <v>97</v>
      </c>
      <c r="B823">
        <v>5</v>
      </c>
      <c r="C823" t="s">
        <v>15</v>
      </c>
      <c r="D823">
        <v>22117</v>
      </c>
      <c r="E823" t="s">
        <v>37</v>
      </c>
      <c r="F823">
        <v>8</v>
      </c>
      <c r="G823" t="s">
        <v>26</v>
      </c>
      <c r="H823">
        <v>1538.883</v>
      </c>
      <c r="I823">
        <v>0</v>
      </c>
      <c r="J823">
        <v>30305</v>
      </c>
      <c r="K823">
        <v>209391</v>
      </c>
      <c r="M823">
        <v>4327.4399999999996</v>
      </c>
      <c r="N823" t="s">
        <v>18</v>
      </c>
      <c r="O823" t="s">
        <v>312</v>
      </c>
      <c r="P823" t="s">
        <v>263</v>
      </c>
      <c r="Q823" t="s">
        <v>15</v>
      </c>
      <c r="R823" t="s">
        <v>18</v>
      </c>
    </row>
    <row r="824" spans="1:18" x14ac:dyDescent="0.3">
      <c r="A824" t="s">
        <v>97</v>
      </c>
      <c r="B824">
        <v>5</v>
      </c>
      <c r="C824" t="s">
        <v>93</v>
      </c>
      <c r="D824">
        <v>90992</v>
      </c>
      <c r="E824" t="s">
        <v>95</v>
      </c>
      <c r="F824">
        <v>9</v>
      </c>
      <c r="G824" t="s">
        <v>27</v>
      </c>
      <c r="H824">
        <v>1444.473</v>
      </c>
      <c r="I824">
        <v>0</v>
      </c>
      <c r="J824">
        <v>52950</v>
      </c>
      <c r="K824">
        <v>366270</v>
      </c>
      <c r="M824">
        <v>3378.96</v>
      </c>
      <c r="N824" t="s">
        <v>18</v>
      </c>
      <c r="O824" t="s">
        <v>312</v>
      </c>
      <c r="P824" t="s">
        <v>308</v>
      </c>
      <c r="Q824" t="s">
        <v>93</v>
      </c>
      <c r="R824" t="s">
        <v>18</v>
      </c>
    </row>
    <row r="825" spans="1:18" x14ac:dyDescent="0.3">
      <c r="A825" t="s">
        <v>97</v>
      </c>
      <c r="B825">
        <v>5</v>
      </c>
      <c r="C825" t="s">
        <v>68</v>
      </c>
      <c r="D825">
        <v>77348</v>
      </c>
      <c r="E825" t="s">
        <v>73</v>
      </c>
      <c r="F825">
        <v>6</v>
      </c>
      <c r="G825" t="s">
        <v>23</v>
      </c>
      <c r="H825">
        <v>12776.82</v>
      </c>
      <c r="I825">
        <v>0</v>
      </c>
      <c r="J825">
        <v>2254530</v>
      </c>
      <c r="K825">
        <v>6547200</v>
      </c>
      <c r="M825">
        <v>10624.8</v>
      </c>
      <c r="N825" t="s">
        <v>39</v>
      </c>
      <c r="O825" t="s">
        <v>312</v>
      </c>
      <c r="P825" t="s">
        <v>290</v>
      </c>
      <c r="Q825" t="s">
        <v>68</v>
      </c>
      <c r="R825" t="s">
        <v>39</v>
      </c>
    </row>
    <row r="826" spans="1:18" x14ac:dyDescent="0.3">
      <c r="A826" t="s">
        <v>97</v>
      </c>
      <c r="B826">
        <v>5</v>
      </c>
      <c r="C826" t="s">
        <v>61</v>
      </c>
      <c r="D826">
        <v>88994</v>
      </c>
      <c r="E826" t="s">
        <v>328</v>
      </c>
      <c r="F826">
        <v>14</v>
      </c>
      <c r="G826" t="s">
        <v>315</v>
      </c>
      <c r="H826">
        <v>8490.6059999999998</v>
      </c>
      <c r="I826">
        <v>0</v>
      </c>
      <c r="J826">
        <v>253950</v>
      </c>
      <c r="K826">
        <v>1936869</v>
      </c>
      <c r="M826">
        <v>18837.36</v>
      </c>
      <c r="N826" t="s">
        <v>18</v>
      </c>
      <c r="O826" t="s">
        <v>312</v>
      </c>
      <c r="P826" t="s">
        <v>282</v>
      </c>
      <c r="Q826" t="s">
        <v>61</v>
      </c>
      <c r="R826" t="s">
        <v>18</v>
      </c>
    </row>
    <row r="827" spans="1:18" x14ac:dyDescent="0.3">
      <c r="A827" t="s">
        <v>97</v>
      </c>
      <c r="B827">
        <v>5</v>
      </c>
      <c r="C827" t="s">
        <v>56</v>
      </c>
      <c r="D827">
        <v>32949</v>
      </c>
      <c r="E827" t="s">
        <v>324</v>
      </c>
      <c r="F827">
        <v>13</v>
      </c>
      <c r="G827" t="s">
        <v>24</v>
      </c>
      <c r="H827">
        <v>11820.132</v>
      </c>
      <c r="I827">
        <v>0</v>
      </c>
      <c r="J827">
        <v>1940590</v>
      </c>
      <c r="K827">
        <v>4683192</v>
      </c>
      <c r="M827">
        <v>12970.92</v>
      </c>
      <c r="N827" t="s">
        <v>18</v>
      </c>
      <c r="O827" t="s">
        <v>312</v>
      </c>
      <c r="P827" t="s">
        <v>278</v>
      </c>
      <c r="Q827" t="s">
        <v>56</v>
      </c>
      <c r="R827" t="s">
        <v>18</v>
      </c>
    </row>
    <row r="828" spans="1:18" x14ac:dyDescent="0.3">
      <c r="A828" t="s">
        <v>97</v>
      </c>
      <c r="B828">
        <v>5</v>
      </c>
      <c r="C828" t="s">
        <v>56</v>
      </c>
      <c r="E828" t="s">
        <v>326</v>
      </c>
      <c r="F828">
        <v>7</v>
      </c>
      <c r="G828" t="s">
        <v>25</v>
      </c>
      <c r="H828">
        <v>3732.3420000000001</v>
      </c>
      <c r="I828">
        <v>0</v>
      </c>
      <c r="J828">
        <v>135735</v>
      </c>
      <c r="K828">
        <v>1372095</v>
      </c>
      <c r="M828">
        <v>5319.24</v>
      </c>
      <c r="N828" t="s">
        <v>18</v>
      </c>
      <c r="O828" t="s">
        <v>340</v>
      </c>
      <c r="P828" t="s">
        <v>362</v>
      </c>
      <c r="Q828" t="s">
        <v>362</v>
      </c>
      <c r="R828" t="s">
        <v>362</v>
      </c>
    </row>
    <row r="829" spans="1:18" x14ac:dyDescent="0.3">
      <c r="A829" t="s">
        <v>97</v>
      </c>
      <c r="B829">
        <v>5</v>
      </c>
      <c r="C829" t="s">
        <v>82</v>
      </c>
      <c r="D829">
        <v>79785</v>
      </c>
      <c r="E829" t="s">
        <v>337</v>
      </c>
      <c r="F829">
        <v>13</v>
      </c>
      <c r="G829" t="s">
        <v>24</v>
      </c>
      <c r="H829">
        <v>19206.141</v>
      </c>
      <c r="I829">
        <v>0</v>
      </c>
      <c r="J829">
        <v>3185920</v>
      </c>
      <c r="M829">
        <v>19140.599999999999</v>
      </c>
      <c r="N829" t="s">
        <v>18</v>
      </c>
      <c r="O829" t="s">
        <v>340</v>
      </c>
      <c r="P829" t="s">
        <v>299</v>
      </c>
      <c r="Q829" t="s">
        <v>82</v>
      </c>
      <c r="R829" t="s">
        <v>39</v>
      </c>
    </row>
    <row r="830" spans="1:18" x14ac:dyDescent="0.3">
      <c r="A830" t="s">
        <v>97</v>
      </c>
      <c r="B830">
        <v>5</v>
      </c>
      <c r="C830" t="s">
        <v>46</v>
      </c>
      <c r="D830">
        <v>93033</v>
      </c>
      <c r="E830" t="s">
        <v>49</v>
      </c>
      <c r="F830">
        <v>6</v>
      </c>
      <c r="G830" t="s">
        <v>23</v>
      </c>
      <c r="H830">
        <v>8411.9310000000005</v>
      </c>
      <c r="I830">
        <v>0</v>
      </c>
      <c r="J830">
        <v>1499545</v>
      </c>
      <c r="K830">
        <v>8647284</v>
      </c>
      <c r="M830">
        <v>11021.52</v>
      </c>
      <c r="N830" t="s">
        <v>18</v>
      </c>
      <c r="O830" t="s">
        <v>312</v>
      </c>
      <c r="P830" t="s">
        <v>272</v>
      </c>
      <c r="Q830" t="s">
        <v>46</v>
      </c>
      <c r="R830" t="s">
        <v>18</v>
      </c>
    </row>
    <row r="831" spans="1:18" x14ac:dyDescent="0.3">
      <c r="A831" t="s">
        <v>97</v>
      </c>
      <c r="B831">
        <v>5</v>
      </c>
      <c r="C831" t="s">
        <v>93</v>
      </c>
      <c r="D831">
        <v>90992</v>
      </c>
      <c r="E831" t="s">
        <v>95</v>
      </c>
      <c r="F831">
        <v>3</v>
      </c>
      <c r="G831" t="s">
        <v>313</v>
      </c>
      <c r="H831">
        <v>47.204999999999998</v>
      </c>
      <c r="I831">
        <v>0</v>
      </c>
      <c r="J831">
        <v>536435</v>
      </c>
      <c r="K831">
        <v>76074</v>
      </c>
      <c r="M831">
        <v>1098.96</v>
      </c>
      <c r="N831" t="s">
        <v>18</v>
      </c>
      <c r="O831" t="s">
        <v>312</v>
      </c>
      <c r="P831" t="s">
        <v>308</v>
      </c>
      <c r="Q831" t="s">
        <v>93</v>
      </c>
      <c r="R831" t="s">
        <v>18</v>
      </c>
    </row>
    <row r="832" spans="1:18" x14ac:dyDescent="0.3">
      <c r="A832" t="s">
        <v>97</v>
      </c>
      <c r="B832">
        <v>5</v>
      </c>
      <c r="C832" t="s">
        <v>56</v>
      </c>
      <c r="D832">
        <v>32949</v>
      </c>
      <c r="E832" t="s">
        <v>324</v>
      </c>
      <c r="F832">
        <v>3</v>
      </c>
      <c r="G832" t="s">
        <v>313</v>
      </c>
      <c r="H832">
        <v>47.204999999999998</v>
      </c>
      <c r="I832">
        <v>0</v>
      </c>
      <c r="J832">
        <v>338355</v>
      </c>
      <c r="K832">
        <v>517782</v>
      </c>
      <c r="M832">
        <v>656.64</v>
      </c>
      <c r="N832" t="s">
        <v>18</v>
      </c>
      <c r="O832" t="s">
        <v>312</v>
      </c>
      <c r="P832" t="s">
        <v>278</v>
      </c>
      <c r="Q832" t="s">
        <v>56</v>
      </c>
      <c r="R832" t="s">
        <v>18</v>
      </c>
    </row>
    <row r="833" spans="1:18" x14ac:dyDescent="0.3">
      <c r="A833" t="s">
        <v>97</v>
      </c>
      <c r="B833">
        <v>5</v>
      </c>
      <c r="C833" t="s">
        <v>68</v>
      </c>
      <c r="D833">
        <v>78450</v>
      </c>
      <c r="E833" t="s">
        <v>332</v>
      </c>
      <c r="F833">
        <v>4</v>
      </c>
      <c r="G833" t="s">
        <v>21</v>
      </c>
      <c r="H833">
        <v>2108.4899999999998</v>
      </c>
      <c r="I833">
        <v>0</v>
      </c>
      <c r="J833">
        <v>324365</v>
      </c>
      <c r="K833">
        <v>743565</v>
      </c>
      <c r="M833">
        <v>743.28</v>
      </c>
      <c r="N833" t="s">
        <v>39</v>
      </c>
      <c r="O833" t="s">
        <v>312</v>
      </c>
      <c r="P833" t="s">
        <v>287</v>
      </c>
      <c r="Q833" t="s">
        <v>68</v>
      </c>
      <c r="R833" t="s">
        <v>39</v>
      </c>
    </row>
    <row r="834" spans="1:18" x14ac:dyDescent="0.3">
      <c r="A834" t="s">
        <v>97</v>
      </c>
      <c r="B834">
        <v>5</v>
      </c>
      <c r="C834" t="s">
        <v>61</v>
      </c>
      <c r="D834">
        <v>20166</v>
      </c>
      <c r="E834" t="s">
        <v>329</v>
      </c>
      <c r="F834">
        <v>15</v>
      </c>
      <c r="G834" t="s">
        <v>29</v>
      </c>
      <c r="H834">
        <v>4264.1850000000004</v>
      </c>
      <c r="I834">
        <v>0</v>
      </c>
      <c r="J834">
        <v>115</v>
      </c>
      <c r="K834">
        <v>0</v>
      </c>
      <c r="M834">
        <v>0</v>
      </c>
      <c r="N834" t="s">
        <v>18</v>
      </c>
      <c r="O834" t="s">
        <v>312</v>
      </c>
      <c r="P834" t="s">
        <v>283</v>
      </c>
      <c r="Q834" t="s">
        <v>61</v>
      </c>
      <c r="R834" t="s">
        <v>18</v>
      </c>
    </row>
    <row r="835" spans="1:18" x14ac:dyDescent="0.3">
      <c r="A835" t="s">
        <v>97</v>
      </c>
      <c r="B835">
        <v>5</v>
      </c>
      <c r="C835" t="s">
        <v>93</v>
      </c>
      <c r="D835">
        <v>90992</v>
      </c>
      <c r="E835" t="s">
        <v>95</v>
      </c>
      <c r="F835">
        <v>13</v>
      </c>
      <c r="G835" t="s">
        <v>24</v>
      </c>
      <c r="H835">
        <v>21550.655999999999</v>
      </c>
      <c r="I835">
        <v>0</v>
      </c>
      <c r="J835">
        <v>3545505</v>
      </c>
      <c r="K835">
        <v>12243372</v>
      </c>
      <c r="M835">
        <v>17496.72</v>
      </c>
      <c r="N835" t="s">
        <v>18</v>
      </c>
      <c r="O835" t="s">
        <v>312</v>
      </c>
      <c r="P835" t="s">
        <v>308</v>
      </c>
      <c r="Q835" t="s">
        <v>93</v>
      </c>
      <c r="R835" t="s">
        <v>18</v>
      </c>
    </row>
    <row r="836" spans="1:18" x14ac:dyDescent="0.3">
      <c r="A836" t="s">
        <v>97</v>
      </c>
      <c r="B836">
        <v>5</v>
      </c>
      <c r="C836" t="s">
        <v>15</v>
      </c>
      <c r="D836">
        <v>18808</v>
      </c>
      <c r="E836" t="s">
        <v>318</v>
      </c>
      <c r="F836">
        <v>15</v>
      </c>
      <c r="G836" t="s">
        <v>29</v>
      </c>
      <c r="H836">
        <v>4213.8329999999996</v>
      </c>
      <c r="I836">
        <v>0</v>
      </c>
      <c r="J836">
        <v>25</v>
      </c>
      <c r="K836">
        <v>0</v>
      </c>
      <c r="M836">
        <v>0</v>
      </c>
      <c r="N836" t="s">
        <v>39</v>
      </c>
      <c r="O836" t="s">
        <v>312</v>
      </c>
      <c r="P836" t="s">
        <v>265</v>
      </c>
      <c r="Q836" t="s">
        <v>15</v>
      </c>
      <c r="R836" t="s">
        <v>39</v>
      </c>
    </row>
    <row r="837" spans="1:18" x14ac:dyDescent="0.3">
      <c r="A837" t="s">
        <v>97</v>
      </c>
      <c r="B837">
        <v>5</v>
      </c>
      <c r="C837" t="s">
        <v>56</v>
      </c>
      <c r="D837">
        <v>87703</v>
      </c>
      <c r="E837" t="s">
        <v>326</v>
      </c>
      <c r="F837">
        <v>6</v>
      </c>
      <c r="G837" t="s">
        <v>23</v>
      </c>
      <c r="H837">
        <v>7656.6509999999998</v>
      </c>
      <c r="I837">
        <v>0</v>
      </c>
      <c r="J837">
        <v>1016615</v>
      </c>
      <c r="K837">
        <v>2956332</v>
      </c>
      <c r="M837">
        <v>8962.68</v>
      </c>
      <c r="N837" t="s">
        <v>18</v>
      </c>
      <c r="O837" t="s">
        <v>312</v>
      </c>
      <c r="P837" t="s">
        <v>280</v>
      </c>
      <c r="Q837" t="s">
        <v>56</v>
      </c>
      <c r="R837" t="s">
        <v>18</v>
      </c>
    </row>
    <row r="838" spans="1:18" x14ac:dyDescent="0.3">
      <c r="A838" t="s">
        <v>97</v>
      </c>
      <c r="B838">
        <v>5</v>
      </c>
      <c r="C838" t="s">
        <v>51</v>
      </c>
      <c r="D838">
        <v>85696</v>
      </c>
      <c r="E838" t="s">
        <v>323</v>
      </c>
      <c r="F838">
        <v>4</v>
      </c>
      <c r="G838" t="s">
        <v>21</v>
      </c>
      <c r="H838">
        <v>1482.2370000000001</v>
      </c>
      <c r="I838">
        <v>0</v>
      </c>
      <c r="J838">
        <v>322715</v>
      </c>
      <c r="K838">
        <v>3759</v>
      </c>
      <c r="M838">
        <v>852.72</v>
      </c>
      <c r="N838" t="s">
        <v>39</v>
      </c>
      <c r="O838" t="s">
        <v>312</v>
      </c>
      <c r="P838" t="s">
        <v>277</v>
      </c>
      <c r="Q838" t="s">
        <v>51</v>
      </c>
      <c r="R838" t="s">
        <v>39</v>
      </c>
    </row>
    <row r="839" spans="1:18" x14ac:dyDescent="0.3">
      <c r="A839" t="s">
        <v>97</v>
      </c>
      <c r="B839">
        <v>5</v>
      </c>
      <c r="C839" t="s">
        <v>61</v>
      </c>
      <c r="D839">
        <v>88750</v>
      </c>
      <c r="E839" t="s">
        <v>67</v>
      </c>
      <c r="F839">
        <v>6</v>
      </c>
      <c r="G839" t="s">
        <v>23</v>
      </c>
      <c r="H839">
        <v>9982.2839999999997</v>
      </c>
      <c r="I839">
        <v>0</v>
      </c>
      <c r="J839">
        <v>1890955</v>
      </c>
      <c r="K839">
        <v>6292251</v>
      </c>
      <c r="M839">
        <v>10663.56</v>
      </c>
      <c r="N839" t="s">
        <v>18</v>
      </c>
      <c r="O839" t="s">
        <v>312</v>
      </c>
      <c r="P839" t="s">
        <v>286</v>
      </c>
      <c r="Q839" t="s">
        <v>61</v>
      </c>
      <c r="R839" t="s">
        <v>18</v>
      </c>
    </row>
    <row r="840" spans="1:18" x14ac:dyDescent="0.3">
      <c r="A840" t="s">
        <v>97</v>
      </c>
      <c r="B840">
        <v>5</v>
      </c>
      <c r="C840" t="s">
        <v>41</v>
      </c>
      <c r="D840">
        <v>23623</v>
      </c>
      <c r="E840" t="s">
        <v>44</v>
      </c>
      <c r="F840">
        <v>2</v>
      </c>
      <c r="G840" t="s">
        <v>19</v>
      </c>
      <c r="H840">
        <v>1645.8810000000001</v>
      </c>
      <c r="I840">
        <v>0</v>
      </c>
      <c r="J840">
        <v>90875</v>
      </c>
      <c r="K840">
        <v>475971</v>
      </c>
      <c r="M840">
        <v>629.28</v>
      </c>
      <c r="N840" t="s">
        <v>18</v>
      </c>
      <c r="O840" t="s">
        <v>312</v>
      </c>
      <c r="P840" t="s">
        <v>268</v>
      </c>
      <c r="Q840" t="s">
        <v>41</v>
      </c>
      <c r="R840" t="s">
        <v>18</v>
      </c>
    </row>
    <row r="841" spans="1:18" x14ac:dyDescent="0.3">
      <c r="A841" t="s">
        <v>97</v>
      </c>
      <c r="B841">
        <v>5</v>
      </c>
      <c r="C841" t="s">
        <v>46</v>
      </c>
      <c r="D841">
        <v>85321</v>
      </c>
      <c r="E841" t="s">
        <v>50</v>
      </c>
      <c r="F841">
        <v>7</v>
      </c>
      <c r="G841" t="s">
        <v>25</v>
      </c>
      <c r="H841">
        <v>5016.3180000000002</v>
      </c>
      <c r="I841">
        <v>0</v>
      </c>
      <c r="J841">
        <v>140085</v>
      </c>
      <c r="K841">
        <v>1194735</v>
      </c>
      <c r="M841">
        <v>6710.04</v>
      </c>
      <c r="N841" t="s">
        <v>18</v>
      </c>
      <c r="O841" t="s">
        <v>312</v>
      </c>
      <c r="P841" t="s">
        <v>273</v>
      </c>
      <c r="Q841" t="s">
        <v>46</v>
      </c>
      <c r="R841" t="s">
        <v>18</v>
      </c>
    </row>
    <row r="842" spans="1:18" x14ac:dyDescent="0.3">
      <c r="A842" t="s">
        <v>97</v>
      </c>
      <c r="B842">
        <v>5</v>
      </c>
      <c r="C842" t="s">
        <v>75</v>
      </c>
      <c r="D842">
        <v>83160</v>
      </c>
      <c r="E842" t="s">
        <v>334</v>
      </c>
      <c r="F842">
        <v>2</v>
      </c>
      <c r="G842" t="s">
        <v>19</v>
      </c>
      <c r="H842">
        <v>3027.4140000000002</v>
      </c>
      <c r="I842">
        <v>0</v>
      </c>
      <c r="J842">
        <v>182445</v>
      </c>
      <c r="K842">
        <v>1153200</v>
      </c>
      <c r="M842">
        <v>873.24</v>
      </c>
      <c r="N842" t="s">
        <v>18</v>
      </c>
      <c r="O842" t="s">
        <v>312</v>
      </c>
      <c r="P842" t="s">
        <v>292</v>
      </c>
      <c r="Q842" t="s">
        <v>75</v>
      </c>
      <c r="R842" t="s">
        <v>18</v>
      </c>
    </row>
    <row r="843" spans="1:18" x14ac:dyDescent="0.3">
      <c r="A843" t="s">
        <v>97</v>
      </c>
      <c r="B843">
        <v>5</v>
      </c>
      <c r="C843" t="s">
        <v>89</v>
      </c>
      <c r="D843">
        <v>73762</v>
      </c>
      <c r="E843" t="s">
        <v>92</v>
      </c>
      <c r="F843">
        <v>8</v>
      </c>
      <c r="G843" t="s">
        <v>26</v>
      </c>
      <c r="H843">
        <v>2420.0430000000001</v>
      </c>
      <c r="I843">
        <v>0</v>
      </c>
      <c r="J843">
        <v>70055</v>
      </c>
      <c r="K843">
        <v>411837</v>
      </c>
      <c r="M843">
        <v>5100.3599999999997</v>
      </c>
      <c r="N843" t="s">
        <v>18</v>
      </c>
      <c r="O843" t="s">
        <v>312</v>
      </c>
      <c r="P843" t="s">
        <v>306</v>
      </c>
      <c r="Q843" t="s">
        <v>89</v>
      </c>
      <c r="R843" t="s">
        <v>18</v>
      </c>
    </row>
    <row r="844" spans="1:18" x14ac:dyDescent="0.3">
      <c r="A844" t="s">
        <v>97</v>
      </c>
      <c r="B844">
        <v>5</v>
      </c>
      <c r="C844" t="s">
        <v>82</v>
      </c>
      <c r="D844">
        <v>73422</v>
      </c>
      <c r="E844" t="s">
        <v>87</v>
      </c>
      <c r="F844">
        <v>9</v>
      </c>
      <c r="G844" t="s">
        <v>27</v>
      </c>
      <c r="H844">
        <v>3011.6790000000001</v>
      </c>
      <c r="I844">
        <v>0</v>
      </c>
      <c r="J844">
        <v>84005</v>
      </c>
      <c r="K844">
        <v>621789</v>
      </c>
      <c r="M844">
        <v>5855.04</v>
      </c>
      <c r="N844" t="s">
        <v>18</v>
      </c>
      <c r="O844" t="s">
        <v>312</v>
      </c>
      <c r="P844" t="s">
        <v>302</v>
      </c>
      <c r="Q844" t="s">
        <v>82</v>
      </c>
      <c r="R844" t="s">
        <v>18</v>
      </c>
    </row>
    <row r="845" spans="1:18" x14ac:dyDescent="0.3">
      <c r="A845" t="s">
        <v>97</v>
      </c>
      <c r="B845">
        <v>5</v>
      </c>
      <c r="C845" t="s">
        <v>93</v>
      </c>
      <c r="D845">
        <v>90992</v>
      </c>
      <c r="E845" t="s">
        <v>95</v>
      </c>
      <c r="F845">
        <v>17</v>
      </c>
      <c r="G845" t="s">
        <v>317</v>
      </c>
      <c r="H845">
        <v>2432.6309999999999</v>
      </c>
      <c r="I845">
        <v>0</v>
      </c>
      <c r="J845">
        <v>240</v>
      </c>
      <c r="K845">
        <v>0</v>
      </c>
      <c r="M845">
        <v>0</v>
      </c>
      <c r="N845" t="s">
        <v>18</v>
      </c>
      <c r="O845" t="s">
        <v>312</v>
      </c>
      <c r="P845" t="s">
        <v>308</v>
      </c>
      <c r="Q845" t="s">
        <v>93</v>
      </c>
      <c r="R845" t="s">
        <v>18</v>
      </c>
    </row>
    <row r="846" spans="1:18" x14ac:dyDescent="0.3">
      <c r="A846" t="s">
        <v>97</v>
      </c>
      <c r="B846">
        <v>5</v>
      </c>
      <c r="C846" t="s">
        <v>82</v>
      </c>
      <c r="D846">
        <v>98422</v>
      </c>
      <c r="E846" t="s">
        <v>336</v>
      </c>
      <c r="F846">
        <v>8</v>
      </c>
      <c r="G846" t="s">
        <v>26</v>
      </c>
      <c r="H846">
        <v>1214.742</v>
      </c>
      <c r="I846">
        <v>0</v>
      </c>
      <c r="J846">
        <v>45480</v>
      </c>
      <c r="K846">
        <v>272457</v>
      </c>
      <c r="M846">
        <v>3887.4</v>
      </c>
      <c r="N846" t="s">
        <v>39</v>
      </c>
      <c r="O846" t="s">
        <v>312</v>
      </c>
      <c r="P846" t="s">
        <v>298</v>
      </c>
      <c r="Q846" t="s">
        <v>82</v>
      </c>
      <c r="R846" t="s">
        <v>39</v>
      </c>
    </row>
    <row r="847" spans="1:18" x14ac:dyDescent="0.3">
      <c r="A847" t="s">
        <v>97</v>
      </c>
      <c r="B847">
        <v>5</v>
      </c>
      <c r="C847" t="s">
        <v>15</v>
      </c>
      <c r="D847">
        <v>73949</v>
      </c>
      <c r="E847" t="s">
        <v>38</v>
      </c>
      <c r="F847">
        <v>1</v>
      </c>
      <c r="G847" t="s">
        <v>17</v>
      </c>
      <c r="H847">
        <v>2750.4780000000001</v>
      </c>
      <c r="I847">
        <v>0</v>
      </c>
      <c r="J847">
        <v>397010</v>
      </c>
      <c r="K847">
        <v>1659936</v>
      </c>
      <c r="M847">
        <v>836.76</v>
      </c>
      <c r="N847" t="s">
        <v>39</v>
      </c>
      <c r="O847" t="s">
        <v>312</v>
      </c>
      <c r="P847" t="s">
        <v>264</v>
      </c>
      <c r="Q847" t="s">
        <v>15</v>
      </c>
      <c r="R847" t="s">
        <v>39</v>
      </c>
    </row>
    <row r="848" spans="1:18" x14ac:dyDescent="0.3">
      <c r="A848" t="s">
        <v>97</v>
      </c>
      <c r="B848">
        <v>5</v>
      </c>
      <c r="C848" t="s">
        <v>82</v>
      </c>
      <c r="D848">
        <v>98422</v>
      </c>
      <c r="E848" t="s">
        <v>336</v>
      </c>
      <c r="F848">
        <v>9</v>
      </c>
      <c r="G848" t="s">
        <v>27</v>
      </c>
      <c r="H848">
        <v>2722.1550000000002</v>
      </c>
      <c r="I848">
        <v>0</v>
      </c>
      <c r="J848">
        <v>60560</v>
      </c>
      <c r="K848">
        <v>413568</v>
      </c>
      <c r="M848">
        <v>4455.12</v>
      </c>
      <c r="N848" t="s">
        <v>39</v>
      </c>
      <c r="O848" t="s">
        <v>312</v>
      </c>
      <c r="P848" t="s">
        <v>298</v>
      </c>
      <c r="Q848" t="s">
        <v>82</v>
      </c>
      <c r="R848" t="s">
        <v>39</v>
      </c>
    </row>
    <row r="849" spans="1:18" x14ac:dyDescent="0.3">
      <c r="A849" t="s">
        <v>97</v>
      </c>
      <c r="B849">
        <v>5</v>
      </c>
      <c r="C849" t="s">
        <v>68</v>
      </c>
      <c r="D849">
        <v>78325</v>
      </c>
      <c r="E849" t="s">
        <v>74</v>
      </c>
      <c r="F849">
        <v>6</v>
      </c>
      <c r="G849" t="s">
        <v>23</v>
      </c>
      <c r="H849">
        <v>8597.6039999999994</v>
      </c>
      <c r="I849">
        <v>0</v>
      </c>
      <c r="J849">
        <v>2023850</v>
      </c>
      <c r="K849">
        <v>7267041</v>
      </c>
      <c r="M849">
        <v>10602</v>
      </c>
      <c r="N849" t="s">
        <v>18</v>
      </c>
      <c r="O849" t="s">
        <v>312</v>
      </c>
      <c r="P849" t="s">
        <v>291</v>
      </c>
      <c r="Q849" t="s">
        <v>68</v>
      </c>
      <c r="R849" t="s">
        <v>18</v>
      </c>
    </row>
    <row r="850" spans="1:18" x14ac:dyDescent="0.3">
      <c r="A850" t="s">
        <v>97</v>
      </c>
      <c r="B850">
        <v>5</v>
      </c>
      <c r="C850" t="s">
        <v>82</v>
      </c>
      <c r="D850">
        <v>73422</v>
      </c>
      <c r="E850" t="s">
        <v>87</v>
      </c>
      <c r="F850">
        <v>14</v>
      </c>
      <c r="G850" t="s">
        <v>315</v>
      </c>
      <c r="H850">
        <v>16128.375</v>
      </c>
      <c r="I850">
        <v>0</v>
      </c>
      <c r="J850">
        <v>503820</v>
      </c>
      <c r="K850">
        <v>3565779</v>
      </c>
      <c r="M850">
        <v>19190.759999999998</v>
      </c>
      <c r="N850" t="s">
        <v>18</v>
      </c>
      <c r="O850" t="s">
        <v>312</v>
      </c>
      <c r="P850" t="s">
        <v>302</v>
      </c>
      <c r="Q850" t="s">
        <v>82</v>
      </c>
      <c r="R850" t="s">
        <v>18</v>
      </c>
    </row>
    <row r="851" spans="1:18" x14ac:dyDescent="0.3">
      <c r="A851" t="s">
        <v>97</v>
      </c>
      <c r="B851">
        <v>5</v>
      </c>
      <c r="C851" t="s">
        <v>56</v>
      </c>
      <c r="D851">
        <v>32949</v>
      </c>
      <c r="E851" t="s">
        <v>324</v>
      </c>
      <c r="F851">
        <v>17</v>
      </c>
      <c r="G851" t="s">
        <v>317</v>
      </c>
      <c r="H851">
        <v>31.47</v>
      </c>
      <c r="I851">
        <v>0</v>
      </c>
      <c r="J851">
        <v>90</v>
      </c>
      <c r="K851">
        <v>0</v>
      </c>
      <c r="M851">
        <v>0</v>
      </c>
      <c r="N851" t="s">
        <v>18</v>
      </c>
      <c r="O851" t="s">
        <v>312</v>
      </c>
      <c r="P851" t="s">
        <v>278</v>
      </c>
      <c r="Q851" t="s">
        <v>56</v>
      </c>
      <c r="R851" t="s">
        <v>18</v>
      </c>
    </row>
    <row r="852" spans="1:18" x14ac:dyDescent="0.3">
      <c r="A852" t="s">
        <v>97</v>
      </c>
      <c r="B852">
        <v>5</v>
      </c>
      <c r="C852" t="s">
        <v>93</v>
      </c>
      <c r="D852">
        <v>81473</v>
      </c>
      <c r="E852" t="s">
        <v>94</v>
      </c>
      <c r="F852">
        <v>15</v>
      </c>
      <c r="G852" t="s">
        <v>29</v>
      </c>
      <c r="H852">
        <v>7266.4229999999998</v>
      </c>
      <c r="I852">
        <v>0</v>
      </c>
      <c r="J852">
        <v>235</v>
      </c>
      <c r="K852">
        <v>0</v>
      </c>
      <c r="M852">
        <v>0</v>
      </c>
      <c r="N852" t="s">
        <v>18</v>
      </c>
      <c r="O852" t="s">
        <v>312</v>
      </c>
      <c r="P852" t="s">
        <v>307</v>
      </c>
      <c r="Q852" t="s">
        <v>93</v>
      </c>
      <c r="R852" t="s">
        <v>18</v>
      </c>
    </row>
    <row r="853" spans="1:18" x14ac:dyDescent="0.3">
      <c r="A853" t="s">
        <v>97</v>
      </c>
      <c r="B853">
        <v>5</v>
      </c>
      <c r="C853" t="s">
        <v>41</v>
      </c>
      <c r="D853">
        <v>86208</v>
      </c>
      <c r="E853" t="s">
        <v>320</v>
      </c>
      <c r="F853">
        <v>8</v>
      </c>
      <c r="G853" t="s">
        <v>26</v>
      </c>
      <c r="H853">
        <v>991.30499999999995</v>
      </c>
      <c r="I853">
        <v>0</v>
      </c>
      <c r="J853">
        <v>26965</v>
      </c>
      <c r="K853">
        <v>187221</v>
      </c>
      <c r="M853">
        <v>3996.84</v>
      </c>
      <c r="N853" t="s">
        <v>39</v>
      </c>
      <c r="O853" t="s">
        <v>312</v>
      </c>
      <c r="P853" t="s">
        <v>267</v>
      </c>
      <c r="Q853" t="s">
        <v>41</v>
      </c>
      <c r="R853" t="s">
        <v>39</v>
      </c>
    </row>
    <row r="854" spans="1:18" x14ac:dyDescent="0.3">
      <c r="A854" t="s">
        <v>97</v>
      </c>
      <c r="B854">
        <v>5</v>
      </c>
      <c r="C854" t="s">
        <v>61</v>
      </c>
      <c r="D854">
        <v>96493</v>
      </c>
      <c r="E854" t="s">
        <v>331</v>
      </c>
      <c r="F854">
        <v>3</v>
      </c>
      <c r="G854" t="s">
        <v>313</v>
      </c>
      <c r="H854">
        <v>47.204999999999998</v>
      </c>
      <c r="I854">
        <v>0</v>
      </c>
      <c r="J854">
        <v>898030</v>
      </c>
      <c r="K854">
        <v>1351656</v>
      </c>
      <c r="M854">
        <v>1007.76</v>
      </c>
      <c r="N854" t="s">
        <v>18</v>
      </c>
      <c r="O854" t="s">
        <v>312</v>
      </c>
      <c r="P854" t="s">
        <v>285</v>
      </c>
      <c r="Q854" t="s">
        <v>61</v>
      </c>
      <c r="R854" t="s">
        <v>18</v>
      </c>
    </row>
    <row r="855" spans="1:18" x14ac:dyDescent="0.3">
      <c r="A855" t="s">
        <v>97</v>
      </c>
      <c r="B855">
        <v>5</v>
      </c>
      <c r="C855" t="s">
        <v>61</v>
      </c>
      <c r="D855">
        <v>96493</v>
      </c>
      <c r="E855" t="s">
        <v>331</v>
      </c>
      <c r="F855">
        <v>2</v>
      </c>
      <c r="G855" t="s">
        <v>19</v>
      </c>
      <c r="H855">
        <v>3209.94</v>
      </c>
      <c r="I855">
        <v>0</v>
      </c>
      <c r="J855">
        <v>165290</v>
      </c>
      <c r="K855">
        <v>919851</v>
      </c>
      <c r="M855">
        <v>567.72</v>
      </c>
      <c r="N855" t="s">
        <v>18</v>
      </c>
      <c r="O855" t="s">
        <v>312</v>
      </c>
      <c r="P855" t="s">
        <v>285</v>
      </c>
      <c r="Q855" t="s">
        <v>61</v>
      </c>
      <c r="R855" t="s">
        <v>18</v>
      </c>
    </row>
    <row r="856" spans="1:18" x14ac:dyDescent="0.3">
      <c r="A856" t="s">
        <v>97</v>
      </c>
      <c r="B856">
        <v>5</v>
      </c>
      <c r="C856" t="s">
        <v>46</v>
      </c>
      <c r="E856" t="s">
        <v>321</v>
      </c>
      <c r="F856">
        <v>1</v>
      </c>
      <c r="G856" t="s">
        <v>17</v>
      </c>
      <c r="H856">
        <v>2970.768</v>
      </c>
      <c r="I856">
        <v>0</v>
      </c>
      <c r="J856">
        <v>494660</v>
      </c>
      <c r="K856">
        <v>1924473</v>
      </c>
      <c r="M856">
        <v>816.24</v>
      </c>
      <c r="N856" t="s">
        <v>39</v>
      </c>
      <c r="O856" t="s">
        <v>340</v>
      </c>
      <c r="P856" t="s">
        <v>362</v>
      </c>
      <c r="Q856" t="s">
        <v>362</v>
      </c>
      <c r="R856" t="s">
        <v>362</v>
      </c>
    </row>
    <row r="857" spans="1:18" x14ac:dyDescent="0.3">
      <c r="A857" t="s">
        <v>97</v>
      </c>
      <c r="B857">
        <v>5</v>
      </c>
      <c r="C857" t="s">
        <v>56</v>
      </c>
      <c r="D857">
        <v>87703</v>
      </c>
      <c r="E857" t="s">
        <v>326</v>
      </c>
      <c r="F857">
        <v>17</v>
      </c>
      <c r="G857" t="s">
        <v>317</v>
      </c>
      <c r="H857">
        <v>31.47</v>
      </c>
      <c r="I857">
        <v>0</v>
      </c>
      <c r="J857">
        <v>100</v>
      </c>
      <c r="K857">
        <v>0</v>
      </c>
      <c r="M857">
        <v>0</v>
      </c>
      <c r="N857" t="s">
        <v>18</v>
      </c>
      <c r="O857" t="s">
        <v>312</v>
      </c>
      <c r="P857" t="s">
        <v>280</v>
      </c>
      <c r="Q857" t="s">
        <v>56</v>
      </c>
      <c r="R857" t="s">
        <v>18</v>
      </c>
    </row>
    <row r="858" spans="1:18" x14ac:dyDescent="0.3">
      <c r="A858" t="s">
        <v>97</v>
      </c>
      <c r="B858">
        <v>5</v>
      </c>
      <c r="C858" t="s">
        <v>82</v>
      </c>
      <c r="D858">
        <v>91973</v>
      </c>
      <c r="E858" t="s">
        <v>88</v>
      </c>
      <c r="F858">
        <v>16</v>
      </c>
      <c r="G858" t="s">
        <v>316</v>
      </c>
      <c r="H858">
        <v>2955.0329999999999</v>
      </c>
      <c r="I858">
        <v>0</v>
      </c>
      <c r="J858">
        <v>215</v>
      </c>
      <c r="K858">
        <v>0</v>
      </c>
      <c r="M858">
        <v>0</v>
      </c>
      <c r="N858" t="s">
        <v>39</v>
      </c>
      <c r="O858" t="s">
        <v>312</v>
      </c>
      <c r="P858" t="s">
        <v>303</v>
      </c>
      <c r="Q858" t="s">
        <v>82</v>
      </c>
      <c r="R858" t="s">
        <v>39</v>
      </c>
    </row>
    <row r="859" spans="1:18" x14ac:dyDescent="0.3">
      <c r="A859" t="s">
        <v>97</v>
      </c>
      <c r="B859">
        <v>5</v>
      </c>
      <c r="C859" t="s">
        <v>93</v>
      </c>
      <c r="D859">
        <v>29650</v>
      </c>
      <c r="E859" t="s">
        <v>96</v>
      </c>
      <c r="F859">
        <v>17</v>
      </c>
      <c r="G859" t="s">
        <v>317</v>
      </c>
      <c r="H859">
        <v>2605.7159999999999</v>
      </c>
      <c r="I859">
        <v>0</v>
      </c>
      <c r="J859">
        <v>245</v>
      </c>
      <c r="K859">
        <v>0</v>
      </c>
      <c r="M859">
        <v>0</v>
      </c>
      <c r="N859" t="s">
        <v>18</v>
      </c>
      <c r="O859" t="s">
        <v>312</v>
      </c>
      <c r="P859" t="s">
        <v>309</v>
      </c>
      <c r="Q859" t="s">
        <v>93</v>
      </c>
      <c r="R859" t="s">
        <v>18</v>
      </c>
    </row>
    <row r="860" spans="1:18" x14ac:dyDescent="0.3">
      <c r="A860" t="s">
        <v>97</v>
      </c>
      <c r="B860">
        <v>5</v>
      </c>
      <c r="C860" t="s">
        <v>41</v>
      </c>
      <c r="D860">
        <v>71991</v>
      </c>
      <c r="E860" t="s">
        <v>319</v>
      </c>
      <c r="F860">
        <v>4</v>
      </c>
      <c r="G860" t="s">
        <v>21</v>
      </c>
      <c r="H860">
        <v>1749.732</v>
      </c>
      <c r="I860">
        <v>0</v>
      </c>
      <c r="J860">
        <v>244040</v>
      </c>
      <c r="K860">
        <v>434235</v>
      </c>
      <c r="M860">
        <v>585.96</v>
      </c>
      <c r="N860" t="s">
        <v>18</v>
      </c>
      <c r="O860" t="s">
        <v>312</v>
      </c>
      <c r="P860" t="s">
        <v>266</v>
      </c>
      <c r="Q860" t="s">
        <v>41</v>
      </c>
      <c r="R860" t="s">
        <v>18</v>
      </c>
    </row>
    <row r="861" spans="1:18" x14ac:dyDescent="0.3">
      <c r="A861" t="s">
        <v>97</v>
      </c>
      <c r="B861">
        <v>5</v>
      </c>
      <c r="C861" t="s">
        <v>89</v>
      </c>
      <c r="D861">
        <v>76852</v>
      </c>
      <c r="E861" t="s">
        <v>339</v>
      </c>
      <c r="F861">
        <v>3</v>
      </c>
      <c r="G861" t="s">
        <v>313</v>
      </c>
      <c r="H861">
        <v>47.204999999999998</v>
      </c>
      <c r="I861">
        <v>0</v>
      </c>
      <c r="J861">
        <v>861750</v>
      </c>
      <c r="K861">
        <v>1416624</v>
      </c>
      <c r="M861">
        <v>1003.2</v>
      </c>
      <c r="N861" t="s">
        <v>18</v>
      </c>
      <c r="O861" t="s">
        <v>312</v>
      </c>
      <c r="P861" t="s">
        <v>305</v>
      </c>
      <c r="Q861" t="s">
        <v>89</v>
      </c>
      <c r="R861" t="s">
        <v>18</v>
      </c>
    </row>
    <row r="862" spans="1:18" x14ac:dyDescent="0.3">
      <c r="A862" t="s">
        <v>97</v>
      </c>
      <c r="B862">
        <v>5</v>
      </c>
      <c r="C862" t="s">
        <v>89</v>
      </c>
      <c r="D862">
        <v>19340</v>
      </c>
      <c r="E862" t="s">
        <v>338</v>
      </c>
      <c r="F862">
        <v>15</v>
      </c>
      <c r="G862" t="s">
        <v>29</v>
      </c>
      <c r="H862">
        <v>4821.2039999999997</v>
      </c>
      <c r="I862">
        <v>0</v>
      </c>
      <c r="J862">
        <v>220</v>
      </c>
      <c r="K862">
        <v>0</v>
      </c>
      <c r="M862">
        <v>0</v>
      </c>
      <c r="N862" t="s">
        <v>18</v>
      </c>
      <c r="O862" t="s">
        <v>312</v>
      </c>
      <c r="P862" t="s">
        <v>304</v>
      </c>
      <c r="Q862" t="s">
        <v>89</v>
      </c>
      <c r="R862" t="s">
        <v>18</v>
      </c>
    </row>
    <row r="863" spans="1:18" x14ac:dyDescent="0.3">
      <c r="A863" t="s">
        <v>97</v>
      </c>
      <c r="B863">
        <v>5</v>
      </c>
      <c r="C863" t="s">
        <v>82</v>
      </c>
      <c r="D863">
        <v>85124</v>
      </c>
      <c r="E863" t="s">
        <v>86</v>
      </c>
      <c r="F863">
        <v>12</v>
      </c>
      <c r="G863" t="s">
        <v>30</v>
      </c>
      <c r="H863">
        <v>6687.375</v>
      </c>
      <c r="I863">
        <v>0</v>
      </c>
      <c r="J863">
        <v>3622710</v>
      </c>
      <c r="K863">
        <v>12193113</v>
      </c>
      <c r="M863">
        <v>34640.04</v>
      </c>
      <c r="N863" t="s">
        <v>39</v>
      </c>
      <c r="O863" t="s">
        <v>312</v>
      </c>
      <c r="P863" t="s">
        <v>301</v>
      </c>
      <c r="Q863" t="s">
        <v>82</v>
      </c>
      <c r="R863" t="s">
        <v>39</v>
      </c>
    </row>
    <row r="864" spans="1:18" x14ac:dyDescent="0.3">
      <c r="A864" t="s">
        <v>97</v>
      </c>
      <c r="B864">
        <v>5</v>
      </c>
      <c r="C864" t="s">
        <v>46</v>
      </c>
      <c r="D864">
        <v>95434</v>
      </c>
      <c r="E864" t="s">
        <v>321</v>
      </c>
      <c r="F864">
        <v>14</v>
      </c>
      <c r="G864" t="s">
        <v>315</v>
      </c>
      <c r="H864">
        <v>8994.1260000000002</v>
      </c>
      <c r="I864">
        <v>0</v>
      </c>
      <c r="J864">
        <v>322615</v>
      </c>
      <c r="K864">
        <v>2499798</v>
      </c>
      <c r="M864">
        <v>15136.92</v>
      </c>
      <c r="N864" t="s">
        <v>39</v>
      </c>
      <c r="O864" t="s">
        <v>312</v>
      </c>
      <c r="P864" t="s">
        <v>271</v>
      </c>
      <c r="Q864" t="s">
        <v>46</v>
      </c>
      <c r="R864" t="s">
        <v>39</v>
      </c>
    </row>
    <row r="865" spans="1:18" x14ac:dyDescent="0.3">
      <c r="A865" t="s">
        <v>97</v>
      </c>
      <c r="B865">
        <v>5</v>
      </c>
      <c r="C865" t="s">
        <v>51</v>
      </c>
      <c r="D865">
        <v>38560</v>
      </c>
      <c r="E865" t="s">
        <v>322</v>
      </c>
      <c r="F865">
        <v>17</v>
      </c>
      <c r="G865" t="s">
        <v>317</v>
      </c>
      <c r="H865">
        <v>226.584</v>
      </c>
      <c r="I865">
        <v>0</v>
      </c>
      <c r="J865">
        <v>70</v>
      </c>
      <c r="K865">
        <v>0</v>
      </c>
      <c r="M865">
        <v>0</v>
      </c>
      <c r="N865" t="s">
        <v>18</v>
      </c>
      <c r="O865" t="s">
        <v>312</v>
      </c>
      <c r="P865" t="s">
        <v>274</v>
      </c>
      <c r="Q865" t="s">
        <v>51</v>
      </c>
      <c r="R865" t="s">
        <v>18</v>
      </c>
    </row>
    <row r="866" spans="1:18" x14ac:dyDescent="0.3">
      <c r="A866" t="s">
        <v>97</v>
      </c>
      <c r="B866">
        <v>5</v>
      </c>
      <c r="C866" t="s">
        <v>75</v>
      </c>
      <c r="D866">
        <v>83160</v>
      </c>
      <c r="E866" t="s">
        <v>334</v>
      </c>
      <c r="F866">
        <v>1</v>
      </c>
      <c r="G866" t="s">
        <v>17</v>
      </c>
      <c r="H866">
        <v>2574.2460000000001</v>
      </c>
      <c r="I866">
        <v>0</v>
      </c>
      <c r="J866">
        <v>612435</v>
      </c>
      <c r="K866">
        <v>2279097</v>
      </c>
      <c r="M866">
        <v>1201.56</v>
      </c>
      <c r="N866" t="s">
        <v>18</v>
      </c>
      <c r="O866" t="s">
        <v>312</v>
      </c>
      <c r="P866" t="s">
        <v>292</v>
      </c>
      <c r="Q866" t="s">
        <v>75</v>
      </c>
      <c r="R866" t="s">
        <v>18</v>
      </c>
    </row>
    <row r="867" spans="1:18" x14ac:dyDescent="0.3">
      <c r="A867" t="s">
        <v>97</v>
      </c>
      <c r="B867">
        <v>5</v>
      </c>
      <c r="C867" t="s">
        <v>46</v>
      </c>
      <c r="D867">
        <v>15552</v>
      </c>
      <c r="E867" t="s">
        <v>47</v>
      </c>
      <c r="F867">
        <v>3</v>
      </c>
      <c r="G867" t="s">
        <v>313</v>
      </c>
      <c r="H867">
        <v>47.204999999999998</v>
      </c>
      <c r="I867">
        <v>0</v>
      </c>
      <c r="J867">
        <v>377125</v>
      </c>
      <c r="K867">
        <v>564216</v>
      </c>
      <c r="M867">
        <v>816.24</v>
      </c>
      <c r="N867" t="s">
        <v>18</v>
      </c>
      <c r="O867" t="s">
        <v>312</v>
      </c>
      <c r="P867" t="s">
        <v>270</v>
      </c>
      <c r="Q867" t="s">
        <v>46</v>
      </c>
      <c r="R867" t="s">
        <v>18</v>
      </c>
    </row>
    <row r="868" spans="1:18" x14ac:dyDescent="0.3">
      <c r="A868" t="s">
        <v>97</v>
      </c>
      <c r="B868">
        <v>5</v>
      </c>
      <c r="C868" t="s">
        <v>51</v>
      </c>
      <c r="D868">
        <v>45583</v>
      </c>
      <c r="E868" t="s">
        <v>54</v>
      </c>
      <c r="F868">
        <v>13</v>
      </c>
      <c r="G868" t="s">
        <v>24</v>
      </c>
      <c r="H868">
        <v>14246.468999999999</v>
      </c>
      <c r="I868">
        <v>0</v>
      </c>
      <c r="J868">
        <v>2269950</v>
      </c>
      <c r="K868">
        <v>5989266</v>
      </c>
      <c r="M868">
        <v>16267.8</v>
      </c>
      <c r="N868" t="s">
        <v>18</v>
      </c>
      <c r="O868" t="s">
        <v>312</v>
      </c>
      <c r="P868" t="s">
        <v>276</v>
      </c>
      <c r="Q868" t="s">
        <v>51</v>
      </c>
      <c r="R868" t="s">
        <v>18</v>
      </c>
    </row>
    <row r="869" spans="1:18" x14ac:dyDescent="0.3">
      <c r="A869" t="s">
        <v>97</v>
      </c>
      <c r="B869">
        <v>5</v>
      </c>
      <c r="C869" t="s">
        <v>15</v>
      </c>
      <c r="D869">
        <v>38976</v>
      </c>
      <c r="E869" t="s">
        <v>35</v>
      </c>
      <c r="F869">
        <v>7</v>
      </c>
      <c r="G869" t="s">
        <v>25</v>
      </c>
      <c r="H869">
        <v>6703.11</v>
      </c>
      <c r="I869">
        <v>0</v>
      </c>
      <c r="J869">
        <v>374150</v>
      </c>
      <c r="K869">
        <v>2406456</v>
      </c>
      <c r="M869">
        <v>6475.2</v>
      </c>
      <c r="N869" t="s">
        <v>18</v>
      </c>
      <c r="O869" t="s">
        <v>312</v>
      </c>
      <c r="P869" t="s">
        <v>261</v>
      </c>
      <c r="Q869" t="s">
        <v>15</v>
      </c>
      <c r="R869" t="s">
        <v>18</v>
      </c>
    </row>
    <row r="870" spans="1:18" x14ac:dyDescent="0.3">
      <c r="A870" t="s">
        <v>97</v>
      </c>
      <c r="B870">
        <v>5</v>
      </c>
      <c r="C870" t="s">
        <v>93</v>
      </c>
      <c r="D870">
        <v>81473</v>
      </c>
      <c r="E870" t="s">
        <v>94</v>
      </c>
      <c r="F870">
        <v>2</v>
      </c>
      <c r="G870" t="s">
        <v>19</v>
      </c>
      <c r="H870">
        <v>4846.38</v>
      </c>
      <c r="I870">
        <v>0</v>
      </c>
      <c r="J870">
        <v>220040</v>
      </c>
      <c r="K870">
        <v>1363662</v>
      </c>
      <c r="M870">
        <v>1026</v>
      </c>
      <c r="N870" t="s">
        <v>18</v>
      </c>
      <c r="O870" t="s">
        <v>312</v>
      </c>
      <c r="P870" t="s">
        <v>307</v>
      </c>
      <c r="Q870" t="s">
        <v>93</v>
      </c>
      <c r="R870" t="s">
        <v>18</v>
      </c>
    </row>
    <row r="871" spans="1:18" x14ac:dyDescent="0.3">
      <c r="A871" t="s">
        <v>97</v>
      </c>
      <c r="B871">
        <v>5</v>
      </c>
      <c r="C871" t="s">
        <v>46</v>
      </c>
      <c r="D871">
        <v>15552</v>
      </c>
      <c r="E871" t="s">
        <v>47</v>
      </c>
      <c r="F871">
        <v>2</v>
      </c>
      <c r="G871" t="s">
        <v>19</v>
      </c>
      <c r="H871">
        <v>1749.732</v>
      </c>
      <c r="I871">
        <v>0</v>
      </c>
      <c r="J871">
        <v>69535</v>
      </c>
      <c r="K871">
        <v>371163</v>
      </c>
      <c r="M871">
        <v>567.72</v>
      </c>
      <c r="N871" t="s">
        <v>18</v>
      </c>
      <c r="O871" t="s">
        <v>312</v>
      </c>
      <c r="P871" t="s">
        <v>270</v>
      </c>
      <c r="Q871" t="s">
        <v>46</v>
      </c>
      <c r="R871" t="s">
        <v>18</v>
      </c>
    </row>
    <row r="872" spans="1:18" x14ac:dyDescent="0.3">
      <c r="A872" t="s">
        <v>97</v>
      </c>
      <c r="B872">
        <v>5</v>
      </c>
      <c r="C872" t="s">
        <v>61</v>
      </c>
      <c r="D872">
        <v>96493</v>
      </c>
      <c r="E872" t="s">
        <v>331</v>
      </c>
      <c r="F872">
        <v>7</v>
      </c>
      <c r="G872" t="s">
        <v>25</v>
      </c>
      <c r="H872">
        <v>6463.9380000000001</v>
      </c>
      <c r="I872">
        <v>0</v>
      </c>
      <c r="J872">
        <v>280175</v>
      </c>
      <c r="M872">
        <v>8654.8799999999992</v>
      </c>
      <c r="N872" t="s">
        <v>18</v>
      </c>
      <c r="O872" t="s">
        <v>340</v>
      </c>
      <c r="P872" t="s">
        <v>285</v>
      </c>
      <c r="Q872" t="s">
        <v>61</v>
      </c>
      <c r="R872" t="s">
        <v>18</v>
      </c>
    </row>
    <row r="873" spans="1:18" x14ac:dyDescent="0.3">
      <c r="A873" t="s">
        <v>97</v>
      </c>
      <c r="B873">
        <v>5</v>
      </c>
      <c r="C873" t="s">
        <v>41</v>
      </c>
      <c r="D873">
        <v>19769</v>
      </c>
      <c r="E873" t="s">
        <v>45</v>
      </c>
      <c r="F873">
        <v>1</v>
      </c>
      <c r="G873" t="s">
        <v>17</v>
      </c>
      <c r="H873">
        <v>2514.453</v>
      </c>
      <c r="I873">
        <v>0</v>
      </c>
      <c r="J873">
        <v>466120</v>
      </c>
      <c r="K873">
        <v>1540098</v>
      </c>
      <c r="M873">
        <v>1062.48</v>
      </c>
      <c r="N873" t="s">
        <v>18</v>
      </c>
      <c r="O873" t="s">
        <v>312</v>
      </c>
      <c r="P873" t="s">
        <v>269</v>
      </c>
      <c r="Q873" t="s">
        <v>41</v>
      </c>
      <c r="R873" t="s">
        <v>18</v>
      </c>
    </row>
    <row r="874" spans="1:18" x14ac:dyDescent="0.3">
      <c r="A874" t="s">
        <v>97</v>
      </c>
      <c r="B874">
        <v>5</v>
      </c>
      <c r="C874" t="s">
        <v>51</v>
      </c>
      <c r="D874">
        <v>45583</v>
      </c>
      <c r="E874" t="s">
        <v>54</v>
      </c>
      <c r="F874">
        <v>3</v>
      </c>
      <c r="G874" t="s">
        <v>313</v>
      </c>
      <c r="H874">
        <v>47.204999999999998</v>
      </c>
      <c r="I874">
        <v>0</v>
      </c>
      <c r="J874">
        <v>397120</v>
      </c>
      <c r="K874">
        <v>589371</v>
      </c>
      <c r="M874">
        <v>980.4</v>
      </c>
      <c r="N874" t="s">
        <v>18</v>
      </c>
      <c r="O874" t="s">
        <v>312</v>
      </c>
      <c r="P874" t="s">
        <v>276</v>
      </c>
      <c r="Q874" t="s">
        <v>51</v>
      </c>
      <c r="R874" t="s">
        <v>18</v>
      </c>
    </row>
    <row r="875" spans="1:18" x14ac:dyDescent="0.3">
      <c r="A875" t="s">
        <v>97</v>
      </c>
      <c r="B875">
        <v>5</v>
      </c>
      <c r="C875" t="s">
        <v>15</v>
      </c>
      <c r="D875">
        <v>18808</v>
      </c>
      <c r="E875" t="s">
        <v>318</v>
      </c>
      <c r="F875">
        <v>4</v>
      </c>
      <c r="G875" t="s">
        <v>21</v>
      </c>
      <c r="H875">
        <v>1781.202</v>
      </c>
      <c r="I875">
        <v>0</v>
      </c>
      <c r="J875">
        <v>373995</v>
      </c>
      <c r="K875">
        <v>634509</v>
      </c>
      <c r="M875">
        <v>777.48</v>
      </c>
      <c r="N875" t="s">
        <v>39</v>
      </c>
      <c r="O875" t="s">
        <v>312</v>
      </c>
      <c r="P875" t="s">
        <v>265</v>
      </c>
      <c r="Q875" t="s">
        <v>15</v>
      </c>
      <c r="R875" t="s">
        <v>39</v>
      </c>
    </row>
    <row r="876" spans="1:18" x14ac:dyDescent="0.3">
      <c r="A876" t="s">
        <v>97</v>
      </c>
      <c r="B876">
        <v>5</v>
      </c>
      <c r="C876" t="s">
        <v>89</v>
      </c>
      <c r="D876">
        <v>19340</v>
      </c>
      <c r="E876" t="s">
        <v>338</v>
      </c>
      <c r="F876">
        <v>14</v>
      </c>
      <c r="G876" t="s">
        <v>315</v>
      </c>
      <c r="H876">
        <v>6791.2259999999997</v>
      </c>
      <c r="I876">
        <v>0</v>
      </c>
      <c r="J876">
        <v>226490</v>
      </c>
      <c r="K876">
        <v>180012</v>
      </c>
      <c r="M876">
        <v>10250.879999999999</v>
      </c>
      <c r="N876" t="s">
        <v>18</v>
      </c>
      <c r="O876" t="s">
        <v>312</v>
      </c>
      <c r="P876" t="s">
        <v>304</v>
      </c>
      <c r="Q876" t="s">
        <v>89</v>
      </c>
      <c r="R876" t="s">
        <v>18</v>
      </c>
    </row>
    <row r="877" spans="1:18" x14ac:dyDescent="0.3">
      <c r="A877" t="s">
        <v>97</v>
      </c>
      <c r="B877">
        <v>5</v>
      </c>
      <c r="C877" t="s">
        <v>75</v>
      </c>
      <c r="D877">
        <v>34378</v>
      </c>
      <c r="E877" t="s">
        <v>79</v>
      </c>
      <c r="F877">
        <v>15</v>
      </c>
      <c r="G877" t="s">
        <v>29</v>
      </c>
      <c r="H877">
        <v>4984.848</v>
      </c>
      <c r="I877">
        <v>0</v>
      </c>
      <c r="J877">
        <v>175</v>
      </c>
      <c r="K877">
        <v>0</v>
      </c>
      <c r="M877">
        <v>0</v>
      </c>
      <c r="N877" t="s">
        <v>18</v>
      </c>
      <c r="O877" t="s">
        <v>312</v>
      </c>
      <c r="P877" t="s">
        <v>295</v>
      </c>
      <c r="Q877" t="s">
        <v>75</v>
      </c>
      <c r="R877" t="s">
        <v>18</v>
      </c>
    </row>
    <row r="878" spans="1:18" x14ac:dyDescent="0.3">
      <c r="A878" t="s">
        <v>97</v>
      </c>
      <c r="B878">
        <v>5</v>
      </c>
      <c r="C878" t="s">
        <v>46</v>
      </c>
      <c r="E878" t="s">
        <v>321</v>
      </c>
      <c r="F878">
        <v>9</v>
      </c>
      <c r="G878" t="s">
        <v>27</v>
      </c>
      <c r="H878">
        <v>1869.318</v>
      </c>
      <c r="I878">
        <v>0</v>
      </c>
      <c r="J878">
        <v>59310</v>
      </c>
      <c r="K878">
        <v>481779</v>
      </c>
      <c r="M878">
        <v>4648.92</v>
      </c>
      <c r="N878" t="s">
        <v>39</v>
      </c>
      <c r="O878" t="s">
        <v>340</v>
      </c>
      <c r="P878" t="s">
        <v>362</v>
      </c>
      <c r="Q878" t="s">
        <v>362</v>
      </c>
      <c r="R878" t="s">
        <v>362</v>
      </c>
    </row>
    <row r="879" spans="1:18" x14ac:dyDescent="0.3">
      <c r="A879" t="s">
        <v>97</v>
      </c>
      <c r="B879">
        <v>5</v>
      </c>
      <c r="C879" t="s">
        <v>15</v>
      </c>
      <c r="D879">
        <v>22117</v>
      </c>
      <c r="E879" t="s">
        <v>37</v>
      </c>
      <c r="F879">
        <v>4</v>
      </c>
      <c r="G879" t="s">
        <v>21</v>
      </c>
      <c r="H879">
        <v>1881.9059999999999</v>
      </c>
      <c r="I879">
        <v>0</v>
      </c>
      <c r="J879">
        <v>235990</v>
      </c>
      <c r="K879">
        <v>407058</v>
      </c>
      <c r="M879">
        <v>547.20000000000005</v>
      </c>
      <c r="N879" t="s">
        <v>18</v>
      </c>
      <c r="O879" t="s">
        <v>312</v>
      </c>
      <c r="P879" t="s">
        <v>263</v>
      </c>
      <c r="Q879" t="s">
        <v>15</v>
      </c>
      <c r="R879" t="s">
        <v>18</v>
      </c>
    </row>
    <row r="880" spans="1:18" x14ac:dyDescent="0.3">
      <c r="A880" t="s">
        <v>97</v>
      </c>
      <c r="B880">
        <v>5</v>
      </c>
      <c r="C880" t="s">
        <v>15</v>
      </c>
      <c r="D880">
        <v>88253</v>
      </c>
      <c r="E880" t="s">
        <v>311</v>
      </c>
      <c r="F880">
        <v>15</v>
      </c>
      <c r="G880" t="s">
        <v>29</v>
      </c>
      <c r="H880">
        <v>4037.6010000000001</v>
      </c>
      <c r="I880">
        <v>0</v>
      </c>
      <c r="J880">
        <v>0</v>
      </c>
      <c r="K880">
        <v>0</v>
      </c>
      <c r="M880">
        <v>0</v>
      </c>
      <c r="N880" t="s">
        <v>18</v>
      </c>
      <c r="O880" t="s">
        <v>312</v>
      </c>
      <c r="P880" t="s">
        <v>260</v>
      </c>
      <c r="Q880" t="s">
        <v>15</v>
      </c>
      <c r="R880" t="s">
        <v>18</v>
      </c>
    </row>
    <row r="881" spans="1:18" x14ac:dyDescent="0.3">
      <c r="A881" t="s">
        <v>97</v>
      </c>
      <c r="B881">
        <v>5</v>
      </c>
      <c r="C881" t="s">
        <v>51</v>
      </c>
      <c r="D881">
        <v>45583</v>
      </c>
      <c r="E881" t="s">
        <v>54</v>
      </c>
      <c r="F881">
        <v>9</v>
      </c>
      <c r="G881" t="s">
        <v>27</v>
      </c>
      <c r="H881">
        <v>78.674999999999997</v>
      </c>
      <c r="I881">
        <v>0</v>
      </c>
      <c r="J881">
        <v>37355</v>
      </c>
      <c r="K881">
        <v>310899</v>
      </c>
      <c r="M881">
        <v>3465.6</v>
      </c>
      <c r="N881" t="s">
        <v>18</v>
      </c>
      <c r="O881" t="s">
        <v>312</v>
      </c>
      <c r="P881" t="s">
        <v>276</v>
      </c>
      <c r="Q881" t="s">
        <v>51</v>
      </c>
      <c r="R881" t="s">
        <v>18</v>
      </c>
    </row>
    <row r="882" spans="1:18" x14ac:dyDescent="0.3">
      <c r="A882" t="s">
        <v>97</v>
      </c>
      <c r="B882">
        <v>5</v>
      </c>
      <c r="C882" t="s">
        <v>68</v>
      </c>
      <c r="D882">
        <v>94153</v>
      </c>
      <c r="E882" t="s">
        <v>333</v>
      </c>
      <c r="F882">
        <v>16</v>
      </c>
      <c r="G882" t="s">
        <v>316</v>
      </c>
      <c r="H882">
        <v>4204.3919999999998</v>
      </c>
      <c r="I882">
        <v>0</v>
      </c>
      <c r="J882">
        <v>140</v>
      </c>
      <c r="K882">
        <v>0</v>
      </c>
      <c r="M882">
        <v>0</v>
      </c>
      <c r="N882" t="s">
        <v>39</v>
      </c>
      <c r="O882" t="s">
        <v>312</v>
      </c>
      <c r="P882" t="s">
        <v>288</v>
      </c>
      <c r="Q882" t="s">
        <v>68</v>
      </c>
      <c r="R882" t="s">
        <v>18</v>
      </c>
    </row>
    <row r="883" spans="1:18" x14ac:dyDescent="0.3">
      <c r="A883" t="s">
        <v>97</v>
      </c>
      <c r="B883">
        <v>5</v>
      </c>
      <c r="C883" t="s">
        <v>82</v>
      </c>
      <c r="D883">
        <v>63354</v>
      </c>
      <c r="E883" t="s">
        <v>85</v>
      </c>
      <c r="F883">
        <v>3</v>
      </c>
      <c r="G883" t="s">
        <v>313</v>
      </c>
      <c r="H883">
        <v>47.204999999999998</v>
      </c>
      <c r="I883">
        <v>0</v>
      </c>
      <c r="J883">
        <v>520220</v>
      </c>
      <c r="K883">
        <v>774570</v>
      </c>
      <c r="M883">
        <v>1087.56</v>
      </c>
      <c r="N883" t="s">
        <v>18</v>
      </c>
      <c r="O883" t="s">
        <v>312</v>
      </c>
      <c r="P883" t="s">
        <v>300</v>
      </c>
      <c r="Q883" t="s">
        <v>82</v>
      </c>
      <c r="R883" t="s">
        <v>18</v>
      </c>
    </row>
    <row r="884" spans="1:18" x14ac:dyDescent="0.3">
      <c r="A884" t="s">
        <v>97</v>
      </c>
      <c r="B884">
        <v>5</v>
      </c>
      <c r="C884" t="s">
        <v>75</v>
      </c>
      <c r="D884">
        <v>94882</v>
      </c>
      <c r="E884" t="s">
        <v>78</v>
      </c>
      <c r="F884">
        <v>5</v>
      </c>
      <c r="G884" t="s">
        <v>314</v>
      </c>
      <c r="H884">
        <v>3600.1680000000001</v>
      </c>
      <c r="I884">
        <v>0</v>
      </c>
      <c r="J884">
        <v>245575</v>
      </c>
      <c r="K884">
        <v>495696</v>
      </c>
      <c r="M884">
        <v>1032.8399999999999</v>
      </c>
      <c r="N884" t="s">
        <v>39</v>
      </c>
      <c r="O884" t="s">
        <v>312</v>
      </c>
      <c r="P884" t="s">
        <v>294</v>
      </c>
      <c r="Q884" t="s">
        <v>75</v>
      </c>
      <c r="R884" t="s">
        <v>39</v>
      </c>
    </row>
    <row r="885" spans="1:18" x14ac:dyDescent="0.3">
      <c r="A885" t="s">
        <v>97</v>
      </c>
      <c r="B885">
        <v>5</v>
      </c>
      <c r="C885" t="s">
        <v>61</v>
      </c>
      <c r="D885">
        <v>96493</v>
      </c>
      <c r="E885" t="s">
        <v>331</v>
      </c>
      <c r="F885">
        <v>17</v>
      </c>
      <c r="G885" t="s">
        <v>317</v>
      </c>
      <c r="H885">
        <v>3578.1390000000001</v>
      </c>
      <c r="I885">
        <v>0</v>
      </c>
      <c r="J885">
        <v>125</v>
      </c>
      <c r="K885">
        <v>0</v>
      </c>
      <c r="M885">
        <v>0</v>
      </c>
      <c r="N885" t="s">
        <v>18</v>
      </c>
      <c r="O885" t="s">
        <v>312</v>
      </c>
      <c r="P885" t="s">
        <v>285</v>
      </c>
      <c r="Q885" t="s">
        <v>61</v>
      </c>
      <c r="R885" t="s">
        <v>18</v>
      </c>
    </row>
    <row r="886" spans="1:18" x14ac:dyDescent="0.3">
      <c r="A886" t="s">
        <v>97</v>
      </c>
      <c r="B886">
        <v>5</v>
      </c>
      <c r="C886" t="s">
        <v>56</v>
      </c>
      <c r="D886">
        <v>87703</v>
      </c>
      <c r="E886" t="s">
        <v>326</v>
      </c>
      <c r="F886">
        <v>11</v>
      </c>
      <c r="G886" t="s">
        <v>32</v>
      </c>
      <c r="H886">
        <v>8226.2579999999998</v>
      </c>
      <c r="I886">
        <v>0</v>
      </c>
      <c r="J886">
        <v>715255</v>
      </c>
      <c r="K886">
        <v>2250891</v>
      </c>
      <c r="M886">
        <v>0</v>
      </c>
      <c r="N886" t="s">
        <v>18</v>
      </c>
      <c r="O886" t="s">
        <v>312</v>
      </c>
      <c r="P886" t="s">
        <v>280</v>
      </c>
      <c r="Q886" t="s">
        <v>56</v>
      </c>
      <c r="R886" t="s">
        <v>18</v>
      </c>
    </row>
    <row r="887" spans="1:18" x14ac:dyDescent="0.3">
      <c r="A887" t="s">
        <v>97</v>
      </c>
      <c r="B887">
        <v>5</v>
      </c>
      <c r="C887" t="s">
        <v>41</v>
      </c>
      <c r="D887">
        <v>19769</v>
      </c>
      <c r="E887" t="s">
        <v>45</v>
      </c>
      <c r="F887">
        <v>4</v>
      </c>
      <c r="G887" t="s">
        <v>21</v>
      </c>
      <c r="H887">
        <v>862.27800000000002</v>
      </c>
      <c r="I887">
        <v>0</v>
      </c>
      <c r="J887">
        <v>300445</v>
      </c>
      <c r="K887">
        <v>526233</v>
      </c>
      <c r="M887">
        <v>912</v>
      </c>
      <c r="N887" t="s">
        <v>18</v>
      </c>
      <c r="O887" t="s">
        <v>312</v>
      </c>
      <c r="P887" t="s">
        <v>269</v>
      </c>
      <c r="Q887" t="s">
        <v>41</v>
      </c>
      <c r="R887" t="s">
        <v>18</v>
      </c>
    </row>
    <row r="888" spans="1:18" x14ac:dyDescent="0.3">
      <c r="A888" t="s">
        <v>97</v>
      </c>
      <c r="B888">
        <v>5</v>
      </c>
      <c r="C888" t="s">
        <v>56</v>
      </c>
      <c r="D888">
        <v>87703</v>
      </c>
      <c r="E888" t="s">
        <v>326</v>
      </c>
      <c r="F888">
        <v>3</v>
      </c>
      <c r="G888" t="s">
        <v>313</v>
      </c>
      <c r="H888">
        <v>47.204999999999998</v>
      </c>
      <c r="I888">
        <v>0</v>
      </c>
      <c r="J888">
        <v>433200</v>
      </c>
      <c r="K888">
        <v>597339</v>
      </c>
      <c r="M888">
        <v>937.08</v>
      </c>
      <c r="N888" t="s">
        <v>18</v>
      </c>
      <c r="O888" t="s">
        <v>312</v>
      </c>
      <c r="P888" t="s">
        <v>280</v>
      </c>
      <c r="Q888" t="s">
        <v>56</v>
      </c>
      <c r="R888" t="s">
        <v>18</v>
      </c>
    </row>
    <row r="889" spans="1:18" x14ac:dyDescent="0.3">
      <c r="A889" t="s">
        <v>97</v>
      </c>
      <c r="B889">
        <v>5</v>
      </c>
      <c r="C889" t="s">
        <v>82</v>
      </c>
      <c r="D889">
        <v>79785</v>
      </c>
      <c r="E889" t="s">
        <v>337</v>
      </c>
      <c r="F889">
        <v>6</v>
      </c>
      <c r="G889" t="s">
        <v>23</v>
      </c>
      <c r="H889">
        <v>9459.8819999999996</v>
      </c>
      <c r="I889">
        <v>0</v>
      </c>
      <c r="J889">
        <v>1861745</v>
      </c>
      <c r="K889">
        <v>8982069</v>
      </c>
      <c r="M889">
        <v>11386.32</v>
      </c>
      <c r="N889" t="s">
        <v>18</v>
      </c>
      <c r="O889" t="s">
        <v>312</v>
      </c>
      <c r="P889" t="s">
        <v>299</v>
      </c>
      <c r="Q889" t="s">
        <v>82</v>
      </c>
      <c r="R889" t="s">
        <v>39</v>
      </c>
    </row>
    <row r="890" spans="1:18" x14ac:dyDescent="0.3">
      <c r="A890" t="s">
        <v>97</v>
      </c>
      <c r="B890">
        <v>5</v>
      </c>
      <c r="C890" t="s">
        <v>68</v>
      </c>
      <c r="D890">
        <v>78325</v>
      </c>
      <c r="E890" t="s">
        <v>74</v>
      </c>
      <c r="F890">
        <v>9</v>
      </c>
      <c r="G890" t="s">
        <v>27</v>
      </c>
      <c r="H890">
        <v>1526.2950000000001</v>
      </c>
      <c r="I890">
        <v>0</v>
      </c>
      <c r="J890">
        <v>51575</v>
      </c>
      <c r="K890">
        <v>355113</v>
      </c>
      <c r="M890">
        <v>3344.76</v>
      </c>
      <c r="N890" t="s">
        <v>18</v>
      </c>
      <c r="O890" t="s">
        <v>312</v>
      </c>
      <c r="P890" t="s">
        <v>291</v>
      </c>
      <c r="Q890" t="s">
        <v>68</v>
      </c>
      <c r="R890" t="s">
        <v>18</v>
      </c>
    </row>
    <row r="891" spans="1:18" x14ac:dyDescent="0.3">
      <c r="A891" t="s">
        <v>97</v>
      </c>
      <c r="B891">
        <v>5</v>
      </c>
      <c r="C891" t="s">
        <v>15</v>
      </c>
      <c r="D891">
        <v>18808</v>
      </c>
      <c r="E891" t="s">
        <v>318</v>
      </c>
      <c r="F891">
        <v>12</v>
      </c>
      <c r="G891" t="s">
        <v>30</v>
      </c>
      <c r="H891">
        <v>5711.8050000000003</v>
      </c>
      <c r="I891">
        <v>0</v>
      </c>
      <c r="J891">
        <v>3059175</v>
      </c>
      <c r="K891">
        <v>10580856</v>
      </c>
      <c r="M891">
        <v>30989.759999999998</v>
      </c>
      <c r="N891" t="s">
        <v>39</v>
      </c>
      <c r="O891" t="s">
        <v>312</v>
      </c>
      <c r="P891" t="s">
        <v>265</v>
      </c>
      <c r="Q891" t="s">
        <v>15</v>
      </c>
      <c r="R891" t="s">
        <v>39</v>
      </c>
    </row>
    <row r="892" spans="1:18" x14ac:dyDescent="0.3">
      <c r="A892" t="s">
        <v>97</v>
      </c>
      <c r="B892">
        <v>5</v>
      </c>
      <c r="C892" t="s">
        <v>61</v>
      </c>
      <c r="D892">
        <v>16927</v>
      </c>
      <c r="E892" t="s">
        <v>330</v>
      </c>
      <c r="F892">
        <v>5</v>
      </c>
      <c r="G892" t="s">
        <v>314</v>
      </c>
      <c r="H892">
        <v>2401.1610000000001</v>
      </c>
      <c r="I892">
        <v>0</v>
      </c>
      <c r="J892">
        <v>204725</v>
      </c>
      <c r="M892">
        <v>964.44</v>
      </c>
      <c r="N892" t="s">
        <v>18</v>
      </c>
      <c r="O892" t="s">
        <v>340</v>
      </c>
      <c r="P892" t="s">
        <v>284</v>
      </c>
      <c r="Q892" t="s">
        <v>61</v>
      </c>
      <c r="R892" t="s">
        <v>18</v>
      </c>
    </row>
    <row r="893" spans="1:18" x14ac:dyDescent="0.3">
      <c r="A893" t="s">
        <v>97</v>
      </c>
      <c r="B893">
        <v>5</v>
      </c>
      <c r="C893" t="s">
        <v>51</v>
      </c>
      <c r="D893">
        <v>38560</v>
      </c>
      <c r="E893" t="s">
        <v>322</v>
      </c>
      <c r="F893">
        <v>1</v>
      </c>
      <c r="G893" t="s">
        <v>17</v>
      </c>
      <c r="H893">
        <v>2344.5149999999999</v>
      </c>
      <c r="I893">
        <v>0</v>
      </c>
      <c r="J893">
        <v>377340</v>
      </c>
      <c r="K893">
        <v>1376283</v>
      </c>
      <c r="M893">
        <v>914.28</v>
      </c>
      <c r="N893" t="s">
        <v>18</v>
      </c>
      <c r="O893" t="s">
        <v>312</v>
      </c>
      <c r="P893" t="s">
        <v>274</v>
      </c>
      <c r="Q893" t="s">
        <v>51</v>
      </c>
      <c r="R893" t="s">
        <v>18</v>
      </c>
    </row>
    <row r="894" spans="1:18" x14ac:dyDescent="0.3">
      <c r="A894" t="s">
        <v>97</v>
      </c>
      <c r="B894">
        <v>5</v>
      </c>
      <c r="C894" t="s">
        <v>56</v>
      </c>
      <c r="D894">
        <v>32949</v>
      </c>
      <c r="E894" t="s">
        <v>324</v>
      </c>
      <c r="F894">
        <v>7</v>
      </c>
      <c r="G894" t="s">
        <v>25</v>
      </c>
      <c r="H894">
        <v>2882.652</v>
      </c>
      <c r="I894">
        <v>0</v>
      </c>
      <c r="J894">
        <v>102695</v>
      </c>
      <c r="K894">
        <v>1067079</v>
      </c>
      <c r="M894">
        <v>6301.92</v>
      </c>
      <c r="N894" t="s">
        <v>18</v>
      </c>
      <c r="O894" t="s">
        <v>312</v>
      </c>
      <c r="P894" t="s">
        <v>278</v>
      </c>
      <c r="Q894" t="s">
        <v>56</v>
      </c>
      <c r="R894" t="s">
        <v>18</v>
      </c>
    </row>
    <row r="895" spans="1:18" x14ac:dyDescent="0.3">
      <c r="A895" t="s">
        <v>97</v>
      </c>
      <c r="B895">
        <v>5</v>
      </c>
      <c r="C895" t="s">
        <v>41</v>
      </c>
      <c r="D895">
        <v>86208</v>
      </c>
      <c r="E895" t="s">
        <v>320</v>
      </c>
      <c r="F895">
        <v>11</v>
      </c>
      <c r="G895" t="s">
        <v>32</v>
      </c>
      <c r="H895">
        <v>651.42899999999997</v>
      </c>
      <c r="I895">
        <v>0</v>
      </c>
      <c r="J895">
        <v>176930</v>
      </c>
      <c r="K895">
        <v>539535</v>
      </c>
      <c r="M895">
        <v>0</v>
      </c>
      <c r="N895" t="s">
        <v>39</v>
      </c>
      <c r="O895" t="s">
        <v>312</v>
      </c>
      <c r="P895" t="s">
        <v>267</v>
      </c>
      <c r="Q895" t="s">
        <v>41</v>
      </c>
      <c r="R895" t="s">
        <v>39</v>
      </c>
    </row>
    <row r="896" spans="1:18" x14ac:dyDescent="0.3">
      <c r="A896" t="s">
        <v>97</v>
      </c>
      <c r="B896">
        <v>5</v>
      </c>
      <c r="C896" t="s">
        <v>82</v>
      </c>
      <c r="D896">
        <v>91973</v>
      </c>
      <c r="E896" t="s">
        <v>88</v>
      </c>
      <c r="F896">
        <v>1</v>
      </c>
      <c r="G896" t="s">
        <v>17</v>
      </c>
      <c r="H896">
        <v>2341.3679999999999</v>
      </c>
      <c r="I896">
        <v>256</v>
      </c>
      <c r="J896">
        <v>317060</v>
      </c>
      <c r="K896">
        <v>1364544</v>
      </c>
      <c r="M896">
        <v>982.68</v>
      </c>
      <c r="N896" t="s">
        <v>39</v>
      </c>
      <c r="O896" t="s">
        <v>312</v>
      </c>
      <c r="P896" t="s">
        <v>303</v>
      </c>
      <c r="Q896" t="s">
        <v>82</v>
      </c>
      <c r="R896" t="s">
        <v>39</v>
      </c>
    </row>
    <row r="897" spans="1:18" x14ac:dyDescent="0.3">
      <c r="A897" t="s">
        <v>97</v>
      </c>
      <c r="B897">
        <v>5</v>
      </c>
      <c r="C897" t="s">
        <v>82</v>
      </c>
      <c r="D897">
        <v>85124</v>
      </c>
      <c r="E897" t="s">
        <v>86</v>
      </c>
      <c r="F897">
        <v>1</v>
      </c>
      <c r="G897" t="s">
        <v>17</v>
      </c>
      <c r="H897">
        <v>3644.2260000000001</v>
      </c>
      <c r="I897">
        <v>0</v>
      </c>
      <c r="J897">
        <v>501965</v>
      </c>
      <c r="K897">
        <v>1828482</v>
      </c>
      <c r="M897">
        <v>1073.8800000000001</v>
      </c>
      <c r="N897" t="s">
        <v>39</v>
      </c>
      <c r="O897" t="s">
        <v>312</v>
      </c>
      <c r="P897" t="s">
        <v>301</v>
      </c>
      <c r="Q897" t="s">
        <v>82</v>
      </c>
      <c r="R897" t="s">
        <v>39</v>
      </c>
    </row>
    <row r="898" spans="1:18" x14ac:dyDescent="0.3">
      <c r="A898" t="s">
        <v>97</v>
      </c>
      <c r="B898">
        <v>5</v>
      </c>
      <c r="C898" t="s">
        <v>75</v>
      </c>
      <c r="D898">
        <v>94882</v>
      </c>
      <c r="E898" t="s">
        <v>78</v>
      </c>
      <c r="F898">
        <v>16</v>
      </c>
      <c r="G898" t="s">
        <v>316</v>
      </c>
      <c r="H898">
        <v>4267.3320000000003</v>
      </c>
      <c r="I898">
        <v>0</v>
      </c>
      <c r="J898">
        <v>170</v>
      </c>
      <c r="K898">
        <v>0</v>
      </c>
      <c r="M898">
        <v>0</v>
      </c>
      <c r="N898" t="s">
        <v>39</v>
      </c>
      <c r="O898" t="s">
        <v>312</v>
      </c>
      <c r="P898" t="s">
        <v>294</v>
      </c>
      <c r="Q898" t="s">
        <v>75</v>
      </c>
      <c r="R898" t="s">
        <v>39</v>
      </c>
    </row>
    <row r="899" spans="1:18" x14ac:dyDescent="0.3">
      <c r="A899" t="s">
        <v>97</v>
      </c>
      <c r="B899">
        <v>5</v>
      </c>
      <c r="C899" t="s">
        <v>41</v>
      </c>
      <c r="D899">
        <v>86208</v>
      </c>
      <c r="E899" t="s">
        <v>320</v>
      </c>
      <c r="F899">
        <v>16</v>
      </c>
      <c r="G899" t="s">
        <v>316</v>
      </c>
      <c r="H899">
        <v>2051.8440000000001</v>
      </c>
      <c r="I899">
        <v>0</v>
      </c>
      <c r="J899">
        <v>35</v>
      </c>
      <c r="K899">
        <v>0</v>
      </c>
      <c r="M899">
        <v>0</v>
      </c>
      <c r="N899" t="s">
        <v>39</v>
      </c>
      <c r="O899" t="s">
        <v>312</v>
      </c>
      <c r="P899" t="s">
        <v>267</v>
      </c>
      <c r="Q899" t="s">
        <v>41</v>
      </c>
      <c r="R899" t="s">
        <v>39</v>
      </c>
    </row>
    <row r="900" spans="1:18" x14ac:dyDescent="0.3">
      <c r="A900" t="s">
        <v>97</v>
      </c>
      <c r="B900">
        <v>5</v>
      </c>
      <c r="C900" t="s">
        <v>46</v>
      </c>
      <c r="D900">
        <v>85321</v>
      </c>
      <c r="E900" t="s">
        <v>50</v>
      </c>
      <c r="F900">
        <v>5</v>
      </c>
      <c r="G900" t="s">
        <v>314</v>
      </c>
      <c r="H900">
        <v>1988.904</v>
      </c>
      <c r="I900">
        <v>0</v>
      </c>
      <c r="J900">
        <v>156850</v>
      </c>
      <c r="K900">
        <v>267624</v>
      </c>
      <c r="M900">
        <v>1128.5999999999999</v>
      </c>
      <c r="N900" t="s">
        <v>18</v>
      </c>
      <c r="O900" t="s">
        <v>312</v>
      </c>
      <c r="P900" t="s">
        <v>273</v>
      </c>
      <c r="Q900" t="s">
        <v>46</v>
      </c>
      <c r="R900" t="s">
        <v>18</v>
      </c>
    </row>
    <row r="901" spans="1:18" x14ac:dyDescent="0.3">
      <c r="A901" t="s">
        <v>97</v>
      </c>
      <c r="B901">
        <v>5</v>
      </c>
      <c r="C901" t="s">
        <v>82</v>
      </c>
      <c r="D901">
        <v>91973</v>
      </c>
      <c r="E901" t="s">
        <v>88</v>
      </c>
      <c r="F901">
        <v>8</v>
      </c>
      <c r="G901" t="s">
        <v>26</v>
      </c>
      <c r="H901">
        <v>1589.2349999999999</v>
      </c>
      <c r="I901">
        <v>0</v>
      </c>
      <c r="J901">
        <v>23975</v>
      </c>
      <c r="K901">
        <v>148737</v>
      </c>
      <c r="M901">
        <v>2077.08</v>
      </c>
      <c r="N901" t="s">
        <v>39</v>
      </c>
      <c r="O901" t="s">
        <v>312</v>
      </c>
      <c r="P901" t="s">
        <v>303</v>
      </c>
      <c r="Q901" t="s">
        <v>82</v>
      </c>
      <c r="R901" t="s">
        <v>39</v>
      </c>
    </row>
    <row r="902" spans="1:18" x14ac:dyDescent="0.3">
      <c r="A902" t="s">
        <v>97</v>
      </c>
      <c r="B902">
        <v>5</v>
      </c>
      <c r="C902" t="s">
        <v>68</v>
      </c>
      <c r="D902">
        <v>77348</v>
      </c>
      <c r="E902" t="s">
        <v>73</v>
      </c>
      <c r="F902">
        <v>17</v>
      </c>
      <c r="G902" t="s">
        <v>317</v>
      </c>
      <c r="H902">
        <v>4229.5680000000002</v>
      </c>
      <c r="I902">
        <v>0</v>
      </c>
      <c r="J902">
        <v>150</v>
      </c>
      <c r="K902">
        <v>0</v>
      </c>
      <c r="M902">
        <v>0</v>
      </c>
      <c r="N902" t="s">
        <v>39</v>
      </c>
      <c r="O902" t="s">
        <v>312</v>
      </c>
      <c r="P902" t="s">
        <v>290</v>
      </c>
      <c r="Q902" t="s">
        <v>68</v>
      </c>
      <c r="R902" t="s">
        <v>39</v>
      </c>
    </row>
    <row r="903" spans="1:18" x14ac:dyDescent="0.3">
      <c r="A903" t="s">
        <v>97</v>
      </c>
      <c r="B903">
        <v>5</v>
      </c>
      <c r="C903" t="s">
        <v>68</v>
      </c>
      <c r="D903">
        <v>78450</v>
      </c>
      <c r="E903" t="s">
        <v>332</v>
      </c>
      <c r="F903">
        <v>2</v>
      </c>
      <c r="G903" t="s">
        <v>19</v>
      </c>
      <c r="H903">
        <v>2284.7220000000002</v>
      </c>
      <c r="I903">
        <v>0</v>
      </c>
      <c r="J903">
        <v>101990</v>
      </c>
      <c r="K903">
        <v>570846</v>
      </c>
      <c r="M903">
        <v>611.04</v>
      </c>
      <c r="N903" t="s">
        <v>39</v>
      </c>
      <c r="O903" t="s">
        <v>312</v>
      </c>
      <c r="P903" t="s">
        <v>287</v>
      </c>
      <c r="Q903" t="s">
        <v>68</v>
      </c>
      <c r="R903" t="s">
        <v>39</v>
      </c>
    </row>
    <row r="904" spans="1:18" x14ac:dyDescent="0.3">
      <c r="A904" t="s">
        <v>97</v>
      </c>
      <c r="B904">
        <v>5</v>
      </c>
      <c r="C904" t="s">
        <v>68</v>
      </c>
      <c r="D904">
        <v>78450</v>
      </c>
      <c r="E904" t="s">
        <v>332</v>
      </c>
      <c r="F904">
        <v>5</v>
      </c>
      <c r="G904" t="s">
        <v>314</v>
      </c>
      <c r="H904">
        <v>2703.2730000000001</v>
      </c>
      <c r="I904">
        <v>0</v>
      </c>
      <c r="J904">
        <v>178715</v>
      </c>
      <c r="K904">
        <v>443355</v>
      </c>
      <c r="M904">
        <v>1048.8</v>
      </c>
      <c r="N904" t="s">
        <v>39</v>
      </c>
      <c r="O904" t="s">
        <v>312</v>
      </c>
      <c r="P904" t="s">
        <v>287</v>
      </c>
      <c r="Q904" t="s">
        <v>68</v>
      </c>
      <c r="R904" t="s">
        <v>39</v>
      </c>
    </row>
    <row r="905" spans="1:18" x14ac:dyDescent="0.3">
      <c r="A905" t="s">
        <v>97</v>
      </c>
      <c r="B905">
        <v>5</v>
      </c>
      <c r="C905" t="s">
        <v>93</v>
      </c>
      <c r="D905">
        <v>81473</v>
      </c>
      <c r="E905" t="s">
        <v>94</v>
      </c>
      <c r="F905">
        <v>4</v>
      </c>
      <c r="G905" t="s">
        <v>21</v>
      </c>
      <c r="H905">
        <v>3323.232</v>
      </c>
      <c r="I905">
        <v>0</v>
      </c>
      <c r="J905">
        <v>836905</v>
      </c>
      <c r="K905">
        <v>1406133</v>
      </c>
      <c r="M905">
        <v>1265.4000000000001</v>
      </c>
      <c r="N905" t="s">
        <v>18</v>
      </c>
      <c r="O905" t="s">
        <v>312</v>
      </c>
      <c r="P905" t="s">
        <v>307</v>
      </c>
      <c r="Q905" t="s">
        <v>93</v>
      </c>
      <c r="R905" t="s">
        <v>18</v>
      </c>
    </row>
    <row r="906" spans="1:18" x14ac:dyDescent="0.3">
      <c r="A906" t="s">
        <v>97</v>
      </c>
      <c r="B906">
        <v>5</v>
      </c>
      <c r="C906" t="s">
        <v>41</v>
      </c>
      <c r="D906">
        <v>86208</v>
      </c>
      <c r="E906" t="s">
        <v>320</v>
      </c>
      <c r="F906">
        <v>5</v>
      </c>
      <c r="G906" t="s">
        <v>314</v>
      </c>
      <c r="H906">
        <v>953.54100000000005</v>
      </c>
      <c r="I906">
        <v>0</v>
      </c>
      <c r="J906">
        <v>102975</v>
      </c>
      <c r="K906">
        <v>233208</v>
      </c>
      <c r="M906">
        <v>962.16</v>
      </c>
      <c r="N906" t="s">
        <v>39</v>
      </c>
      <c r="O906" t="s">
        <v>312</v>
      </c>
      <c r="P906" t="s">
        <v>267</v>
      </c>
      <c r="Q906" t="s">
        <v>41</v>
      </c>
      <c r="R906" t="s">
        <v>39</v>
      </c>
    </row>
    <row r="907" spans="1:18" x14ac:dyDescent="0.3">
      <c r="A907" t="s">
        <v>97</v>
      </c>
      <c r="B907">
        <v>5</v>
      </c>
      <c r="C907" t="s">
        <v>68</v>
      </c>
      <c r="D907">
        <v>78325</v>
      </c>
      <c r="E907" t="s">
        <v>74</v>
      </c>
      <c r="F907">
        <v>14</v>
      </c>
      <c r="G907" t="s">
        <v>315</v>
      </c>
      <c r="H907">
        <v>9812.3459999999995</v>
      </c>
      <c r="I907">
        <v>0</v>
      </c>
      <c r="J907">
        <v>311525</v>
      </c>
      <c r="K907">
        <v>2433699</v>
      </c>
      <c r="M907">
        <v>14316.12</v>
      </c>
      <c r="N907" t="s">
        <v>18</v>
      </c>
      <c r="O907" t="s">
        <v>312</v>
      </c>
      <c r="P907" t="s">
        <v>291</v>
      </c>
      <c r="Q907" t="s">
        <v>68</v>
      </c>
      <c r="R907" t="s">
        <v>18</v>
      </c>
    </row>
    <row r="908" spans="1:18" x14ac:dyDescent="0.3">
      <c r="A908" t="s">
        <v>97</v>
      </c>
      <c r="B908">
        <v>5</v>
      </c>
      <c r="C908" t="s">
        <v>89</v>
      </c>
      <c r="D908">
        <v>76852</v>
      </c>
      <c r="E908" t="s">
        <v>339</v>
      </c>
      <c r="F908">
        <v>2</v>
      </c>
      <c r="G908" t="s">
        <v>19</v>
      </c>
      <c r="H908">
        <v>2309.8980000000001</v>
      </c>
      <c r="I908">
        <v>0</v>
      </c>
      <c r="J908">
        <v>132240</v>
      </c>
      <c r="K908">
        <v>784521</v>
      </c>
      <c r="M908">
        <v>681.72</v>
      </c>
      <c r="N908" t="s">
        <v>18</v>
      </c>
      <c r="O908" t="s">
        <v>312</v>
      </c>
      <c r="P908" t="s">
        <v>305</v>
      </c>
      <c r="Q908" t="s">
        <v>89</v>
      </c>
      <c r="R908" t="s">
        <v>18</v>
      </c>
    </row>
    <row r="909" spans="1:18" x14ac:dyDescent="0.3">
      <c r="A909" t="s">
        <v>97</v>
      </c>
      <c r="B909">
        <v>5</v>
      </c>
      <c r="C909" t="s">
        <v>15</v>
      </c>
      <c r="D909">
        <v>88253</v>
      </c>
      <c r="E909" t="s">
        <v>311</v>
      </c>
      <c r="F909">
        <v>12</v>
      </c>
      <c r="G909" t="s">
        <v>30</v>
      </c>
      <c r="H909">
        <v>5205.1379999999999</v>
      </c>
      <c r="I909">
        <v>0</v>
      </c>
      <c r="J909">
        <v>2901490</v>
      </c>
      <c r="K909">
        <v>9740682</v>
      </c>
      <c r="M909">
        <v>38956.080000000002</v>
      </c>
      <c r="N909" t="s">
        <v>18</v>
      </c>
      <c r="O909" t="s">
        <v>312</v>
      </c>
      <c r="P909" t="s">
        <v>260</v>
      </c>
      <c r="Q909" t="s">
        <v>15</v>
      </c>
      <c r="R909" t="s">
        <v>18</v>
      </c>
    </row>
    <row r="910" spans="1:18" x14ac:dyDescent="0.3">
      <c r="A910" t="s">
        <v>97</v>
      </c>
      <c r="B910">
        <v>5</v>
      </c>
      <c r="C910" t="s">
        <v>15</v>
      </c>
      <c r="D910">
        <v>38976</v>
      </c>
      <c r="E910" t="s">
        <v>35</v>
      </c>
      <c r="F910">
        <v>14</v>
      </c>
      <c r="G910" t="s">
        <v>315</v>
      </c>
      <c r="H910">
        <v>11234.79</v>
      </c>
      <c r="I910">
        <v>0</v>
      </c>
      <c r="J910">
        <v>469835</v>
      </c>
      <c r="K910">
        <v>3080430</v>
      </c>
      <c r="M910">
        <v>16074</v>
      </c>
      <c r="N910" t="s">
        <v>18</v>
      </c>
      <c r="O910" t="s">
        <v>312</v>
      </c>
      <c r="P910" t="s">
        <v>261</v>
      </c>
      <c r="Q910" t="s">
        <v>15</v>
      </c>
      <c r="R910" t="s">
        <v>18</v>
      </c>
    </row>
    <row r="911" spans="1:18" x14ac:dyDescent="0.3">
      <c r="A911" t="s">
        <v>97</v>
      </c>
      <c r="B911">
        <v>5</v>
      </c>
      <c r="C911" t="s">
        <v>93</v>
      </c>
      <c r="D911">
        <v>90992</v>
      </c>
      <c r="E911" t="s">
        <v>95</v>
      </c>
      <c r="F911">
        <v>7</v>
      </c>
      <c r="G911" t="s">
        <v>25</v>
      </c>
      <c r="H911">
        <v>4320.8310000000001</v>
      </c>
      <c r="I911">
        <v>0</v>
      </c>
      <c r="J911">
        <v>173915</v>
      </c>
      <c r="K911">
        <v>1572807</v>
      </c>
      <c r="M911">
        <v>6757.92</v>
      </c>
      <c r="N911" t="s">
        <v>18</v>
      </c>
      <c r="O911" t="s">
        <v>312</v>
      </c>
      <c r="P911" t="s">
        <v>308</v>
      </c>
      <c r="Q911" t="s">
        <v>93</v>
      </c>
      <c r="R911" t="s">
        <v>18</v>
      </c>
    </row>
    <row r="912" spans="1:18" x14ac:dyDescent="0.3">
      <c r="A912" t="s">
        <v>97</v>
      </c>
      <c r="B912">
        <v>5</v>
      </c>
      <c r="C912" t="s">
        <v>15</v>
      </c>
      <c r="D912">
        <v>17647</v>
      </c>
      <c r="E912" t="s">
        <v>36</v>
      </c>
      <c r="F912">
        <v>8</v>
      </c>
      <c r="G912" t="s">
        <v>26</v>
      </c>
      <c r="H912">
        <v>1828.4069999999999</v>
      </c>
      <c r="I912">
        <v>0</v>
      </c>
      <c r="J912">
        <v>34985</v>
      </c>
      <c r="K912">
        <v>177984</v>
      </c>
      <c r="M912">
        <v>5326.08</v>
      </c>
      <c r="N912" t="s">
        <v>18</v>
      </c>
      <c r="O912" t="s">
        <v>312</v>
      </c>
      <c r="P912" t="s">
        <v>262</v>
      </c>
      <c r="Q912" t="s">
        <v>15</v>
      </c>
      <c r="R912" t="s">
        <v>18</v>
      </c>
    </row>
    <row r="913" spans="1:18" x14ac:dyDescent="0.3">
      <c r="A913" t="s">
        <v>97</v>
      </c>
      <c r="B913">
        <v>5</v>
      </c>
      <c r="C913" t="s">
        <v>75</v>
      </c>
      <c r="E913" t="s">
        <v>334</v>
      </c>
      <c r="F913">
        <v>9</v>
      </c>
      <c r="G913" t="s">
        <v>27</v>
      </c>
      <c r="H913">
        <v>2117.931</v>
      </c>
      <c r="I913">
        <v>0</v>
      </c>
      <c r="J913">
        <v>56135</v>
      </c>
      <c r="K913">
        <v>438543</v>
      </c>
      <c r="M913">
        <v>2295.96</v>
      </c>
      <c r="N913" t="s">
        <v>18</v>
      </c>
      <c r="O913" t="s">
        <v>340</v>
      </c>
      <c r="P913" t="s">
        <v>362</v>
      </c>
      <c r="Q913" t="s">
        <v>362</v>
      </c>
      <c r="R913" t="s">
        <v>362</v>
      </c>
    </row>
    <row r="914" spans="1:18" x14ac:dyDescent="0.3">
      <c r="A914" t="s">
        <v>97</v>
      </c>
      <c r="B914">
        <v>5</v>
      </c>
      <c r="C914" t="s">
        <v>46</v>
      </c>
      <c r="D914">
        <v>15552</v>
      </c>
      <c r="E914" t="s">
        <v>47</v>
      </c>
      <c r="F914">
        <v>6</v>
      </c>
      <c r="G914" t="s">
        <v>23</v>
      </c>
      <c r="H914">
        <v>8260.875</v>
      </c>
      <c r="I914">
        <v>0</v>
      </c>
      <c r="J914">
        <v>1661290</v>
      </c>
      <c r="K914">
        <v>9972363</v>
      </c>
      <c r="M914">
        <v>9806.2800000000007</v>
      </c>
      <c r="N914" t="s">
        <v>18</v>
      </c>
      <c r="O914" t="s">
        <v>312</v>
      </c>
      <c r="P914" t="s">
        <v>270</v>
      </c>
      <c r="Q914" t="s">
        <v>46</v>
      </c>
      <c r="R914" t="s">
        <v>18</v>
      </c>
    </row>
    <row r="915" spans="1:18" x14ac:dyDescent="0.3">
      <c r="A915" t="s">
        <v>97</v>
      </c>
      <c r="B915">
        <v>5</v>
      </c>
      <c r="C915" t="s">
        <v>93</v>
      </c>
      <c r="D915">
        <v>90992</v>
      </c>
      <c r="E915" t="s">
        <v>95</v>
      </c>
      <c r="F915">
        <v>2</v>
      </c>
      <c r="G915" t="s">
        <v>19</v>
      </c>
      <c r="H915">
        <v>2212.3409999999999</v>
      </c>
      <c r="I915">
        <v>0</v>
      </c>
      <c r="J915">
        <v>109230</v>
      </c>
      <c r="K915">
        <v>652683</v>
      </c>
      <c r="M915">
        <v>633.84</v>
      </c>
      <c r="N915" t="s">
        <v>18</v>
      </c>
      <c r="O915" t="s">
        <v>312</v>
      </c>
      <c r="P915" t="s">
        <v>308</v>
      </c>
      <c r="Q915" t="s">
        <v>93</v>
      </c>
      <c r="R915" t="s">
        <v>18</v>
      </c>
    </row>
    <row r="916" spans="1:18" x14ac:dyDescent="0.3">
      <c r="A916" t="s">
        <v>97</v>
      </c>
      <c r="B916">
        <v>5</v>
      </c>
      <c r="C916" t="s">
        <v>15</v>
      </c>
      <c r="D916">
        <v>88253</v>
      </c>
      <c r="E916" t="s">
        <v>311</v>
      </c>
      <c r="F916">
        <v>13</v>
      </c>
      <c r="G916" t="s">
        <v>24</v>
      </c>
      <c r="H916">
        <v>16383.281999999999</v>
      </c>
      <c r="I916">
        <v>0</v>
      </c>
      <c r="J916">
        <v>2680095</v>
      </c>
      <c r="K916">
        <v>7887105</v>
      </c>
      <c r="M916">
        <v>19851.96</v>
      </c>
      <c r="N916" t="s">
        <v>18</v>
      </c>
      <c r="O916" t="s">
        <v>312</v>
      </c>
      <c r="P916" t="s">
        <v>260</v>
      </c>
      <c r="Q916" t="s">
        <v>15</v>
      </c>
      <c r="R916" t="s">
        <v>18</v>
      </c>
    </row>
    <row r="917" spans="1:18" x14ac:dyDescent="0.3">
      <c r="A917" t="s">
        <v>97</v>
      </c>
      <c r="B917">
        <v>5</v>
      </c>
      <c r="C917" t="s">
        <v>82</v>
      </c>
      <c r="D917">
        <v>85124</v>
      </c>
      <c r="E917" t="s">
        <v>86</v>
      </c>
      <c r="F917">
        <v>14</v>
      </c>
      <c r="G917" t="s">
        <v>315</v>
      </c>
      <c r="H917">
        <v>10032.636</v>
      </c>
      <c r="I917">
        <v>0</v>
      </c>
      <c r="J917">
        <v>295815</v>
      </c>
      <c r="K917">
        <v>2467764</v>
      </c>
      <c r="M917">
        <v>19174.8</v>
      </c>
      <c r="N917" t="s">
        <v>39</v>
      </c>
      <c r="O917" t="s">
        <v>312</v>
      </c>
      <c r="P917" t="s">
        <v>301</v>
      </c>
      <c r="Q917" t="s">
        <v>82</v>
      </c>
      <c r="R917" t="s">
        <v>39</v>
      </c>
    </row>
    <row r="918" spans="1:18" x14ac:dyDescent="0.3">
      <c r="A918" t="s">
        <v>97</v>
      </c>
      <c r="B918">
        <v>5</v>
      </c>
      <c r="C918" t="s">
        <v>51</v>
      </c>
      <c r="D918">
        <v>85696</v>
      </c>
      <c r="E918" t="s">
        <v>323</v>
      </c>
      <c r="F918">
        <v>7</v>
      </c>
      <c r="G918" t="s">
        <v>25</v>
      </c>
      <c r="H918">
        <v>5283.8130000000001</v>
      </c>
      <c r="I918">
        <v>152</v>
      </c>
      <c r="J918">
        <v>168315</v>
      </c>
      <c r="K918">
        <v>1659948</v>
      </c>
      <c r="M918">
        <v>6504.84</v>
      </c>
      <c r="N918" t="s">
        <v>39</v>
      </c>
      <c r="O918" t="s">
        <v>312</v>
      </c>
      <c r="P918" t="s">
        <v>277</v>
      </c>
      <c r="Q918" t="s">
        <v>51</v>
      </c>
      <c r="R918" t="s">
        <v>39</v>
      </c>
    </row>
    <row r="919" spans="1:18" x14ac:dyDescent="0.3">
      <c r="A919" t="s">
        <v>97</v>
      </c>
      <c r="B919">
        <v>5</v>
      </c>
      <c r="C919" t="s">
        <v>46</v>
      </c>
      <c r="D919">
        <v>93033</v>
      </c>
      <c r="E919" t="s">
        <v>49</v>
      </c>
      <c r="F919">
        <v>9</v>
      </c>
      <c r="G919" t="s">
        <v>27</v>
      </c>
      <c r="H919">
        <v>1649.028</v>
      </c>
      <c r="I919">
        <v>0</v>
      </c>
      <c r="J919">
        <v>49795</v>
      </c>
      <c r="K919">
        <v>359679</v>
      </c>
      <c r="M919">
        <v>4436.88</v>
      </c>
      <c r="N919" t="s">
        <v>18</v>
      </c>
      <c r="O919" t="s">
        <v>312</v>
      </c>
      <c r="P919" t="s">
        <v>272</v>
      </c>
      <c r="Q919" t="s">
        <v>46</v>
      </c>
      <c r="R919" t="s">
        <v>18</v>
      </c>
    </row>
    <row r="920" spans="1:18" x14ac:dyDescent="0.3">
      <c r="A920" t="s">
        <v>97</v>
      </c>
      <c r="B920">
        <v>5</v>
      </c>
      <c r="C920" t="s">
        <v>75</v>
      </c>
      <c r="D920">
        <v>83160</v>
      </c>
      <c r="E920" t="s">
        <v>334</v>
      </c>
      <c r="F920">
        <v>4</v>
      </c>
      <c r="G920" t="s">
        <v>21</v>
      </c>
      <c r="H920">
        <v>2558.511</v>
      </c>
      <c r="I920">
        <v>0</v>
      </c>
      <c r="J920">
        <v>510075</v>
      </c>
      <c r="K920">
        <v>779409</v>
      </c>
      <c r="M920">
        <v>827.64</v>
      </c>
      <c r="N920" t="s">
        <v>18</v>
      </c>
      <c r="O920" t="s">
        <v>312</v>
      </c>
      <c r="P920" t="s">
        <v>292</v>
      </c>
      <c r="Q920" t="s">
        <v>75</v>
      </c>
      <c r="R920" t="s">
        <v>18</v>
      </c>
    </row>
    <row r="921" spans="1:18" x14ac:dyDescent="0.3">
      <c r="A921" t="s">
        <v>97</v>
      </c>
      <c r="B921">
        <v>5</v>
      </c>
      <c r="C921" t="s">
        <v>93</v>
      </c>
      <c r="D921">
        <v>81473</v>
      </c>
      <c r="E921" t="s">
        <v>94</v>
      </c>
      <c r="F921">
        <v>12</v>
      </c>
      <c r="G921" t="s">
        <v>30</v>
      </c>
      <c r="H921">
        <v>13217.4</v>
      </c>
      <c r="I921">
        <v>0</v>
      </c>
      <c r="J921">
        <v>6879980</v>
      </c>
      <c r="K921">
        <v>27995835</v>
      </c>
      <c r="M921">
        <v>39685.68</v>
      </c>
      <c r="N921" t="s">
        <v>18</v>
      </c>
      <c r="O921" t="s">
        <v>312</v>
      </c>
      <c r="P921" t="s">
        <v>307</v>
      </c>
      <c r="Q921" t="s">
        <v>93</v>
      </c>
      <c r="R921" t="s">
        <v>18</v>
      </c>
    </row>
    <row r="922" spans="1:18" x14ac:dyDescent="0.3">
      <c r="A922" t="s">
        <v>97</v>
      </c>
      <c r="B922">
        <v>5</v>
      </c>
      <c r="C922" t="s">
        <v>46</v>
      </c>
      <c r="D922">
        <v>93033</v>
      </c>
      <c r="E922" t="s">
        <v>49</v>
      </c>
      <c r="F922">
        <v>3</v>
      </c>
      <c r="G922" t="s">
        <v>313</v>
      </c>
      <c r="H922">
        <v>47.204999999999998</v>
      </c>
      <c r="I922">
        <v>0</v>
      </c>
      <c r="J922">
        <v>347790</v>
      </c>
      <c r="K922">
        <v>474990</v>
      </c>
      <c r="M922">
        <v>918.84</v>
      </c>
      <c r="N922" t="s">
        <v>18</v>
      </c>
      <c r="O922" t="s">
        <v>312</v>
      </c>
      <c r="P922" t="s">
        <v>272</v>
      </c>
      <c r="Q922" t="s">
        <v>46</v>
      </c>
      <c r="R922" t="s">
        <v>18</v>
      </c>
    </row>
    <row r="923" spans="1:18" x14ac:dyDescent="0.3">
      <c r="A923" t="s">
        <v>97</v>
      </c>
      <c r="B923">
        <v>5</v>
      </c>
      <c r="C923" t="s">
        <v>93</v>
      </c>
      <c r="D923">
        <v>81473</v>
      </c>
      <c r="E923" t="s">
        <v>94</v>
      </c>
      <c r="F923">
        <v>17</v>
      </c>
      <c r="G923" t="s">
        <v>317</v>
      </c>
      <c r="H923">
        <v>4550.5619999999999</v>
      </c>
      <c r="I923">
        <v>0</v>
      </c>
      <c r="J923">
        <v>235</v>
      </c>
      <c r="K923">
        <v>0</v>
      </c>
      <c r="M923">
        <v>0</v>
      </c>
      <c r="N923" t="s">
        <v>18</v>
      </c>
      <c r="O923" t="s">
        <v>312</v>
      </c>
      <c r="P923" t="s">
        <v>307</v>
      </c>
      <c r="Q923" t="s">
        <v>93</v>
      </c>
      <c r="R923" t="s">
        <v>18</v>
      </c>
    </row>
    <row r="924" spans="1:18" x14ac:dyDescent="0.3">
      <c r="A924" t="s">
        <v>97</v>
      </c>
      <c r="B924">
        <v>5</v>
      </c>
      <c r="C924" t="s">
        <v>82</v>
      </c>
      <c r="D924">
        <v>63354</v>
      </c>
      <c r="E924" t="s">
        <v>85</v>
      </c>
      <c r="F924">
        <v>4</v>
      </c>
      <c r="G924" t="s">
        <v>21</v>
      </c>
      <c r="H924">
        <v>1630.146</v>
      </c>
      <c r="I924">
        <v>0</v>
      </c>
      <c r="J924">
        <v>392480</v>
      </c>
      <c r="K924">
        <v>645006</v>
      </c>
      <c r="M924">
        <v>943.92</v>
      </c>
      <c r="N924" t="s">
        <v>18</v>
      </c>
      <c r="O924" t="s">
        <v>312</v>
      </c>
      <c r="P924" t="s">
        <v>300</v>
      </c>
      <c r="Q924" t="s">
        <v>82</v>
      </c>
      <c r="R924" t="s">
        <v>18</v>
      </c>
    </row>
    <row r="925" spans="1:18" x14ac:dyDescent="0.3">
      <c r="A925" t="s">
        <v>97</v>
      </c>
      <c r="B925">
        <v>5</v>
      </c>
      <c r="C925" t="s">
        <v>75</v>
      </c>
      <c r="D925">
        <v>12227</v>
      </c>
      <c r="E925" t="s">
        <v>335</v>
      </c>
      <c r="F925">
        <v>7</v>
      </c>
      <c r="G925" t="s">
        <v>25</v>
      </c>
      <c r="H925">
        <v>6888.7830000000004</v>
      </c>
      <c r="I925">
        <v>0</v>
      </c>
      <c r="J925">
        <v>250415</v>
      </c>
      <c r="K925">
        <v>2098440</v>
      </c>
      <c r="M925">
        <v>6042</v>
      </c>
      <c r="N925" t="s">
        <v>18</v>
      </c>
      <c r="O925" t="s">
        <v>312</v>
      </c>
      <c r="P925" t="s">
        <v>293</v>
      </c>
      <c r="Q925" t="s">
        <v>75</v>
      </c>
      <c r="R925" t="s">
        <v>18</v>
      </c>
    </row>
    <row r="926" spans="1:18" x14ac:dyDescent="0.3">
      <c r="A926" t="s">
        <v>97</v>
      </c>
      <c r="B926">
        <v>5</v>
      </c>
      <c r="C926" t="s">
        <v>68</v>
      </c>
      <c r="D926">
        <v>77348</v>
      </c>
      <c r="E926" t="s">
        <v>73</v>
      </c>
      <c r="F926">
        <v>8</v>
      </c>
      <c r="G926" t="s">
        <v>26</v>
      </c>
      <c r="H926">
        <v>3030.5610000000001</v>
      </c>
      <c r="I926">
        <v>0</v>
      </c>
      <c r="J926">
        <v>78340</v>
      </c>
      <c r="K926">
        <v>408267</v>
      </c>
      <c r="M926">
        <v>3431.4</v>
      </c>
      <c r="N926" t="s">
        <v>39</v>
      </c>
      <c r="O926" t="s">
        <v>312</v>
      </c>
      <c r="P926" t="s">
        <v>290</v>
      </c>
      <c r="Q926" t="s">
        <v>68</v>
      </c>
      <c r="R926" t="s">
        <v>39</v>
      </c>
    </row>
    <row r="927" spans="1:18" x14ac:dyDescent="0.3">
      <c r="A927" t="s">
        <v>97</v>
      </c>
      <c r="B927">
        <v>5</v>
      </c>
      <c r="C927" t="s">
        <v>75</v>
      </c>
      <c r="D927">
        <v>34378</v>
      </c>
      <c r="E927" t="s">
        <v>79</v>
      </c>
      <c r="F927">
        <v>12</v>
      </c>
      <c r="G927" t="s">
        <v>30</v>
      </c>
      <c r="H927">
        <v>11530.608</v>
      </c>
      <c r="I927">
        <v>0</v>
      </c>
      <c r="J927">
        <v>5513865</v>
      </c>
      <c r="K927">
        <v>18737841</v>
      </c>
      <c r="M927">
        <v>32234.639999999999</v>
      </c>
      <c r="N927" t="s">
        <v>18</v>
      </c>
      <c r="O927" t="s">
        <v>312</v>
      </c>
      <c r="P927" t="s">
        <v>295</v>
      </c>
      <c r="Q927" t="s">
        <v>75</v>
      </c>
      <c r="R927" t="s">
        <v>18</v>
      </c>
    </row>
    <row r="928" spans="1:18" x14ac:dyDescent="0.3">
      <c r="A928" t="s">
        <v>97</v>
      </c>
      <c r="B928">
        <v>5</v>
      </c>
      <c r="C928" t="s">
        <v>46</v>
      </c>
      <c r="D928">
        <v>93033</v>
      </c>
      <c r="E928" t="s">
        <v>49</v>
      </c>
      <c r="F928">
        <v>4</v>
      </c>
      <c r="G928" t="s">
        <v>21</v>
      </c>
      <c r="H928">
        <v>745.83900000000006</v>
      </c>
      <c r="I928">
        <v>0</v>
      </c>
      <c r="J928">
        <v>221955</v>
      </c>
      <c r="K928">
        <v>423777</v>
      </c>
      <c r="M928">
        <v>870.96</v>
      </c>
      <c r="N928" t="s">
        <v>18</v>
      </c>
      <c r="O928" t="s">
        <v>312</v>
      </c>
      <c r="P928" t="s">
        <v>272</v>
      </c>
      <c r="Q928" t="s">
        <v>46</v>
      </c>
      <c r="R928" t="s">
        <v>18</v>
      </c>
    </row>
    <row r="929" spans="1:18" x14ac:dyDescent="0.3">
      <c r="A929" t="s">
        <v>97</v>
      </c>
      <c r="B929">
        <v>5</v>
      </c>
      <c r="C929" t="s">
        <v>56</v>
      </c>
      <c r="D929">
        <v>96857</v>
      </c>
      <c r="E929" t="s">
        <v>325</v>
      </c>
      <c r="F929">
        <v>4</v>
      </c>
      <c r="G929" t="s">
        <v>21</v>
      </c>
      <c r="H929">
        <v>1249.3589999999999</v>
      </c>
      <c r="I929">
        <v>0</v>
      </c>
      <c r="J929">
        <v>292925</v>
      </c>
      <c r="K929">
        <v>494364</v>
      </c>
      <c r="M929">
        <v>595.08000000000004</v>
      </c>
      <c r="N929" t="s">
        <v>18</v>
      </c>
      <c r="O929" t="s">
        <v>312</v>
      </c>
      <c r="P929" t="s">
        <v>279</v>
      </c>
      <c r="Q929" t="s">
        <v>56</v>
      </c>
      <c r="R929" t="s">
        <v>18</v>
      </c>
    </row>
    <row r="930" spans="1:18" x14ac:dyDescent="0.3">
      <c r="A930" t="s">
        <v>97</v>
      </c>
      <c r="B930">
        <v>5</v>
      </c>
      <c r="C930" t="s">
        <v>15</v>
      </c>
      <c r="D930">
        <v>22117</v>
      </c>
      <c r="E930" t="s">
        <v>37</v>
      </c>
      <c r="F930">
        <v>12</v>
      </c>
      <c r="G930" t="s">
        <v>30</v>
      </c>
      <c r="H930">
        <v>4270.4790000000003</v>
      </c>
      <c r="I930">
        <v>0</v>
      </c>
      <c r="J930">
        <v>1984620</v>
      </c>
      <c r="K930">
        <v>614640</v>
      </c>
      <c r="M930">
        <v>27204.959999999999</v>
      </c>
      <c r="N930" t="s">
        <v>18</v>
      </c>
      <c r="O930" t="s">
        <v>312</v>
      </c>
      <c r="P930" t="s">
        <v>263</v>
      </c>
      <c r="Q930" t="s">
        <v>15</v>
      </c>
      <c r="R930" t="s">
        <v>18</v>
      </c>
    </row>
    <row r="931" spans="1:18" x14ac:dyDescent="0.3">
      <c r="A931" t="s">
        <v>97</v>
      </c>
      <c r="B931">
        <v>5</v>
      </c>
      <c r="C931" t="s">
        <v>51</v>
      </c>
      <c r="D931">
        <v>38560</v>
      </c>
      <c r="E931" t="s">
        <v>322</v>
      </c>
      <c r="F931">
        <v>9</v>
      </c>
      <c r="G931" t="s">
        <v>27</v>
      </c>
      <c r="H931">
        <v>2344.5149999999999</v>
      </c>
      <c r="I931">
        <v>0</v>
      </c>
      <c r="J931">
        <v>48555</v>
      </c>
      <c r="K931">
        <v>319578</v>
      </c>
      <c r="M931">
        <v>2945.76</v>
      </c>
      <c r="N931" t="s">
        <v>18</v>
      </c>
      <c r="O931" t="s">
        <v>312</v>
      </c>
      <c r="P931" t="s">
        <v>274</v>
      </c>
      <c r="Q931" t="s">
        <v>51</v>
      </c>
      <c r="R931" t="s">
        <v>18</v>
      </c>
    </row>
    <row r="932" spans="1:18" x14ac:dyDescent="0.3">
      <c r="A932" t="s">
        <v>97</v>
      </c>
      <c r="B932">
        <v>5</v>
      </c>
      <c r="C932" t="s">
        <v>75</v>
      </c>
      <c r="D932">
        <v>94882</v>
      </c>
      <c r="E932" t="s">
        <v>78</v>
      </c>
      <c r="F932">
        <v>9</v>
      </c>
      <c r="G932" t="s">
        <v>27</v>
      </c>
      <c r="H932">
        <v>3005.3850000000002</v>
      </c>
      <c r="I932">
        <v>0</v>
      </c>
      <c r="J932">
        <v>83510</v>
      </c>
      <c r="K932">
        <v>623208</v>
      </c>
      <c r="M932">
        <v>5353.44</v>
      </c>
      <c r="N932" t="s">
        <v>39</v>
      </c>
      <c r="O932" t="s">
        <v>312</v>
      </c>
      <c r="P932" t="s">
        <v>294</v>
      </c>
      <c r="Q932" t="s">
        <v>75</v>
      </c>
      <c r="R932" t="s">
        <v>39</v>
      </c>
    </row>
    <row r="933" spans="1:18" x14ac:dyDescent="0.3">
      <c r="A933" t="s">
        <v>97</v>
      </c>
      <c r="B933">
        <v>5</v>
      </c>
      <c r="C933" t="s">
        <v>82</v>
      </c>
      <c r="D933">
        <v>85124</v>
      </c>
      <c r="E933" t="s">
        <v>86</v>
      </c>
      <c r="F933">
        <v>13</v>
      </c>
      <c r="G933" t="s">
        <v>24</v>
      </c>
      <c r="H933">
        <v>26120.1</v>
      </c>
      <c r="I933">
        <v>0</v>
      </c>
      <c r="J933">
        <v>3326895</v>
      </c>
      <c r="K933">
        <v>9725349</v>
      </c>
      <c r="M933">
        <v>15465.24</v>
      </c>
      <c r="N933" t="s">
        <v>39</v>
      </c>
      <c r="O933" t="s">
        <v>312</v>
      </c>
      <c r="P933" t="s">
        <v>301</v>
      </c>
      <c r="Q933" t="s">
        <v>82</v>
      </c>
      <c r="R933" t="s">
        <v>39</v>
      </c>
    </row>
    <row r="934" spans="1:18" x14ac:dyDescent="0.3">
      <c r="A934" t="s">
        <v>97</v>
      </c>
      <c r="B934">
        <v>5</v>
      </c>
      <c r="C934" t="s">
        <v>61</v>
      </c>
      <c r="D934">
        <v>96493</v>
      </c>
      <c r="E934" t="s">
        <v>331</v>
      </c>
      <c r="F934">
        <v>7</v>
      </c>
      <c r="G934" t="s">
        <v>25</v>
      </c>
      <c r="H934">
        <v>6463.9380000000001</v>
      </c>
      <c r="I934">
        <v>0</v>
      </c>
      <c r="J934">
        <v>280175</v>
      </c>
      <c r="K934">
        <v>2405214</v>
      </c>
      <c r="M934">
        <v>8654.8799999999992</v>
      </c>
      <c r="N934" t="s">
        <v>18</v>
      </c>
      <c r="O934" t="s">
        <v>312</v>
      </c>
      <c r="P934" t="s">
        <v>285</v>
      </c>
      <c r="Q934" t="s">
        <v>61</v>
      </c>
      <c r="R934" t="s">
        <v>18</v>
      </c>
    </row>
    <row r="935" spans="1:18" x14ac:dyDescent="0.3">
      <c r="A935" t="s">
        <v>97</v>
      </c>
      <c r="B935">
        <v>5</v>
      </c>
      <c r="C935" t="s">
        <v>15</v>
      </c>
      <c r="D935">
        <v>18808</v>
      </c>
      <c r="E935" t="s">
        <v>318</v>
      </c>
      <c r="F935">
        <v>3</v>
      </c>
      <c r="G935" t="s">
        <v>313</v>
      </c>
      <c r="H935">
        <v>47.204999999999998</v>
      </c>
      <c r="I935">
        <v>0</v>
      </c>
      <c r="J935">
        <v>451760</v>
      </c>
      <c r="K935">
        <v>729447</v>
      </c>
      <c r="M935">
        <v>1057.92</v>
      </c>
      <c r="N935" t="s">
        <v>39</v>
      </c>
      <c r="O935" t="s">
        <v>312</v>
      </c>
      <c r="P935" t="s">
        <v>265</v>
      </c>
      <c r="Q935" t="s">
        <v>15</v>
      </c>
      <c r="R935" t="s">
        <v>39</v>
      </c>
    </row>
    <row r="936" spans="1:18" x14ac:dyDescent="0.3">
      <c r="A936" t="s">
        <v>97</v>
      </c>
      <c r="B936">
        <v>5</v>
      </c>
      <c r="C936" t="s">
        <v>46</v>
      </c>
      <c r="D936">
        <v>85321</v>
      </c>
      <c r="E936" t="s">
        <v>50</v>
      </c>
      <c r="F936">
        <v>17</v>
      </c>
      <c r="G936" t="s">
        <v>317</v>
      </c>
      <c r="H936">
        <v>31.47</v>
      </c>
      <c r="I936">
        <v>0</v>
      </c>
      <c r="J936">
        <v>65</v>
      </c>
      <c r="K936">
        <v>0</v>
      </c>
      <c r="M936">
        <v>0</v>
      </c>
      <c r="N936" t="s">
        <v>18</v>
      </c>
      <c r="O936" t="s">
        <v>312</v>
      </c>
      <c r="P936" t="s">
        <v>273</v>
      </c>
      <c r="Q936" t="s">
        <v>46</v>
      </c>
      <c r="R936" t="s">
        <v>18</v>
      </c>
    </row>
    <row r="937" spans="1:18" x14ac:dyDescent="0.3">
      <c r="A937" t="s">
        <v>97</v>
      </c>
      <c r="B937">
        <v>5</v>
      </c>
      <c r="C937" t="s">
        <v>75</v>
      </c>
      <c r="D937">
        <v>34378</v>
      </c>
      <c r="E937" t="s">
        <v>79</v>
      </c>
      <c r="F937">
        <v>4</v>
      </c>
      <c r="G937" t="s">
        <v>21</v>
      </c>
      <c r="H937">
        <v>2313.0450000000001</v>
      </c>
      <c r="I937">
        <v>0</v>
      </c>
      <c r="J937">
        <v>569190</v>
      </c>
      <c r="K937">
        <v>1013190</v>
      </c>
      <c r="M937">
        <v>709.08</v>
      </c>
      <c r="N937" t="s">
        <v>18</v>
      </c>
      <c r="O937" t="s">
        <v>312</v>
      </c>
      <c r="P937" t="s">
        <v>295</v>
      </c>
      <c r="Q937" t="s">
        <v>75</v>
      </c>
      <c r="R937" t="s">
        <v>18</v>
      </c>
    </row>
    <row r="938" spans="1:18" x14ac:dyDescent="0.3">
      <c r="A938" t="s">
        <v>97</v>
      </c>
      <c r="B938">
        <v>5</v>
      </c>
      <c r="C938" t="s">
        <v>56</v>
      </c>
      <c r="D938">
        <v>32949</v>
      </c>
      <c r="E938" t="s">
        <v>324</v>
      </c>
      <c r="F938">
        <v>15</v>
      </c>
      <c r="G938" t="s">
        <v>29</v>
      </c>
      <c r="H938">
        <v>3184.7640000000001</v>
      </c>
      <c r="I938">
        <v>0</v>
      </c>
      <c r="J938">
        <v>90</v>
      </c>
      <c r="K938">
        <v>0</v>
      </c>
      <c r="M938">
        <v>0</v>
      </c>
      <c r="N938" t="s">
        <v>18</v>
      </c>
      <c r="O938" t="s">
        <v>312</v>
      </c>
      <c r="P938" t="s">
        <v>278</v>
      </c>
      <c r="Q938" t="s">
        <v>56</v>
      </c>
      <c r="R938" t="s">
        <v>18</v>
      </c>
    </row>
    <row r="939" spans="1:18" x14ac:dyDescent="0.3">
      <c r="A939" t="s">
        <v>97</v>
      </c>
      <c r="B939">
        <v>5</v>
      </c>
      <c r="C939" t="s">
        <v>46</v>
      </c>
      <c r="D939">
        <v>15552</v>
      </c>
      <c r="E939" t="s">
        <v>47</v>
      </c>
      <c r="F939">
        <v>12</v>
      </c>
      <c r="G939" t="s">
        <v>30</v>
      </c>
      <c r="H939">
        <v>4893.585</v>
      </c>
      <c r="I939">
        <v>0</v>
      </c>
      <c r="J939">
        <v>3026300</v>
      </c>
      <c r="K939">
        <v>14293881</v>
      </c>
      <c r="M939">
        <v>25987.439999999999</v>
      </c>
      <c r="N939" t="s">
        <v>18</v>
      </c>
      <c r="O939" t="s">
        <v>312</v>
      </c>
      <c r="P939" t="s">
        <v>270</v>
      </c>
      <c r="Q939" t="s">
        <v>46</v>
      </c>
      <c r="R939" t="s">
        <v>18</v>
      </c>
    </row>
    <row r="940" spans="1:18" x14ac:dyDescent="0.3">
      <c r="A940" t="s">
        <v>97</v>
      </c>
      <c r="B940">
        <v>5</v>
      </c>
      <c r="C940" t="s">
        <v>68</v>
      </c>
      <c r="D940">
        <v>94153</v>
      </c>
      <c r="E940" t="s">
        <v>333</v>
      </c>
      <c r="F940">
        <v>12</v>
      </c>
      <c r="G940" t="s">
        <v>30</v>
      </c>
      <c r="H940">
        <v>8562.9869999999992</v>
      </c>
      <c r="I940">
        <v>0</v>
      </c>
      <c r="J940">
        <v>4290400</v>
      </c>
      <c r="K940">
        <v>14856333</v>
      </c>
      <c r="M940">
        <v>37683.839999999997</v>
      </c>
      <c r="N940" t="s">
        <v>39</v>
      </c>
      <c r="O940" t="s">
        <v>312</v>
      </c>
      <c r="P940" t="s">
        <v>288</v>
      </c>
      <c r="Q940" t="s">
        <v>68</v>
      </c>
      <c r="R940" t="s">
        <v>18</v>
      </c>
    </row>
    <row r="941" spans="1:18" x14ac:dyDescent="0.3">
      <c r="A941" t="s">
        <v>97</v>
      </c>
      <c r="B941">
        <v>5</v>
      </c>
      <c r="C941" t="s">
        <v>82</v>
      </c>
      <c r="D941">
        <v>63354</v>
      </c>
      <c r="E941" t="s">
        <v>85</v>
      </c>
      <c r="F941">
        <v>7</v>
      </c>
      <c r="G941" t="s">
        <v>25</v>
      </c>
      <c r="H941">
        <v>6234.2070000000003</v>
      </c>
      <c r="I941">
        <v>0</v>
      </c>
      <c r="J941">
        <v>237725</v>
      </c>
      <c r="K941">
        <v>2096871</v>
      </c>
      <c r="M941">
        <v>7113.6</v>
      </c>
      <c r="N941" t="s">
        <v>18</v>
      </c>
      <c r="O941" t="s">
        <v>312</v>
      </c>
      <c r="P941" t="s">
        <v>300</v>
      </c>
      <c r="Q941" t="s">
        <v>82</v>
      </c>
      <c r="R941" t="s">
        <v>18</v>
      </c>
    </row>
    <row r="942" spans="1:18" x14ac:dyDescent="0.3">
      <c r="A942" t="s">
        <v>97</v>
      </c>
      <c r="B942">
        <v>5</v>
      </c>
      <c r="C942" t="s">
        <v>46</v>
      </c>
      <c r="D942">
        <v>15552</v>
      </c>
      <c r="E942" t="s">
        <v>47</v>
      </c>
      <c r="F942">
        <v>7</v>
      </c>
      <c r="G942" t="s">
        <v>25</v>
      </c>
      <c r="H942">
        <v>3282.3209999999999</v>
      </c>
      <c r="I942">
        <v>0</v>
      </c>
      <c r="J942">
        <v>128890</v>
      </c>
      <c r="K942">
        <v>1095426</v>
      </c>
      <c r="M942">
        <v>5501.64</v>
      </c>
      <c r="N942" t="s">
        <v>18</v>
      </c>
      <c r="O942" t="s">
        <v>312</v>
      </c>
      <c r="P942" t="s">
        <v>270</v>
      </c>
      <c r="Q942" t="s">
        <v>46</v>
      </c>
      <c r="R942" t="s">
        <v>18</v>
      </c>
    </row>
    <row r="943" spans="1:18" x14ac:dyDescent="0.3">
      <c r="A943" t="s">
        <v>97</v>
      </c>
      <c r="B943">
        <v>5</v>
      </c>
      <c r="C943" t="s">
        <v>75</v>
      </c>
      <c r="D943">
        <v>12227</v>
      </c>
      <c r="E943" t="s">
        <v>335</v>
      </c>
      <c r="F943">
        <v>6</v>
      </c>
      <c r="G943" t="s">
        <v>23</v>
      </c>
      <c r="H943">
        <v>12827.172</v>
      </c>
      <c r="I943">
        <v>0</v>
      </c>
      <c r="J943">
        <v>2299000</v>
      </c>
      <c r="K943">
        <v>7529784</v>
      </c>
      <c r="M943">
        <v>10522.2</v>
      </c>
      <c r="N943" t="s">
        <v>18</v>
      </c>
      <c r="O943" t="s">
        <v>312</v>
      </c>
      <c r="P943" t="s">
        <v>293</v>
      </c>
      <c r="Q943" t="s">
        <v>75</v>
      </c>
      <c r="R943" t="s">
        <v>18</v>
      </c>
    </row>
    <row r="944" spans="1:18" x14ac:dyDescent="0.3">
      <c r="A944" t="s">
        <v>97</v>
      </c>
      <c r="B944">
        <v>5</v>
      </c>
      <c r="C944" t="s">
        <v>46</v>
      </c>
      <c r="D944">
        <v>15552</v>
      </c>
      <c r="E944" t="s">
        <v>47</v>
      </c>
      <c r="F944">
        <v>8</v>
      </c>
      <c r="G944" t="s">
        <v>26</v>
      </c>
      <c r="H944">
        <v>1658.4690000000001</v>
      </c>
      <c r="I944">
        <v>0</v>
      </c>
      <c r="J944">
        <v>38195</v>
      </c>
      <c r="K944">
        <v>183762</v>
      </c>
      <c r="M944">
        <v>3702.72</v>
      </c>
      <c r="N944" t="s">
        <v>18</v>
      </c>
      <c r="O944" t="s">
        <v>312</v>
      </c>
      <c r="P944" t="s">
        <v>270</v>
      </c>
      <c r="Q944" t="s">
        <v>46</v>
      </c>
      <c r="R944" t="s">
        <v>18</v>
      </c>
    </row>
    <row r="945" spans="1:18" x14ac:dyDescent="0.3">
      <c r="A945" t="s">
        <v>97</v>
      </c>
      <c r="B945">
        <v>5</v>
      </c>
      <c r="C945" t="s">
        <v>15</v>
      </c>
      <c r="D945">
        <v>88253</v>
      </c>
      <c r="E945" t="s">
        <v>311</v>
      </c>
      <c r="F945">
        <v>14</v>
      </c>
      <c r="G945" t="s">
        <v>315</v>
      </c>
      <c r="H945">
        <v>7952.4690000000001</v>
      </c>
      <c r="I945">
        <v>0</v>
      </c>
      <c r="J945">
        <v>221395</v>
      </c>
      <c r="K945">
        <v>1853577</v>
      </c>
      <c r="M945">
        <v>19104.12</v>
      </c>
      <c r="N945" t="s">
        <v>18</v>
      </c>
      <c r="O945" t="s">
        <v>312</v>
      </c>
      <c r="P945" t="s">
        <v>260</v>
      </c>
      <c r="Q945" t="s">
        <v>15</v>
      </c>
      <c r="R945" t="s">
        <v>18</v>
      </c>
    </row>
    <row r="946" spans="1:18" x14ac:dyDescent="0.3">
      <c r="A946" t="s">
        <v>97</v>
      </c>
      <c r="B946">
        <v>5</v>
      </c>
      <c r="C946" t="s">
        <v>75</v>
      </c>
      <c r="D946">
        <v>94882</v>
      </c>
      <c r="E946" t="s">
        <v>78</v>
      </c>
      <c r="F946">
        <v>8</v>
      </c>
      <c r="G946" t="s">
        <v>26</v>
      </c>
      <c r="H946">
        <v>2980.2089999999998</v>
      </c>
      <c r="I946">
        <v>0</v>
      </c>
      <c r="J946">
        <v>59805</v>
      </c>
      <c r="K946">
        <v>326541</v>
      </c>
      <c r="M946">
        <v>4275</v>
      </c>
      <c r="N946" t="s">
        <v>39</v>
      </c>
      <c r="O946" t="s">
        <v>312</v>
      </c>
      <c r="P946" t="s">
        <v>294</v>
      </c>
      <c r="Q946" t="s">
        <v>75</v>
      </c>
      <c r="R946" t="s">
        <v>39</v>
      </c>
    </row>
    <row r="947" spans="1:18" x14ac:dyDescent="0.3">
      <c r="A947" t="s">
        <v>97</v>
      </c>
      <c r="B947">
        <v>5</v>
      </c>
      <c r="C947" t="s">
        <v>89</v>
      </c>
      <c r="D947">
        <v>73762</v>
      </c>
      <c r="E947" t="s">
        <v>92</v>
      </c>
      <c r="F947">
        <v>4</v>
      </c>
      <c r="G947" t="s">
        <v>21</v>
      </c>
      <c r="H947">
        <v>3401.9070000000002</v>
      </c>
      <c r="I947">
        <v>0</v>
      </c>
      <c r="J947">
        <v>605255</v>
      </c>
      <c r="K947">
        <v>1203300</v>
      </c>
      <c r="M947">
        <v>1060.2</v>
      </c>
      <c r="N947" t="s">
        <v>18</v>
      </c>
      <c r="O947" t="s">
        <v>312</v>
      </c>
      <c r="P947" t="s">
        <v>306</v>
      </c>
      <c r="Q947" t="s">
        <v>89</v>
      </c>
      <c r="R947" t="s">
        <v>18</v>
      </c>
    </row>
    <row r="948" spans="1:18" x14ac:dyDescent="0.3">
      <c r="A948" t="s">
        <v>97</v>
      </c>
      <c r="B948">
        <v>5</v>
      </c>
      <c r="C948" t="s">
        <v>82</v>
      </c>
      <c r="D948">
        <v>79785</v>
      </c>
      <c r="E948" t="s">
        <v>337</v>
      </c>
      <c r="F948">
        <v>15</v>
      </c>
      <c r="G948" t="s">
        <v>29</v>
      </c>
      <c r="H948">
        <v>3940.0439999999999</v>
      </c>
      <c r="I948">
        <v>0</v>
      </c>
      <c r="J948">
        <v>195</v>
      </c>
      <c r="K948">
        <v>0</v>
      </c>
      <c r="M948">
        <v>0</v>
      </c>
      <c r="N948" t="s">
        <v>18</v>
      </c>
      <c r="O948" t="s">
        <v>312</v>
      </c>
      <c r="P948" t="s">
        <v>299</v>
      </c>
      <c r="Q948" t="s">
        <v>82</v>
      </c>
      <c r="R948" t="s">
        <v>39</v>
      </c>
    </row>
    <row r="949" spans="1:18" x14ac:dyDescent="0.3">
      <c r="A949" t="s">
        <v>97</v>
      </c>
      <c r="B949">
        <v>5</v>
      </c>
      <c r="C949" t="s">
        <v>15</v>
      </c>
      <c r="D949">
        <v>18808</v>
      </c>
      <c r="E949" t="s">
        <v>318</v>
      </c>
      <c r="F949">
        <v>16</v>
      </c>
      <c r="G949" t="s">
        <v>316</v>
      </c>
      <c r="H949">
        <v>2939.2979999999998</v>
      </c>
      <c r="I949">
        <v>0</v>
      </c>
      <c r="J949">
        <v>25</v>
      </c>
      <c r="K949">
        <v>0</v>
      </c>
      <c r="M949">
        <v>0</v>
      </c>
      <c r="N949" t="s">
        <v>39</v>
      </c>
      <c r="O949" t="s">
        <v>312</v>
      </c>
      <c r="P949" t="s">
        <v>265</v>
      </c>
      <c r="Q949" t="s">
        <v>15</v>
      </c>
      <c r="R949" t="s">
        <v>39</v>
      </c>
    </row>
    <row r="950" spans="1:18" x14ac:dyDescent="0.3">
      <c r="A950" t="s">
        <v>97</v>
      </c>
      <c r="B950">
        <v>5</v>
      </c>
      <c r="C950" t="s">
        <v>82</v>
      </c>
      <c r="D950">
        <v>91973</v>
      </c>
      <c r="E950" t="s">
        <v>88</v>
      </c>
      <c r="F950">
        <v>13</v>
      </c>
      <c r="G950" t="s">
        <v>24</v>
      </c>
      <c r="H950">
        <v>14935.662</v>
      </c>
      <c r="I950">
        <v>328</v>
      </c>
      <c r="J950">
        <v>2479590</v>
      </c>
      <c r="K950">
        <v>7459242</v>
      </c>
      <c r="M950">
        <v>15809.52</v>
      </c>
      <c r="N950" t="s">
        <v>39</v>
      </c>
      <c r="O950" t="s">
        <v>312</v>
      </c>
      <c r="P950" t="s">
        <v>303</v>
      </c>
      <c r="Q950" t="s">
        <v>82</v>
      </c>
      <c r="R950" t="s">
        <v>39</v>
      </c>
    </row>
    <row r="951" spans="1:18" x14ac:dyDescent="0.3">
      <c r="A951" t="s">
        <v>97</v>
      </c>
      <c r="B951">
        <v>5</v>
      </c>
      <c r="C951" t="s">
        <v>89</v>
      </c>
      <c r="D951">
        <v>19340</v>
      </c>
      <c r="E951" t="s">
        <v>338</v>
      </c>
      <c r="F951">
        <v>3</v>
      </c>
      <c r="G951" t="s">
        <v>313</v>
      </c>
      <c r="H951">
        <v>47.204999999999998</v>
      </c>
      <c r="I951">
        <v>0</v>
      </c>
      <c r="J951">
        <v>581300</v>
      </c>
      <c r="K951">
        <v>853347</v>
      </c>
      <c r="M951">
        <v>1076.1600000000001</v>
      </c>
      <c r="N951" t="s">
        <v>18</v>
      </c>
      <c r="O951" t="s">
        <v>312</v>
      </c>
      <c r="P951" t="s">
        <v>304</v>
      </c>
      <c r="Q951" t="s">
        <v>89</v>
      </c>
      <c r="R951" t="s">
        <v>18</v>
      </c>
    </row>
    <row r="952" spans="1:18" x14ac:dyDescent="0.3">
      <c r="A952" t="s">
        <v>97</v>
      </c>
      <c r="B952">
        <v>5</v>
      </c>
      <c r="C952" t="s">
        <v>75</v>
      </c>
      <c r="D952">
        <v>42367</v>
      </c>
      <c r="E952" t="s">
        <v>80</v>
      </c>
      <c r="F952">
        <v>8</v>
      </c>
      <c r="G952" t="s">
        <v>26</v>
      </c>
      <c r="H952">
        <v>2885.799</v>
      </c>
      <c r="I952">
        <v>0</v>
      </c>
      <c r="J952">
        <v>56420</v>
      </c>
      <c r="K952">
        <v>329928</v>
      </c>
      <c r="M952">
        <v>5310.12</v>
      </c>
      <c r="N952" t="s">
        <v>18</v>
      </c>
      <c r="O952" t="s">
        <v>312</v>
      </c>
      <c r="P952" t="s">
        <v>296</v>
      </c>
      <c r="Q952" t="s">
        <v>75</v>
      </c>
      <c r="R952" t="s">
        <v>18</v>
      </c>
    </row>
    <row r="953" spans="1:18" x14ac:dyDescent="0.3">
      <c r="A953" t="s">
        <v>97</v>
      </c>
      <c r="B953">
        <v>5</v>
      </c>
      <c r="C953" t="s">
        <v>61</v>
      </c>
      <c r="E953" t="s">
        <v>328</v>
      </c>
      <c r="F953">
        <v>11</v>
      </c>
      <c r="G953" t="s">
        <v>32</v>
      </c>
      <c r="H953">
        <v>0</v>
      </c>
      <c r="I953">
        <v>0</v>
      </c>
      <c r="J953">
        <v>0</v>
      </c>
      <c r="K953">
        <v>0</v>
      </c>
      <c r="M953">
        <v>0</v>
      </c>
      <c r="N953" t="s">
        <v>18</v>
      </c>
      <c r="O953" t="s">
        <v>340</v>
      </c>
      <c r="P953" t="s">
        <v>362</v>
      </c>
      <c r="Q953" t="s">
        <v>362</v>
      </c>
      <c r="R953" t="s">
        <v>362</v>
      </c>
    </row>
    <row r="954" spans="1:18" x14ac:dyDescent="0.3">
      <c r="A954" t="s">
        <v>97</v>
      </c>
      <c r="B954">
        <v>5</v>
      </c>
      <c r="C954" t="s">
        <v>93</v>
      </c>
      <c r="D954">
        <v>29650</v>
      </c>
      <c r="E954" t="s">
        <v>96</v>
      </c>
      <c r="F954">
        <v>13</v>
      </c>
      <c r="G954" t="s">
        <v>24</v>
      </c>
      <c r="H954">
        <v>19785.188999999998</v>
      </c>
      <c r="I954">
        <v>0</v>
      </c>
      <c r="J954">
        <v>3236805</v>
      </c>
      <c r="K954">
        <v>9701175</v>
      </c>
      <c r="M954">
        <v>17911.68</v>
      </c>
      <c r="N954" t="s">
        <v>18</v>
      </c>
      <c r="O954" t="s">
        <v>312</v>
      </c>
      <c r="P954" t="s">
        <v>309</v>
      </c>
      <c r="Q954" t="s">
        <v>93</v>
      </c>
      <c r="R954" t="s">
        <v>18</v>
      </c>
    </row>
    <row r="955" spans="1:18" x14ac:dyDescent="0.3">
      <c r="A955" t="s">
        <v>97</v>
      </c>
      <c r="B955">
        <v>5</v>
      </c>
      <c r="C955" t="s">
        <v>15</v>
      </c>
      <c r="D955">
        <v>18808</v>
      </c>
      <c r="E955" t="s">
        <v>318</v>
      </c>
      <c r="F955">
        <v>9</v>
      </c>
      <c r="G955" t="s">
        <v>27</v>
      </c>
      <c r="H955">
        <v>1944.846</v>
      </c>
      <c r="I955">
        <v>0</v>
      </c>
      <c r="J955">
        <v>49775</v>
      </c>
      <c r="K955">
        <v>364992</v>
      </c>
      <c r="M955">
        <v>6441</v>
      </c>
      <c r="N955" t="s">
        <v>39</v>
      </c>
      <c r="O955" t="s">
        <v>312</v>
      </c>
      <c r="P955" t="s">
        <v>265</v>
      </c>
      <c r="Q955" t="s">
        <v>15</v>
      </c>
      <c r="R955" t="s">
        <v>39</v>
      </c>
    </row>
    <row r="956" spans="1:18" x14ac:dyDescent="0.3">
      <c r="A956" t="s">
        <v>97</v>
      </c>
      <c r="B956">
        <v>5</v>
      </c>
      <c r="C956" t="s">
        <v>46</v>
      </c>
      <c r="D956">
        <v>95434</v>
      </c>
      <c r="E956" t="s">
        <v>321</v>
      </c>
      <c r="F956">
        <v>11</v>
      </c>
      <c r="G956" t="s">
        <v>32</v>
      </c>
      <c r="H956">
        <v>4018.7190000000001</v>
      </c>
      <c r="I956">
        <v>0</v>
      </c>
      <c r="J956">
        <v>439060</v>
      </c>
      <c r="K956">
        <v>1485624</v>
      </c>
      <c r="M956">
        <v>0</v>
      </c>
      <c r="N956" t="s">
        <v>39</v>
      </c>
      <c r="O956" t="s">
        <v>312</v>
      </c>
      <c r="P956" t="s">
        <v>271</v>
      </c>
      <c r="Q956" t="s">
        <v>46</v>
      </c>
      <c r="R956" t="s">
        <v>39</v>
      </c>
    </row>
    <row r="957" spans="1:18" x14ac:dyDescent="0.3">
      <c r="A957" t="s">
        <v>97</v>
      </c>
      <c r="B957">
        <v>5</v>
      </c>
      <c r="C957" t="s">
        <v>51</v>
      </c>
      <c r="E957" t="s">
        <v>53</v>
      </c>
      <c r="F957">
        <v>1</v>
      </c>
      <c r="G957" t="s">
        <v>17</v>
      </c>
      <c r="H957">
        <v>2187.165</v>
      </c>
      <c r="I957">
        <v>0</v>
      </c>
      <c r="J957">
        <v>336450</v>
      </c>
      <c r="K957">
        <v>1292073</v>
      </c>
      <c r="M957">
        <v>800.28</v>
      </c>
      <c r="N957" t="s">
        <v>18</v>
      </c>
      <c r="O957" t="s">
        <v>340</v>
      </c>
      <c r="P957" t="s">
        <v>362</v>
      </c>
      <c r="Q957" t="s">
        <v>362</v>
      </c>
      <c r="R957" t="s">
        <v>362</v>
      </c>
    </row>
    <row r="958" spans="1:18" x14ac:dyDescent="0.3">
      <c r="A958" t="s">
        <v>97</v>
      </c>
      <c r="B958">
        <v>5</v>
      </c>
      <c r="C958" t="s">
        <v>56</v>
      </c>
      <c r="D958">
        <v>19000</v>
      </c>
      <c r="E958" t="s">
        <v>327</v>
      </c>
      <c r="F958">
        <v>6</v>
      </c>
      <c r="G958" t="s">
        <v>23</v>
      </c>
      <c r="H958">
        <v>8578.7219999999998</v>
      </c>
      <c r="I958">
        <v>0</v>
      </c>
      <c r="J958">
        <v>2088425</v>
      </c>
      <c r="K958">
        <v>8684739</v>
      </c>
      <c r="M958">
        <v>9817.68</v>
      </c>
      <c r="N958" t="s">
        <v>18</v>
      </c>
      <c r="O958" t="s">
        <v>312</v>
      </c>
      <c r="P958" t="s">
        <v>281</v>
      </c>
      <c r="Q958" t="s">
        <v>56</v>
      </c>
      <c r="R958" t="s">
        <v>39</v>
      </c>
    </row>
    <row r="959" spans="1:18" x14ac:dyDescent="0.3">
      <c r="A959" t="s">
        <v>97</v>
      </c>
      <c r="B959">
        <v>5</v>
      </c>
      <c r="C959" t="s">
        <v>75</v>
      </c>
      <c r="D959">
        <v>94882</v>
      </c>
      <c r="E959" t="s">
        <v>78</v>
      </c>
      <c r="F959">
        <v>15</v>
      </c>
      <c r="G959" t="s">
        <v>29</v>
      </c>
      <c r="H959">
        <v>5264.9309999999996</v>
      </c>
      <c r="I959">
        <v>0</v>
      </c>
      <c r="J959">
        <v>170</v>
      </c>
      <c r="K959">
        <v>0</v>
      </c>
      <c r="M959">
        <v>0</v>
      </c>
      <c r="N959" t="s">
        <v>39</v>
      </c>
      <c r="O959" t="s">
        <v>312</v>
      </c>
      <c r="P959" t="s">
        <v>294</v>
      </c>
      <c r="Q959" t="s">
        <v>75</v>
      </c>
      <c r="R959" t="s">
        <v>39</v>
      </c>
    </row>
    <row r="960" spans="1:18" x14ac:dyDescent="0.3">
      <c r="A960" t="s">
        <v>97</v>
      </c>
      <c r="B960">
        <v>5</v>
      </c>
      <c r="C960" t="s">
        <v>82</v>
      </c>
      <c r="D960">
        <v>73422</v>
      </c>
      <c r="E960" t="s">
        <v>87</v>
      </c>
      <c r="F960">
        <v>5</v>
      </c>
      <c r="G960" t="s">
        <v>314</v>
      </c>
      <c r="H960">
        <v>6891.93</v>
      </c>
      <c r="I960">
        <v>0</v>
      </c>
      <c r="J960">
        <v>299080</v>
      </c>
      <c r="K960">
        <v>610797</v>
      </c>
      <c r="M960">
        <v>1153.68</v>
      </c>
      <c r="N960" t="s">
        <v>18</v>
      </c>
      <c r="O960" t="s">
        <v>312</v>
      </c>
      <c r="P960" t="s">
        <v>302</v>
      </c>
      <c r="Q960" t="s">
        <v>82</v>
      </c>
      <c r="R960" t="s">
        <v>18</v>
      </c>
    </row>
    <row r="961" spans="1:18" x14ac:dyDescent="0.3">
      <c r="A961" t="s">
        <v>97</v>
      </c>
      <c r="B961">
        <v>5</v>
      </c>
      <c r="C961" t="s">
        <v>15</v>
      </c>
      <c r="D961">
        <v>38976</v>
      </c>
      <c r="E961" t="s">
        <v>35</v>
      </c>
      <c r="F961">
        <v>2</v>
      </c>
      <c r="G961" t="s">
        <v>19</v>
      </c>
      <c r="H961">
        <v>5013.1710000000003</v>
      </c>
      <c r="I961">
        <v>0</v>
      </c>
      <c r="J961">
        <v>201825</v>
      </c>
      <c r="K961">
        <v>1044420</v>
      </c>
      <c r="M961">
        <v>1242.5999999999999</v>
      </c>
      <c r="N961" t="s">
        <v>18</v>
      </c>
      <c r="O961" t="s">
        <v>312</v>
      </c>
      <c r="P961" t="s">
        <v>261</v>
      </c>
      <c r="Q961" t="s">
        <v>15</v>
      </c>
      <c r="R961" t="s">
        <v>18</v>
      </c>
    </row>
    <row r="962" spans="1:18" x14ac:dyDescent="0.3">
      <c r="A962" t="s">
        <v>97</v>
      </c>
      <c r="B962">
        <v>5</v>
      </c>
      <c r="C962" t="s">
        <v>82</v>
      </c>
      <c r="D962">
        <v>73422</v>
      </c>
      <c r="E962" t="s">
        <v>87</v>
      </c>
      <c r="F962">
        <v>7</v>
      </c>
      <c r="G962" t="s">
        <v>25</v>
      </c>
      <c r="H962">
        <v>9919.3439999999991</v>
      </c>
      <c r="I962">
        <v>0</v>
      </c>
      <c r="J962">
        <v>290345</v>
      </c>
      <c r="K962">
        <v>2404065</v>
      </c>
      <c r="M962">
        <v>7904.76</v>
      </c>
      <c r="N962" t="s">
        <v>18</v>
      </c>
      <c r="O962" t="s">
        <v>312</v>
      </c>
      <c r="P962" t="s">
        <v>302</v>
      </c>
      <c r="Q962" t="s">
        <v>82</v>
      </c>
      <c r="R962" t="s">
        <v>18</v>
      </c>
    </row>
    <row r="963" spans="1:18" x14ac:dyDescent="0.3">
      <c r="A963" t="s">
        <v>97</v>
      </c>
      <c r="B963">
        <v>5</v>
      </c>
      <c r="C963" t="s">
        <v>93</v>
      </c>
      <c r="D963">
        <v>29650</v>
      </c>
      <c r="E963" t="s">
        <v>96</v>
      </c>
      <c r="F963">
        <v>2</v>
      </c>
      <c r="G963" t="s">
        <v>19</v>
      </c>
      <c r="H963">
        <v>2001.492</v>
      </c>
      <c r="I963">
        <v>0</v>
      </c>
      <c r="J963">
        <v>87085</v>
      </c>
      <c r="K963">
        <v>465399</v>
      </c>
      <c r="M963">
        <v>652.08000000000004</v>
      </c>
      <c r="N963" t="s">
        <v>18</v>
      </c>
      <c r="O963" t="s">
        <v>312</v>
      </c>
      <c r="P963" t="s">
        <v>309</v>
      </c>
      <c r="Q963" t="s">
        <v>93</v>
      </c>
      <c r="R963" t="s">
        <v>18</v>
      </c>
    </row>
    <row r="964" spans="1:18" x14ac:dyDescent="0.3">
      <c r="A964" t="s">
        <v>97</v>
      </c>
      <c r="B964">
        <v>5</v>
      </c>
      <c r="C964" t="s">
        <v>56</v>
      </c>
      <c r="D964">
        <v>96857</v>
      </c>
      <c r="E964" t="s">
        <v>325</v>
      </c>
      <c r="F964">
        <v>7</v>
      </c>
      <c r="G964" t="s">
        <v>25</v>
      </c>
      <c r="H964">
        <v>5217.7259999999997</v>
      </c>
      <c r="I964">
        <v>0</v>
      </c>
      <c r="J964">
        <v>132095</v>
      </c>
      <c r="K964">
        <v>1170621</v>
      </c>
      <c r="M964">
        <v>6108.12</v>
      </c>
      <c r="N964" t="s">
        <v>18</v>
      </c>
      <c r="O964" t="s">
        <v>312</v>
      </c>
      <c r="P964" t="s">
        <v>279</v>
      </c>
      <c r="Q964" t="s">
        <v>56</v>
      </c>
      <c r="R964" t="s">
        <v>18</v>
      </c>
    </row>
    <row r="965" spans="1:18" x14ac:dyDescent="0.3">
      <c r="A965" t="s">
        <v>97</v>
      </c>
      <c r="B965">
        <v>5</v>
      </c>
      <c r="C965" t="s">
        <v>41</v>
      </c>
      <c r="D965">
        <v>23623</v>
      </c>
      <c r="E965" t="s">
        <v>44</v>
      </c>
      <c r="F965">
        <v>17</v>
      </c>
      <c r="G965" t="s">
        <v>317</v>
      </c>
      <c r="H965">
        <v>1623.8520000000001</v>
      </c>
      <c r="I965">
        <v>0</v>
      </c>
      <c r="J965">
        <v>40</v>
      </c>
      <c r="K965">
        <v>0</v>
      </c>
      <c r="M965">
        <v>0</v>
      </c>
      <c r="N965" t="s">
        <v>18</v>
      </c>
      <c r="O965" t="s">
        <v>312</v>
      </c>
      <c r="P965" t="s">
        <v>268</v>
      </c>
      <c r="Q965" t="s">
        <v>41</v>
      </c>
      <c r="R965" t="s">
        <v>18</v>
      </c>
    </row>
    <row r="966" spans="1:18" x14ac:dyDescent="0.3">
      <c r="A966" t="s">
        <v>97</v>
      </c>
      <c r="B966">
        <v>5</v>
      </c>
      <c r="C966" t="s">
        <v>89</v>
      </c>
      <c r="D966">
        <v>19340</v>
      </c>
      <c r="E966" t="s">
        <v>338</v>
      </c>
      <c r="F966">
        <v>15</v>
      </c>
      <c r="G966" t="s">
        <v>29</v>
      </c>
      <c r="H966">
        <v>4821.2039999999997</v>
      </c>
      <c r="I966">
        <v>0</v>
      </c>
      <c r="J966">
        <v>220</v>
      </c>
      <c r="K966">
        <v>0</v>
      </c>
      <c r="M966">
        <v>0</v>
      </c>
      <c r="N966" t="s">
        <v>18</v>
      </c>
      <c r="O966" t="s">
        <v>312</v>
      </c>
      <c r="P966" t="s">
        <v>304</v>
      </c>
      <c r="Q966" t="s">
        <v>89</v>
      </c>
      <c r="R966" t="s">
        <v>18</v>
      </c>
    </row>
    <row r="967" spans="1:18" x14ac:dyDescent="0.3">
      <c r="A967" t="s">
        <v>97</v>
      </c>
      <c r="B967">
        <v>5</v>
      </c>
      <c r="C967" t="s">
        <v>75</v>
      </c>
      <c r="D967">
        <v>94882</v>
      </c>
      <c r="E967" t="s">
        <v>78</v>
      </c>
      <c r="F967">
        <v>4</v>
      </c>
      <c r="G967" t="s">
        <v>21</v>
      </c>
      <c r="H967">
        <v>2756.7719999999999</v>
      </c>
      <c r="I967">
        <v>0</v>
      </c>
      <c r="J967">
        <v>540175</v>
      </c>
      <c r="K967">
        <v>958221</v>
      </c>
      <c r="M967">
        <v>1181.04</v>
      </c>
      <c r="N967" t="s">
        <v>39</v>
      </c>
      <c r="O967" t="s">
        <v>312</v>
      </c>
      <c r="P967" t="s">
        <v>294</v>
      </c>
      <c r="Q967" t="s">
        <v>75</v>
      </c>
      <c r="R967" t="s">
        <v>39</v>
      </c>
    </row>
    <row r="968" spans="1:18" x14ac:dyDescent="0.3">
      <c r="A968" t="s">
        <v>97</v>
      </c>
      <c r="B968">
        <v>5</v>
      </c>
      <c r="C968" t="s">
        <v>75</v>
      </c>
      <c r="D968">
        <v>86089</v>
      </c>
      <c r="E968" t="s">
        <v>81</v>
      </c>
      <c r="F968">
        <v>11</v>
      </c>
      <c r="G968" t="s">
        <v>32</v>
      </c>
      <c r="H968">
        <v>4764.558</v>
      </c>
      <c r="I968">
        <v>0</v>
      </c>
      <c r="J968">
        <v>291545</v>
      </c>
      <c r="K968">
        <v>982740</v>
      </c>
      <c r="M968">
        <v>0</v>
      </c>
      <c r="N968" t="s">
        <v>18</v>
      </c>
      <c r="O968" t="s">
        <v>312</v>
      </c>
      <c r="P968" t="s">
        <v>297</v>
      </c>
      <c r="Q968" t="s">
        <v>75</v>
      </c>
      <c r="R968" t="s">
        <v>18</v>
      </c>
    </row>
    <row r="969" spans="1:18" x14ac:dyDescent="0.3">
      <c r="A969" t="s">
        <v>97</v>
      </c>
      <c r="B969">
        <v>5</v>
      </c>
      <c r="C969" t="s">
        <v>61</v>
      </c>
      <c r="E969" t="s">
        <v>67</v>
      </c>
      <c r="F969">
        <v>15</v>
      </c>
      <c r="G969" t="s">
        <v>29</v>
      </c>
      <c r="H969">
        <v>5441.1629999999996</v>
      </c>
      <c r="I969">
        <v>0</v>
      </c>
      <c r="J969">
        <v>130</v>
      </c>
      <c r="K969">
        <v>0</v>
      </c>
      <c r="M969">
        <v>0</v>
      </c>
      <c r="N969" t="s">
        <v>18</v>
      </c>
      <c r="O969" t="s">
        <v>340</v>
      </c>
      <c r="P969" t="s">
        <v>362</v>
      </c>
      <c r="Q969" t="s">
        <v>362</v>
      </c>
      <c r="R969" t="s">
        <v>362</v>
      </c>
    </row>
    <row r="970" spans="1:18" x14ac:dyDescent="0.3">
      <c r="A970" t="s">
        <v>97</v>
      </c>
      <c r="B970">
        <v>5</v>
      </c>
      <c r="C970" t="s">
        <v>89</v>
      </c>
      <c r="D970">
        <v>73762</v>
      </c>
      <c r="E970" t="s">
        <v>92</v>
      </c>
      <c r="F970">
        <v>5</v>
      </c>
      <c r="G970" t="s">
        <v>314</v>
      </c>
      <c r="H970">
        <v>4934.4960000000001</v>
      </c>
      <c r="I970">
        <v>0</v>
      </c>
      <c r="J970">
        <v>299270</v>
      </c>
      <c r="K970">
        <v>723831</v>
      </c>
      <c r="M970">
        <v>1019.16</v>
      </c>
      <c r="N970" t="s">
        <v>18</v>
      </c>
      <c r="O970" t="s">
        <v>312</v>
      </c>
      <c r="P970" t="s">
        <v>306</v>
      </c>
      <c r="Q970" t="s">
        <v>89</v>
      </c>
      <c r="R970" t="s">
        <v>18</v>
      </c>
    </row>
    <row r="971" spans="1:18" x14ac:dyDescent="0.3">
      <c r="A971" t="s">
        <v>97</v>
      </c>
      <c r="B971">
        <v>5</v>
      </c>
      <c r="C971" t="s">
        <v>15</v>
      </c>
      <c r="D971">
        <v>38976</v>
      </c>
      <c r="E971" t="s">
        <v>35</v>
      </c>
      <c r="F971">
        <v>1</v>
      </c>
      <c r="G971" t="s">
        <v>17</v>
      </c>
      <c r="H971">
        <v>2552.2170000000001</v>
      </c>
      <c r="I971">
        <v>0</v>
      </c>
      <c r="J971">
        <v>603810</v>
      </c>
      <c r="K971">
        <v>1761792</v>
      </c>
      <c r="M971">
        <v>1488.84</v>
      </c>
      <c r="N971" t="s">
        <v>18</v>
      </c>
      <c r="O971" t="s">
        <v>312</v>
      </c>
      <c r="P971" t="s">
        <v>261</v>
      </c>
      <c r="Q971" t="s">
        <v>15</v>
      </c>
      <c r="R971" t="s">
        <v>18</v>
      </c>
    </row>
    <row r="972" spans="1:18" x14ac:dyDescent="0.3">
      <c r="A972" t="s">
        <v>97</v>
      </c>
      <c r="B972">
        <v>5</v>
      </c>
      <c r="C972" t="s">
        <v>89</v>
      </c>
      <c r="D972">
        <v>73762</v>
      </c>
      <c r="E972" t="s">
        <v>92</v>
      </c>
      <c r="F972">
        <v>1</v>
      </c>
      <c r="G972" t="s">
        <v>17</v>
      </c>
      <c r="H972">
        <v>4814.91</v>
      </c>
      <c r="I972">
        <v>0</v>
      </c>
      <c r="J972">
        <v>768590</v>
      </c>
      <c r="K972">
        <v>3220722</v>
      </c>
      <c r="M972">
        <v>900.6</v>
      </c>
      <c r="N972" t="s">
        <v>18</v>
      </c>
      <c r="O972" t="s">
        <v>312</v>
      </c>
      <c r="P972" t="s">
        <v>306</v>
      </c>
      <c r="Q972" t="s">
        <v>89</v>
      </c>
      <c r="R972" t="s">
        <v>18</v>
      </c>
    </row>
    <row r="973" spans="1:18" x14ac:dyDescent="0.3">
      <c r="A973" t="s">
        <v>97</v>
      </c>
      <c r="B973">
        <v>5</v>
      </c>
      <c r="C973" t="s">
        <v>89</v>
      </c>
      <c r="D973">
        <v>19340</v>
      </c>
      <c r="E973" t="s">
        <v>338</v>
      </c>
      <c r="F973">
        <v>1</v>
      </c>
      <c r="G973" t="s">
        <v>17</v>
      </c>
      <c r="H973">
        <v>3128.1179999999999</v>
      </c>
      <c r="I973">
        <v>0</v>
      </c>
      <c r="J973">
        <v>320090</v>
      </c>
      <c r="K973">
        <v>1380978</v>
      </c>
      <c r="M973">
        <v>1085.28</v>
      </c>
      <c r="N973" t="s">
        <v>18</v>
      </c>
      <c r="O973" t="s">
        <v>312</v>
      </c>
      <c r="P973" t="s">
        <v>304</v>
      </c>
      <c r="Q973" t="s">
        <v>89</v>
      </c>
      <c r="R973" t="s">
        <v>18</v>
      </c>
    </row>
    <row r="974" spans="1:18" x14ac:dyDescent="0.3">
      <c r="A974" t="s">
        <v>97</v>
      </c>
      <c r="B974">
        <v>5</v>
      </c>
      <c r="C974" t="s">
        <v>82</v>
      </c>
      <c r="D974">
        <v>73422</v>
      </c>
      <c r="E974" t="s">
        <v>87</v>
      </c>
      <c r="F974">
        <v>15</v>
      </c>
      <c r="G974" t="s">
        <v>29</v>
      </c>
      <c r="H974">
        <v>6045.3869999999997</v>
      </c>
      <c r="I974">
        <v>0</v>
      </c>
      <c r="J974">
        <v>210</v>
      </c>
      <c r="K974">
        <v>0</v>
      </c>
      <c r="M974">
        <v>0</v>
      </c>
      <c r="N974" t="s">
        <v>18</v>
      </c>
      <c r="O974" t="s">
        <v>312</v>
      </c>
      <c r="P974" t="s">
        <v>302</v>
      </c>
      <c r="Q974" t="s">
        <v>82</v>
      </c>
      <c r="R974" t="s">
        <v>18</v>
      </c>
    </row>
    <row r="975" spans="1:18" x14ac:dyDescent="0.3">
      <c r="A975" t="s">
        <v>97</v>
      </c>
      <c r="B975">
        <v>5</v>
      </c>
      <c r="C975" t="s">
        <v>56</v>
      </c>
      <c r="D975">
        <v>87703</v>
      </c>
      <c r="E975" t="s">
        <v>326</v>
      </c>
      <c r="F975">
        <v>5</v>
      </c>
      <c r="G975" t="s">
        <v>314</v>
      </c>
      <c r="H975">
        <v>2095.902</v>
      </c>
      <c r="I975">
        <v>0</v>
      </c>
      <c r="J975">
        <v>129560</v>
      </c>
      <c r="K975">
        <v>253710</v>
      </c>
      <c r="M975">
        <v>850.44</v>
      </c>
      <c r="N975" t="s">
        <v>18</v>
      </c>
      <c r="O975" t="s">
        <v>312</v>
      </c>
      <c r="P975" t="s">
        <v>280</v>
      </c>
      <c r="Q975" t="s">
        <v>56</v>
      </c>
      <c r="R975" t="s">
        <v>18</v>
      </c>
    </row>
    <row r="976" spans="1:18" x14ac:dyDescent="0.3">
      <c r="A976" t="s">
        <v>97</v>
      </c>
      <c r="B976">
        <v>5</v>
      </c>
      <c r="C976" t="s">
        <v>82</v>
      </c>
      <c r="D976">
        <v>85124</v>
      </c>
      <c r="E976" t="s">
        <v>86</v>
      </c>
      <c r="F976">
        <v>4</v>
      </c>
      <c r="G976" t="s">
        <v>21</v>
      </c>
      <c r="H976">
        <v>1686.7919999999999</v>
      </c>
      <c r="I976">
        <v>0</v>
      </c>
      <c r="J976">
        <v>362975</v>
      </c>
      <c r="K976">
        <v>741321</v>
      </c>
      <c r="M976">
        <v>873.24</v>
      </c>
      <c r="N976" t="s">
        <v>39</v>
      </c>
      <c r="O976" t="s">
        <v>312</v>
      </c>
      <c r="P976" t="s">
        <v>301</v>
      </c>
      <c r="Q976" t="s">
        <v>82</v>
      </c>
      <c r="R976" t="s">
        <v>39</v>
      </c>
    </row>
    <row r="977" spans="1:18" x14ac:dyDescent="0.3">
      <c r="A977" t="s">
        <v>97</v>
      </c>
      <c r="B977">
        <v>5</v>
      </c>
      <c r="C977" t="s">
        <v>56</v>
      </c>
      <c r="D977">
        <v>19000</v>
      </c>
      <c r="E977" t="s">
        <v>327</v>
      </c>
      <c r="F977">
        <v>2</v>
      </c>
      <c r="G977" t="s">
        <v>19</v>
      </c>
      <c r="H977">
        <v>3272.88</v>
      </c>
      <c r="I977">
        <v>0</v>
      </c>
      <c r="J977">
        <v>120860</v>
      </c>
      <c r="K977">
        <v>744495</v>
      </c>
      <c r="M977">
        <v>1103.52</v>
      </c>
      <c r="N977" t="s">
        <v>18</v>
      </c>
      <c r="O977" t="s">
        <v>312</v>
      </c>
      <c r="P977" t="s">
        <v>281</v>
      </c>
      <c r="Q977" t="s">
        <v>56</v>
      </c>
      <c r="R977" t="s">
        <v>39</v>
      </c>
    </row>
    <row r="978" spans="1:18" x14ac:dyDescent="0.3">
      <c r="A978" t="s">
        <v>97</v>
      </c>
      <c r="B978">
        <v>5</v>
      </c>
      <c r="C978" t="s">
        <v>93</v>
      </c>
      <c r="D978">
        <v>29650</v>
      </c>
      <c r="E978" t="s">
        <v>96</v>
      </c>
      <c r="F978">
        <v>15</v>
      </c>
      <c r="G978" t="s">
        <v>29</v>
      </c>
      <c r="H978">
        <v>5274.3720000000003</v>
      </c>
      <c r="I978">
        <v>0</v>
      </c>
      <c r="J978">
        <v>245</v>
      </c>
      <c r="K978">
        <v>0</v>
      </c>
      <c r="M978">
        <v>0</v>
      </c>
      <c r="N978" t="s">
        <v>18</v>
      </c>
      <c r="O978" t="s">
        <v>312</v>
      </c>
      <c r="P978" t="s">
        <v>309</v>
      </c>
      <c r="Q978" t="s">
        <v>93</v>
      </c>
      <c r="R978" t="s">
        <v>18</v>
      </c>
    </row>
    <row r="979" spans="1:18" x14ac:dyDescent="0.3">
      <c r="A979" t="s">
        <v>97</v>
      </c>
      <c r="B979">
        <v>5</v>
      </c>
      <c r="C979" t="s">
        <v>68</v>
      </c>
      <c r="D979">
        <v>78325</v>
      </c>
      <c r="E979" t="s">
        <v>74</v>
      </c>
      <c r="F979">
        <v>11</v>
      </c>
      <c r="G979" t="s">
        <v>32</v>
      </c>
      <c r="H979">
        <v>0</v>
      </c>
      <c r="I979">
        <v>0</v>
      </c>
      <c r="J979">
        <v>0</v>
      </c>
      <c r="K979">
        <v>0</v>
      </c>
      <c r="M979">
        <v>0</v>
      </c>
      <c r="N979" t="s">
        <v>18</v>
      </c>
      <c r="O979" t="s">
        <v>312</v>
      </c>
      <c r="P979" t="s">
        <v>291</v>
      </c>
      <c r="Q979" t="s">
        <v>68</v>
      </c>
      <c r="R979" t="s">
        <v>18</v>
      </c>
    </row>
    <row r="980" spans="1:18" x14ac:dyDescent="0.3">
      <c r="A980" t="s">
        <v>97</v>
      </c>
      <c r="B980">
        <v>5</v>
      </c>
      <c r="C980" t="s">
        <v>68</v>
      </c>
      <c r="E980" t="s">
        <v>332</v>
      </c>
      <c r="F980">
        <v>1</v>
      </c>
      <c r="G980" t="s">
        <v>17</v>
      </c>
      <c r="H980">
        <v>3335.82</v>
      </c>
      <c r="I980">
        <v>0</v>
      </c>
      <c r="J980">
        <v>455875</v>
      </c>
      <c r="K980">
        <v>1703814</v>
      </c>
      <c r="M980">
        <v>1023.72</v>
      </c>
      <c r="N980" t="s">
        <v>39</v>
      </c>
      <c r="O980" t="s">
        <v>340</v>
      </c>
      <c r="P980" t="s">
        <v>362</v>
      </c>
      <c r="Q980" t="s">
        <v>362</v>
      </c>
      <c r="R980" t="s">
        <v>362</v>
      </c>
    </row>
    <row r="981" spans="1:18" x14ac:dyDescent="0.3">
      <c r="A981" t="s">
        <v>97</v>
      </c>
      <c r="B981">
        <v>5</v>
      </c>
      <c r="C981" t="s">
        <v>56</v>
      </c>
      <c r="D981">
        <v>32949</v>
      </c>
      <c r="E981" t="s">
        <v>324</v>
      </c>
      <c r="F981">
        <v>5</v>
      </c>
      <c r="G981" t="s">
        <v>314</v>
      </c>
      <c r="H981">
        <v>1324.8869999999999</v>
      </c>
      <c r="I981">
        <v>0</v>
      </c>
      <c r="J981">
        <v>101540</v>
      </c>
      <c r="K981">
        <v>201480</v>
      </c>
      <c r="M981">
        <v>601.91999999999996</v>
      </c>
      <c r="N981" t="s">
        <v>18</v>
      </c>
      <c r="O981" t="s">
        <v>312</v>
      </c>
      <c r="P981" t="s">
        <v>278</v>
      </c>
      <c r="Q981" t="s">
        <v>56</v>
      </c>
      <c r="R981" t="s">
        <v>18</v>
      </c>
    </row>
    <row r="982" spans="1:18" x14ac:dyDescent="0.3">
      <c r="A982" t="s">
        <v>97</v>
      </c>
      <c r="B982">
        <v>5</v>
      </c>
      <c r="C982" t="s">
        <v>89</v>
      </c>
      <c r="D982">
        <v>19340</v>
      </c>
      <c r="E982" t="s">
        <v>338</v>
      </c>
      <c r="F982">
        <v>16</v>
      </c>
      <c r="G982" t="s">
        <v>316</v>
      </c>
      <c r="H982">
        <v>2687.538</v>
      </c>
      <c r="I982">
        <v>0</v>
      </c>
      <c r="J982">
        <v>220</v>
      </c>
      <c r="K982">
        <v>0</v>
      </c>
      <c r="M982">
        <v>0</v>
      </c>
      <c r="N982" t="s">
        <v>18</v>
      </c>
      <c r="O982" t="s">
        <v>312</v>
      </c>
      <c r="P982" t="s">
        <v>304</v>
      </c>
      <c r="Q982" t="s">
        <v>89</v>
      </c>
      <c r="R982" t="s">
        <v>18</v>
      </c>
    </row>
    <row r="983" spans="1:18" x14ac:dyDescent="0.3">
      <c r="A983" t="s">
        <v>97</v>
      </c>
      <c r="B983">
        <v>5</v>
      </c>
      <c r="C983" t="s">
        <v>56</v>
      </c>
      <c r="D983">
        <v>32949</v>
      </c>
      <c r="E983" t="s">
        <v>324</v>
      </c>
      <c r="F983">
        <v>9</v>
      </c>
      <c r="G983" t="s">
        <v>27</v>
      </c>
      <c r="H983">
        <v>959.83500000000004</v>
      </c>
      <c r="I983">
        <v>0</v>
      </c>
      <c r="J983">
        <v>27590</v>
      </c>
      <c r="K983">
        <v>235632</v>
      </c>
      <c r="M983">
        <v>4316.04</v>
      </c>
      <c r="N983" t="s">
        <v>18</v>
      </c>
      <c r="O983" t="s">
        <v>312</v>
      </c>
      <c r="P983" t="s">
        <v>278</v>
      </c>
      <c r="Q983" t="s">
        <v>56</v>
      </c>
      <c r="R983" t="s">
        <v>18</v>
      </c>
    </row>
    <row r="984" spans="1:18" x14ac:dyDescent="0.3">
      <c r="A984" t="s">
        <v>97</v>
      </c>
      <c r="B984">
        <v>5</v>
      </c>
      <c r="C984" t="s">
        <v>75</v>
      </c>
      <c r="D984">
        <v>94882</v>
      </c>
      <c r="E984" t="s">
        <v>78</v>
      </c>
      <c r="F984">
        <v>3</v>
      </c>
      <c r="G984" t="s">
        <v>313</v>
      </c>
      <c r="H984">
        <v>47.204999999999998</v>
      </c>
      <c r="I984">
        <v>0</v>
      </c>
      <c r="J984">
        <v>635765</v>
      </c>
      <c r="K984">
        <v>986670</v>
      </c>
      <c r="M984">
        <v>914.28</v>
      </c>
      <c r="N984" t="s">
        <v>39</v>
      </c>
      <c r="O984" t="s">
        <v>312</v>
      </c>
      <c r="P984" t="s">
        <v>294</v>
      </c>
      <c r="Q984" t="s">
        <v>75</v>
      </c>
      <c r="R984" t="s">
        <v>39</v>
      </c>
    </row>
    <row r="985" spans="1:18" x14ac:dyDescent="0.3">
      <c r="A985" t="s">
        <v>97</v>
      </c>
      <c r="B985">
        <v>5</v>
      </c>
      <c r="C985" t="s">
        <v>75</v>
      </c>
      <c r="D985">
        <v>83160</v>
      </c>
      <c r="E985" t="s">
        <v>334</v>
      </c>
      <c r="F985">
        <v>5</v>
      </c>
      <c r="G985" t="s">
        <v>314</v>
      </c>
      <c r="H985">
        <v>3121.8240000000001</v>
      </c>
      <c r="I985">
        <v>0</v>
      </c>
      <c r="J985">
        <v>347855</v>
      </c>
      <c r="K985">
        <v>662358</v>
      </c>
      <c r="M985">
        <v>1463.76</v>
      </c>
      <c r="N985" t="s">
        <v>18</v>
      </c>
      <c r="O985" t="s">
        <v>312</v>
      </c>
      <c r="P985" t="s">
        <v>292</v>
      </c>
      <c r="Q985" t="s">
        <v>75</v>
      </c>
      <c r="R985" t="s">
        <v>18</v>
      </c>
    </row>
    <row r="986" spans="1:18" x14ac:dyDescent="0.3">
      <c r="A986" t="s">
        <v>97</v>
      </c>
      <c r="B986">
        <v>5</v>
      </c>
      <c r="C986" t="s">
        <v>61</v>
      </c>
      <c r="D986">
        <v>88994</v>
      </c>
      <c r="E986" t="s">
        <v>328</v>
      </c>
      <c r="F986">
        <v>16</v>
      </c>
      <c r="G986" t="s">
        <v>316</v>
      </c>
      <c r="H986">
        <v>2508.1590000000001</v>
      </c>
      <c r="I986">
        <v>0</v>
      </c>
      <c r="J986">
        <v>110</v>
      </c>
      <c r="K986">
        <v>0</v>
      </c>
      <c r="M986">
        <v>0</v>
      </c>
      <c r="N986" t="s">
        <v>18</v>
      </c>
      <c r="O986" t="s">
        <v>312</v>
      </c>
      <c r="P986" t="s">
        <v>282</v>
      </c>
      <c r="Q986" t="s">
        <v>61</v>
      </c>
      <c r="R986" t="s">
        <v>18</v>
      </c>
    </row>
    <row r="987" spans="1:18" x14ac:dyDescent="0.3">
      <c r="A987" t="s">
        <v>97</v>
      </c>
      <c r="B987">
        <v>5</v>
      </c>
      <c r="C987" t="s">
        <v>15</v>
      </c>
      <c r="D987">
        <v>17647</v>
      </c>
      <c r="E987" t="s">
        <v>36</v>
      </c>
      <c r="F987">
        <v>15</v>
      </c>
      <c r="G987" t="s">
        <v>29</v>
      </c>
      <c r="H987">
        <v>4575.7380000000003</v>
      </c>
      <c r="I987">
        <v>90</v>
      </c>
      <c r="J987">
        <v>10</v>
      </c>
      <c r="K987">
        <v>0</v>
      </c>
      <c r="M987">
        <v>0</v>
      </c>
      <c r="N987" t="s">
        <v>18</v>
      </c>
      <c r="O987" t="s">
        <v>312</v>
      </c>
      <c r="P987" t="s">
        <v>262</v>
      </c>
      <c r="Q987" t="s">
        <v>15</v>
      </c>
      <c r="R987" t="s">
        <v>18</v>
      </c>
    </row>
    <row r="988" spans="1:18" x14ac:dyDescent="0.3">
      <c r="A988" t="s">
        <v>97</v>
      </c>
      <c r="B988">
        <v>5</v>
      </c>
      <c r="C988" t="s">
        <v>46</v>
      </c>
      <c r="D988">
        <v>85321</v>
      </c>
      <c r="E988" t="s">
        <v>50</v>
      </c>
      <c r="F988">
        <v>12</v>
      </c>
      <c r="G988" t="s">
        <v>30</v>
      </c>
      <c r="H988">
        <v>5589.0720000000001</v>
      </c>
      <c r="I988">
        <v>0</v>
      </c>
      <c r="J988">
        <v>2665325</v>
      </c>
      <c r="K988">
        <v>11871357</v>
      </c>
      <c r="M988">
        <v>31210.92</v>
      </c>
      <c r="N988" t="s">
        <v>18</v>
      </c>
      <c r="O988" t="s">
        <v>312</v>
      </c>
      <c r="P988" t="s">
        <v>273</v>
      </c>
      <c r="Q988" t="s">
        <v>46</v>
      </c>
      <c r="R988" t="s">
        <v>18</v>
      </c>
    </row>
    <row r="989" spans="1:18" x14ac:dyDescent="0.3">
      <c r="A989" t="s">
        <v>97</v>
      </c>
      <c r="B989">
        <v>5</v>
      </c>
      <c r="C989" t="s">
        <v>75</v>
      </c>
      <c r="D989">
        <v>12227</v>
      </c>
      <c r="E989" t="s">
        <v>335</v>
      </c>
      <c r="F989">
        <v>15</v>
      </c>
      <c r="G989" t="s">
        <v>29</v>
      </c>
      <c r="H989">
        <v>3562.404</v>
      </c>
      <c r="I989">
        <v>0</v>
      </c>
      <c r="J989">
        <v>165</v>
      </c>
      <c r="K989">
        <v>0</v>
      </c>
      <c r="M989">
        <v>0</v>
      </c>
      <c r="N989" t="s">
        <v>18</v>
      </c>
      <c r="O989" t="s">
        <v>312</v>
      </c>
      <c r="P989" t="s">
        <v>293</v>
      </c>
      <c r="Q989" t="s">
        <v>75</v>
      </c>
      <c r="R989" t="s">
        <v>18</v>
      </c>
    </row>
    <row r="990" spans="1:18" x14ac:dyDescent="0.3">
      <c r="A990" t="s">
        <v>97</v>
      </c>
      <c r="B990">
        <v>5</v>
      </c>
      <c r="C990" t="s">
        <v>15</v>
      </c>
      <c r="D990">
        <v>17647</v>
      </c>
      <c r="E990" t="s">
        <v>36</v>
      </c>
      <c r="F990">
        <v>6</v>
      </c>
      <c r="G990" t="s">
        <v>23</v>
      </c>
      <c r="H990">
        <v>13255.164000000001</v>
      </c>
      <c r="I990">
        <v>542</v>
      </c>
      <c r="J990">
        <v>2728630</v>
      </c>
      <c r="K990">
        <v>8198613</v>
      </c>
      <c r="M990">
        <v>12015.6</v>
      </c>
      <c r="N990" t="s">
        <v>18</v>
      </c>
      <c r="O990" t="s">
        <v>312</v>
      </c>
      <c r="P990" t="s">
        <v>262</v>
      </c>
      <c r="Q990" t="s">
        <v>15</v>
      </c>
      <c r="R990" t="s">
        <v>18</v>
      </c>
    </row>
    <row r="991" spans="1:18" x14ac:dyDescent="0.3">
      <c r="A991" t="s">
        <v>97</v>
      </c>
      <c r="B991">
        <v>5</v>
      </c>
      <c r="C991" t="s">
        <v>75</v>
      </c>
      <c r="D991">
        <v>42367</v>
      </c>
      <c r="E991" t="s">
        <v>80</v>
      </c>
      <c r="F991">
        <v>5</v>
      </c>
      <c r="G991" t="s">
        <v>314</v>
      </c>
      <c r="H991">
        <v>4667.0010000000002</v>
      </c>
      <c r="I991">
        <v>0</v>
      </c>
      <c r="J991">
        <v>199855</v>
      </c>
      <c r="K991">
        <v>506571</v>
      </c>
      <c r="M991">
        <v>1073.8800000000001</v>
      </c>
      <c r="N991" t="s">
        <v>18</v>
      </c>
      <c r="O991" t="s">
        <v>312</v>
      </c>
      <c r="P991" t="s">
        <v>296</v>
      </c>
      <c r="Q991" t="s">
        <v>75</v>
      </c>
      <c r="R991" t="s">
        <v>18</v>
      </c>
    </row>
    <row r="992" spans="1:18" x14ac:dyDescent="0.3">
      <c r="A992" t="s">
        <v>97</v>
      </c>
      <c r="B992">
        <v>5</v>
      </c>
      <c r="C992" t="s">
        <v>82</v>
      </c>
      <c r="D992">
        <v>91973</v>
      </c>
      <c r="E992" t="s">
        <v>88</v>
      </c>
      <c r="F992">
        <v>2</v>
      </c>
      <c r="G992" t="s">
        <v>19</v>
      </c>
      <c r="H992">
        <v>2410.6019999999999</v>
      </c>
      <c r="I992">
        <v>0</v>
      </c>
      <c r="J992">
        <v>97440</v>
      </c>
      <c r="K992">
        <v>62007</v>
      </c>
      <c r="M992">
        <v>652.08000000000004</v>
      </c>
      <c r="N992" t="s">
        <v>39</v>
      </c>
      <c r="O992" t="s">
        <v>312</v>
      </c>
      <c r="P992" t="s">
        <v>303</v>
      </c>
      <c r="Q992" t="s">
        <v>82</v>
      </c>
      <c r="R992" t="s">
        <v>39</v>
      </c>
    </row>
    <row r="993" spans="1:18" x14ac:dyDescent="0.3">
      <c r="A993" t="s">
        <v>97</v>
      </c>
      <c r="B993">
        <v>5</v>
      </c>
      <c r="C993" t="s">
        <v>61</v>
      </c>
      <c r="D993">
        <v>16927</v>
      </c>
      <c r="E993" t="s">
        <v>330</v>
      </c>
      <c r="F993">
        <v>2</v>
      </c>
      <c r="G993" t="s">
        <v>19</v>
      </c>
      <c r="H993">
        <v>1932.258</v>
      </c>
      <c r="I993">
        <v>0</v>
      </c>
      <c r="J993">
        <v>84250</v>
      </c>
      <c r="K993">
        <v>481707</v>
      </c>
      <c r="M993">
        <v>499.32</v>
      </c>
      <c r="N993" t="s">
        <v>18</v>
      </c>
      <c r="O993" t="s">
        <v>312</v>
      </c>
      <c r="P993" t="s">
        <v>284</v>
      </c>
      <c r="Q993" t="s">
        <v>61</v>
      </c>
      <c r="R993" t="s">
        <v>18</v>
      </c>
    </row>
    <row r="994" spans="1:18" x14ac:dyDescent="0.3">
      <c r="A994" t="s">
        <v>97</v>
      </c>
      <c r="B994">
        <v>5</v>
      </c>
      <c r="C994" t="s">
        <v>15</v>
      </c>
      <c r="D994">
        <v>22117</v>
      </c>
      <c r="E994" t="s">
        <v>37</v>
      </c>
      <c r="F994">
        <v>11</v>
      </c>
      <c r="G994" t="s">
        <v>32</v>
      </c>
      <c r="H994">
        <v>6753.4620000000004</v>
      </c>
      <c r="I994">
        <v>0</v>
      </c>
      <c r="J994">
        <v>688190</v>
      </c>
      <c r="K994">
        <v>2012421</v>
      </c>
      <c r="M994">
        <v>0</v>
      </c>
      <c r="N994" t="s">
        <v>18</v>
      </c>
      <c r="O994" t="s">
        <v>312</v>
      </c>
      <c r="P994" t="s">
        <v>263</v>
      </c>
      <c r="Q994" t="s">
        <v>15</v>
      </c>
      <c r="R994" t="s">
        <v>18</v>
      </c>
    </row>
    <row r="995" spans="1:18" x14ac:dyDescent="0.3">
      <c r="A995" t="s">
        <v>97</v>
      </c>
      <c r="B995">
        <v>5</v>
      </c>
      <c r="C995" t="s">
        <v>46</v>
      </c>
      <c r="D995">
        <v>95434</v>
      </c>
      <c r="E995" t="s">
        <v>321</v>
      </c>
      <c r="F995">
        <v>16</v>
      </c>
      <c r="G995" t="s">
        <v>316</v>
      </c>
      <c r="H995">
        <v>5132.7569999999996</v>
      </c>
      <c r="I995">
        <v>0</v>
      </c>
      <c r="J995">
        <v>55</v>
      </c>
      <c r="K995">
        <v>0</v>
      </c>
      <c r="M995">
        <v>0</v>
      </c>
      <c r="N995" t="s">
        <v>39</v>
      </c>
      <c r="O995" t="s">
        <v>312</v>
      </c>
      <c r="P995" t="s">
        <v>271</v>
      </c>
      <c r="Q995" t="s">
        <v>46</v>
      </c>
      <c r="R995" t="s">
        <v>39</v>
      </c>
    </row>
    <row r="996" spans="1:18" x14ac:dyDescent="0.3">
      <c r="A996" t="s">
        <v>97</v>
      </c>
      <c r="B996">
        <v>5</v>
      </c>
      <c r="C996" t="s">
        <v>89</v>
      </c>
      <c r="D996">
        <v>19340</v>
      </c>
      <c r="E996" t="s">
        <v>338</v>
      </c>
      <c r="F996">
        <v>2</v>
      </c>
      <c r="G996" t="s">
        <v>19</v>
      </c>
      <c r="H996">
        <v>2272.134</v>
      </c>
      <c r="I996">
        <v>0</v>
      </c>
      <c r="J996">
        <v>77705</v>
      </c>
      <c r="K996">
        <v>433755</v>
      </c>
      <c r="M996">
        <v>547.20000000000005</v>
      </c>
      <c r="N996" t="s">
        <v>18</v>
      </c>
      <c r="O996" t="s">
        <v>312</v>
      </c>
      <c r="P996" t="s">
        <v>304</v>
      </c>
      <c r="Q996" t="s">
        <v>89</v>
      </c>
      <c r="R996" t="s">
        <v>18</v>
      </c>
    </row>
    <row r="997" spans="1:18" x14ac:dyDescent="0.3">
      <c r="A997" t="s">
        <v>97</v>
      </c>
      <c r="B997">
        <v>5</v>
      </c>
      <c r="C997" t="s">
        <v>15</v>
      </c>
      <c r="D997">
        <v>22117</v>
      </c>
      <c r="E997" t="s">
        <v>37</v>
      </c>
      <c r="F997">
        <v>9</v>
      </c>
      <c r="G997" t="s">
        <v>27</v>
      </c>
      <c r="H997">
        <v>1774.9079999999999</v>
      </c>
      <c r="I997">
        <v>0</v>
      </c>
      <c r="J997">
        <v>36420</v>
      </c>
      <c r="M997">
        <v>5843.64</v>
      </c>
      <c r="N997" t="s">
        <v>18</v>
      </c>
      <c r="O997" t="s">
        <v>340</v>
      </c>
      <c r="P997" t="s">
        <v>263</v>
      </c>
      <c r="Q997" t="s">
        <v>15</v>
      </c>
      <c r="R997" t="s">
        <v>18</v>
      </c>
    </row>
    <row r="998" spans="1:18" x14ac:dyDescent="0.3">
      <c r="A998" t="s">
        <v>97</v>
      </c>
      <c r="B998">
        <v>5</v>
      </c>
      <c r="C998" t="s">
        <v>61</v>
      </c>
      <c r="D998">
        <v>96493</v>
      </c>
      <c r="E998" t="s">
        <v>331</v>
      </c>
      <c r="F998">
        <v>13</v>
      </c>
      <c r="G998" t="s">
        <v>24</v>
      </c>
      <c r="H998">
        <v>30551.076000000001</v>
      </c>
      <c r="I998">
        <v>0</v>
      </c>
      <c r="J998">
        <v>4997005</v>
      </c>
      <c r="K998">
        <v>13884885</v>
      </c>
      <c r="M998">
        <v>18438.36</v>
      </c>
      <c r="N998" t="s">
        <v>18</v>
      </c>
      <c r="O998" t="s">
        <v>312</v>
      </c>
      <c r="P998" t="s">
        <v>285</v>
      </c>
      <c r="Q998" t="s">
        <v>61</v>
      </c>
      <c r="R998" t="s">
        <v>18</v>
      </c>
    </row>
    <row r="999" spans="1:18" x14ac:dyDescent="0.3">
      <c r="A999" t="s">
        <v>97</v>
      </c>
      <c r="B999">
        <v>5</v>
      </c>
      <c r="C999" t="s">
        <v>68</v>
      </c>
      <c r="D999">
        <v>78450</v>
      </c>
      <c r="E999" t="s">
        <v>332</v>
      </c>
      <c r="F999">
        <v>17</v>
      </c>
      <c r="G999" t="s">
        <v>317</v>
      </c>
      <c r="H999">
        <v>2281.5749999999998</v>
      </c>
      <c r="I999">
        <v>0</v>
      </c>
      <c r="J999">
        <v>135</v>
      </c>
      <c r="K999">
        <v>0</v>
      </c>
      <c r="M999">
        <v>0</v>
      </c>
      <c r="N999" t="s">
        <v>39</v>
      </c>
      <c r="O999" t="s">
        <v>312</v>
      </c>
      <c r="P999" t="s">
        <v>287</v>
      </c>
      <c r="Q999" t="s">
        <v>68</v>
      </c>
      <c r="R999" t="s">
        <v>39</v>
      </c>
    </row>
    <row r="1000" spans="1:18" x14ac:dyDescent="0.3">
      <c r="A1000" t="s">
        <v>97</v>
      </c>
      <c r="B1000">
        <v>5</v>
      </c>
      <c r="C1000" t="s">
        <v>68</v>
      </c>
      <c r="D1000">
        <v>94153</v>
      </c>
      <c r="E1000" t="s">
        <v>333</v>
      </c>
      <c r="F1000">
        <v>2</v>
      </c>
      <c r="G1000" t="s">
        <v>19</v>
      </c>
      <c r="H1000">
        <v>1976.316</v>
      </c>
      <c r="I1000">
        <v>0</v>
      </c>
      <c r="J1000">
        <v>71275</v>
      </c>
      <c r="K1000">
        <v>374709</v>
      </c>
      <c r="M1000">
        <v>649.79999999999995</v>
      </c>
      <c r="N1000" t="s">
        <v>39</v>
      </c>
      <c r="O1000" t="s">
        <v>312</v>
      </c>
      <c r="P1000" t="s">
        <v>288</v>
      </c>
      <c r="Q1000" t="s">
        <v>68</v>
      </c>
      <c r="R1000" t="s">
        <v>18</v>
      </c>
    </row>
    <row r="1001" spans="1:18" x14ac:dyDescent="0.3">
      <c r="A1001" t="s">
        <v>97</v>
      </c>
      <c r="B1001">
        <v>5</v>
      </c>
      <c r="C1001" t="s">
        <v>51</v>
      </c>
      <c r="D1001">
        <v>20891</v>
      </c>
      <c r="E1001" t="s">
        <v>53</v>
      </c>
      <c r="F1001">
        <v>14</v>
      </c>
      <c r="G1001" t="s">
        <v>315</v>
      </c>
      <c r="H1001">
        <v>7159.4250000000002</v>
      </c>
      <c r="I1001">
        <v>0</v>
      </c>
      <c r="J1001">
        <v>224590</v>
      </c>
      <c r="K1001">
        <v>1762494</v>
      </c>
      <c r="M1001">
        <v>15136.92</v>
      </c>
      <c r="N1001" t="s">
        <v>18</v>
      </c>
      <c r="O1001" t="s">
        <v>312</v>
      </c>
      <c r="P1001" t="s">
        <v>275</v>
      </c>
      <c r="Q1001" t="s">
        <v>51</v>
      </c>
      <c r="R1001" t="s">
        <v>18</v>
      </c>
    </row>
    <row r="1002" spans="1:18" x14ac:dyDescent="0.3">
      <c r="A1002" t="s">
        <v>97</v>
      </c>
      <c r="B1002">
        <v>5</v>
      </c>
      <c r="C1002" t="s">
        <v>46</v>
      </c>
      <c r="D1002">
        <v>95434</v>
      </c>
      <c r="E1002" t="s">
        <v>321</v>
      </c>
      <c r="F1002">
        <v>15</v>
      </c>
      <c r="G1002" t="s">
        <v>29</v>
      </c>
      <c r="H1002">
        <v>4610.3549999999996</v>
      </c>
      <c r="I1002">
        <v>0</v>
      </c>
      <c r="J1002">
        <v>55</v>
      </c>
      <c r="K1002">
        <v>0</v>
      </c>
      <c r="M1002">
        <v>0</v>
      </c>
      <c r="N1002" t="s">
        <v>39</v>
      </c>
      <c r="O1002" t="s">
        <v>312</v>
      </c>
      <c r="P1002" t="s">
        <v>271</v>
      </c>
      <c r="Q1002" t="s">
        <v>46</v>
      </c>
      <c r="R1002" t="s">
        <v>39</v>
      </c>
    </row>
    <row r="1003" spans="1:18" x14ac:dyDescent="0.3">
      <c r="A1003" t="s">
        <v>97</v>
      </c>
      <c r="B1003">
        <v>5</v>
      </c>
      <c r="C1003" t="s">
        <v>61</v>
      </c>
      <c r="D1003">
        <v>88994</v>
      </c>
      <c r="E1003" t="s">
        <v>328</v>
      </c>
      <c r="F1003">
        <v>2</v>
      </c>
      <c r="G1003" t="s">
        <v>19</v>
      </c>
      <c r="H1003">
        <v>2511.306</v>
      </c>
      <c r="I1003">
        <v>0</v>
      </c>
      <c r="J1003">
        <v>126060</v>
      </c>
      <c r="K1003">
        <v>813444</v>
      </c>
      <c r="M1003">
        <v>836.76</v>
      </c>
      <c r="N1003" t="s">
        <v>18</v>
      </c>
      <c r="O1003" t="s">
        <v>312</v>
      </c>
      <c r="P1003" t="s">
        <v>282</v>
      </c>
      <c r="Q1003" t="s">
        <v>61</v>
      </c>
      <c r="R1003" t="s">
        <v>18</v>
      </c>
    </row>
    <row r="1004" spans="1:18" x14ac:dyDescent="0.3">
      <c r="A1004" t="s">
        <v>97</v>
      </c>
      <c r="B1004">
        <v>5</v>
      </c>
      <c r="C1004" t="s">
        <v>82</v>
      </c>
      <c r="D1004">
        <v>63354</v>
      </c>
      <c r="E1004" t="s">
        <v>85</v>
      </c>
      <c r="F1004">
        <v>16</v>
      </c>
      <c r="G1004" t="s">
        <v>316</v>
      </c>
      <c r="H1004">
        <v>4821.2039999999997</v>
      </c>
      <c r="I1004">
        <v>0</v>
      </c>
      <c r="J1004">
        <v>200</v>
      </c>
      <c r="K1004">
        <v>0</v>
      </c>
      <c r="M1004">
        <v>0</v>
      </c>
      <c r="N1004" t="s">
        <v>18</v>
      </c>
      <c r="O1004" t="s">
        <v>312</v>
      </c>
      <c r="P1004" t="s">
        <v>300</v>
      </c>
      <c r="Q1004" t="s">
        <v>82</v>
      </c>
      <c r="R1004" t="s">
        <v>18</v>
      </c>
    </row>
    <row r="1005" spans="1:18" x14ac:dyDescent="0.3">
      <c r="A1005" t="s">
        <v>97</v>
      </c>
      <c r="B1005">
        <v>5</v>
      </c>
      <c r="C1005" t="s">
        <v>68</v>
      </c>
      <c r="D1005">
        <v>78450</v>
      </c>
      <c r="E1005" t="s">
        <v>332</v>
      </c>
      <c r="F1005">
        <v>12</v>
      </c>
      <c r="G1005" t="s">
        <v>30</v>
      </c>
      <c r="H1005">
        <v>6095.7389999999996</v>
      </c>
      <c r="I1005">
        <v>0</v>
      </c>
      <c r="J1005">
        <v>3312435</v>
      </c>
      <c r="K1005">
        <v>12650022</v>
      </c>
      <c r="M1005">
        <v>35504.160000000003</v>
      </c>
      <c r="N1005" t="s">
        <v>39</v>
      </c>
      <c r="O1005" t="s">
        <v>312</v>
      </c>
      <c r="P1005" t="s">
        <v>287</v>
      </c>
      <c r="Q1005" t="s">
        <v>68</v>
      </c>
      <c r="R1005" t="s">
        <v>39</v>
      </c>
    </row>
    <row r="1006" spans="1:18" x14ac:dyDescent="0.3">
      <c r="A1006" t="s">
        <v>97</v>
      </c>
      <c r="B1006">
        <v>5</v>
      </c>
      <c r="C1006" t="s">
        <v>68</v>
      </c>
      <c r="D1006">
        <v>78325</v>
      </c>
      <c r="E1006" t="s">
        <v>74</v>
      </c>
      <c r="F1006">
        <v>3</v>
      </c>
      <c r="G1006" t="s">
        <v>313</v>
      </c>
      <c r="H1006">
        <v>47.204999999999998</v>
      </c>
      <c r="I1006">
        <v>0</v>
      </c>
      <c r="J1006">
        <v>616670</v>
      </c>
      <c r="K1006">
        <v>1010919</v>
      </c>
      <c r="M1006">
        <v>820.8</v>
      </c>
      <c r="N1006" t="s">
        <v>18</v>
      </c>
      <c r="O1006" t="s">
        <v>312</v>
      </c>
      <c r="P1006" t="s">
        <v>291</v>
      </c>
      <c r="Q1006" t="s">
        <v>68</v>
      </c>
      <c r="R1006" t="s">
        <v>18</v>
      </c>
    </row>
    <row r="1007" spans="1:18" x14ac:dyDescent="0.3">
      <c r="A1007" t="s">
        <v>97</v>
      </c>
      <c r="B1007">
        <v>5</v>
      </c>
      <c r="C1007" t="s">
        <v>89</v>
      </c>
      <c r="D1007">
        <v>73762</v>
      </c>
      <c r="E1007" t="s">
        <v>92</v>
      </c>
      <c r="F1007">
        <v>11</v>
      </c>
      <c r="G1007" t="s">
        <v>32</v>
      </c>
      <c r="H1007">
        <v>0</v>
      </c>
      <c r="I1007">
        <v>0</v>
      </c>
      <c r="J1007">
        <v>0</v>
      </c>
      <c r="K1007">
        <v>0</v>
      </c>
      <c r="M1007">
        <v>0</v>
      </c>
      <c r="N1007" t="s">
        <v>18</v>
      </c>
      <c r="O1007" t="s">
        <v>312</v>
      </c>
      <c r="P1007" t="s">
        <v>306</v>
      </c>
      <c r="Q1007" t="s">
        <v>89</v>
      </c>
      <c r="R1007" t="s">
        <v>18</v>
      </c>
    </row>
    <row r="1008" spans="1:18" x14ac:dyDescent="0.3">
      <c r="A1008" t="s">
        <v>97</v>
      </c>
      <c r="B1008">
        <v>5</v>
      </c>
      <c r="C1008" t="s">
        <v>51</v>
      </c>
      <c r="D1008">
        <v>45583</v>
      </c>
      <c r="E1008" t="s">
        <v>54</v>
      </c>
      <c r="F1008">
        <v>1</v>
      </c>
      <c r="G1008" t="s">
        <v>17</v>
      </c>
      <c r="H1008">
        <v>1711.9680000000001</v>
      </c>
      <c r="I1008">
        <v>0</v>
      </c>
      <c r="J1008">
        <v>306645</v>
      </c>
      <c r="K1008">
        <v>1037709</v>
      </c>
      <c r="M1008">
        <v>857.28</v>
      </c>
      <c r="N1008" t="s">
        <v>18</v>
      </c>
      <c r="O1008" t="s">
        <v>312</v>
      </c>
      <c r="P1008" t="s">
        <v>276</v>
      </c>
      <c r="Q1008" t="s">
        <v>51</v>
      </c>
      <c r="R1008" t="s">
        <v>18</v>
      </c>
    </row>
    <row r="1009" spans="1:18" x14ac:dyDescent="0.3">
      <c r="A1009" t="s">
        <v>97</v>
      </c>
      <c r="B1009">
        <v>5</v>
      </c>
      <c r="C1009" t="s">
        <v>51</v>
      </c>
      <c r="D1009">
        <v>38560</v>
      </c>
      <c r="E1009" t="s">
        <v>322</v>
      </c>
      <c r="F1009">
        <v>11</v>
      </c>
      <c r="G1009" t="s">
        <v>32</v>
      </c>
      <c r="H1009">
        <v>2303.6039999999998</v>
      </c>
      <c r="I1009">
        <v>0</v>
      </c>
      <c r="J1009">
        <v>235515</v>
      </c>
      <c r="K1009">
        <v>781167</v>
      </c>
      <c r="M1009">
        <v>0</v>
      </c>
      <c r="N1009" t="s">
        <v>18</v>
      </c>
      <c r="O1009" t="s">
        <v>312</v>
      </c>
      <c r="P1009" t="s">
        <v>274</v>
      </c>
      <c r="Q1009" t="s">
        <v>51</v>
      </c>
      <c r="R1009" t="s">
        <v>18</v>
      </c>
    </row>
    <row r="1010" spans="1:18" x14ac:dyDescent="0.3">
      <c r="A1010" t="s">
        <v>97</v>
      </c>
      <c r="B1010">
        <v>5</v>
      </c>
      <c r="C1010" t="s">
        <v>82</v>
      </c>
      <c r="D1010">
        <v>98422</v>
      </c>
      <c r="E1010" t="s">
        <v>336</v>
      </c>
      <c r="F1010">
        <v>13</v>
      </c>
      <c r="G1010" t="s">
        <v>24</v>
      </c>
      <c r="H1010">
        <v>20537.322</v>
      </c>
      <c r="I1010">
        <v>0</v>
      </c>
      <c r="J1010">
        <v>2666825</v>
      </c>
      <c r="K1010">
        <v>8919834</v>
      </c>
      <c r="M1010">
        <v>16190.28</v>
      </c>
      <c r="N1010" t="s">
        <v>39</v>
      </c>
      <c r="O1010" t="s">
        <v>312</v>
      </c>
      <c r="P1010" t="s">
        <v>298</v>
      </c>
      <c r="Q1010" t="s">
        <v>82</v>
      </c>
      <c r="R1010" t="s">
        <v>39</v>
      </c>
    </row>
    <row r="1011" spans="1:18" x14ac:dyDescent="0.3">
      <c r="A1011" t="s">
        <v>97</v>
      </c>
      <c r="B1011">
        <v>5</v>
      </c>
      <c r="C1011" t="s">
        <v>46</v>
      </c>
      <c r="D1011">
        <v>95434</v>
      </c>
      <c r="E1011" t="s">
        <v>321</v>
      </c>
      <c r="F1011">
        <v>12</v>
      </c>
      <c r="G1011" t="s">
        <v>30</v>
      </c>
      <c r="H1011">
        <v>7036.692</v>
      </c>
      <c r="I1011">
        <v>0</v>
      </c>
      <c r="J1011">
        <v>4142315</v>
      </c>
      <c r="K1011">
        <v>15842022</v>
      </c>
      <c r="M1011">
        <v>28119.24</v>
      </c>
      <c r="N1011" t="s">
        <v>39</v>
      </c>
      <c r="O1011" t="s">
        <v>312</v>
      </c>
      <c r="P1011" t="s">
        <v>271</v>
      </c>
      <c r="Q1011" t="s">
        <v>46</v>
      </c>
      <c r="R1011" t="s">
        <v>39</v>
      </c>
    </row>
    <row r="1012" spans="1:18" x14ac:dyDescent="0.3">
      <c r="A1012" t="s">
        <v>97</v>
      </c>
      <c r="B1012">
        <v>5</v>
      </c>
      <c r="C1012" t="s">
        <v>15</v>
      </c>
      <c r="D1012">
        <v>18808</v>
      </c>
      <c r="E1012" t="s">
        <v>318</v>
      </c>
      <c r="F1012">
        <v>1</v>
      </c>
      <c r="G1012" t="s">
        <v>17</v>
      </c>
      <c r="H1012">
        <v>3206.7930000000001</v>
      </c>
      <c r="I1012">
        <v>0</v>
      </c>
      <c r="J1012">
        <v>424140</v>
      </c>
      <c r="K1012">
        <v>1439370</v>
      </c>
      <c r="M1012">
        <v>834.48</v>
      </c>
      <c r="N1012" t="s">
        <v>39</v>
      </c>
      <c r="O1012" t="s">
        <v>312</v>
      </c>
      <c r="P1012" t="s">
        <v>265</v>
      </c>
      <c r="Q1012" t="s">
        <v>15</v>
      </c>
      <c r="R1012" t="s">
        <v>39</v>
      </c>
    </row>
    <row r="1013" spans="1:18" x14ac:dyDescent="0.3">
      <c r="A1013" t="s">
        <v>97</v>
      </c>
      <c r="B1013">
        <v>5</v>
      </c>
      <c r="C1013" t="s">
        <v>68</v>
      </c>
      <c r="D1013">
        <v>78325</v>
      </c>
      <c r="E1013" t="s">
        <v>74</v>
      </c>
      <c r="F1013">
        <v>8</v>
      </c>
      <c r="G1013" t="s">
        <v>26</v>
      </c>
      <c r="H1013">
        <v>3200.4989999999998</v>
      </c>
      <c r="I1013">
        <v>0</v>
      </c>
      <c r="J1013">
        <v>47030</v>
      </c>
      <c r="K1013">
        <v>286482</v>
      </c>
      <c r="M1013">
        <v>3668.52</v>
      </c>
      <c r="N1013" t="s">
        <v>18</v>
      </c>
      <c r="O1013" t="s">
        <v>312</v>
      </c>
      <c r="P1013" t="s">
        <v>291</v>
      </c>
      <c r="Q1013" t="s">
        <v>68</v>
      </c>
      <c r="R1013" t="s">
        <v>18</v>
      </c>
    </row>
    <row r="1014" spans="1:18" x14ac:dyDescent="0.3">
      <c r="A1014" t="s">
        <v>97</v>
      </c>
      <c r="B1014">
        <v>5</v>
      </c>
      <c r="C1014" t="s">
        <v>15</v>
      </c>
      <c r="D1014">
        <v>18808</v>
      </c>
      <c r="E1014" t="s">
        <v>318</v>
      </c>
      <c r="F1014">
        <v>2</v>
      </c>
      <c r="G1014" t="s">
        <v>19</v>
      </c>
      <c r="H1014">
        <v>2268.9870000000001</v>
      </c>
      <c r="I1014">
        <v>0</v>
      </c>
      <c r="J1014">
        <v>86120</v>
      </c>
      <c r="K1014">
        <v>530367</v>
      </c>
      <c r="M1014">
        <v>547.20000000000005</v>
      </c>
      <c r="N1014" t="s">
        <v>39</v>
      </c>
      <c r="O1014" t="s">
        <v>312</v>
      </c>
      <c r="P1014" t="s">
        <v>265</v>
      </c>
      <c r="Q1014" t="s">
        <v>15</v>
      </c>
      <c r="R1014" t="s">
        <v>39</v>
      </c>
    </row>
    <row r="1015" spans="1:18" x14ac:dyDescent="0.3">
      <c r="A1015" t="s">
        <v>97</v>
      </c>
      <c r="B1015">
        <v>5</v>
      </c>
      <c r="C1015" t="s">
        <v>75</v>
      </c>
      <c r="D1015">
        <v>12227</v>
      </c>
      <c r="E1015" t="s">
        <v>335</v>
      </c>
      <c r="F1015">
        <v>17</v>
      </c>
      <c r="G1015" t="s">
        <v>317</v>
      </c>
      <c r="H1015">
        <v>2139.96</v>
      </c>
      <c r="I1015">
        <v>0</v>
      </c>
      <c r="J1015">
        <v>165</v>
      </c>
      <c r="K1015">
        <v>0</v>
      </c>
      <c r="M1015">
        <v>0</v>
      </c>
      <c r="N1015" t="s">
        <v>18</v>
      </c>
      <c r="O1015" t="s">
        <v>312</v>
      </c>
      <c r="P1015" t="s">
        <v>293</v>
      </c>
      <c r="Q1015" t="s">
        <v>75</v>
      </c>
      <c r="R1015" t="s">
        <v>18</v>
      </c>
    </row>
    <row r="1016" spans="1:18" x14ac:dyDescent="0.3">
      <c r="A1016" t="s">
        <v>97</v>
      </c>
      <c r="B1016">
        <v>5</v>
      </c>
      <c r="C1016" t="s">
        <v>75</v>
      </c>
      <c r="D1016">
        <v>42367</v>
      </c>
      <c r="E1016" t="s">
        <v>80</v>
      </c>
      <c r="F1016">
        <v>17</v>
      </c>
      <c r="G1016" t="s">
        <v>317</v>
      </c>
      <c r="H1016">
        <v>2353.9560000000001</v>
      </c>
      <c r="I1016">
        <v>0</v>
      </c>
      <c r="J1016">
        <v>180</v>
      </c>
      <c r="K1016">
        <v>0</v>
      </c>
      <c r="M1016">
        <v>0</v>
      </c>
      <c r="N1016" t="s">
        <v>18</v>
      </c>
      <c r="O1016" t="s">
        <v>312</v>
      </c>
      <c r="P1016" t="s">
        <v>296</v>
      </c>
      <c r="Q1016" t="s">
        <v>75</v>
      </c>
      <c r="R1016" t="s">
        <v>18</v>
      </c>
    </row>
    <row r="1017" spans="1:18" x14ac:dyDescent="0.3">
      <c r="A1017" t="s">
        <v>97</v>
      </c>
      <c r="B1017">
        <v>5</v>
      </c>
      <c r="C1017" t="s">
        <v>68</v>
      </c>
      <c r="D1017">
        <v>78325</v>
      </c>
      <c r="E1017" t="s">
        <v>74</v>
      </c>
      <c r="F1017">
        <v>1</v>
      </c>
      <c r="G1017" t="s">
        <v>17</v>
      </c>
      <c r="H1017">
        <v>3102.942</v>
      </c>
      <c r="I1017">
        <v>0</v>
      </c>
      <c r="J1017">
        <v>508730</v>
      </c>
      <c r="K1017">
        <v>220797</v>
      </c>
      <c r="M1017">
        <v>1053.3599999999999</v>
      </c>
      <c r="N1017" t="s">
        <v>18</v>
      </c>
      <c r="O1017" t="s">
        <v>312</v>
      </c>
      <c r="P1017" t="s">
        <v>291</v>
      </c>
      <c r="Q1017" t="s">
        <v>68</v>
      </c>
      <c r="R1017" t="s">
        <v>18</v>
      </c>
    </row>
    <row r="1018" spans="1:18" x14ac:dyDescent="0.3">
      <c r="A1018" t="s">
        <v>97</v>
      </c>
      <c r="B1018">
        <v>5</v>
      </c>
      <c r="C1018" t="s">
        <v>15</v>
      </c>
      <c r="D1018">
        <v>38976</v>
      </c>
      <c r="E1018" t="s">
        <v>35</v>
      </c>
      <c r="F1018">
        <v>4</v>
      </c>
      <c r="G1018" t="s">
        <v>21</v>
      </c>
      <c r="H1018">
        <v>2108.4899999999998</v>
      </c>
      <c r="I1018">
        <v>0</v>
      </c>
      <c r="J1018">
        <v>863470</v>
      </c>
      <c r="K1018">
        <v>1534698</v>
      </c>
      <c r="M1018">
        <v>898.32</v>
      </c>
      <c r="N1018" t="s">
        <v>18</v>
      </c>
      <c r="O1018" t="s">
        <v>312</v>
      </c>
      <c r="P1018" t="s">
        <v>261</v>
      </c>
      <c r="Q1018" t="s">
        <v>15</v>
      </c>
      <c r="R1018" t="s">
        <v>18</v>
      </c>
    </row>
    <row r="1019" spans="1:18" x14ac:dyDescent="0.3">
      <c r="A1019" t="s">
        <v>97</v>
      </c>
      <c r="B1019">
        <v>5</v>
      </c>
      <c r="C1019" t="s">
        <v>75</v>
      </c>
      <c r="D1019">
        <v>86089</v>
      </c>
      <c r="E1019" t="s">
        <v>81</v>
      </c>
      <c r="F1019">
        <v>14</v>
      </c>
      <c r="G1019" t="s">
        <v>315</v>
      </c>
      <c r="H1019">
        <v>12144.272999999999</v>
      </c>
      <c r="I1019">
        <v>0</v>
      </c>
      <c r="J1019">
        <v>353265</v>
      </c>
      <c r="K1019">
        <v>2844453</v>
      </c>
      <c r="M1019">
        <v>15282.84</v>
      </c>
      <c r="N1019" t="s">
        <v>18</v>
      </c>
      <c r="O1019" t="s">
        <v>312</v>
      </c>
      <c r="P1019" t="s">
        <v>297</v>
      </c>
      <c r="Q1019" t="s">
        <v>75</v>
      </c>
      <c r="R1019" t="s">
        <v>18</v>
      </c>
    </row>
    <row r="1020" spans="1:18" x14ac:dyDescent="0.3">
      <c r="A1020" t="s">
        <v>97</v>
      </c>
      <c r="B1020">
        <v>5</v>
      </c>
      <c r="C1020" t="s">
        <v>82</v>
      </c>
      <c r="D1020">
        <v>63354</v>
      </c>
      <c r="E1020" t="s">
        <v>85</v>
      </c>
      <c r="F1020">
        <v>1</v>
      </c>
      <c r="G1020" t="s">
        <v>17</v>
      </c>
      <c r="H1020">
        <v>3619.05</v>
      </c>
      <c r="I1020">
        <v>0</v>
      </c>
      <c r="J1020">
        <v>442860</v>
      </c>
      <c r="K1020">
        <v>1650348</v>
      </c>
      <c r="M1020">
        <v>987.24</v>
      </c>
      <c r="N1020" t="s">
        <v>18</v>
      </c>
      <c r="O1020" t="s">
        <v>312</v>
      </c>
      <c r="P1020" t="s">
        <v>300</v>
      </c>
      <c r="Q1020" t="s">
        <v>82</v>
      </c>
      <c r="R1020" t="s">
        <v>18</v>
      </c>
    </row>
    <row r="1021" spans="1:18" x14ac:dyDescent="0.3">
      <c r="A1021" t="s">
        <v>97</v>
      </c>
      <c r="B1021">
        <v>5</v>
      </c>
      <c r="C1021" t="s">
        <v>61</v>
      </c>
      <c r="D1021">
        <v>16927</v>
      </c>
      <c r="E1021" t="s">
        <v>330</v>
      </c>
      <c r="F1021">
        <v>13</v>
      </c>
      <c r="G1021" t="s">
        <v>24</v>
      </c>
      <c r="H1021">
        <v>18158.189999999999</v>
      </c>
      <c r="I1021">
        <v>0</v>
      </c>
      <c r="J1021">
        <v>3187435</v>
      </c>
      <c r="K1021">
        <v>9686892</v>
      </c>
      <c r="M1021">
        <v>13764.36</v>
      </c>
      <c r="N1021" t="s">
        <v>18</v>
      </c>
      <c r="O1021" t="s">
        <v>312</v>
      </c>
      <c r="P1021" t="s">
        <v>284</v>
      </c>
      <c r="Q1021" t="s">
        <v>61</v>
      </c>
      <c r="R1021" t="s">
        <v>18</v>
      </c>
    </row>
    <row r="1022" spans="1:18" x14ac:dyDescent="0.3">
      <c r="A1022" t="s">
        <v>97</v>
      </c>
      <c r="B1022">
        <v>5</v>
      </c>
      <c r="C1022" t="s">
        <v>93</v>
      </c>
      <c r="D1022">
        <v>81473</v>
      </c>
      <c r="E1022" t="s">
        <v>94</v>
      </c>
      <c r="F1022">
        <v>5</v>
      </c>
      <c r="G1022" t="s">
        <v>314</v>
      </c>
      <c r="H1022">
        <v>4626.09</v>
      </c>
      <c r="I1022">
        <v>0</v>
      </c>
      <c r="J1022">
        <v>404800</v>
      </c>
      <c r="K1022">
        <v>776187</v>
      </c>
      <c r="M1022">
        <v>1903.8</v>
      </c>
      <c r="N1022" t="s">
        <v>18</v>
      </c>
      <c r="O1022" t="s">
        <v>312</v>
      </c>
      <c r="P1022" t="s">
        <v>307</v>
      </c>
      <c r="Q1022" t="s">
        <v>93</v>
      </c>
      <c r="R1022" t="s">
        <v>18</v>
      </c>
    </row>
    <row r="1023" spans="1:18" x14ac:dyDescent="0.3">
      <c r="A1023" t="s">
        <v>97</v>
      </c>
      <c r="B1023">
        <v>5</v>
      </c>
      <c r="C1023" t="s">
        <v>56</v>
      </c>
      <c r="D1023">
        <v>19000</v>
      </c>
      <c r="E1023" t="s">
        <v>327</v>
      </c>
      <c r="F1023">
        <v>8</v>
      </c>
      <c r="G1023" t="s">
        <v>26</v>
      </c>
      <c r="H1023">
        <v>1513.7070000000001</v>
      </c>
      <c r="I1023">
        <v>0</v>
      </c>
      <c r="J1023">
        <v>28290</v>
      </c>
      <c r="K1023">
        <v>10506</v>
      </c>
      <c r="M1023">
        <v>2726.88</v>
      </c>
      <c r="N1023" t="s">
        <v>18</v>
      </c>
      <c r="O1023" t="s">
        <v>312</v>
      </c>
      <c r="P1023" t="s">
        <v>281</v>
      </c>
      <c r="Q1023" t="s">
        <v>56</v>
      </c>
      <c r="R1023" t="s">
        <v>39</v>
      </c>
    </row>
    <row r="1024" spans="1:18" x14ac:dyDescent="0.3">
      <c r="A1024" t="s">
        <v>97</v>
      </c>
      <c r="B1024">
        <v>5</v>
      </c>
      <c r="C1024" t="s">
        <v>56</v>
      </c>
      <c r="D1024">
        <v>19000</v>
      </c>
      <c r="E1024" t="s">
        <v>327</v>
      </c>
      <c r="F1024">
        <v>5</v>
      </c>
      <c r="G1024" t="s">
        <v>314</v>
      </c>
      <c r="H1024">
        <v>2464.1010000000001</v>
      </c>
      <c r="I1024">
        <v>0</v>
      </c>
      <c r="J1024">
        <v>221905</v>
      </c>
      <c r="K1024">
        <v>536664</v>
      </c>
      <c r="M1024">
        <v>1372.56</v>
      </c>
      <c r="N1024" t="s">
        <v>18</v>
      </c>
      <c r="O1024" t="s">
        <v>312</v>
      </c>
      <c r="P1024" t="s">
        <v>281</v>
      </c>
      <c r="Q1024" t="s">
        <v>56</v>
      </c>
      <c r="R1024" t="s">
        <v>39</v>
      </c>
    </row>
    <row r="1025" spans="1:18" x14ac:dyDescent="0.3">
      <c r="A1025" t="s">
        <v>97</v>
      </c>
      <c r="B1025">
        <v>5</v>
      </c>
      <c r="C1025" t="s">
        <v>41</v>
      </c>
      <c r="D1025">
        <v>71991</v>
      </c>
      <c r="E1025" t="s">
        <v>319</v>
      </c>
      <c r="F1025">
        <v>9</v>
      </c>
      <c r="G1025" t="s">
        <v>27</v>
      </c>
      <c r="H1025">
        <v>1208.4480000000001</v>
      </c>
      <c r="I1025">
        <v>0</v>
      </c>
      <c r="J1025">
        <v>45770</v>
      </c>
      <c r="M1025">
        <v>3739.2</v>
      </c>
      <c r="N1025" t="s">
        <v>18</v>
      </c>
      <c r="O1025" t="s">
        <v>340</v>
      </c>
      <c r="P1025" t="s">
        <v>266</v>
      </c>
      <c r="Q1025" t="s">
        <v>41</v>
      </c>
      <c r="R1025" t="s">
        <v>18</v>
      </c>
    </row>
    <row r="1026" spans="1:18" x14ac:dyDescent="0.3">
      <c r="A1026" t="s">
        <v>97</v>
      </c>
      <c r="B1026">
        <v>5</v>
      </c>
      <c r="C1026" t="s">
        <v>75</v>
      </c>
      <c r="D1026">
        <v>34378</v>
      </c>
      <c r="E1026" t="s">
        <v>79</v>
      </c>
      <c r="F1026">
        <v>14</v>
      </c>
      <c r="G1026" t="s">
        <v>315</v>
      </c>
      <c r="H1026">
        <v>11219.055</v>
      </c>
      <c r="I1026">
        <v>0</v>
      </c>
      <c r="J1026">
        <v>424755</v>
      </c>
      <c r="K1026">
        <v>3133005</v>
      </c>
      <c r="M1026">
        <v>16694.16</v>
      </c>
      <c r="N1026" t="s">
        <v>18</v>
      </c>
      <c r="O1026" t="s">
        <v>312</v>
      </c>
      <c r="P1026" t="s">
        <v>295</v>
      </c>
      <c r="Q1026" t="s">
        <v>75</v>
      </c>
      <c r="R1026" t="s">
        <v>18</v>
      </c>
    </row>
    <row r="1027" spans="1:18" x14ac:dyDescent="0.3">
      <c r="A1027" t="s">
        <v>97</v>
      </c>
      <c r="B1027">
        <v>5</v>
      </c>
      <c r="C1027" t="s">
        <v>56</v>
      </c>
      <c r="D1027">
        <v>96857</v>
      </c>
      <c r="E1027" t="s">
        <v>325</v>
      </c>
      <c r="F1027">
        <v>1</v>
      </c>
      <c r="G1027" t="s">
        <v>17</v>
      </c>
      <c r="H1027">
        <v>2917.2689999999998</v>
      </c>
      <c r="I1027">
        <v>0</v>
      </c>
      <c r="J1027">
        <v>312800</v>
      </c>
      <c r="K1027">
        <v>968763</v>
      </c>
      <c r="M1027">
        <v>1183.32</v>
      </c>
      <c r="N1027" t="s">
        <v>18</v>
      </c>
      <c r="O1027" t="s">
        <v>312</v>
      </c>
      <c r="P1027" t="s">
        <v>279</v>
      </c>
      <c r="Q1027" t="s">
        <v>56</v>
      </c>
      <c r="R1027" t="s">
        <v>18</v>
      </c>
    </row>
    <row r="1028" spans="1:18" x14ac:dyDescent="0.3">
      <c r="A1028" t="s">
        <v>97</v>
      </c>
      <c r="B1028">
        <v>5</v>
      </c>
      <c r="C1028" t="s">
        <v>82</v>
      </c>
      <c r="D1028">
        <v>73422</v>
      </c>
      <c r="E1028" t="s">
        <v>87</v>
      </c>
      <c r="F1028">
        <v>13</v>
      </c>
      <c r="G1028" t="s">
        <v>24</v>
      </c>
      <c r="H1028">
        <v>29751.738000000001</v>
      </c>
      <c r="I1028">
        <v>0</v>
      </c>
      <c r="J1028">
        <v>4816325</v>
      </c>
      <c r="K1028">
        <v>15532446</v>
      </c>
      <c r="M1028">
        <v>18700.560000000001</v>
      </c>
      <c r="N1028" t="s">
        <v>18</v>
      </c>
      <c r="O1028" t="s">
        <v>312</v>
      </c>
      <c r="P1028" t="s">
        <v>302</v>
      </c>
      <c r="Q1028" t="s">
        <v>82</v>
      </c>
      <c r="R1028" t="s">
        <v>18</v>
      </c>
    </row>
    <row r="1029" spans="1:18" x14ac:dyDescent="0.3">
      <c r="A1029" t="s">
        <v>97</v>
      </c>
      <c r="B1029">
        <v>5</v>
      </c>
      <c r="C1029" t="s">
        <v>51</v>
      </c>
      <c r="D1029">
        <v>20891</v>
      </c>
      <c r="E1029" t="s">
        <v>53</v>
      </c>
      <c r="F1029">
        <v>12</v>
      </c>
      <c r="G1029" t="s">
        <v>30</v>
      </c>
      <c r="H1029">
        <v>6124.0619999999999</v>
      </c>
      <c r="I1029">
        <v>0</v>
      </c>
      <c r="J1029">
        <v>3249025</v>
      </c>
      <c r="K1029">
        <v>15566313</v>
      </c>
      <c r="M1029">
        <v>29318.52</v>
      </c>
      <c r="N1029" t="s">
        <v>18</v>
      </c>
      <c r="O1029" t="s">
        <v>312</v>
      </c>
      <c r="P1029" t="s">
        <v>275</v>
      </c>
      <c r="Q1029" t="s">
        <v>51</v>
      </c>
      <c r="R1029" t="s">
        <v>18</v>
      </c>
    </row>
    <row r="1030" spans="1:18" x14ac:dyDescent="0.3">
      <c r="A1030" t="s">
        <v>97</v>
      </c>
      <c r="B1030">
        <v>5</v>
      </c>
      <c r="C1030" t="s">
        <v>56</v>
      </c>
      <c r="D1030">
        <v>96857</v>
      </c>
      <c r="E1030" t="s">
        <v>325</v>
      </c>
      <c r="F1030">
        <v>5</v>
      </c>
      <c r="G1030" t="s">
        <v>314</v>
      </c>
      <c r="H1030">
        <v>1840.9949999999999</v>
      </c>
      <c r="I1030">
        <v>0</v>
      </c>
      <c r="J1030">
        <v>130665</v>
      </c>
      <c r="K1030">
        <v>255615</v>
      </c>
      <c r="M1030">
        <v>989.52</v>
      </c>
      <c r="N1030" t="s">
        <v>18</v>
      </c>
      <c r="O1030" t="s">
        <v>312</v>
      </c>
      <c r="P1030" t="s">
        <v>279</v>
      </c>
      <c r="Q1030" t="s">
        <v>56</v>
      </c>
      <c r="R1030" t="s">
        <v>18</v>
      </c>
    </row>
    <row r="1031" spans="1:18" x14ac:dyDescent="0.3">
      <c r="A1031" t="s">
        <v>97</v>
      </c>
      <c r="B1031">
        <v>5</v>
      </c>
      <c r="C1031" t="s">
        <v>56</v>
      </c>
      <c r="D1031">
        <v>32949</v>
      </c>
      <c r="E1031" t="s">
        <v>324</v>
      </c>
      <c r="F1031">
        <v>11</v>
      </c>
      <c r="G1031" t="s">
        <v>32</v>
      </c>
      <c r="H1031">
        <v>2819.712</v>
      </c>
      <c r="I1031">
        <v>0</v>
      </c>
      <c r="J1031">
        <v>358040</v>
      </c>
      <c r="K1031">
        <v>1156143</v>
      </c>
      <c r="M1031">
        <v>0</v>
      </c>
      <c r="N1031" t="s">
        <v>18</v>
      </c>
      <c r="O1031" t="s">
        <v>312</v>
      </c>
      <c r="P1031" t="s">
        <v>278</v>
      </c>
      <c r="Q1031" t="s">
        <v>56</v>
      </c>
      <c r="R1031" t="s">
        <v>18</v>
      </c>
    </row>
    <row r="1032" spans="1:18" x14ac:dyDescent="0.3">
      <c r="A1032" t="s">
        <v>97</v>
      </c>
      <c r="B1032">
        <v>5</v>
      </c>
      <c r="C1032" t="s">
        <v>51</v>
      </c>
      <c r="D1032">
        <v>85696</v>
      </c>
      <c r="E1032" t="s">
        <v>323</v>
      </c>
      <c r="F1032">
        <v>17</v>
      </c>
      <c r="G1032" t="s">
        <v>317</v>
      </c>
      <c r="H1032">
        <v>2237.5169999999998</v>
      </c>
      <c r="I1032">
        <v>0</v>
      </c>
      <c r="J1032">
        <v>85</v>
      </c>
      <c r="K1032">
        <v>0</v>
      </c>
      <c r="M1032">
        <v>0</v>
      </c>
      <c r="N1032" t="s">
        <v>39</v>
      </c>
      <c r="O1032" t="s">
        <v>312</v>
      </c>
      <c r="P1032" t="s">
        <v>277</v>
      </c>
      <c r="Q1032" t="s">
        <v>51</v>
      </c>
      <c r="R1032" t="s">
        <v>39</v>
      </c>
    </row>
    <row r="1033" spans="1:18" x14ac:dyDescent="0.3">
      <c r="A1033" t="s">
        <v>97</v>
      </c>
      <c r="B1033">
        <v>5</v>
      </c>
      <c r="C1033" t="s">
        <v>15</v>
      </c>
      <c r="D1033">
        <v>73949</v>
      </c>
      <c r="E1033" t="s">
        <v>38</v>
      </c>
      <c r="F1033">
        <v>17</v>
      </c>
      <c r="G1033" t="s">
        <v>317</v>
      </c>
      <c r="H1033">
        <v>1951.14</v>
      </c>
      <c r="I1033">
        <v>0</v>
      </c>
      <c r="J1033">
        <v>20</v>
      </c>
      <c r="K1033">
        <v>0</v>
      </c>
      <c r="M1033">
        <v>0</v>
      </c>
      <c r="N1033" t="s">
        <v>39</v>
      </c>
      <c r="O1033" t="s">
        <v>312</v>
      </c>
      <c r="P1033" t="s">
        <v>264</v>
      </c>
      <c r="Q1033" t="s">
        <v>15</v>
      </c>
      <c r="R1033" t="s">
        <v>39</v>
      </c>
    </row>
    <row r="1034" spans="1:18" x14ac:dyDescent="0.3">
      <c r="A1034" t="s">
        <v>97</v>
      </c>
      <c r="B1034">
        <v>5</v>
      </c>
      <c r="C1034" t="s">
        <v>15</v>
      </c>
      <c r="D1034">
        <v>88253</v>
      </c>
      <c r="E1034" t="s">
        <v>311</v>
      </c>
      <c r="F1034">
        <v>6</v>
      </c>
      <c r="G1034" t="s">
        <v>23</v>
      </c>
      <c r="H1034">
        <v>8210.5229999999992</v>
      </c>
      <c r="I1034">
        <v>0</v>
      </c>
      <c r="J1034">
        <v>1491505</v>
      </c>
      <c r="K1034">
        <v>5255349</v>
      </c>
      <c r="M1034">
        <v>11395.44</v>
      </c>
      <c r="N1034" t="s">
        <v>18</v>
      </c>
      <c r="O1034" t="s">
        <v>312</v>
      </c>
      <c r="P1034" t="s">
        <v>260</v>
      </c>
      <c r="Q1034" t="s">
        <v>15</v>
      </c>
      <c r="R1034" t="s">
        <v>18</v>
      </c>
    </row>
    <row r="1035" spans="1:18" x14ac:dyDescent="0.3">
      <c r="A1035" t="s">
        <v>97</v>
      </c>
      <c r="B1035">
        <v>5</v>
      </c>
      <c r="C1035" t="s">
        <v>56</v>
      </c>
      <c r="D1035">
        <v>87703</v>
      </c>
      <c r="E1035" t="s">
        <v>326</v>
      </c>
      <c r="F1035">
        <v>9</v>
      </c>
      <c r="G1035" t="s">
        <v>27</v>
      </c>
      <c r="H1035">
        <v>1239.9179999999999</v>
      </c>
      <c r="I1035">
        <v>0</v>
      </c>
      <c r="J1035">
        <v>46585</v>
      </c>
      <c r="K1035">
        <v>342150</v>
      </c>
      <c r="M1035">
        <v>5567.76</v>
      </c>
      <c r="N1035" t="s">
        <v>18</v>
      </c>
      <c r="O1035" t="s">
        <v>312</v>
      </c>
      <c r="P1035" t="s">
        <v>280</v>
      </c>
      <c r="Q1035" t="s">
        <v>56</v>
      </c>
      <c r="R1035" t="s">
        <v>18</v>
      </c>
    </row>
    <row r="1036" spans="1:18" x14ac:dyDescent="0.3">
      <c r="A1036" t="s">
        <v>97</v>
      </c>
      <c r="B1036">
        <v>5</v>
      </c>
      <c r="C1036" t="s">
        <v>82</v>
      </c>
      <c r="D1036">
        <v>79785</v>
      </c>
      <c r="E1036" t="s">
        <v>337</v>
      </c>
      <c r="F1036">
        <v>16</v>
      </c>
      <c r="G1036" t="s">
        <v>316</v>
      </c>
      <c r="H1036">
        <v>3219.3809999999999</v>
      </c>
      <c r="I1036">
        <v>0</v>
      </c>
      <c r="J1036">
        <v>195</v>
      </c>
      <c r="K1036">
        <v>0</v>
      </c>
      <c r="M1036">
        <v>0</v>
      </c>
      <c r="N1036" t="s">
        <v>18</v>
      </c>
      <c r="O1036" t="s">
        <v>312</v>
      </c>
      <c r="P1036" t="s">
        <v>299</v>
      </c>
      <c r="Q1036" t="s">
        <v>82</v>
      </c>
      <c r="R1036" t="s">
        <v>39</v>
      </c>
    </row>
    <row r="1037" spans="1:18" x14ac:dyDescent="0.3">
      <c r="A1037" t="s">
        <v>97</v>
      </c>
      <c r="B1037">
        <v>5</v>
      </c>
      <c r="C1037" t="s">
        <v>68</v>
      </c>
      <c r="D1037">
        <v>94153</v>
      </c>
      <c r="E1037" t="s">
        <v>333</v>
      </c>
      <c r="F1037">
        <v>17</v>
      </c>
      <c r="G1037" t="s">
        <v>317</v>
      </c>
      <c r="H1037">
        <v>2885.799</v>
      </c>
      <c r="I1037">
        <v>0</v>
      </c>
      <c r="J1037">
        <v>140</v>
      </c>
      <c r="K1037">
        <v>0</v>
      </c>
      <c r="M1037">
        <v>0</v>
      </c>
      <c r="N1037" t="s">
        <v>39</v>
      </c>
      <c r="O1037" t="s">
        <v>312</v>
      </c>
      <c r="P1037" t="s">
        <v>288</v>
      </c>
      <c r="Q1037" t="s">
        <v>68</v>
      </c>
      <c r="R1037" t="s">
        <v>18</v>
      </c>
    </row>
    <row r="1038" spans="1:18" x14ac:dyDescent="0.3">
      <c r="A1038" t="s">
        <v>97</v>
      </c>
      <c r="B1038">
        <v>5</v>
      </c>
      <c r="C1038" t="s">
        <v>68</v>
      </c>
      <c r="D1038">
        <v>64983</v>
      </c>
      <c r="E1038" t="s">
        <v>71</v>
      </c>
      <c r="F1038">
        <v>16</v>
      </c>
      <c r="G1038" t="s">
        <v>316</v>
      </c>
      <c r="H1038">
        <v>3411.348</v>
      </c>
      <c r="I1038">
        <v>66</v>
      </c>
      <c r="J1038">
        <v>145</v>
      </c>
      <c r="K1038">
        <v>0</v>
      </c>
      <c r="M1038">
        <v>0</v>
      </c>
      <c r="N1038" t="s">
        <v>72</v>
      </c>
      <c r="O1038" t="s">
        <v>312</v>
      </c>
      <c r="P1038" t="s">
        <v>289</v>
      </c>
      <c r="Q1038" t="s">
        <v>68</v>
      </c>
      <c r="R1038" t="s">
        <v>72</v>
      </c>
    </row>
    <row r="1039" spans="1:18" x14ac:dyDescent="0.3">
      <c r="A1039" t="s">
        <v>97</v>
      </c>
      <c r="B1039">
        <v>5</v>
      </c>
      <c r="C1039" t="s">
        <v>41</v>
      </c>
      <c r="D1039">
        <v>19769</v>
      </c>
      <c r="E1039" t="s">
        <v>45</v>
      </c>
      <c r="F1039">
        <v>14</v>
      </c>
      <c r="G1039" t="s">
        <v>315</v>
      </c>
      <c r="H1039">
        <v>7804.56</v>
      </c>
      <c r="I1039">
        <v>0</v>
      </c>
      <c r="J1039">
        <v>251435</v>
      </c>
      <c r="K1039">
        <v>2081940</v>
      </c>
      <c r="M1039">
        <v>10852.8</v>
      </c>
      <c r="N1039" t="s">
        <v>18</v>
      </c>
      <c r="O1039" t="s">
        <v>312</v>
      </c>
      <c r="P1039" t="s">
        <v>269</v>
      </c>
      <c r="Q1039" t="s">
        <v>41</v>
      </c>
      <c r="R1039" t="s">
        <v>18</v>
      </c>
    </row>
    <row r="1040" spans="1:18" x14ac:dyDescent="0.3">
      <c r="A1040" t="s">
        <v>97</v>
      </c>
      <c r="B1040">
        <v>5</v>
      </c>
      <c r="C1040" t="s">
        <v>89</v>
      </c>
      <c r="D1040">
        <v>19340</v>
      </c>
      <c r="E1040" t="s">
        <v>338</v>
      </c>
      <c r="F1040">
        <v>13</v>
      </c>
      <c r="G1040" t="s">
        <v>24</v>
      </c>
      <c r="H1040">
        <v>17616.905999999999</v>
      </c>
      <c r="I1040">
        <v>0</v>
      </c>
      <c r="J1040">
        <v>3129575</v>
      </c>
      <c r="K1040">
        <v>10216188</v>
      </c>
      <c r="M1040">
        <v>14788.08</v>
      </c>
      <c r="N1040" t="s">
        <v>18</v>
      </c>
      <c r="O1040" t="s">
        <v>312</v>
      </c>
      <c r="P1040" t="s">
        <v>304</v>
      </c>
      <c r="Q1040" t="s">
        <v>89</v>
      </c>
      <c r="R1040" t="s">
        <v>18</v>
      </c>
    </row>
    <row r="1041" spans="1:18" x14ac:dyDescent="0.3">
      <c r="A1041" t="s">
        <v>97</v>
      </c>
      <c r="B1041">
        <v>5</v>
      </c>
      <c r="C1041" t="s">
        <v>41</v>
      </c>
      <c r="D1041">
        <v>71991</v>
      </c>
      <c r="E1041" t="s">
        <v>319</v>
      </c>
      <c r="F1041">
        <v>2</v>
      </c>
      <c r="G1041" t="s">
        <v>19</v>
      </c>
      <c r="H1041">
        <v>799.33799999999997</v>
      </c>
      <c r="I1041">
        <v>0</v>
      </c>
      <c r="J1041">
        <v>50100</v>
      </c>
      <c r="K1041">
        <v>281199</v>
      </c>
      <c r="M1041">
        <v>428.64</v>
      </c>
      <c r="N1041" t="s">
        <v>18</v>
      </c>
      <c r="O1041" t="s">
        <v>312</v>
      </c>
      <c r="P1041" t="s">
        <v>266</v>
      </c>
      <c r="Q1041" t="s">
        <v>41</v>
      </c>
      <c r="R1041" t="s">
        <v>18</v>
      </c>
    </row>
    <row r="1042" spans="1:18" x14ac:dyDescent="0.3">
      <c r="A1042" t="s">
        <v>97</v>
      </c>
      <c r="B1042">
        <v>5</v>
      </c>
      <c r="C1042" t="s">
        <v>82</v>
      </c>
      <c r="D1042">
        <v>98422</v>
      </c>
      <c r="E1042" t="s">
        <v>336</v>
      </c>
      <c r="F1042">
        <v>7</v>
      </c>
      <c r="G1042" t="s">
        <v>25</v>
      </c>
      <c r="H1042">
        <v>5387.6639999999998</v>
      </c>
      <c r="I1042">
        <v>0</v>
      </c>
      <c r="J1042">
        <v>177085</v>
      </c>
      <c r="K1042">
        <v>1538835</v>
      </c>
      <c r="M1042">
        <v>7081.68</v>
      </c>
      <c r="N1042" t="s">
        <v>39</v>
      </c>
      <c r="O1042" t="s">
        <v>312</v>
      </c>
      <c r="P1042" t="s">
        <v>298</v>
      </c>
      <c r="Q1042" t="s">
        <v>82</v>
      </c>
      <c r="R1042" t="s">
        <v>39</v>
      </c>
    </row>
    <row r="1043" spans="1:18" x14ac:dyDescent="0.3">
      <c r="A1043" t="s">
        <v>97</v>
      </c>
      <c r="B1043">
        <v>5</v>
      </c>
      <c r="C1043" t="s">
        <v>75</v>
      </c>
      <c r="D1043">
        <v>86089</v>
      </c>
      <c r="E1043" t="s">
        <v>81</v>
      </c>
      <c r="F1043">
        <v>2</v>
      </c>
      <c r="G1043" t="s">
        <v>19</v>
      </c>
      <c r="H1043">
        <v>1935.405</v>
      </c>
      <c r="I1043">
        <v>0</v>
      </c>
      <c r="J1043">
        <v>144205</v>
      </c>
      <c r="K1043">
        <v>865665</v>
      </c>
      <c r="M1043">
        <v>563.16</v>
      </c>
      <c r="N1043" t="s">
        <v>18</v>
      </c>
      <c r="O1043" t="s">
        <v>312</v>
      </c>
      <c r="P1043" t="s">
        <v>297</v>
      </c>
      <c r="Q1043" t="s">
        <v>75</v>
      </c>
      <c r="R1043" t="s">
        <v>18</v>
      </c>
    </row>
    <row r="1044" spans="1:18" x14ac:dyDescent="0.3">
      <c r="A1044" t="s">
        <v>97</v>
      </c>
      <c r="B1044">
        <v>5</v>
      </c>
      <c r="C1044" t="s">
        <v>68</v>
      </c>
      <c r="D1044">
        <v>77348</v>
      </c>
      <c r="E1044" t="s">
        <v>73</v>
      </c>
      <c r="F1044">
        <v>16</v>
      </c>
      <c r="G1044" t="s">
        <v>316</v>
      </c>
      <c r="H1044">
        <v>4572.5910000000003</v>
      </c>
      <c r="I1044">
        <v>0</v>
      </c>
      <c r="J1044">
        <v>150</v>
      </c>
      <c r="K1044">
        <v>0</v>
      </c>
      <c r="M1044">
        <v>0</v>
      </c>
      <c r="N1044" t="s">
        <v>39</v>
      </c>
      <c r="O1044" t="s">
        <v>312</v>
      </c>
      <c r="P1044" t="s">
        <v>290</v>
      </c>
      <c r="Q1044" t="s">
        <v>68</v>
      </c>
      <c r="R1044" t="s">
        <v>39</v>
      </c>
    </row>
    <row r="1045" spans="1:18" x14ac:dyDescent="0.3">
      <c r="A1045" t="s">
        <v>97</v>
      </c>
      <c r="B1045">
        <v>5</v>
      </c>
      <c r="C1045" t="s">
        <v>75</v>
      </c>
      <c r="D1045">
        <v>83160</v>
      </c>
      <c r="E1045" t="s">
        <v>334</v>
      </c>
      <c r="F1045">
        <v>16</v>
      </c>
      <c r="G1045" t="s">
        <v>316</v>
      </c>
      <c r="H1045">
        <v>2448.366</v>
      </c>
      <c r="I1045">
        <v>0</v>
      </c>
      <c r="J1045">
        <v>160</v>
      </c>
      <c r="K1045">
        <v>0</v>
      </c>
      <c r="M1045">
        <v>0</v>
      </c>
      <c r="N1045" t="s">
        <v>18</v>
      </c>
      <c r="O1045" t="s">
        <v>312</v>
      </c>
      <c r="P1045" t="s">
        <v>292</v>
      </c>
      <c r="Q1045" t="s">
        <v>75</v>
      </c>
      <c r="R1045" t="s">
        <v>18</v>
      </c>
    </row>
    <row r="1046" spans="1:18" x14ac:dyDescent="0.3">
      <c r="A1046" t="s">
        <v>97</v>
      </c>
      <c r="B1046">
        <v>5</v>
      </c>
      <c r="C1046" t="s">
        <v>41</v>
      </c>
      <c r="D1046">
        <v>71991</v>
      </c>
      <c r="E1046" t="s">
        <v>319</v>
      </c>
      <c r="F1046">
        <v>3</v>
      </c>
      <c r="G1046" t="s">
        <v>313</v>
      </c>
      <c r="H1046">
        <v>47.204999999999998</v>
      </c>
      <c r="I1046">
        <v>0</v>
      </c>
      <c r="J1046">
        <v>298805</v>
      </c>
      <c r="K1046">
        <v>441549</v>
      </c>
      <c r="M1046">
        <v>850.44</v>
      </c>
      <c r="N1046" t="s">
        <v>18</v>
      </c>
      <c r="O1046" t="s">
        <v>312</v>
      </c>
      <c r="P1046" t="s">
        <v>266</v>
      </c>
      <c r="Q1046" t="s">
        <v>41</v>
      </c>
      <c r="R1046" t="s">
        <v>18</v>
      </c>
    </row>
    <row r="1047" spans="1:18" x14ac:dyDescent="0.3">
      <c r="A1047" t="s">
        <v>97</v>
      </c>
      <c r="B1047">
        <v>5</v>
      </c>
      <c r="C1047" t="s">
        <v>15</v>
      </c>
      <c r="D1047">
        <v>38976</v>
      </c>
      <c r="E1047" t="s">
        <v>35</v>
      </c>
      <c r="F1047">
        <v>3</v>
      </c>
      <c r="G1047" t="s">
        <v>313</v>
      </c>
      <c r="H1047">
        <v>47.204999999999998</v>
      </c>
      <c r="I1047">
        <v>0</v>
      </c>
      <c r="J1047">
        <v>1058490</v>
      </c>
      <c r="K1047">
        <v>1529244</v>
      </c>
      <c r="M1047">
        <v>1251.72</v>
      </c>
      <c r="N1047" t="s">
        <v>18</v>
      </c>
      <c r="O1047" t="s">
        <v>312</v>
      </c>
      <c r="P1047" t="s">
        <v>261</v>
      </c>
      <c r="Q1047" t="s">
        <v>15</v>
      </c>
      <c r="R1047" t="s">
        <v>18</v>
      </c>
    </row>
    <row r="1048" spans="1:18" x14ac:dyDescent="0.3">
      <c r="A1048" t="s">
        <v>97</v>
      </c>
      <c r="B1048">
        <v>5</v>
      </c>
      <c r="C1048" t="s">
        <v>75</v>
      </c>
      <c r="D1048">
        <v>42367</v>
      </c>
      <c r="E1048" t="s">
        <v>80</v>
      </c>
      <c r="F1048">
        <v>3</v>
      </c>
      <c r="G1048" t="s">
        <v>313</v>
      </c>
      <c r="H1048">
        <v>47.204999999999998</v>
      </c>
      <c r="I1048">
        <v>0</v>
      </c>
      <c r="J1048">
        <v>541720</v>
      </c>
      <c r="K1048">
        <v>896217</v>
      </c>
      <c r="M1048">
        <v>1210.68</v>
      </c>
      <c r="N1048" t="s">
        <v>18</v>
      </c>
      <c r="O1048" t="s">
        <v>312</v>
      </c>
      <c r="P1048" t="s">
        <v>296</v>
      </c>
      <c r="Q1048" t="s">
        <v>75</v>
      </c>
      <c r="R1048" t="s">
        <v>18</v>
      </c>
    </row>
    <row r="1049" spans="1:18" x14ac:dyDescent="0.3">
      <c r="A1049" t="s">
        <v>97</v>
      </c>
      <c r="B1049">
        <v>5</v>
      </c>
      <c r="C1049" t="s">
        <v>46</v>
      </c>
      <c r="E1049" t="s">
        <v>50</v>
      </c>
      <c r="F1049">
        <v>7</v>
      </c>
      <c r="G1049" t="s">
        <v>25</v>
      </c>
      <c r="H1049">
        <v>5016.3180000000002</v>
      </c>
      <c r="I1049">
        <v>0</v>
      </c>
      <c r="J1049">
        <v>140085</v>
      </c>
      <c r="K1049">
        <v>1194735</v>
      </c>
      <c r="M1049">
        <v>6710.04</v>
      </c>
      <c r="N1049" t="s">
        <v>18</v>
      </c>
      <c r="O1049" t="s">
        <v>340</v>
      </c>
      <c r="P1049" t="s">
        <v>362</v>
      </c>
      <c r="Q1049" t="s">
        <v>362</v>
      </c>
      <c r="R1049" t="s">
        <v>362</v>
      </c>
    </row>
    <row r="1050" spans="1:18" x14ac:dyDescent="0.3">
      <c r="A1050" t="s">
        <v>97</v>
      </c>
      <c r="B1050">
        <v>5</v>
      </c>
      <c r="C1050" t="s">
        <v>82</v>
      </c>
      <c r="D1050">
        <v>98422</v>
      </c>
      <c r="E1050" t="s">
        <v>336</v>
      </c>
      <c r="F1050">
        <v>2</v>
      </c>
      <c r="G1050" t="s">
        <v>19</v>
      </c>
      <c r="H1050">
        <v>2848.0349999999999</v>
      </c>
      <c r="I1050">
        <v>0</v>
      </c>
      <c r="J1050">
        <v>114445</v>
      </c>
      <c r="K1050">
        <v>754158</v>
      </c>
      <c r="M1050">
        <v>624.72</v>
      </c>
      <c r="N1050" t="s">
        <v>39</v>
      </c>
      <c r="O1050" t="s">
        <v>312</v>
      </c>
      <c r="P1050" t="s">
        <v>298</v>
      </c>
      <c r="Q1050" t="s">
        <v>82</v>
      </c>
      <c r="R1050" t="s">
        <v>39</v>
      </c>
    </row>
    <row r="1051" spans="1:18" x14ac:dyDescent="0.3">
      <c r="A1051" t="s">
        <v>97</v>
      </c>
      <c r="B1051">
        <v>5</v>
      </c>
      <c r="C1051" t="s">
        <v>46</v>
      </c>
      <c r="D1051">
        <v>85321</v>
      </c>
      <c r="E1051" t="s">
        <v>50</v>
      </c>
      <c r="F1051">
        <v>3</v>
      </c>
      <c r="G1051" t="s">
        <v>313</v>
      </c>
      <c r="H1051">
        <v>47.204999999999998</v>
      </c>
      <c r="I1051">
        <v>0</v>
      </c>
      <c r="J1051">
        <v>343715</v>
      </c>
      <c r="K1051">
        <v>468369</v>
      </c>
      <c r="M1051">
        <v>1003.2</v>
      </c>
      <c r="N1051" t="s">
        <v>18</v>
      </c>
      <c r="O1051" t="s">
        <v>312</v>
      </c>
      <c r="P1051" t="s">
        <v>273</v>
      </c>
      <c r="Q1051" t="s">
        <v>46</v>
      </c>
      <c r="R1051" t="s">
        <v>18</v>
      </c>
    </row>
    <row r="1052" spans="1:18" x14ac:dyDescent="0.3">
      <c r="A1052" t="s">
        <v>97</v>
      </c>
      <c r="B1052">
        <v>5</v>
      </c>
      <c r="C1052" t="s">
        <v>68</v>
      </c>
      <c r="D1052">
        <v>77348</v>
      </c>
      <c r="E1052" t="s">
        <v>73</v>
      </c>
      <c r="F1052">
        <v>13</v>
      </c>
      <c r="G1052" t="s">
        <v>24</v>
      </c>
      <c r="H1052">
        <v>25720.431</v>
      </c>
      <c r="I1052">
        <v>0</v>
      </c>
      <c r="J1052">
        <v>4686190</v>
      </c>
      <c r="K1052">
        <v>12342576</v>
      </c>
      <c r="M1052">
        <v>16206.24</v>
      </c>
      <c r="N1052" t="s">
        <v>39</v>
      </c>
      <c r="O1052" t="s">
        <v>312</v>
      </c>
      <c r="P1052" t="s">
        <v>290</v>
      </c>
      <c r="Q1052" t="s">
        <v>68</v>
      </c>
      <c r="R1052" t="s">
        <v>39</v>
      </c>
    </row>
    <row r="1053" spans="1:18" x14ac:dyDescent="0.3">
      <c r="A1053" t="s">
        <v>97</v>
      </c>
      <c r="B1053">
        <v>5</v>
      </c>
      <c r="C1053" t="s">
        <v>75</v>
      </c>
      <c r="D1053">
        <v>86089</v>
      </c>
      <c r="E1053" t="s">
        <v>81</v>
      </c>
      <c r="F1053">
        <v>5</v>
      </c>
      <c r="G1053" t="s">
        <v>314</v>
      </c>
      <c r="H1053">
        <v>3672.549</v>
      </c>
      <c r="I1053">
        <v>0</v>
      </c>
      <c r="J1053">
        <v>229080</v>
      </c>
      <c r="K1053">
        <v>5100</v>
      </c>
      <c r="M1053">
        <v>1149.1199999999999</v>
      </c>
      <c r="N1053" t="s">
        <v>18</v>
      </c>
      <c r="O1053" t="s">
        <v>312</v>
      </c>
      <c r="P1053" t="s">
        <v>297</v>
      </c>
      <c r="Q1053" t="s">
        <v>75</v>
      </c>
      <c r="R1053" t="s">
        <v>18</v>
      </c>
    </row>
    <row r="1054" spans="1:18" x14ac:dyDescent="0.3">
      <c r="A1054" t="s">
        <v>97</v>
      </c>
      <c r="B1054">
        <v>5</v>
      </c>
      <c r="C1054" t="s">
        <v>82</v>
      </c>
      <c r="D1054">
        <v>63354</v>
      </c>
      <c r="E1054" t="s">
        <v>85</v>
      </c>
      <c r="F1054">
        <v>15</v>
      </c>
      <c r="G1054" t="s">
        <v>29</v>
      </c>
      <c r="H1054">
        <v>5538.72</v>
      </c>
      <c r="I1054">
        <v>0</v>
      </c>
      <c r="J1054">
        <v>200</v>
      </c>
      <c r="K1054">
        <v>0</v>
      </c>
      <c r="M1054">
        <v>0</v>
      </c>
      <c r="N1054" t="s">
        <v>18</v>
      </c>
      <c r="O1054" t="s">
        <v>312</v>
      </c>
      <c r="P1054" t="s">
        <v>300</v>
      </c>
      <c r="Q1054" t="s">
        <v>82</v>
      </c>
      <c r="R1054" t="s">
        <v>18</v>
      </c>
    </row>
    <row r="1055" spans="1:18" x14ac:dyDescent="0.3">
      <c r="A1055" t="s">
        <v>97</v>
      </c>
      <c r="B1055">
        <v>5</v>
      </c>
      <c r="C1055" t="s">
        <v>56</v>
      </c>
      <c r="D1055">
        <v>19000</v>
      </c>
      <c r="E1055" t="s">
        <v>327</v>
      </c>
      <c r="F1055">
        <v>13</v>
      </c>
      <c r="G1055" t="s">
        <v>24</v>
      </c>
      <c r="H1055">
        <v>18944.939999999999</v>
      </c>
      <c r="I1055">
        <v>0</v>
      </c>
      <c r="J1055">
        <v>3854580</v>
      </c>
      <c r="K1055">
        <v>13169214</v>
      </c>
      <c r="M1055">
        <v>18821.400000000001</v>
      </c>
      <c r="N1055" t="s">
        <v>18</v>
      </c>
      <c r="O1055" t="s">
        <v>312</v>
      </c>
      <c r="P1055" t="s">
        <v>281</v>
      </c>
      <c r="Q1055" t="s">
        <v>56</v>
      </c>
      <c r="R1055" t="s">
        <v>39</v>
      </c>
    </row>
    <row r="1056" spans="1:18" x14ac:dyDescent="0.3">
      <c r="A1056" t="s">
        <v>97</v>
      </c>
      <c r="B1056">
        <v>5</v>
      </c>
      <c r="C1056" t="s">
        <v>75</v>
      </c>
      <c r="D1056">
        <v>34378</v>
      </c>
      <c r="E1056" t="s">
        <v>79</v>
      </c>
      <c r="F1056">
        <v>17</v>
      </c>
      <c r="G1056" t="s">
        <v>317</v>
      </c>
      <c r="H1056">
        <v>1910.229</v>
      </c>
      <c r="I1056">
        <v>0</v>
      </c>
      <c r="J1056">
        <v>175</v>
      </c>
      <c r="K1056">
        <v>0</v>
      </c>
      <c r="M1056">
        <v>0</v>
      </c>
      <c r="N1056" t="s">
        <v>18</v>
      </c>
      <c r="O1056" t="s">
        <v>312</v>
      </c>
      <c r="P1056" t="s">
        <v>295</v>
      </c>
      <c r="Q1056" t="s">
        <v>75</v>
      </c>
      <c r="R1056" t="s">
        <v>18</v>
      </c>
    </row>
    <row r="1057" spans="1:18" x14ac:dyDescent="0.3">
      <c r="A1057" t="s">
        <v>97</v>
      </c>
      <c r="B1057">
        <v>5</v>
      </c>
      <c r="C1057" t="s">
        <v>75</v>
      </c>
      <c r="D1057">
        <v>94882</v>
      </c>
      <c r="E1057" t="s">
        <v>78</v>
      </c>
      <c r="F1057">
        <v>6</v>
      </c>
      <c r="G1057" t="s">
        <v>23</v>
      </c>
      <c r="H1057">
        <v>12008.951999999999</v>
      </c>
      <c r="I1057">
        <v>0</v>
      </c>
      <c r="J1057">
        <v>1981390</v>
      </c>
      <c r="K1057">
        <v>6284250</v>
      </c>
      <c r="M1057">
        <v>10784.4</v>
      </c>
      <c r="N1057" t="s">
        <v>39</v>
      </c>
      <c r="O1057" t="s">
        <v>312</v>
      </c>
      <c r="P1057" t="s">
        <v>294</v>
      </c>
      <c r="Q1057" t="s">
        <v>75</v>
      </c>
      <c r="R1057" t="s">
        <v>39</v>
      </c>
    </row>
    <row r="1058" spans="1:18" x14ac:dyDescent="0.3">
      <c r="A1058" t="s">
        <v>97</v>
      </c>
      <c r="B1058">
        <v>5</v>
      </c>
      <c r="C1058" t="s">
        <v>89</v>
      </c>
      <c r="D1058">
        <v>76852</v>
      </c>
      <c r="E1058" t="s">
        <v>339</v>
      </c>
      <c r="F1058">
        <v>17</v>
      </c>
      <c r="G1058" t="s">
        <v>317</v>
      </c>
      <c r="H1058">
        <v>31.47</v>
      </c>
      <c r="I1058">
        <v>0</v>
      </c>
      <c r="J1058">
        <v>225</v>
      </c>
      <c r="K1058">
        <v>0</v>
      </c>
      <c r="M1058">
        <v>0</v>
      </c>
      <c r="N1058" t="s">
        <v>18</v>
      </c>
      <c r="O1058" t="s">
        <v>312</v>
      </c>
      <c r="P1058" t="s">
        <v>305</v>
      </c>
      <c r="Q1058" t="s">
        <v>89</v>
      </c>
      <c r="R1058" t="s">
        <v>18</v>
      </c>
    </row>
    <row r="1059" spans="1:18" x14ac:dyDescent="0.3">
      <c r="A1059" t="s">
        <v>97</v>
      </c>
      <c r="B1059">
        <v>5</v>
      </c>
      <c r="C1059" t="s">
        <v>82</v>
      </c>
      <c r="D1059">
        <v>98422</v>
      </c>
      <c r="E1059" t="s">
        <v>336</v>
      </c>
      <c r="F1059">
        <v>6</v>
      </c>
      <c r="G1059" t="s">
        <v>23</v>
      </c>
      <c r="H1059">
        <v>8295.4920000000002</v>
      </c>
      <c r="I1059">
        <v>0</v>
      </c>
      <c r="J1059">
        <v>1258145</v>
      </c>
      <c r="K1059">
        <v>480654</v>
      </c>
      <c r="M1059">
        <v>9931.68</v>
      </c>
      <c r="N1059" t="s">
        <v>39</v>
      </c>
      <c r="O1059" t="s">
        <v>312</v>
      </c>
      <c r="P1059" t="s">
        <v>298</v>
      </c>
      <c r="Q1059" t="s">
        <v>82</v>
      </c>
      <c r="R1059" t="s">
        <v>39</v>
      </c>
    </row>
    <row r="1060" spans="1:18" x14ac:dyDescent="0.3">
      <c r="A1060" t="s">
        <v>97</v>
      </c>
      <c r="B1060">
        <v>5</v>
      </c>
      <c r="C1060" t="s">
        <v>51</v>
      </c>
      <c r="D1060">
        <v>45583</v>
      </c>
      <c r="E1060" t="s">
        <v>54</v>
      </c>
      <c r="F1060">
        <v>6</v>
      </c>
      <c r="G1060" t="s">
        <v>23</v>
      </c>
      <c r="H1060">
        <v>7386.009</v>
      </c>
      <c r="I1060">
        <v>0</v>
      </c>
      <c r="J1060">
        <v>1052700</v>
      </c>
      <c r="K1060">
        <v>300327</v>
      </c>
      <c r="M1060">
        <v>9313.7999999999993</v>
      </c>
      <c r="N1060" t="s">
        <v>18</v>
      </c>
      <c r="O1060" t="s">
        <v>312</v>
      </c>
      <c r="P1060" t="s">
        <v>276</v>
      </c>
      <c r="Q1060" t="s">
        <v>51</v>
      </c>
      <c r="R1060" t="s">
        <v>18</v>
      </c>
    </row>
    <row r="1061" spans="1:18" x14ac:dyDescent="0.3">
      <c r="A1061" t="s">
        <v>97</v>
      </c>
      <c r="B1061">
        <v>5</v>
      </c>
      <c r="C1061" t="s">
        <v>15</v>
      </c>
      <c r="D1061">
        <v>22117</v>
      </c>
      <c r="E1061" t="s">
        <v>37</v>
      </c>
      <c r="F1061">
        <v>14</v>
      </c>
      <c r="G1061" t="s">
        <v>315</v>
      </c>
      <c r="H1061">
        <v>6061.1220000000003</v>
      </c>
      <c r="I1061">
        <v>0</v>
      </c>
      <c r="J1061">
        <v>175280</v>
      </c>
      <c r="K1061">
        <v>1393704</v>
      </c>
      <c r="M1061">
        <v>15998.76</v>
      </c>
      <c r="N1061" t="s">
        <v>18</v>
      </c>
      <c r="O1061" t="s">
        <v>312</v>
      </c>
      <c r="P1061" t="s">
        <v>263</v>
      </c>
      <c r="Q1061" t="s">
        <v>15</v>
      </c>
      <c r="R1061" t="s">
        <v>18</v>
      </c>
    </row>
    <row r="1062" spans="1:18" x14ac:dyDescent="0.3">
      <c r="A1062" t="s">
        <v>97</v>
      </c>
      <c r="B1062">
        <v>5</v>
      </c>
      <c r="C1062" t="s">
        <v>41</v>
      </c>
      <c r="D1062">
        <v>19769</v>
      </c>
      <c r="E1062" t="s">
        <v>45</v>
      </c>
      <c r="F1062">
        <v>11</v>
      </c>
      <c r="G1062" t="s">
        <v>32</v>
      </c>
      <c r="H1062">
        <v>2759.9189999999999</v>
      </c>
      <c r="I1062">
        <v>0</v>
      </c>
      <c r="J1062">
        <v>357720</v>
      </c>
      <c r="K1062">
        <v>1090734</v>
      </c>
      <c r="M1062">
        <v>0</v>
      </c>
      <c r="N1062" t="s">
        <v>18</v>
      </c>
      <c r="O1062" t="s">
        <v>312</v>
      </c>
      <c r="P1062" t="s">
        <v>269</v>
      </c>
      <c r="Q1062" t="s">
        <v>41</v>
      </c>
      <c r="R1062" t="s">
        <v>18</v>
      </c>
    </row>
    <row r="1063" spans="1:18" x14ac:dyDescent="0.3">
      <c r="A1063" t="s">
        <v>97</v>
      </c>
      <c r="B1063">
        <v>5</v>
      </c>
      <c r="C1063" t="s">
        <v>89</v>
      </c>
      <c r="D1063">
        <v>76852</v>
      </c>
      <c r="E1063" t="s">
        <v>339</v>
      </c>
      <c r="F1063">
        <v>13</v>
      </c>
      <c r="G1063" t="s">
        <v>24</v>
      </c>
      <c r="H1063">
        <v>25682.667000000001</v>
      </c>
      <c r="I1063">
        <v>0</v>
      </c>
      <c r="J1063">
        <v>4839610</v>
      </c>
      <c r="M1063">
        <v>16885.68</v>
      </c>
      <c r="N1063" t="s">
        <v>18</v>
      </c>
      <c r="O1063" t="s">
        <v>340</v>
      </c>
      <c r="P1063" t="s">
        <v>305</v>
      </c>
      <c r="Q1063" t="s">
        <v>89</v>
      </c>
      <c r="R1063" t="s">
        <v>18</v>
      </c>
    </row>
    <row r="1064" spans="1:18" x14ac:dyDescent="0.3">
      <c r="A1064" t="s">
        <v>97</v>
      </c>
      <c r="B1064">
        <v>5</v>
      </c>
      <c r="C1064" t="s">
        <v>61</v>
      </c>
      <c r="D1064">
        <v>88994</v>
      </c>
      <c r="E1064" t="s">
        <v>328</v>
      </c>
      <c r="F1064">
        <v>15</v>
      </c>
      <c r="G1064" t="s">
        <v>29</v>
      </c>
      <c r="H1064">
        <v>3700.8719999999998</v>
      </c>
      <c r="I1064">
        <v>0</v>
      </c>
      <c r="J1064">
        <v>110</v>
      </c>
      <c r="K1064">
        <v>0</v>
      </c>
      <c r="M1064">
        <v>0</v>
      </c>
      <c r="N1064" t="s">
        <v>18</v>
      </c>
      <c r="O1064" t="s">
        <v>312</v>
      </c>
      <c r="P1064" t="s">
        <v>282</v>
      </c>
      <c r="Q1064" t="s">
        <v>61</v>
      </c>
      <c r="R1064" t="s">
        <v>18</v>
      </c>
    </row>
    <row r="1065" spans="1:18" x14ac:dyDescent="0.3">
      <c r="A1065" t="s">
        <v>97</v>
      </c>
      <c r="B1065">
        <v>5</v>
      </c>
      <c r="C1065" t="s">
        <v>82</v>
      </c>
      <c r="D1065">
        <v>63354</v>
      </c>
      <c r="E1065" t="s">
        <v>85</v>
      </c>
      <c r="F1065">
        <v>9</v>
      </c>
      <c r="G1065" t="s">
        <v>27</v>
      </c>
      <c r="H1065">
        <v>2951.886</v>
      </c>
      <c r="I1065">
        <v>0</v>
      </c>
      <c r="J1065">
        <v>64990</v>
      </c>
      <c r="K1065">
        <v>502470</v>
      </c>
      <c r="M1065">
        <v>4974.96</v>
      </c>
      <c r="N1065" t="s">
        <v>18</v>
      </c>
      <c r="O1065" t="s">
        <v>312</v>
      </c>
      <c r="P1065" t="s">
        <v>300</v>
      </c>
      <c r="Q1065" t="s">
        <v>82</v>
      </c>
      <c r="R1065" t="s">
        <v>18</v>
      </c>
    </row>
    <row r="1066" spans="1:18" x14ac:dyDescent="0.3">
      <c r="A1066" t="s">
        <v>97</v>
      </c>
      <c r="B1066">
        <v>5</v>
      </c>
      <c r="C1066" t="s">
        <v>56</v>
      </c>
      <c r="D1066">
        <v>87703</v>
      </c>
      <c r="E1066" t="s">
        <v>326</v>
      </c>
      <c r="F1066">
        <v>12</v>
      </c>
      <c r="G1066" t="s">
        <v>30</v>
      </c>
      <c r="H1066">
        <v>6039.0929999999998</v>
      </c>
      <c r="I1066">
        <v>0</v>
      </c>
      <c r="J1066">
        <v>2561105</v>
      </c>
      <c r="K1066">
        <v>7850343</v>
      </c>
      <c r="M1066">
        <v>28620.84</v>
      </c>
      <c r="N1066" t="s">
        <v>18</v>
      </c>
      <c r="O1066" t="s">
        <v>312</v>
      </c>
      <c r="P1066" t="s">
        <v>280</v>
      </c>
      <c r="Q1066" t="s">
        <v>56</v>
      </c>
      <c r="R1066" t="s">
        <v>18</v>
      </c>
    </row>
    <row r="1067" spans="1:18" x14ac:dyDescent="0.3">
      <c r="A1067" t="s">
        <v>97</v>
      </c>
      <c r="B1067">
        <v>5</v>
      </c>
      <c r="C1067" t="s">
        <v>68</v>
      </c>
      <c r="D1067">
        <v>64983</v>
      </c>
      <c r="E1067" t="s">
        <v>71</v>
      </c>
      <c r="F1067">
        <v>9</v>
      </c>
      <c r="G1067" t="s">
        <v>27</v>
      </c>
      <c r="H1067">
        <v>2520.7469999999998</v>
      </c>
      <c r="I1067">
        <v>0</v>
      </c>
      <c r="J1067">
        <v>65070</v>
      </c>
      <c r="K1067">
        <v>483231</v>
      </c>
      <c r="M1067">
        <v>5259.96</v>
      </c>
      <c r="N1067" t="s">
        <v>72</v>
      </c>
      <c r="O1067" t="s">
        <v>312</v>
      </c>
      <c r="P1067" t="s">
        <v>289</v>
      </c>
      <c r="Q1067" t="s">
        <v>68</v>
      </c>
      <c r="R1067" t="s">
        <v>72</v>
      </c>
    </row>
    <row r="1068" spans="1:18" x14ac:dyDescent="0.3">
      <c r="A1068" t="s">
        <v>97</v>
      </c>
      <c r="B1068">
        <v>5</v>
      </c>
      <c r="C1068" t="s">
        <v>61</v>
      </c>
      <c r="D1068">
        <v>16927</v>
      </c>
      <c r="E1068" t="s">
        <v>330</v>
      </c>
      <c r="F1068">
        <v>11</v>
      </c>
      <c r="G1068" t="s">
        <v>32</v>
      </c>
      <c r="H1068">
        <v>777.30899999999997</v>
      </c>
      <c r="I1068">
        <v>0</v>
      </c>
      <c r="J1068">
        <v>0</v>
      </c>
      <c r="K1068">
        <v>0</v>
      </c>
      <c r="M1068">
        <v>0</v>
      </c>
      <c r="N1068" t="s">
        <v>18</v>
      </c>
      <c r="O1068" t="s">
        <v>312</v>
      </c>
      <c r="P1068" t="s">
        <v>284</v>
      </c>
      <c r="Q1068" t="s">
        <v>61</v>
      </c>
      <c r="R1068" t="s">
        <v>18</v>
      </c>
    </row>
    <row r="1069" spans="1:18" x14ac:dyDescent="0.3">
      <c r="A1069" t="s">
        <v>97</v>
      </c>
      <c r="B1069">
        <v>5</v>
      </c>
      <c r="C1069" t="s">
        <v>15</v>
      </c>
      <c r="D1069">
        <v>38976</v>
      </c>
      <c r="E1069" t="s">
        <v>35</v>
      </c>
      <c r="F1069">
        <v>15</v>
      </c>
      <c r="G1069" t="s">
        <v>29</v>
      </c>
      <c r="H1069">
        <v>6536.3190000000004</v>
      </c>
      <c r="I1069">
        <v>0</v>
      </c>
      <c r="J1069">
        <v>5</v>
      </c>
      <c r="K1069">
        <v>0</v>
      </c>
      <c r="M1069">
        <v>0</v>
      </c>
      <c r="N1069" t="s">
        <v>18</v>
      </c>
      <c r="O1069" t="s">
        <v>312</v>
      </c>
      <c r="P1069" t="s">
        <v>261</v>
      </c>
      <c r="Q1069" t="s">
        <v>15</v>
      </c>
      <c r="R1069" t="s">
        <v>18</v>
      </c>
    </row>
    <row r="1070" spans="1:18" x14ac:dyDescent="0.3">
      <c r="A1070" t="s">
        <v>97</v>
      </c>
      <c r="B1070">
        <v>5</v>
      </c>
      <c r="C1070" t="s">
        <v>46</v>
      </c>
      <c r="D1070">
        <v>95434</v>
      </c>
      <c r="E1070" t="s">
        <v>321</v>
      </c>
      <c r="F1070">
        <v>17</v>
      </c>
      <c r="G1070" t="s">
        <v>317</v>
      </c>
      <c r="H1070">
        <v>2108.4899999999998</v>
      </c>
      <c r="I1070">
        <v>0</v>
      </c>
      <c r="J1070">
        <v>55</v>
      </c>
      <c r="K1070">
        <v>0</v>
      </c>
      <c r="M1070">
        <v>0</v>
      </c>
      <c r="N1070" t="s">
        <v>39</v>
      </c>
      <c r="O1070" t="s">
        <v>312</v>
      </c>
      <c r="P1070" t="s">
        <v>271</v>
      </c>
      <c r="Q1070" t="s">
        <v>46</v>
      </c>
      <c r="R1070" t="s">
        <v>39</v>
      </c>
    </row>
    <row r="1071" spans="1:18" x14ac:dyDescent="0.3">
      <c r="A1071" t="s">
        <v>97</v>
      </c>
      <c r="B1071">
        <v>5</v>
      </c>
      <c r="C1071" t="s">
        <v>41</v>
      </c>
      <c r="D1071">
        <v>71991</v>
      </c>
      <c r="E1071" t="s">
        <v>319</v>
      </c>
      <c r="F1071">
        <v>14</v>
      </c>
      <c r="G1071" t="s">
        <v>315</v>
      </c>
      <c r="H1071">
        <v>7546.5060000000003</v>
      </c>
      <c r="I1071">
        <v>0</v>
      </c>
      <c r="J1071">
        <v>202920</v>
      </c>
      <c r="K1071">
        <v>1702935</v>
      </c>
      <c r="M1071">
        <v>13071.24</v>
      </c>
      <c r="N1071" t="s">
        <v>18</v>
      </c>
      <c r="O1071" t="s">
        <v>312</v>
      </c>
      <c r="P1071" t="s">
        <v>266</v>
      </c>
      <c r="Q1071" t="s">
        <v>41</v>
      </c>
      <c r="R1071" t="s">
        <v>18</v>
      </c>
    </row>
    <row r="1072" spans="1:18" x14ac:dyDescent="0.3">
      <c r="A1072" t="s">
        <v>97</v>
      </c>
      <c r="B1072">
        <v>5</v>
      </c>
      <c r="C1072" t="s">
        <v>15</v>
      </c>
      <c r="D1072">
        <v>38976</v>
      </c>
      <c r="E1072" t="s">
        <v>35</v>
      </c>
      <c r="F1072">
        <v>13</v>
      </c>
      <c r="G1072" t="s">
        <v>24</v>
      </c>
      <c r="H1072">
        <v>30104.202000000001</v>
      </c>
      <c r="I1072">
        <v>0</v>
      </c>
      <c r="J1072">
        <v>6152000</v>
      </c>
      <c r="K1072">
        <v>17573439</v>
      </c>
      <c r="M1072">
        <v>16751.16</v>
      </c>
      <c r="N1072" t="s">
        <v>18</v>
      </c>
      <c r="O1072" t="s">
        <v>312</v>
      </c>
      <c r="P1072" t="s">
        <v>261</v>
      </c>
      <c r="Q1072" t="s">
        <v>15</v>
      </c>
      <c r="R1072" t="s">
        <v>18</v>
      </c>
    </row>
    <row r="1073" spans="1:18" x14ac:dyDescent="0.3">
      <c r="A1073" t="s">
        <v>97</v>
      </c>
      <c r="B1073">
        <v>5</v>
      </c>
      <c r="C1073" t="s">
        <v>89</v>
      </c>
      <c r="D1073">
        <v>73762</v>
      </c>
      <c r="E1073" t="s">
        <v>92</v>
      </c>
      <c r="F1073">
        <v>3</v>
      </c>
      <c r="G1073" t="s">
        <v>313</v>
      </c>
      <c r="H1073">
        <v>47.204999999999998</v>
      </c>
      <c r="I1073">
        <v>0</v>
      </c>
      <c r="J1073">
        <v>892280</v>
      </c>
      <c r="K1073">
        <v>1623876</v>
      </c>
      <c r="M1073">
        <v>1103.52</v>
      </c>
      <c r="N1073" t="s">
        <v>18</v>
      </c>
      <c r="O1073" t="s">
        <v>312</v>
      </c>
      <c r="P1073" t="s">
        <v>306</v>
      </c>
      <c r="Q1073" t="s">
        <v>89</v>
      </c>
      <c r="R1073" t="s">
        <v>18</v>
      </c>
    </row>
    <row r="1074" spans="1:18" x14ac:dyDescent="0.3">
      <c r="A1074" t="s">
        <v>97</v>
      </c>
      <c r="B1074">
        <v>5</v>
      </c>
      <c r="C1074" t="s">
        <v>82</v>
      </c>
      <c r="D1074">
        <v>91973</v>
      </c>
      <c r="E1074" t="s">
        <v>88</v>
      </c>
      <c r="F1074">
        <v>14</v>
      </c>
      <c r="G1074" t="s">
        <v>315</v>
      </c>
      <c r="H1074">
        <v>5620.5420000000004</v>
      </c>
      <c r="I1074">
        <v>0</v>
      </c>
      <c r="J1074">
        <v>152335</v>
      </c>
      <c r="K1074">
        <v>1262487</v>
      </c>
      <c r="M1074">
        <v>9181.56</v>
      </c>
      <c r="N1074" t="s">
        <v>39</v>
      </c>
      <c r="O1074" t="s">
        <v>312</v>
      </c>
      <c r="P1074" t="s">
        <v>303</v>
      </c>
      <c r="Q1074" t="s">
        <v>82</v>
      </c>
      <c r="R1074" t="s">
        <v>39</v>
      </c>
    </row>
    <row r="1075" spans="1:18" x14ac:dyDescent="0.3">
      <c r="A1075" t="s">
        <v>97</v>
      </c>
      <c r="B1075">
        <v>5</v>
      </c>
      <c r="C1075" t="s">
        <v>68</v>
      </c>
      <c r="D1075">
        <v>77348</v>
      </c>
      <c r="E1075" t="s">
        <v>73</v>
      </c>
      <c r="F1075">
        <v>7</v>
      </c>
      <c r="G1075" t="s">
        <v>25</v>
      </c>
      <c r="H1075">
        <v>6869.9009999999998</v>
      </c>
      <c r="I1075">
        <v>0</v>
      </c>
      <c r="J1075">
        <v>273795</v>
      </c>
      <c r="K1075">
        <v>2253528</v>
      </c>
      <c r="M1075">
        <v>6532.2</v>
      </c>
      <c r="N1075" t="s">
        <v>39</v>
      </c>
      <c r="O1075" t="s">
        <v>312</v>
      </c>
      <c r="P1075" t="s">
        <v>290</v>
      </c>
      <c r="Q1075" t="s">
        <v>68</v>
      </c>
      <c r="R1075" t="s">
        <v>39</v>
      </c>
    </row>
    <row r="1076" spans="1:18" x14ac:dyDescent="0.3">
      <c r="A1076" t="s">
        <v>97</v>
      </c>
      <c r="B1076">
        <v>5</v>
      </c>
      <c r="C1076" t="s">
        <v>41</v>
      </c>
      <c r="D1076">
        <v>23623</v>
      </c>
      <c r="E1076" t="s">
        <v>44</v>
      </c>
      <c r="F1076">
        <v>9</v>
      </c>
      <c r="G1076" t="s">
        <v>27</v>
      </c>
      <c r="H1076">
        <v>1413.0029999999999</v>
      </c>
      <c r="I1076">
        <v>0</v>
      </c>
      <c r="J1076">
        <v>49415</v>
      </c>
      <c r="K1076">
        <v>321102</v>
      </c>
      <c r="M1076">
        <v>3894.24</v>
      </c>
      <c r="N1076" t="s">
        <v>18</v>
      </c>
      <c r="O1076" t="s">
        <v>312</v>
      </c>
      <c r="P1076" t="s">
        <v>268</v>
      </c>
      <c r="Q1076" t="s">
        <v>41</v>
      </c>
      <c r="R1076" t="s">
        <v>18</v>
      </c>
    </row>
    <row r="1077" spans="1:18" x14ac:dyDescent="0.3">
      <c r="A1077" t="s">
        <v>97</v>
      </c>
      <c r="B1077">
        <v>5</v>
      </c>
      <c r="C1077" t="s">
        <v>68</v>
      </c>
      <c r="D1077">
        <v>94153</v>
      </c>
      <c r="E1077" t="s">
        <v>333</v>
      </c>
      <c r="F1077">
        <v>9</v>
      </c>
      <c r="G1077" t="s">
        <v>27</v>
      </c>
      <c r="H1077">
        <v>3895.9859999999999</v>
      </c>
      <c r="I1077">
        <v>0</v>
      </c>
      <c r="J1077">
        <v>51395</v>
      </c>
      <c r="K1077">
        <v>37062</v>
      </c>
      <c r="M1077">
        <v>4370.76</v>
      </c>
      <c r="N1077" t="s">
        <v>39</v>
      </c>
      <c r="O1077" t="s">
        <v>312</v>
      </c>
      <c r="P1077" t="s">
        <v>288</v>
      </c>
      <c r="Q1077" t="s">
        <v>68</v>
      </c>
      <c r="R1077" t="s">
        <v>18</v>
      </c>
    </row>
    <row r="1078" spans="1:18" x14ac:dyDescent="0.3">
      <c r="A1078" t="s">
        <v>97</v>
      </c>
      <c r="B1078">
        <v>5</v>
      </c>
      <c r="C1078" t="s">
        <v>61</v>
      </c>
      <c r="D1078">
        <v>20166</v>
      </c>
      <c r="E1078" t="s">
        <v>329</v>
      </c>
      <c r="F1078">
        <v>8</v>
      </c>
      <c r="G1078" t="s">
        <v>26</v>
      </c>
      <c r="H1078">
        <v>62.94</v>
      </c>
      <c r="I1078">
        <v>0</v>
      </c>
      <c r="J1078">
        <v>39895</v>
      </c>
      <c r="K1078">
        <v>230544</v>
      </c>
      <c r="M1078">
        <v>5458.32</v>
      </c>
      <c r="N1078" t="s">
        <v>18</v>
      </c>
      <c r="O1078" t="s">
        <v>312</v>
      </c>
      <c r="P1078" t="s">
        <v>283</v>
      </c>
      <c r="Q1078" t="s">
        <v>61</v>
      </c>
      <c r="R1078" t="s">
        <v>18</v>
      </c>
    </row>
    <row r="1079" spans="1:18" x14ac:dyDescent="0.3">
      <c r="A1079" t="s">
        <v>97</v>
      </c>
      <c r="B1079">
        <v>5</v>
      </c>
      <c r="C1079" t="s">
        <v>46</v>
      </c>
      <c r="D1079">
        <v>15552</v>
      </c>
      <c r="E1079" t="s">
        <v>47</v>
      </c>
      <c r="F1079">
        <v>13</v>
      </c>
      <c r="G1079" t="s">
        <v>24</v>
      </c>
      <c r="H1079">
        <v>16811.274000000001</v>
      </c>
      <c r="I1079">
        <v>0</v>
      </c>
      <c r="J1079">
        <v>2827445</v>
      </c>
      <c r="K1079">
        <v>12772425</v>
      </c>
      <c r="M1079">
        <v>13449.72</v>
      </c>
      <c r="N1079" t="s">
        <v>18</v>
      </c>
      <c r="O1079" t="s">
        <v>312</v>
      </c>
      <c r="P1079" t="s">
        <v>270</v>
      </c>
      <c r="Q1079" t="s">
        <v>46</v>
      </c>
      <c r="R1079" t="s">
        <v>18</v>
      </c>
    </row>
    <row r="1080" spans="1:18" x14ac:dyDescent="0.3">
      <c r="A1080" t="s">
        <v>97</v>
      </c>
      <c r="B1080">
        <v>5</v>
      </c>
      <c r="C1080" t="s">
        <v>56</v>
      </c>
      <c r="D1080">
        <v>19000</v>
      </c>
      <c r="E1080" t="s">
        <v>327</v>
      </c>
      <c r="F1080">
        <v>9</v>
      </c>
      <c r="G1080" t="s">
        <v>27</v>
      </c>
      <c r="H1080">
        <v>1359.5039999999999</v>
      </c>
      <c r="I1080">
        <v>0</v>
      </c>
      <c r="J1080">
        <v>31875</v>
      </c>
      <c r="K1080">
        <v>224178</v>
      </c>
      <c r="M1080">
        <v>3098.52</v>
      </c>
      <c r="N1080" t="s">
        <v>18</v>
      </c>
      <c r="O1080" t="s">
        <v>312</v>
      </c>
      <c r="P1080" t="s">
        <v>281</v>
      </c>
      <c r="Q1080" t="s">
        <v>56</v>
      </c>
      <c r="R1080" t="s">
        <v>39</v>
      </c>
    </row>
    <row r="1081" spans="1:18" x14ac:dyDescent="0.3">
      <c r="A1081" t="s">
        <v>97</v>
      </c>
      <c r="B1081">
        <v>5</v>
      </c>
      <c r="C1081" t="s">
        <v>56</v>
      </c>
      <c r="D1081">
        <v>87703</v>
      </c>
      <c r="E1081" t="s">
        <v>326</v>
      </c>
      <c r="F1081">
        <v>14</v>
      </c>
      <c r="G1081" t="s">
        <v>315</v>
      </c>
      <c r="H1081">
        <v>6891.93</v>
      </c>
      <c r="I1081">
        <v>0</v>
      </c>
      <c r="J1081">
        <v>220305</v>
      </c>
      <c r="K1081">
        <v>1946628</v>
      </c>
      <c r="M1081">
        <v>16213.08</v>
      </c>
      <c r="N1081" t="s">
        <v>18</v>
      </c>
      <c r="O1081" t="s">
        <v>312</v>
      </c>
      <c r="P1081" t="s">
        <v>280</v>
      </c>
      <c r="Q1081" t="s">
        <v>56</v>
      </c>
      <c r="R1081" t="s">
        <v>18</v>
      </c>
    </row>
    <row r="1082" spans="1:18" x14ac:dyDescent="0.3">
      <c r="A1082" t="s">
        <v>97</v>
      </c>
      <c r="B1082">
        <v>5</v>
      </c>
      <c r="C1082" t="s">
        <v>46</v>
      </c>
      <c r="E1082" t="s">
        <v>50</v>
      </c>
      <c r="F1082">
        <v>3</v>
      </c>
      <c r="G1082" t="s">
        <v>313</v>
      </c>
      <c r="H1082">
        <v>47.204999999999998</v>
      </c>
      <c r="I1082">
        <v>0</v>
      </c>
      <c r="J1082">
        <v>343715</v>
      </c>
      <c r="K1082">
        <v>468369</v>
      </c>
      <c r="M1082">
        <v>1003.2</v>
      </c>
      <c r="N1082" t="s">
        <v>18</v>
      </c>
      <c r="O1082" t="s">
        <v>340</v>
      </c>
      <c r="P1082" t="s">
        <v>362</v>
      </c>
      <c r="Q1082" t="s">
        <v>362</v>
      </c>
      <c r="R1082" t="s">
        <v>362</v>
      </c>
    </row>
    <row r="1083" spans="1:18" x14ac:dyDescent="0.3">
      <c r="A1083" t="s">
        <v>97</v>
      </c>
      <c r="B1083">
        <v>5</v>
      </c>
      <c r="C1083" t="s">
        <v>82</v>
      </c>
      <c r="D1083">
        <v>91973</v>
      </c>
      <c r="E1083" t="s">
        <v>88</v>
      </c>
      <c r="F1083">
        <v>5</v>
      </c>
      <c r="G1083" t="s">
        <v>314</v>
      </c>
      <c r="H1083">
        <v>3065.1779999999999</v>
      </c>
      <c r="I1083">
        <v>72</v>
      </c>
      <c r="J1083">
        <v>156635</v>
      </c>
      <c r="K1083">
        <v>342186</v>
      </c>
      <c r="M1083">
        <v>1067.04</v>
      </c>
      <c r="N1083" t="s">
        <v>39</v>
      </c>
      <c r="O1083" t="s">
        <v>312</v>
      </c>
      <c r="P1083" t="s">
        <v>303</v>
      </c>
      <c r="Q1083" t="s">
        <v>82</v>
      </c>
      <c r="R1083" t="s">
        <v>39</v>
      </c>
    </row>
    <row r="1084" spans="1:18" x14ac:dyDescent="0.3">
      <c r="A1084" t="s">
        <v>97</v>
      </c>
      <c r="B1084">
        <v>5</v>
      </c>
      <c r="C1084" t="s">
        <v>51</v>
      </c>
      <c r="D1084">
        <v>85696</v>
      </c>
      <c r="E1084" t="s">
        <v>323</v>
      </c>
      <c r="F1084">
        <v>8</v>
      </c>
      <c r="G1084" t="s">
        <v>26</v>
      </c>
      <c r="H1084">
        <v>758.42700000000002</v>
      </c>
      <c r="I1084">
        <v>0</v>
      </c>
      <c r="J1084">
        <v>33765</v>
      </c>
      <c r="K1084">
        <v>234828</v>
      </c>
      <c r="M1084">
        <v>4715.04</v>
      </c>
      <c r="N1084" t="s">
        <v>39</v>
      </c>
      <c r="O1084" t="s">
        <v>312</v>
      </c>
      <c r="P1084" t="s">
        <v>277</v>
      </c>
      <c r="Q1084" t="s">
        <v>51</v>
      </c>
      <c r="R1084" t="s">
        <v>39</v>
      </c>
    </row>
    <row r="1085" spans="1:18" x14ac:dyDescent="0.3">
      <c r="A1085" t="s">
        <v>97</v>
      </c>
      <c r="B1085">
        <v>5</v>
      </c>
      <c r="C1085" t="s">
        <v>51</v>
      </c>
      <c r="D1085">
        <v>38560</v>
      </c>
      <c r="E1085" t="s">
        <v>322</v>
      </c>
      <c r="F1085">
        <v>14</v>
      </c>
      <c r="G1085" t="s">
        <v>315</v>
      </c>
      <c r="H1085">
        <v>7814.0010000000002</v>
      </c>
      <c r="I1085">
        <v>0</v>
      </c>
      <c r="J1085">
        <v>237895</v>
      </c>
      <c r="K1085">
        <v>1784958</v>
      </c>
      <c r="M1085">
        <v>15462.96</v>
      </c>
      <c r="N1085" t="s">
        <v>18</v>
      </c>
      <c r="O1085" t="s">
        <v>312</v>
      </c>
      <c r="P1085" t="s">
        <v>274</v>
      </c>
      <c r="Q1085" t="s">
        <v>51</v>
      </c>
      <c r="R1085" t="s">
        <v>18</v>
      </c>
    </row>
    <row r="1086" spans="1:18" x14ac:dyDescent="0.3">
      <c r="A1086" t="s">
        <v>97</v>
      </c>
      <c r="B1086">
        <v>5</v>
      </c>
      <c r="C1086" t="s">
        <v>68</v>
      </c>
      <c r="D1086">
        <v>77348</v>
      </c>
      <c r="E1086" t="s">
        <v>73</v>
      </c>
      <c r="F1086">
        <v>7</v>
      </c>
      <c r="G1086" t="s">
        <v>25</v>
      </c>
      <c r="H1086">
        <v>6869.9009999999998</v>
      </c>
      <c r="I1086">
        <v>0</v>
      </c>
      <c r="J1086">
        <v>273795</v>
      </c>
      <c r="K1086">
        <v>2253528</v>
      </c>
      <c r="M1086">
        <v>6532.2</v>
      </c>
      <c r="N1086" t="s">
        <v>39</v>
      </c>
      <c r="O1086" t="s">
        <v>312</v>
      </c>
      <c r="P1086" t="s">
        <v>290</v>
      </c>
      <c r="Q1086" t="s">
        <v>68</v>
      </c>
      <c r="R1086" t="s">
        <v>39</v>
      </c>
    </row>
    <row r="1087" spans="1:18" x14ac:dyDescent="0.3">
      <c r="A1087" t="s">
        <v>97</v>
      </c>
      <c r="B1087">
        <v>5</v>
      </c>
      <c r="C1087" t="s">
        <v>75</v>
      </c>
      <c r="D1087">
        <v>86089</v>
      </c>
      <c r="E1087" t="s">
        <v>81</v>
      </c>
      <c r="F1087">
        <v>17</v>
      </c>
      <c r="G1087" t="s">
        <v>317</v>
      </c>
      <c r="H1087">
        <v>1532.5889999999999</v>
      </c>
      <c r="I1087">
        <v>0</v>
      </c>
      <c r="J1087">
        <v>185</v>
      </c>
      <c r="K1087">
        <v>0</v>
      </c>
      <c r="M1087">
        <v>0</v>
      </c>
      <c r="N1087" t="s">
        <v>18</v>
      </c>
      <c r="O1087" t="s">
        <v>312</v>
      </c>
      <c r="P1087" t="s">
        <v>297</v>
      </c>
      <c r="Q1087" t="s">
        <v>75</v>
      </c>
      <c r="R1087" t="s">
        <v>18</v>
      </c>
    </row>
    <row r="1088" spans="1:18" x14ac:dyDescent="0.3">
      <c r="A1088" t="s">
        <v>97</v>
      </c>
      <c r="B1088">
        <v>5</v>
      </c>
      <c r="C1088" t="s">
        <v>61</v>
      </c>
      <c r="D1088">
        <v>96493</v>
      </c>
      <c r="E1088" t="s">
        <v>331</v>
      </c>
      <c r="F1088">
        <v>6</v>
      </c>
      <c r="G1088" t="s">
        <v>23</v>
      </c>
      <c r="H1088">
        <v>13390.485000000001</v>
      </c>
      <c r="I1088">
        <v>0</v>
      </c>
      <c r="J1088">
        <v>2263325</v>
      </c>
      <c r="K1088">
        <v>6964410</v>
      </c>
      <c r="M1088">
        <v>10907.52</v>
      </c>
      <c r="N1088" t="s">
        <v>18</v>
      </c>
      <c r="O1088" t="s">
        <v>312</v>
      </c>
      <c r="P1088" t="s">
        <v>285</v>
      </c>
      <c r="Q1088" t="s">
        <v>61</v>
      </c>
      <c r="R1088" t="s">
        <v>18</v>
      </c>
    </row>
    <row r="1089" spans="1:18" x14ac:dyDescent="0.3">
      <c r="A1089" t="s">
        <v>97</v>
      </c>
      <c r="B1089">
        <v>5</v>
      </c>
      <c r="C1089" t="s">
        <v>75</v>
      </c>
      <c r="D1089">
        <v>12227</v>
      </c>
      <c r="E1089" t="s">
        <v>335</v>
      </c>
      <c r="F1089">
        <v>1</v>
      </c>
      <c r="G1089" t="s">
        <v>17</v>
      </c>
      <c r="H1089">
        <v>5472.6329999999998</v>
      </c>
      <c r="I1089">
        <v>0</v>
      </c>
      <c r="J1089">
        <v>606740</v>
      </c>
      <c r="K1089">
        <v>2241273</v>
      </c>
      <c r="M1089">
        <v>1124.04</v>
      </c>
      <c r="N1089" t="s">
        <v>18</v>
      </c>
      <c r="O1089" t="s">
        <v>312</v>
      </c>
      <c r="P1089" t="s">
        <v>293</v>
      </c>
      <c r="Q1089" t="s">
        <v>75</v>
      </c>
      <c r="R1089" t="s">
        <v>18</v>
      </c>
    </row>
    <row r="1090" spans="1:18" x14ac:dyDescent="0.3">
      <c r="A1090" t="s">
        <v>97</v>
      </c>
      <c r="B1090">
        <v>5</v>
      </c>
      <c r="C1090" t="s">
        <v>61</v>
      </c>
      <c r="D1090">
        <v>16927</v>
      </c>
      <c r="E1090" t="s">
        <v>330</v>
      </c>
      <c r="F1090">
        <v>4</v>
      </c>
      <c r="G1090" t="s">
        <v>21</v>
      </c>
      <c r="H1090">
        <v>1403.5619999999999</v>
      </c>
      <c r="I1090">
        <v>0</v>
      </c>
      <c r="J1090">
        <v>412965</v>
      </c>
      <c r="K1090">
        <v>617745</v>
      </c>
      <c r="M1090">
        <v>1012.32</v>
      </c>
      <c r="N1090" t="s">
        <v>18</v>
      </c>
      <c r="O1090" t="s">
        <v>312</v>
      </c>
      <c r="P1090" t="s">
        <v>284</v>
      </c>
      <c r="Q1090" t="s">
        <v>61</v>
      </c>
      <c r="R1090" t="s">
        <v>18</v>
      </c>
    </row>
    <row r="1091" spans="1:18" x14ac:dyDescent="0.3">
      <c r="A1091" t="s">
        <v>97</v>
      </c>
      <c r="B1091">
        <v>5</v>
      </c>
      <c r="C1091" t="s">
        <v>61</v>
      </c>
      <c r="D1091">
        <v>88994</v>
      </c>
      <c r="E1091" t="s">
        <v>328</v>
      </c>
      <c r="F1091">
        <v>8</v>
      </c>
      <c r="G1091" t="s">
        <v>26</v>
      </c>
      <c r="H1091">
        <v>1173.8309999999999</v>
      </c>
      <c r="I1091">
        <v>0</v>
      </c>
      <c r="J1091">
        <v>35630</v>
      </c>
      <c r="K1091">
        <v>208728</v>
      </c>
      <c r="M1091">
        <v>4268.16</v>
      </c>
      <c r="N1091" t="s">
        <v>18</v>
      </c>
      <c r="O1091" t="s">
        <v>312</v>
      </c>
      <c r="P1091" t="s">
        <v>282</v>
      </c>
      <c r="Q1091" t="s">
        <v>61</v>
      </c>
      <c r="R1091" t="s">
        <v>18</v>
      </c>
    </row>
    <row r="1092" spans="1:18" x14ac:dyDescent="0.3">
      <c r="A1092" t="s">
        <v>97</v>
      </c>
      <c r="B1092">
        <v>5</v>
      </c>
      <c r="C1092" t="s">
        <v>89</v>
      </c>
      <c r="D1092">
        <v>76852</v>
      </c>
      <c r="E1092" t="s">
        <v>339</v>
      </c>
      <c r="F1092">
        <v>4</v>
      </c>
      <c r="G1092" t="s">
        <v>21</v>
      </c>
      <c r="H1092">
        <v>2202.9</v>
      </c>
      <c r="I1092">
        <v>0</v>
      </c>
      <c r="J1092">
        <v>589395</v>
      </c>
      <c r="K1092">
        <v>1094244</v>
      </c>
      <c r="M1092">
        <v>825.36</v>
      </c>
      <c r="N1092" t="s">
        <v>18</v>
      </c>
      <c r="O1092" t="s">
        <v>312</v>
      </c>
      <c r="P1092" t="s">
        <v>305</v>
      </c>
      <c r="Q1092" t="s">
        <v>89</v>
      </c>
      <c r="R1092" t="s">
        <v>18</v>
      </c>
    </row>
    <row r="1093" spans="1:18" x14ac:dyDescent="0.3">
      <c r="A1093" t="s">
        <v>97</v>
      </c>
      <c r="B1093">
        <v>5</v>
      </c>
      <c r="C1093" t="s">
        <v>61</v>
      </c>
      <c r="D1093">
        <v>88994</v>
      </c>
      <c r="E1093" t="s">
        <v>328</v>
      </c>
      <c r="F1093">
        <v>5</v>
      </c>
      <c r="G1093" t="s">
        <v>314</v>
      </c>
      <c r="H1093">
        <v>1897.6410000000001</v>
      </c>
      <c r="I1093">
        <v>0</v>
      </c>
      <c r="J1093">
        <v>204700</v>
      </c>
      <c r="K1093">
        <v>416685</v>
      </c>
      <c r="M1093">
        <v>1174.2</v>
      </c>
      <c r="N1093" t="s">
        <v>18</v>
      </c>
      <c r="O1093" t="s">
        <v>312</v>
      </c>
      <c r="P1093" t="s">
        <v>282</v>
      </c>
      <c r="Q1093" t="s">
        <v>61</v>
      </c>
      <c r="R1093" t="s">
        <v>18</v>
      </c>
    </row>
    <row r="1094" spans="1:18" x14ac:dyDescent="0.3">
      <c r="A1094" t="s">
        <v>97</v>
      </c>
      <c r="B1094">
        <v>5</v>
      </c>
      <c r="C1094" t="s">
        <v>51</v>
      </c>
      <c r="D1094">
        <v>85696</v>
      </c>
      <c r="E1094" t="s">
        <v>323</v>
      </c>
      <c r="F1094">
        <v>2</v>
      </c>
      <c r="G1094" t="s">
        <v>19</v>
      </c>
      <c r="H1094">
        <v>2039.2560000000001</v>
      </c>
      <c r="I1094">
        <v>0</v>
      </c>
      <c r="J1094">
        <v>108160</v>
      </c>
      <c r="K1094">
        <v>657909</v>
      </c>
      <c r="M1094">
        <v>570</v>
      </c>
      <c r="N1094" t="s">
        <v>39</v>
      </c>
      <c r="O1094" t="s">
        <v>312</v>
      </c>
      <c r="P1094" t="s">
        <v>277</v>
      </c>
      <c r="Q1094" t="s">
        <v>51</v>
      </c>
      <c r="R1094" t="s">
        <v>39</v>
      </c>
    </row>
    <row r="1095" spans="1:18" x14ac:dyDescent="0.3">
      <c r="A1095" t="s">
        <v>97</v>
      </c>
      <c r="B1095">
        <v>5</v>
      </c>
      <c r="C1095" t="s">
        <v>93</v>
      </c>
      <c r="D1095">
        <v>90992</v>
      </c>
      <c r="E1095" t="s">
        <v>95</v>
      </c>
      <c r="F1095">
        <v>8</v>
      </c>
      <c r="G1095" t="s">
        <v>26</v>
      </c>
      <c r="H1095">
        <v>2344.5149999999999</v>
      </c>
      <c r="I1095">
        <v>0</v>
      </c>
      <c r="J1095">
        <v>57495</v>
      </c>
      <c r="K1095">
        <v>33804</v>
      </c>
      <c r="M1095">
        <v>4418.6400000000003</v>
      </c>
      <c r="N1095" t="s">
        <v>18</v>
      </c>
      <c r="O1095" t="s">
        <v>312</v>
      </c>
      <c r="P1095" t="s">
        <v>308</v>
      </c>
      <c r="Q1095" t="s">
        <v>93</v>
      </c>
      <c r="R1095" t="s">
        <v>18</v>
      </c>
    </row>
    <row r="1096" spans="1:18" x14ac:dyDescent="0.3">
      <c r="A1096" t="s">
        <v>97</v>
      </c>
      <c r="B1096">
        <v>5</v>
      </c>
      <c r="C1096" t="s">
        <v>56</v>
      </c>
      <c r="D1096">
        <v>19000</v>
      </c>
      <c r="E1096" t="s">
        <v>327</v>
      </c>
      <c r="F1096">
        <v>1</v>
      </c>
      <c r="G1096" t="s">
        <v>17</v>
      </c>
      <c r="H1096">
        <v>3109.2359999999999</v>
      </c>
      <c r="I1096">
        <v>0</v>
      </c>
      <c r="J1096">
        <v>351605</v>
      </c>
      <c r="K1096">
        <v>1490628</v>
      </c>
      <c r="M1096">
        <v>1299.5999999999999</v>
      </c>
      <c r="N1096" t="s">
        <v>18</v>
      </c>
      <c r="O1096" t="s">
        <v>312</v>
      </c>
      <c r="P1096" t="s">
        <v>281</v>
      </c>
      <c r="Q1096" t="s">
        <v>56</v>
      </c>
      <c r="R1096" t="s">
        <v>39</v>
      </c>
    </row>
    <row r="1097" spans="1:18" x14ac:dyDescent="0.3">
      <c r="A1097" t="s">
        <v>97</v>
      </c>
      <c r="B1097">
        <v>5</v>
      </c>
      <c r="C1097" t="s">
        <v>46</v>
      </c>
      <c r="D1097">
        <v>95434</v>
      </c>
      <c r="E1097" t="s">
        <v>321</v>
      </c>
      <c r="F1097">
        <v>3</v>
      </c>
      <c r="G1097" t="s">
        <v>313</v>
      </c>
      <c r="H1097">
        <v>47.204999999999998</v>
      </c>
      <c r="I1097">
        <v>0</v>
      </c>
      <c r="J1097">
        <v>514200</v>
      </c>
      <c r="K1097">
        <v>889974</v>
      </c>
      <c r="M1097">
        <v>962.16</v>
      </c>
      <c r="N1097" t="s">
        <v>39</v>
      </c>
      <c r="O1097" t="s">
        <v>312</v>
      </c>
      <c r="P1097" t="s">
        <v>271</v>
      </c>
      <c r="Q1097" t="s">
        <v>46</v>
      </c>
      <c r="R1097" t="s">
        <v>39</v>
      </c>
    </row>
    <row r="1098" spans="1:18" x14ac:dyDescent="0.3">
      <c r="A1098" t="s">
        <v>97</v>
      </c>
      <c r="B1098">
        <v>5</v>
      </c>
      <c r="C1098" t="s">
        <v>82</v>
      </c>
      <c r="D1098">
        <v>98422</v>
      </c>
      <c r="E1098" t="s">
        <v>336</v>
      </c>
      <c r="F1098">
        <v>11</v>
      </c>
      <c r="G1098" t="s">
        <v>32</v>
      </c>
      <c r="H1098">
        <v>3612.7559999999999</v>
      </c>
      <c r="I1098">
        <v>0</v>
      </c>
      <c r="J1098">
        <v>363405</v>
      </c>
      <c r="K1098">
        <v>1187367</v>
      </c>
      <c r="M1098">
        <v>0</v>
      </c>
      <c r="N1098" t="s">
        <v>39</v>
      </c>
      <c r="O1098" t="s">
        <v>312</v>
      </c>
      <c r="P1098" t="s">
        <v>298</v>
      </c>
      <c r="Q1098" t="s">
        <v>82</v>
      </c>
      <c r="R1098" t="s">
        <v>39</v>
      </c>
    </row>
    <row r="1099" spans="1:18" x14ac:dyDescent="0.3">
      <c r="A1099" t="s">
        <v>97</v>
      </c>
      <c r="B1099">
        <v>5</v>
      </c>
      <c r="C1099" t="s">
        <v>61</v>
      </c>
      <c r="D1099">
        <v>20166</v>
      </c>
      <c r="E1099" t="s">
        <v>329</v>
      </c>
      <c r="F1099">
        <v>4</v>
      </c>
      <c r="G1099" t="s">
        <v>21</v>
      </c>
      <c r="H1099">
        <v>2092.7550000000001</v>
      </c>
      <c r="I1099">
        <v>0</v>
      </c>
      <c r="J1099">
        <v>358370</v>
      </c>
      <c r="K1099">
        <v>579711</v>
      </c>
      <c r="M1099">
        <v>1311</v>
      </c>
      <c r="N1099" t="s">
        <v>18</v>
      </c>
      <c r="O1099" t="s">
        <v>312</v>
      </c>
      <c r="P1099" t="s">
        <v>283</v>
      </c>
      <c r="Q1099" t="s">
        <v>61</v>
      </c>
      <c r="R1099" t="s">
        <v>18</v>
      </c>
    </row>
    <row r="1100" spans="1:18" x14ac:dyDescent="0.3">
      <c r="A1100" t="s">
        <v>97</v>
      </c>
      <c r="B1100">
        <v>5</v>
      </c>
      <c r="C1100" t="s">
        <v>46</v>
      </c>
      <c r="D1100">
        <v>93033</v>
      </c>
      <c r="E1100" t="s">
        <v>49</v>
      </c>
      <c r="F1100">
        <v>14</v>
      </c>
      <c r="G1100" t="s">
        <v>315</v>
      </c>
      <c r="H1100">
        <v>7814.0010000000002</v>
      </c>
      <c r="I1100">
        <v>0</v>
      </c>
      <c r="J1100">
        <v>232190</v>
      </c>
      <c r="K1100">
        <v>1877448</v>
      </c>
      <c r="M1100">
        <v>16552.8</v>
      </c>
      <c r="N1100" t="s">
        <v>18</v>
      </c>
      <c r="O1100" t="s">
        <v>312</v>
      </c>
      <c r="P1100" t="s">
        <v>272</v>
      </c>
      <c r="Q1100" t="s">
        <v>46</v>
      </c>
      <c r="R1100" t="s">
        <v>18</v>
      </c>
    </row>
    <row r="1101" spans="1:18" x14ac:dyDescent="0.3">
      <c r="A1101" t="s">
        <v>97</v>
      </c>
      <c r="B1101">
        <v>5</v>
      </c>
      <c r="C1101" t="s">
        <v>93</v>
      </c>
      <c r="D1101">
        <v>90992</v>
      </c>
      <c r="E1101" t="s">
        <v>95</v>
      </c>
      <c r="F1101">
        <v>5</v>
      </c>
      <c r="G1101" t="s">
        <v>314</v>
      </c>
      <c r="H1101">
        <v>3376.7310000000002</v>
      </c>
      <c r="I1101">
        <v>0</v>
      </c>
      <c r="J1101">
        <v>224330</v>
      </c>
      <c r="K1101">
        <v>435465</v>
      </c>
      <c r="M1101">
        <v>1395.36</v>
      </c>
      <c r="N1101" t="s">
        <v>18</v>
      </c>
      <c r="O1101" t="s">
        <v>312</v>
      </c>
      <c r="P1101" t="s">
        <v>308</v>
      </c>
      <c r="Q1101" t="s">
        <v>93</v>
      </c>
      <c r="R1101" t="s">
        <v>18</v>
      </c>
    </row>
    <row r="1102" spans="1:18" x14ac:dyDescent="0.3">
      <c r="A1102" t="s">
        <v>97</v>
      </c>
      <c r="B1102">
        <v>5</v>
      </c>
      <c r="C1102" t="s">
        <v>61</v>
      </c>
      <c r="D1102">
        <v>20166</v>
      </c>
      <c r="E1102" t="s">
        <v>329</v>
      </c>
      <c r="F1102">
        <v>9</v>
      </c>
      <c r="G1102" t="s">
        <v>27</v>
      </c>
      <c r="H1102">
        <v>1992.0509999999999</v>
      </c>
      <c r="I1102">
        <v>0</v>
      </c>
      <c r="J1102">
        <v>57885</v>
      </c>
      <c r="K1102">
        <v>440823</v>
      </c>
      <c r="M1102">
        <v>5784.36</v>
      </c>
      <c r="N1102" t="s">
        <v>18</v>
      </c>
      <c r="O1102" t="s">
        <v>312</v>
      </c>
      <c r="P1102" t="s">
        <v>283</v>
      </c>
      <c r="Q1102" t="s">
        <v>61</v>
      </c>
      <c r="R1102" t="s">
        <v>18</v>
      </c>
    </row>
    <row r="1103" spans="1:18" x14ac:dyDescent="0.3">
      <c r="A1103" t="s">
        <v>97</v>
      </c>
      <c r="B1103">
        <v>5</v>
      </c>
      <c r="C1103" t="s">
        <v>61</v>
      </c>
      <c r="D1103">
        <v>16927</v>
      </c>
      <c r="E1103" t="s">
        <v>330</v>
      </c>
      <c r="F1103">
        <v>7</v>
      </c>
      <c r="G1103" t="s">
        <v>25</v>
      </c>
      <c r="H1103">
        <v>4676.442</v>
      </c>
      <c r="I1103">
        <v>0</v>
      </c>
      <c r="J1103">
        <v>152540</v>
      </c>
      <c r="K1103">
        <v>1351350</v>
      </c>
      <c r="M1103">
        <v>5563.2</v>
      </c>
      <c r="N1103" t="s">
        <v>18</v>
      </c>
      <c r="O1103" t="s">
        <v>312</v>
      </c>
      <c r="P1103" t="s">
        <v>284</v>
      </c>
      <c r="Q1103" t="s">
        <v>61</v>
      </c>
      <c r="R1103" t="s">
        <v>18</v>
      </c>
    </row>
    <row r="1104" spans="1:18" x14ac:dyDescent="0.3">
      <c r="A1104" t="s">
        <v>97</v>
      </c>
      <c r="B1104">
        <v>5</v>
      </c>
      <c r="C1104" t="s">
        <v>68</v>
      </c>
      <c r="D1104">
        <v>78450</v>
      </c>
      <c r="E1104" t="s">
        <v>332</v>
      </c>
      <c r="F1104">
        <v>9</v>
      </c>
      <c r="G1104" t="s">
        <v>27</v>
      </c>
      <c r="H1104">
        <v>1592.3820000000001</v>
      </c>
      <c r="I1104">
        <v>34</v>
      </c>
      <c r="J1104">
        <v>58985</v>
      </c>
      <c r="K1104">
        <v>403341</v>
      </c>
      <c r="M1104">
        <v>5360.28</v>
      </c>
      <c r="N1104" t="s">
        <v>39</v>
      </c>
      <c r="O1104" t="s">
        <v>312</v>
      </c>
      <c r="P1104" t="s">
        <v>287</v>
      </c>
      <c r="Q1104" t="s">
        <v>68</v>
      </c>
      <c r="R1104" t="s">
        <v>39</v>
      </c>
    </row>
    <row r="1105" spans="1:18" x14ac:dyDescent="0.3">
      <c r="A1105" t="s">
        <v>97</v>
      </c>
      <c r="B1105">
        <v>5</v>
      </c>
      <c r="C1105" t="s">
        <v>61</v>
      </c>
      <c r="D1105">
        <v>88750</v>
      </c>
      <c r="E1105" t="s">
        <v>67</v>
      </c>
      <c r="F1105">
        <v>1</v>
      </c>
      <c r="G1105" t="s">
        <v>17</v>
      </c>
      <c r="H1105">
        <v>4818.0569999999998</v>
      </c>
      <c r="I1105">
        <v>0</v>
      </c>
      <c r="J1105">
        <v>710065</v>
      </c>
      <c r="K1105">
        <v>2945904</v>
      </c>
      <c r="M1105">
        <v>1174.2</v>
      </c>
      <c r="N1105" t="s">
        <v>18</v>
      </c>
      <c r="O1105" t="s">
        <v>312</v>
      </c>
      <c r="P1105" t="s">
        <v>286</v>
      </c>
      <c r="Q1105" t="s">
        <v>61</v>
      </c>
      <c r="R1105" t="s">
        <v>18</v>
      </c>
    </row>
    <row r="1106" spans="1:18" x14ac:dyDescent="0.3">
      <c r="A1106" t="s">
        <v>97</v>
      </c>
      <c r="B1106">
        <v>5</v>
      </c>
      <c r="C1106" t="s">
        <v>15</v>
      </c>
      <c r="D1106">
        <v>73949</v>
      </c>
      <c r="E1106" t="s">
        <v>38</v>
      </c>
      <c r="F1106">
        <v>5</v>
      </c>
      <c r="G1106" t="s">
        <v>314</v>
      </c>
      <c r="H1106">
        <v>2331.9270000000001</v>
      </c>
      <c r="I1106">
        <v>0</v>
      </c>
      <c r="J1106">
        <v>164505</v>
      </c>
      <c r="K1106">
        <v>397134</v>
      </c>
      <c r="M1106">
        <v>914.28</v>
      </c>
      <c r="N1106" t="s">
        <v>39</v>
      </c>
      <c r="O1106" t="s">
        <v>312</v>
      </c>
      <c r="P1106" t="s">
        <v>264</v>
      </c>
      <c r="Q1106" t="s">
        <v>15</v>
      </c>
      <c r="R1106" t="s">
        <v>39</v>
      </c>
    </row>
    <row r="1107" spans="1:18" x14ac:dyDescent="0.3">
      <c r="A1107" t="s">
        <v>97</v>
      </c>
      <c r="B1107">
        <v>5</v>
      </c>
      <c r="C1107" t="s">
        <v>89</v>
      </c>
      <c r="D1107">
        <v>73762</v>
      </c>
      <c r="E1107" t="s">
        <v>92</v>
      </c>
      <c r="F1107">
        <v>2</v>
      </c>
      <c r="G1107" t="s">
        <v>19</v>
      </c>
      <c r="H1107">
        <v>2753.625</v>
      </c>
      <c r="I1107">
        <v>0</v>
      </c>
      <c r="J1107">
        <v>166370</v>
      </c>
      <c r="K1107">
        <v>1074981</v>
      </c>
      <c r="M1107">
        <v>640.67999999999995</v>
      </c>
      <c r="N1107" t="s">
        <v>18</v>
      </c>
      <c r="O1107" t="s">
        <v>312</v>
      </c>
      <c r="P1107" t="s">
        <v>306</v>
      </c>
      <c r="Q1107" t="s">
        <v>89</v>
      </c>
      <c r="R1107" t="s">
        <v>18</v>
      </c>
    </row>
    <row r="1108" spans="1:18" x14ac:dyDescent="0.3">
      <c r="A1108" t="s">
        <v>97</v>
      </c>
      <c r="B1108">
        <v>5</v>
      </c>
      <c r="C1108" t="s">
        <v>61</v>
      </c>
      <c r="D1108">
        <v>96493</v>
      </c>
      <c r="E1108" t="s">
        <v>331</v>
      </c>
      <c r="F1108">
        <v>16</v>
      </c>
      <c r="G1108" t="s">
        <v>316</v>
      </c>
      <c r="H1108">
        <v>4641.8249999999998</v>
      </c>
      <c r="I1108">
        <v>0</v>
      </c>
      <c r="J1108">
        <v>125</v>
      </c>
      <c r="K1108">
        <v>0</v>
      </c>
      <c r="M1108">
        <v>0</v>
      </c>
      <c r="N1108" t="s">
        <v>18</v>
      </c>
      <c r="O1108" t="s">
        <v>312</v>
      </c>
      <c r="P1108" t="s">
        <v>285</v>
      </c>
      <c r="Q1108" t="s">
        <v>61</v>
      </c>
      <c r="R1108" t="s">
        <v>18</v>
      </c>
    </row>
    <row r="1109" spans="1:18" x14ac:dyDescent="0.3">
      <c r="A1109" t="s">
        <v>97</v>
      </c>
      <c r="B1109">
        <v>5</v>
      </c>
      <c r="C1109" t="s">
        <v>89</v>
      </c>
      <c r="D1109">
        <v>19340</v>
      </c>
      <c r="E1109" t="s">
        <v>338</v>
      </c>
      <c r="F1109">
        <v>9</v>
      </c>
      <c r="G1109" t="s">
        <v>27</v>
      </c>
      <c r="H1109">
        <v>1309.152</v>
      </c>
      <c r="I1109">
        <v>0</v>
      </c>
      <c r="J1109">
        <v>34795</v>
      </c>
      <c r="K1109">
        <v>257778</v>
      </c>
      <c r="M1109">
        <v>2622</v>
      </c>
      <c r="N1109" t="s">
        <v>18</v>
      </c>
      <c r="O1109" t="s">
        <v>312</v>
      </c>
      <c r="P1109" t="s">
        <v>304</v>
      </c>
      <c r="Q1109" t="s">
        <v>89</v>
      </c>
      <c r="R1109" t="s">
        <v>18</v>
      </c>
    </row>
    <row r="1110" spans="1:18" x14ac:dyDescent="0.3">
      <c r="A1110" t="s">
        <v>97</v>
      </c>
      <c r="B1110">
        <v>5</v>
      </c>
      <c r="C1110" t="s">
        <v>15</v>
      </c>
      <c r="D1110">
        <v>73949</v>
      </c>
      <c r="E1110" t="s">
        <v>38</v>
      </c>
      <c r="F1110">
        <v>6</v>
      </c>
      <c r="G1110" t="s">
        <v>23</v>
      </c>
      <c r="H1110">
        <v>10139.634</v>
      </c>
      <c r="I1110">
        <v>0</v>
      </c>
      <c r="J1110">
        <v>1636980</v>
      </c>
      <c r="K1110">
        <v>8793453</v>
      </c>
      <c r="M1110">
        <v>10164.24</v>
      </c>
      <c r="N1110" t="s">
        <v>39</v>
      </c>
      <c r="O1110" t="s">
        <v>312</v>
      </c>
      <c r="P1110" t="s">
        <v>264</v>
      </c>
      <c r="Q1110" t="s">
        <v>15</v>
      </c>
      <c r="R1110" t="s">
        <v>39</v>
      </c>
    </row>
    <row r="1111" spans="1:18" x14ac:dyDescent="0.3">
      <c r="A1111" t="s">
        <v>97</v>
      </c>
      <c r="B1111">
        <v>5</v>
      </c>
      <c r="C1111" t="s">
        <v>75</v>
      </c>
      <c r="D1111">
        <v>42367</v>
      </c>
      <c r="E1111" t="s">
        <v>80</v>
      </c>
      <c r="F1111">
        <v>9</v>
      </c>
      <c r="G1111" t="s">
        <v>27</v>
      </c>
      <c r="H1111">
        <v>3562.404</v>
      </c>
      <c r="I1111">
        <v>0</v>
      </c>
      <c r="J1111">
        <v>61005</v>
      </c>
      <c r="K1111">
        <v>457596</v>
      </c>
      <c r="M1111">
        <v>3771.12</v>
      </c>
      <c r="N1111" t="s">
        <v>18</v>
      </c>
      <c r="O1111" t="s">
        <v>312</v>
      </c>
      <c r="P1111" t="s">
        <v>296</v>
      </c>
      <c r="Q1111" t="s">
        <v>75</v>
      </c>
      <c r="R1111" t="s">
        <v>18</v>
      </c>
    </row>
    <row r="1112" spans="1:18" x14ac:dyDescent="0.3">
      <c r="A1112" t="s">
        <v>97</v>
      </c>
      <c r="B1112">
        <v>5</v>
      </c>
      <c r="C1112" t="s">
        <v>15</v>
      </c>
      <c r="D1112">
        <v>88253</v>
      </c>
      <c r="E1112" t="s">
        <v>311</v>
      </c>
      <c r="F1112">
        <v>4</v>
      </c>
      <c r="G1112" t="s">
        <v>21</v>
      </c>
      <c r="H1112">
        <v>1299.711</v>
      </c>
      <c r="I1112">
        <v>0</v>
      </c>
      <c r="J1112">
        <v>249415</v>
      </c>
      <c r="K1112">
        <v>445140</v>
      </c>
      <c r="M1112">
        <v>1026</v>
      </c>
      <c r="N1112" t="s">
        <v>18</v>
      </c>
      <c r="O1112" t="s">
        <v>312</v>
      </c>
      <c r="P1112" t="s">
        <v>260</v>
      </c>
      <c r="Q1112" t="s">
        <v>15</v>
      </c>
      <c r="R1112" t="s">
        <v>18</v>
      </c>
    </row>
    <row r="1113" spans="1:18" x14ac:dyDescent="0.3">
      <c r="A1113" t="s">
        <v>97</v>
      </c>
      <c r="B1113">
        <v>5</v>
      </c>
      <c r="C1113" t="s">
        <v>75</v>
      </c>
      <c r="D1113">
        <v>94882</v>
      </c>
      <c r="E1113" t="s">
        <v>78</v>
      </c>
      <c r="F1113">
        <v>13</v>
      </c>
      <c r="G1113" t="s">
        <v>24</v>
      </c>
      <c r="H1113">
        <v>25213.763999999999</v>
      </c>
      <c r="I1113">
        <v>0</v>
      </c>
      <c r="J1113">
        <v>4263285</v>
      </c>
      <c r="K1113">
        <v>11810313</v>
      </c>
      <c r="M1113">
        <v>17674.560000000001</v>
      </c>
      <c r="N1113" t="s">
        <v>39</v>
      </c>
      <c r="O1113" t="s">
        <v>312</v>
      </c>
      <c r="P1113" t="s">
        <v>294</v>
      </c>
      <c r="Q1113" t="s">
        <v>75</v>
      </c>
      <c r="R1113" t="s">
        <v>39</v>
      </c>
    </row>
    <row r="1114" spans="1:18" x14ac:dyDescent="0.3">
      <c r="A1114" t="s">
        <v>97</v>
      </c>
      <c r="B1114">
        <v>5</v>
      </c>
      <c r="C1114" t="s">
        <v>82</v>
      </c>
      <c r="D1114">
        <v>73422</v>
      </c>
      <c r="E1114" t="s">
        <v>87</v>
      </c>
      <c r="F1114">
        <v>16</v>
      </c>
      <c r="G1114" t="s">
        <v>316</v>
      </c>
      <c r="H1114">
        <v>4818.0569999999998</v>
      </c>
      <c r="I1114">
        <v>0</v>
      </c>
      <c r="J1114">
        <v>210</v>
      </c>
      <c r="K1114">
        <v>0</v>
      </c>
      <c r="M1114">
        <v>0</v>
      </c>
      <c r="N1114" t="s">
        <v>18</v>
      </c>
      <c r="O1114" t="s">
        <v>312</v>
      </c>
      <c r="P1114" t="s">
        <v>302</v>
      </c>
      <c r="Q1114" t="s">
        <v>82</v>
      </c>
      <c r="R1114" t="s">
        <v>18</v>
      </c>
    </row>
    <row r="1115" spans="1:18" x14ac:dyDescent="0.3">
      <c r="A1115" t="s">
        <v>97</v>
      </c>
      <c r="B1115">
        <v>5</v>
      </c>
      <c r="C1115" t="s">
        <v>68</v>
      </c>
      <c r="D1115">
        <v>78325</v>
      </c>
      <c r="E1115" t="s">
        <v>74</v>
      </c>
      <c r="F1115">
        <v>16</v>
      </c>
      <c r="G1115" t="s">
        <v>316</v>
      </c>
      <c r="H1115">
        <v>6262.53</v>
      </c>
      <c r="I1115">
        <v>0</v>
      </c>
      <c r="J1115">
        <v>155</v>
      </c>
      <c r="K1115">
        <v>0</v>
      </c>
      <c r="M1115">
        <v>0</v>
      </c>
      <c r="N1115" t="s">
        <v>18</v>
      </c>
      <c r="O1115" t="s">
        <v>312</v>
      </c>
      <c r="P1115" t="s">
        <v>291</v>
      </c>
      <c r="Q1115" t="s">
        <v>68</v>
      </c>
      <c r="R1115" t="s">
        <v>18</v>
      </c>
    </row>
    <row r="1116" spans="1:18" x14ac:dyDescent="0.3">
      <c r="A1116" t="s">
        <v>97</v>
      </c>
      <c r="B1116">
        <v>5</v>
      </c>
      <c r="C1116" t="s">
        <v>89</v>
      </c>
      <c r="D1116">
        <v>76852</v>
      </c>
      <c r="E1116" t="s">
        <v>339</v>
      </c>
      <c r="F1116">
        <v>1</v>
      </c>
      <c r="G1116" t="s">
        <v>17</v>
      </c>
      <c r="H1116">
        <v>4745.6760000000004</v>
      </c>
      <c r="I1116">
        <v>0</v>
      </c>
      <c r="J1116">
        <v>584180</v>
      </c>
      <c r="K1116">
        <v>2314302</v>
      </c>
      <c r="M1116">
        <v>1121.76</v>
      </c>
      <c r="N1116" t="s">
        <v>18</v>
      </c>
      <c r="O1116" t="s">
        <v>312</v>
      </c>
      <c r="P1116" t="s">
        <v>305</v>
      </c>
      <c r="Q1116" t="s">
        <v>89</v>
      </c>
      <c r="R1116" t="s">
        <v>18</v>
      </c>
    </row>
    <row r="1117" spans="1:18" x14ac:dyDescent="0.3">
      <c r="A1117" t="s">
        <v>97</v>
      </c>
      <c r="B1117">
        <v>5</v>
      </c>
      <c r="C1117" t="s">
        <v>75</v>
      </c>
      <c r="D1117">
        <v>12227</v>
      </c>
      <c r="E1117" t="s">
        <v>335</v>
      </c>
      <c r="F1117">
        <v>11</v>
      </c>
      <c r="G1117" t="s">
        <v>32</v>
      </c>
      <c r="H1117">
        <v>0</v>
      </c>
      <c r="I1117">
        <v>0</v>
      </c>
      <c r="J1117">
        <v>0</v>
      </c>
      <c r="K1117">
        <v>0</v>
      </c>
      <c r="M1117">
        <v>0</v>
      </c>
      <c r="N1117" t="s">
        <v>18</v>
      </c>
      <c r="O1117" t="s">
        <v>312</v>
      </c>
      <c r="P1117" t="s">
        <v>293</v>
      </c>
      <c r="Q1117" t="s">
        <v>75</v>
      </c>
      <c r="R1117" t="s">
        <v>18</v>
      </c>
    </row>
    <row r="1118" spans="1:18" x14ac:dyDescent="0.3">
      <c r="A1118" t="s">
        <v>97</v>
      </c>
      <c r="B1118">
        <v>5</v>
      </c>
      <c r="C1118" t="s">
        <v>75</v>
      </c>
      <c r="D1118">
        <v>12227</v>
      </c>
      <c r="E1118" t="s">
        <v>335</v>
      </c>
      <c r="F1118">
        <v>12</v>
      </c>
      <c r="G1118" t="s">
        <v>30</v>
      </c>
      <c r="H1118">
        <v>9422.1180000000004</v>
      </c>
      <c r="I1118">
        <v>0</v>
      </c>
      <c r="J1118">
        <v>5068965</v>
      </c>
      <c r="K1118">
        <v>16302123</v>
      </c>
      <c r="M1118">
        <v>32471.759999999998</v>
      </c>
      <c r="N1118" t="s">
        <v>18</v>
      </c>
      <c r="O1118" t="s">
        <v>312</v>
      </c>
      <c r="P1118" t="s">
        <v>293</v>
      </c>
      <c r="Q1118" t="s">
        <v>75</v>
      </c>
      <c r="R1118" t="s">
        <v>18</v>
      </c>
    </row>
    <row r="1119" spans="1:18" x14ac:dyDescent="0.3">
      <c r="A1119" t="s">
        <v>97</v>
      </c>
      <c r="B1119">
        <v>5</v>
      </c>
      <c r="C1119" t="s">
        <v>41</v>
      </c>
      <c r="D1119">
        <v>23623</v>
      </c>
      <c r="E1119" t="s">
        <v>44</v>
      </c>
      <c r="F1119">
        <v>1</v>
      </c>
      <c r="G1119" t="s">
        <v>17</v>
      </c>
      <c r="H1119">
        <v>2618.3040000000001</v>
      </c>
      <c r="I1119">
        <v>0</v>
      </c>
      <c r="J1119">
        <v>341205</v>
      </c>
      <c r="K1119">
        <v>1542078</v>
      </c>
      <c r="M1119">
        <v>891.48</v>
      </c>
      <c r="N1119" t="s">
        <v>18</v>
      </c>
      <c r="O1119" t="s">
        <v>312</v>
      </c>
      <c r="P1119" t="s">
        <v>268</v>
      </c>
      <c r="Q1119" t="s">
        <v>41</v>
      </c>
      <c r="R1119" t="s">
        <v>18</v>
      </c>
    </row>
    <row r="1120" spans="1:18" x14ac:dyDescent="0.3">
      <c r="A1120" t="s">
        <v>97</v>
      </c>
      <c r="B1120">
        <v>5</v>
      </c>
      <c r="C1120" t="s">
        <v>61</v>
      </c>
      <c r="D1120">
        <v>96493</v>
      </c>
      <c r="E1120" t="s">
        <v>331</v>
      </c>
      <c r="F1120">
        <v>4</v>
      </c>
      <c r="G1120" t="s">
        <v>21</v>
      </c>
      <c r="H1120">
        <v>4025.0129999999999</v>
      </c>
      <c r="I1120">
        <v>0</v>
      </c>
      <c r="J1120">
        <v>677740</v>
      </c>
      <c r="K1120">
        <v>1258155</v>
      </c>
      <c r="M1120">
        <v>1222.08</v>
      </c>
      <c r="N1120" t="s">
        <v>18</v>
      </c>
      <c r="O1120" t="s">
        <v>312</v>
      </c>
      <c r="P1120" t="s">
        <v>285</v>
      </c>
      <c r="Q1120" t="s">
        <v>61</v>
      </c>
      <c r="R1120" t="s">
        <v>18</v>
      </c>
    </row>
    <row r="1121" spans="1:18" x14ac:dyDescent="0.3">
      <c r="A1121" t="s">
        <v>97</v>
      </c>
      <c r="B1121">
        <v>5</v>
      </c>
      <c r="C1121" t="s">
        <v>93</v>
      </c>
      <c r="D1121">
        <v>81473</v>
      </c>
      <c r="E1121" t="s">
        <v>94</v>
      </c>
      <c r="F1121">
        <v>9</v>
      </c>
      <c r="G1121" t="s">
        <v>27</v>
      </c>
      <c r="H1121">
        <v>2369.6909999999998</v>
      </c>
      <c r="I1121">
        <v>0</v>
      </c>
      <c r="J1121">
        <v>65930</v>
      </c>
      <c r="K1121">
        <v>486717</v>
      </c>
      <c r="M1121">
        <v>3242.16</v>
      </c>
      <c r="N1121" t="s">
        <v>18</v>
      </c>
      <c r="O1121" t="s">
        <v>312</v>
      </c>
      <c r="P1121" t="s">
        <v>307</v>
      </c>
      <c r="Q1121" t="s">
        <v>93</v>
      </c>
      <c r="R1121" t="s">
        <v>18</v>
      </c>
    </row>
    <row r="1122" spans="1:18" x14ac:dyDescent="0.3">
      <c r="A1122" t="s">
        <v>97</v>
      </c>
      <c r="B1122">
        <v>5</v>
      </c>
      <c r="C1122" t="s">
        <v>51</v>
      </c>
      <c r="E1122" t="s">
        <v>54</v>
      </c>
      <c r="F1122">
        <v>16</v>
      </c>
      <c r="G1122" t="s">
        <v>316</v>
      </c>
      <c r="H1122">
        <v>1982.61</v>
      </c>
      <c r="I1122">
        <v>0</v>
      </c>
      <c r="J1122">
        <v>80</v>
      </c>
      <c r="K1122">
        <v>0</v>
      </c>
      <c r="M1122">
        <v>0</v>
      </c>
      <c r="N1122" t="s">
        <v>18</v>
      </c>
      <c r="O1122" t="s">
        <v>340</v>
      </c>
      <c r="P1122" t="s">
        <v>362</v>
      </c>
      <c r="Q1122" t="s">
        <v>362</v>
      </c>
      <c r="R1122" t="s">
        <v>362</v>
      </c>
    </row>
    <row r="1123" spans="1:18" x14ac:dyDescent="0.3">
      <c r="A1123" t="s">
        <v>97</v>
      </c>
      <c r="B1123">
        <v>5</v>
      </c>
      <c r="C1123" t="s">
        <v>93</v>
      </c>
      <c r="D1123">
        <v>81473</v>
      </c>
      <c r="E1123" t="s">
        <v>94</v>
      </c>
      <c r="F1123">
        <v>13</v>
      </c>
      <c r="G1123" t="s">
        <v>24</v>
      </c>
      <c r="H1123">
        <v>37040.19</v>
      </c>
      <c r="I1123">
        <v>0</v>
      </c>
      <c r="J1123">
        <v>6388270</v>
      </c>
      <c r="K1123">
        <v>24142569</v>
      </c>
      <c r="M1123">
        <v>23978.76</v>
      </c>
      <c r="N1123" t="s">
        <v>18</v>
      </c>
      <c r="O1123" t="s">
        <v>312</v>
      </c>
      <c r="P1123" t="s">
        <v>307</v>
      </c>
      <c r="Q1123" t="s">
        <v>93</v>
      </c>
      <c r="R1123" t="s">
        <v>18</v>
      </c>
    </row>
    <row r="1124" spans="1:18" x14ac:dyDescent="0.3">
      <c r="A1124" t="s">
        <v>97</v>
      </c>
      <c r="B1124">
        <v>5</v>
      </c>
      <c r="C1124" t="s">
        <v>82</v>
      </c>
      <c r="D1124">
        <v>63354</v>
      </c>
      <c r="E1124" t="s">
        <v>85</v>
      </c>
      <c r="F1124">
        <v>11</v>
      </c>
      <c r="G1124" t="s">
        <v>32</v>
      </c>
      <c r="H1124">
        <v>6039.0929999999998</v>
      </c>
      <c r="I1124">
        <v>0</v>
      </c>
      <c r="J1124">
        <v>525975</v>
      </c>
      <c r="K1124">
        <v>104679</v>
      </c>
      <c r="M1124">
        <v>0</v>
      </c>
      <c r="N1124" t="s">
        <v>18</v>
      </c>
      <c r="O1124" t="s">
        <v>312</v>
      </c>
      <c r="P1124" t="s">
        <v>300</v>
      </c>
      <c r="Q1124" t="s">
        <v>82</v>
      </c>
      <c r="R1124" t="s">
        <v>18</v>
      </c>
    </row>
    <row r="1125" spans="1:18" x14ac:dyDescent="0.3">
      <c r="A1125" t="s">
        <v>97</v>
      </c>
      <c r="B1125">
        <v>5</v>
      </c>
      <c r="C1125" t="s">
        <v>89</v>
      </c>
      <c r="D1125">
        <v>73762</v>
      </c>
      <c r="E1125" t="s">
        <v>92</v>
      </c>
      <c r="F1125">
        <v>16</v>
      </c>
      <c r="G1125" t="s">
        <v>316</v>
      </c>
      <c r="H1125">
        <v>5022.6120000000001</v>
      </c>
      <c r="I1125">
        <v>0</v>
      </c>
      <c r="J1125">
        <v>230</v>
      </c>
      <c r="K1125">
        <v>0</v>
      </c>
      <c r="M1125">
        <v>0</v>
      </c>
      <c r="N1125" t="s">
        <v>18</v>
      </c>
      <c r="O1125" t="s">
        <v>312</v>
      </c>
      <c r="P1125" t="s">
        <v>306</v>
      </c>
      <c r="Q1125" t="s">
        <v>89</v>
      </c>
      <c r="R1125" t="s">
        <v>18</v>
      </c>
    </row>
    <row r="1126" spans="1:18" x14ac:dyDescent="0.3">
      <c r="A1126" t="s">
        <v>97</v>
      </c>
      <c r="B1126">
        <v>5</v>
      </c>
      <c r="C1126" t="s">
        <v>56</v>
      </c>
      <c r="D1126">
        <v>19000</v>
      </c>
      <c r="E1126" t="s">
        <v>327</v>
      </c>
      <c r="F1126">
        <v>15</v>
      </c>
      <c r="G1126" t="s">
        <v>29</v>
      </c>
      <c r="H1126">
        <v>4002.9839999999999</v>
      </c>
      <c r="I1126">
        <v>0</v>
      </c>
      <c r="J1126">
        <v>105</v>
      </c>
      <c r="K1126">
        <v>0</v>
      </c>
      <c r="M1126">
        <v>0</v>
      </c>
      <c r="N1126" t="s">
        <v>18</v>
      </c>
      <c r="O1126" t="s">
        <v>312</v>
      </c>
      <c r="P1126" t="s">
        <v>281</v>
      </c>
      <c r="Q1126" t="s">
        <v>56</v>
      </c>
      <c r="R1126" t="s">
        <v>39</v>
      </c>
    </row>
    <row r="1127" spans="1:18" x14ac:dyDescent="0.3">
      <c r="A1127" t="s">
        <v>97</v>
      </c>
      <c r="B1127">
        <v>5</v>
      </c>
      <c r="C1127" t="s">
        <v>46</v>
      </c>
      <c r="D1127">
        <v>93033</v>
      </c>
      <c r="E1127" t="s">
        <v>49</v>
      </c>
      <c r="F1127">
        <v>17</v>
      </c>
      <c r="G1127" t="s">
        <v>317</v>
      </c>
      <c r="H1127">
        <v>31.47</v>
      </c>
      <c r="I1127">
        <v>0</v>
      </c>
      <c r="J1127">
        <v>60</v>
      </c>
      <c r="K1127">
        <v>0</v>
      </c>
      <c r="M1127">
        <v>0</v>
      </c>
      <c r="N1127" t="s">
        <v>18</v>
      </c>
      <c r="O1127" t="s">
        <v>312</v>
      </c>
      <c r="P1127" t="s">
        <v>272</v>
      </c>
      <c r="Q1127" t="s">
        <v>46</v>
      </c>
      <c r="R1127" t="s">
        <v>18</v>
      </c>
    </row>
    <row r="1128" spans="1:18" x14ac:dyDescent="0.3">
      <c r="A1128" t="s">
        <v>97</v>
      </c>
      <c r="B1128">
        <v>5</v>
      </c>
      <c r="C1128" t="s">
        <v>41</v>
      </c>
      <c r="D1128">
        <v>71991</v>
      </c>
      <c r="E1128" t="s">
        <v>319</v>
      </c>
      <c r="F1128">
        <v>16</v>
      </c>
      <c r="G1128" t="s">
        <v>316</v>
      </c>
      <c r="H1128">
        <v>1759.173</v>
      </c>
      <c r="I1128">
        <v>0</v>
      </c>
      <c r="J1128">
        <v>30</v>
      </c>
      <c r="K1128">
        <v>0</v>
      </c>
      <c r="M1128">
        <v>0</v>
      </c>
      <c r="N1128" t="s">
        <v>18</v>
      </c>
      <c r="O1128" t="s">
        <v>312</v>
      </c>
      <c r="P1128" t="s">
        <v>266</v>
      </c>
      <c r="Q1128" t="s">
        <v>41</v>
      </c>
      <c r="R1128" t="s">
        <v>18</v>
      </c>
    </row>
    <row r="1129" spans="1:18" x14ac:dyDescent="0.3">
      <c r="A1129" t="s">
        <v>97</v>
      </c>
      <c r="B1129">
        <v>5</v>
      </c>
      <c r="C1129" t="s">
        <v>75</v>
      </c>
      <c r="D1129">
        <v>42367</v>
      </c>
      <c r="E1129" t="s">
        <v>80</v>
      </c>
      <c r="F1129">
        <v>4</v>
      </c>
      <c r="G1129" t="s">
        <v>21</v>
      </c>
      <c r="H1129">
        <v>2111.6370000000002</v>
      </c>
      <c r="I1129">
        <v>0</v>
      </c>
      <c r="J1129">
        <v>407645</v>
      </c>
      <c r="K1129">
        <v>77970</v>
      </c>
      <c r="M1129">
        <v>843.6</v>
      </c>
      <c r="N1129" t="s">
        <v>18</v>
      </c>
      <c r="O1129" t="s">
        <v>312</v>
      </c>
      <c r="P1129" t="s">
        <v>296</v>
      </c>
      <c r="Q1129" t="s">
        <v>75</v>
      </c>
      <c r="R1129" t="s">
        <v>18</v>
      </c>
    </row>
    <row r="1130" spans="1:18" x14ac:dyDescent="0.3">
      <c r="A1130" t="s">
        <v>97</v>
      </c>
      <c r="B1130">
        <v>5</v>
      </c>
      <c r="C1130" t="s">
        <v>41</v>
      </c>
      <c r="D1130">
        <v>23623</v>
      </c>
      <c r="E1130" t="s">
        <v>44</v>
      </c>
      <c r="F1130">
        <v>13</v>
      </c>
      <c r="G1130" t="s">
        <v>24</v>
      </c>
      <c r="H1130">
        <v>15196.862999999999</v>
      </c>
      <c r="I1130">
        <v>0</v>
      </c>
      <c r="J1130">
        <v>3010185</v>
      </c>
      <c r="K1130">
        <v>11757147</v>
      </c>
      <c r="M1130">
        <v>15173.4</v>
      </c>
      <c r="N1130" t="s">
        <v>18</v>
      </c>
      <c r="O1130" t="s">
        <v>312</v>
      </c>
      <c r="P1130" t="s">
        <v>268</v>
      </c>
      <c r="Q1130" t="s">
        <v>41</v>
      </c>
      <c r="R1130" t="s">
        <v>18</v>
      </c>
    </row>
    <row r="1131" spans="1:18" x14ac:dyDescent="0.3">
      <c r="A1131" t="s">
        <v>97</v>
      </c>
      <c r="B1131">
        <v>5</v>
      </c>
      <c r="C1131" t="s">
        <v>68</v>
      </c>
      <c r="D1131">
        <v>94153</v>
      </c>
      <c r="E1131" t="s">
        <v>333</v>
      </c>
      <c r="F1131">
        <v>15</v>
      </c>
      <c r="G1131" t="s">
        <v>29</v>
      </c>
      <c r="H1131">
        <v>6788.0789999999997</v>
      </c>
      <c r="I1131">
        <v>0</v>
      </c>
      <c r="J1131">
        <v>140</v>
      </c>
      <c r="K1131">
        <v>0</v>
      </c>
      <c r="M1131">
        <v>0</v>
      </c>
      <c r="N1131" t="s">
        <v>39</v>
      </c>
      <c r="O1131" t="s">
        <v>312</v>
      </c>
      <c r="P1131" t="s">
        <v>288</v>
      </c>
      <c r="Q1131" t="s">
        <v>68</v>
      </c>
      <c r="R1131" t="s">
        <v>18</v>
      </c>
    </row>
    <row r="1132" spans="1:18" x14ac:dyDescent="0.3">
      <c r="A1132" t="s">
        <v>97</v>
      </c>
      <c r="B1132">
        <v>5</v>
      </c>
      <c r="C1132" t="s">
        <v>46</v>
      </c>
      <c r="D1132">
        <v>95434</v>
      </c>
      <c r="E1132" t="s">
        <v>321</v>
      </c>
      <c r="F1132">
        <v>2</v>
      </c>
      <c r="G1132" t="s">
        <v>19</v>
      </c>
      <c r="H1132">
        <v>2036.1089999999999</v>
      </c>
      <c r="I1132">
        <v>0</v>
      </c>
      <c r="J1132">
        <v>73795</v>
      </c>
      <c r="K1132">
        <v>443643</v>
      </c>
      <c r="M1132">
        <v>549.48</v>
      </c>
      <c r="N1132" t="s">
        <v>39</v>
      </c>
      <c r="O1132" t="s">
        <v>312</v>
      </c>
      <c r="P1132" t="s">
        <v>271</v>
      </c>
      <c r="Q1132" t="s">
        <v>46</v>
      </c>
      <c r="R1132" t="s">
        <v>39</v>
      </c>
    </row>
    <row r="1133" spans="1:18" x14ac:dyDescent="0.3">
      <c r="A1133" t="s">
        <v>97</v>
      </c>
      <c r="B1133">
        <v>5</v>
      </c>
      <c r="C1133" t="s">
        <v>82</v>
      </c>
      <c r="D1133">
        <v>73422</v>
      </c>
      <c r="E1133" t="s">
        <v>87</v>
      </c>
      <c r="F1133">
        <v>3</v>
      </c>
      <c r="G1133" t="s">
        <v>313</v>
      </c>
      <c r="H1133">
        <v>47.204999999999998</v>
      </c>
      <c r="I1133">
        <v>0</v>
      </c>
      <c r="J1133">
        <v>730480</v>
      </c>
      <c r="K1133">
        <v>1045617</v>
      </c>
      <c r="M1133">
        <v>1165.08</v>
      </c>
      <c r="N1133" t="s">
        <v>18</v>
      </c>
      <c r="O1133" t="s">
        <v>312</v>
      </c>
      <c r="P1133" t="s">
        <v>302</v>
      </c>
      <c r="Q1133" t="s">
        <v>82</v>
      </c>
      <c r="R1133" t="s">
        <v>18</v>
      </c>
    </row>
    <row r="1134" spans="1:18" x14ac:dyDescent="0.3">
      <c r="A1134" t="s">
        <v>97</v>
      </c>
      <c r="B1134">
        <v>5</v>
      </c>
      <c r="C1134" t="s">
        <v>75</v>
      </c>
      <c r="D1134">
        <v>34378</v>
      </c>
      <c r="E1134" t="s">
        <v>79</v>
      </c>
      <c r="F1134">
        <v>2</v>
      </c>
      <c r="G1134" t="s">
        <v>19</v>
      </c>
      <c r="H1134">
        <v>3106.0889999999999</v>
      </c>
      <c r="I1134">
        <v>0</v>
      </c>
      <c r="J1134">
        <v>185790</v>
      </c>
      <c r="K1134">
        <v>1010640</v>
      </c>
      <c r="M1134">
        <v>627</v>
      </c>
      <c r="N1134" t="s">
        <v>18</v>
      </c>
      <c r="O1134" t="s">
        <v>312</v>
      </c>
      <c r="P1134" t="s">
        <v>295</v>
      </c>
      <c r="Q1134" t="s">
        <v>75</v>
      </c>
      <c r="R1134" t="s">
        <v>18</v>
      </c>
    </row>
    <row r="1135" spans="1:18" x14ac:dyDescent="0.3">
      <c r="A1135" t="s">
        <v>97</v>
      </c>
      <c r="B1135">
        <v>5</v>
      </c>
      <c r="C1135" t="s">
        <v>61</v>
      </c>
      <c r="D1135">
        <v>96493</v>
      </c>
      <c r="E1135" t="s">
        <v>331</v>
      </c>
      <c r="F1135">
        <v>14</v>
      </c>
      <c r="G1135" t="s">
        <v>315</v>
      </c>
      <c r="H1135">
        <v>11562.078</v>
      </c>
      <c r="I1135">
        <v>0</v>
      </c>
      <c r="J1135">
        <v>416755</v>
      </c>
      <c r="K1135">
        <v>3358167</v>
      </c>
      <c r="M1135">
        <v>18053.04</v>
      </c>
      <c r="N1135" t="s">
        <v>18</v>
      </c>
      <c r="O1135" t="s">
        <v>312</v>
      </c>
      <c r="P1135" t="s">
        <v>285</v>
      </c>
      <c r="Q1135" t="s">
        <v>61</v>
      </c>
      <c r="R1135" t="s">
        <v>18</v>
      </c>
    </row>
    <row r="1136" spans="1:18" x14ac:dyDescent="0.3">
      <c r="A1136" t="s">
        <v>97</v>
      </c>
      <c r="B1136">
        <v>5</v>
      </c>
      <c r="C1136" t="s">
        <v>41</v>
      </c>
      <c r="D1136">
        <v>71991</v>
      </c>
      <c r="E1136" t="s">
        <v>319</v>
      </c>
      <c r="F1136">
        <v>12</v>
      </c>
      <c r="G1136" t="s">
        <v>30</v>
      </c>
      <c r="H1136">
        <v>3442.8180000000002</v>
      </c>
      <c r="I1136">
        <v>0</v>
      </c>
      <c r="J1136">
        <v>2196725</v>
      </c>
      <c r="K1136">
        <v>7201071</v>
      </c>
      <c r="M1136">
        <v>26532.36</v>
      </c>
      <c r="N1136" t="s">
        <v>18</v>
      </c>
      <c r="O1136" t="s">
        <v>312</v>
      </c>
      <c r="P1136" t="s">
        <v>266</v>
      </c>
      <c r="Q1136" t="s">
        <v>41</v>
      </c>
      <c r="R1136" t="s">
        <v>18</v>
      </c>
    </row>
    <row r="1137" spans="1:18" x14ac:dyDescent="0.3">
      <c r="A1137" t="s">
        <v>97</v>
      </c>
      <c r="B1137">
        <v>5</v>
      </c>
      <c r="C1137" t="s">
        <v>82</v>
      </c>
      <c r="D1137">
        <v>98422</v>
      </c>
      <c r="E1137" t="s">
        <v>336</v>
      </c>
      <c r="F1137">
        <v>14</v>
      </c>
      <c r="G1137" t="s">
        <v>315</v>
      </c>
      <c r="H1137">
        <v>9324.5609999999997</v>
      </c>
      <c r="I1137">
        <v>0</v>
      </c>
      <c r="J1137">
        <v>283125</v>
      </c>
      <c r="K1137">
        <v>222480</v>
      </c>
      <c r="M1137">
        <v>15823.2</v>
      </c>
      <c r="N1137" t="s">
        <v>39</v>
      </c>
      <c r="O1137" t="s">
        <v>312</v>
      </c>
      <c r="P1137" t="s">
        <v>298</v>
      </c>
      <c r="Q1137" t="s">
        <v>82</v>
      </c>
      <c r="R1137" t="s">
        <v>39</v>
      </c>
    </row>
    <row r="1138" spans="1:18" x14ac:dyDescent="0.3">
      <c r="A1138" t="s">
        <v>97</v>
      </c>
      <c r="B1138">
        <v>5</v>
      </c>
      <c r="C1138" t="s">
        <v>82</v>
      </c>
      <c r="D1138">
        <v>85124</v>
      </c>
      <c r="E1138" t="s">
        <v>86</v>
      </c>
      <c r="F1138">
        <v>3</v>
      </c>
      <c r="G1138" t="s">
        <v>313</v>
      </c>
      <c r="H1138">
        <v>47.204999999999998</v>
      </c>
      <c r="I1138">
        <v>0</v>
      </c>
      <c r="J1138">
        <v>534490</v>
      </c>
      <c r="K1138">
        <v>810564</v>
      </c>
      <c r="M1138">
        <v>1053.3599999999999</v>
      </c>
      <c r="N1138" t="s">
        <v>39</v>
      </c>
      <c r="O1138" t="s">
        <v>312</v>
      </c>
      <c r="P1138" t="s">
        <v>301</v>
      </c>
      <c r="Q1138" t="s">
        <v>82</v>
      </c>
      <c r="R1138" t="s">
        <v>39</v>
      </c>
    </row>
    <row r="1139" spans="1:18" x14ac:dyDescent="0.3">
      <c r="A1139" t="s">
        <v>97</v>
      </c>
      <c r="B1139">
        <v>5</v>
      </c>
      <c r="C1139" t="s">
        <v>15</v>
      </c>
      <c r="D1139">
        <v>73949</v>
      </c>
      <c r="E1139" t="s">
        <v>38</v>
      </c>
      <c r="F1139">
        <v>15</v>
      </c>
      <c r="G1139" t="s">
        <v>29</v>
      </c>
      <c r="H1139">
        <v>4336.5659999999998</v>
      </c>
      <c r="I1139">
        <v>0</v>
      </c>
      <c r="J1139">
        <v>20</v>
      </c>
      <c r="K1139">
        <v>0</v>
      </c>
      <c r="M1139">
        <v>0</v>
      </c>
      <c r="N1139" t="s">
        <v>39</v>
      </c>
      <c r="O1139" t="s">
        <v>312</v>
      </c>
      <c r="P1139" t="s">
        <v>264</v>
      </c>
      <c r="Q1139" t="s">
        <v>15</v>
      </c>
      <c r="R1139" t="s">
        <v>39</v>
      </c>
    </row>
    <row r="1140" spans="1:18" x14ac:dyDescent="0.3">
      <c r="A1140" t="s">
        <v>97</v>
      </c>
      <c r="B1140">
        <v>5</v>
      </c>
      <c r="C1140" t="s">
        <v>41</v>
      </c>
      <c r="D1140">
        <v>71991</v>
      </c>
      <c r="E1140" t="s">
        <v>319</v>
      </c>
      <c r="F1140">
        <v>13</v>
      </c>
      <c r="G1140" t="s">
        <v>24</v>
      </c>
      <c r="H1140">
        <v>11725.722</v>
      </c>
      <c r="I1140">
        <v>0</v>
      </c>
      <c r="J1140">
        <v>1993805</v>
      </c>
      <c r="K1140">
        <v>5498136</v>
      </c>
      <c r="M1140">
        <v>13461.12</v>
      </c>
      <c r="N1140" t="s">
        <v>18</v>
      </c>
      <c r="O1140" t="s">
        <v>312</v>
      </c>
      <c r="P1140" t="s">
        <v>266</v>
      </c>
      <c r="Q1140" t="s">
        <v>41</v>
      </c>
      <c r="R1140" t="s">
        <v>18</v>
      </c>
    </row>
    <row r="1141" spans="1:18" x14ac:dyDescent="0.3">
      <c r="A1141" t="s">
        <v>97</v>
      </c>
      <c r="B1141">
        <v>5</v>
      </c>
      <c r="C1141" t="s">
        <v>51</v>
      </c>
      <c r="D1141">
        <v>20891</v>
      </c>
      <c r="E1141" t="s">
        <v>53</v>
      </c>
      <c r="F1141">
        <v>5</v>
      </c>
      <c r="G1141" t="s">
        <v>314</v>
      </c>
      <c r="H1141">
        <v>1803.231</v>
      </c>
      <c r="I1141">
        <v>0</v>
      </c>
      <c r="J1141">
        <v>148770</v>
      </c>
      <c r="K1141">
        <v>317136</v>
      </c>
      <c r="M1141">
        <v>813.96</v>
      </c>
      <c r="N1141" t="s">
        <v>18</v>
      </c>
      <c r="O1141" t="s">
        <v>312</v>
      </c>
      <c r="P1141" t="s">
        <v>275</v>
      </c>
      <c r="Q1141" t="s">
        <v>51</v>
      </c>
      <c r="R1141" t="s">
        <v>18</v>
      </c>
    </row>
    <row r="1142" spans="1:18" x14ac:dyDescent="0.3">
      <c r="A1142" t="s">
        <v>97</v>
      </c>
      <c r="B1142">
        <v>5</v>
      </c>
      <c r="C1142" t="s">
        <v>93</v>
      </c>
      <c r="D1142">
        <v>29650</v>
      </c>
      <c r="E1142" t="s">
        <v>96</v>
      </c>
      <c r="F1142">
        <v>9</v>
      </c>
      <c r="G1142" t="s">
        <v>27</v>
      </c>
      <c r="H1142">
        <v>1951.14</v>
      </c>
      <c r="I1142">
        <v>0</v>
      </c>
      <c r="J1142">
        <v>60470</v>
      </c>
      <c r="K1142">
        <v>457836</v>
      </c>
      <c r="M1142">
        <v>3299.16</v>
      </c>
      <c r="N1142" t="s">
        <v>18</v>
      </c>
      <c r="O1142" t="s">
        <v>312</v>
      </c>
      <c r="P1142" t="s">
        <v>309</v>
      </c>
      <c r="Q1142" t="s">
        <v>93</v>
      </c>
      <c r="R1142" t="s">
        <v>18</v>
      </c>
    </row>
    <row r="1143" spans="1:18" x14ac:dyDescent="0.3">
      <c r="A1143" t="s">
        <v>97</v>
      </c>
      <c r="B1143">
        <v>5</v>
      </c>
      <c r="C1143" t="s">
        <v>15</v>
      </c>
      <c r="D1143">
        <v>22117</v>
      </c>
      <c r="E1143" t="s">
        <v>37</v>
      </c>
      <c r="F1143">
        <v>3</v>
      </c>
      <c r="G1143" t="s">
        <v>313</v>
      </c>
      <c r="H1143">
        <v>47.204999999999998</v>
      </c>
      <c r="I1143">
        <v>0</v>
      </c>
      <c r="J1143">
        <v>322385</v>
      </c>
      <c r="K1143">
        <v>431112</v>
      </c>
      <c r="M1143">
        <v>857.28</v>
      </c>
      <c r="N1143" t="s">
        <v>18</v>
      </c>
      <c r="O1143" t="s">
        <v>312</v>
      </c>
      <c r="P1143" t="s">
        <v>263</v>
      </c>
      <c r="Q1143" t="s">
        <v>15</v>
      </c>
      <c r="R1143" t="s">
        <v>18</v>
      </c>
    </row>
    <row r="1144" spans="1:18" x14ac:dyDescent="0.3">
      <c r="A1144" t="s">
        <v>97</v>
      </c>
      <c r="B1144">
        <v>5</v>
      </c>
      <c r="C1144" t="s">
        <v>46</v>
      </c>
      <c r="D1144">
        <v>15552</v>
      </c>
      <c r="E1144" t="s">
        <v>47</v>
      </c>
      <c r="F1144">
        <v>14</v>
      </c>
      <c r="G1144" t="s">
        <v>315</v>
      </c>
      <c r="H1144">
        <v>6847.8720000000003</v>
      </c>
      <c r="I1144">
        <v>0</v>
      </c>
      <c r="J1144">
        <v>198855</v>
      </c>
      <c r="K1144">
        <v>1521456</v>
      </c>
      <c r="M1144">
        <v>12537.72</v>
      </c>
      <c r="N1144" t="s">
        <v>18</v>
      </c>
      <c r="O1144" t="s">
        <v>312</v>
      </c>
      <c r="P1144" t="s">
        <v>270</v>
      </c>
      <c r="Q1144" t="s">
        <v>46</v>
      </c>
      <c r="R1144" t="s">
        <v>18</v>
      </c>
    </row>
    <row r="1145" spans="1:18" x14ac:dyDescent="0.3">
      <c r="A1145" t="s">
        <v>97</v>
      </c>
      <c r="B1145">
        <v>5</v>
      </c>
      <c r="C1145" t="s">
        <v>41</v>
      </c>
      <c r="D1145">
        <v>19769</v>
      </c>
      <c r="E1145" t="s">
        <v>45</v>
      </c>
      <c r="F1145">
        <v>13</v>
      </c>
      <c r="G1145" t="s">
        <v>24</v>
      </c>
      <c r="H1145">
        <v>15712.971</v>
      </c>
      <c r="I1145">
        <v>0</v>
      </c>
      <c r="J1145">
        <v>3241845</v>
      </c>
      <c r="K1145">
        <v>11948979</v>
      </c>
      <c r="M1145">
        <v>14528.16</v>
      </c>
      <c r="N1145" t="s">
        <v>18</v>
      </c>
      <c r="O1145" t="s">
        <v>312</v>
      </c>
      <c r="P1145" t="s">
        <v>269</v>
      </c>
      <c r="Q1145" t="s">
        <v>41</v>
      </c>
      <c r="R1145" t="s">
        <v>18</v>
      </c>
    </row>
    <row r="1146" spans="1:18" x14ac:dyDescent="0.3">
      <c r="A1146" t="s">
        <v>97</v>
      </c>
      <c r="B1146">
        <v>5</v>
      </c>
      <c r="C1146" t="s">
        <v>56</v>
      </c>
      <c r="D1146">
        <v>32949</v>
      </c>
      <c r="E1146" t="s">
        <v>324</v>
      </c>
      <c r="F1146">
        <v>2</v>
      </c>
      <c r="G1146" t="s">
        <v>19</v>
      </c>
      <c r="H1146">
        <v>1617.558</v>
      </c>
      <c r="I1146">
        <v>0</v>
      </c>
      <c r="J1146">
        <v>55180</v>
      </c>
      <c r="K1146">
        <v>270762</v>
      </c>
      <c r="M1146">
        <v>506.16</v>
      </c>
      <c r="N1146" t="s">
        <v>18</v>
      </c>
      <c r="O1146" t="s">
        <v>312</v>
      </c>
      <c r="P1146" t="s">
        <v>278</v>
      </c>
      <c r="Q1146" t="s">
        <v>56</v>
      </c>
      <c r="R1146" t="s">
        <v>18</v>
      </c>
    </row>
    <row r="1147" spans="1:18" x14ac:dyDescent="0.3">
      <c r="A1147" t="s">
        <v>97</v>
      </c>
      <c r="B1147">
        <v>5</v>
      </c>
      <c r="C1147" t="s">
        <v>82</v>
      </c>
      <c r="D1147">
        <v>85124</v>
      </c>
      <c r="E1147" t="s">
        <v>86</v>
      </c>
      <c r="F1147">
        <v>11</v>
      </c>
      <c r="G1147" t="s">
        <v>32</v>
      </c>
      <c r="H1147">
        <v>4327.125</v>
      </c>
      <c r="I1147">
        <v>0</v>
      </c>
      <c r="J1147">
        <v>458070</v>
      </c>
      <c r="K1147">
        <v>1815747</v>
      </c>
      <c r="M1147">
        <v>0</v>
      </c>
      <c r="N1147" t="s">
        <v>39</v>
      </c>
      <c r="O1147" t="s">
        <v>312</v>
      </c>
      <c r="P1147" t="s">
        <v>301</v>
      </c>
      <c r="Q1147" t="s">
        <v>82</v>
      </c>
      <c r="R1147" t="s">
        <v>39</v>
      </c>
    </row>
    <row r="1148" spans="1:18" x14ac:dyDescent="0.3">
      <c r="A1148" t="s">
        <v>97</v>
      </c>
      <c r="B1148">
        <v>5</v>
      </c>
      <c r="C1148" t="s">
        <v>82</v>
      </c>
      <c r="D1148">
        <v>98422</v>
      </c>
      <c r="E1148" t="s">
        <v>336</v>
      </c>
      <c r="F1148">
        <v>4</v>
      </c>
      <c r="G1148" t="s">
        <v>21</v>
      </c>
      <c r="H1148">
        <v>2583.6869999999999</v>
      </c>
      <c r="I1148">
        <v>0</v>
      </c>
      <c r="J1148">
        <v>289395</v>
      </c>
      <c r="K1148">
        <v>568230</v>
      </c>
      <c r="M1148">
        <v>672.6</v>
      </c>
      <c r="N1148" t="s">
        <v>39</v>
      </c>
      <c r="O1148" t="s">
        <v>312</v>
      </c>
      <c r="P1148" t="s">
        <v>298</v>
      </c>
      <c r="Q1148" t="s">
        <v>82</v>
      </c>
      <c r="R1148" t="s">
        <v>39</v>
      </c>
    </row>
    <row r="1149" spans="1:18" x14ac:dyDescent="0.3">
      <c r="A1149" t="s">
        <v>97</v>
      </c>
      <c r="B1149">
        <v>5</v>
      </c>
      <c r="C1149" t="s">
        <v>46</v>
      </c>
      <c r="D1149">
        <v>93033</v>
      </c>
      <c r="E1149" t="s">
        <v>49</v>
      </c>
      <c r="F1149">
        <v>12</v>
      </c>
      <c r="G1149" t="s">
        <v>30</v>
      </c>
      <c r="H1149">
        <v>5519.8379999999997</v>
      </c>
      <c r="I1149">
        <v>0</v>
      </c>
      <c r="J1149">
        <v>2912760</v>
      </c>
      <c r="K1149">
        <v>13654905</v>
      </c>
      <c r="M1149">
        <v>33753.120000000003</v>
      </c>
      <c r="N1149" t="s">
        <v>18</v>
      </c>
      <c r="O1149" t="s">
        <v>312</v>
      </c>
      <c r="P1149" t="s">
        <v>272</v>
      </c>
      <c r="Q1149" t="s">
        <v>46</v>
      </c>
      <c r="R1149" t="s">
        <v>18</v>
      </c>
    </row>
    <row r="1150" spans="1:18" x14ac:dyDescent="0.3">
      <c r="A1150" t="s">
        <v>97</v>
      </c>
      <c r="B1150">
        <v>5</v>
      </c>
      <c r="C1150" t="s">
        <v>82</v>
      </c>
      <c r="D1150">
        <v>91973</v>
      </c>
      <c r="E1150" t="s">
        <v>88</v>
      </c>
      <c r="F1150">
        <v>15</v>
      </c>
      <c r="G1150" t="s">
        <v>29</v>
      </c>
      <c r="H1150">
        <v>4006.1309999999999</v>
      </c>
      <c r="I1150">
        <v>0</v>
      </c>
      <c r="J1150">
        <v>215</v>
      </c>
      <c r="K1150">
        <v>0</v>
      </c>
      <c r="M1150">
        <v>0</v>
      </c>
      <c r="N1150" t="s">
        <v>39</v>
      </c>
      <c r="O1150" t="s">
        <v>312</v>
      </c>
      <c r="P1150" t="s">
        <v>303</v>
      </c>
      <c r="Q1150" t="s">
        <v>82</v>
      </c>
      <c r="R1150" t="s">
        <v>39</v>
      </c>
    </row>
    <row r="1151" spans="1:18" x14ac:dyDescent="0.3">
      <c r="A1151" t="s">
        <v>97</v>
      </c>
      <c r="B1151">
        <v>5</v>
      </c>
      <c r="C1151" t="s">
        <v>46</v>
      </c>
      <c r="D1151">
        <v>15552</v>
      </c>
      <c r="E1151" t="s">
        <v>47</v>
      </c>
      <c r="F1151">
        <v>15</v>
      </c>
      <c r="G1151" t="s">
        <v>29</v>
      </c>
      <c r="H1151">
        <v>4544.268</v>
      </c>
      <c r="I1151">
        <v>0</v>
      </c>
      <c r="J1151">
        <v>50</v>
      </c>
      <c r="K1151">
        <v>0</v>
      </c>
      <c r="M1151">
        <v>0</v>
      </c>
      <c r="N1151" t="s">
        <v>18</v>
      </c>
      <c r="O1151" t="s">
        <v>312</v>
      </c>
      <c r="P1151" t="s">
        <v>270</v>
      </c>
      <c r="Q1151" t="s">
        <v>46</v>
      </c>
      <c r="R1151" t="s">
        <v>18</v>
      </c>
    </row>
    <row r="1152" spans="1:18" x14ac:dyDescent="0.3">
      <c r="A1152" t="s">
        <v>97</v>
      </c>
      <c r="B1152">
        <v>5</v>
      </c>
      <c r="C1152" t="s">
        <v>68</v>
      </c>
      <c r="D1152">
        <v>77348</v>
      </c>
      <c r="E1152" t="s">
        <v>73</v>
      </c>
      <c r="F1152">
        <v>2</v>
      </c>
      <c r="G1152" t="s">
        <v>19</v>
      </c>
      <c r="H1152">
        <v>2552.2170000000001</v>
      </c>
      <c r="I1152">
        <v>0</v>
      </c>
      <c r="J1152">
        <v>115605</v>
      </c>
      <c r="K1152">
        <v>640548</v>
      </c>
      <c r="M1152">
        <v>595.08000000000004</v>
      </c>
      <c r="N1152" t="s">
        <v>39</v>
      </c>
      <c r="O1152" t="s">
        <v>312</v>
      </c>
      <c r="P1152" t="s">
        <v>290</v>
      </c>
      <c r="Q1152" t="s">
        <v>68</v>
      </c>
      <c r="R1152" t="s">
        <v>39</v>
      </c>
    </row>
    <row r="1153" spans="1:18" x14ac:dyDescent="0.3">
      <c r="A1153" t="s">
        <v>97</v>
      </c>
      <c r="B1153">
        <v>5</v>
      </c>
      <c r="C1153" t="s">
        <v>68</v>
      </c>
      <c r="D1153">
        <v>77348</v>
      </c>
      <c r="E1153" t="s">
        <v>73</v>
      </c>
      <c r="F1153">
        <v>11</v>
      </c>
      <c r="G1153" t="s">
        <v>32</v>
      </c>
      <c r="H1153">
        <v>6294</v>
      </c>
      <c r="I1153">
        <v>0</v>
      </c>
      <c r="J1153">
        <v>620365</v>
      </c>
      <c r="K1153">
        <v>2017926</v>
      </c>
      <c r="M1153">
        <v>0</v>
      </c>
      <c r="N1153" t="s">
        <v>39</v>
      </c>
      <c r="O1153" t="s">
        <v>312</v>
      </c>
      <c r="P1153" t="s">
        <v>290</v>
      </c>
      <c r="Q1153" t="s">
        <v>68</v>
      </c>
      <c r="R1153" t="s">
        <v>39</v>
      </c>
    </row>
    <row r="1154" spans="1:18" x14ac:dyDescent="0.3">
      <c r="A1154" t="s">
        <v>97</v>
      </c>
      <c r="B1154">
        <v>5</v>
      </c>
      <c r="C1154" t="s">
        <v>56</v>
      </c>
      <c r="D1154">
        <v>87703</v>
      </c>
      <c r="E1154" t="s">
        <v>326</v>
      </c>
      <c r="F1154">
        <v>4</v>
      </c>
      <c r="G1154" t="s">
        <v>21</v>
      </c>
      <c r="H1154">
        <v>1809.5250000000001</v>
      </c>
      <c r="I1154">
        <v>0</v>
      </c>
      <c r="J1154">
        <v>355240</v>
      </c>
      <c r="K1154">
        <v>633429</v>
      </c>
      <c r="M1154">
        <v>581.4</v>
      </c>
      <c r="N1154" t="s">
        <v>18</v>
      </c>
      <c r="O1154" t="s">
        <v>312</v>
      </c>
      <c r="P1154" t="s">
        <v>280</v>
      </c>
      <c r="Q1154" t="s">
        <v>56</v>
      </c>
      <c r="R1154" t="s">
        <v>18</v>
      </c>
    </row>
    <row r="1155" spans="1:18" x14ac:dyDescent="0.3">
      <c r="A1155" t="s">
        <v>97</v>
      </c>
      <c r="B1155">
        <v>5</v>
      </c>
      <c r="C1155" t="s">
        <v>68</v>
      </c>
      <c r="D1155">
        <v>64983</v>
      </c>
      <c r="E1155" t="s">
        <v>71</v>
      </c>
      <c r="F1155">
        <v>7</v>
      </c>
      <c r="G1155" t="s">
        <v>25</v>
      </c>
      <c r="H1155">
        <v>5976.1530000000002</v>
      </c>
      <c r="I1155">
        <v>0</v>
      </c>
      <c r="J1155">
        <v>217950</v>
      </c>
      <c r="K1155">
        <v>1733907</v>
      </c>
      <c r="M1155">
        <v>6274.56</v>
      </c>
      <c r="N1155" t="s">
        <v>72</v>
      </c>
      <c r="O1155" t="s">
        <v>312</v>
      </c>
      <c r="P1155" t="s">
        <v>289</v>
      </c>
      <c r="Q1155" t="s">
        <v>68</v>
      </c>
      <c r="R1155" t="s">
        <v>72</v>
      </c>
    </row>
    <row r="1156" spans="1:18" x14ac:dyDescent="0.3">
      <c r="A1156" t="s">
        <v>97</v>
      </c>
      <c r="B1156">
        <v>5</v>
      </c>
      <c r="C1156" t="s">
        <v>61</v>
      </c>
      <c r="D1156">
        <v>88750</v>
      </c>
      <c r="E1156" t="s">
        <v>67</v>
      </c>
      <c r="F1156">
        <v>7</v>
      </c>
      <c r="G1156" t="s">
        <v>25</v>
      </c>
      <c r="H1156">
        <v>7172.0129999999999</v>
      </c>
      <c r="I1156">
        <v>0</v>
      </c>
      <c r="J1156">
        <v>229485</v>
      </c>
      <c r="K1156">
        <v>2043078</v>
      </c>
      <c r="M1156">
        <v>7875.12</v>
      </c>
      <c r="N1156" t="s">
        <v>18</v>
      </c>
      <c r="O1156" t="s">
        <v>312</v>
      </c>
      <c r="P1156" t="s">
        <v>286</v>
      </c>
      <c r="Q1156" t="s">
        <v>61</v>
      </c>
      <c r="R1156" t="s">
        <v>18</v>
      </c>
    </row>
    <row r="1157" spans="1:18" x14ac:dyDescent="0.3">
      <c r="A1157" t="s">
        <v>97</v>
      </c>
      <c r="B1157">
        <v>5</v>
      </c>
      <c r="C1157" t="s">
        <v>51</v>
      </c>
      <c r="D1157">
        <v>45583</v>
      </c>
      <c r="E1157" t="s">
        <v>54</v>
      </c>
      <c r="F1157">
        <v>17</v>
      </c>
      <c r="G1157" t="s">
        <v>317</v>
      </c>
      <c r="H1157">
        <v>31.47</v>
      </c>
      <c r="I1157">
        <v>0</v>
      </c>
      <c r="J1157">
        <v>80</v>
      </c>
      <c r="K1157">
        <v>0</v>
      </c>
      <c r="M1157">
        <v>0</v>
      </c>
      <c r="N1157" t="s">
        <v>18</v>
      </c>
      <c r="O1157" t="s">
        <v>312</v>
      </c>
      <c r="P1157" t="s">
        <v>276</v>
      </c>
      <c r="Q1157" t="s">
        <v>51</v>
      </c>
      <c r="R1157" t="s">
        <v>18</v>
      </c>
    </row>
    <row r="1158" spans="1:18" x14ac:dyDescent="0.3">
      <c r="A1158" t="s">
        <v>97</v>
      </c>
      <c r="B1158">
        <v>5</v>
      </c>
      <c r="C1158" t="s">
        <v>68</v>
      </c>
      <c r="D1158">
        <v>64983</v>
      </c>
      <c r="E1158" t="s">
        <v>71</v>
      </c>
      <c r="F1158">
        <v>12</v>
      </c>
      <c r="G1158" t="s">
        <v>30</v>
      </c>
      <c r="H1158">
        <v>8072.0550000000003</v>
      </c>
      <c r="I1158">
        <v>40</v>
      </c>
      <c r="J1158">
        <v>4117330</v>
      </c>
      <c r="K1158">
        <v>14052009</v>
      </c>
      <c r="M1158">
        <v>33422.519999999997</v>
      </c>
      <c r="N1158" t="s">
        <v>72</v>
      </c>
      <c r="O1158" t="s">
        <v>312</v>
      </c>
      <c r="P1158" t="s">
        <v>289</v>
      </c>
      <c r="Q1158" t="s">
        <v>68</v>
      </c>
      <c r="R1158" t="s">
        <v>72</v>
      </c>
    </row>
    <row r="1159" spans="1:18" x14ac:dyDescent="0.3">
      <c r="A1159" t="s">
        <v>97</v>
      </c>
      <c r="B1159">
        <v>5</v>
      </c>
      <c r="C1159" t="s">
        <v>15</v>
      </c>
      <c r="D1159">
        <v>38976</v>
      </c>
      <c r="E1159" t="s">
        <v>35</v>
      </c>
      <c r="F1159">
        <v>16</v>
      </c>
      <c r="G1159" t="s">
        <v>316</v>
      </c>
      <c r="H1159">
        <v>4899.8789999999999</v>
      </c>
      <c r="I1159">
        <v>0</v>
      </c>
      <c r="J1159">
        <v>5</v>
      </c>
      <c r="K1159">
        <v>0</v>
      </c>
      <c r="M1159">
        <v>0</v>
      </c>
      <c r="N1159" t="s">
        <v>18</v>
      </c>
      <c r="O1159" t="s">
        <v>312</v>
      </c>
      <c r="P1159" t="s">
        <v>261</v>
      </c>
      <c r="Q1159" t="s">
        <v>15</v>
      </c>
      <c r="R1159" t="s">
        <v>18</v>
      </c>
    </row>
    <row r="1160" spans="1:18" x14ac:dyDescent="0.3">
      <c r="A1160" t="s">
        <v>97</v>
      </c>
      <c r="B1160">
        <v>5</v>
      </c>
      <c r="C1160" t="s">
        <v>75</v>
      </c>
      <c r="D1160">
        <v>83160</v>
      </c>
      <c r="E1160" t="s">
        <v>334</v>
      </c>
      <c r="F1160">
        <v>11</v>
      </c>
      <c r="G1160" t="s">
        <v>32</v>
      </c>
      <c r="H1160">
        <v>0</v>
      </c>
      <c r="I1160">
        <v>0</v>
      </c>
      <c r="J1160">
        <v>0</v>
      </c>
      <c r="K1160">
        <v>0</v>
      </c>
      <c r="M1160">
        <v>0</v>
      </c>
      <c r="N1160" t="s">
        <v>18</v>
      </c>
      <c r="O1160" t="s">
        <v>312</v>
      </c>
      <c r="P1160" t="s">
        <v>292</v>
      </c>
      <c r="Q1160" t="s">
        <v>75</v>
      </c>
      <c r="R1160" t="s">
        <v>18</v>
      </c>
    </row>
    <row r="1161" spans="1:18" x14ac:dyDescent="0.3">
      <c r="A1161" t="s">
        <v>97</v>
      </c>
      <c r="B1161">
        <v>5</v>
      </c>
      <c r="C1161" t="s">
        <v>68</v>
      </c>
      <c r="D1161">
        <v>94153</v>
      </c>
      <c r="E1161" t="s">
        <v>333</v>
      </c>
      <c r="F1161">
        <v>11</v>
      </c>
      <c r="G1161" t="s">
        <v>32</v>
      </c>
      <c r="H1161">
        <v>5293.2539999999999</v>
      </c>
      <c r="I1161">
        <v>0</v>
      </c>
      <c r="J1161">
        <v>412130</v>
      </c>
      <c r="K1161">
        <v>1595742</v>
      </c>
      <c r="M1161">
        <v>0</v>
      </c>
      <c r="N1161" t="s">
        <v>39</v>
      </c>
      <c r="O1161" t="s">
        <v>312</v>
      </c>
      <c r="P1161" t="s">
        <v>288</v>
      </c>
      <c r="Q1161" t="s">
        <v>68</v>
      </c>
      <c r="R1161" t="s">
        <v>18</v>
      </c>
    </row>
    <row r="1162" spans="1:18" x14ac:dyDescent="0.3">
      <c r="A1162" t="s">
        <v>97</v>
      </c>
      <c r="B1162">
        <v>5</v>
      </c>
      <c r="C1162" t="s">
        <v>46</v>
      </c>
      <c r="D1162">
        <v>95434</v>
      </c>
      <c r="E1162" t="s">
        <v>321</v>
      </c>
      <c r="F1162">
        <v>4</v>
      </c>
      <c r="G1162" t="s">
        <v>21</v>
      </c>
      <c r="H1162">
        <v>755.28</v>
      </c>
      <c r="I1162">
        <v>0</v>
      </c>
      <c r="J1162">
        <v>341695</v>
      </c>
      <c r="K1162">
        <v>630099</v>
      </c>
      <c r="M1162">
        <v>615.6</v>
      </c>
      <c r="N1162" t="s">
        <v>39</v>
      </c>
      <c r="O1162" t="s">
        <v>312</v>
      </c>
      <c r="P1162" t="s">
        <v>271</v>
      </c>
      <c r="Q1162" t="s">
        <v>46</v>
      </c>
      <c r="R1162" t="s">
        <v>39</v>
      </c>
    </row>
    <row r="1163" spans="1:18" x14ac:dyDescent="0.3">
      <c r="A1163" t="s">
        <v>97</v>
      </c>
      <c r="B1163">
        <v>5</v>
      </c>
      <c r="C1163" t="s">
        <v>15</v>
      </c>
      <c r="D1163">
        <v>17647</v>
      </c>
      <c r="E1163" t="s">
        <v>36</v>
      </c>
      <c r="F1163">
        <v>17</v>
      </c>
      <c r="G1163" t="s">
        <v>317</v>
      </c>
      <c r="H1163">
        <v>2536.482</v>
      </c>
      <c r="I1163">
        <v>0</v>
      </c>
      <c r="J1163">
        <v>10</v>
      </c>
      <c r="K1163">
        <v>0</v>
      </c>
      <c r="M1163">
        <v>0</v>
      </c>
      <c r="N1163" t="s">
        <v>18</v>
      </c>
      <c r="O1163" t="s">
        <v>312</v>
      </c>
      <c r="P1163" t="s">
        <v>262</v>
      </c>
      <c r="Q1163" t="s">
        <v>15</v>
      </c>
      <c r="R1163" t="s">
        <v>18</v>
      </c>
    </row>
    <row r="1164" spans="1:18" x14ac:dyDescent="0.3">
      <c r="A1164" t="s">
        <v>97</v>
      </c>
      <c r="B1164">
        <v>5</v>
      </c>
      <c r="C1164" t="s">
        <v>46</v>
      </c>
      <c r="D1164">
        <v>85321</v>
      </c>
      <c r="E1164" t="s">
        <v>50</v>
      </c>
      <c r="F1164">
        <v>1</v>
      </c>
      <c r="G1164" t="s">
        <v>17</v>
      </c>
      <c r="H1164">
        <v>2992.797</v>
      </c>
      <c r="I1164">
        <v>0</v>
      </c>
      <c r="J1164">
        <v>295445</v>
      </c>
      <c r="K1164">
        <v>1137255</v>
      </c>
      <c r="M1164">
        <v>870.96</v>
      </c>
      <c r="N1164" t="s">
        <v>18</v>
      </c>
      <c r="O1164" t="s">
        <v>312</v>
      </c>
      <c r="P1164" t="s">
        <v>273</v>
      </c>
      <c r="Q1164" t="s">
        <v>46</v>
      </c>
      <c r="R1164" t="s">
        <v>18</v>
      </c>
    </row>
    <row r="1165" spans="1:18" x14ac:dyDescent="0.3">
      <c r="A1165" t="s">
        <v>97</v>
      </c>
      <c r="B1165">
        <v>5</v>
      </c>
      <c r="C1165" t="s">
        <v>89</v>
      </c>
      <c r="D1165">
        <v>19340</v>
      </c>
      <c r="E1165" t="s">
        <v>338</v>
      </c>
      <c r="F1165">
        <v>5</v>
      </c>
      <c r="G1165" t="s">
        <v>314</v>
      </c>
      <c r="H1165">
        <v>1859.877</v>
      </c>
      <c r="I1165">
        <v>0</v>
      </c>
      <c r="J1165">
        <v>159940</v>
      </c>
      <c r="K1165">
        <v>371004</v>
      </c>
      <c r="M1165">
        <v>1133.1600000000001</v>
      </c>
      <c r="N1165" t="s">
        <v>18</v>
      </c>
      <c r="O1165" t="s">
        <v>312</v>
      </c>
      <c r="P1165" t="s">
        <v>304</v>
      </c>
      <c r="Q1165" t="s">
        <v>89</v>
      </c>
      <c r="R1165" t="s">
        <v>18</v>
      </c>
    </row>
    <row r="1166" spans="1:18" x14ac:dyDescent="0.3">
      <c r="A1166" t="s">
        <v>97</v>
      </c>
      <c r="B1166">
        <v>5</v>
      </c>
      <c r="C1166" t="s">
        <v>15</v>
      </c>
      <c r="D1166">
        <v>17647</v>
      </c>
      <c r="E1166" t="s">
        <v>36</v>
      </c>
      <c r="F1166">
        <v>9</v>
      </c>
      <c r="G1166" t="s">
        <v>27</v>
      </c>
      <c r="H1166">
        <v>2791.3890000000001</v>
      </c>
      <c r="I1166">
        <v>0</v>
      </c>
      <c r="J1166">
        <v>51870</v>
      </c>
      <c r="K1166">
        <v>30822</v>
      </c>
      <c r="M1166">
        <v>5688.6</v>
      </c>
      <c r="N1166" t="s">
        <v>18</v>
      </c>
      <c r="O1166" t="s">
        <v>312</v>
      </c>
      <c r="P1166" t="s">
        <v>262</v>
      </c>
      <c r="Q1166" t="s">
        <v>15</v>
      </c>
      <c r="R1166" t="s">
        <v>18</v>
      </c>
    </row>
    <row r="1167" spans="1:18" x14ac:dyDescent="0.3">
      <c r="A1167" t="s">
        <v>97</v>
      </c>
      <c r="B1167">
        <v>5</v>
      </c>
      <c r="C1167" t="s">
        <v>75</v>
      </c>
      <c r="D1167">
        <v>34378</v>
      </c>
      <c r="E1167" t="s">
        <v>79</v>
      </c>
      <c r="F1167">
        <v>8</v>
      </c>
      <c r="G1167" t="s">
        <v>26</v>
      </c>
      <c r="H1167">
        <v>1633.2929999999999</v>
      </c>
      <c r="I1167">
        <v>0</v>
      </c>
      <c r="J1167">
        <v>70815</v>
      </c>
      <c r="K1167">
        <v>364584</v>
      </c>
      <c r="M1167">
        <v>4819.92</v>
      </c>
      <c r="N1167" t="s">
        <v>18</v>
      </c>
      <c r="O1167" t="s">
        <v>312</v>
      </c>
      <c r="P1167" t="s">
        <v>295</v>
      </c>
      <c r="Q1167" t="s">
        <v>75</v>
      </c>
      <c r="R1167" t="s">
        <v>18</v>
      </c>
    </row>
    <row r="1168" spans="1:18" x14ac:dyDescent="0.3">
      <c r="A1168" t="s">
        <v>97</v>
      </c>
      <c r="B1168">
        <v>5</v>
      </c>
      <c r="C1168" t="s">
        <v>82</v>
      </c>
      <c r="D1168">
        <v>73422</v>
      </c>
      <c r="E1168" t="s">
        <v>87</v>
      </c>
      <c r="F1168">
        <v>6</v>
      </c>
      <c r="G1168" t="s">
        <v>23</v>
      </c>
      <c r="H1168">
        <v>12720.174000000001</v>
      </c>
      <c r="I1168">
        <v>0</v>
      </c>
      <c r="J1168">
        <v>2519650</v>
      </c>
      <c r="K1168">
        <v>9446169</v>
      </c>
      <c r="M1168">
        <v>12131.88</v>
      </c>
      <c r="N1168" t="s">
        <v>18</v>
      </c>
      <c r="O1168" t="s">
        <v>312</v>
      </c>
      <c r="P1168" t="s">
        <v>302</v>
      </c>
      <c r="Q1168" t="s">
        <v>82</v>
      </c>
      <c r="R1168" t="s">
        <v>18</v>
      </c>
    </row>
    <row r="1169" spans="1:18" x14ac:dyDescent="0.3">
      <c r="A1169" t="s">
        <v>97</v>
      </c>
      <c r="B1169">
        <v>5</v>
      </c>
      <c r="C1169" t="s">
        <v>75</v>
      </c>
      <c r="D1169">
        <v>86089</v>
      </c>
      <c r="E1169" t="s">
        <v>81</v>
      </c>
      <c r="F1169">
        <v>1</v>
      </c>
      <c r="G1169" t="s">
        <v>17</v>
      </c>
      <c r="H1169">
        <v>3266.5859999999998</v>
      </c>
      <c r="I1169">
        <v>0</v>
      </c>
      <c r="J1169">
        <v>638650</v>
      </c>
      <c r="K1169">
        <v>2304537</v>
      </c>
      <c r="M1169">
        <v>1124.04</v>
      </c>
      <c r="N1169" t="s">
        <v>18</v>
      </c>
      <c r="O1169" t="s">
        <v>312</v>
      </c>
      <c r="P1169" t="s">
        <v>297</v>
      </c>
      <c r="Q1169" t="s">
        <v>75</v>
      </c>
      <c r="R1169" t="s">
        <v>18</v>
      </c>
    </row>
    <row r="1170" spans="1:18" x14ac:dyDescent="0.3">
      <c r="A1170" t="s">
        <v>97</v>
      </c>
      <c r="B1170">
        <v>5</v>
      </c>
      <c r="C1170" t="s">
        <v>61</v>
      </c>
      <c r="D1170">
        <v>96493</v>
      </c>
      <c r="E1170" t="s">
        <v>331</v>
      </c>
      <c r="F1170">
        <v>15</v>
      </c>
      <c r="G1170" t="s">
        <v>29</v>
      </c>
      <c r="H1170">
        <v>6548.9070000000002</v>
      </c>
      <c r="I1170">
        <v>0</v>
      </c>
      <c r="J1170">
        <v>125</v>
      </c>
      <c r="K1170">
        <v>0</v>
      </c>
      <c r="M1170">
        <v>0</v>
      </c>
      <c r="N1170" t="s">
        <v>18</v>
      </c>
      <c r="O1170" t="s">
        <v>312</v>
      </c>
      <c r="P1170" t="s">
        <v>285</v>
      </c>
      <c r="Q1170" t="s">
        <v>61</v>
      </c>
      <c r="R1170" t="s">
        <v>18</v>
      </c>
    </row>
    <row r="1171" spans="1:18" x14ac:dyDescent="0.3">
      <c r="A1171" t="s">
        <v>97</v>
      </c>
      <c r="B1171">
        <v>5</v>
      </c>
      <c r="C1171" t="s">
        <v>15</v>
      </c>
      <c r="D1171">
        <v>73949</v>
      </c>
      <c r="E1171" t="s">
        <v>38</v>
      </c>
      <c r="F1171">
        <v>14</v>
      </c>
      <c r="G1171" t="s">
        <v>315</v>
      </c>
      <c r="H1171">
        <v>6744.0209999999997</v>
      </c>
      <c r="I1171">
        <v>0</v>
      </c>
      <c r="J1171">
        <v>285770</v>
      </c>
      <c r="K1171">
        <v>2311995</v>
      </c>
      <c r="M1171">
        <v>19323</v>
      </c>
      <c r="N1171" t="s">
        <v>39</v>
      </c>
      <c r="O1171" t="s">
        <v>312</v>
      </c>
      <c r="P1171" t="s">
        <v>264</v>
      </c>
      <c r="Q1171" t="s">
        <v>15</v>
      </c>
      <c r="R1171" t="s">
        <v>39</v>
      </c>
    </row>
    <row r="1172" spans="1:18" x14ac:dyDescent="0.3">
      <c r="A1172" t="s">
        <v>97</v>
      </c>
      <c r="B1172">
        <v>5</v>
      </c>
      <c r="C1172" t="s">
        <v>46</v>
      </c>
      <c r="D1172">
        <v>95434</v>
      </c>
      <c r="E1172" t="s">
        <v>321</v>
      </c>
      <c r="F1172">
        <v>5</v>
      </c>
      <c r="G1172" t="s">
        <v>314</v>
      </c>
      <c r="H1172">
        <v>1595.529</v>
      </c>
      <c r="I1172">
        <v>0</v>
      </c>
      <c r="J1172">
        <v>197275</v>
      </c>
      <c r="K1172">
        <v>392139</v>
      </c>
      <c r="M1172">
        <v>848.16</v>
      </c>
      <c r="N1172" t="s">
        <v>39</v>
      </c>
      <c r="O1172" t="s">
        <v>312</v>
      </c>
      <c r="P1172" t="s">
        <v>271</v>
      </c>
      <c r="Q1172" t="s">
        <v>46</v>
      </c>
      <c r="R1172" t="s">
        <v>39</v>
      </c>
    </row>
    <row r="1173" spans="1:18" x14ac:dyDescent="0.3">
      <c r="A1173" t="s">
        <v>97</v>
      </c>
      <c r="B1173">
        <v>5</v>
      </c>
      <c r="C1173" t="s">
        <v>41</v>
      </c>
      <c r="D1173">
        <v>86208</v>
      </c>
      <c r="E1173" t="s">
        <v>320</v>
      </c>
      <c r="F1173">
        <v>15</v>
      </c>
      <c r="G1173" t="s">
        <v>29</v>
      </c>
      <c r="H1173">
        <v>2284.7220000000002</v>
      </c>
      <c r="I1173">
        <v>0</v>
      </c>
      <c r="J1173">
        <v>35</v>
      </c>
      <c r="K1173">
        <v>0</v>
      </c>
      <c r="M1173">
        <v>0</v>
      </c>
      <c r="N1173" t="s">
        <v>39</v>
      </c>
      <c r="O1173" t="s">
        <v>312</v>
      </c>
      <c r="P1173" t="s">
        <v>267</v>
      </c>
      <c r="Q1173" t="s">
        <v>41</v>
      </c>
      <c r="R1173" t="s">
        <v>39</v>
      </c>
    </row>
    <row r="1174" spans="1:18" x14ac:dyDescent="0.3">
      <c r="A1174" t="s">
        <v>97</v>
      </c>
      <c r="B1174">
        <v>5</v>
      </c>
      <c r="C1174" t="s">
        <v>82</v>
      </c>
      <c r="D1174">
        <v>91973</v>
      </c>
      <c r="E1174" t="s">
        <v>88</v>
      </c>
      <c r="F1174">
        <v>11</v>
      </c>
      <c r="G1174" t="s">
        <v>32</v>
      </c>
      <c r="H1174">
        <v>0</v>
      </c>
      <c r="I1174">
        <v>0</v>
      </c>
      <c r="J1174">
        <v>28500</v>
      </c>
      <c r="M1174">
        <v>0</v>
      </c>
      <c r="N1174" t="s">
        <v>39</v>
      </c>
      <c r="O1174" t="s">
        <v>340</v>
      </c>
      <c r="P1174" t="s">
        <v>303</v>
      </c>
      <c r="Q1174" t="s">
        <v>82</v>
      </c>
      <c r="R1174" t="s">
        <v>39</v>
      </c>
    </row>
    <row r="1175" spans="1:18" x14ac:dyDescent="0.3">
      <c r="A1175" t="s">
        <v>97</v>
      </c>
      <c r="B1175">
        <v>5</v>
      </c>
      <c r="C1175" t="s">
        <v>61</v>
      </c>
      <c r="D1175">
        <v>96493</v>
      </c>
      <c r="E1175" t="s">
        <v>331</v>
      </c>
      <c r="F1175">
        <v>12</v>
      </c>
      <c r="G1175" t="s">
        <v>30</v>
      </c>
      <c r="H1175">
        <v>8833.6290000000008</v>
      </c>
      <c r="I1175">
        <v>0</v>
      </c>
      <c r="J1175">
        <v>5413760</v>
      </c>
      <c r="K1175">
        <v>17243052</v>
      </c>
      <c r="M1175">
        <v>36491.4</v>
      </c>
      <c r="N1175" t="s">
        <v>18</v>
      </c>
      <c r="O1175" t="s">
        <v>312</v>
      </c>
      <c r="P1175" t="s">
        <v>285</v>
      </c>
      <c r="Q1175" t="s">
        <v>61</v>
      </c>
      <c r="R1175" t="s">
        <v>18</v>
      </c>
    </row>
    <row r="1176" spans="1:18" x14ac:dyDescent="0.3">
      <c r="A1176" t="s">
        <v>97</v>
      </c>
      <c r="B1176">
        <v>5</v>
      </c>
      <c r="C1176" t="s">
        <v>41</v>
      </c>
      <c r="D1176">
        <v>19769</v>
      </c>
      <c r="E1176" t="s">
        <v>45</v>
      </c>
      <c r="F1176">
        <v>7</v>
      </c>
      <c r="G1176" t="s">
        <v>25</v>
      </c>
      <c r="H1176">
        <v>4446.7110000000002</v>
      </c>
      <c r="I1176">
        <v>0</v>
      </c>
      <c r="J1176">
        <v>175280</v>
      </c>
      <c r="K1176">
        <v>1515438</v>
      </c>
      <c r="M1176">
        <v>5207.5200000000004</v>
      </c>
      <c r="N1176" t="s">
        <v>18</v>
      </c>
      <c r="O1176" t="s">
        <v>312</v>
      </c>
      <c r="P1176" t="s">
        <v>269</v>
      </c>
      <c r="Q1176" t="s">
        <v>41</v>
      </c>
      <c r="R1176" t="s">
        <v>18</v>
      </c>
    </row>
    <row r="1177" spans="1:18" x14ac:dyDescent="0.3">
      <c r="A1177" t="s">
        <v>97</v>
      </c>
      <c r="B1177">
        <v>5</v>
      </c>
      <c r="C1177" t="s">
        <v>15</v>
      </c>
      <c r="D1177">
        <v>17647</v>
      </c>
      <c r="E1177" t="s">
        <v>36</v>
      </c>
      <c r="F1177">
        <v>11</v>
      </c>
      <c r="G1177" t="s">
        <v>32</v>
      </c>
      <c r="H1177">
        <v>0</v>
      </c>
      <c r="I1177">
        <v>0</v>
      </c>
      <c r="J1177">
        <v>3360</v>
      </c>
      <c r="K1177">
        <v>30675</v>
      </c>
      <c r="M1177">
        <v>0</v>
      </c>
      <c r="N1177" t="s">
        <v>18</v>
      </c>
      <c r="O1177" t="s">
        <v>312</v>
      </c>
      <c r="P1177" t="s">
        <v>262</v>
      </c>
      <c r="Q1177" t="s">
        <v>15</v>
      </c>
      <c r="R1177" t="s">
        <v>18</v>
      </c>
    </row>
    <row r="1178" spans="1:18" x14ac:dyDescent="0.3">
      <c r="A1178" t="s">
        <v>97</v>
      </c>
      <c r="B1178">
        <v>5</v>
      </c>
      <c r="C1178" t="s">
        <v>75</v>
      </c>
      <c r="D1178">
        <v>34378</v>
      </c>
      <c r="E1178" t="s">
        <v>79</v>
      </c>
      <c r="F1178">
        <v>7</v>
      </c>
      <c r="G1178" t="s">
        <v>25</v>
      </c>
      <c r="H1178">
        <v>5856.567</v>
      </c>
      <c r="I1178">
        <v>0</v>
      </c>
      <c r="J1178">
        <v>287925</v>
      </c>
      <c r="K1178">
        <v>2305239</v>
      </c>
      <c r="M1178">
        <v>6974.52</v>
      </c>
      <c r="N1178" t="s">
        <v>18</v>
      </c>
      <c r="O1178" t="s">
        <v>312</v>
      </c>
      <c r="P1178" t="s">
        <v>295</v>
      </c>
      <c r="Q1178" t="s">
        <v>75</v>
      </c>
      <c r="R1178" t="s">
        <v>18</v>
      </c>
    </row>
    <row r="1179" spans="1:18" x14ac:dyDescent="0.3">
      <c r="A1179" t="s">
        <v>97</v>
      </c>
      <c r="B1179">
        <v>5</v>
      </c>
      <c r="C1179" t="s">
        <v>46</v>
      </c>
      <c r="D1179">
        <v>93033</v>
      </c>
      <c r="E1179" t="s">
        <v>49</v>
      </c>
      <c r="F1179">
        <v>8</v>
      </c>
      <c r="G1179" t="s">
        <v>26</v>
      </c>
      <c r="H1179">
        <v>1620.7049999999999</v>
      </c>
      <c r="I1179">
        <v>0</v>
      </c>
      <c r="J1179">
        <v>34995</v>
      </c>
      <c r="K1179">
        <v>214974</v>
      </c>
      <c r="M1179">
        <v>4161</v>
      </c>
      <c r="N1179" t="s">
        <v>18</v>
      </c>
      <c r="O1179" t="s">
        <v>312</v>
      </c>
      <c r="P1179" t="s">
        <v>272</v>
      </c>
      <c r="Q1179" t="s">
        <v>46</v>
      </c>
      <c r="R1179" t="s">
        <v>18</v>
      </c>
    </row>
    <row r="1180" spans="1:18" x14ac:dyDescent="0.3">
      <c r="A1180" t="s">
        <v>97</v>
      </c>
      <c r="B1180">
        <v>5</v>
      </c>
      <c r="C1180" t="s">
        <v>46</v>
      </c>
      <c r="D1180">
        <v>93033</v>
      </c>
      <c r="E1180" t="s">
        <v>49</v>
      </c>
      <c r="F1180">
        <v>1</v>
      </c>
      <c r="G1180" t="s">
        <v>17</v>
      </c>
      <c r="H1180">
        <v>2429.4839999999999</v>
      </c>
      <c r="I1180">
        <v>0</v>
      </c>
      <c r="J1180">
        <v>378150</v>
      </c>
      <c r="K1180">
        <v>1486758</v>
      </c>
      <c r="M1180">
        <v>923.4</v>
      </c>
      <c r="N1180" t="s">
        <v>18</v>
      </c>
      <c r="O1180" t="s">
        <v>312</v>
      </c>
      <c r="P1180" t="s">
        <v>272</v>
      </c>
      <c r="Q1180" t="s">
        <v>46</v>
      </c>
      <c r="R1180" t="s">
        <v>18</v>
      </c>
    </row>
    <row r="1181" spans="1:18" x14ac:dyDescent="0.3">
      <c r="A1181" t="s">
        <v>97</v>
      </c>
      <c r="B1181">
        <v>5</v>
      </c>
      <c r="C1181" t="s">
        <v>93</v>
      </c>
      <c r="D1181">
        <v>90992</v>
      </c>
      <c r="E1181" t="s">
        <v>95</v>
      </c>
      <c r="F1181">
        <v>12</v>
      </c>
      <c r="G1181" t="s">
        <v>30</v>
      </c>
      <c r="H1181">
        <v>8478.018</v>
      </c>
      <c r="I1181">
        <v>0</v>
      </c>
      <c r="J1181">
        <v>3829865</v>
      </c>
      <c r="K1181">
        <v>14521053</v>
      </c>
      <c r="M1181">
        <v>32998.44</v>
      </c>
      <c r="N1181" t="s">
        <v>18</v>
      </c>
      <c r="O1181" t="s">
        <v>312</v>
      </c>
      <c r="P1181" t="s">
        <v>308</v>
      </c>
      <c r="Q1181" t="s">
        <v>93</v>
      </c>
      <c r="R1181" t="s">
        <v>18</v>
      </c>
    </row>
    <row r="1182" spans="1:18" x14ac:dyDescent="0.3">
      <c r="A1182" t="s">
        <v>97</v>
      </c>
      <c r="B1182">
        <v>5</v>
      </c>
      <c r="C1182" t="s">
        <v>46</v>
      </c>
      <c r="D1182">
        <v>15552</v>
      </c>
      <c r="E1182" t="s">
        <v>47</v>
      </c>
      <c r="F1182">
        <v>4</v>
      </c>
      <c r="G1182" t="s">
        <v>21</v>
      </c>
      <c r="H1182">
        <v>1844.1420000000001</v>
      </c>
      <c r="I1182">
        <v>0</v>
      </c>
      <c r="J1182">
        <v>220920</v>
      </c>
      <c r="K1182">
        <v>351549</v>
      </c>
      <c r="M1182">
        <v>870.96</v>
      </c>
      <c r="N1182" t="s">
        <v>18</v>
      </c>
      <c r="O1182" t="s">
        <v>312</v>
      </c>
      <c r="P1182" t="s">
        <v>270</v>
      </c>
      <c r="Q1182" t="s">
        <v>46</v>
      </c>
      <c r="R1182" t="s">
        <v>18</v>
      </c>
    </row>
    <row r="1183" spans="1:18" x14ac:dyDescent="0.3">
      <c r="A1183" t="s">
        <v>97</v>
      </c>
      <c r="B1183">
        <v>5</v>
      </c>
      <c r="C1183" t="s">
        <v>46</v>
      </c>
      <c r="D1183">
        <v>93033</v>
      </c>
      <c r="E1183" t="s">
        <v>49</v>
      </c>
      <c r="F1183">
        <v>7</v>
      </c>
      <c r="G1183" t="s">
        <v>25</v>
      </c>
      <c r="H1183">
        <v>4544.268</v>
      </c>
      <c r="I1183">
        <v>0</v>
      </c>
      <c r="J1183">
        <v>147400</v>
      </c>
      <c r="K1183">
        <v>1302795</v>
      </c>
      <c r="M1183">
        <v>7754.28</v>
      </c>
      <c r="N1183" t="s">
        <v>18</v>
      </c>
      <c r="O1183" t="s">
        <v>312</v>
      </c>
      <c r="P1183" t="s">
        <v>272</v>
      </c>
      <c r="Q1183" t="s">
        <v>46</v>
      </c>
      <c r="R1183" t="s">
        <v>18</v>
      </c>
    </row>
    <row r="1184" spans="1:18" x14ac:dyDescent="0.3">
      <c r="A1184" t="s">
        <v>97</v>
      </c>
      <c r="B1184">
        <v>5</v>
      </c>
      <c r="C1184" t="s">
        <v>89</v>
      </c>
      <c r="D1184">
        <v>73762</v>
      </c>
      <c r="E1184" t="s">
        <v>92</v>
      </c>
      <c r="F1184">
        <v>13</v>
      </c>
      <c r="G1184" t="s">
        <v>24</v>
      </c>
      <c r="H1184">
        <v>32294.513999999999</v>
      </c>
      <c r="I1184">
        <v>0</v>
      </c>
      <c r="J1184">
        <v>5089575</v>
      </c>
      <c r="K1184">
        <v>17547273</v>
      </c>
      <c r="M1184">
        <v>17537.759999999998</v>
      </c>
      <c r="N1184" t="s">
        <v>18</v>
      </c>
      <c r="O1184" t="s">
        <v>312</v>
      </c>
      <c r="P1184" t="s">
        <v>306</v>
      </c>
      <c r="Q1184" t="s">
        <v>89</v>
      </c>
      <c r="R1184" t="s">
        <v>18</v>
      </c>
    </row>
    <row r="1185" spans="1:18" x14ac:dyDescent="0.3">
      <c r="A1185" t="s">
        <v>97</v>
      </c>
      <c r="B1185">
        <v>5</v>
      </c>
      <c r="C1185" t="s">
        <v>93</v>
      </c>
      <c r="E1185" t="s">
        <v>95</v>
      </c>
      <c r="F1185">
        <v>4</v>
      </c>
      <c r="G1185" t="s">
        <v>21</v>
      </c>
      <c r="H1185">
        <v>1850.4359999999999</v>
      </c>
      <c r="I1185">
        <v>0</v>
      </c>
      <c r="J1185">
        <v>353295</v>
      </c>
      <c r="K1185">
        <v>620904</v>
      </c>
      <c r="M1185">
        <v>1044.24</v>
      </c>
      <c r="N1185" t="s">
        <v>18</v>
      </c>
      <c r="O1185" t="s">
        <v>340</v>
      </c>
      <c r="P1185" t="s">
        <v>362</v>
      </c>
      <c r="Q1185" t="s">
        <v>362</v>
      </c>
      <c r="R1185" t="s">
        <v>362</v>
      </c>
    </row>
    <row r="1186" spans="1:18" x14ac:dyDescent="0.3">
      <c r="A1186" t="s">
        <v>97</v>
      </c>
      <c r="B1186">
        <v>5</v>
      </c>
      <c r="C1186" t="s">
        <v>93</v>
      </c>
      <c r="D1186">
        <v>29650</v>
      </c>
      <c r="E1186" t="s">
        <v>96</v>
      </c>
      <c r="F1186">
        <v>7</v>
      </c>
      <c r="G1186" t="s">
        <v>25</v>
      </c>
      <c r="H1186">
        <v>4733.0879999999997</v>
      </c>
      <c r="I1186">
        <v>0</v>
      </c>
      <c r="J1186">
        <v>170580</v>
      </c>
      <c r="K1186">
        <v>130074</v>
      </c>
      <c r="M1186">
        <v>4915.68</v>
      </c>
      <c r="N1186" t="s">
        <v>18</v>
      </c>
      <c r="O1186" t="s">
        <v>312</v>
      </c>
      <c r="P1186" t="s">
        <v>309</v>
      </c>
      <c r="Q1186" t="s">
        <v>93</v>
      </c>
      <c r="R1186" t="s">
        <v>18</v>
      </c>
    </row>
    <row r="1187" spans="1:18" x14ac:dyDescent="0.3">
      <c r="A1187" t="s">
        <v>97</v>
      </c>
      <c r="B1187">
        <v>5</v>
      </c>
      <c r="C1187" t="s">
        <v>75</v>
      </c>
      <c r="D1187">
        <v>12227</v>
      </c>
      <c r="E1187" t="s">
        <v>335</v>
      </c>
      <c r="F1187">
        <v>14</v>
      </c>
      <c r="G1187" t="s">
        <v>315</v>
      </c>
      <c r="H1187">
        <v>11269.406999999999</v>
      </c>
      <c r="I1187">
        <v>0</v>
      </c>
      <c r="J1187">
        <v>355730</v>
      </c>
      <c r="K1187">
        <v>2779998</v>
      </c>
      <c r="M1187">
        <v>13306.08</v>
      </c>
      <c r="N1187" t="s">
        <v>18</v>
      </c>
      <c r="O1187" t="s">
        <v>312</v>
      </c>
      <c r="P1187" t="s">
        <v>293</v>
      </c>
      <c r="Q1187" t="s">
        <v>75</v>
      </c>
      <c r="R1187" t="s">
        <v>18</v>
      </c>
    </row>
    <row r="1188" spans="1:18" x14ac:dyDescent="0.3">
      <c r="A1188" t="s">
        <v>97</v>
      </c>
      <c r="B1188">
        <v>5</v>
      </c>
      <c r="C1188" t="s">
        <v>56</v>
      </c>
      <c r="D1188">
        <v>19000</v>
      </c>
      <c r="E1188" t="s">
        <v>327</v>
      </c>
      <c r="F1188">
        <v>12</v>
      </c>
      <c r="G1188" t="s">
        <v>30</v>
      </c>
      <c r="H1188">
        <v>8119.26</v>
      </c>
      <c r="I1188">
        <v>0</v>
      </c>
      <c r="J1188">
        <v>4082470</v>
      </c>
      <c r="K1188">
        <v>14827668</v>
      </c>
      <c r="M1188">
        <v>30666</v>
      </c>
      <c r="N1188" t="s">
        <v>18</v>
      </c>
      <c r="O1188" t="s">
        <v>312</v>
      </c>
      <c r="P1188" t="s">
        <v>281</v>
      </c>
      <c r="Q1188" t="s">
        <v>56</v>
      </c>
      <c r="R1188" t="s">
        <v>39</v>
      </c>
    </row>
    <row r="1189" spans="1:18" x14ac:dyDescent="0.3">
      <c r="A1189" t="s">
        <v>97</v>
      </c>
      <c r="B1189">
        <v>5</v>
      </c>
      <c r="C1189" t="s">
        <v>68</v>
      </c>
      <c r="D1189">
        <v>77348</v>
      </c>
      <c r="E1189" t="s">
        <v>73</v>
      </c>
      <c r="F1189">
        <v>12</v>
      </c>
      <c r="G1189" t="s">
        <v>30</v>
      </c>
      <c r="H1189">
        <v>9173.5049999999992</v>
      </c>
      <c r="I1189">
        <v>0</v>
      </c>
      <c r="J1189">
        <v>5134890</v>
      </c>
      <c r="K1189">
        <v>15711306</v>
      </c>
      <c r="M1189">
        <v>32013.48</v>
      </c>
      <c r="N1189" t="s">
        <v>39</v>
      </c>
      <c r="O1189" t="s">
        <v>312</v>
      </c>
      <c r="P1189" t="s">
        <v>290</v>
      </c>
      <c r="Q1189" t="s">
        <v>68</v>
      </c>
      <c r="R1189" t="s">
        <v>39</v>
      </c>
    </row>
    <row r="1190" spans="1:18" x14ac:dyDescent="0.3">
      <c r="A1190" t="s">
        <v>97</v>
      </c>
      <c r="B1190">
        <v>5</v>
      </c>
      <c r="C1190" t="s">
        <v>82</v>
      </c>
      <c r="D1190">
        <v>85124</v>
      </c>
      <c r="E1190" t="s">
        <v>86</v>
      </c>
      <c r="F1190">
        <v>2</v>
      </c>
      <c r="G1190" t="s">
        <v>19</v>
      </c>
      <c r="H1190">
        <v>3801.576</v>
      </c>
      <c r="I1190">
        <v>0</v>
      </c>
      <c r="J1190">
        <v>135485</v>
      </c>
      <c r="K1190">
        <v>846237</v>
      </c>
      <c r="M1190">
        <v>601.91999999999996</v>
      </c>
      <c r="N1190" t="s">
        <v>39</v>
      </c>
      <c r="O1190" t="s">
        <v>312</v>
      </c>
      <c r="P1190" t="s">
        <v>301</v>
      </c>
      <c r="Q1190" t="s">
        <v>82</v>
      </c>
      <c r="R1190" t="s">
        <v>39</v>
      </c>
    </row>
    <row r="1191" spans="1:18" x14ac:dyDescent="0.3">
      <c r="A1191" t="s">
        <v>97</v>
      </c>
      <c r="B1191">
        <v>5</v>
      </c>
      <c r="C1191" t="s">
        <v>56</v>
      </c>
      <c r="D1191">
        <v>96857</v>
      </c>
      <c r="E1191" t="s">
        <v>325</v>
      </c>
      <c r="F1191">
        <v>14</v>
      </c>
      <c r="G1191" t="s">
        <v>315</v>
      </c>
      <c r="H1191">
        <v>8802.1589999999997</v>
      </c>
      <c r="I1191">
        <v>0</v>
      </c>
      <c r="J1191">
        <v>199240</v>
      </c>
      <c r="K1191">
        <v>108444</v>
      </c>
      <c r="M1191">
        <v>13709.64</v>
      </c>
      <c r="N1191" t="s">
        <v>18</v>
      </c>
      <c r="O1191" t="s">
        <v>312</v>
      </c>
      <c r="P1191" t="s">
        <v>279</v>
      </c>
      <c r="Q1191" t="s">
        <v>56</v>
      </c>
      <c r="R1191" t="s">
        <v>18</v>
      </c>
    </row>
    <row r="1192" spans="1:18" x14ac:dyDescent="0.3">
      <c r="A1192" t="s">
        <v>97</v>
      </c>
      <c r="B1192">
        <v>5</v>
      </c>
      <c r="C1192" t="s">
        <v>89</v>
      </c>
      <c r="D1192">
        <v>19340</v>
      </c>
      <c r="E1192" t="s">
        <v>338</v>
      </c>
      <c r="F1192">
        <v>12</v>
      </c>
      <c r="G1192" t="s">
        <v>30</v>
      </c>
      <c r="H1192">
        <v>5674.0410000000002</v>
      </c>
      <c r="I1192">
        <v>0</v>
      </c>
      <c r="J1192">
        <v>3356065</v>
      </c>
      <c r="K1192">
        <v>12076200</v>
      </c>
      <c r="M1192">
        <v>25038.959999999999</v>
      </c>
      <c r="N1192" t="s">
        <v>18</v>
      </c>
      <c r="O1192" t="s">
        <v>312</v>
      </c>
      <c r="P1192" t="s">
        <v>304</v>
      </c>
      <c r="Q1192" t="s">
        <v>89</v>
      </c>
      <c r="R1192" t="s">
        <v>18</v>
      </c>
    </row>
    <row r="1193" spans="1:18" x14ac:dyDescent="0.3">
      <c r="A1193" t="s">
        <v>97</v>
      </c>
      <c r="B1193">
        <v>5</v>
      </c>
      <c r="C1193" t="s">
        <v>56</v>
      </c>
      <c r="D1193">
        <v>19000</v>
      </c>
      <c r="E1193" t="s">
        <v>327</v>
      </c>
      <c r="F1193">
        <v>3</v>
      </c>
      <c r="G1193" t="s">
        <v>313</v>
      </c>
      <c r="H1193">
        <v>47.204999999999998</v>
      </c>
      <c r="I1193">
        <v>0</v>
      </c>
      <c r="J1193">
        <v>638370</v>
      </c>
      <c r="K1193">
        <v>968499</v>
      </c>
      <c r="M1193">
        <v>1071.5999999999999</v>
      </c>
      <c r="N1193" t="s">
        <v>18</v>
      </c>
      <c r="O1193" t="s">
        <v>312</v>
      </c>
      <c r="P1193" t="s">
        <v>281</v>
      </c>
      <c r="Q1193" t="s">
        <v>56</v>
      </c>
      <c r="R1193" t="s">
        <v>39</v>
      </c>
    </row>
    <row r="1194" spans="1:18" x14ac:dyDescent="0.3">
      <c r="A1194" t="s">
        <v>97</v>
      </c>
      <c r="B1194">
        <v>5</v>
      </c>
      <c r="C1194" t="s">
        <v>75</v>
      </c>
      <c r="D1194">
        <v>94882</v>
      </c>
      <c r="E1194" t="s">
        <v>78</v>
      </c>
      <c r="F1194">
        <v>1</v>
      </c>
      <c r="G1194" t="s">
        <v>17</v>
      </c>
      <c r="H1194">
        <v>4707.9120000000003</v>
      </c>
      <c r="I1194">
        <v>0</v>
      </c>
      <c r="J1194">
        <v>720675</v>
      </c>
      <c r="K1194">
        <v>2203947</v>
      </c>
      <c r="M1194">
        <v>918.84</v>
      </c>
      <c r="N1194" t="s">
        <v>39</v>
      </c>
      <c r="O1194" t="s">
        <v>312</v>
      </c>
      <c r="P1194" t="s">
        <v>294</v>
      </c>
      <c r="Q1194" t="s">
        <v>75</v>
      </c>
      <c r="R1194" t="s">
        <v>39</v>
      </c>
    </row>
    <row r="1195" spans="1:18" x14ac:dyDescent="0.3">
      <c r="A1195" t="s">
        <v>97</v>
      </c>
      <c r="B1195">
        <v>5</v>
      </c>
      <c r="C1195" t="s">
        <v>75</v>
      </c>
      <c r="D1195">
        <v>42367</v>
      </c>
      <c r="E1195" t="s">
        <v>80</v>
      </c>
      <c r="F1195">
        <v>6</v>
      </c>
      <c r="G1195" t="s">
        <v>23</v>
      </c>
      <c r="H1195">
        <v>9327.7080000000005</v>
      </c>
      <c r="I1195">
        <v>0</v>
      </c>
      <c r="J1195">
        <v>1684010</v>
      </c>
      <c r="K1195">
        <v>5764635</v>
      </c>
      <c r="M1195">
        <v>13037.04</v>
      </c>
      <c r="N1195" t="s">
        <v>18</v>
      </c>
      <c r="O1195" t="s">
        <v>312</v>
      </c>
      <c r="P1195" t="s">
        <v>296</v>
      </c>
      <c r="Q1195" t="s">
        <v>75</v>
      </c>
      <c r="R1195" t="s">
        <v>18</v>
      </c>
    </row>
    <row r="1196" spans="1:18" x14ac:dyDescent="0.3">
      <c r="A1196" t="s">
        <v>97</v>
      </c>
      <c r="B1196">
        <v>5</v>
      </c>
      <c r="C1196" t="s">
        <v>89</v>
      </c>
      <c r="D1196">
        <v>19340</v>
      </c>
      <c r="E1196" t="s">
        <v>338</v>
      </c>
      <c r="F1196">
        <v>8</v>
      </c>
      <c r="G1196" t="s">
        <v>26</v>
      </c>
      <c r="H1196">
        <v>1280.829</v>
      </c>
      <c r="I1196">
        <v>0</v>
      </c>
      <c r="J1196">
        <v>24575</v>
      </c>
      <c r="K1196">
        <v>153816</v>
      </c>
      <c r="M1196">
        <v>2508</v>
      </c>
      <c r="N1196" t="s">
        <v>18</v>
      </c>
      <c r="O1196" t="s">
        <v>312</v>
      </c>
      <c r="P1196" t="s">
        <v>304</v>
      </c>
      <c r="Q1196" t="s">
        <v>89</v>
      </c>
      <c r="R1196" t="s">
        <v>18</v>
      </c>
    </row>
    <row r="1197" spans="1:18" x14ac:dyDescent="0.3">
      <c r="A1197" t="s">
        <v>97</v>
      </c>
      <c r="B1197">
        <v>5</v>
      </c>
      <c r="C1197" t="s">
        <v>82</v>
      </c>
      <c r="D1197">
        <v>63354</v>
      </c>
      <c r="E1197" t="s">
        <v>85</v>
      </c>
      <c r="F1197">
        <v>6</v>
      </c>
      <c r="G1197" t="s">
        <v>23</v>
      </c>
      <c r="H1197">
        <v>11152.968000000001</v>
      </c>
      <c r="I1197">
        <v>0</v>
      </c>
      <c r="J1197">
        <v>2150310</v>
      </c>
      <c r="K1197">
        <v>10484454</v>
      </c>
      <c r="M1197">
        <v>11810.4</v>
      </c>
      <c r="N1197" t="s">
        <v>18</v>
      </c>
      <c r="O1197" t="s">
        <v>312</v>
      </c>
      <c r="P1197" t="s">
        <v>300</v>
      </c>
      <c r="Q1197" t="s">
        <v>82</v>
      </c>
      <c r="R1197" t="s">
        <v>18</v>
      </c>
    </row>
    <row r="1198" spans="1:18" x14ac:dyDescent="0.3">
      <c r="A1198" t="s">
        <v>97</v>
      </c>
      <c r="B1198">
        <v>5</v>
      </c>
      <c r="C1198" t="s">
        <v>41</v>
      </c>
      <c r="D1198">
        <v>23623</v>
      </c>
      <c r="E1198" t="s">
        <v>44</v>
      </c>
      <c r="F1198">
        <v>11</v>
      </c>
      <c r="G1198" t="s">
        <v>32</v>
      </c>
      <c r="H1198">
        <v>494.07900000000001</v>
      </c>
      <c r="I1198">
        <v>0</v>
      </c>
      <c r="J1198">
        <v>0</v>
      </c>
      <c r="K1198">
        <v>0</v>
      </c>
      <c r="M1198">
        <v>0</v>
      </c>
      <c r="N1198" t="s">
        <v>18</v>
      </c>
      <c r="O1198" t="s">
        <v>312</v>
      </c>
      <c r="P1198" t="s">
        <v>268</v>
      </c>
      <c r="Q1198" t="s">
        <v>41</v>
      </c>
      <c r="R1198" t="s">
        <v>18</v>
      </c>
    </row>
    <row r="1199" spans="1:18" x14ac:dyDescent="0.3">
      <c r="A1199" t="s">
        <v>97</v>
      </c>
      <c r="B1199">
        <v>5</v>
      </c>
      <c r="C1199" t="s">
        <v>82</v>
      </c>
      <c r="D1199">
        <v>85124</v>
      </c>
      <c r="E1199" t="s">
        <v>86</v>
      </c>
      <c r="F1199">
        <v>8</v>
      </c>
      <c r="G1199" t="s">
        <v>26</v>
      </c>
      <c r="H1199">
        <v>1743.4380000000001</v>
      </c>
      <c r="I1199">
        <v>0</v>
      </c>
      <c r="J1199">
        <v>53495</v>
      </c>
      <c r="K1199">
        <v>251943</v>
      </c>
      <c r="M1199">
        <v>4671.72</v>
      </c>
      <c r="N1199" t="s">
        <v>39</v>
      </c>
      <c r="O1199" t="s">
        <v>312</v>
      </c>
      <c r="P1199" t="s">
        <v>301</v>
      </c>
      <c r="Q1199" t="s">
        <v>82</v>
      </c>
      <c r="R1199" t="s">
        <v>39</v>
      </c>
    </row>
    <row r="1200" spans="1:18" x14ac:dyDescent="0.3">
      <c r="A1200" t="s">
        <v>97</v>
      </c>
      <c r="B1200">
        <v>5</v>
      </c>
      <c r="C1200" t="s">
        <v>89</v>
      </c>
      <c r="D1200">
        <v>76852</v>
      </c>
      <c r="E1200" t="s">
        <v>339</v>
      </c>
      <c r="F1200">
        <v>5</v>
      </c>
      <c r="G1200" t="s">
        <v>314</v>
      </c>
      <c r="H1200">
        <v>3795.2820000000002</v>
      </c>
      <c r="I1200">
        <v>0</v>
      </c>
      <c r="J1200">
        <v>284040</v>
      </c>
      <c r="K1200">
        <v>531</v>
      </c>
      <c r="M1200">
        <v>1281.3599999999999</v>
      </c>
      <c r="N1200" t="s">
        <v>18</v>
      </c>
      <c r="O1200" t="s">
        <v>312</v>
      </c>
      <c r="P1200" t="s">
        <v>305</v>
      </c>
      <c r="Q1200" t="s">
        <v>89</v>
      </c>
      <c r="R1200" t="s">
        <v>18</v>
      </c>
    </row>
    <row r="1201" spans="1:18" x14ac:dyDescent="0.3">
      <c r="A1201" t="s">
        <v>97</v>
      </c>
      <c r="B1201">
        <v>5</v>
      </c>
      <c r="C1201" t="s">
        <v>41</v>
      </c>
      <c r="D1201">
        <v>19769</v>
      </c>
      <c r="E1201" t="s">
        <v>45</v>
      </c>
      <c r="F1201">
        <v>16</v>
      </c>
      <c r="G1201" t="s">
        <v>316</v>
      </c>
      <c r="H1201">
        <v>3087.2069999999999</v>
      </c>
      <c r="I1201">
        <v>0</v>
      </c>
      <c r="J1201">
        <v>45</v>
      </c>
      <c r="K1201">
        <v>0</v>
      </c>
      <c r="M1201">
        <v>0</v>
      </c>
      <c r="N1201" t="s">
        <v>18</v>
      </c>
      <c r="O1201" t="s">
        <v>312</v>
      </c>
      <c r="P1201" t="s">
        <v>269</v>
      </c>
      <c r="Q1201" t="s">
        <v>41</v>
      </c>
      <c r="R1201" t="s">
        <v>18</v>
      </c>
    </row>
    <row r="1202" spans="1:18" x14ac:dyDescent="0.3">
      <c r="A1202" t="s">
        <v>97</v>
      </c>
      <c r="B1202">
        <v>5</v>
      </c>
      <c r="C1202" t="s">
        <v>51</v>
      </c>
      <c r="D1202">
        <v>45583</v>
      </c>
      <c r="E1202" t="s">
        <v>54</v>
      </c>
      <c r="F1202">
        <v>8</v>
      </c>
      <c r="G1202" t="s">
        <v>26</v>
      </c>
      <c r="H1202">
        <v>62.94</v>
      </c>
      <c r="I1202">
        <v>0</v>
      </c>
      <c r="J1202">
        <v>31170</v>
      </c>
      <c r="K1202">
        <v>183420</v>
      </c>
      <c r="M1202">
        <v>3860.04</v>
      </c>
      <c r="N1202" t="s">
        <v>18</v>
      </c>
      <c r="O1202" t="s">
        <v>312</v>
      </c>
      <c r="P1202" t="s">
        <v>276</v>
      </c>
      <c r="Q1202" t="s">
        <v>51</v>
      </c>
      <c r="R1202" t="s">
        <v>18</v>
      </c>
    </row>
    <row r="1203" spans="1:18" x14ac:dyDescent="0.3">
      <c r="A1203" t="s">
        <v>97</v>
      </c>
      <c r="B1203">
        <v>5</v>
      </c>
      <c r="C1203" t="s">
        <v>51</v>
      </c>
      <c r="D1203">
        <v>85696</v>
      </c>
      <c r="E1203" t="s">
        <v>323</v>
      </c>
      <c r="F1203">
        <v>14</v>
      </c>
      <c r="G1203" t="s">
        <v>315</v>
      </c>
      <c r="H1203">
        <v>7606.299</v>
      </c>
      <c r="I1203">
        <v>404</v>
      </c>
      <c r="J1203">
        <v>256535</v>
      </c>
      <c r="K1203">
        <v>2316867</v>
      </c>
      <c r="M1203">
        <v>17125.080000000002</v>
      </c>
      <c r="N1203" t="s">
        <v>39</v>
      </c>
      <c r="O1203" t="s">
        <v>312</v>
      </c>
      <c r="P1203" t="s">
        <v>277</v>
      </c>
      <c r="Q1203" t="s">
        <v>51</v>
      </c>
      <c r="R1203" t="s">
        <v>39</v>
      </c>
    </row>
    <row r="1204" spans="1:18" x14ac:dyDescent="0.3">
      <c r="A1204" t="s">
        <v>97</v>
      </c>
      <c r="B1204">
        <v>5</v>
      </c>
      <c r="C1204" t="s">
        <v>82</v>
      </c>
      <c r="D1204">
        <v>63354</v>
      </c>
      <c r="E1204" t="s">
        <v>85</v>
      </c>
      <c r="F1204">
        <v>17</v>
      </c>
      <c r="G1204" t="s">
        <v>317</v>
      </c>
      <c r="H1204">
        <v>1265.0940000000001</v>
      </c>
      <c r="I1204">
        <v>0</v>
      </c>
      <c r="J1204">
        <v>200</v>
      </c>
      <c r="K1204">
        <v>0</v>
      </c>
      <c r="M1204">
        <v>0</v>
      </c>
      <c r="N1204" t="s">
        <v>18</v>
      </c>
      <c r="O1204" t="s">
        <v>312</v>
      </c>
      <c r="P1204" t="s">
        <v>300</v>
      </c>
      <c r="Q1204" t="s">
        <v>82</v>
      </c>
      <c r="R1204" t="s">
        <v>18</v>
      </c>
    </row>
    <row r="1205" spans="1:18" x14ac:dyDescent="0.3">
      <c r="A1205" t="s">
        <v>97</v>
      </c>
      <c r="B1205">
        <v>5</v>
      </c>
      <c r="C1205" t="s">
        <v>56</v>
      </c>
      <c r="D1205">
        <v>32949</v>
      </c>
      <c r="E1205" t="s">
        <v>324</v>
      </c>
      <c r="F1205">
        <v>16</v>
      </c>
      <c r="G1205" t="s">
        <v>316</v>
      </c>
      <c r="H1205">
        <v>1803.231</v>
      </c>
      <c r="I1205">
        <v>0</v>
      </c>
      <c r="J1205">
        <v>90</v>
      </c>
      <c r="K1205">
        <v>0</v>
      </c>
      <c r="M1205">
        <v>0</v>
      </c>
      <c r="N1205" t="s">
        <v>18</v>
      </c>
      <c r="O1205" t="s">
        <v>312</v>
      </c>
      <c r="P1205" t="s">
        <v>278</v>
      </c>
      <c r="Q1205" t="s">
        <v>56</v>
      </c>
      <c r="R1205" t="s">
        <v>18</v>
      </c>
    </row>
    <row r="1206" spans="1:18" x14ac:dyDescent="0.3">
      <c r="A1206" t="s">
        <v>97</v>
      </c>
      <c r="B1206">
        <v>5</v>
      </c>
      <c r="C1206" t="s">
        <v>75</v>
      </c>
      <c r="D1206">
        <v>34378</v>
      </c>
      <c r="E1206" t="s">
        <v>79</v>
      </c>
      <c r="F1206">
        <v>11</v>
      </c>
      <c r="G1206" t="s">
        <v>32</v>
      </c>
      <c r="H1206">
        <v>0</v>
      </c>
      <c r="I1206">
        <v>0</v>
      </c>
      <c r="J1206">
        <v>0</v>
      </c>
      <c r="K1206">
        <v>0</v>
      </c>
      <c r="M1206">
        <v>0</v>
      </c>
      <c r="N1206" t="s">
        <v>18</v>
      </c>
      <c r="O1206" t="s">
        <v>312</v>
      </c>
      <c r="P1206" t="s">
        <v>295</v>
      </c>
      <c r="Q1206" t="s">
        <v>75</v>
      </c>
      <c r="R1206" t="s">
        <v>18</v>
      </c>
    </row>
    <row r="1207" spans="1:18" x14ac:dyDescent="0.3">
      <c r="A1207" t="s">
        <v>97</v>
      </c>
      <c r="B1207">
        <v>5</v>
      </c>
      <c r="C1207" t="s">
        <v>68</v>
      </c>
      <c r="D1207">
        <v>78450</v>
      </c>
      <c r="E1207" t="s">
        <v>332</v>
      </c>
      <c r="F1207">
        <v>14</v>
      </c>
      <c r="G1207" t="s">
        <v>315</v>
      </c>
      <c r="H1207">
        <v>10007.459999999999</v>
      </c>
      <c r="I1207">
        <v>34</v>
      </c>
      <c r="J1207">
        <v>307550</v>
      </c>
      <c r="K1207">
        <v>2582691</v>
      </c>
      <c r="M1207">
        <v>18771.240000000002</v>
      </c>
      <c r="N1207" t="s">
        <v>39</v>
      </c>
      <c r="O1207" t="s">
        <v>312</v>
      </c>
      <c r="P1207" t="s">
        <v>287</v>
      </c>
      <c r="Q1207" t="s">
        <v>68</v>
      </c>
      <c r="R1207" t="s">
        <v>39</v>
      </c>
    </row>
    <row r="1208" spans="1:18" x14ac:dyDescent="0.3">
      <c r="A1208" t="s">
        <v>97</v>
      </c>
      <c r="B1208">
        <v>5</v>
      </c>
      <c r="C1208" t="s">
        <v>68</v>
      </c>
      <c r="D1208">
        <v>78325</v>
      </c>
      <c r="E1208" t="s">
        <v>74</v>
      </c>
      <c r="F1208">
        <v>7</v>
      </c>
      <c r="G1208" t="s">
        <v>25</v>
      </c>
      <c r="H1208">
        <v>5085.5519999999997</v>
      </c>
      <c r="I1208">
        <v>0</v>
      </c>
      <c r="J1208">
        <v>212920</v>
      </c>
      <c r="K1208">
        <v>1792104</v>
      </c>
      <c r="M1208">
        <v>6570.96</v>
      </c>
      <c r="N1208" t="s">
        <v>18</v>
      </c>
      <c r="O1208" t="s">
        <v>312</v>
      </c>
      <c r="P1208" t="s">
        <v>291</v>
      </c>
      <c r="Q1208" t="s">
        <v>68</v>
      </c>
      <c r="R1208" t="s">
        <v>18</v>
      </c>
    </row>
    <row r="1209" spans="1:18" x14ac:dyDescent="0.3">
      <c r="A1209" t="s">
        <v>97</v>
      </c>
      <c r="B1209">
        <v>5</v>
      </c>
      <c r="C1209" t="s">
        <v>68</v>
      </c>
      <c r="D1209">
        <v>64983</v>
      </c>
      <c r="E1209" t="s">
        <v>71</v>
      </c>
      <c r="F1209">
        <v>6</v>
      </c>
      <c r="G1209" t="s">
        <v>23</v>
      </c>
      <c r="H1209">
        <v>11134.085999999999</v>
      </c>
      <c r="I1209">
        <v>0</v>
      </c>
      <c r="J1209">
        <v>1768840</v>
      </c>
      <c r="K1209">
        <v>5813394</v>
      </c>
      <c r="M1209">
        <v>9177</v>
      </c>
      <c r="N1209" t="s">
        <v>72</v>
      </c>
      <c r="O1209" t="s">
        <v>312</v>
      </c>
      <c r="P1209" t="s">
        <v>289</v>
      </c>
      <c r="Q1209" t="s">
        <v>68</v>
      </c>
      <c r="R1209" t="s">
        <v>72</v>
      </c>
    </row>
    <row r="1210" spans="1:18" x14ac:dyDescent="0.3">
      <c r="A1210" t="s">
        <v>97</v>
      </c>
      <c r="B1210">
        <v>5</v>
      </c>
      <c r="C1210" t="s">
        <v>75</v>
      </c>
      <c r="D1210">
        <v>83160</v>
      </c>
      <c r="E1210" t="s">
        <v>334</v>
      </c>
      <c r="F1210">
        <v>13</v>
      </c>
      <c r="G1210" t="s">
        <v>24</v>
      </c>
      <c r="H1210">
        <v>26894.261999999999</v>
      </c>
      <c r="I1210">
        <v>0</v>
      </c>
      <c r="J1210">
        <v>5098235</v>
      </c>
      <c r="K1210">
        <v>13138920</v>
      </c>
      <c r="M1210">
        <v>18520.439999999999</v>
      </c>
      <c r="N1210" t="s">
        <v>18</v>
      </c>
      <c r="O1210" t="s">
        <v>312</v>
      </c>
      <c r="P1210" t="s">
        <v>292</v>
      </c>
      <c r="Q1210" t="s">
        <v>75</v>
      </c>
      <c r="R1210" t="s">
        <v>18</v>
      </c>
    </row>
    <row r="1211" spans="1:18" x14ac:dyDescent="0.3">
      <c r="A1211" t="s">
        <v>97</v>
      </c>
      <c r="B1211">
        <v>5</v>
      </c>
      <c r="C1211" t="s">
        <v>93</v>
      </c>
      <c r="D1211">
        <v>29650</v>
      </c>
      <c r="E1211" t="s">
        <v>96</v>
      </c>
      <c r="F1211">
        <v>11</v>
      </c>
      <c r="G1211" t="s">
        <v>32</v>
      </c>
      <c r="H1211">
        <v>0</v>
      </c>
      <c r="I1211">
        <v>0</v>
      </c>
      <c r="J1211">
        <v>5</v>
      </c>
      <c r="K1211">
        <v>546</v>
      </c>
      <c r="M1211">
        <v>0</v>
      </c>
      <c r="N1211" t="s">
        <v>18</v>
      </c>
      <c r="O1211" t="s">
        <v>312</v>
      </c>
      <c r="P1211" t="s">
        <v>309</v>
      </c>
      <c r="Q1211" t="s">
        <v>93</v>
      </c>
      <c r="R1211" t="s">
        <v>18</v>
      </c>
    </row>
    <row r="1212" spans="1:18" x14ac:dyDescent="0.3">
      <c r="A1212" t="s">
        <v>97</v>
      </c>
      <c r="B1212">
        <v>5</v>
      </c>
      <c r="C1212" t="s">
        <v>51</v>
      </c>
      <c r="D1212">
        <v>38560</v>
      </c>
      <c r="E1212" t="s">
        <v>322</v>
      </c>
      <c r="F1212">
        <v>1</v>
      </c>
      <c r="G1212" t="s">
        <v>17</v>
      </c>
      <c r="H1212">
        <v>2344.5149999999999</v>
      </c>
      <c r="I1212">
        <v>0</v>
      </c>
      <c r="J1212">
        <v>377340</v>
      </c>
      <c r="K1212">
        <v>1376283</v>
      </c>
      <c r="M1212">
        <v>914.28</v>
      </c>
      <c r="N1212" t="s">
        <v>18</v>
      </c>
      <c r="O1212" t="s">
        <v>312</v>
      </c>
      <c r="P1212" t="s">
        <v>274</v>
      </c>
      <c r="Q1212" t="s">
        <v>51</v>
      </c>
      <c r="R1212" t="s">
        <v>18</v>
      </c>
    </row>
    <row r="1213" spans="1:18" x14ac:dyDescent="0.3">
      <c r="A1213" t="s">
        <v>97</v>
      </c>
      <c r="B1213">
        <v>5</v>
      </c>
      <c r="C1213" t="s">
        <v>82</v>
      </c>
      <c r="D1213">
        <v>73422</v>
      </c>
      <c r="E1213" t="s">
        <v>87</v>
      </c>
      <c r="F1213">
        <v>17</v>
      </c>
      <c r="G1213" t="s">
        <v>317</v>
      </c>
      <c r="H1213">
        <v>1626.999</v>
      </c>
      <c r="I1213">
        <v>62</v>
      </c>
      <c r="J1213">
        <v>210</v>
      </c>
      <c r="K1213">
        <v>0</v>
      </c>
      <c r="M1213">
        <v>0</v>
      </c>
      <c r="N1213" t="s">
        <v>18</v>
      </c>
      <c r="O1213" t="s">
        <v>312</v>
      </c>
      <c r="P1213" t="s">
        <v>302</v>
      </c>
      <c r="Q1213" t="s">
        <v>82</v>
      </c>
      <c r="R1213" t="s">
        <v>18</v>
      </c>
    </row>
    <row r="1214" spans="1:18" x14ac:dyDescent="0.3">
      <c r="A1214" t="s">
        <v>97</v>
      </c>
      <c r="B1214">
        <v>5</v>
      </c>
      <c r="C1214" t="s">
        <v>46</v>
      </c>
      <c r="D1214">
        <v>85321</v>
      </c>
      <c r="E1214" t="s">
        <v>50</v>
      </c>
      <c r="F1214">
        <v>13</v>
      </c>
      <c r="G1214" t="s">
        <v>24</v>
      </c>
      <c r="H1214">
        <v>12902.7</v>
      </c>
      <c r="I1214">
        <v>0</v>
      </c>
      <c r="J1214">
        <v>2440915</v>
      </c>
      <c r="K1214">
        <v>10138581</v>
      </c>
      <c r="M1214">
        <v>14382.24</v>
      </c>
      <c r="N1214" t="s">
        <v>18</v>
      </c>
      <c r="O1214" t="s">
        <v>312</v>
      </c>
      <c r="P1214" t="s">
        <v>273</v>
      </c>
      <c r="Q1214" t="s">
        <v>46</v>
      </c>
      <c r="R1214" t="s">
        <v>18</v>
      </c>
    </row>
    <row r="1215" spans="1:18" x14ac:dyDescent="0.3">
      <c r="A1215" t="s">
        <v>97</v>
      </c>
      <c r="B1215">
        <v>5</v>
      </c>
      <c r="C1215" t="s">
        <v>56</v>
      </c>
      <c r="D1215">
        <v>19000</v>
      </c>
      <c r="E1215" t="s">
        <v>327</v>
      </c>
      <c r="F1215">
        <v>7</v>
      </c>
      <c r="G1215" t="s">
        <v>25</v>
      </c>
      <c r="H1215">
        <v>3845.634</v>
      </c>
      <c r="I1215">
        <v>0</v>
      </c>
      <c r="J1215">
        <v>167725</v>
      </c>
      <c r="K1215">
        <v>1273770</v>
      </c>
      <c r="M1215">
        <v>5715.96</v>
      </c>
      <c r="N1215" t="s">
        <v>18</v>
      </c>
      <c r="O1215" t="s">
        <v>312</v>
      </c>
      <c r="P1215" t="s">
        <v>281</v>
      </c>
      <c r="Q1215" t="s">
        <v>56</v>
      </c>
      <c r="R1215" t="s">
        <v>39</v>
      </c>
    </row>
    <row r="1216" spans="1:18" x14ac:dyDescent="0.3">
      <c r="A1216" t="s">
        <v>97</v>
      </c>
      <c r="B1216">
        <v>5</v>
      </c>
      <c r="C1216" t="s">
        <v>51</v>
      </c>
      <c r="D1216">
        <v>38560</v>
      </c>
      <c r="E1216" t="s">
        <v>322</v>
      </c>
      <c r="F1216">
        <v>16</v>
      </c>
      <c r="G1216" t="s">
        <v>316</v>
      </c>
      <c r="H1216">
        <v>2936.1509999999998</v>
      </c>
      <c r="I1216">
        <v>0</v>
      </c>
      <c r="J1216">
        <v>70</v>
      </c>
      <c r="K1216">
        <v>0</v>
      </c>
      <c r="M1216">
        <v>0</v>
      </c>
      <c r="N1216" t="s">
        <v>18</v>
      </c>
      <c r="O1216" t="s">
        <v>312</v>
      </c>
      <c r="P1216" t="s">
        <v>274</v>
      </c>
      <c r="Q1216" t="s">
        <v>51</v>
      </c>
      <c r="R1216" t="s">
        <v>18</v>
      </c>
    </row>
    <row r="1217" spans="1:18" x14ac:dyDescent="0.3">
      <c r="A1217" t="s">
        <v>97</v>
      </c>
      <c r="B1217">
        <v>5</v>
      </c>
      <c r="C1217" t="s">
        <v>61</v>
      </c>
      <c r="D1217">
        <v>88750</v>
      </c>
      <c r="E1217" t="s">
        <v>67</v>
      </c>
      <c r="F1217">
        <v>11</v>
      </c>
      <c r="G1217" t="s">
        <v>32</v>
      </c>
      <c r="H1217">
        <v>0</v>
      </c>
      <c r="I1217">
        <v>0</v>
      </c>
      <c r="J1217">
        <v>0</v>
      </c>
      <c r="K1217">
        <v>0</v>
      </c>
      <c r="M1217">
        <v>0</v>
      </c>
      <c r="N1217" t="s">
        <v>18</v>
      </c>
      <c r="O1217" t="s">
        <v>312</v>
      </c>
      <c r="P1217" t="s">
        <v>286</v>
      </c>
      <c r="Q1217" t="s">
        <v>61</v>
      </c>
      <c r="R1217" t="s">
        <v>18</v>
      </c>
    </row>
    <row r="1218" spans="1:18" x14ac:dyDescent="0.3">
      <c r="A1218" t="s">
        <v>97</v>
      </c>
      <c r="B1218">
        <v>5</v>
      </c>
      <c r="C1218" t="s">
        <v>56</v>
      </c>
      <c r="D1218">
        <v>87703</v>
      </c>
      <c r="E1218" t="s">
        <v>326</v>
      </c>
      <c r="F1218">
        <v>15</v>
      </c>
      <c r="G1218" t="s">
        <v>29</v>
      </c>
      <c r="H1218">
        <v>3666.2550000000001</v>
      </c>
      <c r="I1218">
        <v>0</v>
      </c>
      <c r="J1218">
        <v>100</v>
      </c>
      <c r="K1218">
        <v>0</v>
      </c>
      <c r="M1218">
        <v>0</v>
      </c>
      <c r="N1218" t="s">
        <v>18</v>
      </c>
      <c r="O1218" t="s">
        <v>312</v>
      </c>
      <c r="P1218" t="s">
        <v>280</v>
      </c>
      <c r="Q1218" t="s">
        <v>56</v>
      </c>
      <c r="R1218" t="s">
        <v>18</v>
      </c>
    </row>
    <row r="1219" spans="1:18" x14ac:dyDescent="0.3">
      <c r="A1219" t="s">
        <v>97</v>
      </c>
      <c r="B1219">
        <v>5</v>
      </c>
      <c r="C1219" t="s">
        <v>46</v>
      </c>
      <c r="D1219">
        <v>93033</v>
      </c>
      <c r="E1219" t="s">
        <v>49</v>
      </c>
      <c r="F1219">
        <v>11</v>
      </c>
      <c r="G1219" t="s">
        <v>32</v>
      </c>
      <c r="H1219">
        <v>2388.5729999999999</v>
      </c>
      <c r="I1219">
        <v>0</v>
      </c>
      <c r="J1219">
        <v>272330</v>
      </c>
      <c r="M1219">
        <v>0</v>
      </c>
      <c r="N1219" t="s">
        <v>18</v>
      </c>
      <c r="O1219" t="s">
        <v>340</v>
      </c>
      <c r="P1219" t="s">
        <v>272</v>
      </c>
      <c r="Q1219" t="s">
        <v>46</v>
      </c>
      <c r="R1219" t="s">
        <v>18</v>
      </c>
    </row>
    <row r="1220" spans="1:18" x14ac:dyDescent="0.3">
      <c r="A1220" t="s">
        <v>97</v>
      </c>
      <c r="B1220">
        <v>5</v>
      </c>
      <c r="C1220" t="s">
        <v>75</v>
      </c>
      <c r="D1220">
        <v>34378</v>
      </c>
      <c r="E1220" t="s">
        <v>79</v>
      </c>
      <c r="F1220">
        <v>1</v>
      </c>
      <c r="G1220" t="s">
        <v>17</v>
      </c>
      <c r="H1220">
        <v>4330.2719999999999</v>
      </c>
      <c r="I1220">
        <v>0</v>
      </c>
      <c r="J1220">
        <v>693380</v>
      </c>
      <c r="K1220">
        <v>2797017</v>
      </c>
      <c r="M1220">
        <v>982.68</v>
      </c>
      <c r="N1220" t="s">
        <v>18</v>
      </c>
      <c r="O1220" t="s">
        <v>312</v>
      </c>
      <c r="P1220" t="s">
        <v>295</v>
      </c>
      <c r="Q1220" t="s">
        <v>75</v>
      </c>
      <c r="R1220" t="s">
        <v>18</v>
      </c>
    </row>
    <row r="1221" spans="1:18" x14ac:dyDescent="0.3">
      <c r="A1221" t="s">
        <v>97</v>
      </c>
      <c r="B1221">
        <v>5</v>
      </c>
      <c r="C1221" t="s">
        <v>61</v>
      </c>
      <c r="D1221">
        <v>96493</v>
      </c>
      <c r="E1221" t="s">
        <v>331</v>
      </c>
      <c r="F1221">
        <v>8</v>
      </c>
      <c r="G1221" t="s">
        <v>26</v>
      </c>
      <c r="H1221">
        <v>1255.653</v>
      </c>
      <c r="I1221">
        <v>0</v>
      </c>
      <c r="J1221">
        <v>55320</v>
      </c>
      <c r="K1221">
        <v>363780</v>
      </c>
      <c r="M1221">
        <v>4762.92</v>
      </c>
      <c r="N1221" t="s">
        <v>18</v>
      </c>
      <c r="O1221" t="s">
        <v>312</v>
      </c>
      <c r="P1221" t="s">
        <v>285</v>
      </c>
      <c r="Q1221" t="s">
        <v>61</v>
      </c>
      <c r="R1221" t="s">
        <v>18</v>
      </c>
    </row>
    <row r="1222" spans="1:18" x14ac:dyDescent="0.3">
      <c r="A1222" t="s">
        <v>97</v>
      </c>
      <c r="B1222">
        <v>5</v>
      </c>
      <c r="C1222" t="s">
        <v>15</v>
      </c>
      <c r="D1222">
        <v>38976</v>
      </c>
      <c r="E1222" t="s">
        <v>35</v>
      </c>
      <c r="F1222">
        <v>11</v>
      </c>
      <c r="G1222" t="s">
        <v>32</v>
      </c>
      <c r="H1222">
        <v>0</v>
      </c>
      <c r="I1222">
        <v>0</v>
      </c>
      <c r="J1222">
        <v>0</v>
      </c>
      <c r="K1222">
        <v>0</v>
      </c>
      <c r="M1222">
        <v>0</v>
      </c>
      <c r="N1222" t="s">
        <v>18</v>
      </c>
      <c r="O1222" t="s">
        <v>312</v>
      </c>
      <c r="P1222" t="s">
        <v>261</v>
      </c>
      <c r="Q1222" t="s">
        <v>15</v>
      </c>
      <c r="R1222" t="s">
        <v>18</v>
      </c>
    </row>
    <row r="1223" spans="1:18" x14ac:dyDescent="0.3">
      <c r="A1223" t="s">
        <v>97</v>
      </c>
      <c r="B1223">
        <v>5</v>
      </c>
      <c r="C1223" t="s">
        <v>82</v>
      </c>
      <c r="D1223">
        <v>85124</v>
      </c>
      <c r="E1223" t="s">
        <v>86</v>
      </c>
      <c r="F1223">
        <v>17</v>
      </c>
      <c r="G1223" t="s">
        <v>317</v>
      </c>
      <c r="H1223">
        <v>2520.7469999999998</v>
      </c>
      <c r="I1223">
        <v>0</v>
      </c>
      <c r="J1223">
        <v>205</v>
      </c>
      <c r="K1223">
        <v>0</v>
      </c>
      <c r="M1223">
        <v>0</v>
      </c>
      <c r="N1223" t="s">
        <v>39</v>
      </c>
      <c r="O1223" t="s">
        <v>312</v>
      </c>
      <c r="P1223" t="s">
        <v>301</v>
      </c>
      <c r="Q1223" t="s">
        <v>82</v>
      </c>
      <c r="R1223" t="s">
        <v>39</v>
      </c>
    </row>
    <row r="1224" spans="1:18" x14ac:dyDescent="0.3">
      <c r="A1224" t="s">
        <v>97</v>
      </c>
      <c r="B1224">
        <v>5</v>
      </c>
      <c r="C1224" t="s">
        <v>82</v>
      </c>
      <c r="D1224">
        <v>91973</v>
      </c>
      <c r="E1224" t="s">
        <v>88</v>
      </c>
      <c r="F1224">
        <v>9</v>
      </c>
      <c r="G1224" t="s">
        <v>27</v>
      </c>
      <c r="H1224">
        <v>1013.3339999999999</v>
      </c>
      <c r="I1224">
        <v>0</v>
      </c>
      <c r="J1224">
        <v>28360</v>
      </c>
      <c r="K1224">
        <v>223980</v>
      </c>
      <c r="M1224">
        <v>1812.6</v>
      </c>
      <c r="N1224" t="s">
        <v>39</v>
      </c>
      <c r="O1224" t="s">
        <v>312</v>
      </c>
      <c r="P1224" t="s">
        <v>303</v>
      </c>
      <c r="Q1224" t="s">
        <v>82</v>
      </c>
      <c r="R1224" t="s">
        <v>39</v>
      </c>
    </row>
    <row r="1225" spans="1:18" x14ac:dyDescent="0.3">
      <c r="A1225" t="s">
        <v>97</v>
      </c>
      <c r="B1225">
        <v>5</v>
      </c>
      <c r="C1225" t="s">
        <v>46</v>
      </c>
      <c r="D1225">
        <v>85321</v>
      </c>
      <c r="E1225" t="s">
        <v>50</v>
      </c>
      <c r="F1225">
        <v>16</v>
      </c>
      <c r="G1225" t="s">
        <v>316</v>
      </c>
      <c r="H1225">
        <v>2133.6660000000002</v>
      </c>
      <c r="I1225">
        <v>0</v>
      </c>
      <c r="J1225">
        <v>65</v>
      </c>
      <c r="K1225">
        <v>0</v>
      </c>
      <c r="M1225">
        <v>0</v>
      </c>
      <c r="N1225" t="s">
        <v>18</v>
      </c>
      <c r="O1225" t="s">
        <v>312</v>
      </c>
      <c r="P1225" t="s">
        <v>273</v>
      </c>
      <c r="Q1225" t="s">
        <v>46</v>
      </c>
      <c r="R1225" t="s">
        <v>18</v>
      </c>
    </row>
    <row r="1226" spans="1:18" x14ac:dyDescent="0.3">
      <c r="A1226" t="s">
        <v>97</v>
      </c>
      <c r="B1226">
        <v>5</v>
      </c>
      <c r="C1226" t="s">
        <v>41</v>
      </c>
      <c r="D1226">
        <v>19769</v>
      </c>
      <c r="E1226" t="s">
        <v>45</v>
      </c>
      <c r="F1226">
        <v>2</v>
      </c>
      <c r="G1226" t="s">
        <v>19</v>
      </c>
      <c r="H1226">
        <v>1702.527</v>
      </c>
      <c r="I1226">
        <v>0</v>
      </c>
      <c r="J1226">
        <v>93150</v>
      </c>
      <c r="K1226">
        <v>539358</v>
      </c>
      <c r="M1226">
        <v>827.64</v>
      </c>
      <c r="N1226" t="s">
        <v>18</v>
      </c>
      <c r="O1226" t="s">
        <v>312</v>
      </c>
      <c r="P1226" t="s">
        <v>269</v>
      </c>
      <c r="Q1226" t="s">
        <v>41</v>
      </c>
      <c r="R1226" t="s">
        <v>18</v>
      </c>
    </row>
    <row r="1227" spans="1:18" x14ac:dyDescent="0.3">
      <c r="A1227" t="s">
        <v>97</v>
      </c>
      <c r="B1227">
        <v>5</v>
      </c>
      <c r="C1227" t="s">
        <v>51</v>
      </c>
      <c r="D1227">
        <v>20891</v>
      </c>
      <c r="E1227" t="s">
        <v>53</v>
      </c>
      <c r="F1227">
        <v>15</v>
      </c>
      <c r="G1227" t="s">
        <v>29</v>
      </c>
      <c r="H1227">
        <v>3691.431</v>
      </c>
      <c r="I1227">
        <v>0</v>
      </c>
      <c r="J1227">
        <v>75</v>
      </c>
      <c r="K1227">
        <v>0</v>
      </c>
      <c r="M1227">
        <v>0</v>
      </c>
      <c r="N1227" t="s">
        <v>18</v>
      </c>
      <c r="O1227" t="s">
        <v>312</v>
      </c>
      <c r="P1227" t="s">
        <v>275</v>
      </c>
      <c r="Q1227" t="s">
        <v>51</v>
      </c>
      <c r="R1227" t="s">
        <v>18</v>
      </c>
    </row>
    <row r="1228" spans="1:18" x14ac:dyDescent="0.3">
      <c r="A1228" t="s">
        <v>97</v>
      </c>
      <c r="B1228">
        <v>5</v>
      </c>
      <c r="C1228" t="s">
        <v>93</v>
      </c>
      <c r="D1228">
        <v>29650</v>
      </c>
      <c r="E1228" t="s">
        <v>96</v>
      </c>
      <c r="F1228">
        <v>16</v>
      </c>
      <c r="G1228" t="s">
        <v>316</v>
      </c>
      <c r="H1228">
        <v>4399.5060000000003</v>
      </c>
      <c r="I1228">
        <v>0</v>
      </c>
      <c r="J1228">
        <v>245</v>
      </c>
      <c r="K1228">
        <v>0</v>
      </c>
      <c r="M1228">
        <v>0</v>
      </c>
      <c r="N1228" t="s">
        <v>18</v>
      </c>
      <c r="O1228" t="s">
        <v>312</v>
      </c>
      <c r="P1228" t="s">
        <v>309</v>
      </c>
      <c r="Q1228" t="s">
        <v>93</v>
      </c>
      <c r="R1228" t="s">
        <v>18</v>
      </c>
    </row>
    <row r="1229" spans="1:18" x14ac:dyDescent="0.3">
      <c r="A1229" t="s">
        <v>97</v>
      </c>
      <c r="B1229">
        <v>5</v>
      </c>
      <c r="C1229" t="s">
        <v>89</v>
      </c>
      <c r="D1229">
        <v>76852</v>
      </c>
      <c r="E1229" t="s">
        <v>339</v>
      </c>
      <c r="F1229">
        <v>14</v>
      </c>
      <c r="G1229" t="s">
        <v>315</v>
      </c>
      <c r="H1229">
        <v>13635.950999999999</v>
      </c>
      <c r="I1229">
        <v>0</v>
      </c>
      <c r="J1229">
        <v>360560</v>
      </c>
      <c r="K1229">
        <v>2636709</v>
      </c>
      <c r="M1229">
        <v>20207.64</v>
      </c>
      <c r="N1229" t="s">
        <v>18</v>
      </c>
      <c r="O1229" t="s">
        <v>312</v>
      </c>
      <c r="P1229" t="s">
        <v>305</v>
      </c>
      <c r="Q1229" t="s">
        <v>89</v>
      </c>
      <c r="R1229" t="s">
        <v>18</v>
      </c>
    </row>
    <row r="1230" spans="1:18" x14ac:dyDescent="0.3">
      <c r="A1230" t="s">
        <v>97</v>
      </c>
      <c r="B1230">
        <v>5</v>
      </c>
      <c r="C1230" t="s">
        <v>61</v>
      </c>
      <c r="D1230">
        <v>20166</v>
      </c>
      <c r="E1230" t="s">
        <v>329</v>
      </c>
      <c r="F1230">
        <v>14</v>
      </c>
      <c r="G1230" t="s">
        <v>315</v>
      </c>
      <c r="H1230">
        <v>10045.224</v>
      </c>
      <c r="I1230">
        <v>0</v>
      </c>
      <c r="J1230">
        <v>257115</v>
      </c>
      <c r="K1230">
        <v>2292774</v>
      </c>
      <c r="M1230">
        <v>20691</v>
      </c>
      <c r="N1230" t="s">
        <v>18</v>
      </c>
      <c r="O1230" t="s">
        <v>312</v>
      </c>
      <c r="P1230" t="s">
        <v>283</v>
      </c>
      <c r="Q1230" t="s">
        <v>61</v>
      </c>
      <c r="R1230" t="s">
        <v>18</v>
      </c>
    </row>
    <row r="1231" spans="1:18" x14ac:dyDescent="0.3">
      <c r="A1231" t="s">
        <v>97</v>
      </c>
      <c r="B1231">
        <v>5</v>
      </c>
      <c r="C1231" t="s">
        <v>56</v>
      </c>
      <c r="D1231">
        <v>19000</v>
      </c>
      <c r="E1231" t="s">
        <v>327</v>
      </c>
      <c r="F1231">
        <v>17</v>
      </c>
      <c r="G1231" t="s">
        <v>317</v>
      </c>
      <c r="H1231">
        <v>1520.001</v>
      </c>
      <c r="I1231">
        <v>338</v>
      </c>
      <c r="J1231">
        <v>105</v>
      </c>
      <c r="K1231">
        <v>0</v>
      </c>
      <c r="M1231">
        <v>0</v>
      </c>
      <c r="N1231" t="s">
        <v>18</v>
      </c>
      <c r="O1231" t="s">
        <v>312</v>
      </c>
      <c r="P1231" t="s">
        <v>281</v>
      </c>
      <c r="Q1231" t="s">
        <v>56</v>
      </c>
      <c r="R1231" t="s">
        <v>39</v>
      </c>
    </row>
    <row r="1232" spans="1:18" x14ac:dyDescent="0.3">
      <c r="A1232" t="s">
        <v>97</v>
      </c>
      <c r="B1232">
        <v>5</v>
      </c>
      <c r="C1232" t="s">
        <v>75</v>
      </c>
      <c r="D1232">
        <v>42367</v>
      </c>
      <c r="E1232" t="s">
        <v>80</v>
      </c>
      <c r="F1232">
        <v>14</v>
      </c>
      <c r="G1232" t="s">
        <v>315</v>
      </c>
      <c r="H1232">
        <v>11521.166999999999</v>
      </c>
      <c r="I1232">
        <v>0</v>
      </c>
      <c r="J1232">
        <v>331875</v>
      </c>
      <c r="K1232">
        <v>2759424</v>
      </c>
      <c r="M1232">
        <v>18053.04</v>
      </c>
      <c r="N1232" t="s">
        <v>18</v>
      </c>
      <c r="O1232" t="s">
        <v>312</v>
      </c>
      <c r="P1232" t="s">
        <v>296</v>
      </c>
      <c r="Q1232" t="s">
        <v>75</v>
      </c>
      <c r="R1232" t="s">
        <v>18</v>
      </c>
    </row>
    <row r="1233" spans="1:18" x14ac:dyDescent="0.3">
      <c r="A1233" t="s">
        <v>97</v>
      </c>
      <c r="B1233">
        <v>5</v>
      </c>
      <c r="C1233" t="s">
        <v>56</v>
      </c>
      <c r="D1233">
        <v>32949</v>
      </c>
      <c r="E1233" t="s">
        <v>324</v>
      </c>
      <c r="F1233">
        <v>8</v>
      </c>
      <c r="G1233" t="s">
        <v>26</v>
      </c>
      <c r="H1233">
        <v>1800.0840000000001</v>
      </c>
      <c r="I1233">
        <v>0</v>
      </c>
      <c r="J1233">
        <v>27280</v>
      </c>
      <c r="K1233">
        <v>182256</v>
      </c>
      <c r="M1233">
        <v>4443.72</v>
      </c>
      <c r="N1233" t="s">
        <v>18</v>
      </c>
      <c r="O1233" t="s">
        <v>312</v>
      </c>
      <c r="P1233" t="s">
        <v>278</v>
      </c>
      <c r="Q1233" t="s">
        <v>56</v>
      </c>
      <c r="R1233" t="s">
        <v>18</v>
      </c>
    </row>
    <row r="1234" spans="1:18" x14ac:dyDescent="0.3">
      <c r="A1234" t="s">
        <v>97</v>
      </c>
      <c r="B1234">
        <v>5</v>
      </c>
      <c r="C1234" t="s">
        <v>41</v>
      </c>
      <c r="D1234">
        <v>71991</v>
      </c>
      <c r="E1234" t="s">
        <v>319</v>
      </c>
      <c r="F1234">
        <v>15</v>
      </c>
      <c r="G1234" t="s">
        <v>29</v>
      </c>
      <c r="H1234">
        <v>3515.1990000000001</v>
      </c>
      <c r="I1234">
        <v>0</v>
      </c>
      <c r="J1234">
        <v>30</v>
      </c>
      <c r="K1234">
        <v>0</v>
      </c>
      <c r="M1234">
        <v>0</v>
      </c>
      <c r="N1234" t="s">
        <v>18</v>
      </c>
      <c r="O1234" t="s">
        <v>312</v>
      </c>
      <c r="P1234" t="s">
        <v>266</v>
      </c>
      <c r="Q1234" t="s">
        <v>41</v>
      </c>
      <c r="R1234" t="s">
        <v>18</v>
      </c>
    </row>
    <row r="1235" spans="1:18" x14ac:dyDescent="0.3">
      <c r="A1235" t="s">
        <v>97</v>
      </c>
      <c r="B1235">
        <v>5</v>
      </c>
      <c r="C1235" t="s">
        <v>51</v>
      </c>
      <c r="D1235">
        <v>20891</v>
      </c>
      <c r="E1235" t="s">
        <v>53</v>
      </c>
      <c r="F1235">
        <v>3</v>
      </c>
      <c r="G1235" t="s">
        <v>313</v>
      </c>
      <c r="H1235">
        <v>47.204999999999998</v>
      </c>
      <c r="I1235">
        <v>0</v>
      </c>
      <c r="J1235">
        <v>373680</v>
      </c>
      <c r="K1235">
        <v>8112</v>
      </c>
      <c r="M1235">
        <v>918.84</v>
      </c>
      <c r="N1235" t="s">
        <v>18</v>
      </c>
      <c r="O1235" t="s">
        <v>312</v>
      </c>
      <c r="P1235" t="s">
        <v>275</v>
      </c>
      <c r="Q1235" t="s">
        <v>51</v>
      </c>
      <c r="R1235" t="s">
        <v>18</v>
      </c>
    </row>
    <row r="1236" spans="1:18" x14ac:dyDescent="0.3">
      <c r="A1236" t="s">
        <v>97</v>
      </c>
      <c r="B1236">
        <v>5</v>
      </c>
      <c r="C1236" t="s">
        <v>75</v>
      </c>
      <c r="D1236">
        <v>42367</v>
      </c>
      <c r="E1236" t="s">
        <v>80</v>
      </c>
      <c r="F1236">
        <v>13</v>
      </c>
      <c r="G1236" t="s">
        <v>24</v>
      </c>
      <c r="H1236">
        <v>21799.269</v>
      </c>
      <c r="I1236">
        <v>0</v>
      </c>
      <c r="J1236">
        <v>3677545</v>
      </c>
      <c r="K1236">
        <v>11093742</v>
      </c>
      <c r="M1236">
        <v>19015.2</v>
      </c>
      <c r="N1236" t="s">
        <v>18</v>
      </c>
      <c r="O1236" t="s">
        <v>312</v>
      </c>
      <c r="P1236" t="s">
        <v>296</v>
      </c>
      <c r="Q1236" t="s">
        <v>75</v>
      </c>
      <c r="R1236" t="s">
        <v>18</v>
      </c>
    </row>
    <row r="1237" spans="1:18" x14ac:dyDescent="0.3">
      <c r="A1237" t="s">
        <v>97</v>
      </c>
      <c r="B1237">
        <v>5</v>
      </c>
      <c r="C1237" t="s">
        <v>93</v>
      </c>
      <c r="D1237">
        <v>90992</v>
      </c>
      <c r="E1237" t="s">
        <v>95</v>
      </c>
      <c r="F1237">
        <v>6</v>
      </c>
      <c r="G1237" t="s">
        <v>23</v>
      </c>
      <c r="H1237">
        <v>9862.6980000000003</v>
      </c>
      <c r="I1237">
        <v>0</v>
      </c>
      <c r="J1237">
        <v>1774810</v>
      </c>
      <c r="K1237">
        <v>7663869</v>
      </c>
      <c r="M1237">
        <v>11078.52</v>
      </c>
      <c r="N1237" t="s">
        <v>18</v>
      </c>
      <c r="O1237" t="s">
        <v>312</v>
      </c>
      <c r="P1237" t="s">
        <v>308</v>
      </c>
      <c r="Q1237" t="s">
        <v>93</v>
      </c>
      <c r="R1237" t="s">
        <v>18</v>
      </c>
    </row>
    <row r="1238" spans="1:18" x14ac:dyDescent="0.3">
      <c r="A1238" t="s">
        <v>97</v>
      </c>
      <c r="B1238">
        <v>5</v>
      </c>
      <c r="C1238" t="s">
        <v>51</v>
      </c>
      <c r="D1238">
        <v>85696</v>
      </c>
      <c r="E1238" t="s">
        <v>323</v>
      </c>
      <c r="F1238">
        <v>11</v>
      </c>
      <c r="G1238" t="s">
        <v>32</v>
      </c>
      <c r="H1238">
        <v>3918.0149999999999</v>
      </c>
      <c r="I1238">
        <v>0</v>
      </c>
      <c r="J1238">
        <v>297105</v>
      </c>
      <c r="K1238">
        <v>1214433</v>
      </c>
      <c r="M1238">
        <v>0</v>
      </c>
      <c r="N1238" t="s">
        <v>39</v>
      </c>
      <c r="O1238" t="s">
        <v>312</v>
      </c>
      <c r="P1238" t="s">
        <v>277</v>
      </c>
      <c r="Q1238" t="s">
        <v>51</v>
      </c>
      <c r="R1238" t="s">
        <v>39</v>
      </c>
    </row>
    <row r="1239" spans="1:18" x14ac:dyDescent="0.3">
      <c r="A1239" t="s">
        <v>97</v>
      </c>
      <c r="B1239">
        <v>5</v>
      </c>
      <c r="C1239" t="s">
        <v>51</v>
      </c>
      <c r="D1239">
        <v>20891</v>
      </c>
      <c r="E1239" t="s">
        <v>53</v>
      </c>
      <c r="F1239">
        <v>7</v>
      </c>
      <c r="G1239" t="s">
        <v>25</v>
      </c>
      <c r="H1239">
        <v>4141.4520000000002</v>
      </c>
      <c r="I1239">
        <v>0</v>
      </c>
      <c r="J1239">
        <v>146255</v>
      </c>
      <c r="K1239">
        <v>1243422</v>
      </c>
      <c r="M1239">
        <v>5811.72</v>
      </c>
      <c r="N1239" t="s">
        <v>18</v>
      </c>
      <c r="O1239" t="s">
        <v>312</v>
      </c>
      <c r="P1239" t="s">
        <v>275</v>
      </c>
      <c r="Q1239" t="s">
        <v>51</v>
      </c>
      <c r="R1239" t="s">
        <v>18</v>
      </c>
    </row>
    <row r="1240" spans="1:18" x14ac:dyDescent="0.3">
      <c r="A1240" t="s">
        <v>97</v>
      </c>
      <c r="B1240">
        <v>5</v>
      </c>
      <c r="C1240" t="s">
        <v>89</v>
      </c>
      <c r="D1240">
        <v>19340</v>
      </c>
      <c r="E1240" t="s">
        <v>338</v>
      </c>
      <c r="F1240">
        <v>14</v>
      </c>
      <c r="G1240" t="s">
        <v>315</v>
      </c>
      <c r="H1240">
        <v>6791.2259999999997</v>
      </c>
      <c r="I1240">
        <v>0</v>
      </c>
      <c r="J1240">
        <v>226490</v>
      </c>
      <c r="K1240">
        <v>180012</v>
      </c>
      <c r="M1240">
        <v>10250.879999999999</v>
      </c>
      <c r="N1240" t="s">
        <v>18</v>
      </c>
      <c r="O1240" t="s">
        <v>312</v>
      </c>
      <c r="P1240" t="s">
        <v>304</v>
      </c>
      <c r="Q1240" t="s">
        <v>89</v>
      </c>
      <c r="R1240" t="s">
        <v>18</v>
      </c>
    </row>
    <row r="1241" spans="1:18" x14ac:dyDescent="0.3">
      <c r="A1241" t="s">
        <v>97</v>
      </c>
      <c r="B1241">
        <v>5</v>
      </c>
      <c r="C1241" t="s">
        <v>61</v>
      </c>
      <c r="D1241">
        <v>20166</v>
      </c>
      <c r="E1241" t="s">
        <v>329</v>
      </c>
      <c r="F1241">
        <v>7</v>
      </c>
      <c r="G1241" t="s">
        <v>25</v>
      </c>
      <c r="H1241">
        <v>7990.2330000000002</v>
      </c>
      <c r="I1241">
        <v>0</v>
      </c>
      <c r="J1241">
        <v>159335</v>
      </c>
      <c r="K1241">
        <v>1621407</v>
      </c>
      <c r="M1241">
        <v>8372.16</v>
      </c>
      <c r="N1241" t="s">
        <v>18</v>
      </c>
      <c r="O1241" t="s">
        <v>312</v>
      </c>
      <c r="P1241" t="s">
        <v>283</v>
      </c>
      <c r="Q1241" t="s">
        <v>61</v>
      </c>
      <c r="R1241" t="s">
        <v>18</v>
      </c>
    </row>
    <row r="1242" spans="1:18" x14ac:dyDescent="0.3">
      <c r="A1242" t="s">
        <v>97</v>
      </c>
      <c r="B1242">
        <v>5</v>
      </c>
      <c r="C1242" t="s">
        <v>46</v>
      </c>
      <c r="D1242">
        <v>85321</v>
      </c>
      <c r="E1242" t="s">
        <v>50</v>
      </c>
      <c r="F1242">
        <v>8</v>
      </c>
      <c r="G1242" t="s">
        <v>26</v>
      </c>
      <c r="H1242">
        <v>1435.0319999999999</v>
      </c>
      <c r="I1242">
        <v>0</v>
      </c>
      <c r="J1242">
        <v>34760</v>
      </c>
      <c r="K1242">
        <v>191784</v>
      </c>
      <c r="M1242">
        <v>3999.12</v>
      </c>
      <c r="N1242" t="s">
        <v>18</v>
      </c>
      <c r="O1242" t="s">
        <v>312</v>
      </c>
      <c r="P1242" t="s">
        <v>273</v>
      </c>
      <c r="Q1242" t="s">
        <v>46</v>
      </c>
      <c r="R1242" t="s">
        <v>18</v>
      </c>
    </row>
    <row r="1243" spans="1:18" x14ac:dyDescent="0.3">
      <c r="A1243" t="s">
        <v>97</v>
      </c>
      <c r="B1243">
        <v>5</v>
      </c>
      <c r="C1243" t="s">
        <v>51</v>
      </c>
      <c r="D1243">
        <v>38560</v>
      </c>
      <c r="E1243" t="s">
        <v>322</v>
      </c>
      <c r="F1243">
        <v>6</v>
      </c>
      <c r="G1243" t="s">
        <v>23</v>
      </c>
      <c r="H1243">
        <v>7511.8890000000001</v>
      </c>
      <c r="I1243">
        <v>0</v>
      </c>
      <c r="J1243">
        <v>1705970</v>
      </c>
      <c r="K1243">
        <v>10054287</v>
      </c>
      <c r="M1243">
        <v>9913.44</v>
      </c>
      <c r="N1243" t="s">
        <v>18</v>
      </c>
      <c r="O1243" t="s">
        <v>312</v>
      </c>
      <c r="P1243" t="s">
        <v>274</v>
      </c>
      <c r="Q1243" t="s">
        <v>51</v>
      </c>
      <c r="R1243" t="s">
        <v>18</v>
      </c>
    </row>
    <row r="1244" spans="1:18" x14ac:dyDescent="0.3">
      <c r="A1244" t="s">
        <v>97</v>
      </c>
      <c r="B1244">
        <v>5</v>
      </c>
      <c r="C1244" t="s">
        <v>15</v>
      </c>
      <c r="D1244">
        <v>38976</v>
      </c>
      <c r="E1244" t="s">
        <v>35</v>
      </c>
      <c r="F1244">
        <v>17</v>
      </c>
      <c r="G1244" t="s">
        <v>317</v>
      </c>
      <c r="H1244">
        <v>2486.13</v>
      </c>
      <c r="I1244">
        <v>0</v>
      </c>
      <c r="J1244">
        <v>5</v>
      </c>
      <c r="K1244">
        <v>0</v>
      </c>
      <c r="M1244">
        <v>0</v>
      </c>
      <c r="N1244" t="s">
        <v>18</v>
      </c>
      <c r="O1244" t="s">
        <v>312</v>
      </c>
      <c r="P1244" t="s">
        <v>261</v>
      </c>
      <c r="Q1244" t="s">
        <v>15</v>
      </c>
      <c r="R1244" t="s">
        <v>18</v>
      </c>
    </row>
    <row r="1245" spans="1:18" x14ac:dyDescent="0.3">
      <c r="A1245" t="s">
        <v>97</v>
      </c>
      <c r="B1245">
        <v>5</v>
      </c>
      <c r="C1245" t="s">
        <v>61</v>
      </c>
      <c r="D1245">
        <v>88994</v>
      </c>
      <c r="E1245" t="s">
        <v>328</v>
      </c>
      <c r="F1245">
        <v>7</v>
      </c>
      <c r="G1245" t="s">
        <v>25</v>
      </c>
      <c r="H1245">
        <v>5308.9889999999996</v>
      </c>
      <c r="I1245">
        <v>0</v>
      </c>
      <c r="J1245">
        <v>162570</v>
      </c>
      <c r="K1245">
        <v>1310283</v>
      </c>
      <c r="M1245">
        <v>8319.7199999999993</v>
      </c>
      <c r="N1245" t="s">
        <v>18</v>
      </c>
      <c r="O1245" t="s">
        <v>312</v>
      </c>
      <c r="P1245" t="s">
        <v>282</v>
      </c>
      <c r="Q1245" t="s">
        <v>61</v>
      </c>
      <c r="R1245" t="s">
        <v>18</v>
      </c>
    </row>
    <row r="1246" spans="1:18" x14ac:dyDescent="0.3">
      <c r="A1246" t="s">
        <v>97</v>
      </c>
      <c r="B1246">
        <v>5</v>
      </c>
      <c r="C1246" t="s">
        <v>15</v>
      </c>
      <c r="D1246">
        <v>22117</v>
      </c>
      <c r="E1246" t="s">
        <v>37</v>
      </c>
      <c r="F1246">
        <v>7</v>
      </c>
      <c r="G1246" t="s">
        <v>25</v>
      </c>
      <c r="H1246">
        <v>2747.3310000000001</v>
      </c>
      <c r="I1246">
        <v>0</v>
      </c>
      <c r="J1246">
        <v>108555</v>
      </c>
      <c r="K1246">
        <v>912672</v>
      </c>
      <c r="M1246">
        <v>6630.24</v>
      </c>
      <c r="N1246" t="s">
        <v>18</v>
      </c>
      <c r="O1246" t="s">
        <v>312</v>
      </c>
      <c r="P1246" t="s">
        <v>263</v>
      </c>
      <c r="Q1246" t="s">
        <v>15</v>
      </c>
      <c r="R1246" t="s">
        <v>18</v>
      </c>
    </row>
    <row r="1247" spans="1:18" x14ac:dyDescent="0.3">
      <c r="A1247" t="s">
        <v>97</v>
      </c>
      <c r="B1247">
        <v>5</v>
      </c>
      <c r="C1247" t="s">
        <v>51</v>
      </c>
      <c r="D1247">
        <v>20891</v>
      </c>
      <c r="E1247" t="s">
        <v>53</v>
      </c>
      <c r="F1247">
        <v>11</v>
      </c>
      <c r="G1247" t="s">
        <v>32</v>
      </c>
      <c r="H1247">
        <v>0</v>
      </c>
      <c r="I1247">
        <v>0</v>
      </c>
      <c r="J1247">
        <v>25</v>
      </c>
      <c r="K1247">
        <v>51</v>
      </c>
      <c r="M1247">
        <v>0</v>
      </c>
      <c r="N1247" t="s">
        <v>18</v>
      </c>
      <c r="O1247" t="s">
        <v>312</v>
      </c>
      <c r="P1247" t="s">
        <v>275</v>
      </c>
      <c r="Q1247" t="s">
        <v>51</v>
      </c>
      <c r="R1247" t="s">
        <v>18</v>
      </c>
    </row>
    <row r="1248" spans="1:18" x14ac:dyDescent="0.3">
      <c r="A1248" t="s">
        <v>97</v>
      </c>
      <c r="B1248">
        <v>5</v>
      </c>
      <c r="C1248" t="s">
        <v>46</v>
      </c>
      <c r="D1248">
        <v>93033</v>
      </c>
      <c r="E1248" t="s">
        <v>49</v>
      </c>
      <c r="F1248">
        <v>15</v>
      </c>
      <c r="G1248" t="s">
        <v>29</v>
      </c>
      <c r="H1248">
        <v>3883.3980000000001</v>
      </c>
      <c r="I1248">
        <v>0</v>
      </c>
      <c r="J1248">
        <v>60</v>
      </c>
      <c r="K1248">
        <v>0</v>
      </c>
      <c r="M1248">
        <v>0</v>
      </c>
      <c r="N1248" t="s">
        <v>18</v>
      </c>
      <c r="O1248" t="s">
        <v>312</v>
      </c>
      <c r="P1248" t="s">
        <v>272</v>
      </c>
      <c r="Q1248" t="s">
        <v>46</v>
      </c>
      <c r="R1248" t="s">
        <v>18</v>
      </c>
    </row>
    <row r="1249" spans="1:18" x14ac:dyDescent="0.3">
      <c r="A1249" t="s">
        <v>97</v>
      </c>
      <c r="B1249">
        <v>5</v>
      </c>
      <c r="C1249" t="s">
        <v>68</v>
      </c>
      <c r="D1249">
        <v>78325</v>
      </c>
      <c r="E1249" t="s">
        <v>74</v>
      </c>
      <c r="F1249">
        <v>13</v>
      </c>
      <c r="G1249" t="s">
        <v>24</v>
      </c>
      <c r="H1249">
        <v>20776.493999999999</v>
      </c>
      <c r="I1249">
        <v>0</v>
      </c>
      <c r="J1249">
        <v>4035215</v>
      </c>
      <c r="K1249">
        <v>12928182</v>
      </c>
      <c r="M1249">
        <v>17081.759999999998</v>
      </c>
      <c r="N1249" t="s">
        <v>18</v>
      </c>
      <c r="O1249" t="s">
        <v>312</v>
      </c>
      <c r="P1249" t="s">
        <v>291</v>
      </c>
      <c r="Q1249" t="s">
        <v>68</v>
      </c>
      <c r="R1249" t="s">
        <v>18</v>
      </c>
    </row>
    <row r="1250" spans="1:18" x14ac:dyDescent="0.3">
      <c r="A1250" t="s">
        <v>97</v>
      </c>
      <c r="B1250">
        <v>5</v>
      </c>
      <c r="C1250" t="s">
        <v>75</v>
      </c>
      <c r="D1250">
        <v>83160</v>
      </c>
      <c r="E1250" t="s">
        <v>334</v>
      </c>
      <c r="F1250">
        <v>11</v>
      </c>
      <c r="G1250" t="s">
        <v>32</v>
      </c>
      <c r="H1250">
        <v>0</v>
      </c>
      <c r="I1250">
        <v>0</v>
      </c>
      <c r="J1250">
        <v>0</v>
      </c>
      <c r="K1250">
        <v>0</v>
      </c>
      <c r="M1250">
        <v>0</v>
      </c>
      <c r="N1250" t="s">
        <v>18</v>
      </c>
      <c r="O1250" t="s">
        <v>312</v>
      </c>
      <c r="P1250" t="s">
        <v>292</v>
      </c>
      <c r="Q1250" t="s">
        <v>75</v>
      </c>
      <c r="R1250" t="s">
        <v>18</v>
      </c>
    </row>
    <row r="1251" spans="1:18" x14ac:dyDescent="0.3">
      <c r="A1251" t="s">
        <v>97</v>
      </c>
      <c r="B1251">
        <v>5</v>
      </c>
      <c r="C1251" t="s">
        <v>15</v>
      </c>
      <c r="D1251">
        <v>38976</v>
      </c>
      <c r="E1251" t="s">
        <v>35</v>
      </c>
      <c r="F1251">
        <v>9</v>
      </c>
      <c r="G1251" t="s">
        <v>27</v>
      </c>
      <c r="H1251">
        <v>2709.567</v>
      </c>
      <c r="I1251">
        <v>0</v>
      </c>
      <c r="J1251">
        <v>50465</v>
      </c>
      <c r="K1251">
        <v>401637</v>
      </c>
      <c r="M1251">
        <v>3960.36</v>
      </c>
      <c r="N1251" t="s">
        <v>18</v>
      </c>
      <c r="O1251" t="s">
        <v>312</v>
      </c>
      <c r="P1251" t="s">
        <v>261</v>
      </c>
      <c r="Q1251" t="s">
        <v>15</v>
      </c>
      <c r="R1251" t="s">
        <v>18</v>
      </c>
    </row>
    <row r="1252" spans="1:18" x14ac:dyDescent="0.3">
      <c r="A1252" t="s">
        <v>97</v>
      </c>
      <c r="B1252">
        <v>5</v>
      </c>
      <c r="C1252" t="s">
        <v>68</v>
      </c>
      <c r="D1252">
        <v>94153</v>
      </c>
      <c r="E1252" t="s">
        <v>333</v>
      </c>
      <c r="F1252">
        <v>14</v>
      </c>
      <c r="G1252" t="s">
        <v>315</v>
      </c>
      <c r="H1252">
        <v>13270.898999999999</v>
      </c>
      <c r="I1252">
        <v>0</v>
      </c>
      <c r="J1252">
        <v>346340</v>
      </c>
      <c r="K1252">
        <v>2667387</v>
      </c>
      <c r="M1252">
        <v>17209.439999999999</v>
      </c>
      <c r="N1252" t="s">
        <v>39</v>
      </c>
      <c r="O1252" t="s">
        <v>312</v>
      </c>
      <c r="P1252" t="s">
        <v>288</v>
      </c>
      <c r="Q1252" t="s">
        <v>68</v>
      </c>
      <c r="R1252" t="s">
        <v>18</v>
      </c>
    </row>
    <row r="1253" spans="1:18" x14ac:dyDescent="0.3">
      <c r="A1253" t="s">
        <v>97</v>
      </c>
      <c r="B1253">
        <v>5</v>
      </c>
      <c r="C1253" t="s">
        <v>75</v>
      </c>
      <c r="D1253">
        <v>42367</v>
      </c>
      <c r="E1253" t="s">
        <v>80</v>
      </c>
      <c r="F1253">
        <v>7</v>
      </c>
      <c r="G1253" t="s">
        <v>25</v>
      </c>
      <c r="H1253">
        <v>5072.9639999999999</v>
      </c>
      <c r="I1253">
        <v>0</v>
      </c>
      <c r="J1253">
        <v>214450</v>
      </c>
      <c r="K1253">
        <v>1971900</v>
      </c>
      <c r="M1253">
        <v>6837.72</v>
      </c>
      <c r="N1253" t="s">
        <v>18</v>
      </c>
      <c r="O1253" t="s">
        <v>312</v>
      </c>
      <c r="P1253" t="s">
        <v>296</v>
      </c>
      <c r="Q1253" t="s">
        <v>75</v>
      </c>
      <c r="R1253" t="s">
        <v>18</v>
      </c>
    </row>
    <row r="1254" spans="1:18" x14ac:dyDescent="0.3">
      <c r="A1254" t="s">
        <v>97</v>
      </c>
      <c r="B1254">
        <v>5</v>
      </c>
      <c r="C1254" t="s">
        <v>41</v>
      </c>
      <c r="D1254">
        <v>19769</v>
      </c>
      <c r="E1254" t="s">
        <v>45</v>
      </c>
      <c r="F1254">
        <v>12</v>
      </c>
      <c r="G1254" t="s">
        <v>30</v>
      </c>
      <c r="H1254">
        <v>6492.2610000000004</v>
      </c>
      <c r="I1254">
        <v>0</v>
      </c>
      <c r="J1254">
        <v>3493280</v>
      </c>
      <c r="K1254">
        <v>14030919</v>
      </c>
      <c r="M1254">
        <v>25380.959999999999</v>
      </c>
      <c r="N1254" t="s">
        <v>18</v>
      </c>
      <c r="O1254" t="s">
        <v>312</v>
      </c>
      <c r="P1254" t="s">
        <v>269</v>
      </c>
      <c r="Q1254" t="s">
        <v>41</v>
      </c>
      <c r="R1254" t="s">
        <v>18</v>
      </c>
    </row>
    <row r="1255" spans="1:18" x14ac:dyDescent="0.3">
      <c r="A1255" t="s">
        <v>97</v>
      </c>
      <c r="B1255">
        <v>5</v>
      </c>
      <c r="C1255" t="s">
        <v>51</v>
      </c>
      <c r="D1255">
        <v>85696</v>
      </c>
      <c r="E1255" t="s">
        <v>323</v>
      </c>
      <c r="F1255">
        <v>12</v>
      </c>
      <c r="G1255" t="s">
        <v>30</v>
      </c>
      <c r="H1255">
        <v>5456.8980000000001</v>
      </c>
      <c r="I1255">
        <v>0</v>
      </c>
      <c r="J1255">
        <v>2715005</v>
      </c>
      <c r="K1255">
        <v>9596454</v>
      </c>
      <c r="M1255">
        <v>34391.519999999997</v>
      </c>
      <c r="N1255" t="s">
        <v>39</v>
      </c>
      <c r="O1255" t="s">
        <v>312</v>
      </c>
      <c r="P1255" t="s">
        <v>277</v>
      </c>
      <c r="Q1255" t="s">
        <v>51</v>
      </c>
      <c r="R1255" t="s">
        <v>39</v>
      </c>
    </row>
    <row r="1256" spans="1:18" x14ac:dyDescent="0.3">
      <c r="A1256" t="s">
        <v>97</v>
      </c>
      <c r="B1256">
        <v>5</v>
      </c>
      <c r="C1256" t="s">
        <v>41</v>
      </c>
      <c r="D1256">
        <v>86208</v>
      </c>
      <c r="E1256" t="s">
        <v>320</v>
      </c>
      <c r="F1256">
        <v>3</v>
      </c>
      <c r="G1256" t="s">
        <v>313</v>
      </c>
      <c r="H1256">
        <v>47.204999999999998</v>
      </c>
      <c r="I1256">
        <v>0</v>
      </c>
      <c r="J1256">
        <v>326035</v>
      </c>
      <c r="K1256">
        <v>443250</v>
      </c>
      <c r="M1256">
        <v>791.16</v>
      </c>
      <c r="N1256" t="s">
        <v>39</v>
      </c>
      <c r="O1256" t="s">
        <v>312</v>
      </c>
      <c r="P1256" t="s">
        <v>267</v>
      </c>
      <c r="Q1256" t="s">
        <v>41</v>
      </c>
      <c r="R1256" t="s">
        <v>39</v>
      </c>
    </row>
    <row r="1257" spans="1:18" x14ac:dyDescent="0.3">
      <c r="A1257" t="s">
        <v>97</v>
      </c>
      <c r="B1257">
        <v>5</v>
      </c>
      <c r="C1257" t="s">
        <v>68</v>
      </c>
      <c r="D1257">
        <v>64983</v>
      </c>
      <c r="E1257" t="s">
        <v>71</v>
      </c>
      <c r="F1257">
        <v>5</v>
      </c>
      <c r="G1257" t="s">
        <v>314</v>
      </c>
      <c r="H1257">
        <v>2029.8150000000001</v>
      </c>
      <c r="I1257">
        <v>0</v>
      </c>
      <c r="J1257">
        <v>208110</v>
      </c>
      <c r="M1257">
        <v>1071.5999999999999</v>
      </c>
      <c r="N1257" t="s">
        <v>72</v>
      </c>
      <c r="O1257" t="s">
        <v>340</v>
      </c>
      <c r="P1257" t="s">
        <v>289</v>
      </c>
      <c r="Q1257" t="s">
        <v>68</v>
      </c>
      <c r="R1257" t="s">
        <v>72</v>
      </c>
    </row>
    <row r="1258" spans="1:18" x14ac:dyDescent="0.3">
      <c r="A1258" t="s">
        <v>97</v>
      </c>
      <c r="B1258">
        <v>5</v>
      </c>
      <c r="C1258" t="s">
        <v>75</v>
      </c>
      <c r="D1258">
        <v>12227</v>
      </c>
      <c r="E1258" t="s">
        <v>335</v>
      </c>
      <c r="F1258">
        <v>16</v>
      </c>
      <c r="G1258" t="s">
        <v>316</v>
      </c>
      <c r="H1258">
        <v>3836.1930000000002</v>
      </c>
      <c r="I1258">
        <v>0</v>
      </c>
      <c r="J1258">
        <v>165</v>
      </c>
      <c r="K1258">
        <v>0</v>
      </c>
      <c r="M1258">
        <v>0</v>
      </c>
      <c r="N1258" t="s">
        <v>18</v>
      </c>
      <c r="O1258" t="s">
        <v>312</v>
      </c>
      <c r="P1258" t="s">
        <v>293</v>
      </c>
      <c r="Q1258" t="s">
        <v>75</v>
      </c>
      <c r="R1258" t="s">
        <v>18</v>
      </c>
    </row>
    <row r="1259" spans="1:18" x14ac:dyDescent="0.3">
      <c r="A1259" t="s">
        <v>97</v>
      </c>
      <c r="B1259">
        <v>5</v>
      </c>
      <c r="C1259" t="s">
        <v>46</v>
      </c>
      <c r="D1259">
        <v>15552</v>
      </c>
      <c r="E1259" t="s">
        <v>47</v>
      </c>
      <c r="F1259">
        <v>16</v>
      </c>
      <c r="G1259" t="s">
        <v>316</v>
      </c>
      <c r="H1259">
        <v>2036.1089999999999</v>
      </c>
      <c r="I1259">
        <v>0</v>
      </c>
      <c r="J1259">
        <v>50</v>
      </c>
      <c r="K1259">
        <v>0</v>
      </c>
      <c r="M1259">
        <v>0</v>
      </c>
      <c r="N1259" t="s">
        <v>18</v>
      </c>
      <c r="O1259" t="s">
        <v>312</v>
      </c>
      <c r="P1259" t="s">
        <v>270</v>
      </c>
      <c r="Q1259" t="s">
        <v>46</v>
      </c>
      <c r="R1259" t="s">
        <v>18</v>
      </c>
    </row>
    <row r="1260" spans="1:18" x14ac:dyDescent="0.3">
      <c r="A1260" t="s">
        <v>97</v>
      </c>
      <c r="B1260">
        <v>5</v>
      </c>
      <c r="C1260" t="s">
        <v>15</v>
      </c>
      <c r="D1260">
        <v>88253</v>
      </c>
      <c r="E1260" t="s">
        <v>311</v>
      </c>
      <c r="F1260">
        <v>7</v>
      </c>
      <c r="G1260" t="s">
        <v>25</v>
      </c>
      <c r="H1260">
        <v>4880.9970000000003</v>
      </c>
      <c r="I1260">
        <v>0</v>
      </c>
      <c r="J1260">
        <v>142285</v>
      </c>
      <c r="K1260">
        <v>1316232</v>
      </c>
      <c r="M1260">
        <v>8577.36</v>
      </c>
      <c r="N1260" t="s">
        <v>18</v>
      </c>
      <c r="O1260" t="s">
        <v>312</v>
      </c>
      <c r="P1260" t="s">
        <v>260</v>
      </c>
      <c r="Q1260" t="s">
        <v>15</v>
      </c>
      <c r="R1260" t="s">
        <v>18</v>
      </c>
    </row>
    <row r="1261" spans="1:18" x14ac:dyDescent="0.3">
      <c r="A1261" t="s">
        <v>97</v>
      </c>
      <c r="B1261">
        <v>5</v>
      </c>
      <c r="C1261" t="s">
        <v>15</v>
      </c>
      <c r="D1261">
        <v>88253</v>
      </c>
      <c r="E1261" t="s">
        <v>311</v>
      </c>
      <c r="F1261">
        <v>16</v>
      </c>
      <c r="G1261" t="s">
        <v>316</v>
      </c>
      <c r="H1261">
        <v>2605.7159999999999</v>
      </c>
      <c r="I1261">
        <v>0</v>
      </c>
      <c r="J1261">
        <v>0</v>
      </c>
      <c r="K1261">
        <v>0</v>
      </c>
      <c r="M1261">
        <v>0</v>
      </c>
      <c r="N1261" t="s">
        <v>18</v>
      </c>
      <c r="O1261" t="s">
        <v>312</v>
      </c>
      <c r="P1261" t="s">
        <v>260</v>
      </c>
      <c r="Q1261" t="s">
        <v>15</v>
      </c>
      <c r="R1261" t="s">
        <v>18</v>
      </c>
    </row>
    <row r="1262" spans="1:18" x14ac:dyDescent="0.3">
      <c r="A1262" t="s">
        <v>97</v>
      </c>
      <c r="B1262">
        <v>5</v>
      </c>
      <c r="C1262" t="s">
        <v>61</v>
      </c>
      <c r="D1262">
        <v>88750</v>
      </c>
      <c r="E1262" t="s">
        <v>67</v>
      </c>
      <c r="F1262">
        <v>2</v>
      </c>
      <c r="G1262" t="s">
        <v>19</v>
      </c>
      <c r="H1262">
        <v>2980.2089999999998</v>
      </c>
      <c r="I1262">
        <v>0</v>
      </c>
      <c r="J1262">
        <v>145985</v>
      </c>
      <c r="K1262">
        <v>933159</v>
      </c>
      <c r="M1262">
        <v>690.84</v>
      </c>
      <c r="N1262" t="s">
        <v>18</v>
      </c>
      <c r="O1262" t="s">
        <v>312</v>
      </c>
      <c r="P1262" t="s">
        <v>286</v>
      </c>
      <c r="Q1262" t="s">
        <v>61</v>
      </c>
      <c r="R1262" t="s">
        <v>18</v>
      </c>
    </row>
    <row r="1263" spans="1:18" x14ac:dyDescent="0.3">
      <c r="A1263" t="s">
        <v>97</v>
      </c>
      <c r="B1263">
        <v>5</v>
      </c>
      <c r="C1263" t="s">
        <v>56</v>
      </c>
      <c r="D1263">
        <v>96857</v>
      </c>
      <c r="E1263" t="s">
        <v>325</v>
      </c>
      <c r="F1263">
        <v>17</v>
      </c>
      <c r="G1263" t="s">
        <v>317</v>
      </c>
      <c r="H1263">
        <v>31.47</v>
      </c>
      <c r="I1263">
        <v>298</v>
      </c>
      <c r="J1263">
        <v>95</v>
      </c>
      <c r="K1263">
        <v>0</v>
      </c>
      <c r="M1263">
        <v>0</v>
      </c>
      <c r="N1263" t="s">
        <v>18</v>
      </c>
      <c r="O1263" t="s">
        <v>312</v>
      </c>
      <c r="P1263" t="s">
        <v>279</v>
      </c>
      <c r="Q1263" t="s">
        <v>56</v>
      </c>
      <c r="R1263" t="s">
        <v>18</v>
      </c>
    </row>
    <row r="1264" spans="1:18" x14ac:dyDescent="0.3">
      <c r="A1264" t="s">
        <v>97</v>
      </c>
      <c r="B1264">
        <v>5</v>
      </c>
      <c r="C1264" t="s">
        <v>15</v>
      </c>
      <c r="D1264">
        <v>22117</v>
      </c>
      <c r="E1264" t="s">
        <v>37</v>
      </c>
      <c r="F1264">
        <v>6</v>
      </c>
      <c r="G1264" t="s">
        <v>23</v>
      </c>
      <c r="H1264">
        <v>5714.9520000000002</v>
      </c>
      <c r="I1264">
        <v>0</v>
      </c>
      <c r="J1264">
        <v>790940</v>
      </c>
      <c r="K1264">
        <v>2528628</v>
      </c>
      <c r="M1264">
        <v>8137.32</v>
      </c>
      <c r="N1264" t="s">
        <v>18</v>
      </c>
      <c r="O1264" t="s">
        <v>312</v>
      </c>
      <c r="P1264" t="s">
        <v>263</v>
      </c>
      <c r="Q1264" t="s">
        <v>15</v>
      </c>
      <c r="R1264" t="s">
        <v>18</v>
      </c>
    </row>
    <row r="1265" spans="1:18" x14ac:dyDescent="0.3">
      <c r="A1265" t="s">
        <v>97</v>
      </c>
      <c r="B1265">
        <v>5</v>
      </c>
      <c r="C1265" t="s">
        <v>15</v>
      </c>
      <c r="D1265">
        <v>18808</v>
      </c>
      <c r="E1265" t="s">
        <v>318</v>
      </c>
      <c r="F1265">
        <v>5</v>
      </c>
      <c r="G1265" t="s">
        <v>314</v>
      </c>
      <c r="H1265">
        <v>1526.2950000000001</v>
      </c>
      <c r="I1265">
        <v>0</v>
      </c>
      <c r="J1265">
        <v>131270</v>
      </c>
      <c r="K1265">
        <v>306444</v>
      </c>
      <c r="M1265">
        <v>1010.04</v>
      </c>
      <c r="N1265" t="s">
        <v>39</v>
      </c>
      <c r="O1265" t="s">
        <v>312</v>
      </c>
      <c r="P1265" t="s">
        <v>265</v>
      </c>
      <c r="Q1265" t="s">
        <v>15</v>
      </c>
      <c r="R1265" t="s">
        <v>39</v>
      </c>
    </row>
    <row r="1266" spans="1:18" x14ac:dyDescent="0.3">
      <c r="A1266" t="s">
        <v>97</v>
      </c>
      <c r="B1266">
        <v>5</v>
      </c>
      <c r="C1266" t="s">
        <v>61</v>
      </c>
      <c r="D1266">
        <v>16927</v>
      </c>
      <c r="E1266" t="s">
        <v>330</v>
      </c>
      <c r="F1266">
        <v>1</v>
      </c>
      <c r="G1266" t="s">
        <v>17</v>
      </c>
      <c r="H1266">
        <v>3713.46</v>
      </c>
      <c r="I1266">
        <v>0</v>
      </c>
      <c r="J1266">
        <v>367085</v>
      </c>
      <c r="K1266">
        <v>1326531</v>
      </c>
      <c r="M1266">
        <v>784.32</v>
      </c>
      <c r="N1266" t="s">
        <v>18</v>
      </c>
      <c r="O1266" t="s">
        <v>312</v>
      </c>
      <c r="P1266" t="s">
        <v>284</v>
      </c>
      <c r="Q1266" t="s">
        <v>61</v>
      </c>
      <c r="R1266" t="s">
        <v>18</v>
      </c>
    </row>
    <row r="1267" spans="1:18" x14ac:dyDescent="0.3">
      <c r="A1267" t="s">
        <v>97</v>
      </c>
      <c r="B1267">
        <v>5</v>
      </c>
      <c r="C1267" t="s">
        <v>68</v>
      </c>
      <c r="D1267">
        <v>77348</v>
      </c>
      <c r="E1267" t="s">
        <v>73</v>
      </c>
      <c r="F1267">
        <v>3</v>
      </c>
      <c r="G1267" t="s">
        <v>313</v>
      </c>
      <c r="H1267">
        <v>47.204999999999998</v>
      </c>
      <c r="I1267">
        <v>0</v>
      </c>
      <c r="J1267">
        <v>886100</v>
      </c>
      <c r="K1267">
        <v>1289550</v>
      </c>
      <c r="M1267">
        <v>1016.88</v>
      </c>
      <c r="N1267" t="s">
        <v>39</v>
      </c>
      <c r="O1267" t="s">
        <v>312</v>
      </c>
      <c r="P1267" t="s">
        <v>290</v>
      </c>
      <c r="Q1267" t="s">
        <v>68</v>
      </c>
      <c r="R1267" t="s">
        <v>39</v>
      </c>
    </row>
    <row r="1268" spans="1:18" x14ac:dyDescent="0.3">
      <c r="A1268" t="s">
        <v>97</v>
      </c>
      <c r="B1268">
        <v>5</v>
      </c>
      <c r="C1268" t="s">
        <v>51</v>
      </c>
      <c r="D1268">
        <v>45583</v>
      </c>
      <c r="E1268" t="s">
        <v>54</v>
      </c>
      <c r="F1268">
        <v>5</v>
      </c>
      <c r="G1268" t="s">
        <v>314</v>
      </c>
      <c r="H1268">
        <v>2073.873</v>
      </c>
      <c r="I1268">
        <v>0</v>
      </c>
      <c r="J1268">
        <v>116765</v>
      </c>
      <c r="K1268">
        <v>235899</v>
      </c>
      <c r="M1268">
        <v>1144.56</v>
      </c>
      <c r="N1268" t="s">
        <v>18</v>
      </c>
      <c r="O1268" t="s">
        <v>312</v>
      </c>
      <c r="P1268" t="s">
        <v>276</v>
      </c>
      <c r="Q1268" t="s">
        <v>51</v>
      </c>
      <c r="R1268" t="s">
        <v>18</v>
      </c>
    </row>
    <row r="1269" spans="1:18" x14ac:dyDescent="0.3">
      <c r="A1269" t="s">
        <v>97</v>
      </c>
      <c r="B1269">
        <v>5</v>
      </c>
      <c r="C1269" t="s">
        <v>15</v>
      </c>
      <c r="D1269">
        <v>22117</v>
      </c>
      <c r="E1269" t="s">
        <v>37</v>
      </c>
      <c r="F1269">
        <v>17</v>
      </c>
      <c r="G1269" t="s">
        <v>317</v>
      </c>
      <c r="H1269">
        <v>31.47</v>
      </c>
      <c r="I1269">
        <v>0</v>
      </c>
      <c r="J1269">
        <v>15</v>
      </c>
      <c r="K1269">
        <v>0</v>
      </c>
      <c r="M1269">
        <v>0</v>
      </c>
      <c r="N1269" t="s">
        <v>18</v>
      </c>
      <c r="O1269" t="s">
        <v>312</v>
      </c>
      <c r="P1269" t="s">
        <v>263</v>
      </c>
      <c r="Q1269" t="s">
        <v>15</v>
      </c>
      <c r="R1269" t="s">
        <v>18</v>
      </c>
    </row>
    <row r="1270" spans="1:18" x14ac:dyDescent="0.3">
      <c r="A1270" t="s">
        <v>97</v>
      </c>
      <c r="B1270">
        <v>5</v>
      </c>
      <c r="C1270" t="s">
        <v>15</v>
      </c>
      <c r="D1270">
        <v>73949</v>
      </c>
      <c r="E1270" t="s">
        <v>38</v>
      </c>
      <c r="F1270">
        <v>13</v>
      </c>
      <c r="G1270" t="s">
        <v>24</v>
      </c>
      <c r="H1270">
        <v>20169.123</v>
      </c>
      <c r="I1270">
        <v>0</v>
      </c>
      <c r="J1270">
        <v>3436605</v>
      </c>
      <c r="K1270">
        <v>13544514</v>
      </c>
      <c r="M1270">
        <v>16347.6</v>
      </c>
      <c r="N1270" t="s">
        <v>39</v>
      </c>
      <c r="O1270" t="s">
        <v>312</v>
      </c>
      <c r="P1270" t="s">
        <v>264</v>
      </c>
      <c r="Q1270" t="s">
        <v>15</v>
      </c>
      <c r="R1270" t="s">
        <v>39</v>
      </c>
    </row>
    <row r="1271" spans="1:18" x14ac:dyDescent="0.3">
      <c r="A1271" t="s">
        <v>97</v>
      </c>
      <c r="B1271">
        <v>5</v>
      </c>
      <c r="C1271" t="s">
        <v>61</v>
      </c>
      <c r="D1271">
        <v>96493</v>
      </c>
      <c r="E1271" t="s">
        <v>331</v>
      </c>
      <c r="F1271">
        <v>11</v>
      </c>
      <c r="G1271" t="s">
        <v>32</v>
      </c>
      <c r="H1271">
        <v>3990.3960000000002</v>
      </c>
      <c r="I1271">
        <v>0</v>
      </c>
      <c r="J1271">
        <v>344315</v>
      </c>
      <c r="K1271">
        <v>1383279</v>
      </c>
      <c r="M1271">
        <v>0</v>
      </c>
      <c r="N1271" t="s">
        <v>18</v>
      </c>
      <c r="O1271" t="s">
        <v>312</v>
      </c>
      <c r="P1271" t="s">
        <v>285</v>
      </c>
      <c r="Q1271" t="s">
        <v>61</v>
      </c>
      <c r="R1271" t="s">
        <v>18</v>
      </c>
    </row>
    <row r="1272" spans="1:18" x14ac:dyDescent="0.3">
      <c r="A1272" t="s">
        <v>97</v>
      </c>
      <c r="B1272">
        <v>5</v>
      </c>
      <c r="C1272" t="s">
        <v>41</v>
      </c>
      <c r="D1272">
        <v>23623</v>
      </c>
      <c r="E1272" t="s">
        <v>44</v>
      </c>
      <c r="F1272">
        <v>6</v>
      </c>
      <c r="G1272" t="s">
        <v>23</v>
      </c>
      <c r="H1272">
        <v>7779.384</v>
      </c>
      <c r="I1272">
        <v>0</v>
      </c>
      <c r="J1272">
        <v>1585745</v>
      </c>
      <c r="K1272">
        <v>8116287</v>
      </c>
      <c r="M1272">
        <v>8871.48</v>
      </c>
      <c r="N1272" t="s">
        <v>18</v>
      </c>
      <c r="O1272" t="s">
        <v>312</v>
      </c>
      <c r="P1272" t="s">
        <v>268</v>
      </c>
      <c r="Q1272" t="s">
        <v>41</v>
      </c>
      <c r="R1272" t="s">
        <v>18</v>
      </c>
    </row>
    <row r="1273" spans="1:18" x14ac:dyDescent="0.3">
      <c r="A1273" t="s">
        <v>97</v>
      </c>
      <c r="B1273">
        <v>5</v>
      </c>
      <c r="C1273" t="s">
        <v>93</v>
      </c>
      <c r="D1273">
        <v>90992</v>
      </c>
      <c r="E1273" t="s">
        <v>95</v>
      </c>
      <c r="F1273">
        <v>14</v>
      </c>
      <c r="G1273" t="s">
        <v>315</v>
      </c>
      <c r="H1273">
        <v>8109.8190000000004</v>
      </c>
      <c r="I1273">
        <v>0</v>
      </c>
      <c r="J1273">
        <v>284360</v>
      </c>
      <c r="K1273">
        <v>2277681</v>
      </c>
      <c r="M1273">
        <v>15501.72</v>
      </c>
      <c r="N1273" t="s">
        <v>18</v>
      </c>
      <c r="O1273" t="s">
        <v>312</v>
      </c>
      <c r="P1273" t="s">
        <v>308</v>
      </c>
      <c r="Q1273" t="s">
        <v>93</v>
      </c>
      <c r="R1273" t="s">
        <v>18</v>
      </c>
    </row>
    <row r="1274" spans="1:18" x14ac:dyDescent="0.3">
      <c r="A1274" t="s">
        <v>97</v>
      </c>
      <c r="B1274">
        <v>5</v>
      </c>
      <c r="C1274" t="s">
        <v>89</v>
      </c>
      <c r="D1274">
        <v>19340</v>
      </c>
      <c r="E1274" t="s">
        <v>338</v>
      </c>
      <c r="F1274">
        <v>7</v>
      </c>
      <c r="G1274" t="s">
        <v>25</v>
      </c>
      <c r="H1274">
        <v>4201.2449999999999</v>
      </c>
      <c r="I1274">
        <v>0</v>
      </c>
      <c r="J1274">
        <v>167120</v>
      </c>
      <c r="K1274">
        <v>1448418</v>
      </c>
      <c r="M1274">
        <v>5047.92</v>
      </c>
      <c r="N1274" t="s">
        <v>18</v>
      </c>
      <c r="O1274" t="s">
        <v>312</v>
      </c>
      <c r="P1274" t="s">
        <v>304</v>
      </c>
      <c r="Q1274" t="s">
        <v>89</v>
      </c>
      <c r="R1274" t="s">
        <v>18</v>
      </c>
    </row>
    <row r="1275" spans="1:18" x14ac:dyDescent="0.3">
      <c r="A1275" t="s">
        <v>97</v>
      </c>
      <c r="B1275">
        <v>5</v>
      </c>
      <c r="C1275" t="s">
        <v>68</v>
      </c>
      <c r="D1275">
        <v>78450</v>
      </c>
      <c r="E1275" t="s">
        <v>332</v>
      </c>
      <c r="F1275">
        <v>3</v>
      </c>
      <c r="G1275" t="s">
        <v>313</v>
      </c>
      <c r="H1275">
        <v>47.204999999999998</v>
      </c>
      <c r="I1275">
        <v>0</v>
      </c>
      <c r="J1275">
        <v>438180</v>
      </c>
      <c r="K1275">
        <v>792732</v>
      </c>
      <c r="M1275">
        <v>907.44</v>
      </c>
      <c r="N1275" t="s">
        <v>39</v>
      </c>
      <c r="O1275" t="s">
        <v>312</v>
      </c>
      <c r="P1275" t="s">
        <v>287</v>
      </c>
      <c r="Q1275" t="s">
        <v>68</v>
      </c>
      <c r="R1275" t="s">
        <v>39</v>
      </c>
    </row>
    <row r="1276" spans="1:18" x14ac:dyDescent="0.3">
      <c r="A1276" t="s">
        <v>97</v>
      </c>
      <c r="B1276">
        <v>5</v>
      </c>
      <c r="C1276" t="s">
        <v>61</v>
      </c>
      <c r="D1276">
        <v>20166</v>
      </c>
      <c r="E1276" t="s">
        <v>329</v>
      </c>
      <c r="F1276">
        <v>12</v>
      </c>
      <c r="G1276" t="s">
        <v>30</v>
      </c>
      <c r="H1276">
        <v>7892.6760000000004</v>
      </c>
      <c r="I1276">
        <v>0</v>
      </c>
      <c r="J1276">
        <v>3592460</v>
      </c>
      <c r="K1276">
        <v>14151873</v>
      </c>
      <c r="M1276">
        <v>39820.199999999997</v>
      </c>
      <c r="N1276" t="s">
        <v>18</v>
      </c>
      <c r="O1276" t="s">
        <v>312</v>
      </c>
      <c r="P1276" t="s">
        <v>283</v>
      </c>
      <c r="Q1276" t="s">
        <v>61</v>
      </c>
      <c r="R1276" t="s">
        <v>18</v>
      </c>
    </row>
    <row r="1277" spans="1:18" x14ac:dyDescent="0.3">
      <c r="A1277" t="s">
        <v>97</v>
      </c>
      <c r="B1277">
        <v>5</v>
      </c>
      <c r="C1277" t="s">
        <v>75</v>
      </c>
      <c r="D1277">
        <v>86089</v>
      </c>
      <c r="E1277" t="s">
        <v>81</v>
      </c>
      <c r="F1277">
        <v>16</v>
      </c>
      <c r="G1277" t="s">
        <v>316</v>
      </c>
      <c r="H1277">
        <v>3065.1779999999999</v>
      </c>
      <c r="I1277">
        <v>58</v>
      </c>
      <c r="J1277">
        <v>185</v>
      </c>
      <c r="K1277">
        <v>0</v>
      </c>
      <c r="M1277">
        <v>0</v>
      </c>
      <c r="N1277" t="s">
        <v>18</v>
      </c>
      <c r="O1277" t="s">
        <v>312</v>
      </c>
      <c r="P1277" t="s">
        <v>297</v>
      </c>
      <c r="Q1277" t="s">
        <v>75</v>
      </c>
      <c r="R1277" t="s">
        <v>18</v>
      </c>
    </row>
    <row r="1278" spans="1:18" x14ac:dyDescent="0.3">
      <c r="A1278" t="s">
        <v>97</v>
      </c>
      <c r="B1278">
        <v>5</v>
      </c>
      <c r="C1278" t="s">
        <v>61</v>
      </c>
      <c r="D1278">
        <v>20166</v>
      </c>
      <c r="E1278" t="s">
        <v>329</v>
      </c>
      <c r="F1278">
        <v>6</v>
      </c>
      <c r="G1278" t="s">
        <v>23</v>
      </c>
      <c r="H1278">
        <v>9258.4740000000002</v>
      </c>
      <c r="I1278">
        <v>0</v>
      </c>
      <c r="J1278">
        <v>1788715</v>
      </c>
      <c r="K1278">
        <v>8278269</v>
      </c>
      <c r="M1278">
        <v>11849.16</v>
      </c>
      <c r="N1278" t="s">
        <v>18</v>
      </c>
      <c r="O1278" t="s">
        <v>312</v>
      </c>
      <c r="P1278" t="s">
        <v>283</v>
      </c>
      <c r="Q1278" t="s">
        <v>61</v>
      </c>
      <c r="R1278" t="s">
        <v>18</v>
      </c>
    </row>
    <row r="1279" spans="1:18" x14ac:dyDescent="0.3">
      <c r="A1279" t="s">
        <v>97</v>
      </c>
      <c r="B1279">
        <v>5</v>
      </c>
      <c r="C1279" t="s">
        <v>75</v>
      </c>
      <c r="D1279">
        <v>42367</v>
      </c>
      <c r="E1279" t="s">
        <v>80</v>
      </c>
      <c r="F1279">
        <v>16</v>
      </c>
      <c r="G1279" t="s">
        <v>316</v>
      </c>
      <c r="H1279">
        <v>3354.7020000000002</v>
      </c>
      <c r="I1279">
        <v>0</v>
      </c>
      <c r="J1279">
        <v>180</v>
      </c>
      <c r="K1279">
        <v>0</v>
      </c>
      <c r="M1279">
        <v>0</v>
      </c>
      <c r="N1279" t="s">
        <v>18</v>
      </c>
      <c r="O1279" t="s">
        <v>312</v>
      </c>
      <c r="P1279" t="s">
        <v>296</v>
      </c>
      <c r="Q1279" t="s">
        <v>75</v>
      </c>
      <c r="R1279" t="s">
        <v>18</v>
      </c>
    </row>
    <row r="1280" spans="1:18" x14ac:dyDescent="0.3">
      <c r="A1280" t="s">
        <v>97</v>
      </c>
      <c r="B1280">
        <v>5</v>
      </c>
      <c r="C1280" t="s">
        <v>82</v>
      </c>
      <c r="D1280">
        <v>63354</v>
      </c>
      <c r="E1280" t="s">
        <v>85</v>
      </c>
      <c r="F1280">
        <v>12</v>
      </c>
      <c r="G1280" t="s">
        <v>30</v>
      </c>
      <c r="H1280">
        <v>10296.984</v>
      </c>
      <c r="I1280">
        <v>0</v>
      </c>
      <c r="J1280">
        <v>4191785</v>
      </c>
      <c r="K1280">
        <v>17530248</v>
      </c>
      <c r="M1280">
        <v>37455.839999999997</v>
      </c>
      <c r="N1280" t="s">
        <v>18</v>
      </c>
      <c r="O1280" t="s">
        <v>312</v>
      </c>
      <c r="P1280" t="s">
        <v>300</v>
      </c>
      <c r="Q1280" t="s">
        <v>82</v>
      </c>
      <c r="R1280" t="s">
        <v>18</v>
      </c>
    </row>
    <row r="1281" spans="1:18" x14ac:dyDescent="0.3">
      <c r="A1281" t="s">
        <v>97</v>
      </c>
      <c r="B1281">
        <v>5</v>
      </c>
      <c r="C1281" t="s">
        <v>61</v>
      </c>
      <c r="D1281">
        <v>88750</v>
      </c>
      <c r="E1281" t="s">
        <v>67</v>
      </c>
      <c r="F1281">
        <v>4</v>
      </c>
      <c r="G1281" t="s">
        <v>21</v>
      </c>
      <c r="H1281">
        <v>2058.1379999999999</v>
      </c>
      <c r="I1281">
        <v>0</v>
      </c>
      <c r="J1281">
        <v>499375</v>
      </c>
      <c r="K1281">
        <v>910986</v>
      </c>
      <c r="M1281">
        <v>1105.8</v>
      </c>
      <c r="N1281" t="s">
        <v>18</v>
      </c>
      <c r="O1281" t="s">
        <v>312</v>
      </c>
      <c r="P1281" t="s">
        <v>286</v>
      </c>
      <c r="Q1281" t="s">
        <v>61</v>
      </c>
      <c r="R1281" t="s">
        <v>18</v>
      </c>
    </row>
    <row r="1282" spans="1:18" x14ac:dyDescent="0.3">
      <c r="A1282" t="s">
        <v>97</v>
      </c>
      <c r="B1282">
        <v>5</v>
      </c>
      <c r="C1282" t="s">
        <v>61</v>
      </c>
      <c r="D1282">
        <v>16927</v>
      </c>
      <c r="E1282" t="s">
        <v>330</v>
      </c>
      <c r="F1282">
        <v>8</v>
      </c>
      <c r="G1282" t="s">
        <v>26</v>
      </c>
      <c r="H1282">
        <v>1542.03</v>
      </c>
      <c r="I1282">
        <v>0</v>
      </c>
      <c r="J1282">
        <v>32220</v>
      </c>
      <c r="M1282">
        <v>4596.4799999999996</v>
      </c>
      <c r="N1282" t="s">
        <v>18</v>
      </c>
      <c r="O1282" t="s">
        <v>340</v>
      </c>
      <c r="P1282" t="s">
        <v>284</v>
      </c>
      <c r="Q1282" t="s">
        <v>61</v>
      </c>
      <c r="R1282" t="s">
        <v>18</v>
      </c>
    </row>
    <row r="1283" spans="1:18" x14ac:dyDescent="0.3">
      <c r="A1283" t="s">
        <v>97</v>
      </c>
      <c r="B1283">
        <v>5</v>
      </c>
      <c r="C1283" t="s">
        <v>89</v>
      </c>
      <c r="D1283">
        <v>76852</v>
      </c>
      <c r="E1283" t="s">
        <v>339</v>
      </c>
      <c r="F1283">
        <v>7</v>
      </c>
      <c r="G1283" t="s">
        <v>25</v>
      </c>
      <c r="H1283">
        <v>8068.9080000000004</v>
      </c>
      <c r="I1283">
        <v>0</v>
      </c>
      <c r="J1283">
        <v>241190</v>
      </c>
      <c r="K1283">
        <v>1863663</v>
      </c>
      <c r="M1283">
        <v>8819.0400000000009</v>
      </c>
      <c r="N1283" t="s">
        <v>18</v>
      </c>
      <c r="O1283" t="s">
        <v>312</v>
      </c>
      <c r="P1283" t="s">
        <v>305</v>
      </c>
      <c r="Q1283" t="s">
        <v>89</v>
      </c>
      <c r="R1283" t="s">
        <v>18</v>
      </c>
    </row>
    <row r="1284" spans="1:18" x14ac:dyDescent="0.3">
      <c r="A1284" t="s">
        <v>97</v>
      </c>
      <c r="B1284">
        <v>5</v>
      </c>
      <c r="C1284" t="s">
        <v>82</v>
      </c>
      <c r="D1284">
        <v>79785</v>
      </c>
      <c r="E1284" t="s">
        <v>337</v>
      </c>
      <c r="F1284">
        <v>9</v>
      </c>
      <c r="G1284" t="s">
        <v>27</v>
      </c>
      <c r="H1284">
        <v>2070.7260000000001</v>
      </c>
      <c r="I1284">
        <v>0</v>
      </c>
      <c r="J1284">
        <v>58350</v>
      </c>
      <c r="K1284">
        <v>421953</v>
      </c>
      <c r="M1284">
        <v>5173.32</v>
      </c>
      <c r="N1284" t="s">
        <v>18</v>
      </c>
      <c r="O1284" t="s">
        <v>312</v>
      </c>
      <c r="P1284" t="s">
        <v>299</v>
      </c>
      <c r="Q1284" t="s">
        <v>82</v>
      </c>
      <c r="R1284" t="s">
        <v>39</v>
      </c>
    </row>
    <row r="1285" spans="1:18" x14ac:dyDescent="0.3">
      <c r="A1285" t="s">
        <v>97</v>
      </c>
      <c r="B1285">
        <v>5</v>
      </c>
      <c r="C1285" t="s">
        <v>41</v>
      </c>
      <c r="D1285">
        <v>71991</v>
      </c>
      <c r="E1285" t="s">
        <v>319</v>
      </c>
      <c r="F1285">
        <v>5</v>
      </c>
      <c r="G1285" t="s">
        <v>314</v>
      </c>
      <c r="H1285">
        <v>2180.8710000000001</v>
      </c>
      <c r="I1285">
        <v>0</v>
      </c>
      <c r="J1285">
        <v>118225</v>
      </c>
      <c r="K1285">
        <v>224928</v>
      </c>
      <c r="M1285">
        <v>848.16</v>
      </c>
      <c r="N1285" t="s">
        <v>18</v>
      </c>
      <c r="O1285" t="s">
        <v>312</v>
      </c>
      <c r="P1285" t="s">
        <v>266</v>
      </c>
      <c r="Q1285" t="s">
        <v>41</v>
      </c>
      <c r="R1285" t="s">
        <v>18</v>
      </c>
    </row>
    <row r="1286" spans="1:18" x14ac:dyDescent="0.3">
      <c r="A1286" t="s">
        <v>97</v>
      </c>
      <c r="B1286">
        <v>5</v>
      </c>
      <c r="C1286" t="s">
        <v>51</v>
      </c>
      <c r="D1286">
        <v>45583</v>
      </c>
      <c r="E1286" t="s">
        <v>54</v>
      </c>
      <c r="F1286">
        <v>15</v>
      </c>
      <c r="G1286" t="s">
        <v>29</v>
      </c>
      <c r="H1286">
        <v>2180.8710000000001</v>
      </c>
      <c r="I1286">
        <v>0</v>
      </c>
      <c r="J1286">
        <v>80</v>
      </c>
      <c r="K1286">
        <v>0</v>
      </c>
      <c r="M1286">
        <v>0</v>
      </c>
      <c r="N1286" t="s">
        <v>18</v>
      </c>
      <c r="O1286" t="s">
        <v>312</v>
      </c>
      <c r="P1286" t="s">
        <v>276</v>
      </c>
      <c r="Q1286" t="s">
        <v>51</v>
      </c>
      <c r="R1286" t="s">
        <v>18</v>
      </c>
    </row>
    <row r="1287" spans="1:18" x14ac:dyDescent="0.3">
      <c r="A1287" t="s">
        <v>97</v>
      </c>
      <c r="B1287">
        <v>5</v>
      </c>
      <c r="C1287" t="s">
        <v>82</v>
      </c>
      <c r="D1287">
        <v>98422</v>
      </c>
      <c r="E1287" t="s">
        <v>336</v>
      </c>
      <c r="F1287">
        <v>12</v>
      </c>
      <c r="G1287" t="s">
        <v>30</v>
      </c>
      <c r="H1287">
        <v>5755.8630000000003</v>
      </c>
      <c r="I1287">
        <v>0</v>
      </c>
      <c r="J1287">
        <v>2949950</v>
      </c>
      <c r="K1287">
        <v>11144694</v>
      </c>
      <c r="M1287">
        <v>32013.48</v>
      </c>
      <c r="N1287" t="s">
        <v>39</v>
      </c>
      <c r="O1287" t="s">
        <v>312</v>
      </c>
      <c r="P1287" t="s">
        <v>298</v>
      </c>
      <c r="Q1287" t="s">
        <v>82</v>
      </c>
      <c r="R1287" t="s">
        <v>39</v>
      </c>
    </row>
    <row r="1288" spans="1:18" x14ac:dyDescent="0.3">
      <c r="A1288" t="s">
        <v>97</v>
      </c>
      <c r="B1288">
        <v>5</v>
      </c>
      <c r="C1288" t="s">
        <v>68</v>
      </c>
      <c r="D1288">
        <v>78325</v>
      </c>
      <c r="E1288" t="s">
        <v>74</v>
      </c>
      <c r="F1288">
        <v>12</v>
      </c>
      <c r="G1288" t="s">
        <v>30</v>
      </c>
      <c r="H1288">
        <v>8780.1299999999992</v>
      </c>
      <c r="I1288">
        <v>0</v>
      </c>
      <c r="J1288">
        <v>4346740</v>
      </c>
      <c r="K1288">
        <v>15361881</v>
      </c>
      <c r="M1288">
        <v>31397.88</v>
      </c>
      <c r="N1288" t="s">
        <v>18</v>
      </c>
      <c r="O1288" t="s">
        <v>312</v>
      </c>
      <c r="P1288" t="s">
        <v>291</v>
      </c>
      <c r="Q1288" t="s">
        <v>68</v>
      </c>
      <c r="R1288" t="s">
        <v>18</v>
      </c>
    </row>
    <row r="1289" spans="1:18" x14ac:dyDescent="0.3">
      <c r="A1289" t="s">
        <v>97</v>
      </c>
      <c r="B1289">
        <v>5</v>
      </c>
      <c r="C1289" t="s">
        <v>15</v>
      </c>
      <c r="D1289">
        <v>17647</v>
      </c>
      <c r="E1289" t="s">
        <v>36</v>
      </c>
      <c r="F1289">
        <v>2</v>
      </c>
      <c r="G1289" t="s">
        <v>19</v>
      </c>
      <c r="H1289">
        <v>2442.0720000000001</v>
      </c>
      <c r="I1289">
        <v>194</v>
      </c>
      <c r="J1289">
        <v>141085</v>
      </c>
      <c r="K1289">
        <v>735405</v>
      </c>
      <c r="M1289">
        <v>257.64</v>
      </c>
      <c r="N1289" t="s">
        <v>18</v>
      </c>
      <c r="O1289" t="s">
        <v>312</v>
      </c>
      <c r="P1289" t="s">
        <v>262</v>
      </c>
      <c r="Q1289" t="s">
        <v>15</v>
      </c>
      <c r="R1289" t="s">
        <v>18</v>
      </c>
    </row>
    <row r="1290" spans="1:18" x14ac:dyDescent="0.3">
      <c r="A1290" t="s">
        <v>97</v>
      </c>
      <c r="B1290">
        <v>5</v>
      </c>
      <c r="C1290" t="s">
        <v>46</v>
      </c>
      <c r="D1290">
        <v>93033</v>
      </c>
      <c r="E1290" t="s">
        <v>49</v>
      </c>
      <c r="F1290">
        <v>13</v>
      </c>
      <c r="G1290" t="s">
        <v>24</v>
      </c>
      <c r="H1290">
        <v>15426.593999999999</v>
      </c>
      <c r="I1290">
        <v>0</v>
      </c>
      <c r="J1290">
        <v>2680570</v>
      </c>
      <c r="K1290">
        <v>11777457</v>
      </c>
      <c r="M1290">
        <v>17200.32</v>
      </c>
      <c r="N1290" t="s">
        <v>18</v>
      </c>
      <c r="O1290" t="s">
        <v>312</v>
      </c>
      <c r="P1290" t="s">
        <v>272</v>
      </c>
      <c r="Q1290" t="s">
        <v>46</v>
      </c>
      <c r="R1290" t="s">
        <v>18</v>
      </c>
    </row>
    <row r="1291" spans="1:18" x14ac:dyDescent="0.3">
      <c r="A1291" t="s">
        <v>97</v>
      </c>
      <c r="B1291">
        <v>5</v>
      </c>
      <c r="C1291" t="s">
        <v>41</v>
      </c>
      <c r="D1291">
        <v>86208</v>
      </c>
      <c r="E1291" t="s">
        <v>320</v>
      </c>
      <c r="F1291">
        <v>9</v>
      </c>
      <c r="G1291" t="s">
        <v>27</v>
      </c>
      <c r="H1291">
        <v>1384.68</v>
      </c>
      <c r="I1291">
        <v>0</v>
      </c>
      <c r="J1291">
        <v>41585</v>
      </c>
      <c r="K1291">
        <v>305448</v>
      </c>
      <c r="M1291">
        <v>4026.48</v>
      </c>
      <c r="N1291" t="s">
        <v>39</v>
      </c>
      <c r="O1291" t="s">
        <v>312</v>
      </c>
      <c r="P1291" t="s">
        <v>267</v>
      </c>
      <c r="Q1291" t="s">
        <v>41</v>
      </c>
      <c r="R1291" t="s">
        <v>39</v>
      </c>
    </row>
    <row r="1292" spans="1:18" x14ac:dyDescent="0.3">
      <c r="A1292" t="s">
        <v>97</v>
      </c>
      <c r="B1292">
        <v>5</v>
      </c>
      <c r="C1292" t="s">
        <v>93</v>
      </c>
      <c r="D1292">
        <v>90992</v>
      </c>
      <c r="E1292" t="s">
        <v>95</v>
      </c>
      <c r="F1292">
        <v>1</v>
      </c>
      <c r="G1292" t="s">
        <v>17</v>
      </c>
      <c r="H1292">
        <v>4201.2449999999999</v>
      </c>
      <c r="I1292">
        <v>0</v>
      </c>
      <c r="J1292">
        <v>547405</v>
      </c>
      <c r="K1292">
        <v>2104377</v>
      </c>
      <c r="M1292">
        <v>1035.1199999999999</v>
      </c>
      <c r="N1292" t="s">
        <v>18</v>
      </c>
      <c r="O1292" t="s">
        <v>312</v>
      </c>
      <c r="P1292" t="s">
        <v>308</v>
      </c>
      <c r="Q1292" t="s">
        <v>93</v>
      </c>
      <c r="R1292" t="s">
        <v>18</v>
      </c>
    </row>
    <row r="1293" spans="1:18" x14ac:dyDescent="0.3">
      <c r="A1293" t="s">
        <v>97</v>
      </c>
      <c r="B1293">
        <v>5</v>
      </c>
      <c r="C1293" t="s">
        <v>41</v>
      </c>
      <c r="D1293">
        <v>71991</v>
      </c>
      <c r="E1293" t="s">
        <v>319</v>
      </c>
      <c r="F1293">
        <v>12</v>
      </c>
      <c r="G1293" t="s">
        <v>30</v>
      </c>
      <c r="H1293">
        <v>3442.8180000000002</v>
      </c>
      <c r="I1293">
        <v>0</v>
      </c>
      <c r="J1293">
        <v>2196725</v>
      </c>
      <c r="K1293">
        <v>7201071</v>
      </c>
      <c r="M1293">
        <v>26532.36</v>
      </c>
      <c r="N1293" t="s">
        <v>18</v>
      </c>
      <c r="O1293" t="s">
        <v>312</v>
      </c>
      <c r="P1293" t="s">
        <v>266</v>
      </c>
      <c r="Q1293" t="s">
        <v>41</v>
      </c>
      <c r="R1293" t="s">
        <v>18</v>
      </c>
    </row>
    <row r="1294" spans="1:18" x14ac:dyDescent="0.3">
      <c r="A1294" t="s">
        <v>97</v>
      </c>
      <c r="B1294">
        <v>5</v>
      </c>
      <c r="C1294" t="s">
        <v>15</v>
      </c>
      <c r="E1294" t="s">
        <v>37</v>
      </c>
      <c r="F1294">
        <v>1</v>
      </c>
      <c r="G1294" t="s">
        <v>17</v>
      </c>
      <c r="H1294">
        <v>2045.55</v>
      </c>
      <c r="I1294">
        <v>0</v>
      </c>
      <c r="J1294">
        <v>290585</v>
      </c>
      <c r="K1294">
        <v>865539</v>
      </c>
      <c r="M1294">
        <v>953.04</v>
      </c>
      <c r="N1294" t="s">
        <v>18</v>
      </c>
      <c r="O1294" t="s">
        <v>340</v>
      </c>
      <c r="P1294" t="s">
        <v>362</v>
      </c>
      <c r="Q1294" t="s">
        <v>362</v>
      </c>
      <c r="R1294" t="s">
        <v>362</v>
      </c>
    </row>
    <row r="1295" spans="1:18" x14ac:dyDescent="0.3">
      <c r="A1295" t="s">
        <v>97</v>
      </c>
      <c r="B1295">
        <v>5</v>
      </c>
      <c r="C1295" t="s">
        <v>15</v>
      </c>
      <c r="D1295">
        <v>38976</v>
      </c>
      <c r="E1295" t="s">
        <v>35</v>
      </c>
      <c r="F1295">
        <v>5</v>
      </c>
      <c r="G1295" t="s">
        <v>314</v>
      </c>
      <c r="H1295">
        <v>6627.5820000000003</v>
      </c>
      <c r="I1295">
        <v>0</v>
      </c>
      <c r="J1295">
        <v>412635</v>
      </c>
      <c r="K1295">
        <v>864987</v>
      </c>
      <c r="M1295">
        <v>1470.6</v>
      </c>
      <c r="N1295" t="s">
        <v>18</v>
      </c>
      <c r="O1295" t="s">
        <v>312</v>
      </c>
      <c r="P1295" t="s">
        <v>261</v>
      </c>
      <c r="Q1295" t="s">
        <v>15</v>
      </c>
      <c r="R1295" t="s">
        <v>18</v>
      </c>
    </row>
    <row r="1296" spans="1:18" x14ac:dyDescent="0.3">
      <c r="A1296" t="s">
        <v>97</v>
      </c>
      <c r="B1296">
        <v>5</v>
      </c>
      <c r="C1296" t="s">
        <v>46</v>
      </c>
      <c r="D1296">
        <v>93033</v>
      </c>
      <c r="E1296" t="s">
        <v>49</v>
      </c>
      <c r="F1296">
        <v>16</v>
      </c>
      <c r="G1296" t="s">
        <v>316</v>
      </c>
      <c r="H1296">
        <v>2640.3330000000001</v>
      </c>
      <c r="I1296">
        <v>0</v>
      </c>
      <c r="J1296">
        <v>60</v>
      </c>
      <c r="K1296">
        <v>0</v>
      </c>
      <c r="M1296">
        <v>0</v>
      </c>
      <c r="N1296" t="s">
        <v>18</v>
      </c>
      <c r="O1296" t="s">
        <v>312</v>
      </c>
      <c r="P1296" t="s">
        <v>272</v>
      </c>
      <c r="Q1296" t="s">
        <v>46</v>
      </c>
      <c r="R1296" t="s">
        <v>18</v>
      </c>
    </row>
    <row r="1297" spans="1:18" x14ac:dyDescent="0.3">
      <c r="A1297" t="s">
        <v>97</v>
      </c>
      <c r="B1297">
        <v>5</v>
      </c>
      <c r="C1297" t="s">
        <v>51</v>
      </c>
      <c r="D1297">
        <v>38560</v>
      </c>
      <c r="E1297" t="s">
        <v>322</v>
      </c>
      <c r="F1297">
        <v>12</v>
      </c>
      <c r="G1297" t="s">
        <v>30</v>
      </c>
      <c r="H1297">
        <v>6294</v>
      </c>
      <c r="I1297">
        <v>0</v>
      </c>
      <c r="J1297">
        <v>3179065</v>
      </c>
      <c r="K1297">
        <v>15023127</v>
      </c>
      <c r="M1297">
        <v>33171.72</v>
      </c>
      <c r="N1297" t="s">
        <v>18</v>
      </c>
      <c r="O1297" t="s">
        <v>312</v>
      </c>
      <c r="P1297" t="s">
        <v>274</v>
      </c>
      <c r="Q1297" t="s">
        <v>51</v>
      </c>
      <c r="R1297" t="s">
        <v>18</v>
      </c>
    </row>
    <row r="1298" spans="1:18" x14ac:dyDescent="0.3">
      <c r="A1298" t="s">
        <v>97</v>
      </c>
      <c r="B1298">
        <v>5</v>
      </c>
      <c r="C1298" t="s">
        <v>75</v>
      </c>
      <c r="D1298">
        <v>12227</v>
      </c>
      <c r="E1298" t="s">
        <v>335</v>
      </c>
      <c r="F1298">
        <v>8</v>
      </c>
      <c r="G1298" t="s">
        <v>26</v>
      </c>
      <c r="H1298">
        <v>2382.279</v>
      </c>
      <c r="I1298">
        <v>0</v>
      </c>
      <c r="J1298">
        <v>50860</v>
      </c>
      <c r="K1298">
        <v>290151</v>
      </c>
      <c r="M1298">
        <v>3360.72</v>
      </c>
      <c r="N1298" t="s">
        <v>18</v>
      </c>
      <c r="O1298" t="s">
        <v>312</v>
      </c>
      <c r="P1298" t="s">
        <v>293</v>
      </c>
      <c r="Q1298" t="s">
        <v>75</v>
      </c>
      <c r="R1298" t="s">
        <v>18</v>
      </c>
    </row>
    <row r="1299" spans="1:18" x14ac:dyDescent="0.3">
      <c r="A1299" t="s">
        <v>97</v>
      </c>
      <c r="B1299">
        <v>5</v>
      </c>
      <c r="C1299" t="s">
        <v>41</v>
      </c>
      <c r="D1299">
        <v>86208</v>
      </c>
      <c r="E1299" t="s">
        <v>320</v>
      </c>
      <c r="F1299">
        <v>13</v>
      </c>
      <c r="G1299" t="s">
        <v>24</v>
      </c>
      <c r="H1299">
        <v>11584.107</v>
      </c>
      <c r="I1299">
        <v>0</v>
      </c>
      <c r="J1299">
        <v>1864555</v>
      </c>
      <c r="K1299">
        <v>5394840</v>
      </c>
      <c r="M1299">
        <v>14617.08</v>
      </c>
      <c r="N1299" t="s">
        <v>39</v>
      </c>
      <c r="O1299" t="s">
        <v>312</v>
      </c>
      <c r="P1299" t="s">
        <v>267</v>
      </c>
      <c r="Q1299" t="s">
        <v>41</v>
      </c>
      <c r="R1299" t="s">
        <v>39</v>
      </c>
    </row>
    <row r="1300" spans="1:18" x14ac:dyDescent="0.3">
      <c r="A1300" t="s">
        <v>97</v>
      </c>
      <c r="B1300">
        <v>5</v>
      </c>
      <c r="C1300" t="s">
        <v>89</v>
      </c>
      <c r="D1300">
        <v>19340</v>
      </c>
      <c r="E1300" t="s">
        <v>338</v>
      </c>
      <c r="F1300">
        <v>17</v>
      </c>
      <c r="G1300" t="s">
        <v>317</v>
      </c>
      <c r="H1300">
        <v>31.47</v>
      </c>
      <c r="I1300">
        <v>0</v>
      </c>
      <c r="J1300">
        <v>220</v>
      </c>
      <c r="K1300">
        <v>0</v>
      </c>
      <c r="M1300">
        <v>0</v>
      </c>
      <c r="N1300" t="s">
        <v>18</v>
      </c>
      <c r="O1300" t="s">
        <v>312</v>
      </c>
      <c r="P1300" t="s">
        <v>304</v>
      </c>
      <c r="Q1300" t="s">
        <v>89</v>
      </c>
      <c r="R1300" t="s">
        <v>18</v>
      </c>
    </row>
    <row r="1301" spans="1:18" x14ac:dyDescent="0.3">
      <c r="A1301" t="s">
        <v>97</v>
      </c>
      <c r="B1301">
        <v>5</v>
      </c>
      <c r="C1301" t="s">
        <v>82</v>
      </c>
      <c r="D1301">
        <v>85124</v>
      </c>
      <c r="E1301" t="s">
        <v>86</v>
      </c>
      <c r="F1301">
        <v>6</v>
      </c>
      <c r="G1301" t="s">
        <v>23</v>
      </c>
      <c r="H1301">
        <v>12682.41</v>
      </c>
      <c r="I1301">
        <v>0</v>
      </c>
      <c r="J1301">
        <v>1600740</v>
      </c>
      <c r="K1301">
        <v>5049444</v>
      </c>
      <c r="M1301">
        <v>10111.799999999999</v>
      </c>
      <c r="N1301" t="s">
        <v>39</v>
      </c>
      <c r="O1301" t="s">
        <v>312</v>
      </c>
      <c r="P1301" t="s">
        <v>301</v>
      </c>
      <c r="Q1301" t="s">
        <v>82</v>
      </c>
      <c r="R1301" t="s">
        <v>39</v>
      </c>
    </row>
    <row r="1302" spans="1:18" x14ac:dyDescent="0.3">
      <c r="A1302" t="s">
        <v>97</v>
      </c>
      <c r="B1302">
        <v>5</v>
      </c>
      <c r="C1302" t="s">
        <v>15</v>
      </c>
      <c r="D1302">
        <v>22117</v>
      </c>
      <c r="E1302" t="s">
        <v>37</v>
      </c>
      <c r="F1302">
        <v>15</v>
      </c>
      <c r="G1302" t="s">
        <v>29</v>
      </c>
      <c r="H1302">
        <v>3077.7660000000001</v>
      </c>
      <c r="I1302">
        <v>0</v>
      </c>
      <c r="J1302">
        <v>15</v>
      </c>
      <c r="M1302">
        <v>0</v>
      </c>
      <c r="N1302" t="s">
        <v>18</v>
      </c>
      <c r="O1302" t="s">
        <v>340</v>
      </c>
      <c r="P1302" t="s">
        <v>263</v>
      </c>
      <c r="Q1302" t="s">
        <v>15</v>
      </c>
      <c r="R1302" t="s">
        <v>18</v>
      </c>
    </row>
    <row r="1303" spans="1:18" x14ac:dyDescent="0.3">
      <c r="A1303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11</v>
      </c>
      <c r="G1303" t="s">
        <v>32</v>
      </c>
      <c r="H1303">
        <v>4544.268</v>
      </c>
      <c r="I1303">
        <v>0</v>
      </c>
      <c r="J1303">
        <v>365500</v>
      </c>
      <c r="K1303">
        <v>1233564</v>
      </c>
      <c r="M1303">
        <v>0</v>
      </c>
      <c r="N1303" t="s">
        <v>18</v>
      </c>
      <c r="O1303" t="s">
        <v>312</v>
      </c>
      <c r="P1303" t="s">
        <v>296</v>
      </c>
      <c r="Q1303" t="s">
        <v>75</v>
      </c>
      <c r="R1303" t="s">
        <v>18</v>
      </c>
    </row>
    <row r="1304" spans="1:18" x14ac:dyDescent="0.3">
      <c r="A1304" t="s">
        <v>97</v>
      </c>
      <c r="B1304">
        <v>5</v>
      </c>
      <c r="C1304" t="s">
        <v>61</v>
      </c>
      <c r="D1304">
        <v>88994</v>
      </c>
      <c r="E1304" t="s">
        <v>328</v>
      </c>
      <c r="F1304">
        <v>3</v>
      </c>
      <c r="G1304" t="s">
        <v>313</v>
      </c>
      <c r="H1304">
        <v>47.204999999999998</v>
      </c>
      <c r="I1304">
        <v>0</v>
      </c>
      <c r="J1304">
        <v>591910</v>
      </c>
      <c r="K1304">
        <v>879138</v>
      </c>
      <c r="M1304">
        <v>1226.6400000000001</v>
      </c>
      <c r="N1304" t="s">
        <v>18</v>
      </c>
      <c r="O1304" t="s">
        <v>312</v>
      </c>
      <c r="P1304" t="s">
        <v>282</v>
      </c>
      <c r="Q1304" t="s">
        <v>61</v>
      </c>
      <c r="R1304" t="s">
        <v>18</v>
      </c>
    </row>
    <row r="1305" spans="1:18" x14ac:dyDescent="0.3">
      <c r="A1305" t="s">
        <v>97</v>
      </c>
      <c r="B1305">
        <v>5</v>
      </c>
      <c r="C1305" t="s">
        <v>82</v>
      </c>
      <c r="D1305">
        <v>91973</v>
      </c>
      <c r="E1305" t="s">
        <v>88</v>
      </c>
      <c r="F1305">
        <v>7</v>
      </c>
      <c r="G1305" t="s">
        <v>25</v>
      </c>
      <c r="H1305">
        <v>3017.973</v>
      </c>
      <c r="I1305">
        <v>0</v>
      </c>
      <c r="J1305">
        <v>100000</v>
      </c>
      <c r="K1305">
        <v>889770</v>
      </c>
      <c r="M1305">
        <v>3821.28</v>
      </c>
      <c r="N1305" t="s">
        <v>39</v>
      </c>
      <c r="O1305" t="s">
        <v>312</v>
      </c>
      <c r="P1305" t="s">
        <v>303</v>
      </c>
      <c r="Q1305" t="s">
        <v>82</v>
      </c>
      <c r="R1305" t="s">
        <v>39</v>
      </c>
    </row>
    <row r="1306" spans="1:18" x14ac:dyDescent="0.3">
      <c r="A1306" t="s">
        <v>97</v>
      </c>
      <c r="B1306">
        <v>5</v>
      </c>
      <c r="C1306" t="s">
        <v>56</v>
      </c>
      <c r="D1306">
        <v>19000</v>
      </c>
      <c r="E1306" t="s">
        <v>327</v>
      </c>
      <c r="F1306">
        <v>11</v>
      </c>
      <c r="G1306" t="s">
        <v>32</v>
      </c>
      <c r="H1306">
        <v>0</v>
      </c>
      <c r="I1306">
        <v>0</v>
      </c>
      <c r="J1306">
        <v>360</v>
      </c>
      <c r="K1306">
        <v>2226</v>
      </c>
      <c r="M1306">
        <v>0</v>
      </c>
      <c r="N1306" t="s">
        <v>18</v>
      </c>
      <c r="O1306" t="s">
        <v>312</v>
      </c>
      <c r="P1306" t="s">
        <v>281</v>
      </c>
      <c r="Q1306" t="s">
        <v>56</v>
      </c>
      <c r="R1306" t="s">
        <v>39</v>
      </c>
    </row>
    <row r="1307" spans="1:18" x14ac:dyDescent="0.3">
      <c r="A1307" t="s">
        <v>97</v>
      </c>
      <c r="B1307">
        <v>5</v>
      </c>
      <c r="C1307" t="s">
        <v>51</v>
      </c>
      <c r="D1307">
        <v>38560</v>
      </c>
      <c r="E1307" t="s">
        <v>322</v>
      </c>
      <c r="F1307">
        <v>4</v>
      </c>
      <c r="G1307" t="s">
        <v>21</v>
      </c>
      <c r="H1307">
        <v>975.57</v>
      </c>
      <c r="I1307">
        <v>0</v>
      </c>
      <c r="J1307">
        <v>259260</v>
      </c>
      <c r="K1307">
        <v>456192</v>
      </c>
      <c r="M1307">
        <v>948.48</v>
      </c>
      <c r="N1307" t="s">
        <v>18</v>
      </c>
      <c r="O1307" t="s">
        <v>312</v>
      </c>
      <c r="P1307" t="s">
        <v>274</v>
      </c>
      <c r="Q1307" t="s">
        <v>51</v>
      </c>
      <c r="R1307" t="s">
        <v>18</v>
      </c>
    </row>
    <row r="1308" spans="1:18" x14ac:dyDescent="0.3">
      <c r="A1308" t="s">
        <v>97</v>
      </c>
      <c r="B1308">
        <v>5</v>
      </c>
      <c r="C1308" t="s">
        <v>61</v>
      </c>
      <c r="D1308">
        <v>88750</v>
      </c>
      <c r="E1308" t="s">
        <v>67</v>
      </c>
      <c r="F1308">
        <v>16</v>
      </c>
      <c r="G1308" t="s">
        <v>316</v>
      </c>
      <c r="H1308">
        <v>4298.8019999999997</v>
      </c>
      <c r="I1308">
        <v>0</v>
      </c>
      <c r="J1308">
        <v>130</v>
      </c>
      <c r="K1308">
        <v>0</v>
      </c>
      <c r="M1308">
        <v>0</v>
      </c>
      <c r="N1308" t="s">
        <v>18</v>
      </c>
      <c r="O1308" t="s">
        <v>312</v>
      </c>
      <c r="P1308" t="s">
        <v>286</v>
      </c>
      <c r="Q1308" t="s">
        <v>61</v>
      </c>
      <c r="R1308" t="s">
        <v>18</v>
      </c>
    </row>
    <row r="1309" spans="1:18" x14ac:dyDescent="0.3">
      <c r="A1309" t="s">
        <v>97</v>
      </c>
      <c r="B1309">
        <v>5</v>
      </c>
      <c r="C1309" t="s">
        <v>89</v>
      </c>
      <c r="D1309">
        <v>73762</v>
      </c>
      <c r="E1309" t="s">
        <v>92</v>
      </c>
      <c r="F1309">
        <v>17</v>
      </c>
      <c r="G1309" t="s">
        <v>317</v>
      </c>
      <c r="H1309">
        <v>1992.0509999999999</v>
      </c>
      <c r="I1309">
        <v>0</v>
      </c>
      <c r="J1309">
        <v>230</v>
      </c>
      <c r="K1309">
        <v>0</v>
      </c>
      <c r="M1309">
        <v>0</v>
      </c>
      <c r="N1309" t="s">
        <v>18</v>
      </c>
      <c r="O1309" t="s">
        <v>312</v>
      </c>
      <c r="P1309" t="s">
        <v>306</v>
      </c>
      <c r="Q1309" t="s">
        <v>89</v>
      </c>
      <c r="R1309" t="s">
        <v>18</v>
      </c>
    </row>
    <row r="1310" spans="1:18" x14ac:dyDescent="0.3">
      <c r="A1310" t="s">
        <v>97</v>
      </c>
      <c r="B1310">
        <v>5</v>
      </c>
      <c r="C1310" t="s">
        <v>46</v>
      </c>
      <c r="D1310">
        <v>85321</v>
      </c>
      <c r="E1310" t="s">
        <v>50</v>
      </c>
      <c r="F1310">
        <v>2</v>
      </c>
      <c r="G1310" t="s">
        <v>19</v>
      </c>
      <c r="H1310">
        <v>1236.771</v>
      </c>
      <c r="I1310">
        <v>0</v>
      </c>
      <c r="J1310">
        <v>66755</v>
      </c>
      <c r="K1310">
        <v>34803</v>
      </c>
      <c r="M1310">
        <v>592.79999999999995</v>
      </c>
      <c r="N1310" t="s">
        <v>18</v>
      </c>
      <c r="O1310" t="s">
        <v>312</v>
      </c>
      <c r="P1310" t="s">
        <v>273</v>
      </c>
      <c r="Q1310" t="s">
        <v>46</v>
      </c>
      <c r="R1310" t="s">
        <v>18</v>
      </c>
    </row>
    <row r="1311" spans="1:18" x14ac:dyDescent="0.3">
      <c r="A1311" t="s">
        <v>97</v>
      </c>
      <c r="B1311">
        <v>5</v>
      </c>
      <c r="C1311" t="s">
        <v>68</v>
      </c>
      <c r="D1311">
        <v>78325</v>
      </c>
      <c r="E1311" t="s">
        <v>74</v>
      </c>
      <c r="F1311">
        <v>17</v>
      </c>
      <c r="G1311" t="s">
        <v>317</v>
      </c>
      <c r="H1311">
        <v>1686.7919999999999</v>
      </c>
      <c r="I1311">
        <v>0</v>
      </c>
      <c r="J1311">
        <v>155</v>
      </c>
      <c r="K1311">
        <v>0</v>
      </c>
      <c r="M1311">
        <v>0</v>
      </c>
      <c r="N1311" t="s">
        <v>18</v>
      </c>
      <c r="O1311" t="s">
        <v>312</v>
      </c>
      <c r="P1311" t="s">
        <v>291</v>
      </c>
      <c r="Q1311" t="s">
        <v>68</v>
      </c>
      <c r="R1311" t="s">
        <v>18</v>
      </c>
    </row>
    <row r="1312" spans="1:18" x14ac:dyDescent="0.3">
      <c r="A1312" t="s">
        <v>97</v>
      </c>
      <c r="B1312">
        <v>5</v>
      </c>
      <c r="C1312" t="s">
        <v>51</v>
      </c>
      <c r="D1312">
        <v>45583</v>
      </c>
      <c r="E1312" t="s">
        <v>54</v>
      </c>
      <c r="F1312">
        <v>11</v>
      </c>
      <c r="G1312" t="s">
        <v>32</v>
      </c>
      <c r="H1312">
        <v>4109.982</v>
      </c>
      <c r="I1312">
        <v>0</v>
      </c>
      <c r="J1312">
        <v>407965</v>
      </c>
      <c r="K1312">
        <v>1175709</v>
      </c>
      <c r="M1312">
        <v>0</v>
      </c>
      <c r="N1312" t="s">
        <v>18</v>
      </c>
      <c r="O1312" t="s">
        <v>312</v>
      </c>
      <c r="P1312" t="s">
        <v>276</v>
      </c>
      <c r="Q1312" t="s">
        <v>51</v>
      </c>
      <c r="R1312" t="s">
        <v>18</v>
      </c>
    </row>
    <row r="1313" spans="1:18" x14ac:dyDescent="0.3">
      <c r="A1313" t="s">
        <v>97</v>
      </c>
      <c r="B1313">
        <v>5</v>
      </c>
      <c r="C1313" t="s">
        <v>93</v>
      </c>
      <c r="D1313">
        <v>90992</v>
      </c>
      <c r="E1313" t="s">
        <v>95</v>
      </c>
      <c r="F1313">
        <v>16</v>
      </c>
      <c r="G1313" t="s">
        <v>316</v>
      </c>
      <c r="H1313">
        <v>3030.5610000000001</v>
      </c>
      <c r="I1313">
        <v>0</v>
      </c>
      <c r="J1313">
        <v>240</v>
      </c>
      <c r="K1313">
        <v>0</v>
      </c>
      <c r="M1313">
        <v>0</v>
      </c>
      <c r="N1313" t="s">
        <v>18</v>
      </c>
      <c r="O1313" t="s">
        <v>312</v>
      </c>
      <c r="P1313" t="s">
        <v>308</v>
      </c>
      <c r="Q1313" t="s">
        <v>93</v>
      </c>
      <c r="R1313" t="s">
        <v>18</v>
      </c>
    </row>
    <row r="1314" spans="1:18" x14ac:dyDescent="0.3">
      <c r="A1314" t="s">
        <v>97</v>
      </c>
      <c r="B1314">
        <v>5</v>
      </c>
      <c r="C1314" t="s">
        <v>89</v>
      </c>
      <c r="D1314">
        <v>19340</v>
      </c>
      <c r="E1314" t="s">
        <v>338</v>
      </c>
      <c r="F1314">
        <v>4</v>
      </c>
      <c r="G1314" t="s">
        <v>21</v>
      </c>
      <c r="H1314">
        <v>1752.8789999999999</v>
      </c>
      <c r="I1314">
        <v>0</v>
      </c>
      <c r="J1314">
        <v>337485</v>
      </c>
      <c r="K1314">
        <v>672381</v>
      </c>
      <c r="M1314">
        <v>727.32</v>
      </c>
      <c r="N1314" t="s">
        <v>18</v>
      </c>
      <c r="O1314" t="s">
        <v>312</v>
      </c>
      <c r="P1314" t="s">
        <v>304</v>
      </c>
      <c r="Q1314" t="s">
        <v>89</v>
      </c>
      <c r="R1314" t="s">
        <v>18</v>
      </c>
    </row>
    <row r="1315" spans="1:18" x14ac:dyDescent="0.3">
      <c r="A1315" t="s">
        <v>97</v>
      </c>
      <c r="B1315">
        <v>5</v>
      </c>
      <c r="C1315" t="s">
        <v>89</v>
      </c>
      <c r="D1315">
        <v>19340</v>
      </c>
      <c r="E1315" t="s">
        <v>338</v>
      </c>
      <c r="F1315">
        <v>11</v>
      </c>
      <c r="G1315" t="s">
        <v>32</v>
      </c>
      <c r="H1315">
        <v>849.69</v>
      </c>
      <c r="I1315">
        <v>0</v>
      </c>
      <c r="J1315">
        <v>0</v>
      </c>
      <c r="K1315">
        <v>0</v>
      </c>
      <c r="M1315">
        <v>0</v>
      </c>
      <c r="N1315" t="s">
        <v>18</v>
      </c>
      <c r="O1315" t="s">
        <v>312</v>
      </c>
      <c r="P1315" t="s">
        <v>304</v>
      </c>
      <c r="Q1315" t="s">
        <v>89</v>
      </c>
      <c r="R1315" t="s">
        <v>18</v>
      </c>
    </row>
    <row r="1316" spans="1:18" x14ac:dyDescent="0.3">
      <c r="A1316" t="s">
        <v>97</v>
      </c>
      <c r="B1316">
        <v>5</v>
      </c>
      <c r="C1316" t="s">
        <v>82</v>
      </c>
      <c r="D1316">
        <v>85124</v>
      </c>
      <c r="E1316" t="s">
        <v>86</v>
      </c>
      <c r="F1316">
        <v>15</v>
      </c>
      <c r="G1316" t="s">
        <v>29</v>
      </c>
      <c r="H1316">
        <v>5765.3040000000001</v>
      </c>
      <c r="I1316">
        <v>0</v>
      </c>
      <c r="J1316">
        <v>205</v>
      </c>
      <c r="K1316">
        <v>0</v>
      </c>
      <c r="M1316">
        <v>0</v>
      </c>
      <c r="N1316" t="s">
        <v>39</v>
      </c>
      <c r="O1316" t="s">
        <v>312</v>
      </c>
      <c r="P1316" t="s">
        <v>301</v>
      </c>
      <c r="Q1316" t="s">
        <v>82</v>
      </c>
      <c r="R1316" t="s">
        <v>39</v>
      </c>
    </row>
    <row r="1317" spans="1:18" x14ac:dyDescent="0.3">
      <c r="A1317" t="s">
        <v>97</v>
      </c>
      <c r="B1317">
        <v>5</v>
      </c>
      <c r="C1317" t="s">
        <v>61</v>
      </c>
      <c r="D1317">
        <v>96493</v>
      </c>
      <c r="E1317" t="s">
        <v>331</v>
      </c>
      <c r="F1317">
        <v>5</v>
      </c>
      <c r="G1317" t="s">
        <v>314</v>
      </c>
      <c r="H1317">
        <v>4257.8909999999996</v>
      </c>
      <c r="I1317">
        <v>0</v>
      </c>
      <c r="J1317">
        <v>283025</v>
      </c>
      <c r="K1317">
        <v>656367</v>
      </c>
      <c r="M1317">
        <v>1178.76</v>
      </c>
      <c r="N1317" t="s">
        <v>18</v>
      </c>
      <c r="O1317" t="s">
        <v>312</v>
      </c>
      <c r="P1317" t="s">
        <v>285</v>
      </c>
      <c r="Q1317" t="s">
        <v>61</v>
      </c>
      <c r="R1317" t="s">
        <v>18</v>
      </c>
    </row>
    <row r="1318" spans="1:18" x14ac:dyDescent="0.3">
      <c r="A1318" t="s">
        <v>97</v>
      </c>
      <c r="B1318">
        <v>5</v>
      </c>
      <c r="C1318" t="s">
        <v>61</v>
      </c>
      <c r="D1318">
        <v>88994</v>
      </c>
      <c r="E1318" t="s">
        <v>328</v>
      </c>
      <c r="F1318">
        <v>6</v>
      </c>
      <c r="G1318" t="s">
        <v>23</v>
      </c>
      <c r="H1318">
        <v>8893.4220000000005</v>
      </c>
      <c r="I1318">
        <v>0</v>
      </c>
      <c r="J1318">
        <v>1514590</v>
      </c>
      <c r="K1318">
        <v>5416932</v>
      </c>
      <c r="M1318">
        <v>10980.48</v>
      </c>
      <c r="N1318" t="s">
        <v>18</v>
      </c>
      <c r="O1318" t="s">
        <v>312</v>
      </c>
      <c r="P1318" t="s">
        <v>282</v>
      </c>
      <c r="Q1318" t="s">
        <v>61</v>
      </c>
      <c r="R1318" t="s">
        <v>18</v>
      </c>
    </row>
    <row r="1319" spans="1:18" x14ac:dyDescent="0.3">
      <c r="A1319" t="s">
        <v>97</v>
      </c>
      <c r="B1319">
        <v>5</v>
      </c>
      <c r="C1319" t="s">
        <v>68</v>
      </c>
      <c r="D1319">
        <v>78450</v>
      </c>
      <c r="E1319" t="s">
        <v>332</v>
      </c>
      <c r="F1319">
        <v>6</v>
      </c>
      <c r="G1319" t="s">
        <v>23</v>
      </c>
      <c r="H1319">
        <v>8518.9290000000001</v>
      </c>
      <c r="I1319">
        <v>0</v>
      </c>
      <c r="J1319">
        <v>1505760</v>
      </c>
      <c r="K1319">
        <v>5813019</v>
      </c>
      <c r="M1319">
        <v>11311.08</v>
      </c>
      <c r="N1319" t="s">
        <v>39</v>
      </c>
      <c r="O1319" t="s">
        <v>312</v>
      </c>
      <c r="P1319" t="s">
        <v>287</v>
      </c>
      <c r="Q1319" t="s">
        <v>68</v>
      </c>
      <c r="R1319" t="s">
        <v>39</v>
      </c>
    </row>
    <row r="1320" spans="1:18" x14ac:dyDescent="0.3">
      <c r="A1320" t="s">
        <v>97</v>
      </c>
      <c r="B1320">
        <v>5</v>
      </c>
      <c r="C1320" t="s">
        <v>61</v>
      </c>
      <c r="D1320">
        <v>20166</v>
      </c>
      <c r="E1320" t="s">
        <v>329</v>
      </c>
      <c r="F1320">
        <v>13</v>
      </c>
      <c r="G1320" t="s">
        <v>24</v>
      </c>
      <c r="H1320">
        <v>19278.522000000001</v>
      </c>
      <c r="I1320">
        <v>0</v>
      </c>
      <c r="J1320">
        <v>3335345</v>
      </c>
      <c r="K1320">
        <v>11859099</v>
      </c>
      <c r="M1320">
        <v>19129.2</v>
      </c>
      <c r="N1320" t="s">
        <v>18</v>
      </c>
      <c r="O1320" t="s">
        <v>312</v>
      </c>
      <c r="P1320" t="s">
        <v>283</v>
      </c>
      <c r="Q1320" t="s">
        <v>61</v>
      </c>
      <c r="R1320" t="s">
        <v>18</v>
      </c>
    </row>
    <row r="1321" spans="1:18" x14ac:dyDescent="0.3">
      <c r="A1321" t="s">
        <v>97</v>
      </c>
      <c r="B1321">
        <v>5</v>
      </c>
      <c r="C1321" t="s">
        <v>41</v>
      </c>
      <c r="D1321">
        <v>23623</v>
      </c>
      <c r="E1321" t="s">
        <v>44</v>
      </c>
      <c r="F1321">
        <v>3</v>
      </c>
      <c r="G1321" t="s">
        <v>313</v>
      </c>
      <c r="H1321">
        <v>47.204999999999998</v>
      </c>
      <c r="I1321">
        <v>0</v>
      </c>
      <c r="J1321">
        <v>500645</v>
      </c>
      <c r="K1321">
        <v>767202</v>
      </c>
      <c r="M1321">
        <v>1014.6</v>
      </c>
      <c r="N1321" t="s">
        <v>18</v>
      </c>
      <c r="O1321" t="s">
        <v>312</v>
      </c>
      <c r="P1321" t="s">
        <v>268</v>
      </c>
      <c r="Q1321" t="s">
        <v>41</v>
      </c>
      <c r="R1321" t="s">
        <v>18</v>
      </c>
    </row>
    <row r="1322" spans="1:18" x14ac:dyDescent="0.3">
      <c r="A1322" t="s">
        <v>97</v>
      </c>
      <c r="B1322">
        <v>5</v>
      </c>
      <c r="C1322" t="s">
        <v>75</v>
      </c>
      <c r="D1322">
        <v>12227</v>
      </c>
      <c r="E1322" t="s">
        <v>335</v>
      </c>
      <c r="F1322">
        <v>16</v>
      </c>
      <c r="G1322" t="s">
        <v>316</v>
      </c>
      <c r="H1322">
        <v>3836.1930000000002</v>
      </c>
      <c r="I1322">
        <v>0</v>
      </c>
      <c r="J1322">
        <v>165</v>
      </c>
      <c r="K1322">
        <v>0</v>
      </c>
      <c r="M1322">
        <v>0</v>
      </c>
      <c r="N1322" t="s">
        <v>18</v>
      </c>
      <c r="O1322" t="s">
        <v>312</v>
      </c>
      <c r="P1322" t="s">
        <v>293</v>
      </c>
      <c r="Q1322" t="s">
        <v>75</v>
      </c>
      <c r="R1322" t="s">
        <v>18</v>
      </c>
    </row>
    <row r="1323" spans="1:18" x14ac:dyDescent="0.3">
      <c r="A1323" t="s">
        <v>97</v>
      </c>
      <c r="B1323">
        <v>5</v>
      </c>
      <c r="C1323" t="s">
        <v>75</v>
      </c>
      <c r="D1323">
        <v>34378</v>
      </c>
      <c r="E1323" t="s">
        <v>79</v>
      </c>
      <c r="F1323">
        <v>16</v>
      </c>
      <c r="G1323" t="s">
        <v>316</v>
      </c>
      <c r="H1323">
        <v>4264.1850000000004</v>
      </c>
      <c r="I1323">
        <v>0</v>
      </c>
      <c r="J1323">
        <v>175</v>
      </c>
      <c r="K1323">
        <v>0</v>
      </c>
      <c r="M1323">
        <v>0</v>
      </c>
      <c r="N1323" t="s">
        <v>18</v>
      </c>
      <c r="O1323" t="s">
        <v>312</v>
      </c>
      <c r="P1323" t="s">
        <v>295</v>
      </c>
      <c r="Q1323" t="s">
        <v>75</v>
      </c>
      <c r="R1323" t="s">
        <v>18</v>
      </c>
    </row>
    <row r="1324" spans="1:18" x14ac:dyDescent="0.3">
      <c r="A1324" t="s">
        <v>97</v>
      </c>
      <c r="B1324">
        <v>5</v>
      </c>
      <c r="C1324" t="s">
        <v>93</v>
      </c>
      <c r="D1324">
        <v>90992</v>
      </c>
      <c r="E1324" t="s">
        <v>95</v>
      </c>
      <c r="F1324">
        <v>11</v>
      </c>
      <c r="G1324" t="s">
        <v>32</v>
      </c>
      <c r="H1324">
        <v>0</v>
      </c>
      <c r="I1324">
        <v>0</v>
      </c>
      <c r="J1324">
        <v>0</v>
      </c>
      <c r="K1324">
        <v>0</v>
      </c>
      <c r="M1324">
        <v>0</v>
      </c>
      <c r="N1324" t="s">
        <v>18</v>
      </c>
      <c r="O1324" t="s">
        <v>312</v>
      </c>
      <c r="P1324" t="s">
        <v>308</v>
      </c>
      <c r="Q1324" t="s">
        <v>93</v>
      </c>
      <c r="R1324" t="s">
        <v>18</v>
      </c>
    </row>
    <row r="1325" spans="1:18" x14ac:dyDescent="0.3">
      <c r="A1325" t="s">
        <v>97</v>
      </c>
      <c r="B1325">
        <v>5</v>
      </c>
      <c r="C1325" t="s">
        <v>68</v>
      </c>
      <c r="D1325">
        <v>64983</v>
      </c>
      <c r="E1325" t="s">
        <v>71</v>
      </c>
      <c r="F1325">
        <v>15</v>
      </c>
      <c r="G1325" t="s">
        <v>29</v>
      </c>
      <c r="H1325">
        <v>3625.3440000000001</v>
      </c>
      <c r="I1325">
        <v>0</v>
      </c>
      <c r="J1325">
        <v>145</v>
      </c>
      <c r="K1325">
        <v>0</v>
      </c>
      <c r="M1325">
        <v>0</v>
      </c>
      <c r="N1325" t="s">
        <v>72</v>
      </c>
      <c r="O1325" t="s">
        <v>312</v>
      </c>
      <c r="P1325" t="s">
        <v>289</v>
      </c>
      <c r="Q1325" t="s">
        <v>68</v>
      </c>
      <c r="R1325" t="s">
        <v>72</v>
      </c>
    </row>
    <row r="1326" spans="1:18" x14ac:dyDescent="0.3">
      <c r="A1326" t="s">
        <v>97</v>
      </c>
      <c r="B1326">
        <v>5</v>
      </c>
      <c r="C1326" t="s">
        <v>56</v>
      </c>
      <c r="D1326">
        <v>32949</v>
      </c>
      <c r="E1326" t="s">
        <v>324</v>
      </c>
      <c r="F1326">
        <v>6</v>
      </c>
      <c r="G1326" t="s">
        <v>23</v>
      </c>
      <c r="H1326">
        <v>5755.8630000000003</v>
      </c>
      <c r="I1326">
        <v>0</v>
      </c>
      <c r="J1326">
        <v>864190</v>
      </c>
      <c r="K1326">
        <v>2340468</v>
      </c>
      <c r="M1326">
        <v>8119.08</v>
      </c>
      <c r="N1326" t="s">
        <v>18</v>
      </c>
      <c r="O1326" t="s">
        <v>312</v>
      </c>
      <c r="P1326" t="s">
        <v>278</v>
      </c>
      <c r="Q1326" t="s">
        <v>56</v>
      </c>
      <c r="R1326" t="s">
        <v>18</v>
      </c>
    </row>
    <row r="1327" spans="1:18" x14ac:dyDescent="0.3">
      <c r="A1327" t="s">
        <v>97</v>
      </c>
      <c r="B1327">
        <v>5</v>
      </c>
      <c r="C1327" t="s">
        <v>15</v>
      </c>
      <c r="D1327">
        <v>17647</v>
      </c>
      <c r="E1327" t="s">
        <v>36</v>
      </c>
      <c r="F1327">
        <v>5</v>
      </c>
      <c r="G1327" t="s">
        <v>314</v>
      </c>
      <c r="H1327">
        <v>3864.5160000000001</v>
      </c>
      <c r="I1327">
        <v>0</v>
      </c>
      <c r="J1327">
        <v>221355</v>
      </c>
      <c r="K1327">
        <v>449091</v>
      </c>
      <c r="M1327">
        <v>1824</v>
      </c>
      <c r="N1327" t="s">
        <v>18</v>
      </c>
      <c r="O1327" t="s">
        <v>312</v>
      </c>
      <c r="P1327" t="s">
        <v>262</v>
      </c>
      <c r="Q1327" t="s">
        <v>15</v>
      </c>
      <c r="R1327" t="s">
        <v>18</v>
      </c>
    </row>
    <row r="1328" spans="1:18" x14ac:dyDescent="0.3">
      <c r="A1328" t="s">
        <v>97</v>
      </c>
      <c r="B1328">
        <v>5</v>
      </c>
      <c r="C1328" t="s">
        <v>15</v>
      </c>
      <c r="D1328">
        <v>17647</v>
      </c>
      <c r="E1328" t="s">
        <v>36</v>
      </c>
      <c r="F1328">
        <v>12</v>
      </c>
      <c r="G1328" t="s">
        <v>30</v>
      </c>
      <c r="H1328">
        <v>9365.4719999999998</v>
      </c>
      <c r="I1328">
        <v>66</v>
      </c>
      <c r="J1328">
        <v>4992365</v>
      </c>
      <c r="K1328">
        <v>15308382</v>
      </c>
      <c r="M1328">
        <v>38470.44</v>
      </c>
      <c r="N1328" t="s">
        <v>18</v>
      </c>
      <c r="O1328" t="s">
        <v>312</v>
      </c>
      <c r="P1328" t="s">
        <v>262</v>
      </c>
      <c r="Q1328" t="s">
        <v>15</v>
      </c>
      <c r="R1328" t="s">
        <v>18</v>
      </c>
    </row>
    <row r="1329" spans="1:18" x14ac:dyDescent="0.3">
      <c r="A1329" t="s">
        <v>97</v>
      </c>
      <c r="B1329">
        <v>5</v>
      </c>
      <c r="C1329" t="s">
        <v>41</v>
      </c>
      <c r="E1329" t="s">
        <v>44</v>
      </c>
      <c r="F1329">
        <v>7</v>
      </c>
      <c r="G1329" t="s">
        <v>25</v>
      </c>
      <c r="H1329">
        <v>3033.7080000000001</v>
      </c>
      <c r="I1329">
        <v>0</v>
      </c>
      <c r="J1329">
        <v>153075</v>
      </c>
      <c r="K1329">
        <v>1185777</v>
      </c>
      <c r="M1329">
        <v>5816.28</v>
      </c>
      <c r="N1329" t="s">
        <v>18</v>
      </c>
      <c r="O1329" t="s">
        <v>340</v>
      </c>
      <c r="P1329" t="s">
        <v>362</v>
      </c>
      <c r="Q1329" t="s">
        <v>362</v>
      </c>
      <c r="R1329" t="s">
        <v>362</v>
      </c>
    </row>
    <row r="1330" spans="1:18" x14ac:dyDescent="0.3">
      <c r="A1330" t="s">
        <v>97</v>
      </c>
      <c r="B1330">
        <v>5</v>
      </c>
      <c r="C1330" t="s">
        <v>41</v>
      </c>
      <c r="D1330">
        <v>86208</v>
      </c>
      <c r="E1330" t="s">
        <v>320</v>
      </c>
      <c r="F1330">
        <v>1</v>
      </c>
      <c r="G1330" t="s">
        <v>17</v>
      </c>
      <c r="H1330">
        <v>1727.703</v>
      </c>
      <c r="I1330">
        <v>0</v>
      </c>
      <c r="J1330">
        <v>245080</v>
      </c>
      <c r="K1330">
        <v>928926</v>
      </c>
      <c r="M1330">
        <v>839.04</v>
      </c>
      <c r="N1330" t="s">
        <v>39</v>
      </c>
      <c r="O1330" t="s">
        <v>312</v>
      </c>
      <c r="P1330" t="s">
        <v>267</v>
      </c>
      <c r="Q1330" t="s">
        <v>41</v>
      </c>
      <c r="R1330" t="s">
        <v>39</v>
      </c>
    </row>
    <row r="1331" spans="1:18" x14ac:dyDescent="0.3">
      <c r="A1331" t="s">
        <v>97</v>
      </c>
      <c r="B1331">
        <v>5</v>
      </c>
      <c r="C1331" t="s">
        <v>15</v>
      </c>
      <c r="D1331">
        <v>38976</v>
      </c>
      <c r="E1331" t="s">
        <v>35</v>
      </c>
      <c r="F1331">
        <v>8</v>
      </c>
      <c r="G1331" t="s">
        <v>26</v>
      </c>
      <c r="H1331">
        <v>1822.1130000000001</v>
      </c>
      <c r="I1331">
        <v>0</v>
      </c>
      <c r="J1331">
        <v>45220</v>
      </c>
      <c r="K1331">
        <v>272337</v>
      </c>
      <c r="M1331">
        <v>3739.2</v>
      </c>
      <c r="N1331" t="s">
        <v>18</v>
      </c>
      <c r="O1331" t="s">
        <v>312</v>
      </c>
      <c r="P1331" t="s">
        <v>261</v>
      </c>
      <c r="Q1331" t="s">
        <v>15</v>
      </c>
      <c r="R1331" t="s">
        <v>18</v>
      </c>
    </row>
    <row r="1332" spans="1:18" x14ac:dyDescent="0.3">
      <c r="A1332" t="s">
        <v>97</v>
      </c>
      <c r="B1332">
        <v>5</v>
      </c>
      <c r="C1332" t="s">
        <v>82</v>
      </c>
      <c r="D1332">
        <v>98422</v>
      </c>
      <c r="E1332" t="s">
        <v>336</v>
      </c>
      <c r="F1332">
        <v>15</v>
      </c>
      <c r="G1332" t="s">
        <v>29</v>
      </c>
      <c r="H1332">
        <v>3839.34</v>
      </c>
      <c r="I1332">
        <v>0</v>
      </c>
      <c r="J1332">
        <v>190</v>
      </c>
      <c r="K1332">
        <v>0</v>
      </c>
      <c r="M1332">
        <v>0</v>
      </c>
      <c r="N1332" t="s">
        <v>39</v>
      </c>
      <c r="O1332" t="s">
        <v>312</v>
      </c>
      <c r="P1332" t="s">
        <v>298</v>
      </c>
      <c r="Q1332" t="s">
        <v>82</v>
      </c>
      <c r="R1332" t="s">
        <v>39</v>
      </c>
    </row>
    <row r="1333" spans="1:18" x14ac:dyDescent="0.3">
      <c r="A1333" t="s">
        <v>97</v>
      </c>
      <c r="B1333">
        <v>5</v>
      </c>
      <c r="C1333" t="s">
        <v>15</v>
      </c>
      <c r="D1333">
        <v>22117</v>
      </c>
      <c r="E1333" t="s">
        <v>37</v>
      </c>
      <c r="F1333">
        <v>16</v>
      </c>
      <c r="G1333" t="s">
        <v>316</v>
      </c>
      <c r="H1333">
        <v>2656.0680000000002</v>
      </c>
      <c r="I1333">
        <v>0</v>
      </c>
      <c r="J1333">
        <v>15</v>
      </c>
      <c r="K1333">
        <v>0</v>
      </c>
      <c r="M1333">
        <v>0</v>
      </c>
      <c r="N1333" t="s">
        <v>18</v>
      </c>
      <c r="O1333" t="s">
        <v>312</v>
      </c>
      <c r="P1333" t="s">
        <v>263</v>
      </c>
      <c r="Q1333" t="s">
        <v>15</v>
      </c>
      <c r="R1333" t="s">
        <v>18</v>
      </c>
    </row>
    <row r="1334" spans="1:18" x14ac:dyDescent="0.3">
      <c r="A1334" t="s">
        <v>97</v>
      </c>
      <c r="B1334">
        <v>5</v>
      </c>
      <c r="C1334" t="s">
        <v>46</v>
      </c>
      <c r="D1334">
        <v>85321</v>
      </c>
      <c r="E1334" t="s">
        <v>50</v>
      </c>
      <c r="F1334">
        <v>6</v>
      </c>
      <c r="G1334" t="s">
        <v>23</v>
      </c>
      <c r="H1334">
        <v>6193.2960000000003</v>
      </c>
      <c r="I1334">
        <v>0</v>
      </c>
      <c r="J1334">
        <v>1365670</v>
      </c>
      <c r="K1334">
        <v>7552275</v>
      </c>
      <c r="M1334">
        <v>8465.64</v>
      </c>
      <c r="N1334" t="s">
        <v>18</v>
      </c>
      <c r="O1334" t="s">
        <v>312</v>
      </c>
      <c r="P1334" t="s">
        <v>273</v>
      </c>
      <c r="Q1334" t="s">
        <v>46</v>
      </c>
      <c r="R1334" t="s">
        <v>18</v>
      </c>
    </row>
    <row r="1335" spans="1:18" x14ac:dyDescent="0.3">
      <c r="A1335" t="s">
        <v>97</v>
      </c>
      <c r="B1335">
        <v>5</v>
      </c>
      <c r="C1335" t="s">
        <v>56</v>
      </c>
      <c r="D1335">
        <v>96857</v>
      </c>
      <c r="E1335" t="s">
        <v>325</v>
      </c>
      <c r="F1335">
        <v>12</v>
      </c>
      <c r="G1335" t="s">
        <v>30</v>
      </c>
      <c r="H1335">
        <v>5422.2809999999999</v>
      </c>
      <c r="I1335">
        <v>0</v>
      </c>
      <c r="J1335">
        <v>2381000</v>
      </c>
      <c r="K1335">
        <v>7798656</v>
      </c>
      <c r="M1335">
        <v>30241.919999999998</v>
      </c>
      <c r="N1335" t="s">
        <v>18</v>
      </c>
      <c r="O1335" t="s">
        <v>312</v>
      </c>
      <c r="P1335" t="s">
        <v>279</v>
      </c>
      <c r="Q1335" t="s">
        <v>56</v>
      </c>
      <c r="R1335" t="s">
        <v>18</v>
      </c>
    </row>
    <row r="1336" spans="1:18" x14ac:dyDescent="0.3">
      <c r="A1336" t="s">
        <v>97</v>
      </c>
      <c r="B1336">
        <v>5</v>
      </c>
      <c r="C1336" t="s">
        <v>15</v>
      </c>
      <c r="D1336">
        <v>38976</v>
      </c>
      <c r="E1336" t="s">
        <v>35</v>
      </c>
      <c r="F1336">
        <v>8</v>
      </c>
      <c r="G1336" t="s">
        <v>26</v>
      </c>
      <c r="H1336">
        <v>1822.1130000000001</v>
      </c>
      <c r="I1336">
        <v>0</v>
      </c>
      <c r="J1336">
        <v>45220</v>
      </c>
      <c r="K1336">
        <v>272337</v>
      </c>
      <c r="M1336">
        <v>3739.2</v>
      </c>
      <c r="N1336" t="s">
        <v>18</v>
      </c>
      <c r="O1336" t="s">
        <v>312</v>
      </c>
      <c r="P1336" t="s">
        <v>261</v>
      </c>
      <c r="Q1336" t="s">
        <v>15</v>
      </c>
      <c r="R1336" t="s">
        <v>18</v>
      </c>
    </row>
    <row r="1337" spans="1:18" x14ac:dyDescent="0.3">
      <c r="A1337" t="s">
        <v>97</v>
      </c>
      <c r="B1337">
        <v>5</v>
      </c>
      <c r="C1337" t="s">
        <v>68</v>
      </c>
      <c r="D1337">
        <v>94153</v>
      </c>
      <c r="E1337" t="s">
        <v>333</v>
      </c>
      <c r="F1337">
        <v>13</v>
      </c>
      <c r="G1337" t="s">
        <v>24</v>
      </c>
      <c r="H1337">
        <v>26094.923999999999</v>
      </c>
      <c r="I1337">
        <v>0</v>
      </c>
      <c r="J1337">
        <v>3944060</v>
      </c>
      <c r="K1337">
        <v>12188946</v>
      </c>
      <c r="M1337">
        <v>20474.400000000001</v>
      </c>
      <c r="N1337" t="s">
        <v>39</v>
      </c>
      <c r="O1337" t="s">
        <v>312</v>
      </c>
      <c r="P1337" t="s">
        <v>288</v>
      </c>
      <c r="Q1337" t="s">
        <v>68</v>
      </c>
      <c r="R1337" t="s">
        <v>18</v>
      </c>
    </row>
    <row r="1338" spans="1:18" x14ac:dyDescent="0.3">
      <c r="A1338" t="s">
        <v>97</v>
      </c>
      <c r="B1338">
        <v>5</v>
      </c>
      <c r="C1338" t="s">
        <v>82</v>
      </c>
      <c r="D1338">
        <v>91973</v>
      </c>
      <c r="E1338" t="s">
        <v>88</v>
      </c>
      <c r="F1338">
        <v>4</v>
      </c>
      <c r="G1338" t="s">
        <v>21</v>
      </c>
      <c r="H1338">
        <v>1079.421</v>
      </c>
      <c r="I1338">
        <v>0</v>
      </c>
      <c r="J1338">
        <v>223095</v>
      </c>
      <c r="K1338">
        <v>470310</v>
      </c>
      <c r="M1338">
        <v>715.92</v>
      </c>
      <c r="N1338" t="s">
        <v>39</v>
      </c>
      <c r="O1338" t="s">
        <v>312</v>
      </c>
      <c r="P1338" t="s">
        <v>303</v>
      </c>
      <c r="Q1338" t="s">
        <v>82</v>
      </c>
      <c r="R1338" t="s">
        <v>39</v>
      </c>
    </row>
    <row r="1339" spans="1:18" x14ac:dyDescent="0.3">
      <c r="A1339" t="s">
        <v>97</v>
      </c>
      <c r="B1339">
        <v>5</v>
      </c>
      <c r="C1339" t="s">
        <v>41</v>
      </c>
      <c r="D1339">
        <v>71991</v>
      </c>
      <c r="E1339" t="s">
        <v>319</v>
      </c>
      <c r="F1339">
        <v>8</v>
      </c>
      <c r="G1339" t="s">
        <v>26</v>
      </c>
      <c r="H1339">
        <v>1658.4690000000001</v>
      </c>
      <c r="I1339">
        <v>0</v>
      </c>
      <c r="J1339">
        <v>27280</v>
      </c>
      <c r="K1339">
        <v>175266</v>
      </c>
      <c r="M1339">
        <v>3319.68</v>
      </c>
      <c r="N1339" t="s">
        <v>18</v>
      </c>
      <c r="O1339" t="s">
        <v>312</v>
      </c>
      <c r="P1339" t="s">
        <v>266</v>
      </c>
      <c r="Q1339" t="s">
        <v>41</v>
      </c>
      <c r="R1339" t="s">
        <v>18</v>
      </c>
    </row>
    <row r="1340" spans="1:18" x14ac:dyDescent="0.3">
      <c r="A1340" t="s">
        <v>97</v>
      </c>
      <c r="B1340">
        <v>5</v>
      </c>
      <c r="C1340" t="s">
        <v>61</v>
      </c>
      <c r="D1340">
        <v>88994</v>
      </c>
      <c r="E1340" t="s">
        <v>328</v>
      </c>
      <c r="F1340">
        <v>13</v>
      </c>
      <c r="G1340" t="s">
        <v>24</v>
      </c>
      <c r="H1340">
        <v>18428.831999999999</v>
      </c>
      <c r="I1340">
        <v>0</v>
      </c>
      <c r="J1340">
        <v>3261020</v>
      </c>
      <c r="K1340">
        <v>9974553</v>
      </c>
      <c r="M1340">
        <v>18080.400000000001</v>
      </c>
      <c r="N1340" t="s">
        <v>18</v>
      </c>
      <c r="O1340" t="s">
        <v>312</v>
      </c>
      <c r="P1340" t="s">
        <v>282</v>
      </c>
      <c r="Q1340" t="s">
        <v>61</v>
      </c>
      <c r="R1340" t="s">
        <v>18</v>
      </c>
    </row>
    <row r="1341" spans="1:18" x14ac:dyDescent="0.3">
      <c r="A1341" t="s">
        <v>97</v>
      </c>
      <c r="B1341">
        <v>5</v>
      </c>
      <c r="C1341" t="s">
        <v>51</v>
      </c>
      <c r="D1341">
        <v>20891</v>
      </c>
      <c r="E1341" t="s">
        <v>53</v>
      </c>
      <c r="F1341">
        <v>16</v>
      </c>
      <c r="G1341" t="s">
        <v>316</v>
      </c>
      <c r="H1341">
        <v>2819.712</v>
      </c>
      <c r="I1341">
        <v>0</v>
      </c>
      <c r="J1341">
        <v>75</v>
      </c>
      <c r="K1341">
        <v>0</v>
      </c>
      <c r="M1341">
        <v>0</v>
      </c>
      <c r="N1341" t="s">
        <v>18</v>
      </c>
      <c r="O1341" t="s">
        <v>312</v>
      </c>
      <c r="P1341" t="s">
        <v>275</v>
      </c>
      <c r="Q1341" t="s">
        <v>51</v>
      </c>
      <c r="R1341" t="s">
        <v>18</v>
      </c>
    </row>
    <row r="1342" spans="1:18" x14ac:dyDescent="0.3">
      <c r="A1342" t="s">
        <v>97</v>
      </c>
      <c r="B1342">
        <v>5</v>
      </c>
      <c r="C1342" t="s">
        <v>61</v>
      </c>
      <c r="D1342">
        <v>88994</v>
      </c>
      <c r="E1342" t="s">
        <v>328</v>
      </c>
      <c r="F1342">
        <v>4</v>
      </c>
      <c r="G1342" t="s">
        <v>21</v>
      </c>
      <c r="H1342">
        <v>1828.4069999999999</v>
      </c>
      <c r="I1342">
        <v>0</v>
      </c>
      <c r="J1342">
        <v>435005</v>
      </c>
      <c r="K1342">
        <v>725367</v>
      </c>
      <c r="M1342">
        <v>793.44</v>
      </c>
      <c r="N1342" t="s">
        <v>18</v>
      </c>
      <c r="O1342" t="s">
        <v>312</v>
      </c>
      <c r="P1342" t="s">
        <v>282</v>
      </c>
      <c r="Q1342" t="s">
        <v>61</v>
      </c>
      <c r="R1342" t="s">
        <v>18</v>
      </c>
    </row>
    <row r="1343" spans="1:18" x14ac:dyDescent="0.3">
      <c r="A1343" t="s">
        <v>97</v>
      </c>
      <c r="B1343">
        <v>5</v>
      </c>
      <c r="C1343" t="s">
        <v>93</v>
      </c>
      <c r="D1343">
        <v>29650</v>
      </c>
      <c r="E1343" t="s">
        <v>96</v>
      </c>
      <c r="F1343">
        <v>3</v>
      </c>
      <c r="G1343" t="s">
        <v>313</v>
      </c>
      <c r="H1343">
        <v>47.204999999999998</v>
      </c>
      <c r="I1343">
        <v>0</v>
      </c>
      <c r="J1343">
        <v>543835</v>
      </c>
      <c r="K1343">
        <v>641493</v>
      </c>
      <c r="M1343">
        <v>1007.76</v>
      </c>
      <c r="N1343" t="s">
        <v>18</v>
      </c>
      <c r="O1343" t="s">
        <v>312</v>
      </c>
      <c r="P1343" t="s">
        <v>309</v>
      </c>
      <c r="Q1343" t="s">
        <v>93</v>
      </c>
      <c r="R1343" t="s">
        <v>18</v>
      </c>
    </row>
    <row r="1344" spans="1:18" x14ac:dyDescent="0.3">
      <c r="A1344" t="s">
        <v>97</v>
      </c>
      <c r="B1344">
        <v>5</v>
      </c>
      <c r="C1344" t="s">
        <v>41</v>
      </c>
      <c r="D1344">
        <v>86208</v>
      </c>
      <c r="E1344" t="s">
        <v>320</v>
      </c>
      <c r="F1344">
        <v>7</v>
      </c>
      <c r="G1344" t="s">
        <v>25</v>
      </c>
      <c r="H1344">
        <v>3801.576</v>
      </c>
      <c r="I1344">
        <v>0</v>
      </c>
      <c r="J1344">
        <v>107765</v>
      </c>
      <c r="K1344">
        <v>1029759</v>
      </c>
      <c r="M1344">
        <v>4979.5200000000004</v>
      </c>
      <c r="N1344" t="s">
        <v>39</v>
      </c>
      <c r="O1344" t="s">
        <v>312</v>
      </c>
      <c r="P1344" t="s">
        <v>267</v>
      </c>
      <c r="Q1344" t="s">
        <v>41</v>
      </c>
      <c r="R1344" t="s">
        <v>39</v>
      </c>
    </row>
    <row r="1345" spans="1:18" x14ac:dyDescent="0.3">
      <c r="A1345" t="s">
        <v>97</v>
      </c>
      <c r="B1345">
        <v>5</v>
      </c>
      <c r="C1345" t="s">
        <v>75</v>
      </c>
      <c r="D1345">
        <v>83160</v>
      </c>
      <c r="E1345" t="s">
        <v>334</v>
      </c>
      <c r="F1345">
        <v>6</v>
      </c>
      <c r="G1345" t="s">
        <v>23</v>
      </c>
      <c r="H1345">
        <v>15565.062</v>
      </c>
      <c r="I1345">
        <v>0</v>
      </c>
      <c r="J1345">
        <v>2626655</v>
      </c>
      <c r="M1345">
        <v>11028.36</v>
      </c>
      <c r="N1345" t="s">
        <v>18</v>
      </c>
      <c r="O1345" t="s">
        <v>340</v>
      </c>
      <c r="P1345" t="s">
        <v>292</v>
      </c>
      <c r="Q1345" t="s">
        <v>75</v>
      </c>
      <c r="R1345" t="s">
        <v>18</v>
      </c>
    </row>
    <row r="1346" spans="1:18" x14ac:dyDescent="0.3">
      <c r="A1346" t="s">
        <v>97</v>
      </c>
      <c r="B1346">
        <v>5</v>
      </c>
      <c r="C1346" t="s">
        <v>51</v>
      </c>
      <c r="D1346">
        <v>20891</v>
      </c>
      <c r="E1346" t="s">
        <v>53</v>
      </c>
      <c r="F1346">
        <v>17</v>
      </c>
      <c r="G1346" t="s">
        <v>317</v>
      </c>
      <c r="H1346">
        <v>31.47</v>
      </c>
      <c r="I1346">
        <v>246</v>
      </c>
      <c r="J1346">
        <v>75</v>
      </c>
      <c r="K1346">
        <v>0</v>
      </c>
      <c r="M1346">
        <v>0</v>
      </c>
      <c r="N1346" t="s">
        <v>18</v>
      </c>
      <c r="O1346" t="s">
        <v>312</v>
      </c>
      <c r="P1346" t="s">
        <v>275</v>
      </c>
      <c r="Q1346" t="s">
        <v>51</v>
      </c>
      <c r="R1346" t="s">
        <v>18</v>
      </c>
    </row>
    <row r="1347" spans="1:18" x14ac:dyDescent="0.3">
      <c r="A1347" t="s">
        <v>97</v>
      </c>
      <c r="B1347">
        <v>5</v>
      </c>
      <c r="C1347" t="s">
        <v>89</v>
      </c>
      <c r="D1347">
        <v>73762</v>
      </c>
      <c r="E1347" t="s">
        <v>92</v>
      </c>
      <c r="F1347">
        <v>15</v>
      </c>
      <c r="G1347" t="s">
        <v>29</v>
      </c>
      <c r="H1347">
        <v>6039.0929999999998</v>
      </c>
      <c r="I1347">
        <v>0</v>
      </c>
      <c r="J1347">
        <v>230</v>
      </c>
      <c r="K1347">
        <v>0</v>
      </c>
      <c r="M1347">
        <v>0</v>
      </c>
      <c r="N1347" t="s">
        <v>18</v>
      </c>
      <c r="O1347" t="s">
        <v>312</v>
      </c>
      <c r="P1347" t="s">
        <v>306</v>
      </c>
      <c r="Q1347" t="s">
        <v>89</v>
      </c>
      <c r="R1347" t="s">
        <v>18</v>
      </c>
    </row>
    <row r="1348" spans="1:18" x14ac:dyDescent="0.3">
      <c r="A1348" t="s">
        <v>97</v>
      </c>
      <c r="B1348">
        <v>5</v>
      </c>
      <c r="C1348" t="s">
        <v>61</v>
      </c>
      <c r="D1348">
        <v>20166</v>
      </c>
      <c r="E1348" t="s">
        <v>329</v>
      </c>
      <c r="F1348">
        <v>16</v>
      </c>
      <c r="G1348" t="s">
        <v>316</v>
      </c>
      <c r="H1348">
        <v>3474.288</v>
      </c>
      <c r="I1348">
        <v>0</v>
      </c>
      <c r="J1348">
        <v>115</v>
      </c>
      <c r="K1348">
        <v>0</v>
      </c>
      <c r="M1348">
        <v>0</v>
      </c>
      <c r="N1348" t="s">
        <v>18</v>
      </c>
      <c r="O1348" t="s">
        <v>312</v>
      </c>
      <c r="P1348" t="s">
        <v>283</v>
      </c>
      <c r="Q1348" t="s">
        <v>61</v>
      </c>
      <c r="R1348" t="s">
        <v>18</v>
      </c>
    </row>
    <row r="1349" spans="1:18" x14ac:dyDescent="0.3">
      <c r="A1349" t="s">
        <v>97</v>
      </c>
      <c r="B1349">
        <v>5</v>
      </c>
      <c r="C1349" t="s">
        <v>75</v>
      </c>
      <c r="D1349">
        <v>34378</v>
      </c>
      <c r="E1349" t="s">
        <v>79</v>
      </c>
      <c r="F1349">
        <v>6</v>
      </c>
      <c r="G1349" t="s">
        <v>23</v>
      </c>
      <c r="H1349">
        <v>16565.808000000001</v>
      </c>
      <c r="I1349">
        <v>0</v>
      </c>
      <c r="J1349">
        <v>2425685</v>
      </c>
      <c r="K1349">
        <v>8693634</v>
      </c>
      <c r="M1349">
        <v>9690</v>
      </c>
      <c r="N1349" t="s">
        <v>18</v>
      </c>
      <c r="O1349" t="s">
        <v>312</v>
      </c>
      <c r="P1349" t="s">
        <v>295</v>
      </c>
      <c r="Q1349" t="s">
        <v>75</v>
      </c>
      <c r="R1349" t="s">
        <v>18</v>
      </c>
    </row>
    <row r="1350" spans="1:18" x14ac:dyDescent="0.3">
      <c r="A1350" t="s">
        <v>97</v>
      </c>
      <c r="B1350">
        <v>5</v>
      </c>
      <c r="C1350" t="s">
        <v>75</v>
      </c>
      <c r="D1350">
        <v>94882</v>
      </c>
      <c r="E1350" t="s">
        <v>78</v>
      </c>
      <c r="F1350">
        <v>11</v>
      </c>
      <c r="G1350" t="s">
        <v>32</v>
      </c>
      <c r="H1350">
        <v>5132.7569999999996</v>
      </c>
      <c r="I1350">
        <v>0</v>
      </c>
      <c r="J1350">
        <v>595410</v>
      </c>
      <c r="K1350">
        <v>1975245</v>
      </c>
      <c r="M1350">
        <v>0</v>
      </c>
      <c r="N1350" t="s">
        <v>39</v>
      </c>
      <c r="O1350" t="s">
        <v>312</v>
      </c>
      <c r="P1350" t="s">
        <v>294</v>
      </c>
      <c r="Q1350" t="s">
        <v>75</v>
      </c>
      <c r="R1350" t="s">
        <v>39</v>
      </c>
    </row>
    <row r="1351" spans="1:18" x14ac:dyDescent="0.3">
      <c r="A1351" t="s">
        <v>97</v>
      </c>
      <c r="B1351">
        <v>5</v>
      </c>
      <c r="C1351" t="s">
        <v>75</v>
      </c>
      <c r="D1351">
        <v>12227</v>
      </c>
      <c r="E1351" t="s">
        <v>335</v>
      </c>
      <c r="F1351">
        <v>9</v>
      </c>
      <c r="G1351" t="s">
        <v>27</v>
      </c>
      <c r="H1351">
        <v>1998.345</v>
      </c>
      <c r="I1351">
        <v>0</v>
      </c>
      <c r="J1351">
        <v>54455</v>
      </c>
      <c r="K1351">
        <v>391407</v>
      </c>
      <c r="M1351">
        <v>2717.76</v>
      </c>
      <c r="N1351" t="s">
        <v>18</v>
      </c>
      <c r="O1351" t="s">
        <v>312</v>
      </c>
      <c r="P1351" t="s">
        <v>293</v>
      </c>
      <c r="Q1351" t="s">
        <v>75</v>
      </c>
      <c r="R1351" t="s">
        <v>18</v>
      </c>
    </row>
    <row r="1352" spans="1:18" x14ac:dyDescent="0.3">
      <c r="A1352" t="s">
        <v>97</v>
      </c>
      <c r="B1352">
        <v>5</v>
      </c>
      <c r="C1352" t="s">
        <v>61</v>
      </c>
      <c r="D1352">
        <v>20166</v>
      </c>
      <c r="E1352" t="s">
        <v>329</v>
      </c>
      <c r="F1352">
        <v>17</v>
      </c>
      <c r="G1352" t="s">
        <v>317</v>
      </c>
      <c r="H1352">
        <v>2099.049</v>
      </c>
      <c r="I1352">
        <v>0</v>
      </c>
      <c r="J1352">
        <v>115</v>
      </c>
      <c r="K1352">
        <v>0</v>
      </c>
      <c r="M1352">
        <v>0</v>
      </c>
      <c r="N1352" t="s">
        <v>18</v>
      </c>
      <c r="O1352" t="s">
        <v>312</v>
      </c>
      <c r="P1352" t="s">
        <v>283</v>
      </c>
      <c r="Q1352" t="s">
        <v>61</v>
      </c>
      <c r="R1352" t="s">
        <v>18</v>
      </c>
    </row>
    <row r="1353" spans="1:18" x14ac:dyDescent="0.3">
      <c r="A1353" t="s">
        <v>97</v>
      </c>
      <c r="B1353">
        <v>5</v>
      </c>
      <c r="C1353" t="s">
        <v>46</v>
      </c>
      <c r="D1353">
        <v>85321</v>
      </c>
      <c r="E1353" t="s">
        <v>50</v>
      </c>
      <c r="F1353">
        <v>14</v>
      </c>
      <c r="G1353" t="s">
        <v>315</v>
      </c>
      <c r="H1353">
        <v>8295.4920000000002</v>
      </c>
      <c r="I1353">
        <v>0</v>
      </c>
      <c r="J1353">
        <v>224410</v>
      </c>
      <c r="K1353">
        <v>1732776</v>
      </c>
      <c r="M1353">
        <v>16828.68</v>
      </c>
      <c r="N1353" t="s">
        <v>18</v>
      </c>
      <c r="O1353" t="s">
        <v>312</v>
      </c>
      <c r="P1353" t="s">
        <v>273</v>
      </c>
      <c r="Q1353" t="s">
        <v>46</v>
      </c>
      <c r="R1353" t="s">
        <v>18</v>
      </c>
    </row>
    <row r="1354" spans="1:18" x14ac:dyDescent="0.3">
      <c r="A1354" t="s">
        <v>97</v>
      </c>
      <c r="B1354">
        <v>5</v>
      </c>
      <c r="C1354" t="s">
        <v>41</v>
      </c>
      <c r="D1354">
        <v>23623</v>
      </c>
      <c r="E1354" t="s">
        <v>44</v>
      </c>
      <c r="F1354">
        <v>8</v>
      </c>
      <c r="G1354" t="s">
        <v>26</v>
      </c>
      <c r="H1354">
        <v>1708.8209999999999</v>
      </c>
      <c r="I1354">
        <v>0</v>
      </c>
      <c r="J1354">
        <v>37675</v>
      </c>
      <c r="K1354">
        <v>219099</v>
      </c>
      <c r="M1354">
        <v>4010.52</v>
      </c>
      <c r="N1354" t="s">
        <v>18</v>
      </c>
      <c r="O1354" t="s">
        <v>312</v>
      </c>
      <c r="P1354" t="s">
        <v>268</v>
      </c>
      <c r="Q1354" t="s">
        <v>41</v>
      </c>
      <c r="R1354" t="s">
        <v>18</v>
      </c>
    </row>
    <row r="1355" spans="1:18" x14ac:dyDescent="0.3">
      <c r="A1355" t="s">
        <v>97</v>
      </c>
      <c r="B1355">
        <v>5</v>
      </c>
      <c r="C1355" t="s">
        <v>15</v>
      </c>
      <c r="E1355" t="s">
        <v>38</v>
      </c>
      <c r="F1355">
        <v>9</v>
      </c>
      <c r="G1355" t="s">
        <v>27</v>
      </c>
      <c r="H1355">
        <v>918.92399999999998</v>
      </c>
      <c r="I1355">
        <v>0</v>
      </c>
      <c r="J1355">
        <v>52835</v>
      </c>
      <c r="K1355">
        <v>434592</v>
      </c>
      <c r="M1355">
        <v>5433.24</v>
      </c>
      <c r="N1355" t="s">
        <v>39</v>
      </c>
      <c r="O1355" t="s">
        <v>340</v>
      </c>
      <c r="P1355" t="s">
        <v>362</v>
      </c>
      <c r="Q1355" t="s">
        <v>362</v>
      </c>
      <c r="R1355" t="s">
        <v>362</v>
      </c>
    </row>
    <row r="1356" spans="1:18" x14ac:dyDescent="0.3">
      <c r="A1356" t="s">
        <v>97</v>
      </c>
      <c r="B1356">
        <v>5</v>
      </c>
      <c r="C1356" t="s">
        <v>68</v>
      </c>
      <c r="D1356">
        <v>94153</v>
      </c>
      <c r="E1356" t="s">
        <v>333</v>
      </c>
      <c r="F1356">
        <v>4</v>
      </c>
      <c r="G1356" t="s">
        <v>21</v>
      </c>
      <c r="H1356">
        <v>2161.989</v>
      </c>
      <c r="I1356">
        <v>0</v>
      </c>
      <c r="J1356">
        <v>454145</v>
      </c>
      <c r="K1356">
        <v>897690</v>
      </c>
      <c r="M1356">
        <v>1178.76</v>
      </c>
      <c r="N1356" t="s">
        <v>39</v>
      </c>
      <c r="O1356" t="s">
        <v>312</v>
      </c>
      <c r="P1356" t="s">
        <v>288</v>
      </c>
      <c r="Q1356" t="s">
        <v>68</v>
      </c>
      <c r="R1356" t="s">
        <v>18</v>
      </c>
    </row>
    <row r="1357" spans="1:18" x14ac:dyDescent="0.3">
      <c r="A1357" t="s">
        <v>97</v>
      </c>
      <c r="B1357">
        <v>5</v>
      </c>
      <c r="C1357" t="s">
        <v>41</v>
      </c>
      <c r="D1357">
        <v>71991</v>
      </c>
      <c r="E1357" t="s">
        <v>319</v>
      </c>
      <c r="F1357">
        <v>17</v>
      </c>
      <c r="G1357" t="s">
        <v>317</v>
      </c>
      <c r="H1357">
        <v>1806.3779999999999</v>
      </c>
      <c r="I1357">
        <v>0</v>
      </c>
      <c r="J1357">
        <v>30</v>
      </c>
      <c r="K1357">
        <v>0</v>
      </c>
      <c r="M1357">
        <v>0</v>
      </c>
      <c r="N1357" t="s">
        <v>18</v>
      </c>
      <c r="O1357" t="s">
        <v>312</v>
      </c>
      <c r="P1357" t="s">
        <v>266</v>
      </c>
      <c r="Q1357" t="s">
        <v>41</v>
      </c>
      <c r="R1357" t="s">
        <v>18</v>
      </c>
    </row>
    <row r="1358" spans="1:18" x14ac:dyDescent="0.3">
      <c r="A1358" t="s">
        <v>97</v>
      </c>
      <c r="B1358">
        <v>5</v>
      </c>
      <c r="C1358" t="s">
        <v>82</v>
      </c>
      <c r="D1358">
        <v>85124</v>
      </c>
      <c r="E1358" t="s">
        <v>86</v>
      </c>
      <c r="F1358">
        <v>7</v>
      </c>
      <c r="G1358" t="s">
        <v>25</v>
      </c>
      <c r="H1358">
        <v>6083.1509999999998</v>
      </c>
      <c r="I1358">
        <v>0</v>
      </c>
      <c r="J1358">
        <v>191175</v>
      </c>
      <c r="K1358">
        <v>1841193</v>
      </c>
      <c r="M1358">
        <v>7291.44</v>
      </c>
      <c r="N1358" t="s">
        <v>39</v>
      </c>
      <c r="O1358" t="s">
        <v>312</v>
      </c>
      <c r="P1358" t="s">
        <v>301</v>
      </c>
      <c r="Q1358" t="s">
        <v>82</v>
      </c>
      <c r="R1358" t="s">
        <v>39</v>
      </c>
    </row>
    <row r="1359" spans="1:18" x14ac:dyDescent="0.3">
      <c r="A1359" t="s">
        <v>97</v>
      </c>
      <c r="B1359">
        <v>5</v>
      </c>
      <c r="C1359" t="s">
        <v>82</v>
      </c>
      <c r="D1359">
        <v>63354</v>
      </c>
      <c r="E1359" t="s">
        <v>85</v>
      </c>
      <c r="F1359">
        <v>12</v>
      </c>
      <c r="G1359" t="s">
        <v>30</v>
      </c>
      <c r="H1359">
        <v>10296.984</v>
      </c>
      <c r="I1359">
        <v>0</v>
      </c>
      <c r="J1359">
        <v>4191785</v>
      </c>
      <c r="K1359">
        <v>17530248</v>
      </c>
      <c r="M1359">
        <v>37455.839999999997</v>
      </c>
      <c r="N1359" t="s">
        <v>18</v>
      </c>
      <c r="O1359" t="s">
        <v>312</v>
      </c>
      <c r="P1359" t="s">
        <v>300</v>
      </c>
      <c r="Q1359" t="s">
        <v>82</v>
      </c>
      <c r="R1359" t="s">
        <v>18</v>
      </c>
    </row>
    <row r="1360" spans="1:18" x14ac:dyDescent="0.3">
      <c r="A1360" t="s">
        <v>97</v>
      </c>
      <c r="B1360">
        <v>5</v>
      </c>
      <c r="C1360" t="s">
        <v>68</v>
      </c>
      <c r="D1360">
        <v>64983</v>
      </c>
      <c r="E1360" t="s">
        <v>71</v>
      </c>
      <c r="F1360">
        <v>1</v>
      </c>
      <c r="G1360" t="s">
        <v>17</v>
      </c>
      <c r="H1360">
        <v>3578.1390000000001</v>
      </c>
      <c r="I1360">
        <v>0</v>
      </c>
      <c r="J1360">
        <v>555550</v>
      </c>
      <c r="K1360">
        <v>2246433</v>
      </c>
      <c r="M1360">
        <v>807.12</v>
      </c>
      <c r="N1360" t="s">
        <v>72</v>
      </c>
      <c r="O1360" t="s">
        <v>312</v>
      </c>
      <c r="P1360" t="s">
        <v>289</v>
      </c>
      <c r="Q1360" t="s">
        <v>68</v>
      </c>
      <c r="R1360" t="s">
        <v>72</v>
      </c>
    </row>
    <row r="1361" spans="1:18" x14ac:dyDescent="0.3">
      <c r="A1361" t="s">
        <v>97</v>
      </c>
      <c r="B1361">
        <v>5</v>
      </c>
      <c r="C1361" t="s">
        <v>51</v>
      </c>
      <c r="D1361">
        <v>20891</v>
      </c>
      <c r="E1361" t="s">
        <v>53</v>
      </c>
      <c r="F1361">
        <v>8</v>
      </c>
      <c r="G1361" t="s">
        <v>26</v>
      </c>
      <c r="H1361">
        <v>1290.27</v>
      </c>
      <c r="I1361">
        <v>0</v>
      </c>
      <c r="J1361">
        <v>32290</v>
      </c>
      <c r="K1361">
        <v>190866</v>
      </c>
      <c r="M1361">
        <v>4361.6400000000003</v>
      </c>
      <c r="N1361" t="s">
        <v>18</v>
      </c>
      <c r="O1361" t="s">
        <v>312</v>
      </c>
      <c r="P1361" t="s">
        <v>275</v>
      </c>
      <c r="Q1361" t="s">
        <v>51</v>
      </c>
      <c r="R1361" t="s">
        <v>18</v>
      </c>
    </row>
    <row r="1362" spans="1:18" x14ac:dyDescent="0.3">
      <c r="A1362" t="s">
        <v>97</v>
      </c>
      <c r="B1362">
        <v>5</v>
      </c>
      <c r="C1362" t="s">
        <v>41</v>
      </c>
      <c r="E1362" t="s">
        <v>45</v>
      </c>
      <c r="F1362">
        <v>17</v>
      </c>
      <c r="G1362" t="s">
        <v>317</v>
      </c>
      <c r="H1362">
        <v>1875.6120000000001</v>
      </c>
      <c r="I1362">
        <v>0</v>
      </c>
      <c r="J1362">
        <v>45</v>
      </c>
      <c r="K1362">
        <v>0</v>
      </c>
      <c r="M1362">
        <v>0</v>
      </c>
      <c r="N1362" t="s">
        <v>18</v>
      </c>
      <c r="O1362" t="s">
        <v>340</v>
      </c>
      <c r="P1362" t="s">
        <v>362</v>
      </c>
      <c r="Q1362" t="s">
        <v>362</v>
      </c>
      <c r="R1362" t="s">
        <v>362</v>
      </c>
    </row>
    <row r="1363" spans="1:18" x14ac:dyDescent="0.3">
      <c r="A1363" t="s">
        <v>97</v>
      </c>
      <c r="B1363">
        <v>5</v>
      </c>
      <c r="C1363" t="s">
        <v>93</v>
      </c>
      <c r="D1363">
        <v>81473</v>
      </c>
      <c r="E1363" t="s">
        <v>94</v>
      </c>
      <c r="F1363">
        <v>16</v>
      </c>
      <c r="G1363" t="s">
        <v>316</v>
      </c>
      <c r="H1363">
        <v>5217.7259999999997</v>
      </c>
      <c r="I1363">
        <v>0</v>
      </c>
      <c r="J1363">
        <v>235</v>
      </c>
      <c r="K1363">
        <v>0</v>
      </c>
      <c r="M1363">
        <v>0</v>
      </c>
      <c r="N1363" t="s">
        <v>18</v>
      </c>
      <c r="O1363" t="s">
        <v>312</v>
      </c>
      <c r="P1363" t="s">
        <v>307</v>
      </c>
      <c r="Q1363" t="s">
        <v>93</v>
      </c>
      <c r="R1363" t="s">
        <v>18</v>
      </c>
    </row>
    <row r="1364" spans="1:18" x14ac:dyDescent="0.3">
      <c r="A1364" t="s">
        <v>97</v>
      </c>
      <c r="B1364">
        <v>5</v>
      </c>
      <c r="C1364" t="s">
        <v>68</v>
      </c>
      <c r="D1364">
        <v>77348</v>
      </c>
      <c r="E1364" t="s">
        <v>73</v>
      </c>
      <c r="F1364">
        <v>4</v>
      </c>
      <c r="G1364" t="s">
        <v>21</v>
      </c>
      <c r="H1364">
        <v>1919.67</v>
      </c>
      <c r="I1364">
        <v>0</v>
      </c>
      <c r="J1364">
        <v>541300</v>
      </c>
      <c r="K1364">
        <v>1046706</v>
      </c>
      <c r="M1364">
        <v>991.8</v>
      </c>
      <c r="N1364" t="s">
        <v>39</v>
      </c>
      <c r="O1364" t="s">
        <v>312</v>
      </c>
      <c r="P1364" t="s">
        <v>290</v>
      </c>
      <c r="Q1364" t="s">
        <v>68</v>
      </c>
      <c r="R1364" t="s">
        <v>39</v>
      </c>
    </row>
    <row r="1365" spans="1:18" x14ac:dyDescent="0.3">
      <c r="A1365" t="s">
        <v>97</v>
      </c>
      <c r="B1365">
        <v>5</v>
      </c>
      <c r="C1365" t="s">
        <v>82</v>
      </c>
      <c r="D1365">
        <v>79785</v>
      </c>
      <c r="E1365" t="s">
        <v>337</v>
      </c>
      <c r="F1365">
        <v>4</v>
      </c>
      <c r="G1365" t="s">
        <v>21</v>
      </c>
      <c r="H1365">
        <v>1677.3510000000001</v>
      </c>
      <c r="I1365">
        <v>0</v>
      </c>
      <c r="J1365">
        <v>284060</v>
      </c>
      <c r="K1365">
        <v>512907</v>
      </c>
      <c r="M1365">
        <v>782.04</v>
      </c>
      <c r="N1365" t="s">
        <v>18</v>
      </c>
      <c r="O1365" t="s">
        <v>312</v>
      </c>
      <c r="P1365" t="s">
        <v>299</v>
      </c>
      <c r="Q1365" t="s">
        <v>82</v>
      </c>
      <c r="R1365" t="s">
        <v>39</v>
      </c>
    </row>
    <row r="1366" spans="1:18" x14ac:dyDescent="0.3">
      <c r="A1366" t="s">
        <v>97</v>
      </c>
      <c r="B1366">
        <v>5</v>
      </c>
      <c r="C1366" t="s">
        <v>61</v>
      </c>
      <c r="D1366">
        <v>88994</v>
      </c>
      <c r="E1366" t="s">
        <v>328</v>
      </c>
      <c r="F1366">
        <v>1</v>
      </c>
      <c r="G1366" t="s">
        <v>17</v>
      </c>
      <c r="H1366">
        <v>3250.8510000000001</v>
      </c>
      <c r="I1366">
        <v>0</v>
      </c>
      <c r="J1366">
        <v>388755</v>
      </c>
      <c r="K1366">
        <v>1722987</v>
      </c>
      <c r="M1366">
        <v>1224.3599999999999</v>
      </c>
      <c r="N1366" t="s">
        <v>18</v>
      </c>
      <c r="O1366" t="s">
        <v>312</v>
      </c>
      <c r="P1366" t="s">
        <v>282</v>
      </c>
      <c r="Q1366" t="s">
        <v>61</v>
      </c>
      <c r="R1366" t="s">
        <v>18</v>
      </c>
    </row>
    <row r="1367" spans="1:18" x14ac:dyDescent="0.3">
      <c r="A1367" t="s">
        <v>97</v>
      </c>
      <c r="B1367">
        <v>5</v>
      </c>
      <c r="C1367" t="s">
        <v>75</v>
      </c>
      <c r="D1367">
        <v>83160</v>
      </c>
      <c r="E1367" t="s">
        <v>334</v>
      </c>
      <c r="F1367">
        <v>8</v>
      </c>
      <c r="G1367" t="s">
        <v>26</v>
      </c>
      <c r="H1367">
        <v>4333.4189999999999</v>
      </c>
      <c r="I1367">
        <v>0</v>
      </c>
      <c r="J1367">
        <v>61875</v>
      </c>
      <c r="K1367">
        <v>381774</v>
      </c>
      <c r="M1367">
        <v>3472.44</v>
      </c>
      <c r="N1367" t="s">
        <v>18</v>
      </c>
      <c r="O1367" t="s">
        <v>312</v>
      </c>
      <c r="P1367" t="s">
        <v>292</v>
      </c>
      <c r="Q1367" t="s">
        <v>75</v>
      </c>
      <c r="R1367" t="s">
        <v>18</v>
      </c>
    </row>
    <row r="1368" spans="1:18" x14ac:dyDescent="0.3">
      <c r="A1368" t="s">
        <v>97</v>
      </c>
      <c r="B1368">
        <v>5</v>
      </c>
      <c r="C1368" t="s">
        <v>46</v>
      </c>
      <c r="D1368">
        <v>93033</v>
      </c>
      <c r="E1368" t="s">
        <v>49</v>
      </c>
      <c r="F1368">
        <v>2</v>
      </c>
      <c r="G1368" t="s">
        <v>19</v>
      </c>
      <c r="H1368">
        <v>1784.3489999999999</v>
      </c>
      <c r="I1368">
        <v>0</v>
      </c>
      <c r="J1368">
        <v>74380</v>
      </c>
      <c r="K1368">
        <v>431859</v>
      </c>
      <c r="M1368">
        <v>718.2</v>
      </c>
      <c r="N1368" t="s">
        <v>18</v>
      </c>
      <c r="O1368" t="s">
        <v>312</v>
      </c>
      <c r="P1368" t="s">
        <v>272</v>
      </c>
      <c r="Q1368" t="s">
        <v>46</v>
      </c>
      <c r="R1368" t="s">
        <v>18</v>
      </c>
    </row>
    <row r="1369" spans="1:18" x14ac:dyDescent="0.3">
      <c r="A1369" t="s">
        <v>97</v>
      </c>
      <c r="B1369">
        <v>5</v>
      </c>
      <c r="C1369" t="s">
        <v>82</v>
      </c>
      <c r="D1369">
        <v>98422</v>
      </c>
      <c r="E1369" t="s">
        <v>336</v>
      </c>
      <c r="F1369">
        <v>17</v>
      </c>
      <c r="G1369" t="s">
        <v>317</v>
      </c>
      <c r="H1369">
        <v>31.47</v>
      </c>
      <c r="I1369">
        <v>0</v>
      </c>
      <c r="J1369">
        <v>190</v>
      </c>
      <c r="M1369">
        <v>0</v>
      </c>
      <c r="N1369" t="s">
        <v>39</v>
      </c>
      <c r="O1369" t="s">
        <v>340</v>
      </c>
      <c r="P1369" t="s">
        <v>298</v>
      </c>
      <c r="Q1369" t="s">
        <v>82</v>
      </c>
      <c r="R1369" t="s">
        <v>39</v>
      </c>
    </row>
    <row r="1370" spans="1:18" x14ac:dyDescent="0.3">
      <c r="A1370" t="s">
        <v>97</v>
      </c>
      <c r="B1370">
        <v>5</v>
      </c>
      <c r="C1370" t="s">
        <v>89</v>
      </c>
      <c r="D1370">
        <v>76852</v>
      </c>
      <c r="E1370" t="s">
        <v>339</v>
      </c>
      <c r="F1370">
        <v>12</v>
      </c>
      <c r="G1370" t="s">
        <v>30</v>
      </c>
      <c r="H1370">
        <v>9352.884</v>
      </c>
      <c r="I1370">
        <v>0</v>
      </c>
      <c r="J1370">
        <v>5200170</v>
      </c>
      <c r="K1370">
        <v>17615430</v>
      </c>
      <c r="M1370">
        <v>37093.32</v>
      </c>
      <c r="N1370" t="s">
        <v>18</v>
      </c>
      <c r="O1370" t="s">
        <v>312</v>
      </c>
      <c r="P1370" t="s">
        <v>305</v>
      </c>
      <c r="Q1370" t="s">
        <v>89</v>
      </c>
      <c r="R1370" t="s">
        <v>18</v>
      </c>
    </row>
    <row r="1371" spans="1:18" x14ac:dyDescent="0.3">
      <c r="A1371" t="s">
        <v>97</v>
      </c>
      <c r="B1371">
        <v>5</v>
      </c>
      <c r="C1371" t="s">
        <v>56</v>
      </c>
      <c r="D1371">
        <v>96857</v>
      </c>
      <c r="E1371" t="s">
        <v>325</v>
      </c>
      <c r="F1371">
        <v>15</v>
      </c>
      <c r="G1371" t="s">
        <v>29</v>
      </c>
      <c r="H1371">
        <v>3571.8449999999998</v>
      </c>
      <c r="I1371">
        <v>0</v>
      </c>
      <c r="J1371">
        <v>95</v>
      </c>
      <c r="K1371">
        <v>0</v>
      </c>
      <c r="M1371">
        <v>0</v>
      </c>
      <c r="N1371" t="s">
        <v>18</v>
      </c>
      <c r="O1371" t="s">
        <v>312</v>
      </c>
      <c r="P1371" t="s">
        <v>279</v>
      </c>
      <c r="Q1371" t="s">
        <v>56</v>
      </c>
      <c r="R1371" t="s">
        <v>18</v>
      </c>
    </row>
    <row r="1372" spans="1:18" x14ac:dyDescent="0.3">
      <c r="A1372" t="s">
        <v>97</v>
      </c>
      <c r="B1372">
        <v>5</v>
      </c>
      <c r="C1372" t="s">
        <v>93</v>
      </c>
      <c r="D1372">
        <v>81473</v>
      </c>
      <c r="E1372" t="s">
        <v>94</v>
      </c>
      <c r="F1372">
        <v>1</v>
      </c>
      <c r="G1372" t="s">
        <v>17</v>
      </c>
      <c r="H1372">
        <v>5013.1710000000003</v>
      </c>
      <c r="I1372">
        <v>0</v>
      </c>
      <c r="J1372">
        <v>713515</v>
      </c>
      <c r="K1372">
        <v>2644635</v>
      </c>
      <c r="M1372">
        <v>1589.16</v>
      </c>
      <c r="N1372" t="s">
        <v>18</v>
      </c>
      <c r="O1372" t="s">
        <v>312</v>
      </c>
      <c r="P1372" t="s">
        <v>307</v>
      </c>
      <c r="Q1372" t="s">
        <v>93</v>
      </c>
      <c r="R1372" t="s">
        <v>18</v>
      </c>
    </row>
    <row r="1373" spans="1:18" x14ac:dyDescent="0.3">
      <c r="A1373" t="s">
        <v>97</v>
      </c>
      <c r="B1373">
        <v>5</v>
      </c>
      <c r="C1373" t="s">
        <v>82</v>
      </c>
      <c r="D1373">
        <v>63354</v>
      </c>
      <c r="E1373" t="s">
        <v>85</v>
      </c>
      <c r="F1373">
        <v>5</v>
      </c>
      <c r="G1373" t="s">
        <v>314</v>
      </c>
      <c r="H1373">
        <v>3471.1410000000001</v>
      </c>
      <c r="I1373">
        <v>0</v>
      </c>
      <c r="J1373">
        <v>211930</v>
      </c>
      <c r="K1373">
        <v>404457</v>
      </c>
      <c r="M1373">
        <v>1272.24</v>
      </c>
      <c r="N1373" t="s">
        <v>18</v>
      </c>
      <c r="O1373" t="s">
        <v>312</v>
      </c>
      <c r="P1373" t="s">
        <v>300</v>
      </c>
      <c r="Q1373" t="s">
        <v>82</v>
      </c>
      <c r="R1373" t="s">
        <v>18</v>
      </c>
    </row>
    <row r="1374" spans="1:18" x14ac:dyDescent="0.3">
      <c r="A1374" t="s">
        <v>97</v>
      </c>
      <c r="B1374">
        <v>5</v>
      </c>
      <c r="C1374" t="s">
        <v>93</v>
      </c>
      <c r="D1374">
        <v>81473</v>
      </c>
      <c r="E1374" t="s">
        <v>94</v>
      </c>
      <c r="F1374">
        <v>8</v>
      </c>
      <c r="G1374" t="s">
        <v>26</v>
      </c>
      <c r="H1374">
        <v>2102.1959999999999</v>
      </c>
      <c r="I1374">
        <v>0</v>
      </c>
      <c r="J1374">
        <v>77385</v>
      </c>
      <c r="K1374">
        <v>384618</v>
      </c>
      <c r="M1374">
        <v>3917.04</v>
      </c>
      <c r="N1374" t="s">
        <v>18</v>
      </c>
      <c r="O1374" t="s">
        <v>312</v>
      </c>
      <c r="P1374" t="s">
        <v>307</v>
      </c>
      <c r="Q1374" t="s">
        <v>93</v>
      </c>
      <c r="R1374" t="s">
        <v>18</v>
      </c>
    </row>
    <row r="1375" spans="1:18" x14ac:dyDescent="0.3">
      <c r="A1375" t="s">
        <v>97</v>
      </c>
      <c r="B1375">
        <v>5</v>
      </c>
      <c r="C1375" t="s">
        <v>89</v>
      </c>
      <c r="D1375">
        <v>19340</v>
      </c>
      <c r="E1375" t="s">
        <v>338</v>
      </c>
      <c r="F1375">
        <v>6</v>
      </c>
      <c r="G1375" t="s">
        <v>23</v>
      </c>
      <c r="H1375">
        <v>8556.6929999999993</v>
      </c>
      <c r="I1375">
        <v>0</v>
      </c>
      <c r="J1375">
        <v>1653055</v>
      </c>
      <c r="K1375">
        <v>6504723</v>
      </c>
      <c r="M1375">
        <v>9806.2800000000007</v>
      </c>
      <c r="N1375" t="s">
        <v>18</v>
      </c>
      <c r="O1375" t="s">
        <v>312</v>
      </c>
      <c r="P1375" t="s">
        <v>304</v>
      </c>
      <c r="Q1375" t="s">
        <v>89</v>
      </c>
      <c r="R1375" t="s">
        <v>18</v>
      </c>
    </row>
    <row r="1376" spans="1:18" x14ac:dyDescent="0.3">
      <c r="A1376" t="s">
        <v>97</v>
      </c>
      <c r="B1376">
        <v>5</v>
      </c>
      <c r="C1376" t="s">
        <v>15</v>
      </c>
      <c r="D1376">
        <v>17647</v>
      </c>
      <c r="E1376" t="s">
        <v>36</v>
      </c>
      <c r="F1376">
        <v>1</v>
      </c>
      <c r="G1376" t="s">
        <v>17</v>
      </c>
      <c r="H1376">
        <v>2246.9580000000001</v>
      </c>
      <c r="I1376">
        <v>0</v>
      </c>
      <c r="J1376">
        <v>402550</v>
      </c>
      <c r="K1376">
        <v>1520361</v>
      </c>
      <c r="M1376">
        <v>1169.6400000000001</v>
      </c>
      <c r="N1376" t="s">
        <v>18</v>
      </c>
      <c r="O1376" t="s">
        <v>312</v>
      </c>
      <c r="P1376" t="s">
        <v>262</v>
      </c>
      <c r="Q1376" t="s">
        <v>15</v>
      </c>
      <c r="R1376" t="s">
        <v>18</v>
      </c>
    </row>
    <row r="1377" spans="1:18" x14ac:dyDescent="0.3">
      <c r="A1377" t="s">
        <v>97</v>
      </c>
      <c r="B1377">
        <v>5</v>
      </c>
      <c r="C1377" t="s">
        <v>61</v>
      </c>
      <c r="D1377">
        <v>88750</v>
      </c>
      <c r="E1377" t="s">
        <v>67</v>
      </c>
      <c r="F1377">
        <v>9</v>
      </c>
      <c r="G1377" t="s">
        <v>27</v>
      </c>
      <c r="H1377">
        <v>3235.116</v>
      </c>
      <c r="I1377">
        <v>0</v>
      </c>
      <c r="J1377">
        <v>66715</v>
      </c>
      <c r="K1377">
        <v>484308</v>
      </c>
      <c r="M1377">
        <v>3540.84</v>
      </c>
      <c r="N1377" t="s">
        <v>18</v>
      </c>
      <c r="O1377" t="s">
        <v>312</v>
      </c>
      <c r="P1377" t="s">
        <v>286</v>
      </c>
      <c r="Q1377" t="s">
        <v>61</v>
      </c>
      <c r="R1377" t="s">
        <v>18</v>
      </c>
    </row>
    <row r="1378" spans="1:18" x14ac:dyDescent="0.3">
      <c r="A1378" t="s">
        <v>97</v>
      </c>
      <c r="B1378">
        <v>5</v>
      </c>
      <c r="C1378" t="s">
        <v>56</v>
      </c>
      <c r="D1378">
        <v>32949</v>
      </c>
      <c r="E1378" t="s">
        <v>324</v>
      </c>
      <c r="F1378">
        <v>14</v>
      </c>
      <c r="G1378" t="s">
        <v>315</v>
      </c>
      <c r="H1378">
        <v>5642.5709999999999</v>
      </c>
      <c r="I1378">
        <v>0</v>
      </c>
      <c r="J1378">
        <v>157565</v>
      </c>
      <c r="K1378">
        <v>1484967</v>
      </c>
      <c r="M1378">
        <v>16856.04</v>
      </c>
      <c r="N1378" t="s">
        <v>18</v>
      </c>
      <c r="O1378" t="s">
        <v>312</v>
      </c>
      <c r="P1378" t="s">
        <v>278</v>
      </c>
      <c r="Q1378" t="s">
        <v>56</v>
      </c>
      <c r="R1378" t="s">
        <v>18</v>
      </c>
    </row>
    <row r="1379" spans="1:18" x14ac:dyDescent="0.3">
      <c r="A1379" t="s">
        <v>97</v>
      </c>
      <c r="B1379">
        <v>5</v>
      </c>
      <c r="C1379" t="s">
        <v>15</v>
      </c>
      <c r="D1379">
        <v>17647</v>
      </c>
      <c r="E1379" t="s">
        <v>36</v>
      </c>
      <c r="F1379">
        <v>13</v>
      </c>
      <c r="G1379" t="s">
        <v>24</v>
      </c>
      <c r="H1379">
        <v>23807.055</v>
      </c>
      <c r="I1379">
        <v>888</v>
      </c>
      <c r="J1379">
        <v>4680710</v>
      </c>
      <c r="K1379">
        <v>12701328</v>
      </c>
      <c r="M1379">
        <v>18711.96</v>
      </c>
      <c r="N1379" t="s">
        <v>18</v>
      </c>
      <c r="O1379" t="s">
        <v>312</v>
      </c>
      <c r="P1379" t="s">
        <v>262</v>
      </c>
      <c r="Q1379" t="s">
        <v>15</v>
      </c>
      <c r="R1379" t="s">
        <v>18</v>
      </c>
    </row>
    <row r="1380" spans="1:18" x14ac:dyDescent="0.3">
      <c r="A1380" t="s">
        <v>97</v>
      </c>
      <c r="B1380">
        <v>5</v>
      </c>
      <c r="C1380" t="s">
        <v>15</v>
      </c>
      <c r="D1380">
        <v>18808</v>
      </c>
      <c r="E1380" t="s">
        <v>318</v>
      </c>
      <c r="F1380">
        <v>11</v>
      </c>
      <c r="G1380" t="s">
        <v>32</v>
      </c>
      <c r="H1380">
        <v>7392.3029999999999</v>
      </c>
      <c r="I1380">
        <v>0</v>
      </c>
      <c r="J1380">
        <v>791770</v>
      </c>
      <c r="K1380">
        <v>1930341</v>
      </c>
      <c r="M1380">
        <v>0</v>
      </c>
      <c r="N1380" t="s">
        <v>39</v>
      </c>
      <c r="O1380" t="s">
        <v>312</v>
      </c>
      <c r="P1380" t="s">
        <v>265</v>
      </c>
      <c r="Q1380" t="s">
        <v>15</v>
      </c>
      <c r="R1380" t="s">
        <v>39</v>
      </c>
    </row>
    <row r="1381" spans="1:18" x14ac:dyDescent="0.3">
      <c r="A1381" t="s">
        <v>97</v>
      </c>
      <c r="B1381">
        <v>5</v>
      </c>
      <c r="C1381" t="s">
        <v>41</v>
      </c>
      <c r="D1381">
        <v>23623</v>
      </c>
      <c r="E1381" t="s">
        <v>44</v>
      </c>
      <c r="F1381">
        <v>5</v>
      </c>
      <c r="G1381" t="s">
        <v>314</v>
      </c>
      <c r="H1381">
        <v>1891.347</v>
      </c>
      <c r="I1381">
        <v>0</v>
      </c>
      <c r="J1381">
        <v>184515</v>
      </c>
      <c r="K1381">
        <v>380094</v>
      </c>
      <c r="M1381">
        <v>982.68</v>
      </c>
      <c r="N1381" t="s">
        <v>18</v>
      </c>
      <c r="O1381" t="s">
        <v>312</v>
      </c>
      <c r="P1381" t="s">
        <v>268</v>
      </c>
      <c r="Q1381" t="s">
        <v>41</v>
      </c>
      <c r="R1381" t="s">
        <v>18</v>
      </c>
    </row>
    <row r="1382" spans="1:18" x14ac:dyDescent="0.3">
      <c r="A1382" t="s">
        <v>97</v>
      </c>
      <c r="B1382">
        <v>5</v>
      </c>
      <c r="C1382" t="s">
        <v>75</v>
      </c>
      <c r="D1382">
        <v>86089</v>
      </c>
      <c r="E1382" t="s">
        <v>81</v>
      </c>
      <c r="F1382">
        <v>7</v>
      </c>
      <c r="G1382" t="s">
        <v>25</v>
      </c>
      <c r="H1382">
        <v>7524.4769999999999</v>
      </c>
      <c r="I1382">
        <v>0</v>
      </c>
      <c r="J1382">
        <v>244005</v>
      </c>
      <c r="K1382">
        <v>2107464</v>
      </c>
      <c r="M1382">
        <v>6960.84</v>
      </c>
      <c r="N1382" t="s">
        <v>18</v>
      </c>
      <c r="O1382" t="s">
        <v>312</v>
      </c>
      <c r="P1382" t="s">
        <v>297</v>
      </c>
      <c r="Q1382" t="s">
        <v>75</v>
      </c>
      <c r="R1382" t="s">
        <v>18</v>
      </c>
    </row>
    <row r="1383" spans="1:18" x14ac:dyDescent="0.3">
      <c r="A1383" t="s">
        <v>97</v>
      </c>
      <c r="B1383">
        <v>5</v>
      </c>
      <c r="C1383" t="s">
        <v>46</v>
      </c>
      <c r="E1383" t="s">
        <v>321</v>
      </c>
      <c r="F1383">
        <v>7</v>
      </c>
      <c r="G1383" t="s">
        <v>25</v>
      </c>
      <c r="H1383">
        <v>4918.7610000000004</v>
      </c>
      <c r="I1383">
        <v>0</v>
      </c>
      <c r="J1383">
        <v>208640</v>
      </c>
      <c r="K1383">
        <v>1733802</v>
      </c>
      <c r="M1383">
        <v>5994.12</v>
      </c>
      <c r="N1383" t="s">
        <v>39</v>
      </c>
      <c r="O1383" t="s">
        <v>340</v>
      </c>
      <c r="P1383" t="s">
        <v>362</v>
      </c>
      <c r="Q1383" t="s">
        <v>362</v>
      </c>
      <c r="R1383" t="s">
        <v>362</v>
      </c>
    </row>
    <row r="1384" spans="1:18" x14ac:dyDescent="0.3">
      <c r="A1384" t="s">
        <v>97</v>
      </c>
      <c r="B1384">
        <v>5</v>
      </c>
      <c r="C1384" t="s">
        <v>46</v>
      </c>
      <c r="D1384">
        <v>85321</v>
      </c>
      <c r="E1384" t="s">
        <v>50</v>
      </c>
      <c r="F1384">
        <v>4</v>
      </c>
      <c r="G1384" t="s">
        <v>21</v>
      </c>
      <c r="H1384">
        <v>443.72699999999998</v>
      </c>
      <c r="I1384">
        <v>0</v>
      </c>
      <c r="J1384">
        <v>212480</v>
      </c>
      <c r="K1384">
        <v>364455</v>
      </c>
      <c r="M1384">
        <v>727.32</v>
      </c>
      <c r="N1384" t="s">
        <v>18</v>
      </c>
      <c r="O1384" t="s">
        <v>312</v>
      </c>
      <c r="P1384" t="s">
        <v>273</v>
      </c>
      <c r="Q1384" t="s">
        <v>46</v>
      </c>
      <c r="R1384" t="s">
        <v>18</v>
      </c>
    </row>
    <row r="1385" spans="1:18" x14ac:dyDescent="0.3">
      <c r="A1385" t="s">
        <v>97</v>
      </c>
      <c r="B1385">
        <v>5</v>
      </c>
      <c r="C1385" t="s">
        <v>56</v>
      </c>
      <c r="D1385">
        <v>19000</v>
      </c>
      <c r="E1385" t="s">
        <v>327</v>
      </c>
      <c r="F1385">
        <v>4</v>
      </c>
      <c r="G1385" t="s">
        <v>21</v>
      </c>
      <c r="H1385">
        <v>1472.796</v>
      </c>
      <c r="I1385">
        <v>0</v>
      </c>
      <c r="J1385">
        <v>433415</v>
      </c>
      <c r="K1385">
        <v>744189</v>
      </c>
      <c r="M1385">
        <v>1155.96</v>
      </c>
      <c r="N1385" t="s">
        <v>18</v>
      </c>
      <c r="O1385" t="s">
        <v>312</v>
      </c>
      <c r="P1385" t="s">
        <v>281</v>
      </c>
      <c r="Q1385" t="s">
        <v>56</v>
      </c>
      <c r="R1385" t="s">
        <v>39</v>
      </c>
    </row>
    <row r="1386" spans="1:18" x14ac:dyDescent="0.3">
      <c r="A1386" t="s">
        <v>97</v>
      </c>
      <c r="B1386">
        <v>5</v>
      </c>
      <c r="C1386" t="s">
        <v>46</v>
      </c>
      <c r="D1386">
        <v>85321</v>
      </c>
      <c r="E1386" t="s">
        <v>50</v>
      </c>
      <c r="F1386">
        <v>11</v>
      </c>
      <c r="G1386" t="s">
        <v>32</v>
      </c>
      <c r="H1386">
        <v>0</v>
      </c>
      <c r="I1386">
        <v>0</v>
      </c>
      <c r="J1386">
        <v>120</v>
      </c>
      <c r="K1386">
        <v>141</v>
      </c>
      <c r="M1386">
        <v>0</v>
      </c>
      <c r="N1386" t="s">
        <v>18</v>
      </c>
      <c r="O1386" t="s">
        <v>312</v>
      </c>
      <c r="P1386" t="s">
        <v>273</v>
      </c>
      <c r="Q1386" t="s">
        <v>46</v>
      </c>
      <c r="R1386" t="s">
        <v>18</v>
      </c>
    </row>
    <row r="1387" spans="1:18" x14ac:dyDescent="0.3">
      <c r="A1387" t="s">
        <v>97</v>
      </c>
      <c r="B1387">
        <v>5</v>
      </c>
      <c r="C1387" t="s">
        <v>51</v>
      </c>
      <c r="D1387">
        <v>85696</v>
      </c>
      <c r="E1387" t="s">
        <v>323</v>
      </c>
      <c r="F1387">
        <v>5</v>
      </c>
      <c r="G1387" t="s">
        <v>314</v>
      </c>
      <c r="H1387">
        <v>2460.9540000000002</v>
      </c>
      <c r="I1387">
        <v>0</v>
      </c>
      <c r="J1387">
        <v>131535</v>
      </c>
      <c r="K1387">
        <v>290439</v>
      </c>
      <c r="M1387">
        <v>861.84</v>
      </c>
      <c r="N1387" t="s">
        <v>39</v>
      </c>
      <c r="O1387" t="s">
        <v>312</v>
      </c>
      <c r="P1387" t="s">
        <v>277</v>
      </c>
      <c r="Q1387" t="s">
        <v>51</v>
      </c>
      <c r="R1387" t="s">
        <v>39</v>
      </c>
    </row>
    <row r="1388" spans="1:18" x14ac:dyDescent="0.3">
      <c r="A1388" t="s">
        <v>97</v>
      </c>
      <c r="B1388">
        <v>5</v>
      </c>
      <c r="C1388" t="s">
        <v>68</v>
      </c>
      <c r="D1388">
        <v>64983</v>
      </c>
      <c r="E1388" t="s">
        <v>71</v>
      </c>
      <c r="F1388">
        <v>17</v>
      </c>
      <c r="G1388" t="s">
        <v>317</v>
      </c>
      <c r="H1388">
        <v>2920.4160000000002</v>
      </c>
      <c r="I1388">
        <v>0</v>
      </c>
      <c r="J1388">
        <v>145</v>
      </c>
      <c r="K1388">
        <v>0</v>
      </c>
      <c r="M1388">
        <v>0</v>
      </c>
      <c r="N1388" t="s">
        <v>72</v>
      </c>
      <c r="O1388" t="s">
        <v>312</v>
      </c>
      <c r="P1388" t="s">
        <v>289</v>
      </c>
      <c r="Q1388" t="s">
        <v>68</v>
      </c>
      <c r="R1388" t="s">
        <v>72</v>
      </c>
    </row>
    <row r="1389" spans="1:18" x14ac:dyDescent="0.3">
      <c r="A1389" t="s">
        <v>97</v>
      </c>
      <c r="B1389">
        <v>5</v>
      </c>
      <c r="C1389" t="s">
        <v>82</v>
      </c>
      <c r="D1389">
        <v>79785</v>
      </c>
      <c r="E1389" t="s">
        <v>337</v>
      </c>
      <c r="F1389">
        <v>2</v>
      </c>
      <c r="G1389" t="s">
        <v>19</v>
      </c>
      <c r="H1389">
        <v>2114.7840000000001</v>
      </c>
      <c r="I1389">
        <v>0</v>
      </c>
      <c r="J1389">
        <v>75460</v>
      </c>
      <c r="K1389">
        <v>427887</v>
      </c>
      <c r="M1389">
        <v>697.68</v>
      </c>
      <c r="N1389" t="s">
        <v>18</v>
      </c>
      <c r="O1389" t="s">
        <v>312</v>
      </c>
      <c r="P1389" t="s">
        <v>299</v>
      </c>
      <c r="Q1389" t="s">
        <v>82</v>
      </c>
      <c r="R1389" t="s">
        <v>39</v>
      </c>
    </row>
    <row r="1390" spans="1:18" x14ac:dyDescent="0.3">
      <c r="A1390" t="s">
        <v>97</v>
      </c>
      <c r="B1390">
        <v>5</v>
      </c>
      <c r="C1390" t="s">
        <v>15</v>
      </c>
      <c r="D1390">
        <v>88253</v>
      </c>
      <c r="E1390" t="s">
        <v>311</v>
      </c>
      <c r="F1390">
        <v>8</v>
      </c>
      <c r="G1390" t="s">
        <v>26</v>
      </c>
      <c r="H1390">
        <v>1315.4459999999999</v>
      </c>
      <c r="I1390">
        <v>0</v>
      </c>
      <c r="J1390">
        <v>30340</v>
      </c>
      <c r="K1390">
        <v>174285</v>
      </c>
      <c r="M1390">
        <v>4917.96</v>
      </c>
      <c r="N1390" t="s">
        <v>18</v>
      </c>
      <c r="O1390" t="s">
        <v>312</v>
      </c>
      <c r="P1390" t="s">
        <v>260</v>
      </c>
      <c r="Q1390" t="s">
        <v>15</v>
      </c>
      <c r="R1390" t="s">
        <v>18</v>
      </c>
    </row>
    <row r="1391" spans="1:18" x14ac:dyDescent="0.3">
      <c r="A1391" t="s">
        <v>97</v>
      </c>
      <c r="B1391">
        <v>5</v>
      </c>
      <c r="C1391" t="s">
        <v>61</v>
      </c>
      <c r="D1391">
        <v>20166</v>
      </c>
      <c r="E1391" t="s">
        <v>329</v>
      </c>
      <c r="F1391">
        <v>11</v>
      </c>
      <c r="G1391" t="s">
        <v>32</v>
      </c>
      <c r="H1391">
        <v>4172.9219999999996</v>
      </c>
      <c r="I1391">
        <v>0</v>
      </c>
      <c r="J1391">
        <v>440105</v>
      </c>
      <c r="K1391">
        <v>1134582</v>
      </c>
      <c r="M1391">
        <v>0</v>
      </c>
      <c r="N1391" t="s">
        <v>18</v>
      </c>
      <c r="O1391" t="s">
        <v>312</v>
      </c>
      <c r="P1391" t="s">
        <v>283</v>
      </c>
      <c r="Q1391" t="s">
        <v>61</v>
      </c>
      <c r="R1391" t="s">
        <v>18</v>
      </c>
    </row>
    <row r="1392" spans="1:18" x14ac:dyDescent="0.3">
      <c r="A1392" t="s">
        <v>97</v>
      </c>
      <c r="B1392">
        <v>5</v>
      </c>
      <c r="C1392" t="s">
        <v>15</v>
      </c>
      <c r="D1392">
        <v>38976</v>
      </c>
      <c r="E1392" t="s">
        <v>35</v>
      </c>
      <c r="F1392">
        <v>6</v>
      </c>
      <c r="G1392" t="s">
        <v>23</v>
      </c>
      <c r="H1392">
        <v>13755.537</v>
      </c>
      <c r="I1392">
        <v>0</v>
      </c>
      <c r="J1392">
        <v>3011770</v>
      </c>
      <c r="K1392">
        <v>10838298</v>
      </c>
      <c r="M1392">
        <v>10700.04</v>
      </c>
      <c r="N1392" t="s">
        <v>18</v>
      </c>
      <c r="O1392" t="s">
        <v>312</v>
      </c>
      <c r="P1392" t="s">
        <v>261</v>
      </c>
      <c r="Q1392" t="s">
        <v>15</v>
      </c>
      <c r="R1392" t="s">
        <v>18</v>
      </c>
    </row>
    <row r="1393" spans="1:18" x14ac:dyDescent="0.3">
      <c r="A1393" t="s">
        <v>97</v>
      </c>
      <c r="B1393">
        <v>5</v>
      </c>
      <c r="C1393" t="s">
        <v>82</v>
      </c>
      <c r="D1393">
        <v>98422</v>
      </c>
      <c r="E1393" t="s">
        <v>336</v>
      </c>
      <c r="F1393">
        <v>16</v>
      </c>
      <c r="G1393" t="s">
        <v>316</v>
      </c>
      <c r="H1393">
        <v>3090.3539999999998</v>
      </c>
      <c r="I1393">
        <v>0</v>
      </c>
      <c r="J1393">
        <v>190</v>
      </c>
      <c r="K1393">
        <v>0</v>
      </c>
      <c r="M1393">
        <v>0</v>
      </c>
      <c r="N1393" t="s">
        <v>39</v>
      </c>
      <c r="O1393" t="s">
        <v>312</v>
      </c>
      <c r="P1393" t="s">
        <v>298</v>
      </c>
      <c r="Q1393" t="s">
        <v>82</v>
      </c>
      <c r="R1393" t="s">
        <v>39</v>
      </c>
    </row>
    <row r="1394" spans="1:18" x14ac:dyDescent="0.3">
      <c r="A1394" t="s">
        <v>97</v>
      </c>
      <c r="B1394">
        <v>5</v>
      </c>
      <c r="C1394" t="s">
        <v>51</v>
      </c>
      <c r="D1394">
        <v>85696</v>
      </c>
      <c r="E1394" t="s">
        <v>323</v>
      </c>
      <c r="F1394">
        <v>16</v>
      </c>
      <c r="G1394" t="s">
        <v>316</v>
      </c>
      <c r="H1394">
        <v>2492.424</v>
      </c>
      <c r="I1394">
        <v>0</v>
      </c>
      <c r="J1394">
        <v>85</v>
      </c>
      <c r="K1394">
        <v>0</v>
      </c>
      <c r="M1394">
        <v>0</v>
      </c>
      <c r="N1394" t="s">
        <v>39</v>
      </c>
      <c r="O1394" t="s">
        <v>312</v>
      </c>
      <c r="P1394" t="s">
        <v>277</v>
      </c>
      <c r="Q1394" t="s">
        <v>51</v>
      </c>
      <c r="R1394" t="s">
        <v>39</v>
      </c>
    </row>
    <row r="1395" spans="1:18" x14ac:dyDescent="0.3">
      <c r="A1395" t="s">
        <v>97</v>
      </c>
      <c r="B1395">
        <v>5</v>
      </c>
      <c r="C1395" t="s">
        <v>75</v>
      </c>
      <c r="D1395">
        <v>94882</v>
      </c>
      <c r="E1395" t="s">
        <v>78</v>
      </c>
      <c r="F1395">
        <v>14</v>
      </c>
      <c r="G1395" t="s">
        <v>315</v>
      </c>
      <c r="H1395">
        <v>15130.776</v>
      </c>
      <c r="I1395">
        <v>0</v>
      </c>
      <c r="J1395">
        <v>405780</v>
      </c>
      <c r="K1395">
        <v>3483132</v>
      </c>
      <c r="M1395">
        <v>19341.240000000002</v>
      </c>
      <c r="N1395" t="s">
        <v>39</v>
      </c>
      <c r="O1395" t="s">
        <v>312</v>
      </c>
      <c r="P1395" t="s">
        <v>294</v>
      </c>
      <c r="Q1395" t="s">
        <v>75</v>
      </c>
      <c r="R1395" t="s">
        <v>39</v>
      </c>
    </row>
    <row r="1396" spans="1:18" x14ac:dyDescent="0.3">
      <c r="A1396" t="s">
        <v>97</v>
      </c>
      <c r="B1396">
        <v>5</v>
      </c>
      <c r="C1396" t="s">
        <v>82</v>
      </c>
      <c r="D1396">
        <v>79785</v>
      </c>
      <c r="E1396" t="s">
        <v>337</v>
      </c>
      <c r="F1396">
        <v>8</v>
      </c>
      <c r="G1396" t="s">
        <v>26</v>
      </c>
      <c r="H1396">
        <v>1630.146</v>
      </c>
      <c r="I1396">
        <v>0</v>
      </c>
      <c r="J1396">
        <v>57835</v>
      </c>
      <c r="K1396">
        <v>273402</v>
      </c>
      <c r="M1396">
        <v>4824.4799999999996</v>
      </c>
      <c r="N1396" t="s">
        <v>18</v>
      </c>
      <c r="O1396" t="s">
        <v>312</v>
      </c>
      <c r="P1396" t="s">
        <v>299</v>
      </c>
      <c r="Q1396" t="s">
        <v>82</v>
      </c>
      <c r="R1396" t="s">
        <v>39</v>
      </c>
    </row>
    <row r="1397" spans="1:18" x14ac:dyDescent="0.3">
      <c r="A1397" t="s">
        <v>97</v>
      </c>
      <c r="B1397">
        <v>5</v>
      </c>
      <c r="C1397" t="s">
        <v>82</v>
      </c>
      <c r="D1397">
        <v>91973</v>
      </c>
      <c r="E1397" t="s">
        <v>88</v>
      </c>
      <c r="F1397">
        <v>6</v>
      </c>
      <c r="G1397" t="s">
        <v>23</v>
      </c>
      <c r="H1397">
        <v>5991.8879999999999</v>
      </c>
      <c r="I1397">
        <v>0</v>
      </c>
      <c r="J1397">
        <v>1206235</v>
      </c>
      <c r="K1397">
        <v>3845961</v>
      </c>
      <c r="M1397">
        <v>9072.1200000000008</v>
      </c>
      <c r="N1397" t="s">
        <v>39</v>
      </c>
      <c r="O1397" t="s">
        <v>312</v>
      </c>
      <c r="P1397" t="s">
        <v>303</v>
      </c>
      <c r="Q1397" t="s">
        <v>82</v>
      </c>
      <c r="R1397" t="s">
        <v>39</v>
      </c>
    </row>
    <row r="1398" spans="1:18" x14ac:dyDescent="0.3">
      <c r="A1398" t="s">
        <v>97</v>
      </c>
      <c r="B1398">
        <v>5</v>
      </c>
      <c r="C1398" t="s">
        <v>82</v>
      </c>
      <c r="D1398">
        <v>73422</v>
      </c>
      <c r="E1398" t="s">
        <v>87</v>
      </c>
      <c r="F1398">
        <v>11</v>
      </c>
      <c r="G1398" t="s">
        <v>32</v>
      </c>
      <c r="H1398">
        <v>4025.0129999999999</v>
      </c>
      <c r="I1398">
        <v>0</v>
      </c>
      <c r="J1398">
        <v>432265</v>
      </c>
      <c r="K1398">
        <v>1456947</v>
      </c>
      <c r="M1398">
        <v>0</v>
      </c>
      <c r="N1398" t="s">
        <v>18</v>
      </c>
      <c r="O1398" t="s">
        <v>312</v>
      </c>
      <c r="P1398" t="s">
        <v>302</v>
      </c>
      <c r="Q1398" t="s">
        <v>82</v>
      </c>
      <c r="R1398" t="s">
        <v>18</v>
      </c>
    </row>
    <row r="1399" spans="1:18" x14ac:dyDescent="0.3">
      <c r="A1399" t="s">
        <v>97</v>
      </c>
      <c r="B1399">
        <v>5</v>
      </c>
      <c r="C1399" t="s">
        <v>51</v>
      </c>
      <c r="D1399">
        <v>38560</v>
      </c>
      <c r="E1399" t="s">
        <v>322</v>
      </c>
      <c r="F1399">
        <v>5</v>
      </c>
      <c r="G1399" t="s">
        <v>314</v>
      </c>
      <c r="H1399">
        <v>2759.9189999999999</v>
      </c>
      <c r="I1399">
        <v>0</v>
      </c>
      <c r="J1399">
        <v>156375</v>
      </c>
      <c r="M1399">
        <v>1269.96</v>
      </c>
      <c r="N1399" t="s">
        <v>18</v>
      </c>
      <c r="O1399" t="s">
        <v>340</v>
      </c>
      <c r="P1399" t="s">
        <v>274</v>
      </c>
      <c r="Q1399" t="s">
        <v>51</v>
      </c>
      <c r="R1399" t="s">
        <v>18</v>
      </c>
    </row>
    <row r="1400" spans="1:18" x14ac:dyDescent="0.3">
      <c r="A1400" t="s">
        <v>97</v>
      </c>
      <c r="B1400">
        <v>5</v>
      </c>
      <c r="C1400" t="s">
        <v>41</v>
      </c>
      <c r="D1400">
        <v>71991</v>
      </c>
      <c r="E1400" t="s">
        <v>319</v>
      </c>
      <c r="F1400">
        <v>7</v>
      </c>
      <c r="G1400" t="s">
        <v>25</v>
      </c>
      <c r="H1400">
        <v>4679.5889999999999</v>
      </c>
      <c r="I1400">
        <v>0</v>
      </c>
      <c r="J1400">
        <v>129870</v>
      </c>
      <c r="K1400">
        <v>1178298</v>
      </c>
      <c r="M1400">
        <v>4671.72</v>
      </c>
      <c r="N1400" t="s">
        <v>18</v>
      </c>
      <c r="O1400" t="s">
        <v>312</v>
      </c>
      <c r="P1400" t="s">
        <v>266</v>
      </c>
      <c r="Q1400" t="s">
        <v>41</v>
      </c>
      <c r="R1400" t="s">
        <v>18</v>
      </c>
    </row>
    <row r="1401" spans="1:18" x14ac:dyDescent="0.3">
      <c r="A1401" t="s">
        <v>97</v>
      </c>
      <c r="B1401">
        <v>5</v>
      </c>
      <c r="C1401" t="s">
        <v>89</v>
      </c>
      <c r="D1401">
        <v>76852</v>
      </c>
      <c r="E1401" t="s">
        <v>339</v>
      </c>
      <c r="F1401">
        <v>15</v>
      </c>
      <c r="G1401" t="s">
        <v>29</v>
      </c>
      <c r="H1401">
        <v>5913.2129999999997</v>
      </c>
      <c r="I1401">
        <v>0</v>
      </c>
      <c r="J1401">
        <v>225</v>
      </c>
      <c r="K1401">
        <v>0</v>
      </c>
      <c r="M1401">
        <v>0</v>
      </c>
      <c r="N1401" t="s">
        <v>18</v>
      </c>
      <c r="O1401" t="s">
        <v>312</v>
      </c>
      <c r="P1401" t="s">
        <v>305</v>
      </c>
      <c r="Q1401" t="s">
        <v>89</v>
      </c>
      <c r="R1401" t="s">
        <v>18</v>
      </c>
    </row>
    <row r="1402" spans="1:18" x14ac:dyDescent="0.3">
      <c r="A1402" t="s">
        <v>97</v>
      </c>
      <c r="B1402">
        <v>5</v>
      </c>
      <c r="C1402" t="s">
        <v>61</v>
      </c>
      <c r="D1402">
        <v>20166</v>
      </c>
      <c r="E1402" t="s">
        <v>329</v>
      </c>
      <c r="F1402">
        <v>3</v>
      </c>
      <c r="G1402" t="s">
        <v>313</v>
      </c>
      <c r="H1402">
        <v>47.204999999999998</v>
      </c>
      <c r="I1402">
        <v>0</v>
      </c>
      <c r="J1402">
        <v>524185</v>
      </c>
      <c r="K1402">
        <v>683583</v>
      </c>
      <c r="M1402">
        <v>1142.28</v>
      </c>
      <c r="N1402" t="s">
        <v>18</v>
      </c>
      <c r="O1402" t="s">
        <v>312</v>
      </c>
      <c r="P1402" t="s">
        <v>283</v>
      </c>
      <c r="Q1402" t="s">
        <v>61</v>
      </c>
      <c r="R1402" t="s">
        <v>18</v>
      </c>
    </row>
    <row r="1403" spans="1:18" x14ac:dyDescent="0.3">
      <c r="A1403" t="s">
        <v>97</v>
      </c>
      <c r="B1403">
        <v>5</v>
      </c>
      <c r="C1403" t="s">
        <v>56</v>
      </c>
      <c r="D1403">
        <v>32949</v>
      </c>
      <c r="E1403" t="s">
        <v>324</v>
      </c>
      <c r="F1403">
        <v>4</v>
      </c>
      <c r="G1403" t="s">
        <v>21</v>
      </c>
      <c r="H1403">
        <v>1054.2449999999999</v>
      </c>
      <c r="I1403">
        <v>0</v>
      </c>
      <c r="J1403">
        <v>227360</v>
      </c>
      <c r="K1403">
        <v>375840</v>
      </c>
      <c r="M1403">
        <v>563.16</v>
      </c>
      <c r="N1403" t="s">
        <v>18</v>
      </c>
      <c r="O1403" t="s">
        <v>312</v>
      </c>
      <c r="P1403" t="s">
        <v>278</v>
      </c>
      <c r="Q1403" t="s">
        <v>56</v>
      </c>
      <c r="R1403" t="s">
        <v>18</v>
      </c>
    </row>
    <row r="1404" spans="1:18" x14ac:dyDescent="0.3">
      <c r="A1404" t="s">
        <v>97</v>
      </c>
      <c r="B1404">
        <v>5</v>
      </c>
      <c r="C1404" t="s">
        <v>51</v>
      </c>
      <c r="D1404">
        <v>20891</v>
      </c>
      <c r="E1404" t="s">
        <v>53</v>
      </c>
      <c r="F1404">
        <v>2</v>
      </c>
      <c r="G1404" t="s">
        <v>19</v>
      </c>
      <c r="H1404">
        <v>1661.616</v>
      </c>
      <c r="I1404">
        <v>0</v>
      </c>
      <c r="J1404">
        <v>75875</v>
      </c>
      <c r="K1404">
        <v>414459</v>
      </c>
      <c r="M1404">
        <v>704.52</v>
      </c>
      <c r="N1404" t="s">
        <v>18</v>
      </c>
      <c r="O1404" t="s">
        <v>312</v>
      </c>
      <c r="P1404" t="s">
        <v>275</v>
      </c>
      <c r="Q1404" t="s">
        <v>51</v>
      </c>
      <c r="R1404" t="s">
        <v>18</v>
      </c>
    </row>
    <row r="1405" spans="1:18" x14ac:dyDescent="0.3">
      <c r="A1405" t="s">
        <v>97</v>
      </c>
      <c r="B1405">
        <v>5</v>
      </c>
      <c r="C1405" t="s">
        <v>61</v>
      </c>
      <c r="D1405">
        <v>96493</v>
      </c>
      <c r="E1405" t="s">
        <v>331</v>
      </c>
      <c r="F1405">
        <v>9</v>
      </c>
      <c r="G1405" t="s">
        <v>27</v>
      </c>
      <c r="H1405">
        <v>3842.4870000000001</v>
      </c>
      <c r="I1405">
        <v>0</v>
      </c>
      <c r="J1405">
        <v>81260</v>
      </c>
      <c r="K1405">
        <v>589173</v>
      </c>
      <c r="M1405">
        <v>4806.24</v>
      </c>
      <c r="N1405" t="s">
        <v>18</v>
      </c>
      <c r="O1405" t="s">
        <v>312</v>
      </c>
      <c r="P1405" t="s">
        <v>285</v>
      </c>
      <c r="Q1405" t="s">
        <v>61</v>
      </c>
      <c r="R1405" t="s">
        <v>18</v>
      </c>
    </row>
    <row r="1406" spans="1:18" x14ac:dyDescent="0.3">
      <c r="A1406" t="s">
        <v>97</v>
      </c>
      <c r="B1406">
        <v>5</v>
      </c>
      <c r="C1406" t="s">
        <v>82</v>
      </c>
      <c r="D1406">
        <v>79785</v>
      </c>
      <c r="E1406" t="s">
        <v>337</v>
      </c>
      <c r="F1406">
        <v>11</v>
      </c>
      <c r="G1406" t="s">
        <v>32</v>
      </c>
      <c r="H1406">
        <v>2571.0990000000002</v>
      </c>
      <c r="I1406">
        <v>0</v>
      </c>
      <c r="J1406">
        <v>186375</v>
      </c>
      <c r="K1406">
        <v>796737</v>
      </c>
      <c r="M1406">
        <v>0</v>
      </c>
      <c r="N1406" t="s">
        <v>18</v>
      </c>
      <c r="O1406" t="s">
        <v>312</v>
      </c>
      <c r="P1406" t="s">
        <v>299</v>
      </c>
      <c r="Q1406" t="s">
        <v>82</v>
      </c>
      <c r="R1406" t="s">
        <v>39</v>
      </c>
    </row>
    <row r="1407" spans="1:18" x14ac:dyDescent="0.3">
      <c r="A1407" t="s">
        <v>97</v>
      </c>
      <c r="B1407">
        <v>5</v>
      </c>
      <c r="C1407" t="s">
        <v>89</v>
      </c>
      <c r="D1407">
        <v>19340</v>
      </c>
      <c r="E1407" t="s">
        <v>338</v>
      </c>
      <c r="F1407">
        <v>13</v>
      </c>
      <c r="G1407" t="s">
        <v>24</v>
      </c>
      <c r="H1407">
        <v>17616.905999999999</v>
      </c>
      <c r="I1407">
        <v>0</v>
      </c>
      <c r="J1407">
        <v>3129575</v>
      </c>
      <c r="K1407">
        <v>10216188</v>
      </c>
      <c r="M1407">
        <v>14788.08</v>
      </c>
      <c r="N1407" t="s">
        <v>18</v>
      </c>
      <c r="O1407" t="s">
        <v>312</v>
      </c>
      <c r="P1407" t="s">
        <v>304</v>
      </c>
      <c r="Q1407" t="s">
        <v>89</v>
      </c>
      <c r="R1407" t="s">
        <v>18</v>
      </c>
    </row>
    <row r="1408" spans="1:18" x14ac:dyDescent="0.3">
      <c r="A1408" t="s">
        <v>97</v>
      </c>
      <c r="B1408">
        <v>5</v>
      </c>
      <c r="C1408" t="s">
        <v>82</v>
      </c>
      <c r="D1408">
        <v>91973</v>
      </c>
      <c r="E1408" t="s">
        <v>88</v>
      </c>
      <c r="F1408">
        <v>17</v>
      </c>
      <c r="G1408" t="s">
        <v>317</v>
      </c>
      <c r="H1408">
        <v>1315.4459999999999</v>
      </c>
      <c r="I1408">
        <v>0</v>
      </c>
      <c r="J1408">
        <v>215</v>
      </c>
      <c r="K1408">
        <v>0</v>
      </c>
      <c r="M1408">
        <v>0</v>
      </c>
      <c r="N1408" t="s">
        <v>39</v>
      </c>
      <c r="O1408" t="s">
        <v>312</v>
      </c>
      <c r="P1408" t="s">
        <v>303</v>
      </c>
      <c r="Q1408" t="s">
        <v>82</v>
      </c>
      <c r="R1408" t="s">
        <v>39</v>
      </c>
    </row>
    <row r="1409" spans="1:18" x14ac:dyDescent="0.3">
      <c r="A1409" t="s">
        <v>97</v>
      </c>
      <c r="B1409">
        <v>5</v>
      </c>
      <c r="C1409" t="s">
        <v>93</v>
      </c>
      <c r="D1409">
        <v>81473</v>
      </c>
      <c r="E1409" t="s">
        <v>94</v>
      </c>
      <c r="F1409">
        <v>11</v>
      </c>
      <c r="G1409" t="s">
        <v>32</v>
      </c>
      <c r="H1409">
        <v>0</v>
      </c>
      <c r="I1409">
        <v>0</v>
      </c>
      <c r="J1409">
        <v>0</v>
      </c>
      <c r="K1409">
        <v>0</v>
      </c>
      <c r="M1409">
        <v>0</v>
      </c>
      <c r="N1409" t="s">
        <v>18</v>
      </c>
      <c r="O1409" t="s">
        <v>312</v>
      </c>
      <c r="P1409" t="s">
        <v>307</v>
      </c>
      <c r="Q1409" t="s">
        <v>93</v>
      </c>
      <c r="R1409" t="s">
        <v>18</v>
      </c>
    </row>
    <row r="1410" spans="1:18" x14ac:dyDescent="0.3">
      <c r="A1410" t="s">
        <v>97</v>
      </c>
      <c r="B1410">
        <v>5</v>
      </c>
      <c r="C1410" t="s">
        <v>15</v>
      </c>
      <c r="D1410">
        <v>73949</v>
      </c>
      <c r="E1410" t="s">
        <v>38</v>
      </c>
      <c r="F1410">
        <v>7</v>
      </c>
      <c r="G1410" t="s">
        <v>25</v>
      </c>
      <c r="H1410">
        <v>4572.5910000000003</v>
      </c>
      <c r="I1410">
        <v>0</v>
      </c>
      <c r="J1410">
        <v>196720</v>
      </c>
      <c r="K1410">
        <v>1642404</v>
      </c>
      <c r="M1410">
        <v>7423.68</v>
      </c>
      <c r="N1410" t="s">
        <v>39</v>
      </c>
      <c r="O1410" t="s">
        <v>312</v>
      </c>
      <c r="P1410" t="s">
        <v>264</v>
      </c>
      <c r="Q1410" t="s">
        <v>15</v>
      </c>
      <c r="R1410" t="s">
        <v>39</v>
      </c>
    </row>
    <row r="1411" spans="1:18" x14ac:dyDescent="0.3">
      <c r="A1411" t="s">
        <v>97</v>
      </c>
      <c r="B1411">
        <v>5</v>
      </c>
      <c r="C1411" t="s">
        <v>41</v>
      </c>
      <c r="D1411">
        <v>19769</v>
      </c>
      <c r="E1411" t="s">
        <v>45</v>
      </c>
      <c r="F1411">
        <v>8</v>
      </c>
      <c r="G1411" t="s">
        <v>26</v>
      </c>
      <c r="H1411">
        <v>1740.2909999999999</v>
      </c>
      <c r="I1411">
        <v>0</v>
      </c>
      <c r="J1411">
        <v>36955</v>
      </c>
      <c r="K1411">
        <v>236937</v>
      </c>
      <c r="M1411">
        <v>2726.88</v>
      </c>
      <c r="N1411" t="s">
        <v>18</v>
      </c>
      <c r="O1411" t="s">
        <v>312</v>
      </c>
      <c r="P1411" t="s">
        <v>269</v>
      </c>
      <c r="Q1411" t="s">
        <v>41</v>
      </c>
      <c r="R1411" t="s">
        <v>18</v>
      </c>
    </row>
    <row r="1412" spans="1:18" x14ac:dyDescent="0.3">
      <c r="A1412" t="s">
        <v>97</v>
      </c>
      <c r="B1412">
        <v>5</v>
      </c>
      <c r="C1412" t="s">
        <v>75</v>
      </c>
      <c r="D1412">
        <v>83160</v>
      </c>
      <c r="E1412" t="s">
        <v>334</v>
      </c>
      <c r="F1412">
        <v>17</v>
      </c>
      <c r="G1412" t="s">
        <v>317</v>
      </c>
      <c r="H1412">
        <v>2023.521</v>
      </c>
      <c r="I1412">
        <v>0</v>
      </c>
      <c r="J1412">
        <v>160</v>
      </c>
      <c r="K1412">
        <v>0</v>
      </c>
      <c r="M1412">
        <v>0</v>
      </c>
      <c r="N1412" t="s">
        <v>18</v>
      </c>
      <c r="O1412" t="s">
        <v>312</v>
      </c>
      <c r="P1412" t="s">
        <v>292</v>
      </c>
      <c r="Q1412" t="s">
        <v>75</v>
      </c>
      <c r="R1412" t="s">
        <v>18</v>
      </c>
    </row>
    <row r="1413" spans="1:18" x14ac:dyDescent="0.3">
      <c r="A1413" t="s">
        <v>97</v>
      </c>
      <c r="B1413">
        <v>5</v>
      </c>
      <c r="C1413" t="s">
        <v>68</v>
      </c>
      <c r="D1413">
        <v>94153</v>
      </c>
      <c r="E1413" t="s">
        <v>333</v>
      </c>
      <c r="F1413">
        <v>1</v>
      </c>
      <c r="G1413" t="s">
        <v>17</v>
      </c>
      <c r="H1413">
        <v>3603.3150000000001</v>
      </c>
      <c r="I1413">
        <v>0</v>
      </c>
      <c r="J1413">
        <v>575160</v>
      </c>
      <c r="K1413">
        <v>2136450</v>
      </c>
      <c r="M1413">
        <v>946.2</v>
      </c>
      <c r="N1413" t="s">
        <v>39</v>
      </c>
      <c r="O1413" t="s">
        <v>312</v>
      </c>
      <c r="P1413" t="s">
        <v>288</v>
      </c>
      <c r="Q1413" t="s">
        <v>68</v>
      </c>
      <c r="R1413" t="s">
        <v>18</v>
      </c>
    </row>
    <row r="1414" spans="1:18" x14ac:dyDescent="0.3">
      <c r="A1414" t="s">
        <v>97</v>
      </c>
      <c r="B1414">
        <v>5</v>
      </c>
      <c r="C1414" t="s">
        <v>15</v>
      </c>
      <c r="D1414">
        <v>88253</v>
      </c>
      <c r="E1414" t="s">
        <v>311</v>
      </c>
      <c r="F1414">
        <v>9</v>
      </c>
      <c r="G1414" t="s">
        <v>27</v>
      </c>
      <c r="H1414">
        <v>1756.0260000000001</v>
      </c>
      <c r="I1414">
        <v>0</v>
      </c>
      <c r="J1414">
        <v>48770</v>
      </c>
      <c r="K1414">
        <v>36300</v>
      </c>
      <c r="M1414">
        <v>5364.84</v>
      </c>
      <c r="N1414" t="s">
        <v>18</v>
      </c>
      <c r="O1414" t="s">
        <v>312</v>
      </c>
      <c r="P1414" t="s">
        <v>260</v>
      </c>
      <c r="Q1414" t="s">
        <v>15</v>
      </c>
      <c r="R1414" t="s">
        <v>18</v>
      </c>
    </row>
    <row r="1415" spans="1:18" x14ac:dyDescent="0.3">
      <c r="A1415" t="s">
        <v>97</v>
      </c>
      <c r="B1415">
        <v>5</v>
      </c>
      <c r="C1415" t="s">
        <v>51</v>
      </c>
      <c r="D1415">
        <v>20891</v>
      </c>
      <c r="E1415" t="s">
        <v>53</v>
      </c>
      <c r="F1415">
        <v>13</v>
      </c>
      <c r="G1415" t="s">
        <v>24</v>
      </c>
      <c r="H1415">
        <v>11914.541999999999</v>
      </c>
      <c r="I1415">
        <v>0</v>
      </c>
      <c r="J1415">
        <v>3024435</v>
      </c>
      <c r="K1415">
        <v>13803819</v>
      </c>
      <c r="M1415">
        <v>14181.6</v>
      </c>
      <c r="N1415" t="s">
        <v>18</v>
      </c>
      <c r="O1415" t="s">
        <v>312</v>
      </c>
      <c r="P1415" t="s">
        <v>275</v>
      </c>
      <c r="Q1415" t="s">
        <v>51</v>
      </c>
      <c r="R1415" t="s">
        <v>18</v>
      </c>
    </row>
    <row r="1416" spans="1:18" x14ac:dyDescent="0.3">
      <c r="A1416" t="s">
        <v>97</v>
      </c>
      <c r="B1416">
        <v>5</v>
      </c>
      <c r="C1416" t="s">
        <v>68</v>
      </c>
      <c r="D1416">
        <v>78450</v>
      </c>
      <c r="E1416" t="s">
        <v>332</v>
      </c>
      <c r="F1416">
        <v>15</v>
      </c>
      <c r="G1416" t="s">
        <v>29</v>
      </c>
      <c r="H1416">
        <v>3811.0169999999998</v>
      </c>
      <c r="I1416">
        <v>0</v>
      </c>
      <c r="J1416">
        <v>135</v>
      </c>
      <c r="K1416">
        <v>0</v>
      </c>
      <c r="M1416">
        <v>0</v>
      </c>
      <c r="N1416" t="s">
        <v>39</v>
      </c>
      <c r="O1416" t="s">
        <v>312</v>
      </c>
      <c r="P1416" t="s">
        <v>287</v>
      </c>
      <c r="Q1416" t="s">
        <v>68</v>
      </c>
      <c r="R1416" t="s">
        <v>39</v>
      </c>
    </row>
    <row r="1417" spans="1:18" x14ac:dyDescent="0.3">
      <c r="A1417" t="s">
        <v>97</v>
      </c>
      <c r="B1417">
        <v>5</v>
      </c>
      <c r="C1417" t="s">
        <v>51</v>
      </c>
      <c r="D1417">
        <v>20891</v>
      </c>
      <c r="E1417" t="s">
        <v>53</v>
      </c>
      <c r="F1417">
        <v>6</v>
      </c>
      <c r="G1417" t="s">
        <v>23</v>
      </c>
      <c r="H1417">
        <v>5006.8770000000004</v>
      </c>
      <c r="I1417">
        <v>0</v>
      </c>
      <c r="J1417">
        <v>1829555</v>
      </c>
      <c r="K1417">
        <v>10772940</v>
      </c>
      <c r="M1417">
        <v>9174.7199999999993</v>
      </c>
      <c r="N1417" t="s">
        <v>18</v>
      </c>
      <c r="O1417" t="s">
        <v>312</v>
      </c>
      <c r="P1417" t="s">
        <v>275</v>
      </c>
      <c r="Q1417" t="s">
        <v>51</v>
      </c>
      <c r="R1417" t="s">
        <v>18</v>
      </c>
    </row>
    <row r="1418" spans="1:18" x14ac:dyDescent="0.3">
      <c r="A1418" t="s">
        <v>97</v>
      </c>
      <c r="B1418">
        <v>5</v>
      </c>
      <c r="C1418" t="s">
        <v>89</v>
      </c>
      <c r="D1418">
        <v>73762</v>
      </c>
      <c r="E1418" t="s">
        <v>92</v>
      </c>
      <c r="F1418">
        <v>6</v>
      </c>
      <c r="G1418" t="s">
        <v>23</v>
      </c>
      <c r="H1418">
        <v>16342.370999999999</v>
      </c>
      <c r="I1418">
        <v>0</v>
      </c>
      <c r="J1418">
        <v>2357810</v>
      </c>
      <c r="K1418">
        <v>9700563</v>
      </c>
      <c r="M1418">
        <v>12321.12</v>
      </c>
      <c r="N1418" t="s">
        <v>18</v>
      </c>
      <c r="O1418" t="s">
        <v>312</v>
      </c>
      <c r="P1418" t="s">
        <v>306</v>
      </c>
      <c r="Q1418" t="s">
        <v>89</v>
      </c>
      <c r="R1418" t="s">
        <v>18</v>
      </c>
    </row>
    <row r="1419" spans="1:18" x14ac:dyDescent="0.3">
      <c r="A1419" t="s">
        <v>97</v>
      </c>
      <c r="B1419">
        <v>5</v>
      </c>
      <c r="C1419" t="s">
        <v>41</v>
      </c>
      <c r="D1419">
        <v>23623</v>
      </c>
      <c r="E1419" t="s">
        <v>44</v>
      </c>
      <c r="F1419">
        <v>14</v>
      </c>
      <c r="G1419" t="s">
        <v>315</v>
      </c>
      <c r="H1419">
        <v>6155.5320000000002</v>
      </c>
      <c r="I1419">
        <v>0</v>
      </c>
      <c r="J1419">
        <v>240165</v>
      </c>
      <c r="K1419">
        <v>1725978</v>
      </c>
      <c r="M1419">
        <v>15451.56</v>
      </c>
      <c r="N1419" t="s">
        <v>18</v>
      </c>
      <c r="O1419" t="s">
        <v>312</v>
      </c>
      <c r="P1419" t="s">
        <v>268</v>
      </c>
      <c r="Q1419" t="s">
        <v>41</v>
      </c>
      <c r="R1419" t="s">
        <v>18</v>
      </c>
    </row>
    <row r="1420" spans="1:18" x14ac:dyDescent="0.3">
      <c r="A1420" t="s">
        <v>97</v>
      </c>
      <c r="B1420">
        <v>5</v>
      </c>
      <c r="C1420" t="s">
        <v>75</v>
      </c>
      <c r="D1420">
        <v>34378</v>
      </c>
      <c r="E1420" t="s">
        <v>79</v>
      </c>
      <c r="F1420">
        <v>3</v>
      </c>
      <c r="G1420" t="s">
        <v>313</v>
      </c>
      <c r="H1420">
        <v>47.204999999999998</v>
      </c>
      <c r="I1420">
        <v>0</v>
      </c>
      <c r="J1420">
        <v>870415</v>
      </c>
      <c r="K1420">
        <v>1363515</v>
      </c>
      <c r="M1420">
        <v>893.76</v>
      </c>
      <c r="N1420" t="s">
        <v>18</v>
      </c>
      <c r="O1420" t="s">
        <v>312</v>
      </c>
      <c r="P1420" t="s">
        <v>295</v>
      </c>
      <c r="Q1420" t="s">
        <v>75</v>
      </c>
      <c r="R1420" t="s">
        <v>18</v>
      </c>
    </row>
    <row r="1421" spans="1:18" x14ac:dyDescent="0.3">
      <c r="A1421" t="s">
        <v>97</v>
      </c>
      <c r="B1421">
        <v>5</v>
      </c>
      <c r="C1421" t="s">
        <v>51</v>
      </c>
      <c r="D1421">
        <v>38560</v>
      </c>
      <c r="E1421" t="s">
        <v>322</v>
      </c>
      <c r="F1421">
        <v>8</v>
      </c>
      <c r="G1421" t="s">
        <v>26</v>
      </c>
      <c r="H1421">
        <v>1205.3009999999999</v>
      </c>
      <c r="I1421">
        <v>0</v>
      </c>
      <c r="J1421">
        <v>31765</v>
      </c>
      <c r="K1421">
        <v>212571</v>
      </c>
      <c r="M1421">
        <v>3536.28</v>
      </c>
      <c r="N1421" t="s">
        <v>18</v>
      </c>
      <c r="O1421" t="s">
        <v>312</v>
      </c>
      <c r="P1421" t="s">
        <v>274</v>
      </c>
      <c r="Q1421" t="s">
        <v>51</v>
      </c>
      <c r="R1421" t="s">
        <v>18</v>
      </c>
    </row>
    <row r="1422" spans="1:18" x14ac:dyDescent="0.3">
      <c r="A1422" t="s">
        <v>97</v>
      </c>
      <c r="B1422">
        <v>5</v>
      </c>
      <c r="C1422" t="s">
        <v>75</v>
      </c>
      <c r="D1422">
        <v>86089</v>
      </c>
      <c r="E1422" t="s">
        <v>81</v>
      </c>
      <c r="F1422">
        <v>6</v>
      </c>
      <c r="G1422" t="s">
        <v>23</v>
      </c>
      <c r="H1422">
        <v>10227.75</v>
      </c>
      <c r="I1422">
        <v>58</v>
      </c>
      <c r="J1422">
        <v>1819545</v>
      </c>
      <c r="K1422">
        <v>6275385</v>
      </c>
      <c r="M1422">
        <v>12213.96</v>
      </c>
      <c r="N1422" t="s">
        <v>18</v>
      </c>
      <c r="O1422" t="s">
        <v>312</v>
      </c>
      <c r="P1422" t="s">
        <v>297</v>
      </c>
      <c r="Q1422" t="s">
        <v>75</v>
      </c>
      <c r="R1422" t="s">
        <v>18</v>
      </c>
    </row>
    <row r="1423" spans="1:18" x14ac:dyDescent="0.3">
      <c r="A1423" t="s">
        <v>97</v>
      </c>
      <c r="B1423">
        <v>5</v>
      </c>
      <c r="C1423" t="s">
        <v>61</v>
      </c>
      <c r="D1423">
        <v>20166</v>
      </c>
      <c r="E1423" t="s">
        <v>329</v>
      </c>
      <c r="F1423">
        <v>1</v>
      </c>
      <c r="G1423" t="s">
        <v>17</v>
      </c>
      <c r="H1423">
        <v>2961.3270000000002</v>
      </c>
      <c r="I1423">
        <v>0</v>
      </c>
      <c r="J1423">
        <v>376920</v>
      </c>
      <c r="K1423">
        <v>1435719</v>
      </c>
      <c r="M1423">
        <v>1178.76</v>
      </c>
      <c r="N1423" t="s">
        <v>18</v>
      </c>
      <c r="O1423" t="s">
        <v>312</v>
      </c>
      <c r="P1423" t="s">
        <v>283</v>
      </c>
      <c r="Q1423" t="s">
        <v>61</v>
      </c>
      <c r="R1423" t="s">
        <v>18</v>
      </c>
    </row>
    <row r="1424" spans="1:18" x14ac:dyDescent="0.3">
      <c r="A1424" t="s">
        <v>97</v>
      </c>
      <c r="B1424">
        <v>5</v>
      </c>
      <c r="C1424" t="s">
        <v>75</v>
      </c>
      <c r="D1424">
        <v>42367</v>
      </c>
      <c r="E1424" t="s">
        <v>80</v>
      </c>
      <c r="F1424">
        <v>12</v>
      </c>
      <c r="G1424" t="s">
        <v>30</v>
      </c>
      <c r="H1424">
        <v>8097.2309999999998</v>
      </c>
      <c r="I1424">
        <v>0</v>
      </c>
      <c r="J1424">
        <v>4009420</v>
      </c>
      <c r="K1424">
        <v>13853166</v>
      </c>
      <c r="M1424">
        <v>37068.239999999998</v>
      </c>
      <c r="N1424" t="s">
        <v>18</v>
      </c>
      <c r="O1424" t="s">
        <v>312</v>
      </c>
      <c r="P1424" t="s">
        <v>296</v>
      </c>
      <c r="Q1424" t="s">
        <v>75</v>
      </c>
      <c r="R1424" t="s">
        <v>18</v>
      </c>
    </row>
    <row r="1425" spans="1:18" x14ac:dyDescent="0.3">
      <c r="A1425" t="s">
        <v>97</v>
      </c>
      <c r="B1425">
        <v>5</v>
      </c>
      <c r="C1425" t="s">
        <v>15</v>
      </c>
      <c r="D1425">
        <v>73949</v>
      </c>
      <c r="E1425" t="s">
        <v>38</v>
      </c>
      <c r="F1425">
        <v>12</v>
      </c>
      <c r="G1425" t="s">
        <v>30</v>
      </c>
      <c r="H1425">
        <v>9198.6810000000005</v>
      </c>
      <c r="I1425">
        <v>0</v>
      </c>
      <c r="J1425">
        <v>3722375</v>
      </c>
      <c r="K1425">
        <v>15856509</v>
      </c>
      <c r="M1425">
        <v>35670.6</v>
      </c>
      <c r="N1425" t="s">
        <v>39</v>
      </c>
      <c r="O1425" t="s">
        <v>312</v>
      </c>
      <c r="P1425" t="s">
        <v>264</v>
      </c>
      <c r="Q1425" t="s">
        <v>15</v>
      </c>
      <c r="R1425" t="s">
        <v>39</v>
      </c>
    </row>
    <row r="1426" spans="1:18" x14ac:dyDescent="0.3">
      <c r="A1426" t="s">
        <v>97</v>
      </c>
      <c r="B1426">
        <v>5</v>
      </c>
      <c r="C1426" t="s">
        <v>15</v>
      </c>
      <c r="D1426">
        <v>38976</v>
      </c>
      <c r="E1426" t="s">
        <v>35</v>
      </c>
      <c r="F1426">
        <v>16</v>
      </c>
      <c r="G1426" t="s">
        <v>316</v>
      </c>
      <c r="H1426">
        <v>4899.8789999999999</v>
      </c>
      <c r="I1426">
        <v>0</v>
      </c>
      <c r="J1426">
        <v>5</v>
      </c>
      <c r="K1426">
        <v>0</v>
      </c>
      <c r="M1426">
        <v>0</v>
      </c>
      <c r="N1426" t="s">
        <v>18</v>
      </c>
      <c r="O1426" t="s">
        <v>312</v>
      </c>
      <c r="P1426" t="s">
        <v>261</v>
      </c>
      <c r="Q1426" t="s">
        <v>15</v>
      </c>
      <c r="R1426" t="s">
        <v>18</v>
      </c>
    </row>
    <row r="1427" spans="1:18" x14ac:dyDescent="0.3">
      <c r="A1427" t="s">
        <v>97</v>
      </c>
      <c r="B1427">
        <v>5</v>
      </c>
      <c r="C1427" t="s">
        <v>46</v>
      </c>
      <c r="D1427">
        <v>15552</v>
      </c>
      <c r="E1427" t="s">
        <v>47</v>
      </c>
      <c r="F1427">
        <v>5</v>
      </c>
      <c r="G1427" t="s">
        <v>314</v>
      </c>
      <c r="H1427">
        <v>1724.556</v>
      </c>
      <c r="I1427">
        <v>0</v>
      </c>
      <c r="J1427">
        <v>154535</v>
      </c>
      <c r="K1427">
        <v>319866</v>
      </c>
      <c r="M1427">
        <v>1228.92</v>
      </c>
      <c r="N1427" t="s">
        <v>18</v>
      </c>
      <c r="O1427" t="s">
        <v>312</v>
      </c>
      <c r="P1427" t="s">
        <v>270</v>
      </c>
      <c r="Q1427" t="s">
        <v>46</v>
      </c>
      <c r="R1427" t="s">
        <v>18</v>
      </c>
    </row>
    <row r="1428" spans="1:18" x14ac:dyDescent="0.3">
      <c r="A1428" t="s">
        <v>97</v>
      </c>
      <c r="B1428">
        <v>5</v>
      </c>
      <c r="C1428" t="s">
        <v>46</v>
      </c>
      <c r="D1428">
        <v>15552</v>
      </c>
      <c r="E1428" t="s">
        <v>47</v>
      </c>
      <c r="F1428">
        <v>11</v>
      </c>
      <c r="G1428" t="s">
        <v>32</v>
      </c>
      <c r="H1428">
        <v>0</v>
      </c>
      <c r="I1428">
        <v>0</v>
      </c>
      <c r="J1428">
        <v>195</v>
      </c>
      <c r="K1428">
        <v>5337</v>
      </c>
      <c r="M1428">
        <v>0</v>
      </c>
      <c r="N1428" t="s">
        <v>18</v>
      </c>
      <c r="O1428" t="s">
        <v>312</v>
      </c>
      <c r="P1428" t="s">
        <v>270</v>
      </c>
      <c r="Q1428" t="s">
        <v>46</v>
      </c>
      <c r="R1428" t="s">
        <v>18</v>
      </c>
    </row>
    <row r="1429" spans="1:18" x14ac:dyDescent="0.3">
      <c r="A1429" t="s">
        <v>97</v>
      </c>
      <c r="B1429">
        <v>5</v>
      </c>
      <c r="C1429" t="s">
        <v>75</v>
      </c>
      <c r="D1429">
        <v>94882</v>
      </c>
      <c r="E1429" t="s">
        <v>78</v>
      </c>
      <c r="F1429">
        <v>2</v>
      </c>
      <c r="G1429" t="s">
        <v>19</v>
      </c>
      <c r="H1429">
        <v>2092.7550000000001</v>
      </c>
      <c r="I1429">
        <v>0</v>
      </c>
      <c r="J1429">
        <v>139705</v>
      </c>
      <c r="K1429">
        <v>881529</v>
      </c>
      <c r="M1429">
        <v>679.44</v>
      </c>
      <c r="N1429" t="s">
        <v>39</v>
      </c>
      <c r="O1429" t="s">
        <v>312</v>
      </c>
      <c r="P1429" t="s">
        <v>294</v>
      </c>
      <c r="Q1429" t="s">
        <v>75</v>
      </c>
      <c r="R1429" t="s">
        <v>39</v>
      </c>
    </row>
    <row r="1430" spans="1:18" x14ac:dyDescent="0.3">
      <c r="A1430" t="s">
        <v>97</v>
      </c>
      <c r="B1430">
        <v>5</v>
      </c>
      <c r="C1430" t="s">
        <v>93</v>
      </c>
      <c r="D1430">
        <v>29650</v>
      </c>
      <c r="E1430" t="s">
        <v>96</v>
      </c>
      <c r="F1430">
        <v>12</v>
      </c>
      <c r="G1430" t="s">
        <v>30</v>
      </c>
      <c r="H1430">
        <v>6671.64</v>
      </c>
      <c r="I1430">
        <v>0</v>
      </c>
      <c r="J1430">
        <v>3527610</v>
      </c>
      <c r="K1430">
        <v>11842347</v>
      </c>
      <c r="M1430">
        <v>30333.119999999999</v>
      </c>
      <c r="N1430" t="s">
        <v>18</v>
      </c>
      <c r="O1430" t="s">
        <v>312</v>
      </c>
      <c r="P1430" t="s">
        <v>309</v>
      </c>
      <c r="Q1430" t="s">
        <v>93</v>
      </c>
      <c r="R1430" t="s">
        <v>18</v>
      </c>
    </row>
    <row r="1431" spans="1:18" x14ac:dyDescent="0.3">
      <c r="A1431" t="s">
        <v>97</v>
      </c>
      <c r="B1431">
        <v>5</v>
      </c>
      <c r="C1431" t="s">
        <v>51</v>
      </c>
      <c r="D1431">
        <v>38560</v>
      </c>
      <c r="E1431" t="s">
        <v>322</v>
      </c>
      <c r="F1431">
        <v>12</v>
      </c>
      <c r="G1431" t="s">
        <v>30</v>
      </c>
      <c r="H1431">
        <v>6294</v>
      </c>
      <c r="I1431">
        <v>0</v>
      </c>
      <c r="J1431">
        <v>3179065</v>
      </c>
      <c r="K1431">
        <v>15023127</v>
      </c>
      <c r="M1431">
        <v>33171.72</v>
      </c>
      <c r="N1431" t="s">
        <v>18</v>
      </c>
      <c r="O1431" t="s">
        <v>312</v>
      </c>
      <c r="P1431" t="s">
        <v>274</v>
      </c>
      <c r="Q1431" t="s">
        <v>51</v>
      </c>
      <c r="R1431" t="s">
        <v>18</v>
      </c>
    </row>
    <row r="1432" spans="1:18" x14ac:dyDescent="0.3">
      <c r="A1432" t="s">
        <v>97</v>
      </c>
      <c r="B1432">
        <v>5</v>
      </c>
      <c r="C1432" t="s">
        <v>41</v>
      </c>
      <c r="D1432">
        <v>23623</v>
      </c>
      <c r="E1432" t="s">
        <v>44</v>
      </c>
      <c r="F1432">
        <v>16</v>
      </c>
      <c r="G1432" t="s">
        <v>316</v>
      </c>
      <c r="H1432">
        <v>2728.4490000000001</v>
      </c>
      <c r="I1432">
        <v>0</v>
      </c>
      <c r="J1432">
        <v>40</v>
      </c>
      <c r="K1432">
        <v>0</v>
      </c>
      <c r="M1432">
        <v>0</v>
      </c>
      <c r="N1432" t="s">
        <v>18</v>
      </c>
      <c r="O1432" t="s">
        <v>312</v>
      </c>
      <c r="P1432" t="s">
        <v>268</v>
      </c>
      <c r="Q1432" t="s">
        <v>41</v>
      </c>
      <c r="R1432" t="s">
        <v>18</v>
      </c>
    </row>
    <row r="1433" spans="1:18" x14ac:dyDescent="0.3">
      <c r="A1433" t="s">
        <v>97</v>
      </c>
      <c r="B1433">
        <v>5</v>
      </c>
      <c r="C1433" t="s">
        <v>61</v>
      </c>
      <c r="D1433">
        <v>88994</v>
      </c>
      <c r="E1433" t="s">
        <v>328</v>
      </c>
      <c r="F1433">
        <v>9</v>
      </c>
      <c r="G1433" t="s">
        <v>27</v>
      </c>
      <c r="H1433">
        <v>2007.7860000000001</v>
      </c>
      <c r="I1433">
        <v>0</v>
      </c>
      <c r="J1433">
        <v>55750</v>
      </c>
      <c r="K1433">
        <v>417858</v>
      </c>
      <c r="M1433">
        <v>5114.04</v>
      </c>
      <c r="N1433" t="s">
        <v>18</v>
      </c>
      <c r="O1433" t="s">
        <v>312</v>
      </c>
      <c r="P1433" t="s">
        <v>282</v>
      </c>
      <c r="Q1433" t="s">
        <v>61</v>
      </c>
      <c r="R1433" t="s">
        <v>18</v>
      </c>
    </row>
    <row r="1434" spans="1:18" x14ac:dyDescent="0.3">
      <c r="A1434" t="s">
        <v>97</v>
      </c>
      <c r="B1434">
        <v>5</v>
      </c>
      <c r="C1434" t="s">
        <v>56</v>
      </c>
      <c r="D1434">
        <v>19000</v>
      </c>
      <c r="E1434" t="s">
        <v>327</v>
      </c>
      <c r="F1434">
        <v>14</v>
      </c>
      <c r="G1434" t="s">
        <v>315</v>
      </c>
      <c r="H1434">
        <v>6718.8450000000003</v>
      </c>
      <c r="I1434">
        <v>0</v>
      </c>
      <c r="J1434">
        <v>227890</v>
      </c>
      <c r="K1434">
        <v>1658454</v>
      </c>
      <c r="M1434">
        <v>11844.6</v>
      </c>
      <c r="N1434" t="s">
        <v>18</v>
      </c>
      <c r="O1434" t="s">
        <v>312</v>
      </c>
      <c r="P1434" t="s">
        <v>281</v>
      </c>
      <c r="Q1434" t="s">
        <v>56</v>
      </c>
      <c r="R1434" t="s">
        <v>39</v>
      </c>
    </row>
    <row r="1435" spans="1:18" x14ac:dyDescent="0.3">
      <c r="A1435" t="s">
        <v>97</v>
      </c>
      <c r="B1435">
        <v>5</v>
      </c>
      <c r="C1435" t="s">
        <v>51</v>
      </c>
      <c r="D1435">
        <v>85696</v>
      </c>
      <c r="E1435" t="s">
        <v>323</v>
      </c>
      <c r="F1435">
        <v>15</v>
      </c>
      <c r="G1435" t="s">
        <v>29</v>
      </c>
      <c r="H1435">
        <v>3940.0439999999999</v>
      </c>
      <c r="I1435">
        <v>0</v>
      </c>
      <c r="J1435">
        <v>85</v>
      </c>
      <c r="K1435">
        <v>0</v>
      </c>
      <c r="M1435">
        <v>0</v>
      </c>
      <c r="N1435" t="s">
        <v>39</v>
      </c>
      <c r="O1435" t="s">
        <v>312</v>
      </c>
      <c r="P1435" t="s">
        <v>277</v>
      </c>
      <c r="Q1435" t="s">
        <v>51</v>
      </c>
      <c r="R1435" t="s">
        <v>39</v>
      </c>
    </row>
    <row r="1436" spans="1:18" x14ac:dyDescent="0.3">
      <c r="A1436" t="s">
        <v>97</v>
      </c>
      <c r="B1436">
        <v>5</v>
      </c>
      <c r="C1436" t="s">
        <v>15</v>
      </c>
      <c r="D1436">
        <v>22117</v>
      </c>
      <c r="E1436" t="s">
        <v>37</v>
      </c>
      <c r="F1436">
        <v>13</v>
      </c>
      <c r="G1436" t="s">
        <v>24</v>
      </c>
      <c r="H1436">
        <v>13047.462</v>
      </c>
      <c r="I1436">
        <v>0</v>
      </c>
      <c r="J1436">
        <v>1809340</v>
      </c>
      <c r="K1436">
        <v>4752756</v>
      </c>
      <c r="M1436">
        <v>11206.2</v>
      </c>
      <c r="N1436" t="s">
        <v>18</v>
      </c>
      <c r="O1436" t="s">
        <v>312</v>
      </c>
      <c r="P1436" t="s">
        <v>263</v>
      </c>
      <c r="Q1436" t="s">
        <v>15</v>
      </c>
      <c r="R1436" t="s">
        <v>18</v>
      </c>
    </row>
    <row r="1437" spans="1:18" x14ac:dyDescent="0.3">
      <c r="A1437" t="s">
        <v>97</v>
      </c>
      <c r="B1437">
        <v>5</v>
      </c>
      <c r="C1437" t="s">
        <v>56</v>
      </c>
      <c r="D1437">
        <v>96857</v>
      </c>
      <c r="E1437" t="s">
        <v>325</v>
      </c>
      <c r="F1437">
        <v>9</v>
      </c>
      <c r="G1437" t="s">
        <v>27</v>
      </c>
      <c r="H1437">
        <v>1523.1479999999999</v>
      </c>
      <c r="I1437">
        <v>0</v>
      </c>
      <c r="J1437">
        <v>36430</v>
      </c>
      <c r="K1437">
        <v>238635</v>
      </c>
      <c r="M1437">
        <v>3135</v>
      </c>
      <c r="N1437" t="s">
        <v>18</v>
      </c>
      <c r="O1437" t="s">
        <v>312</v>
      </c>
      <c r="P1437" t="s">
        <v>279</v>
      </c>
      <c r="Q1437" t="s">
        <v>56</v>
      </c>
      <c r="R1437" t="s">
        <v>18</v>
      </c>
    </row>
    <row r="1438" spans="1:18" x14ac:dyDescent="0.3">
      <c r="A1438" t="s">
        <v>97</v>
      </c>
      <c r="B1438">
        <v>5</v>
      </c>
      <c r="C1438" t="s">
        <v>15</v>
      </c>
      <c r="D1438">
        <v>17647</v>
      </c>
      <c r="E1438" t="s">
        <v>36</v>
      </c>
      <c r="F1438">
        <v>16</v>
      </c>
      <c r="G1438" t="s">
        <v>316</v>
      </c>
      <c r="H1438">
        <v>3074.6190000000001</v>
      </c>
      <c r="I1438">
        <v>150</v>
      </c>
      <c r="J1438">
        <v>10</v>
      </c>
      <c r="K1438">
        <v>0</v>
      </c>
      <c r="M1438">
        <v>0</v>
      </c>
      <c r="N1438" t="s">
        <v>18</v>
      </c>
      <c r="O1438" t="s">
        <v>312</v>
      </c>
      <c r="P1438" t="s">
        <v>262</v>
      </c>
      <c r="Q1438" t="s">
        <v>15</v>
      </c>
      <c r="R1438" t="s">
        <v>18</v>
      </c>
    </row>
    <row r="1439" spans="1:18" x14ac:dyDescent="0.3">
      <c r="A1439" t="s">
        <v>97</v>
      </c>
      <c r="B1439">
        <v>5</v>
      </c>
      <c r="C1439" t="s">
        <v>93</v>
      </c>
      <c r="D1439">
        <v>81473</v>
      </c>
      <c r="E1439" t="s">
        <v>94</v>
      </c>
      <c r="F1439">
        <v>3</v>
      </c>
      <c r="G1439" t="s">
        <v>313</v>
      </c>
      <c r="H1439">
        <v>47.204999999999998</v>
      </c>
      <c r="I1439">
        <v>0</v>
      </c>
      <c r="J1439">
        <v>1014685</v>
      </c>
      <c r="K1439">
        <v>1526964</v>
      </c>
      <c r="M1439">
        <v>1427.28</v>
      </c>
      <c r="N1439" t="s">
        <v>18</v>
      </c>
      <c r="O1439" t="s">
        <v>312</v>
      </c>
      <c r="P1439" t="s">
        <v>307</v>
      </c>
      <c r="Q1439" t="s">
        <v>93</v>
      </c>
      <c r="R1439" t="s">
        <v>18</v>
      </c>
    </row>
    <row r="1440" spans="1:18" x14ac:dyDescent="0.3">
      <c r="A1440" t="s">
        <v>97</v>
      </c>
      <c r="B1440">
        <v>5</v>
      </c>
      <c r="C1440" t="s">
        <v>56</v>
      </c>
      <c r="D1440">
        <v>32949</v>
      </c>
      <c r="E1440" t="s">
        <v>324</v>
      </c>
      <c r="F1440">
        <v>1</v>
      </c>
      <c r="G1440" t="s">
        <v>17</v>
      </c>
      <c r="H1440">
        <v>2020.374</v>
      </c>
      <c r="I1440">
        <v>0</v>
      </c>
      <c r="J1440">
        <v>353965</v>
      </c>
      <c r="K1440">
        <v>97680</v>
      </c>
      <c r="M1440">
        <v>722.76</v>
      </c>
      <c r="N1440" t="s">
        <v>18</v>
      </c>
      <c r="O1440" t="s">
        <v>312</v>
      </c>
      <c r="P1440" t="s">
        <v>278</v>
      </c>
      <c r="Q1440" t="s">
        <v>56</v>
      </c>
      <c r="R1440" t="s">
        <v>18</v>
      </c>
    </row>
    <row r="1441" spans="1:18" x14ac:dyDescent="0.3">
      <c r="A1441" t="s">
        <v>97</v>
      </c>
      <c r="B1441">
        <v>5</v>
      </c>
      <c r="C1441" t="s">
        <v>46</v>
      </c>
      <c r="E1441" t="s">
        <v>47</v>
      </c>
      <c r="F1441">
        <v>1</v>
      </c>
      <c r="G1441" t="s">
        <v>17</v>
      </c>
      <c r="H1441">
        <v>3184.7640000000001</v>
      </c>
      <c r="I1441">
        <v>0</v>
      </c>
      <c r="J1441">
        <v>344040</v>
      </c>
      <c r="K1441">
        <v>1193268</v>
      </c>
      <c r="M1441">
        <v>898.32</v>
      </c>
      <c r="N1441" t="s">
        <v>18</v>
      </c>
      <c r="O1441" t="s">
        <v>340</v>
      </c>
      <c r="P1441" t="s">
        <v>362</v>
      </c>
      <c r="Q1441" t="s">
        <v>362</v>
      </c>
      <c r="R1441" t="s">
        <v>362</v>
      </c>
    </row>
    <row r="1442" spans="1:18" x14ac:dyDescent="0.3">
      <c r="A1442" t="s">
        <v>97</v>
      </c>
      <c r="B1442">
        <v>5</v>
      </c>
      <c r="C1442" t="s">
        <v>61</v>
      </c>
      <c r="D1442">
        <v>88750</v>
      </c>
      <c r="E1442" t="s">
        <v>67</v>
      </c>
      <c r="F1442">
        <v>12</v>
      </c>
      <c r="G1442" t="s">
        <v>30</v>
      </c>
      <c r="H1442">
        <v>7892.6760000000004</v>
      </c>
      <c r="I1442">
        <v>0</v>
      </c>
      <c r="J1442">
        <v>5158150</v>
      </c>
      <c r="K1442">
        <v>16262565</v>
      </c>
      <c r="M1442">
        <v>34943.279999999999</v>
      </c>
      <c r="N1442" t="s">
        <v>18</v>
      </c>
      <c r="O1442" t="s">
        <v>312</v>
      </c>
      <c r="P1442" t="s">
        <v>286</v>
      </c>
      <c r="Q1442" t="s">
        <v>61</v>
      </c>
      <c r="R1442" t="s">
        <v>18</v>
      </c>
    </row>
    <row r="1443" spans="1:18" x14ac:dyDescent="0.3">
      <c r="A1443" t="s">
        <v>97</v>
      </c>
      <c r="B1443">
        <v>5</v>
      </c>
      <c r="C1443" t="s">
        <v>93</v>
      </c>
      <c r="D1443">
        <v>81473</v>
      </c>
      <c r="E1443" t="s">
        <v>94</v>
      </c>
      <c r="F1443">
        <v>6</v>
      </c>
      <c r="G1443" t="s">
        <v>23</v>
      </c>
      <c r="H1443">
        <v>19184.112000000001</v>
      </c>
      <c r="I1443">
        <v>0</v>
      </c>
      <c r="J1443">
        <v>3198325</v>
      </c>
      <c r="K1443">
        <v>16424988</v>
      </c>
      <c r="M1443">
        <v>13597.92</v>
      </c>
      <c r="N1443" t="s">
        <v>18</v>
      </c>
      <c r="O1443" t="s">
        <v>312</v>
      </c>
      <c r="P1443" t="s">
        <v>307</v>
      </c>
      <c r="Q1443" t="s">
        <v>93</v>
      </c>
      <c r="R1443" t="s">
        <v>18</v>
      </c>
    </row>
    <row r="1444" spans="1:18" x14ac:dyDescent="0.3">
      <c r="A1444" t="s">
        <v>97</v>
      </c>
      <c r="B1444">
        <v>5</v>
      </c>
      <c r="C1444" t="s">
        <v>82</v>
      </c>
      <c r="D1444">
        <v>98422</v>
      </c>
      <c r="E1444" t="s">
        <v>336</v>
      </c>
      <c r="F1444">
        <v>3</v>
      </c>
      <c r="G1444" t="s">
        <v>313</v>
      </c>
      <c r="H1444">
        <v>47.204999999999998</v>
      </c>
      <c r="I1444">
        <v>0</v>
      </c>
      <c r="J1444">
        <v>401835</v>
      </c>
      <c r="K1444">
        <v>671028</v>
      </c>
      <c r="M1444">
        <v>896.04</v>
      </c>
      <c r="N1444" t="s">
        <v>39</v>
      </c>
      <c r="O1444" t="s">
        <v>312</v>
      </c>
      <c r="P1444" t="s">
        <v>298</v>
      </c>
      <c r="Q1444" t="s">
        <v>82</v>
      </c>
      <c r="R1444" t="s">
        <v>39</v>
      </c>
    </row>
    <row r="1445" spans="1:18" x14ac:dyDescent="0.3">
      <c r="A1445" t="s">
        <v>97</v>
      </c>
      <c r="B1445">
        <v>5</v>
      </c>
      <c r="C1445" t="s">
        <v>15</v>
      </c>
      <c r="D1445">
        <v>18808</v>
      </c>
      <c r="E1445" t="s">
        <v>318</v>
      </c>
      <c r="F1445">
        <v>17</v>
      </c>
      <c r="G1445" t="s">
        <v>317</v>
      </c>
      <c r="H1445">
        <v>1925.9639999999999</v>
      </c>
      <c r="I1445">
        <v>0</v>
      </c>
      <c r="J1445">
        <v>25</v>
      </c>
      <c r="M1445">
        <v>0</v>
      </c>
      <c r="N1445" t="s">
        <v>39</v>
      </c>
      <c r="O1445" t="s">
        <v>340</v>
      </c>
      <c r="P1445" t="s">
        <v>265</v>
      </c>
      <c r="Q1445" t="s">
        <v>15</v>
      </c>
      <c r="R1445" t="s">
        <v>39</v>
      </c>
    </row>
    <row r="1446" spans="1:18" x14ac:dyDescent="0.3">
      <c r="A1446" t="s">
        <v>97</v>
      </c>
      <c r="B1446">
        <v>5</v>
      </c>
      <c r="C1446" t="s">
        <v>61</v>
      </c>
      <c r="D1446">
        <v>88750</v>
      </c>
      <c r="E1446" t="s">
        <v>67</v>
      </c>
      <c r="F1446">
        <v>3</v>
      </c>
      <c r="G1446" t="s">
        <v>313</v>
      </c>
      <c r="H1446">
        <v>47.204999999999998</v>
      </c>
      <c r="I1446">
        <v>0</v>
      </c>
      <c r="J1446">
        <v>1243995</v>
      </c>
      <c r="K1446">
        <v>1628973</v>
      </c>
      <c r="M1446">
        <v>1035.1199999999999</v>
      </c>
      <c r="N1446" t="s">
        <v>18</v>
      </c>
      <c r="O1446" t="s">
        <v>312</v>
      </c>
      <c r="P1446" t="s">
        <v>286</v>
      </c>
      <c r="Q1446" t="s">
        <v>61</v>
      </c>
      <c r="R1446" t="s">
        <v>18</v>
      </c>
    </row>
    <row r="1447" spans="1:18" x14ac:dyDescent="0.3">
      <c r="A1447" t="s">
        <v>97</v>
      </c>
      <c r="B1447">
        <v>5</v>
      </c>
      <c r="C1447" t="s">
        <v>15</v>
      </c>
      <c r="D1447">
        <v>18808</v>
      </c>
      <c r="E1447" t="s">
        <v>318</v>
      </c>
      <c r="F1447">
        <v>7</v>
      </c>
      <c r="G1447" t="s">
        <v>25</v>
      </c>
      <c r="H1447">
        <v>4903.0259999999998</v>
      </c>
      <c r="I1447">
        <v>0</v>
      </c>
      <c r="J1447">
        <v>167565</v>
      </c>
      <c r="K1447">
        <v>1331055</v>
      </c>
      <c r="M1447">
        <v>6014.64</v>
      </c>
      <c r="N1447" t="s">
        <v>39</v>
      </c>
      <c r="O1447" t="s">
        <v>312</v>
      </c>
      <c r="P1447" t="s">
        <v>265</v>
      </c>
      <c r="Q1447" t="s">
        <v>15</v>
      </c>
      <c r="R1447" t="s">
        <v>39</v>
      </c>
    </row>
    <row r="1448" spans="1:18" x14ac:dyDescent="0.3">
      <c r="A1448" t="s">
        <v>97</v>
      </c>
      <c r="B1448">
        <v>5</v>
      </c>
      <c r="C1448" t="s">
        <v>46</v>
      </c>
      <c r="D1448">
        <v>85321</v>
      </c>
      <c r="E1448" t="s">
        <v>50</v>
      </c>
      <c r="F1448">
        <v>15</v>
      </c>
      <c r="G1448" t="s">
        <v>29</v>
      </c>
      <c r="H1448">
        <v>2155.6950000000002</v>
      </c>
      <c r="I1448">
        <v>0</v>
      </c>
      <c r="J1448">
        <v>65</v>
      </c>
      <c r="K1448">
        <v>0</v>
      </c>
      <c r="M1448">
        <v>0</v>
      </c>
      <c r="N1448" t="s">
        <v>18</v>
      </c>
      <c r="O1448" t="s">
        <v>312</v>
      </c>
      <c r="P1448" t="s">
        <v>273</v>
      </c>
      <c r="Q1448" t="s">
        <v>46</v>
      </c>
      <c r="R1448" t="s">
        <v>18</v>
      </c>
    </row>
    <row r="1449" spans="1:18" x14ac:dyDescent="0.3">
      <c r="A1449" t="s">
        <v>97</v>
      </c>
      <c r="B1449">
        <v>5</v>
      </c>
      <c r="C1449" t="s">
        <v>93</v>
      </c>
      <c r="D1449">
        <v>81473</v>
      </c>
      <c r="E1449" t="s">
        <v>94</v>
      </c>
      <c r="F1449">
        <v>7</v>
      </c>
      <c r="G1449" t="s">
        <v>25</v>
      </c>
      <c r="H1449">
        <v>10422.864</v>
      </c>
      <c r="I1449">
        <v>0</v>
      </c>
      <c r="J1449">
        <v>348395</v>
      </c>
      <c r="K1449">
        <v>2981931</v>
      </c>
      <c r="M1449">
        <v>7398.6</v>
      </c>
      <c r="N1449" t="s">
        <v>18</v>
      </c>
      <c r="O1449" t="s">
        <v>312</v>
      </c>
      <c r="P1449" t="s">
        <v>307</v>
      </c>
      <c r="Q1449" t="s">
        <v>93</v>
      </c>
      <c r="R1449" t="s">
        <v>18</v>
      </c>
    </row>
    <row r="1450" spans="1:18" x14ac:dyDescent="0.3">
      <c r="A1450" t="s">
        <v>97</v>
      </c>
      <c r="B1450">
        <v>5</v>
      </c>
      <c r="C1450" t="s">
        <v>82</v>
      </c>
      <c r="D1450">
        <v>98422</v>
      </c>
      <c r="E1450" t="s">
        <v>336</v>
      </c>
      <c r="F1450">
        <v>1</v>
      </c>
      <c r="G1450" t="s">
        <v>17</v>
      </c>
      <c r="H1450">
        <v>3442.8180000000002</v>
      </c>
      <c r="I1450">
        <v>0</v>
      </c>
      <c r="J1450">
        <v>425445</v>
      </c>
      <c r="K1450">
        <v>1669953</v>
      </c>
      <c r="M1450">
        <v>868.68</v>
      </c>
      <c r="N1450" t="s">
        <v>39</v>
      </c>
      <c r="O1450" t="s">
        <v>312</v>
      </c>
      <c r="P1450" t="s">
        <v>298</v>
      </c>
      <c r="Q1450" t="s">
        <v>82</v>
      </c>
      <c r="R1450" t="s">
        <v>39</v>
      </c>
    </row>
    <row r="1451" spans="1:18" x14ac:dyDescent="0.3">
      <c r="A1451" t="s">
        <v>97</v>
      </c>
      <c r="B1451">
        <v>5</v>
      </c>
      <c r="C1451" t="s">
        <v>51</v>
      </c>
      <c r="D1451">
        <v>38560</v>
      </c>
      <c r="E1451" t="s">
        <v>322</v>
      </c>
      <c r="F1451">
        <v>3</v>
      </c>
      <c r="G1451" t="s">
        <v>313</v>
      </c>
      <c r="H1451">
        <v>47.204999999999998</v>
      </c>
      <c r="I1451">
        <v>0</v>
      </c>
      <c r="J1451">
        <v>361455</v>
      </c>
      <c r="K1451">
        <v>530313</v>
      </c>
      <c r="M1451">
        <v>811.68</v>
      </c>
      <c r="N1451" t="s">
        <v>18</v>
      </c>
      <c r="O1451" t="s">
        <v>312</v>
      </c>
      <c r="P1451" t="s">
        <v>274</v>
      </c>
      <c r="Q1451" t="s">
        <v>51</v>
      </c>
      <c r="R1451" t="s">
        <v>18</v>
      </c>
    </row>
    <row r="1452" spans="1:18" x14ac:dyDescent="0.3">
      <c r="A1452" t="s">
        <v>97</v>
      </c>
      <c r="B1452">
        <v>5</v>
      </c>
      <c r="C1452" t="s">
        <v>15</v>
      </c>
      <c r="D1452">
        <v>73949</v>
      </c>
      <c r="E1452" t="s">
        <v>38</v>
      </c>
      <c r="F1452">
        <v>3</v>
      </c>
      <c r="G1452" t="s">
        <v>313</v>
      </c>
      <c r="H1452">
        <v>47.204999999999998</v>
      </c>
      <c r="I1452">
        <v>0</v>
      </c>
      <c r="J1452">
        <v>623125</v>
      </c>
      <c r="K1452">
        <v>1005354</v>
      </c>
      <c r="M1452">
        <v>889.2</v>
      </c>
      <c r="N1452" t="s">
        <v>39</v>
      </c>
      <c r="O1452" t="s">
        <v>312</v>
      </c>
      <c r="P1452" t="s">
        <v>264</v>
      </c>
      <c r="Q1452" t="s">
        <v>15</v>
      </c>
      <c r="R1452" t="s">
        <v>39</v>
      </c>
    </row>
    <row r="1453" spans="1:18" x14ac:dyDescent="0.3">
      <c r="A1453" t="s">
        <v>97</v>
      </c>
      <c r="B1453">
        <v>5</v>
      </c>
      <c r="C1453" t="s">
        <v>75</v>
      </c>
      <c r="D1453">
        <v>86089</v>
      </c>
      <c r="E1453" t="s">
        <v>81</v>
      </c>
      <c r="F1453">
        <v>4</v>
      </c>
      <c r="G1453" t="s">
        <v>21</v>
      </c>
      <c r="H1453">
        <v>2599.422</v>
      </c>
      <c r="I1453">
        <v>0</v>
      </c>
      <c r="J1453">
        <v>485060</v>
      </c>
      <c r="K1453">
        <v>870486</v>
      </c>
      <c r="M1453">
        <v>820.8</v>
      </c>
      <c r="N1453" t="s">
        <v>18</v>
      </c>
      <c r="O1453" t="s">
        <v>312</v>
      </c>
      <c r="P1453" t="s">
        <v>297</v>
      </c>
      <c r="Q1453" t="s">
        <v>75</v>
      </c>
      <c r="R1453" t="s">
        <v>18</v>
      </c>
    </row>
    <row r="1454" spans="1:18" x14ac:dyDescent="0.3">
      <c r="A1454" t="s">
        <v>97</v>
      </c>
      <c r="B1454">
        <v>5</v>
      </c>
      <c r="C1454" t="s">
        <v>15</v>
      </c>
      <c r="D1454">
        <v>17647</v>
      </c>
      <c r="E1454" t="s">
        <v>36</v>
      </c>
      <c r="F1454">
        <v>3</v>
      </c>
      <c r="G1454" t="s">
        <v>313</v>
      </c>
      <c r="H1454">
        <v>47.204999999999998</v>
      </c>
      <c r="I1454">
        <v>0</v>
      </c>
      <c r="J1454">
        <v>758970</v>
      </c>
      <c r="K1454">
        <v>1113678</v>
      </c>
      <c r="M1454">
        <v>989.52</v>
      </c>
      <c r="N1454" t="s">
        <v>18</v>
      </c>
      <c r="O1454" t="s">
        <v>312</v>
      </c>
      <c r="P1454" t="s">
        <v>262</v>
      </c>
      <c r="Q1454" t="s">
        <v>15</v>
      </c>
      <c r="R1454" t="s">
        <v>18</v>
      </c>
    </row>
    <row r="1455" spans="1:18" x14ac:dyDescent="0.3">
      <c r="A1455" t="s">
        <v>97</v>
      </c>
      <c r="B1455">
        <v>5</v>
      </c>
      <c r="C1455" t="s">
        <v>75</v>
      </c>
      <c r="D1455">
        <v>83160</v>
      </c>
      <c r="E1455" t="s">
        <v>334</v>
      </c>
      <c r="F1455">
        <v>14</v>
      </c>
      <c r="G1455" t="s">
        <v>315</v>
      </c>
      <c r="H1455">
        <v>12279.593999999999</v>
      </c>
      <c r="I1455">
        <v>0</v>
      </c>
      <c r="J1455">
        <v>400745</v>
      </c>
      <c r="K1455">
        <v>3726492</v>
      </c>
      <c r="M1455">
        <v>13296.96</v>
      </c>
      <c r="N1455" t="s">
        <v>18</v>
      </c>
      <c r="O1455" t="s">
        <v>312</v>
      </c>
      <c r="P1455" t="s">
        <v>292</v>
      </c>
      <c r="Q1455" t="s">
        <v>75</v>
      </c>
      <c r="R1455" t="s">
        <v>18</v>
      </c>
    </row>
    <row r="1456" spans="1:18" x14ac:dyDescent="0.3">
      <c r="A1456" t="s">
        <v>97</v>
      </c>
      <c r="B1456">
        <v>5</v>
      </c>
      <c r="C1456" t="s">
        <v>68</v>
      </c>
      <c r="D1456">
        <v>64983</v>
      </c>
      <c r="E1456" t="s">
        <v>71</v>
      </c>
      <c r="F1456">
        <v>13</v>
      </c>
      <c r="G1456" t="s">
        <v>24</v>
      </c>
      <c r="H1456">
        <v>22422.375</v>
      </c>
      <c r="I1456">
        <v>0</v>
      </c>
      <c r="J1456">
        <v>3791925</v>
      </c>
      <c r="K1456">
        <v>11562567</v>
      </c>
      <c r="M1456">
        <v>14457.48</v>
      </c>
      <c r="N1456" t="s">
        <v>72</v>
      </c>
      <c r="O1456" t="s">
        <v>312</v>
      </c>
      <c r="P1456" t="s">
        <v>289</v>
      </c>
      <c r="Q1456" t="s">
        <v>68</v>
      </c>
      <c r="R1456" t="s">
        <v>72</v>
      </c>
    </row>
    <row r="1457" spans="1:18" x14ac:dyDescent="0.3">
      <c r="A1457" t="s">
        <v>97</v>
      </c>
      <c r="B1457">
        <v>5</v>
      </c>
      <c r="C1457" t="s">
        <v>75</v>
      </c>
      <c r="D1457">
        <v>86089</v>
      </c>
      <c r="E1457" t="s">
        <v>81</v>
      </c>
      <c r="F1457">
        <v>12</v>
      </c>
      <c r="G1457" t="s">
        <v>30</v>
      </c>
      <c r="H1457">
        <v>8144.4359999999997</v>
      </c>
      <c r="I1457">
        <v>0</v>
      </c>
      <c r="J1457">
        <v>4264490</v>
      </c>
      <c r="K1457">
        <v>14778150</v>
      </c>
      <c r="M1457">
        <v>32708.880000000001</v>
      </c>
      <c r="N1457" t="s">
        <v>18</v>
      </c>
      <c r="O1457" t="s">
        <v>312</v>
      </c>
      <c r="P1457" t="s">
        <v>297</v>
      </c>
      <c r="Q1457" t="s">
        <v>75</v>
      </c>
      <c r="R1457" t="s">
        <v>18</v>
      </c>
    </row>
    <row r="1458" spans="1:18" x14ac:dyDescent="0.3">
      <c r="A1458" t="s">
        <v>97</v>
      </c>
      <c r="B1458">
        <v>5</v>
      </c>
      <c r="C1458" t="s">
        <v>56</v>
      </c>
      <c r="D1458">
        <v>96857</v>
      </c>
      <c r="E1458" t="s">
        <v>325</v>
      </c>
      <c r="F1458">
        <v>2</v>
      </c>
      <c r="G1458" t="s">
        <v>19</v>
      </c>
      <c r="H1458">
        <v>1727.703</v>
      </c>
      <c r="I1458">
        <v>0</v>
      </c>
      <c r="J1458">
        <v>83005</v>
      </c>
      <c r="K1458">
        <v>453861</v>
      </c>
      <c r="M1458">
        <v>581.4</v>
      </c>
      <c r="N1458" t="s">
        <v>18</v>
      </c>
      <c r="O1458" t="s">
        <v>312</v>
      </c>
      <c r="P1458" t="s">
        <v>279</v>
      </c>
      <c r="Q1458" t="s">
        <v>56</v>
      </c>
      <c r="R1458" t="s">
        <v>18</v>
      </c>
    </row>
    <row r="1459" spans="1:18" x14ac:dyDescent="0.3">
      <c r="A1459" t="s">
        <v>97</v>
      </c>
      <c r="B1459">
        <v>5</v>
      </c>
      <c r="C1459" t="s">
        <v>61</v>
      </c>
      <c r="D1459">
        <v>88994</v>
      </c>
      <c r="E1459" t="s">
        <v>328</v>
      </c>
      <c r="F1459">
        <v>17</v>
      </c>
      <c r="G1459" t="s">
        <v>317</v>
      </c>
      <c r="H1459">
        <v>1796.9369999999999</v>
      </c>
      <c r="I1459">
        <v>0</v>
      </c>
      <c r="J1459">
        <v>110</v>
      </c>
      <c r="K1459">
        <v>0</v>
      </c>
      <c r="M1459">
        <v>0</v>
      </c>
      <c r="N1459" t="s">
        <v>18</v>
      </c>
      <c r="O1459" t="s">
        <v>312</v>
      </c>
      <c r="P1459" t="s">
        <v>282</v>
      </c>
      <c r="Q1459" t="s">
        <v>61</v>
      </c>
      <c r="R1459" t="s">
        <v>18</v>
      </c>
    </row>
    <row r="1460" spans="1:18" x14ac:dyDescent="0.3">
      <c r="A1460" t="s">
        <v>97</v>
      </c>
      <c r="B1460">
        <v>5</v>
      </c>
      <c r="C1460" t="s">
        <v>75</v>
      </c>
      <c r="D1460">
        <v>83160</v>
      </c>
      <c r="E1460" t="s">
        <v>334</v>
      </c>
      <c r="F1460">
        <v>3</v>
      </c>
      <c r="G1460" t="s">
        <v>313</v>
      </c>
      <c r="H1460">
        <v>47.204999999999998</v>
      </c>
      <c r="I1460">
        <v>0</v>
      </c>
      <c r="J1460">
        <v>818770</v>
      </c>
      <c r="K1460">
        <v>1037478</v>
      </c>
      <c r="M1460">
        <v>1108.08</v>
      </c>
      <c r="N1460" t="s">
        <v>18</v>
      </c>
      <c r="O1460" t="s">
        <v>312</v>
      </c>
      <c r="P1460" t="s">
        <v>292</v>
      </c>
      <c r="Q1460" t="s">
        <v>75</v>
      </c>
      <c r="R1460" t="s">
        <v>18</v>
      </c>
    </row>
    <row r="1461" spans="1:18" x14ac:dyDescent="0.3">
      <c r="A1461" t="s">
        <v>97</v>
      </c>
      <c r="B1461">
        <v>5</v>
      </c>
      <c r="C1461" t="s">
        <v>82</v>
      </c>
      <c r="D1461">
        <v>63354</v>
      </c>
      <c r="E1461" t="s">
        <v>85</v>
      </c>
      <c r="F1461">
        <v>14</v>
      </c>
      <c r="G1461" t="s">
        <v>315</v>
      </c>
      <c r="H1461">
        <v>12543.941999999999</v>
      </c>
      <c r="I1461">
        <v>0</v>
      </c>
      <c r="J1461">
        <v>374730</v>
      </c>
      <c r="K1461">
        <v>2982864</v>
      </c>
      <c r="M1461">
        <v>17986.919999999998</v>
      </c>
      <c r="N1461" t="s">
        <v>18</v>
      </c>
      <c r="O1461" t="s">
        <v>312</v>
      </c>
      <c r="P1461" t="s">
        <v>300</v>
      </c>
      <c r="Q1461" t="s">
        <v>82</v>
      </c>
      <c r="R1461" t="s">
        <v>18</v>
      </c>
    </row>
    <row r="1462" spans="1:18" x14ac:dyDescent="0.3">
      <c r="A1462" t="s">
        <v>97</v>
      </c>
      <c r="B1462">
        <v>5</v>
      </c>
      <c r="C1462" t="s">
        <v>56</v>
      </c>
      <c r="D1462">
        <v>96857</v>
      </c>
      <c r="E1462" t="s">
        <v>325</v>
      </c>
      <c r="F1462">
        <v>16</v>
      </c>
      <c r="G1462" t="s">
        <v>316</v>
      </c>
      <c r="H1462">
        <v>1809.5250000000001</v>
      </c>
      <c r="I1462">
        <v>0</v>
      </c>
      <c r="J1462">
        <v>95</v>
      </c>
      <c r="K1462">
        <v>0</v>
      </c>
      <c r="M1462">
        <v>0</v>
      </c>
      <c r="N1462" t="s">
        <v>18</v>
      </c>
      <c r="O1462" t="s">
        <v>312</v>
      </c>
      <c r="P1462" t="s">
        <v>279</v>
      </c>
      <c r="Q1462" t="s">
        <v>56</v>
      </c>
      <c r="R1462" t="s">
        <v>18</v>
      </c>
    </row>
    <row r="1463" spans="1:18" x14ac:dyDescent="0.3">
      <c r="A1463" t="s">
        <v>97</v>
      </c>
      <c r="B1463">
        <v>5</v>
      </c>
      <c r="C1463" t="s">
        <v>15</v>
      </c>
      <c r="D1463">
        <v>73949</v>
      </c>
      <c r="E1463" t="s">
        <v>38</v>
      </c>
      <c r="F1463">
        <v>11</v>
      </c>
      <c r="G1463" t="s">
        <v>32</v>
      </c>
      <c r="H1463">
        <v>3811.0169999999998</v>
      </c>
      <c r="I1463">
        <v>0</v>
      </c>
      <c r="J1463">
        <v>363785</v>
      </c>
      <c r="K1463">
        <v>1243068</v>
      </c>
      <c r="M1463">
        <v>0</v>
      </c>
      <c r="N1463" t="s">
        <v>39</v>
      </c>
      <c r="O1463" t="s">
        <v>312</v>
      </c>
      <c r="P1463" t="s">
        <v>264</v>
      </c>
      <c r="Q1463" t="s">
        <v>15</v>
      </c>
      <c r="R1463" t="s">
        <v>39</v>
      </c>
    </row>
    <row r="1464" spans="1:18" x14ac:dyDescent="0.3">
      <c r="A1464" t="s">
        <v>97</v>
      </c>
      <c r="B1464">
        <v>5</v>
      </c>
      <c r="C1464" t="s">
        <v>82</v>
      </c>
      <c r="D1464">
        <v>79785</v>
      </c>
      <c r="E1464" t="s">
        <v>337</v>
      </c>
      <c r="F1464">
        <v>3</v>
      </c>
      <c r="G1464" t="s">
        <v>313</v>
      </c>
      <c r="H1464">
        <v>47.204999999999998</v>
      </c>
      <c r="I1464">
        <v>0</v>
      </c>
      <c r="J1464">
        <v>408170</v>
      </c>
      <c r="K1464">
        <v>682098</v>
      </c>
      <c r="M1464">
        <v>1069.32</v>
      </c>
      <c r="N1464" t="s">
        <v>18</v>
      </c>
      <c r="O1464" t="s">
        <v>312</v>
      </c>
      <c r="P1464" t="s">
        <v>299</v>
      </c>
      <c r="Q1464" t="s">
        <v>82</v>
      </c>
      <c r="R1464" t="s">
        <v>39</v>
      </c>
    </row>
    <row r="1465" spans="1:18" x14ac:dyDescent="0.3">
      <c r="A1465" t="s">
        <v>97</v>
      </c>
      <c r="B1465">
        <v>5</v>
      </c>
      <c r="C1465" t="s">
        <v>75</v>
      </c>
      <c r="D1465">
        <v>86089</v>
      </c>
      <c r="E1465" t="s">
        <v>81</v>
      </c>
      <c r="F1465">
        <v>9</v>
      </c>
      <c r="G1465" t="s">
        <v>27</v>
      </c>
      <c r="H1465">
        <v>3128.1179999999999</v>
      </c>
      <c r="I1465">
        <v>0</v>
      </c>
      <c r="J1465">
        <v>60875</v>
      </c>
      <c r="K1465">
        <v>40098</v>
      </c>
      <c r="M1465">
        <v>3919.32</v>
      </c>
      <c r="N1465" t="s">
        <v>18</v>
      </c>
      <c r="O1465" t="s">
        <v>312</v>
      </c>
      <c r="P1465" t="s">
        <v>297</v>
      </c>
      <c r="Q1465" t="s">
        <v>75</v>
      </c>
      <c r="R1465" t="s">
        <v>18</v>
      </c>
    </row>
    <row r="1466" spans="1:18" x14ac:dyDescent="0.3">
      <c r="A1466" t="s">
        <v>97</v>
      </c>
      <c r="B1466">
        <v>5</v>
      </c>
      <c r="C1466" t="s">
        <v>56</v>
      </c>
      <c r="D1466">
        <v>87703</v>
      </c>
      <c r="E1466" t="s">
        <v>326</v>
      </c>
      <c r="F1466">
        <v>13</v>
      </c>
      <c r="G1466" t="s">
        <v>24</v>
      </c>
      <c r="H1466">
        <v>15552.474</v>
      </c>
      <c r="I1466">
        <v>0</v>
      </c>
      <c r="J1466">
        <v>2340800</v>
      </c>
      <c r="K1466">
        <v>5903715</v>
      </c>
      <c r="M1466">
        <v>12407.76</v>
      </c>
      <c r="N1466" t="s">
        <v>18</v>
      </c>
      <c r="O1466" t="s">
        <v>312</v>
      </c>
      <c r="P1466" t="s">
        <v>280</v>
      </c>
      <c r="Q1466" t="s">
        <v>56</v>
      </c>
      <c r="R1466" t="s">
        <v>18</v>
      </c>
    </row>
    <row r="1467" spans="1:18" x14ac:dyDescent="0.3">
      <c r="A1467" t="s">
        <v>97</v>
      </c>
      <c r="B1467">
        <v>5</v>
      </c>
      <c r="C1467" t="s">
        <v>68</v>
      </c>
      <c r="D1467">
        <v>94153</v>
      </c>
      <c r="E1467" t="s">
        <v>333</v>
      </c>
      <c r="F1467">
        <v>5</v>
      </c>
      <c r="G1467" t="s">
        <v>314</v>
      </c>
      <c r="H1467">
        <v>4109.982</v>
      </c>
      <c r="I1467">
        <v>0</v>
      </c>
      <c r="J1467">
        <v>256535</v>
      </c>
      <c r="K1467">
        <v>611091</v>
      </c>
      <c r="M1467">
        <v>1269.96</v>
      </c>
      <c r="N1467" t="s">
        <v>39</v>
      </c>
      <c r="O1467" t="s">
        <v>312</v>
      </c>
      <c r="P1467" t="s">
        <v>288</v>
      </c>
      <c r="Q1467" t="s">
        <v>68</v>
      </c>
      <c r="R1467" t="s">
        <v>18</v>
      </c>
    </row>
    <row r="1468" spans="1:18" x14ac:dyDescent="0.3">
      <c r="A1468" t="s">
        <v>97</v>
      </c>
      <c r="B1468">
        <v>5</v>
      </c>
      <c r="C1468" t="s">
        <v>15</v>
      </c>
      <c r="D1468">
        <v>73949</v>
      </c>
      <c r="E1468" t="s">
        <v>38</v>
      </c>
      <c r="F1468">
        <v>8</v>
      </c>
      <c r="G1468" t="s">
        <v>26</v>
      </c>
      <c r="H1468">
        <v>1252.5060000000001</v>
      </c>
      <c r="I1468">
        <v>0</v>
      </c>
      <c r="J1468">
        <v>36215</v>
      </c>
      <c r="K1468">
        <v>234999</v>
      </c>
      <c r="M1468">
        <v>4516.68</v>
      </c>
      <c r="N1468" t="s">
        <v>39</v>
      </c>
      <c r="O1468" t="s">
        <v>312</v>
      </c>
      <c r="P1468" t="s">
        <v>264</v>
      </c>
      <c r="Q1468" t="s">
        <v>15</v>
      </c>
      <c r="R1468" t="s">
        <v>39</v>
      </c>
    </row>
    <row r="1469" spans="1:18" x14ac:dyDescent="0.3">
      <c r="A1469" t="s">
        <v>97</v>
      </c>
      <c r="B1469">
        <v>5</v>
      </c>
      <c r="C1469" t="s">
        <v>41</v>
      </c>
      <c r="D1469">
        <v>19769</v>
      </c>
      <c r="E1469" t="s">
        <v>45</v>
      </c>
      <c r="F1469">
        <v>6</v>
      </c>
      <c r="G1469" t="s">
        <v>23</v>
      </c>
      <c r="H1469">
        <v>7341.951</v>
      </c>
      <c r="I1469">
        <v>0</v>
      </c>
      <c r="J1469">
        <v>1686575</v>
      </c>
      <c r="K1469">
        <v>8295273</v>
      </c>
      <c r="M1469">
        <v>8376.7199999999993</v>
      </c>
      <c r="N1469" t="s">
        <v>18</v>
      </c>
      <c r="O1469" t="s">
        <v>312</v>
      </c>
      <c r="P1469" t="s">
        <v>269</v>
      </c>
      <c r="Q1469" t="s">
        <v>41</v>
      </c>
      <c r="R1469" t="s">
        <v>18</v>
      </c>
    </row>
    <row r="1470" spans="1:18" x14ac:dyDescent="0.3">
      <c r="A1470" t="s">
        <v>97</v>
      </c>
      <c r="B1470">
        <v>5</v>
      </c>
      <c r="C1470" t="s">
        <v>82</v>
      </c>
      <c r="D1470">
        <v>79785</v>
      </c>
      <c r="E1470" t="s">
        <v>337</v>
      </c>
      <c r="F1470">
        <v>7</v>
      </c>
      <c r="G1470" t="s">
        <v>25</v>
      </c>
      <c r="H1470">
        <v>6300.2939999999999</v>
      </c>
      <c r="I1470">
        <v>0</v>
      </c>
      <c r="J1470">
        <v>168290</v>
      </c>
      <c r="K1470">
        <v>1598451</v>
      </c>
      <c r="M1470">
        <v>7396.32</v>
      </c>
      <c r="N1470" t="s">
        <v>18</v>
      </c>
      <c r="O1470" t="s">
        <v>312</v>
      </c>
      <c r="P1470" t="s">
        <v>299</v>
      </c>
      <c r="Q1470" t="s">
        <v>82</v>
      </c>
      <c r="R1470" t="s">
        <v>39</v>
      </c>
    </row>
    <row r="1471" spans="1:18" x14ac:dyDescent="0.3">
      <c r="A1471" t="s">
        <v>97</v>
      </c>
      <c r="B1471">
        <v>5</v>
      </c>
      <c r="C1471" t="s">
        <v>61</v>
      </c>
      <c r="D1471">
        <v>16927</v>
      </c>
      <c r="E1471" t="s">
        <v>330</v>
      </c>
      <c r="F1471">
        <v>15</v>
      </c>
      <c r="G1471" t="s">
        <v>29</v>
      </c>
      <c r="H1471">
        <v>3200.4989999999998</v>
      </c>
      <c r="I1471">
        <v>0</v>
      </c>
      <c r="J1471">
        <v>120</v>
      </c>
      <c r="K1471">
        <v>0</v>
      </c>
      <c r="M1471">
        <v>0</v>
      </c>
      <c r="N1471" t="s">
        <v>18</v>
      </c>
      <c r="O1471" t="s">
        <v>312</v>
      </c>
      <c r="P1471" t="s">
        <v>284</v>
      </c>
      <c r="Q1471" t="s">
        <v>61</v>
      </c>
      <c r="R1471" t="s">
        <v>18</v>
      </c>
    </row>
    <row r="1472" spans="1:18" x14ac:dyDescent="0.3">
      <c r="A1472" t="s">
        <v>97</v>
      </c>
      <c r="B1472">
        <v>5</v>
      </c>
      <c r="C1472" t="s">
        <v>41</v>
      </c>
      <c r="D1472">
        <v>23623</v>
      </c>
      <c r="E1472" t="s">
        <v>44</v>
      </c>
      <c r="F1472">
        <v>15</v>
      </c>
      <c r="G1472" t="s">
        <v>29</v>
      </c>
      <c r="H1472">
        <v>3200.4989999999998</v>
      </c>
      <c r="I1472">
        <v>0</v>
      </c>
      <c r="J1472">
        <v>40</v>
      </c>
      <c r="K1472">
        <v>0</v>
      </c>
      <c r="M1472">
        <v>0</v>
      </c>
      <c r="N1472" t="s">
        <v>18</v>
      </c>
      <c r="O1472" t="s">
        <v>312</v>
      </c>
      <c r="P1472" t="s">
        <v>268</v>
      </c>
      <c r="Q1472" t="s">
        <v>41</v>
      </c>
      <c r="R1472" t="s">
        <v>18</v>
      </c>
    </row>
    <row r="1473" spans="1:18" x14ac:dyDescent="0.3">
      <c r="A1473" t="s">
        <v>97</v>
      </c>
      <c r="B1473">
        <v>5</v>
      </c>
      <c r="C1473" t="s">
        <v>15</v>
      </c>
      <c r="D1473">
        <v>88253</v>
      </c>
      <c r="E1473" t="s">
        <v>311</v>
      </c>
      <c r="F1473">
        <v>17</v>
      </c>
      <c r="G1473" t="s">
        <v>317</v>
      </c>
      <c r="H1473">
        <v>2316.192</v>
      </c>
      <c r="I1473">
        <v>0</v>
      </c>
      <c r="J1473">
        <v>0</v>
      </c>
      <c r="M1473">
        <v>0</v>
      </c>
      <c r="N1473" t="s">
        <v>18</v>
      </c>
      <c r="O1473" t="s">
        <v>340</v>
      </c>
      <c r="P1473" t="s">
        <v>260</v>
      </c>
      <c r="Q1473" t="s">
        <v>15</v>
      </c>
      <c r="R1473" t="s">
        <v>18</v>
      </c>
    </row>
    <row r="1474" spans="1:18" x14ac:dyDescent="0.3">
      <c r="A1474" t="s">
        <v>97</v>
      </c>
      <c r="B1474">
        <v>5</v>
      </c>
      <c r="C1474" t="s">
        <v>89</v>
      </c>
      <c r="D1474">
        <v>76852</v>
      </c>
      <c r="E1474" t="s">
        <v>339</v>
      </c>
      <c r="F1474">
        <v>8</v>
      </c>
      <c r="G1474" t="s">
        <v>26</v>
      </c>
      <c r="H1474">
        <v>1809.5250000000001</v>
      </c>
      <c r="I1474">
        <v>0</v>
      </c>
      <c r="J1474">
        <v>50710</v>
      </c>
      <c r="K1474">
        <v>300639</v>
      </c>
      <c r="M1474">
        <v>5663.52</v>
      </c>
      <c r="N1474" t="s">
        <v>18</v>
      </c>
      <c r="O1474" t="s">
        <v>312</v>
      </c>
      <c r="P1474" t="s">
        <v>305</v>
      </c>
      <c r="Q1474" t="s">
        <v>89</v>
      </c>
      <c r="R1474" t="s">
        <v>18</v>
      </c>
    </row>
    <row r="1475" spans="1:18" x14ac:dyDescent="0.3">
      <c r="A1475" t="s">
        <v>97</v>
      </c>
      <c r="B1475">
        <v>5</v>
      </c>
      <c r="C1475" t="s">
        <v>68</v>
      </c>
      <c r="D1475">
        <v>78325</v>
      </c>
      <c r="E1475" t="s">
        <v>74</v>
      </c>
      <c r="F1475">
        <v>15</v>
      </c>
      <c r="G1475" t="s">
        <v>29</v>
      </c>
      <c r="H1475">
        <v>4119.4229999999998</v>
      </c>
      <c r="I1475">
        <v>0</v>
      </c>
      <c r="J1475">
        <v>155</v>
      </c>
      <c r="K1475">
        <v>0</v>
      </c>
      <c r="M1475">
        <v>0</v>
      </c>
      <c r="N1475" t="s">
        <v>18</v>
      </c>
      <c r="O1475" t="s">
        <v>312</v>
      </c>
      <c r="P1475" t="s">
        <v>291</v>
      </c>
      <c r="Q1475" t="s">
        <v>68</v>
      </c>
      <c r="R1475" t="s">
        <v>18</v>
      </c>
    </row>
    <row r="1476" spans="1:18" x14ac:dyDescent="0.3">
      <c r="A1476" t="s">
        <v>97</v>
      </c>
      <c r="B1476">
        <v>5</v>
      </c>
      <c r="C1476" t="s">
        <v>82</v>
      </c>
      <c r="D1476">
        <v>73422</v>
      </c>
      <c r="E1476" t="s">
        <v>87</v>
      </c>
      <c r="F1476">
        <v>4</v>
      </c>
      <c r="G1476" t="s">
        <v>21</v>
      </c>
      <c r="H1476">
        <v>2602.569</v>
      </c>
      <c r="I1476">
        <v>0</v>
      </c>
      <c r="J1476">
        <v>492155</v>
      </c>
      <c r="K1476">
        <v>932154</v>
      </c>
      <c r="M1476">
        <v>1105.8</v>
      </c>
      <c r="N1476" t="s">
        <v>18</v>
      </c>
      <c r="O1476" t="s">
        <v>312</v>
      </c>
      <c r="P1476" t="s">
        <v>302</v>
      </c>
      <c r="Q1476" t="s">
        <v>82</v>
      </c>
      <c r="R1476" t="s">
        <v>18</v>
      </c>
    </row>
    <row r="1477" spans="1:18" x14ac:dyDescent="0.3">
      <c r="A1477" t="s">
        <v>97</v>
      </c>
      <c r="B1477">
        <v>5</v>
      </c>
      <c r="C1477" t="s">
        <v>61</v>
      </c>
      <c r="D1477">
        <v>88750</v>
      </c>
      <c r="E1477" t="s">
        <v>67</v>
      </c>
      <c r="F1477">
        <v>8</v>
      </c>
      <c r="G1477" t="s">
        <v>26</v>
      </c>
      <c r="H1477">
        <v>2983.3560000000002</v>
      </c>
      <c r="I1477">
        <v>0</v>
      </c>
      <c r="J1477">
        <v>46735</v>
      </c>
      <c r="K1477">
        <v>306363</v>
      </c>
      <c r="M1477">
        <v>3787.08</v>
      </c>
      <c r="N1477" t="s">
        <v>18</v>
      </c>
      <c r="O1477" t="s">
        <v>312</v>
      </c>
      <c r="P1477" t="s">
        <v>286</v>
      </c>
      <c r="Q1477" t="s">
        <v>61</v>
      </c>
      <c r="R1477" t="s">
        <v>18</v>
      </c>
    </row>
    <row r="1478" spans="1:18" x14ac:dyDescent="0.3">
      <c r="A1478" t="s">
        <v>97</v>
      </c>
      <c r="B1478">
        <v>5</v>
      </c>
      <c r="C1478" t="s">
        <v>41</v>
      </c>
      <c r="D1478">
        <v>71991</v>
      </c>
      <c r="E1478" t="s">
        <v>319</v>
      </c>
      <c r="F1478">
        <v>1</v>
      </c>
      <c r="G1478" t="s">
        <v>17</v>
      </c>
      <c r="H1478">
        <v>1771.761</v>
      </c>
      <c r="I1478">
        <v>0</v>
      </c>
      <c r="J1478">
        <v>353300</v>
      </c>
      <c r="K1478">
        <v>1118718</v>
      </c>
      <c r="M1478">
        <v>613.32000000000005</v>
      </c>
      <c r="N1478" t="s">
        <v>18</v>
      </c>
      <c r="O1478" t="s">
        <v>312</v>
      </c>
      <c r="P1478" t="s">
        <v>266</v>
      </c>
      <c r="Q1478" t="s">
        <v>41</v>
      </c>
      <c r="R1478" t="s">
        <v>18</v>
      </c>
    </row>
    <row r="1479" spans="1:18" x14ac:dyDescent="0.3">
      <c r="A1479" t="s">
        <v>97</v>
      </c>
      <c r="B1479">
        <v>5</v>
      </c>
      <c r="C1479" t="s">
        <v>75</v>
      </c>
      <c r="D1479">
        <v>34378</v>
      </c>
      <c r="E1479" t="s">
        <v>79</v>
      </c>
      <c r="F1479">
        <v>9</v>
      </c>
      <c r="G1479" t="s">
        <v>27</v>
      </c>
      <c r="H1479">
        <v>3729.1950000000002</v>
      </c>
      <c r="I1479">
        <v>0</v>
      </c>
      <c r="J1479">
        <v>66015</v>
      </c>
      <c r="K1479">
        <v>463182</v>
      </c>
      <c r="M1479">
        <v>4316.04</v>
      </c>
      <c r="N1479" t="s">
        <v>18</v>
      </c>
      <c r="O1479" t="s">
        <v>312</v>
      </c>
      <c r="P1479" t="s">
        <v>295</v>
      </c>
      <c r="Q1479" t="s">
        <v>75</v>
      </c>
      <c r="R1479" t="s">
        <v>18</v>
      </c>
    </row>
    <row r="1480" spans="1:18" x14ac:dyDescent="0.3">
      <c r="A1480" t="s">
        <v>97</v>
      </c>
      <c r="B1480">
        <v>5</v>
      </c>
      <c r="C1480" t="s">
        <v>68</v>
      </c>
      <c r="D1480">
        <v>77348</v>
      </c>
      <c r="E1480" t="s">
        <v>73</v>
      </c>
      <c r="F1480">
        <v>5</v>
      </c>
      <c r="G1480" t="s">
        <v>314</v>
      </c>
      <c r="H1480">
        <v>3930.6030000000001</v>
      </c>
      <c r="I1480">
        <v>0</v>
      </c>
      <c r="J1480">
        <v>257930</v>
      </c>
      <c r="K1480">
        <v>50226</v>
      </c>
      <c r="M1480">
        <v>870.96</v>
      </c>
      <c r="N1480" t="s">
        <v>39</v>
      </c>
      <c r="O1480" t="s">
        <v>312</v>
      </c>
      <c r="P1480" t="s">
        <v>290</v>
      </c>
      <c r="Q1480" t="s">
        <v>68</v>
      </c>
      <c r="R1480" t="s">
        <v>39</v>
      </c>
    </row>
    <row r="1481" spans="1:18" x14ac:dyDescent="0.3">
      <c r="A1481" t="s">
        <v>97</v>
      </c>
      <c r="B1481">
        <v>5</v>
      </c>
      <c r="C1481" t="s">
        <v>41</v>
      </c>
      <c r="D1481">
        <v>86208</v>
      </c>
      <c r="E1481" t="s">
        <v>320</v>
      </c>
      <c r="F1481">
        <v>14</v>
      </c>
      <c r="G1481" t="s">
        <v>315</v>
      </c>
      <c r="H1481">
        <v>6177.5609999999997</v>
      </c>
      <c r="I1481">
        <v>0</v>
      </c>
      <c r="J1481">
        <v>176315</v>
      </c>
      <c r="K1481">
        <v>1522428</v>
      </c>
      <c r="M1481">
        <v>14238.6</v>
      </c>
      <c r="N1481" t="s">
        <v>39</v>
      </c>
      <c r="O1481" t="s">
        <v>312</v>
      </c>
      <c r="P1481" t="s">
        <v>267</v>
      </c>
      <c r="Q1481" t="s">
        <v>41</v>
      </c>
      <c r="R1481" t="s">
        <v>39</v>
      </c>
    </row>
    <row r="1482" spans="1:18" x14ac:dyDescent="0.3">
      <c r="A1482" t="s">
        <v>97</v>
      </c>
      <c r="B1482">
        <v>5</v>
      </c>
      <c r="C1482" t="s">
        <v>93</v>
      </c>
      <c r="D1482">
        <v>29650</v>
      </c>
      <c r="E1482" t="s">
        <v>96</v>
      </c>
      <c r="F1482">
        <v>4</v>
      </c>
      <c r="G1482" t="s">
        <v>21</v>
      </c>
      <c r="H1482">
        <v>1441.326</v>
      </c>
      <c r="I1482">
        <v>0</v>
      </c>
      <c r="J1482">
        <v>280230</v>
      </c>
      <c r="K1482">
        <v>457518</v>
      </c>
      <c r="M1482">
        <v>896.04</v>
      </c>
      <c r="N1482" t="s">
        <v>18</v>
      </c>
      <c r="O1482" t="s">
        <v>312</v>
      </c>
      <c r="P1482" t="s">
        <v>309</v>
      </c>
      <c r="Q1482" t="s">
        <v>93</v>
      </c>
      <c r="R1482" t="s">
        <v>18</v>
      </c>
    </row>
    <row r="1483" spans="1:18" x14ac:dyDescent="0.3">
      <c r="A1483" t="s">
        <v>97</v>
      </c>
      <c r="B1483">
        <v>5</v>
      </c>
      <c r="C1483" t="s">
        <v>93</v>
      </c>
      <c r="D1483">
        <v>29650</v>
      </c>
      <c r="E1483" t="s">
        <v>96</v>
      </c>
      <c r="F1483">
        <v>14</v>
      </c>
      <c r="G1483" t="s">
        <v>315</v>
      </c>
      <c r="H1483">
        <v>8635.3680000000004</v>
      </c>
      <c r="I1483">
        <v>0</v>
      </c>
      <c r="J1483">
        <v>290805</v>
      </c>
      <c r="K1483">
        <v>2141172</v>
      </c>
      <c r="M1483">
        <v>12421.44</v>
      </c>
      <c r="N1483" t="s">
        <v>18</v>
      </c>
      <c r="O1483" t="s">
        <v>312</v>
      </c>
      <c r="P1483" t="s">
        <v>309</v>
      </c>
      <c r="Q1483" t="s">
        <v>93</v>
      </c>
      <c r="R1483" t="s">
        <v>18</v>
      </c>
    </row>
    <row r="1484" spans="1:18" x14ac:dyDescent="0.3">
      <c r="A1484" t="s">
        <v>97</v>
      </c>
      <c r="B1484">
        <v>5</v>
      </c>
      <c r="C1484" t="s">
        <v>41</v>
      </c>
      <c r="D1484">
        <v>19769</v>
      </c>
      <c r="E1484" t="s">
        <v>45</v>
      </c>
      <c r="F1484">
        <v>3</v>
      </c>
      <c r="G1484" t="s">
        <v>313</v>
      </c>
      <c r="H1484">
        <v>47.204999999999998</v>
      </c>
      <c r="I1484">
        <v>0</v>
      </c>
      <c r="J1484">
        <v>496295</v>
      </c>
      <c r="K1484">
        <v>621717</v>
      </c>
      <c r="M1484">
        <v>870.96</v>
      </c>
      <c r="N1484" t="s">
        <v>18</v>
      </c>
      <c r="O1484" t="s">
        <v>312</v>
      </c>
      <c r="P1484" t="s">
        <v>269</v>
      </c>
      <c r="Q1484" t="s">
        <v>41</v>
      </c>
      <c r="R1484" t="s">
        <v>18</v>
      </c>
    </row>
    <row r="1485" spans="1:18" x14ac:dyDescent="0.3">
      <c r="A1485" t="s">
        <v>97</v>
      </c>
      <c r="B1485">
        <v>5</v>
      </c>
      <c r="C1485" t="s">
        <v>61</v>
      </c>
      <c r="D1485">
        <v>20166</v>
      </c>
      <c r="E1485" t="s">
        <v>329</v>
      </c>
      <c r="F1485">
        <v>5</v>
      </c>
      <c r="G1485" t="s">
        <v>314</v>
      </c>
      <c r="H1485">
        <v>2316.192</v>
      </c>
      <c r="I1485">
        <v>0</v>
      </c>
      <c r="J1485">
        <v>193755</v>
      </c>
      <c r="K1485">
        <v>364239</v>
      </c>
      <c r="M1485">
        <v>1030.56</v>
      </c>
      <c r="N1485" t="s">
        <v>18</v>
      </c>
      <c r="O1485" t="s">
        <v>312</v>
      </c>
      <c r="P1485" t="s">
        <v>283</v>
      </c>
      <c r="Q1485" t="s">
        <v>61</v>
      </c>
      <c r="R1485" t="s">
        <v>18</v>
      </c>
    </row>
    <row r="1486" spans="1:18" x14ac:dyDescent="0.3">
      <c r="A1486" t="s">
        <v>97</v>
      </c>
      <c r="B1486">
        <v>5</v>
      </c>
      <c r="C1486" t="s">
        <v>89</v>
      </c>
      <c r="D1486">
        <v>76852</v>
      </c>
      <c r="E1486" t="s">
        <v>339</v>
      </c>
      <c r="F1486">
        <v>11</v>
      </c>
      <c r="G1486" t="s">
        <v>32</v>
      </c>
      <c r="H1486">
        <v>0</v>
      </c>
      <c r="I1486">
        <v>0</v>
      </c>
      <c r="J1486">
        <v>0</v>
      </c>
      <c r="K1486">
        <v>0</v>
      </c>
      <c r="M1486">
        <v>0</v>
      </c>
      <c r="N1486" t="s">
        <v>18</v>
      </c>
      <c r="O1486" t="s">
        <v>312</v>
      </c>
      <c r="P1486" t="s">
        <v>305</v>
      </c>
      <c r="Q1486" t="s">
        <v>89</v>
      </c>
      <c r="R1486" t="s">
        <v>18</v>
      </c>
    </row>
    <row r="1487" spans="1:18" x14ac:dyDescent="0.3">
      <c r="A1487" t="s">
        <v>97</v>
      </c>
      <c r="B1487">
        <v>5</v>
      </c>
      <c r="C1487" t="s">
        <v>68</v>
      </c>
      <c r="D1487">
        <v>94153</v>
      </c>
      <c r="E1487" t="s">
        <v>333</v>
      </c>
      <c r="F1487">
        <v>8</v>
      </c>
      <c r="G1487" t="s">
        <v>26</v>
      </c>
      <c r="H1487">
        <v>2357.1030000000001</v>
      </c>
      <c r="I1487">
        <v>0</v>
      </c>
      <c r="J1487">
        <v>54605</v>
      </c>
      <c r="K1487">
        <v>315621</v>
      </c>
      <c r="M1487">
        <v>4881.4799999999996</v>
      </c>
      <c r="N1487" t="s">
        <v>39</v>
      </c>
      <c r="O1487" t="s">
        <v>312</v>
      </c>
      <c r="P1487" t="s">
        <v>288</v>
      </c>
      <c r="Q1487" t="s">
        <v>68</v>
      </c>
      <c r="R1487" t="s">
        <v>18</v>
      </c>
    </row>
    <row r="1488" spans="1:18" x14ac:dyDescent="0.3">
      <c r="A1488" t="s">
        <v>97</v>
      </c>
      <c r="B1488">
        <v>5</v>
      </c>
      <c r="C1488" t="s">
        <v>56</v>
      </c>
      <c r="D1488">
        <v>96857</v>
      </c>
      <c r="E1488" t="s">
        <v>325</v>
      </c>
      <c r="F1488">
        <v>3</v>
      </c>
      <c r="G1488" t="s">
        <v>313</v>
      </c>
      <c r="H1488">
        <v>47.204999999999998</v>
      </c>
      <c r="I1488">
        <v>0</v>
      </c>
      <c r="J1488">
        <v>352265</v>
      </c>
      <c r="K1488">
        <v>547293</v>
      </c>
      <c r="M1488">
        <v>984.96</v>
      </c>
      <c r="N1488" t="s">
        <v>18</v>
      </c>
      <c r="O1488" t="s">
        <v>312</v>
      </c>
      <c r="P1488" t="s">
        <v>279</v>
      </c>
      <c r="Q1488" t="s">
        <v>56</v>
      </c>
      <c r="R1488" t="s">
        <v>18</v>
      </c>
    </row>
    <row r="1489" spans="1:18" x14ac:dyDescent="0.3">
      <c r="A1489" t="s">
        <v>97</v>
      </c>
      <c r="B1489">
        <v>5</v>
      </c>
      <c r="C1489" t="s">
        <v>15</v>
      </c>
      <c r="D1489">
        <v>17647</v>
      </c>
      <c r="E1489" t="s">
        <v>36</v>
      </c>
      <c r="F1489">
        <v>14</v>
      </c>
      <c r="G1489" t="s">
        <v>315</v>
      </c>
      <c r="H1489">
        <v>12600.588</v>
      </c>
      <c r="I1489">
        <v>0</v>
      </c>
      <c r="J1489">
        <v>311655</v>
      </c>
      <c r="K1489">
        <v>207054</v>
      </c>
      <c r="M1489">
        <v>19758.48</v>
      </c>
      <c r="N1489" t="s">
        <v>18</v>
      </c>
      <c r="O1489" t="s">
        <v>312</v>
      </c>
      <c r="P1489" t="s">
        <v>262</v>
      </c>
      <c r="Q1489" t="s">
        <v>15</v>
      </c>
      <c r="R1489" t="s">
        <v>18</v>
      </c>
    </row>
    <row r="1490" spans="1:18" x14ac:dyDescent="0.3">
      <c r="A1490" t="s">
        <v>97</v>
      </c>
      <c r="B1490">
        <v>5</v>
      </c>
      <c r="C1490" t="s">
        <v>61</v>
      </c>
      <c r="D1490">
        <v>16927</v>
      </c>
      <c r="E1490" t="s">
        <v>330</v>
      </c>
      <c r="F1490">
        <v>12</v>
      </c>
      <c r="G1490" t="s">
        <v>30</v>
      </c>
      <c r="H1490">
        <v>8355.2849999999999</v>
      </c>
      <c r="I1490">
        <v>0</v>
      </c>
      <c r="J1490">
        <v>3430345</v>
      </c>
      <c r="K1490">
        <v>11647008</v>
      </c>
      <c r="M1490">
        <v>29455.32</v>
      </c>
      <c r="N1490" t="s">
        <v>18</v>
      </c>
      <c r="O1490" t="s">
        <v>312</v>
      </c>
      <c r="P1490" t="s">
        <v>284</v>
      </c>
      <c r="Q1490" t="s">
        <v>61</v>
      </c>
      <c r="R1490" t="s">
        <v>18</v>
      </c>
    </row>
    <row r="1491" spans="1:18" x14ac:dyDescent="0.3">
      <c r="A1491" t="s">
        <v>97</v>
      </c>
      <c r="B1491">
        <v>5</v>
      </c>
      <c r="C1491" t="s">
        <v>51</v>
      </c>
      <c r="D1491">
        <v>38560</v>
      </c>
      <c r="E1491" t="s">
        <v>322</v>
      </c>
      <c r="F1491">
        <v>2</v>
      </c>
      <c r="G1491" t="s">
        <v>19</v>
      </c>
      <c r="H1491">
        <v>1733.9970000000001</v>
      </c>
      <c r="I1491">
        <v>0</v>
      </c>
      <c r="J1491">
        <v>80770</v>
      </c>
      <c r="K1491">
        <v>486930</v>
      </c>
      <c r="M1491">
        <v>649.79999999999995</v>
      </c>
      <c r="N1491" t="s">
        <v>18</v>
      </c>
      <c r="O1491" t="s">
        <v>312</v>
      </c>
      <c r="P1491" t="s">
        <v>274</v>
      </c>
      <c r="Q1491" t="s">
        <v>51</v>
      </c>
      <c r="R1491" t="s">
        <v>18</v>
      </c>
    </row>
    <row r="1492" spans="1:18" x14ac:dyDescent="0.3">
      <c r="A1492" t="s">
        <v>97</v>
      </c>
      <c r="B1492">
        <v>5</v>
      </c>
      <c r="C1492" t="s">
        <v>89</v>
      </c>
      <c r="D1492">
        <v>76852</v>
      </c>
      <c r="E1492" t="s">
        <v>339</v>
      </c>
      <c r="F1492">
        <v>6</v>
      </c>
      <c r="G1492" t="s">
        <v>23</v>
      </c>
      <c r="H1492">
        <v>12581.706</v>
      </c>
      <c r="I1492">
        <v>0</v>
      </c>
      <c r="J1492">
        <v>2388005</v>
      </c>
      <c r="K1492">
        <v>8768499</v>
      </c>
      <c r="M1492">
        <v>10716</v>
      </c>
      <c r="N1492" t="s">
        <v>18</v>
      </c>
      <c r="O1492" t="s">
        <v>312</v>
      </c>
      <c r="P1492" t="s">
        <v>305</v>
      </c>
      <c r="Q1492" t="s">
        <v>89</v>
      </c>
      <c r="R1492" t="s">
        <v>18</v>
      </c>
    </row>
    <row r="1493" spans="1:18" x14ac:dyDescent="0.3">
      <c r="A1493" t="s">
        <v>97</v>
      </c>
      <c r="B1493">
        <v>5</v>
      </c>
      <c r="C1493" t="s">
        <v>75</v>
      </c>
      <c r="D1493">
        <v>94882</v>
      </c>
      <c r="E1493" t="s">
        <v>78</v>
      </c>
      <c r="F1493">
        <v>7</v>
      </c>
      <c r="G1493" t="s">
        <v>25</v>
      </c>
      <c r="H1493">
        <v>9145.1820000000007</v>
      </c>
      <c r="I1493">
        <v>0</v>
      </c>
      <c r="J1493">
        <v>262465</v>
      </c>
      <c r="K1493">
        <v>2533383</v>
      </c>
      <c r="M1493">
        <v>7740.6</v>
      </c>
      <c r="N1493" t="s">
        <v>39</v>
      </c>
      <c r="O1493" t="s">
        <v>312</v>
      </c>
      <c r="P1493" t="s">
        <v>294</v>
      </c>
      <c r="Q1493" t="s">
        <v>75</v>
      </c>
      <c r="R1493" t="s">
        <v>39</v>
      </c>
    </row>
    <row r="1494" spans="1:18" x14ac:dyDescent="0.3">
      <c r="A1494" t="s">
        <v>97</v>
      </c>
      <c r="B1494">
        <v>5</v>
      </c>
      <c r="C1494" t="s">
        <v>51</v>
      </c>
      <c r="D1494">
        <v>38560</v>
      </c>
      <c r="E1494" t="s">
        <v>322</v>
      </c>
      <c r="F1494">
        <v>13</v>
      </c>
      <c r="G1494" t="s">
        <v>24</v>
      </c>
      <c r="H1494">
        <v>15373.094999999999</v>
      </c>
      <c r="I1494">
        <v>0</v>
      </c>
      <c r="J1494">
        <v>2941170</v>
      </c>
      <c r="K1494">
        <v>13238169</v>
      </c>
      <c r="M1494">
        <v>17708.759999999998</v>
      </c>
      <c r="N1494" t="s">
        <v>18</v>
      </c>
      <c r="O1494" t="s">
        <v>312</v>
      </c>
      <c r="P1494" t="s">
        <v>274</v>
      </c>
      <c r="Q1494" t="s">
        <v>51</v>
      </c>
      <c r="R1494" t="s">
        <v>18</v>
      </c>
    </row>
    <row r="1495" spans="1:18" x14ac:dyDescent="0.3">
      <c r="A1495" t="s">
        <v>97</v>
      </c>
      <c r="B1495">
        <v>5</v>
      </c>
      <c r="C1495" t="s">
        <v>82</v>
      </c>
      <c r="D1495">
        <v>73422</v>
      </c>
      <c r="E1495" t="s">
        <v>87</v>
      </c>
      <c r="F1495">
        <v>1</v>
      </c>
      <c r="G1495" t="s">
        <v>17</v>
      </c>
      <c r="H1495">
        <v>4251.5969999999998</v>
      </c>
      <c r="I1495">
        <v>0</v>
      </c>
      <c r="J1495">
        <v>634435</v>
      </c>
      <c r="K1495">
        <v>2552868</v>
      </c>
      <c r="M1495">
        <v>1078.44</v>
      </c>
      <c r="N1495" t="s">
        <v>18</v>
      </c>
      <c r="O1495" t="s">
        <v>312</v>
      </c>
      <c r="P1495" t="s">
        <v>302</v>
      </c>
      <c r="Q1495" t="s">
        <v>82</v>
      </c>
      <c r="R1495" t="s">
        <v>18</v>
      </c>
    </row>
    <row r="1496" spans="1:18" x14ac:dyDescent="0.3">
      <c r="A1496" t="s">
        <v>97</v>
      </c>
      <c r="B1496">
        <v>5</v>
      </c>
      <c r="C1496" t="s">
        <v>46</v>
      </c>
      <c r="D1496">
        <v>95434</v>
      </c>
      <c r="E1496" t="s">
        <v>321</v>
      </c>
      <c r="F1496">
        <v>13</v>
      </c>
      <c r="G1496" t="s">
        <v>24</v>
      </c>
      <c r="H1496">
        <v>16244.814</v>
      </c>
      <c r="I1496">
        <v>0</v>
      </c>
      <c r="J1496">
        <v>3819700</v>
      </c>
      <c r="K1496">
        <v>13342224</v>
      </c>
      <c r="M1496">
        <v>12982.32</v>
      </c>
      <c r="N1496" t="s">
        <v>39</v>
      </c>
      <c r="O1496" t="s">
        <v>312</v>
      </c>
      <c r="P1496" t="s">
        <v>271</v>
      </c>
      <c r="Q1496" t="s">
        <v>46</v>
      </c>
      <c r="R1496" t="s">
        <v>39</v>
      </c>
    </row>
    <row r="1497" spans="1:18" x14ac:dyDescent="0.3">
      <c r="A1497" t="s">
        <v>97</v>
      </c>
      <c r="B1497">
        <v>5</v>
      </c>
      <c r="C1497" t="s">
        <v>56</v>
      </c>
      <c r="D1497">
        <v>96857</v>
      </c>
      <c r="E1497" t="s">
        <v>325</v>
      </c>
      <c r="F1497">
        <v>13</v>
      </c>
      <c r="G1497" t="s">
        <v>24</v>
      </c>
      <c r="H1497">
        <v>15684.647999999999</v>
      </c>
      <c r="I1497">
        <v>0</v>
      </c>
      <c r="J1497">
        <v>2181760</v>
      </c>
      <c r="K1497">
        <v>6190212</v>
      </c>
      <c r="M1497">
        <v>16532.28</v>
      </c>
      <c r="N1497" t="s">
        <v>18</v>
      </c>
      <c r="O1497" t="s">
        <v>312</v>
      </c>
      <c r="P1497" t="s">
        <v>279</v>
      </c>
      <c r="Q1497" t="s">
        <v>56</v>
      </c>
      <c r="R1497" t="s">
        <v>18</v>
      </c>
    </row>
    <row r="1498" spans="1:18" x14ac:dyDescent="0.3">
      <c r="A1498" t="s">
        <v>97</v>
      </c>
      <c r="B1498">
        <v>5</v>
      </c>
      <c r="C1498" t="s">
        <v>68</v>
      </c>
      <c r="D1498">
        <v>78450</v>
      </c>
      <c r="E1498" t="s">
        <v>332</v>
      </c>
      <c r="F1498">
        <v>7</v>
      </c>
      <c r="G1498" t="s">
        <v>25</v>
      </c>
      <c r="H1498">
        <v>5431.7219999999998</v>
      </c>
      <c r="I1498">
        <v>0</v>
      </c>
      <c r="J1498">
        <v>197190</v>
      </c>
      <c r="K1498">
        <v>1893051</v>
      </c>
      <c r="M1498">
        <v>6536.76</v>
      </c>
      <c r="N1498" t="s">
        <v>39</v>
      </c>
      <c r="O1498" t="s">
        <v>312</v>
      </c>
      <c r="P1498" t="s">
        <v>287</v>
      </c>
      <c r="Q1498" t="s">
        <v>68</v>
      </c>
      <c r="R1498" t="s">
        <v>39</v>
      </c>
    </row>
    <row r="1499" spans="1:18" x14ac:dyDescent="0.3">
      <c r="A1499" t="s">
        <v>97</v>
      </c>
      <c r="B1499">
        <v>5</v>
      </c>
      <c r="C1499" t="s">
        <v>61</v>
      </c>
      <c r="D1499">
        <v>88994</v>
      </c>
      <c r="E1499" t="s">
        <v>328</v>
      </c>
      <c r="F1499">
        <v>12</v>
      </c>
      <c r="G1499" t="s">
        <v>30</v>
      </c>
      <c r="H1499">
        <v>5796.7740000000003</v>
      </c>
      <c r="I1499">
        <v>0</v>
      </c>
      <c r="J1499">
        <v>3514970</v>
      </c>
      <c r="K1499">
        <v>11911422</v>
      </c>
      <c r="M1499">
        <v>36917.760000000002</v>
      </c>
      <c r="N1499" t="s">
        <v>18</v>
      </c>
      <c r="O1499" t="s">
        <v>312</v>
      </c>
      <c r="P1499" t="s">
        <v>282</v>
      </c>
      <c r="Q1499" t="s">
        <v>61</v>
      </c>
      <c r="R1499" t="s">
        <v>18</v>
      </c>
    </row>
    <row r="1500" spans="1:18" x14ac:dyDescent="0.3">
      <c r="A1500" t="s">
        <v>97</v>
      </c>
      <c r="B1500">
        <v>5</v>
      </c>
      <c r="C1500" t="s">
        <v>75</v>
      </c>
      <c r="D1500">
        <v>83160</v>
      </c>
      <c r="E1500" t="s">
        <v>334</v>
      </c>
      <c r="F1500">
        <v>12</v>
      </c>
      <c r="G1500" t="s">
        <v>30</v>
      </c>
      <c r="H1500">
        <v>5781.0389999999998</v>
      </c>
      <c r="I1500">
        <v>0</v>
      </c>
      <c r="J1500">
        <v>5498980</v>
      </c>
      <c r="K1500">
        <v>16865412</v>
      </c>
      <c r="M1500">
        <v>31817.4</v>
      </c>
      <c r="N1500" t="s">
        <v>18</v>
      </c>
      <c r="O1500" t="s">
        <v>312</v>
      </c>
      <c r="P1500" t="s">
        <v>292</v>
      </c>
      <c r="Q1500" t="s">
        <v>75</v>
      </c>
      <c r="R1500" t="s">
        <v>18</v>
      </c>
    </row>
    <row r="1501" spans="1:18" x14ac:dyDescent="0.3">
      <c r="A1501" t="s">
        <v>97</v>
      </c>
      <c r="B1501">
        <v>5</v>
      </c>
      <c r="C1501" t="s">
        <v>89</v>
      </c>
      <c r="D1501">
        <v>73762</v>
      </c>
      <c r="E1501" t="s">
        <v>92</v>
      </c>
      <c r="F1501">
        <v>14</v>
      </c>
      <c r="G1501" t="s">
        <v>315</v>
      </c>
      <c r="H1501">
        <v>12241.83</v>
      </c>
      <c r="I1501">
        <v>0</v>
      </c>
      <c r="J1501">
        <v>356530</v>
      </c>
      <c r="K1501">
        <v>2795538</v>
      </c>
      <c r="M1501">
        <v>19434.72</v>
      </c>
      <c r="N1501" t="s">
        <v>18</v>
      </c>
      <c r="O1501" t="s">
        <v>312</v>
      </c>
      <c r="P1501" t="s">
        <v>306</v>
      </c>
      <c r="Q1501" t="s">
        <v>89</v>
      </c>
      <c r="R1501" t="s">
        <v>18</v>
      </c>
    </row>
    <row r="1502" spans="1:18" x14ac:dyDescent="0.3">
      <c r="A1502" t="s">
        <v>97</v>
      </c>
      <c r="B1502">
        <v>5</v>
      </c>
      <c r="C1502" t="s">
        <v>56</v>
      </c>
      <c r="D1502">
        <v>87703</v>
      </c>
      <c r="E1502" t="s">
        <v>326</v>
      </c>
      <c r="F1502">
        <v>1</v>
      </c>
      <c r="G1502" t="s">
        <v>17</v>
      </c>
      <c r="H1502">
        <v>2193.4589999999998</v>
      </c>
      <c r="I1502">
        <v>0</v>
      </c>
      <c r="J1502">
        <v>328950</v>
      </c>
      <c r="K1502">
        <v>1019127</v>
      </c>
      <c r="M1502">
        <v>866.4</v>
      </c>
      <c r="N1502" t="s">
        <v>18</v>
      </c>
      <c r="O1502" t="s">
        <v>312</v>
      </c>
      <c r="P1502" t="s">
        <v>280</v>
      </c>
      <c r="Q1502" t="s">
        <v>56</v>
      </c>
      <c r="R1502" t="s">
        <v>18</v>
      </c>
    </row>
    <row r="1503" spans="1:18" x14ac:dyDescent="0.3">
      <c r="A1503" t="s">
        <v>97</v>
      </c>
      <c r="B1503">
        <v>5</v>
      </c>
      <c r="C1503" t="s">
        <v>56</v>
      </c>
      <c r="D1503">
        <v>87703</v>
      </c>
      <c r="E1503" t="s">
        <v>326</v>
      </c>
      <c r="F1503">
        <v>16</v>
      </c>
      <c r="G1503" t="s">
        <v>316</v>
      </c>
      <c r="H1503">
        <v>2803.9769999999999</v>
      </c>
      <c r="I1503">
        <v>0</v>
      </c>
      <c r="J1503">
        <v>100</v>
      </c>
      <c r="K1503">
        <v>0</v>
      </c>
      <c r="M1503">
        <v>0</v>
      </c>
      <c r="N1503" t="s">
        <v>18</v>
      </c>
      <c r="O1503" t="s">
        <v>312</v>
      </c>
      <c r="P1503" t="s">
        <v>280</v>
      </c>
      <c r="Q1503" t="s">
        <v>56</v>
      </c>
      <c r="R1503" t="s">
        <v>18</v>
      </c>
    </row>
    <row r="1504" spans="1:18" x14ac:dyDescent="0.3">
      <c r="A1504" t="s">
        <v>97</v>
      </c>
      <c r="B1504">
        <v>5</v>
      </c>
      <c r="C1504" t="s">
        <v>68</v>
      </c>
      <c r="D1504">
        <v>64983</v>
      </c>
      <c r="E1504" t="s">
        <v>71</v>
      </c>
      <c r="F1504">
        <v>3</v>
      </c>
      <c r="G1504" t="s">
        <v>313</v>
      </c>
      <c r="H1504">
        <v>47.204999999999998</v>
      </c>
      <c r="I1504">
        <v>0</v>
      </c>
      <c r="J1504">
        <v>662025</v>
      </c>
      <c r="K1504">
        <v>1067637</v>
      </c>
      <c r="M1504">
        <v>859.56</v>
      </c>
      <c r="N1504" t="s">
        <v>72</v>
      </c>
      <c r="O1504" t="s">
        <v>312</v>
      </c>
      <c r="P1504" t="s">
        <v>289</v>
      </c>
      <c r="Q1504" t="s">
        <v>68</v>
      </c>
      <c r="R1504" t="s">
        <v>72</v>
      </c>
    </row>
    <row r="1505" spans="1:18" x14ac:dyDescent="0.3">
      <c r="A1505" t="s">
        <v>97</v>
      </c>
      <c r="B1505">
        <v>5</v>
      </c>
      <c r="C1505" t="s">
        <v>75</v>
      </c>
      <c r="D1505">
        <v>83160</v>
      </c>
      <c r="E1505" t="s">
        <v>334</v>
      </c>
      <c r="F1505">
        <v>7</v>
      </c>
      <c r="G1505" t="s">
        <v>25</v>
      </c>
      <c r="H1505">
        <v>5828.2439999999997</v>
      </c>
      <c r="I1505">
        <v>0</v>
      </c>
      <c r="J1505">
        <v>282735</v>
      </c>
      <c r="K1505">
        <v>2906175</v>
      </c>
      <c r="M1505">
        <v>6415.92</v>
      </c>
      <c r="N1505" t="s">
        <v>18</v>
      </c>
      <c r="O1505" t="s">
        <v>312</v>
      </c>
      <c r="P1505" t="s">
        <v>292</v>
      </c>
      <c r="Q1505" t="s">
        <v>75</v>
      </c>
      <c r="R1505" t="s">
        <v>18</v>
      </c>
    </row>
    <row r="1506" spans="1:18" x14ac:dyDescent="0.3">
      <c r="A1506" t="s">
        <v>97</v>
      </c>
      <c r="B1506">
        <v>5</v>
      </c>
      <c r="C1506" t="s">
        <v>61</v>
      </c>
      <c r="D1506">
        <v>88750</v>
      </c>
      <c r="E1506" t="s">
        <v>67</v>
      </c>
      <c r="F1506">
        <v>17</v>
      </c>
      <c r="G1506" t="s">
        <v>317</v>
      </c>
      <c r="H1506">
        <v>2036.1089999999999</v>
      </c>
      <c r="I1506">
        <v>496</v>
      </c>
      <c r="J1506">
        <v>130</v>
      </c>
      <c r="K1506">
        <v>0</v>
      </c>
      <c r="M1506">
        <v>0</v>
      </c>
      <c r="N1506" t="s">
        <v>18</v>
      </c>
      <c r="O1506" t="s">
        <v>312</v>
      </c>
      <c r="P1506" t="s">
        <v>286</v>
      </c>
      <c r="Q1506" t="s">
        <v>61</v>
      </c>
      <c r="R1506" t="s">
        <v>18</v>
      </c>
    </row>
    <row r="1507" spans="1:18" x14ac:dyDescent="0.3">
      <c r="A1507" t="s">
        <v>97</v>
      </c>
      <c r="B1507">
        <v>5</v>
      </c>
      <c r="C1507" t="s">
        <v>68</v>
      </c>
      <c r="D1507">
        <v>64983</v>
      </c>
      <c r="E1507" t="s">
        <v>71</v>
      </c>
      <c r="F1507">
        <v>8</v>
      </c>
      <c r="G1507" t="s">
        <v>26</v>
      </c>
      <c r="H1507">
        <v>2495.5709999999999</v>
      </c>
      <c r="I1507">
        <v>0</v>
      </c>
      <c r="J1507">
        <v>42385</v>
      </c>
      <c r="K1507">
        <v>272304</v>
      </c>
      <c r="M1507">
        <v>3486.12</v>
      </c>
      <c r="N1507" t="s">
        <v>72</v>
      </c>
      <c r="O1507" t="s">
        <v>312</v>
      </c>
      <c r="P1507" t="s">
        <v>289</v>
      </c>
      <c r="Q1507" t="s">
        <v>68</v>
      </c>
      <c r="R1507" t="s">
        <v>72</v>
      </c>
    </row>
    <row r="1508" spans="1:18" x14ac:dyDescent="0.3">
      <c r="A1508" t="s">
        <v>97</v>
      </c>
      <c r="B1508">
        <v>5</v>
      </c>
      <c r="C1508" t="s">
        <v>82</v>
      </c>
      <c r="D1508">
        <v>79785</v>
      </c>
      <c r="E1508" t="s">
        <v>337</v>
      </c>
      <c r="F1508">
        <v>12</v>
      </c>
      <c r="G1508" t="s">
        <v>30</v>
      </c>
      <c r="H1508">
        <v>6215.3249999999998</v>
      </c>
      <c r="I1508">
        <v>0</v>
      </c>
      <c r="J1508">
        <v>3470395</v>
      </c>
      <c r="K1508">
        <v>1400478</v>
      </c>
      <c r="M1508">
        <v>37227.839999999997</v>
      </c>
      <c r="N1508" t="s">
        <v>18</v>
      </c>
      <c r="O1508" t="s">
        <v>312</v>
      </c>
      <c r="P1508" t="s">
        <v>299</v>
      </c>
      <c r="Q1508" t="s">
        <v>82</v>
      </c>
      <c r="R1508" t="s">
        <v>39</v>
      </c>
    </row>
    <row r="1509" spans="1:18" x14ac:dyDescent="0.3">
      <c r="A1509" t="s">
        <v>97</v>
      </c>
      <c r="B1509">
        <v>5</v>
      </c>
      <c r="C1509" t="s">
        <v>75</v>
      </c>
      <c r="D1509">
        <v>94882</v>
      </c>
      <c r="E1509" t="s">
        <v>78</v>
      </c>
      <c r="F1509">
        <v>17</v>
      </c>
      <c r="G1509" t="s">
        <v>317</v>
      </c>
      <c r="H1509">
        <v>2325.6329999999998</v>
      </c>
      <c r="I1509">
        <v>0</v>
      </c>
      <c r="J1509">
        <v>170</v>
      </c>
      <c r="K1509">
        <v>0</v>
      </c>
      <c r="M1509">
        <v>0</v>
      </c>
      <c r="N1509" t="s">
        <v>39</v>
      </c>
      <c r="O1509" t="s">
        <v>312</v>
      </c>
      <c r="P1509" t="s">
        <v>294</v>
      </c>
      <c r="Q1509" t="s">
        <v>75</v>
      </c>
      <c r="R1509" t="s">
        <v>39</v>
      </c>
    </row>
    <row r="1510" spans="1:18" x14ac:dyDescent="0.3">
      <c r="A1510" t="s">
        <v>97</v>
      </c>
      <c r="B1510">
        <v>5</v>
      </c>
      <c r="C1510" t="s">
        <v>75</v>
      </c>
      <c r="D1510">
        <v>34378</v>
      </c>
      <c r="E1510" t="s">
        <v>79</v>
      </c>
      <c r="F1510">
        <v>13</v>
      </c>
      <c r="G1510" t="s">
        <v>24</v>
      </c>
      <c r="H1510">
        <v>30381.137999999999</v>
      </c>
      <c r="I1510">
        <v>0</v>
      </c>
      <c r="J1510">
        <v>5089110</v>
      </c>
      <c r="K1510">
        <v>1504836</v>
      </c>
      <c r="M1510">
        <v>15540.48</v>
      </c>
      <c r="N1510" t="s">
        <v>18</v>
      </c>
      <c r="O1510" t="s">
        <v>312</v>
      </c>
      <c r="P1510" t="s">
        <v>295</v>
      </c>
      <c r="Q1510" t="s">
        <v>75</v>
      </c>
      <c r="R1510" t="s">
        <v>18</v>
      </c>
    </row>
    <row r="1511" spans="1:18" x14ac:dyDescent="0.3">
      <c r="A1511" t="s">
        <v>97</v>
      </c>
      <c r="B1511">
        <v>5</v>
      </c>
      <c r="C1511" t="s">
        <v>82</v>
      </c>
      <c r="D1511">
        <v>91973</v>
      </c>
      <c r="E1511" t="s">
        <v>88</v>
      </c>
      <c r="F1511">
        <v>12</v>
      </c>
      <c r="G1511" t="s">
        <v>30</v>
      </c>
      <c r="H1511">
        <v>4915.6139999999996</v>
      </c>
      <c r="I1511">
        <v>0</v>
      </c>
      <c r="J1511">
        <v>2631925</v>
      </c>
      <c r="K1511">
        <v>8721729</v>
      </c>
      <c r="M1511">
        <v>24991.08</v>
      </c>
      <c r="N1511" t="s">
        <v>39</v>
      </c>
      <c r="O1511" t="s">
        <v>312</v>
      </c>
      <c r="P1511" t="s">
        <v>303</v>
      </c>
      <c r="Q1511" t="s">
        <v>82</v>
      </c>
      <c r="R1511" t="s">
        <v>39</v>
      </c>
    </row>
    <row r="1512" spans="1:18" x14ac:dyDescent="0.3">
      <c r="A1512" t="s">
        <v>97</v>
      </c>
      <c r="B1512">
        <v>5</v>
      </c>
      <c r="C1512" t="s">
        <v>51</v>
      </c>
      <c r="D1512">
        <v>85696</v>
      </c>
      <c r="E1512" t="s">
        <v>323</v>
      </c>
      <c r="F1512">
        <v>1</v>
      </c>
      <c r="G1512" t="s">
        <v>17</v>
      </c>
      <c r="H1512">
        <v>3316.9380000000001</v>
      </c>
      <c r="I1512">
        <v>0</v>
      </c>
      <c r="J1512">
        <v>341020</v>
      </c>
      <c r="K1512">
        <v>1158939</v>
      </c>
      <c r="M1512">
        <v>756.96</v>
      </c>
      <c r="N1512" t="s">
        <v>39</v>
      </c>
      <c r="O1512" t="s">
        <v>312</v>
      </c>
      <c r="P1512" t="s">
        <v>277</v>
      </c>
      <c r="Q1512" t="s">
        <v>51</v>
      </c>
      <c r="R1512" t="s">
        <v>39</v>
      </c>
    </row>
    <row r="1513" spans="1:18" x14ac:dyDescent="0.3">
      <c r="A1513" t="s">
        <v>97</v>
      </c>
      <c r="B1513">
        <v>5</v>
      </c>
      <c r="C1513" t="s">
        <v>15</v>
      </c>
      <c r="D1513">
        <v>88253</v>
      </c>
      <c r="E1513" t="s">
        <v>311</v>
      </c>
      <c r="F1513">
        <v>3</v>
      </c>
      <c r="G1513" t="s">
        <v>313</v>
      </c>
      <c r="H1513">
        <v>47.204999999999998</v>
      </c>
      <c r="I1513">
        <v>0</v>
      </c>
      <c r="J1513">
        <v>418885</v>
      </c>
      <c r="M1513">
        <v>902.88</v>
      </c>
      <c r="N1513" t="s">
        <v>18</v>
      </c>
      <c r="O1513" t="s">
        <v>340</v>
      </c>
      <c r="P1513" t="s">
        <v>260</v>
      </c>
      <c r="Q1513" t="s">
        <v>15</v>
      </c>
      <c r="R1513" t="s">
        <v>18</v>
      </c>
    </row>
    <row r="1514" spans="1:18" x14ac:dyDescent="0.3">
      <c r="A1514" t="s">
        <v>97</v>
      </c>
      <c r="B1514">
        <v>5</v>
      </c>
      <c r="C1514" t="s">
        <v>93</v>
      </c>
      <c r="D1514">
        <v>81473</v>
      </c>
      <c r="E1514" t="s">
        <v>94</v>
      </c>
      <c r="F1514">
        <v>14</v>
      </c>
      <c r="G1514" t="s">
        <v>315</v>
      </c>
      <c r="H1514">
        <v>14894.751</v>
      </c>
      <c r="I1514">
        <v>0</v>
      </c>
      <c r="J1514">
        <v>491710</v>
      </c>
      <c r="K1514">
        <v>3853266</v>
      </c>
      <c r="M1514">
        <v>15706.92</v>
      </c>
      <c r="N1514" t="s">
        <v>18</v>
      </c>
      <c r="O1514" t="s">
        <v>312</v>
      </c>
      <c r="P1514" t="s">
        <v>307</v>
      </c>
      <c r="Q1514" t="s">
        <v>93</v>
      </c>
      <c r="R1514" t="s">
        <v>18</v>
      </c>
    </row>
    <row r="1515" spans="1:18" x14ac:dyDescent="0.3">
      <c r="A1515" t="s">
        <v>97</v>
      </c>
      <c r="B1515">
        <v>5</v>
      </c>
      <c r="C1515" t="s">
        <v>68</v>
      </c>
      <c r="D1515">
        <v>77348</v>
      </c>
      <c r="E1515" t="s">
        <v>73</v>
      </c>
      <c r="F1515">
        <v>9</v>
      </c>
      <c r="G1515" t="s">
        <v>27</v>
      </c>
      <c r="H1515">
        <v>3203.6460000000002</v>
      </c>
      <c r="I1515">
        <v>0</v>
      </c>
      <c r="J1515">
        <v>96565</v>
      </c>
      <c r="K1515">
        <v>706935</v>
      </c>
      <c r="M1515">
        <v>4751.5200000000004</v>
      </c>
      <c r="N1515" t="s">
        <v>39</v>
      </c>
      <c r="O1515" t="s">
        <v>312</v>
      </c>
      <c r="P1515" t="s">
        <v>290</v>
      </c>
      <c r="Q1515" t="s">
        <v>68</v>
      </c>
      <c r="R1515" t="s">
        <v>39</v>
      </c>
    </row>
    <row r="1516" spans="1:18" x14ac:dyDescent="0.3">
      <c r="A1516" t="s">
        <v>97</v>
      </c>
      <c r="B1516">
        <v>5</v>
      </c>
      <c r="C1516" t="s">
        <v>56</v>
      </c>
      <c r="D1516">
        <v>87703</v>
      </c>
      <c r="E1516" t="s">
        <v>326</v>
      </c>
      <c r="F1516">
        <v>8</v>
      </c>
      <c r="G1516" t="s">
        <v>26</v>
      </c>
      <c r="H1516">
        <v>1919.67</v>
      </c>
      <c r="I1516">
        <v>0</v>
      </c>
      <c r="J1516">
        <v>37985</v>
      </c>
      <c r="K1516">
        <v>232383</v>
      </c>
      <c r="M1516">
        <v>3830.4</v>
      </c>
      <c r="N1516" t="s">
        <v>18</v>
      </c>
      <c r="O1516" t="s">
        <v>312</v>
      </c>
      <c r="P1516" t="s">
        <v>280</v>
      </c>
      <c r="Q1516" t="s">
        <v>56</v>
      </c>
      <c r="R1516" t="s">
        <v>18</v>
      </c>
    </row>
    <row r="1517" spans="1:18" x14ac:dyDescent="0.3">
      <c r="A1517" t="s">
        <v>97</v>
      </c>
      <c r="B1517">
        <v>5</v>
      </c>
      <c r="C1517" t="s">
        <v>51</v>
      </c>
      <c r="D1517">
        <v>45583</v>
      </c>
      <c r="E1517" t="s">
        <v>54</v>
      </c>
      <c r="F1517">
        <v>14</v>
      </c>
      <c r="G1517" t="s">
        <v>315</v>
      </c>
      <c r="H1517">
        <v>7055.5739999999996</v>
      </c>
      <c r="I1517">
        <v>0</v>
      </c>
      <c r="J1517">
        <v>201630</v>
      </c>
      <c r="K1517">
        <v>1690953</v>
      </c>
      <c r="M1517">
        <v>14202.12</v>
      </c>
      <c r="N1517" t="s">
        <v>18</v>
      </c>
      <c r="O1517" t="s">
        <v>312</v>
      </c>
      <c r="P1517" t="s">
        <v>276</v>
      </c>
      <c r="Q1517" t="s">
        <v>51</v>
      </c>
      <c r="R1517" t="s">
        <v>18</v>
      </c>
    </row>
    <row r="1518" spans="1:18" x14ac:dyDescent="0.3">
      <c r="A1518" t="s">
        <v>97</v>
      </c>
      <c r="B1518">
        <v>5</v>
      </c>
      <c r="C1518" t="s">
        <v>15</v>
      </c>
      <c r="D1518">
        <v>73949</v>
      </c>
      <c r="E1518" t="s">
        <v>38</v>
      </c>
      <c r="F1518">
        <v>4</v>
      </c>
      <c r="G1518" t="s">
        <v>21</v>
      </c>
      <c r="H1518">
        <v>1655.3219999999999</v>
      </c>
      <c r="I1518">
        <v>0</v>
      </c>
      <c r="J1518">
        <v>454605</v>
      </c>
      <c r="K1518">
        <v>707061</v>
      </c>
      <c r="M1518">
        <v>1096.68</v>
      </c>
      <c r="N1518" t="s">
        <v>39</v>
      </c>
      <c r="O1518" t="s">
        <v>312</v>
      </c>
      <c r="P1518" t="s">
        <v>264</v>
      </c>
      <c r="Q1518" t="s">
        <v>15</v>
      </c>
      <c r="R1518" t="s">
        <v>39</v>
      </c>
    </row>
    <row r="1519" spans="1:18" x14ac:dyDescent="0.3">
      <c r="A1519" t="s">
        <v>97</v>
      </c>
      <c r="B1519">
        <v>5</v>
      </c>
      <c r="C1519" t="s">
        <v>41</v>
      </c>
      <c r="D1519">
        <v>23623</v>
      </c>
      <c r="E1519" t="s">
        <v>44</v>
      </c>
      <c r="F1519">
        <v>4</v>
      </c>
      <c r="G1519" t="s">
        <v>21</v>
      </c>
      <c r="H1519">
        <v>1214.742</v>
      </c>
      <c r="I1519">
        <v>0</v>
      </c>
      <c r="J1519">
        <v>307200</v>
      </c>
      <c r="K1519">
        <v>475515</v>
      </c>
      <c r="M1519">
        <v>984.96</v>
      </c>
      <c r="N1519" t="s">
        <v>18</v>
      </c>
      <c r="O1519" t="s">
        <v>312</v>
      </c>
      <c r="P1519" t="s">
        <v>268</v>
      </c>
      <c r="Q1519" t="s">
        <v>41</v>
      </c>
      <c r="R1519" t="s">
        <v>18</v>
      </c>
    </row>
    <row r="1520" spans="1:18" x14ac:dyDescent="0.3">
      <c r="A1520" t="s">
        <v>97</v>
      </c>
      <c r="B1520">
        <v>5</v>
      </c>
      <c r="C1520" t="s">
        <v>68</v>
      </c>
      <c r="D1520">
        <v>77348</v>
      </c>
      <c r="E1520" t="s">
        <v>73</v>
      </c>
      <c r="F1520">
        <v>14</v>
      </c>
      <c r="G1520" t="s">
        <v>315</v>
      </c>
      <c r="H1520">
        <v>13104.108</v>
      </c>
      <c r="I1520">
        <v>0</v>
      </c>
      <c r="J1520">
        <v>448700</v>
      </c>
      <c r="K1520">
        <v>3368730</v>
      </c>
      <c r="M1520">
        <v>15807.24</v>
      </c>
      <c r="N1520" t="s">
        <v>39</v>
      </c>
      <c r="O1520" t="s">
        <v>312</v>
      </c>
      <c r="P1520" t="s">
        <v>290</v>
      </c>
      <c r="Q1520" t="s">
        <v>68</v>
      </c>
      <c r="R1520" t="s">
        <v>39</v>
      </c>
    </row>
    <row r="1521" spans="1:18" x14ac:dyDescent="0.3">
      <c r="A1521" t="s">
        <v>97</v>
      </c>
      <c r="B1521">
        <v>5</v>
      </c>
      <c r="C1521" t="s">
        <v>75</v>
      </c>
      <c r="D1521">
        <v>42367</v>
      </c>
      <c r="E1521" t="s">
        <v>80</v>
      </c>
      <c r="F1521">
        <v>2</v>
      </c>
      <c r="G1521" t="s">
        <v>19</v>
      </c>
      <c r="H1521">
        <v>2092.7550000000001</v>
      </c>
      <c r="I1521">
        <v>0</v>
      </c>
      <c r="J1521">
        <v>143600</v>
      </c>
      <c r="K1521">
        <v>893562</v>
      </c>
      <c r="M1521">
        <v>627</v>
      </c>
      <c r="N1521" t="s">
        <v>18</v>
      </c>
      <c r="O1521" t="s">
        <v>312</v>
      </c>
      <c r="P1521" t="s">
        <v>296</v>
      </c>
      <c r="Q1521" t="s">
        <v>75</v>
      </c>
      <c r="R1521" t="s">
        <v>18</v>
      </c>
    </row>
    <row r="1522" spans="1:18" x14ac:dyDescent="0.3">
      <c r="A1522" t="s">
        <v>97</v>
      </c>
      <c r="B1522">
        <v>5</v>
      </c>
      <c r="C1522" t="s">
        <v>46</v>
      </c>
      <c r="D1522">
        <v>95434</v>
      </c>
      <c r="E1522" t="s">
        <v>321</v>
      </c>
      <c r="F1522">
        <v>8</v>
      </c>
      <c r="G1522" t="s">
        <v>26</v>
      </c>
      <c r="H1522">
        <v>2206.047</v>
      </c>
      <c r="I1522">
        <v>0</v>
      </c>
      <c r="J1522">
        <v>54665</v>
      </c>
      <c r="K1522">
        <v>284217</v>
      </c>
      <c r="M1522">
        <v>3565.92</v>
      </c>
      <c r="N1522" t="s">
        <v>39</v>
      </c>
      <c r="O1522" t="s">
        <v>312</v>
      </c>
      <c r="P1522" t="s">
        <v>271</v>
      </c>
      <c r="Q1522" t="s">
        <v>46</v>
      </c>
      <c r="R1522" t="s">
        <v>39</v>
      </c>
    </row>
    <row r="1523" spans="1:18" x14ac:dyDescent="0.3">
      <c r="A1523" t="s">
        <v>97</v>
      </c>
      <c r="B1523">
        <v>5</v>
      </c>
      <c r="C1523" t="s">
        <v>61</v>
      </c>
      <c r="D1523">
        <v>20166</v>
      </c>
      <c r="E1523" t="s">
        <v>329</v>
      </c>
      <c r="F1523">
        <v>2</v>
      </c>
      <c r="G1523" t="s">
        <v>19</v>
      </c>
      <c r="H1523">
        <v>2602.569</v>
      </c>
      <c r="I1523">
        <v>0</v>
      </c>
      <c r="J1523">
        <v>93400</v>
      </c>
      <c r="K1523">
        <v>517578</v>
      </c>
      <c r="M1523">
        <v>658.92</v>
      </c>
      <c r="N1523" t="s">
        <v>18</v>
      </c>
      <c r="O1523" t="s">
        <v>312</v>
      </c>
      <c r="P1523" t="s">
        <v>283</v>
      </c>
      <c r="Q1523" t="s">
        <v>61</v>
      </c>
      <c r="R1523" t="s">
        <v>18</v>
      </c>
    </row>
    <row r="1524" spans="1:18" x14ac:dyDescent="0.3">
      <c r="A1524" t="s">
        <v>97</v>
      </c>
      <c r="B1524">
        <v>5</v>
      </c>
      <c r="C1524" t="s">
        <v>41</v>
      </c>
      <c r="D1524">
        <v>23623</v>
      </c>
      <c r="E1524" t="s">
        <v>44</v>
      </c>
      <c r="F1524">
        <v>12</v>
      </c>
      <c r="G1524" t="s">
        <v>30</v>
      </c>
      <c r="H1524">
        <v>6712.5510000000004</v>
      </c>
      <c r="I1524">
        <v>0</v>
      </c>
      <c r="J1524">
        <v>3250350</v>
      </c>
      <c r="K1524">
        <v>13483125</v>
      </c>
      <c r="M1524">
        <v>30624.959999999999</v>
      </c>
      <c r="N1524" t="s">
        <v>18</v>
      </c>
      <c r="O1524" t="s">
        <v>312</v>
      </c>
      <c r="P1524" t="s">
        <v>268</v>
      </c>
      <c r="Q1524" t="s">
        <v>41</v>
      </c>
      <c r="R1524" t="s">
        <v>18</v>
      </c>
    </row>
    <row r="1525" spans="1:18" x14ac:dyDescent="0.3">
      <c r="A1525" t="s">
        <v>97</v>
      </c>
      <c r="B1525">
        <v>5</v>
      </c>
      <c r="C1525" t="s">
        <v>89</v>
      </c>
      <c r="D1525">
        <v>73762</v>
      </c>
      <c r="E1525" t="s">
        <v>92</v>
      </c>
      <c r="F1525">
        <v>12</v>
      </c>
      <c r="G1525" t="s">
        <v>30</v>
      </c>
      <c r="H1525">
        <v>9264.768</v>
      </c>
      <c r="I1525">
        <v>0</v>
      </c>
      <c r="J1525">
        <v>5446105</v>
      </c>
      <c r="K1525">
        <v>20342811</v>
      </c>
      <c r="M1525">
        <v>36972.480000000003</v>
      </c>
      <c r="N1525" t="s">
        <v>18</v>
      </c>
      <c r="O1525" t="s">
        <v>312</v>
      </c>
      <c r="P1525" t="s">
        <v>306</v>
      </c>
      <c r="Q1525" t="s">
        <v>89</v>
      </c>
      <c r="R1525" t="s">
        <v>18</v>
      </c>
    </row>
    <row r="1526" spans="1:18" x14ac:dyDescent="0.3">
      <c r="A1526" t="s">
        <v>97</v>
      </c>
      <c r="B1526">
        <v>5</v>
      </c>
      <c r="C1526" t="s">
        <v>68</v>
      </c>
      <c r="D1526">
        <v>78450</v>
      </c>
      <c r="E1526" t="s">
        <v>332</v>
      </c>
      <c r="F1526">
        <v>8</v>
      </c>
      <c r="G1526" t="s">
        <v>26</v>
      </c>
      <c r="H1526">
        <v>2983.3560000000002</v>
      </c>
      <c r="I1526">
        <v>0</v>
      </c>
      <c r="J1526">
        <v>51375</v>
      </c>
      <c r="K1526">
        <v>286299</v>
      </c>
      <c r="M1526">
        <v>4393.5600000000004</v>
      </c>
      <c r="N1526" t="s">
        <v>39</v>
      </c>
      <c r="O1526" t="s">
        <v>312</v>
      </c>
      <c r="P1526" t="s">
        <v>287</v>
      </c>
      <c r="Q1526" t="s">
        <v>68</v>
      </c>
      <c r="R1526" t="s">
        <v>39</v>
      </c>
    </row>
    <row r="1527" spans="1:18" x14ac:dyDescent="0.3">
      <c r="A1527" t="s">
        <v>97</v>
      </c>
      <c r="B1527">
        <v>5</v>
      </c>
      <c r="C1527" t="s">
        <v>51</v>
      </c>
      <c r="D1527">
        <v>38560</v>
      </c>
      <c r="E1527" t="s">
        <v>322</v>
      </c>
      <c r="F1527">
        <v>15</v>
      </c>
      <c r="G1527" t="s">
        <v>29</v>
      </c>
      <c r="H1527">
        <v>4163.4809999999998</v>
      </c>
      <c r="I1527">
        <v>0</v>
      </c>
      <c r="J1527">
        <v>70</v>
      </c>
      <c r="K1527">
        <v>0</v>
      </c>
      <c r="M1527">
        <v>0</v>
      </c>
      <c r="N1527" t="s">
        <v>18</v>
      </c>
      <c r="O1527" t="s">
        <v>312</v>
      </c>
      <c r="P1527" t="s">
        <v>274</v>
      </c>
      <c r="Q1527" t="s">
        <v>51</v>
      </c>
      <c r="R1527" t="s">
        <v>18</v>
      </c>
    </row>
    <row r="1528" spans="1:18" x14ac:dyDescent="0.3">
      <c r="A1528" t="s">
        <v>97</v>
      </c>
      <c r="B1528">
        <v>5</v>
      </c>
      <c r="C1528" t="s">
        <v>68</v>
      </c>
      <c r="D1528">
        <v>94153</v>
      </c>
      <c r="E1528" t="s">
        <v>333</v>
      </c>
      <c r="F1528">
        <v>7</v>
      </c>
      <c r="G1528" t="s">
        <v>25</v>
      </c>
      <c r="H1528">
        <v>7017.81</v>
      </c>
      <c r="I1528">
        <v>0</v>
      </c>
      <c r="J1528">
        <v>240340</v>
      </c>
      <c r="K1528">
        <v>1975704</v>
      </c>
      <c r="M1528">
        <v>6892.44</v>
      </c>
      <c r="N1528" t="s">
        <v>39</v>
      </c>
      <c r="O1528" t="s">
        <v>312</v>
      </c>
      <c r="P1528" t="s">
        <v>288</v>
      </c>
      <c r="Q1528" t="s">
        <v>68</v>
      </c>
      <c r="R1528" t="s">
        <v>18</v>
      </c>
    </row>
    <row r="1529" spans="1:18" x14ac:dyDescent="0.3">
      <c r="A1529" t="s">
        <v>97</v>
      </c>
      <c r="B1529">
        <v>5</v>
      </c>
      <c r="C1529" t="s">
        <v>68</v>
      </c>
      <c r="D1529">
        <v>64983</v>
      </c>
      <c r="E1529" t="s">
        <v>71</v>
      </c>
      <c r="F1529">
        <v>2</v>
      </c>
      <c r="G1529" t="s">
        <v>19</v>
      </c>
      <c r="H1529">
        <v>3606.462</v>
      </c>
      <c r="I1529">
        <v>0</v>
      </c>
      <c r="J1529">
        <v>147280</v>
      </c>
      <c r="K1529">
        <v>1008396</v>
      </c>
      <c r="M1529">
        <v>647.52</v>
      </c>
      <c r="N1529" t="s">
        <v>72</v>
      </c>
      <c r="O1529" t="s">
        <v>312</v>
      </c>
      <c r="P1529" t="s">
        <v>289</v>
      </c>
      <c r="Q1529" t="s">
        <v>68</v>
      </c>
      <c r="R1529" t="s">
        <v>72</v>
      </c>
    </row>
    <row r="1530" spans="1:18" x14ac:dyDescent="0.3">
      <c r="A1530" t="s">
        <v>97</v>
      </c>
      <c r="B1530">
        <v>5</v>
      </c>
      <c r="C1530" t="s">
        <v>61</v>
      </c>
      <c r="D1530">
        <v>96493</v>
      </c>
      <c r="E1530" t="s">
        <v>331</v>
      </c>
      <c r="F1530">
        <v>1</v>
      </c>
      <c r="G1530" t="s">
        <v>17</v>
      </c>
      <c r="H1530">
        <v>5620.5420000000004</v>
      </c>
      <c r="I1530">
        <v>0</v>
      </c>
      <c r="J1530">
        <v>709595</v>
      </c>
      <c r="K1530">
        <v>2734446</v>
      </c>
      <c r="M1530">
        <v>1124.04</v>
      </c>
      <c r="N1530" t="s">
        <v>18</v>
      </c>
      <c r="O1530" t="s">
        <v>312</v>
      </c>
      <c r="P1530" t="s">
        <v>285</v>
      </c>
      <c r="Q1530" t="s">
        <v>61</v>
      </c>
      <c r="R1530" t="s">
        <v>18</v>
      </c>
    </row>
    <row r="1531" spans="1:18" x14ac:dyDescent="0.3">
      <c r="A1531" t="s">
        <v>97</v>
      </c>
      <c r="B1531">
        <v>5</v>
      </c>
      <c r="C1531" t="s">
        <v>51</v>
      </c>
      <c r="D1531">
        <v>45583</v>
      </c>
      <c r="E1531" t="s">
        <v>54</v>
      </c>
      <c r="F1531">
        <v>7</v>
      </c>
      <c r="G1531" t="s">
        <v>25</v>
      </c>
      <c r="H1531">
        <v>6913.9589999999998</v>
      </c>
      <c r="I1531">
        <v>0</v>
      </c>
      <c r="J1531">
        <v>133105</v>
      </c>
      <c r="K1531">
        <v>1196634</v>
      </c>
      <c r="M1531">
        <v>5802.6</v>
      </c>
      <c r="N1531" t="s">
        <v>18</v>
      </c>
      <c r="O1531" t="s">
        <v>312</v>
      </c>
      <c r="P1531" t="s">
        <v>276</v>
      </c>
      <c r="Q1531" t="s">
        <v>51</v>
      </c>
      <c r="R1531" t="s">
        <v>18</v>
      </c>
    </row>
    <row r="1532" spans="1:18" x14ac:dyDescent="0.3">
      <c r="A1532" t="s">
        <v>97</v>
      </c>
      <c r="B1532">
        <v>5</v>
      </c>
      <c r="C1532" t="s">
        <v>82</v>
      </c>
      <c r="D1532">
        <v>73422</v>
      </c>
      <c r="E1532" t="s">
        <v>87</v>
      </c>
      <c r="F1532">
        <v>8</v>
      </c>
      <c r="G1532" t="s">
        <v>26</v>
      </c>
      <c r="H1532">
        <v>3197.3519999999999</v>
      </c>
      <c r="I1532">
        <v>0</v>
      </c>
      <c r="J1532">
        <v>129470</v>
      </c>
      <c r="K1532">
        <v>539925</v>
      </c>
      <c r="M1532">
        <v>5570.04</v>
      </c>
      <c r="N1532" t="s">
        <v>18</v>
      </c>
      <c r="O1532" t="s">
        <v>312</v>
      </c>
      <c r="P1532" t="s">
        <v>302</v>
      </c>
      <c r="Q1532" t="s">
        <v>82</v>
      </c>
      <c r="R1532" t="s">
        <v>18</v>
      </c>
    </row>
    <row r="1533" spans="1:18" x14ac:dyDescent="0.3">
      <c r="A1533" t="s">
        <v>97</v>
      </c>
      <c r="B1533">
        <v>5</v>
      </c>
      <c r="C1533" t="s">
        <v>68</v>
      </c>
      <c r="D1533">
        <v>77348</v>
      </c>
      <c r="E1533" t="s">
        <v>73</v>
      </c>
      <c r="F1533">
        <v>15</v>
      </c>
      <c r="G1533" t="s">
        <v>29</v>
      </c>
      <c r="H1533">
        <v>6589.8180000000002</v>
      </c>
      <c r="I1533">
        <v>0</v>
      </c>
      <c r="J1533">
        <v>150</v>
      </c>
      <c r="K1533">
        <v>0</v>
      </c>
      <c r="M1533">
        <v>0</v>
      </c>
      <c r="N1533" t="s">
        <v>39</v>
      </c>
      <c r="O1533" t="s">
        <v>312</v>
      </c>
      <c r="P1533" t="s">
        <v>290</v>
      </c>
      <c r="Q1533" t="s">
        <v>68</v>
      </c>
      <c r="R1533" t="s">
        <v>39</v>
      </c>
    </row>
    <row r="1534" spans="1:18" x14ac:dyDescent="0.3">
      <c r="A1534" t="s">
        <v>97</v>
      </c>
      <c r="B1534">
        <v>5</v>
      </c>
      <c r="C1534" t="s">
        <v>51</v>
      </c>
      <c r="D1534">
        <v>85696</v>
      </c>
      <c r="E1534" t="s">
        <v>323</v>
      </c>
      <c r="F1534">
        <v>9</v>
      </c>
      <c r="G1534" t="s">
        <v>27</v>
      </c>
      <c r="H1534">
        <v>1564.059</v>
      </c>
      <c r="I1534">
        <v>252</v>
      </c>
      <c r="J1534">
        <v>54455</v>
      </c>
      <c r="K1534">
        <v>422091</v>
      </c>
      <c r="M1534">
        <v>5613.36</v>
      </c>
      <c r="N1534" t="s">
        <v>39</v>
      </c>
      <c r="O1534" t="s">
        <v>312</v>
      </c>
      <c r="P1534" t="s">
        <v>277</v>
      </c>
      <c r="Q1534" t="s">
        <v>51</v>
      </c>
      <c r="R1534" t="s">
        <v>39</v>
      </c>
    </row>
    <row r="1535" spans="1:18" x14ac:dyDescent="0.3">
      <c r="A1535" t="s">
        <v>97</v>
      </c>
      <c r="B1535">
        <v>5</v>
      </c>
      <c r="C1535" t="s">
        <v>82</v>
      </c>
      <c r="D1535">
        <v>91973</v>
      </c>
      <c r="E1535" t="s">
        <v>88</v>
      </c>
      <c r="F1535">
        <v>3</v>
      </c>
      <c r="G1535" t="s">
        <v>313</v>
      </c>
      <c r="H1535">
        <v>47.204999999999998</v>
      </c>
      <c r="I1535">
        <v>0</v>
      </c>
      <c r="J1535">
        <v>479125</v>
      </c>
      <c r="K1535">
        <v>810234</v>
      </c>
      <c r="M1535">
        <v>1037.4000000000001</v>
      </c>
      <c r="N1535" t="s">
        <v>39</v>
      </c>
      <c r="O1535" t="s">
        <v>312</v>
      </c>
      <c r="P1535" t="s">
        <v>303</v>
      </c>
      <c r="Q1535" t="s">
        <v>82</v>
      </c>
      <c r="R1535" t="s">
        <v>39</v>
      </c>
    </row>
    <row r="1536" spans="1:18" x14ac:dyDescent="0.3">
      <c r="A1536" t="s">
        <v>97</v>
      </c>
      <c r="B1536">
        <v>5</v>
      </c>
      <c r="C1536" t="s">
        <v>41</v>
      </c>
      <c r="D1536">
        <v>19769</v>
      </c>
      <c r="E1536" t="s">
        <v>45</v>
      </c>
      <c r="F1536">
        <v>5</v>
      </c>
      <c r="G1536" t="s">
        <v>314</v>
      </c>
      <c r="H1536">
        <v>3244.5569999999998</v>
      </c>
      <c r="I1536">
        <v>0</v>
      </c>
      <c r="J1536">
        <v>199260</v>
      </c>
      <c r="K1536">
        <v>426300</v>
      </c>
      <c r="M1536">
        <v>1176.48</v>
      </c>
      <c r="N1536" t="s">
        <v>18</v>
      </c>
      <c r="O1536" t="s">
        <v>312</v>
      </c>
      <c r="P1536" t="s">
        <v>269</v>
      </c>
      <c r="Q1536" t="s">
        <v>41</v>
      </c>
      <c r="R1536" t="s">
        <v>18</v>
      </c>
    </row>
    <row r="1537" spans="1:18" x14ac:dyDescent="0.3">
      <c r="A1537" t="s">
        <v>97</v>
      </c>
      <c r="B1537">
        <v>5</v>
      </c>
      <c r="C1537" t="s">
        <v>82</v>
      </c>
      <c r="D1537">
        <v>79785</v>
      </c>
      <c r="E1537" t="s">
        <v>337</v>
      </c>
      <c r="F1537">
        <v>1</v>
      </c>
      <c r="G1537" t="s">
        <v>17</v>
      </c>
      <c r="H1537">
        <v>3505.7579999999998</v>
      </c>
      <c r="I1537">
        <v>0</v>
      </c>
      <c r="J1537">
        <v>375610</v>
      </c>
      <c r="K1537">
        <v>1330713</v>
      </c>
      <c r="M1537">
        <v>948.48</v>
      </c>
      <c r="N1537" t="s">
        <v>18</v>
      </c>
      <c r="O1537" t="s">
        <v>312</v>
      </c>
      <c r="P1537" t="s">
        <v>299</v>
      </c>
      <c r="Q1537" t="s">
        <v>82</v>
      </c>
      <c r="R1537" t="s">
        <v>39</v>
      </c>
    </row>
    <row r="1538" spans="1:18" x14ac:dyDescent="0.3">
      <c r="A1538" t="s">
        <v>97</v>
      </c>
      <c r="B1538">
        <v>5</v>
      </c>
      <c r="C1538" t="s">
        <v>41</v>
      </c>
      <c r="D1538">
        <v>86208</v>
      </c>
      <c r="E1538" t="s">
        <v>320</v>
      </c>
      <c r="F1538">
        <v>2</v>
      </c>
      <c r="G1538" t="s">
        <v>19</v>
      </c>
      <c r="H1538">
        <v>1589.2349999999999</v>
      </c>
      <c r="I1538">
        <v>0</v>
      </c>
      <c r="J1538">
        <v>73505</v>
      </c>
      <c r="K1538">
        <v>398574</v>
      </c>
      <c r="M1538">
        <v>668.04</v>
      </c>
      <c r="N1538" t="s">
        <v>39</v>
      </c>
      <c r="O1538" t="s">
        <v>312</v>
      </c>
      <c r="P1538" t="s">
        <v>267</v>
      </c>
      <c r="Q1538" t="s">
        <v>41</v>
      </c>
      <c r="R1538" t="s">
        <v>39</v>
      </c>
    </row>
    <row r="1539" spans="1:18" x14ac:dyDescent="0.3">
      <c r="A1539" t="s">
        <v>97</v>
      </c>
      <c r="B1539">
        <v>5</v>
      </c>
      <c r="C1539" t="s">
        <v>68</v>
      </c>
      <c r="D1539">
        <v>78450</v>
      </c>
      <c r="E1539" t="s">
        <v>332</v>
      </c>
      <c r="F1539">
        <v>16</v>
      </c>
      <c r="G1539" t="s">
        <v>316</v>
      </c>
      <c r="H1539">
        <v>3373.5839999999998</v>
      </c>
      <c r="I1539">
        <v>0</v>
      </c>
      <c r="J1539">
        <v>135</v>
      </c>
      <c r="K1539">
        <v>0</v>
      </c>
      <c r="M1539">
        <v>0</v>
      </c>
      <c r="N1539" t="s">
        <v>39</v>
      </c>
      <c r="O1539" t="s">
        <v>312</v>
      </c>
      <c r="P1539" t="s">
        <v>287</v>
      </c>
      <c r="Q1539" t="s">
        <v>68</v>
      </c>
      <c r="R1539" t="s">
        <v>39</v>
      </c>
    </row>
    <row r="1540" spans="1:18" x14ac:dyDescent="0.3">
      <c r="A1540" t="s">
        <v>97</v>
      </c>
      <c r="B1540">
        <v>5</v>
      </c>
      <c r="C1540" t="s">
        <v>41</v>
      </c>
      <c r="D1540">
        <v>71991</v>
      </c>
      <c r="E1540" t="s">
        <v>319</v>
      </c>
      <c r="F1540">
        <v>11</v>
      </c>
      <c r="G1540" t="s">
        <v>32</v>
      </c>
      <c r="H1540">
        <v>5441.1629999999996</v>
      </c>
      <c r="I1540">
        <v>0</v>
      </c>
      <c r="J1540">
        <v>443075</v>
      </c>
      <c r="K1540">
        <v>1625184</v>
      </c>
      <c r="M1540">
        <v>0</v>
      </c>
      <c r="N1540" t="s">
        <v>18</v>
      </c>
      <c r="O1540" t="s">
        <v>312</v>
      </c>
      <c r="P1540" t="s">
        <v>266</v>
      </c>
      <c r="Q1540" t="s">
        <v>41</v>
      </c>
      <c r="R1540" t="s">
        <v>18</v>
      </c>
    </row>
    <row r="1541" spans="1:18" x14ac:dyDescent="0.3">
      <c r="A1541" t="s">
        <v>97</v>
      </c>
      <c r="B1541">
        <v>5</v>
      </c>
      <c r="C1541" t="s">
        <v>46</v>
      </c>
      <c r="D1541">
        <v>85321</v>
      </c>
      <c r="E1541" t="s">
        <v>50</v>
      </c>
      <c r="F1541">
        <v>9</v>
      </c>
      <c r="G1541" t="s">
        <v>27</v>
      </c>
      <c r="H1541">
        <v>1844.1420000000001</v>
      </c>
      <c r="I1541">
        <v>0</v>
      </c>
      <c r="J1541">
        <v>49565</v>
      </c>
      <c r="K1541">
        <v>346257</v>
      </c>
      <c r="M1541">
        <v>4332</v>
      </c>
      <c r="N1541" t="s">
        <v>18</v>
      </c>
      <c r="O1541" t="s">
        <v>312</v>
      </c>
      <c r="P1541" t="s">
        <v>273</v>
      </c>
      <c r="Q1541" t="s">
        <v>46</v>
      </c>
      <c r="R1541" t="s">
        <v>18</v>
      </c>
    </row>
    <row r="1542" spans="1:18" x14ac:dyDescent="0.3">
      <c r="A1542" t="s">
        <v>97</v>
      </c>
      <c r="B1542">
        <v>5</v>
      </c>
      <c r="C1542" t="s">
        <v>15</v>
      </c>
      <c r="D1542">
        <v>18808</v>
      </c>
      <c r="E1542" t="s">
        <v>318</v>
      </c>
      <c r="F1542">
        <v>14</v>
      </c>
      <c r="G1542" t="s">
        <v>315</v>
      </c>
      <c r="H1542">
        <v>8459.1360000000004</v>
      </c>
      <c r="I1542">
        <v>0</v>
      </c>
      <c r="J1542">
        <v>247820</v>
      </c>
      <c r="M1542">
        <v>18534.12</v>
      </c>
      <c r="N1542" t="s">
        <v>39</v>
      </c>
      <c r="O1542" t="s">
        <v>340</v>
      </c>
      <c r="P1542" t="s">
        <v>265</v>
      </c>
      <c r="Q1542" t="s">
        <v>15</v>
      </c>
      <c r="R1542" t="s">
        <v>39</v>
      </c>
    </row>
    <row r="1543" spans="1:18" x14ac:dyDescent="0.3">
      <c r="A1543" t="s">
        <v>97</v>
      </c>
      <c r="B1543">
        <v>5</v>
      </c>
      <c r="C1543" t="s">
        <v>61</v>
      </c>
      <c r="D1543">
        <v>16927</v>
      </c>
      <c r="E1543" t="s">
        <v>330</v>
      </c>
      <c r="F1543">
        <v>9</v>
      </c>
      <c r="G1543" t="s">
        <v>27</v>
      </c>
      <c r="H1543">
        <v>1296.5640000000001</v>
      </c>
      <c r="I1543">
        <v>0</v>
      </c>
      <c r="J1543">
        <v>58150</v>
      </c>
      <c r="K1543">
        <v>397668</v>
      </c>
      <c r="M1543">
        <v>4699.08</v>
      </c>
      <c r="N1543" t="s">
        <v>18</v>
      </c>
      <c r="O1543" t="s">
        <v>312</v>
      </c>
      <c r="P1543" t="s">
        <v>284</v>
      </c>
      <c r="Q1543" t="s">
        <v>61</v>
      </c>
      <c r="R1543" t="s">
        <v>18</v>
      </c>
    </row>
    <row r="1544" spans="1:18" x14ac:dyDescent="0.3">
      <c r="A1544" t="s">
        <v>97</v>
      </c>
      <c r="B1544">
        <v>5</v>
      </c>
      <c r="C1544" t="s">
        <v>75</v>
      </c>
      <c r="D1544">
        <v>12227</v>
      </c>
      <c r="E1544" t="s">
        <v>335</v>
      </c>
      <c r="F1544">
        <v>5</v>
      </c>
      <c r="G1544" t="s">
        <v>314</v>
      </c>
      <c r="H1544">
        <v>4660.7070000000003</v>
      </c>
      <c r="I1544">
        <v>0</v>
      </c>
      <c r="J1544">
        <v>317310</v>
      </c>
      <c r="K1544">
        <v>587739</v>
      </c>
      <c r="M1544">
        <v>1630.2</v>
      </c>
      <c r="N1544" t="s">
        <v>18</v>
      </c>
      <c r="O1544" t="s">
        <v>312</v>
      </c>
      <c r="P1544" t="s">
        <v>293</v>
      </c>
      <c r="Q1544" t="s">
        <v>75</v>
      </c>
      <c r="R1544" t="s">
        <v>18</v>
      </c>
    </row>
    <row r="1545" spans="1:18" x14ac:dyDescent="0.3">
      <c r="A1545" t="s">
        <v>97</v>
      </c>
      <c r="B1545">
        <v>5</v>
      </c>
      <c r="C1545" t="s">
        <v>15</v>
      </c>
      <c r="D1545">
        <v>88253</v>
      </c>
      <c r="E1545" t="s">
        <v>311</v>
      </c>
      <c r="F1545">
        <v>11</v>
      </c>
      <c r="G1545" t="s">
        <v>32</v>
      </c>
      <c r="H1545">
        <v>0</v>
      </c>
      <c r="I1545">
        <v>0</v>
      </c>
      <c r="J1545">
        <v>0</v>
      </c>
      <c r="K1545">
        <v>0</v>
      </c>
      <c r="M1545">
        <v>0</v>
      </c>
      <c r="N1545" t="s">
        <v>18</v>
      </c>
      <c r="O1545" t="s">
        <v>312</v>
      </c>
      <c r="P1545" t="s">
        <v>260</v>
      </c>
      <c r="Q1545" t="s">
        <v>15</v>
      </c>
      <c r="R1545" t="s">
        <v>18</v>
      </c>
    </row>
    <row r="1546" spans="1:18" x14ac:dyDescent="0.3">
      <c r="A1546" t="s">
        <v>97</v>
      </c>
      <c r="B1546">
        <v>5</v>
      </c>
      <c r="C1546" t="s">
        <v>75</v>
      </c>
      <c r="D1546">
        <v>12227</v>
      </c>
      <c r="E1546" t="s">
        <v>335</v>
      </c>
      <c r="F1546">
        <v>4</v>
      </c>
      <c r="G1546" t="s">
        <v>21</v>
      </c>
      <c r="H1546">
        <v>2498.7179999999998</v>
      </c>
      <c r="I1546">
        <v>0</v>
      </c>
      <c r="J1546">
        <v>546295</v>
      </c>
      <c r="K1546">
        <v>970758</v>
      </c>
      <c r="M1546">
        <v>834.48</v>
      </c>
      <c r="N1546" t="s">
        <v>18</v>
      </c>
      <c r="O1546" t="s">
        <v>312</v>
      </c>
      <c r="P1546" t="s">
        <v>293</v>
      </c>
      <c r="Q1546" t="s">
        <v>75</v>
      </c>
      <c r="R1546" t="s">
        <v>18</v>
      </c>
    </row>
    <row r="1547" spans="1:18" x14ac:dyDescent="0.3">
      <c r="A1547" t="s">
        <v>97</v>
      </c>
      <c r="B1547">
        <v>5</v>
      </c>
      <c r="C1547" t="s">
        <v>56</v>
      </c>
      <c r="D1547">
        <v>32949</v>
      </c>
      <c r="E1547" t="s">
        <v>324</v>
      </c>
      <c r="F1547">
        <v>12</v>
      </c>
      <c r="G1547" t="s">
        <v>30</v>
      </c>
      <c r="H1547">
        <v>5230.3140000000003</v>
      </c>
      <c r="I1547">
        <v>0</v>
      </c>
      <c r="J1547">
        <v>2098155</v>
      </c>
      <c r="K1547">
        <v>6168159</v>
      </c>
      <c r="M1547">
        <v>29826.959999999999</v>
      </c>
      <c r="N1547" t="s">
        <v>18</v>
      </c>
      <c r="O1547" t="s">
        <v>312</v>
      </c>
      <c r="P1547" t="s">
        <v>278</v>
      </c>
      <c r="Q1547" t="s">
        <v>56</v>
      </c>
      <c r="R1547" t="s">
        <v>18</v>
      </c>
    </row>
    <row r="1548" spans="1:18" x14ac:dyDescent="0.3">
      <c r="A1548" t="s">
        <v>97</v>
      </c>
      <c r="B1548">
        <v>5</v>
      </c>
      <c r="C1548" t="s">
        <v>41</v>
      </c>
      <c r="D1548">
        <v>19769</v>
      </c>
      <c r="E1548" t="s">
        <v>45</v>
      </c>
      <c r="F1548">
        <v>9</v>
      </c>
      <c r="G1548" t="s">
        <v>27</v>
      </c>
      <c r="H1548">
        <v>1617.558</v>
      </c>
      <c r="I1548">
        <v>0</v>
      </c>
      <c r="J1548">
        <v>39200</v>
      </c>
      <c r="K1548">
        <v>329565</v>
      </c>
      <c r="M1548">
        <v>1910.64</v>
      </c>
      <c r="N1548" t="s">
        <v>18</v>
      </c>
      <c r="O1548" t="s">
        <v>312</v>
      </c>
      <c r="P1548" t="s">
        <v>269</v>
      </c>
      <c r="Q1548" t="s">
        <v>41</v>
      </c>
      <c r="R1548" t="s">
        <v>18</v>
      </c>
    </row>
    <row r="1549" spans="1:18" x14ac:dyDescent="0.3">
      <c r="A1549" t="s">
        <v>97</v>
      </c>
      <c r="B1549">
        <v>5</v>
      </c>
      <c r="C1549" t="s">
        <v>82</v>
      </c>
      <c r="D1549">
        <v>73422</v>
      </c>
      <c r="E1549" t="s">
        <v>87</v>
      </c>
      <c r="F1549">
        <v>12</v>
      </c>
      <c r="G1549" t="s">
        <v>30</v>
      </c>
      <c r="H1549">
        <v>11360.67</v>
      </c>
      <c r="I1549">
        <v>0</v>
      </c>
      <c r="J1549">
        <v>5320145</v>
      </c>
      <c r="K1549">
        <v>19098225</v>
      </c>
      <c r="M1549">
        <v>37891.32</v>
      </c>
      <c r="N1549" t="s">
        <v>18</v>
      </c>
      <c r="O1549" t="s">
        <v>312</v>
      </c>
      <c r="P1549" t="s">
        <v>302</v>
      </c>
      <c r="Q1549" t="s">
        <v>82</v>
      </c>
      <c r="R1549" t="s">
        <v>18</v>
      </c>
    </row>
    <row r="1550" spans="1:18" x14ac:dyDescent="0.3">
      <c r="A1550" t="s">
        <v>97</v>
      </c>
      <c r="B1550">
        <v>5</v>
      </c>
      <c r="C1550" t="s">
        <v>51</v>
      </c>
      <c r="D1550">
        <v>38560</v>
      </c>
      <c r="E1550" t="s">
        <v>322</v>
      </c>
      <c r="F1550">
        <v>7</v>
      </c>
      <c r="G1550" t="s">
        <v>25</v>
      </c>
      <c r="H1550">
        <v>4264.1850000000004</v>
      </c>
      <c r="I1550">
        <v>0</v>
      </c>
      <c r="J1550">
        <v>157575</v>
      </c>
      <c r="K1550">
        <v>1252809</v>
      </c>
      <c r="M1550">
        <v>7831.8</v>
      </c>
      <c r="N1550" t="s">
        <v>18</v>
      </c>
      <c r="O1550" t="s">
        <v>312</v>
      </c>
      <c r="P1550" t="s">
        <v>274</v>
      </c>
      <c r="Q1550" t="s">
        <v>51</v>
      </c>
      <c r="R1550" t="s">
        <v>18</v>
      </c>
    </row>
    <row r="1551" spans="1:18" x14ac:dyDescent="0.3">
      <c r="A1551" t="s">
        <v>97</v>
      </c>
      <c r="B1551">
        <v>5</v>
      </c>
      <c r="C1551" t="s">
        <v>75</v>
      </c>
      <c r="D1551">
        <v>42367</v>
      </c>
      <c r="E1551" t="s">
        <v>80</v>
      </c>
      <c r="F1551">
        <v>15</v>
      </c>
      <c r="G1551" t="s">
        <v>29</v>
      </c>
      <c r="H1551">
        <v>4833.7920000000004</v>
      </c>
      <c r="I1551">
        <v>0</v>
      </c>
      <c r="J1551">
        <v>180</v>
      </c>
      <c r="K1551">
        <v>0</v>
      </c>
      <c r="M1551">
        <v>0</v>
      </c>
      <c r="N1551" t="s">
        <v>18</v>
      </c>
      <c r="O1551" t="s">
        <v>312</v>
      </c>
      <c r="P1551" t="s">
        <v>296</v>
      </c>
      <c r="Q1551" t="s">
        <v>75</v>
      </c>
      <c r="R1551" t="s">
        <v>18</v>
      </c>
    </row>
    <row r="1552" spans="1:18" x14ac:dyDescent="0.3">
      <c r="A1552" t="s">
        <v>97</v>
      </c>
      <c r="B1552">
        <v>5</v>
      </c>
      <c r="C1552" t="s">
        <v>15</v>
      </c>
      <c r="D1552">
        <v>38976</v>
      </c>
      <c r="E1552" t="s">
        <v>35</v>
      </c>
      <c r="F1552">
        <v>12</v>
      </c>
      <c r="G1552" t="s">
        <v>30</v>
      </c>
      <c r="H1552">
        <v>11278.848</v>
      </c>
      <c r="I1552">
        <v>0</v>
      </c>
      <c r="J1552">
        <v>6621835</v>
      </c>
      <c r="K1552">
        <v>20653869</v>
      </c>
      <c r="M1552">
        <v>32825.160000000003</v>
      </c>
      <c r="N1552" t="s">
        <v>18</v>
      </c>
      <c r="O1552" t="s">
        <v>312</v>
      </c>
      <c r="P1552" t="s">
        <v>261</v>
      </c>
      <c r="Q1552" t="s">
        <v>15</v>
      </c>
      <c r="R1552" t="s">
        <v>18</v>
      </c>
    </row>
    <row r="1553" spans="1:18" x14ac:dyDescent="0.3">
      <c r="A1553" t="s">
        <v>97</v>
      </c>
      <c r="B1553">
        <v>5</v>
      </c>
      <c r="C1553" t="s">
        <v>41</v>
      </c>
      <c r="D1553">
        <v>86208</v>
      </c>
      <c r="E1553" t="s">
        <v>320</v>
      </c>
      <c r="F1553">
        <v>6</v>
      </c>
      <c r="G1553" t="s">
        <v>23</v>
      </c>
      <c r="H1553">
        <v>6089.4449999999997</v>
      </c>
      <c r="I1553">
        <v>0</v>
      </c>
      <c r="J1553">
        <v>861095</v>
      </c>
      <c r="K1553">
        <v>2971311</v>
      </c>
      <c r="M1553">
        <v>8581.92</v>
      </c>
      <c r="N1553" t="s">
        <v>39</v>
      </c>
      <c r="O1553" t="s">
        <v>312</v>
      </c>
      <c r="P1553" t="s">
        <v>267</v>
      </c>
      <c r="Q1553" t="s">
        <v>41</v>
      </c>
      <c r="R1553" t="s">
        <v>39</v>
      </c>
    </row>
    <row r="1554" spans="1:18" x14ac:dyDescent="0.3">
      <c r="A1554" t="s">
        <v>97</v>
      </c>
      <c r="B1554">
        <v>5</v>
      </c>
      <c r="C1554" t="s">
        <v>68</v>
      </c>
      <c r="D1554">
        <v>64983</v>
      </c>
      <c r="E1554" t="s">
        <v>71</v>
      </c>
      <c r="F1554">
        <v>4</v>
      </c>
      <c r="G1554" t="s">
        <v>21</v>
      </c>
      <c r="H1554">
        <v>2026.6679999999999</v>
      </c>
      <c r="I1554">
        <v>0</v>
      </c>
      <c r="J1554">
        <v>450120</v>
      </c>
      <c r="K1554">
        <v>867222</v>
      </c>
      <c r="M1554">
        <v>1295.04</v>
      </c>
      <c r="N1554" t="s">
        <v>72</v>
      </c>
      <c r="O1554" t="s">
        <v>312</v>
      </c>
      <c r="P1554" t="s">
        <v>289</v>
      </c>
      <c r="Q1554" t="s">
        <v>68</v>
      </c>
      <c r="R1554" t="s">
        <v>72</v>
      </c>
    </row>
    <row r="1555" spans="1:18" x14ac:dyDescent="0.3">
      <c r="A1555" t="s">
        <v>97</v>
      </c>
      <c r="B1555">
        <v>5</v>
      </c>
      <c r="C1555" t="s">
        <v>82</v>
      </c>
      <c r="D1555">
        <v>73422</v>
      </c>
      <c r="E1555" t="s">
        <v>87</v>
      </c>
      <c r="F1555">
        <v>2</v>
      </c>
      <c r="G1555" t="s">
        <v>19</v>
      </c>
      <c r="H1555">
        <v>3238.2629999999999</v>
      </c>
      <c r="I1555">
        <v>0</v>
      </c>
      <c r="J1555">
        <v>140525</v>
      </c>
      <c r="K1555">
        <v>944841</v>
      </c>
      <c r="M1555">
        <v>595.08000000000004</v>
      </c>
      <c r="N1555" t="s">
        <v>18</v>
      </c>
      <c r="O1555" t="s">
        <v>312</v>
      </c>
      <c r="P1555" t="s">
        <v>302</v>
      </c>
      <c r="Q1555" t="s">
        <v>82</v>
      </c>
      <c r="R1555" t="s">
        <v>18</v>
      </c>
    </row>
    <row r="1556" spans="1:18" x14ac:dyDescent="0.3">
      <c r="A1556" t="s">
        <v>97</v>
      </c>
      <c r="B1556">
        <v>5</v>
      </c>
      <c r="C1556" t="s">
        <v>61</v>
      </c>
      <c r="D1556">
        <v>88750</v>
      </c>
      <c r="E1556" t="s">
        <v>67</v>
      </c>
      <c r="F1556">
        <v>13</v>
      </c>
      <c r="G1556" t="s">
        <v>24</v>
      </c>
      <c r="H1556">
        <v>24511.983</v>
      </c>
      <c r="I1556">
        <v>0</v>
      </c>
      <c r="J1556">
        <v>4815215</v>
      </c>
      <c r="K1556">
        <v>13428816</v>
      </c>
      <c r="M1556">
        <v>18880.68</v>
      </c>
      <c r="N1556" t="s">
        <v>18</v>
      </c>
      <c r="O1556" t="s">
        <v>312</v>
      </c>
      <c r="P1556" t="s">
        <v>286</v>
      </c>
      <c r="Q1556" t="s">
        <v>61</v>
      </c>
      <c r="R1556" t="s">
        <v>18</v>
      </c>
    </row>
    <row r="1557" spans="1:18" x14ac:dyDescent="0.3">
      <c r="A1557" t="s">
        <v>97</v>
      </c>
      <c r="B1557">
        <v>5</v>
      </c>
      <c r="C1557" t="s">
        <v>51</v>
      </c>
      <c r="D1557">
        <v>85696</v>
      </c>
      <c r="E1557" t="s">
        <v>323</v>
      </c>
      <c r="F1557">
        <v>6</v>
      </c>
      <c r="G1557" t="s">
        <v>23</v>
      </c>
      <c r="H1557">
        <v>8043.732</v>
      </c>
      <c r="I1557">
        <v>0</v>
      </c>
      <c r="J1557">
        <v>1177225</v>
      </c>
      <c r="K1557">
        <v>3993825</v>
      </c>
      <c r="M1557">
        <v>10656.72</v>
      </c>
      <c r="N1557" t="s">
        <v>39</v>
      </c>
      <c r="O1557" t="s">
        <v>312</v>
      </c>
      <c r="P1557" t="s">
        <v>277</v>
      </c>
      <c r="Q1557" t="s">
        <v>51</v>
      </c>
      <c r="R1557" t="s">
        <v>39</v>
      </c>
    </row>
    <row r="1558" spans="1:18" x14ac:dyDescent="0.3">
      <c r="A1558" t="s">
        <v>97</v>
      </c>
      <c r="B1558">
        <v>5</v>
      </c>
      <c r="C1558" t="s">
        <v>41</v>
      </c>
      <c r="D1558">
        <v>86208</v>
      </c>
      <c r="E1558" t="s">
        <v>320</v>
      </c>
      <c r="F1558">
        <v>17</v>
      </c>
      <c r="G1558" t="s">
        <v>317</v>
      </c>
      <c r="H1558">
        <v>31.47</v>
      </c>
      <c r="I1558">
        <v>212</v>
      </c>
      <c r="J1558">
        <v>35</v>
      </c>
      <c r="K1558">
        <v>0</v>
      </c>
      <c r="M1558">
        <v>0</v>
      </c>
      <c r="N1558" t="s">
        <v>39</v>
      </c>
      <c r="O1558" t="s">
        <v>312</v>
      </c>
      <c r="P1558" t="s">
        <v>267</v>
      </c>
      <c r="Q1558" t="s">
        <v>41</v>
      </c>
      <c r="R1558" t="s">
        <v>39</v>
      </c>
    </row>
    <row r="1559" spans="1:18" x14ac:dyDescent="0.3">
      <c r="A1559" t="s">
        <v>97</v>
      </c>
      <c r="B1559">
        <v>5</v>
      </c>
      <c r="C1559" t="s">
        <v>75</v>
      </c>
      <c r="D1559">
        <v>12227</v>
      </c>
      <c r="E1559" t="s">
        <v>335</v>
      </c>
      <c r="F1559">
        <v>2</v>
      </c>
      <c r="G1559" t="s">
        <v>19</v>
      </c>
      <c r="H1559">
        <v>2545.9229999999998</v>
      </c>
      <c r="I1559">
        <v>0</v>
      </c>
      <c r="J1559">
        <v>176195</v>
      </c>
      <c r="K1559">
        <v>1066446</v>
      </c>
      <c r="M1559">
        <v>868.68</v>
      </c>
      <c r="N1559" t="s">
        <v>18</v>
      </c>
      <c r="O1559" t="s">
        <v>312</v>
      </c>
      <c r="P1559" t="s">
        <v>293</v>
      </c>
      <c r="Q1559" t="s">
        <v>75</v>
      </c>
      <c r="R1559" t="s">
        <v>18</v>
      </c>
    </row>
    <row r="1560" spans="1:18" x14ac:dyDescent="0.3">
      <c r="A1560" t="s">
        <v>97</v>
      </c>
      <c r="B1560">
        <v>5</v>
      </c>
      <c r="C1560" t="s">
        <v>51</v>
      </c>
      <c r="D1560">
        <v>45583</v>
      </c>
      <c r="E1560" t="s">
        <v>54</v>
      </c>
      <c r="F1560">
        <v>2</v>
      </c>
      <c r="G1560" t="s">
        <v>19</v>
      </c>
      <c r="H1560">
        <v>2001.492</v>
      </c>
      <c r="I1560">
        <v>0</v>
      </c>
      <c r="J1560">
        <v>98400</v>
      </c>
      <c r="K1560">
        <v>566490</v>
      </c>
      <c r="M1560">
        <v>702.24</v>
      </c>
      <c r="N1560" t="s">
        <v>18</v>
      </c>
      <c r="O1560" t="s">
        <v>312</v>
      </c>
      <c r="P1560" t="s">
        <v>276</v>
      </c>
      <c r="Q1560" t="s">
        <v>51</v>
      </c>
      <c r="R1560" t="s">
        <v>18</v>
      </c>
    </row>
    <row r="1561" spans="1:18" x14ac:dyDescent="0.3">
      <c r="A1561" t="s">
        <v>97</v>
      </c>
      <c r="B1561">
        <v>5</v>
      </c>
      <c r="C1561" t="s">
        <v>46</v>
      </c>
      <c r="D1561">
        <v>93033</v>
      </c>
      <c r="E1561" t="s">
        <v>49</v>
      </c>
      <c r="F1561">
        <v>5</v>
      </c>
      <c r="G1561" t="s">
        <v>314</v>
      </c>
      <c r="H1561">
        <v>2007.7860000000001</v>
      </c>
      <c r="I1561">
        <v>0</v>
      </c>
      <c r="J1561">
        <v>158750</v>
      </c>
      <c r="K1561">
        <v>312789</v>
      </c>
      <c r="M1561">
        <v>1235.76</v>
      </c>
      <c r="N1561" t="s">
        <v>18</v>
      </c>
      <c r="O1561" t="s">
        <v>312</v>
      </c>
      <c r="P1561" t="s">
        <v>272</v>
      </c>
      <c r="Q1561" t="s">
        <v>46</v>
      </c>
      <c r="R1561" t="s">
        <v>18</v>
      </c>
    </row>
    <row r="1562" spans="1:18" x14ac:dyDescent="0.3">
      <c r="A1562" t="s">
        <v>97</v>
      </c>
      <c r="B1562">
        <v>5</v>
      </c>
      <c r="C1562" t="s">
        <v>15</v>
      </c>
      <c r="D1562">
        <v>22117</v>
      </c>
      <c r="E1562" t="s">
        <v>37</v>
      </c>
      <c r="F1562">
        <v>2</v>
      </c>
      <c r="G1562" t="s">
        <v>19</v>
      </c>
      <c r="H1562">
        <v>1132.92</v>
      </c>
      <c r="I1562">
        <v>0</v>
      </c>
      <c r="J1562">
        <v>55775</v>
      </c>
      <c r="K1562">
        <v>313278</v>
      </c>
      <c r="M1562">
        <v>934.8</v>
      </c>
      <c r="N1562" t="s">
        <v>18</v>
      </c>
      <c r="O1562" t="s">
        <v>312</v>
      </c>
      <c r="P1562" t="s">
        <v>263</v>
      </c>
      <c r="Q1562" t="s">
        <v>15</v>
      </c>
      <c r="R1562" t="s">
        <v>18</v>
      </c>
    </row>
    <row r="1563" spans="1:18" x14ac:dyDescent="0.3">
      <c r="A1563" t="s">
        <v>97</v>
      </c>
      <c r="B1563">
        <v>5</v>
      </c>
      <c r="C1563" t="s">
        <v>93</v>
      </c>
      <c r="D1563">
        <v>29650</v>
      </c>
      <c r="E1563" t="s">
        <v>96</v>
      </c>
      <c r="F1563">
        <v>6</v>
      </c>
      <c r="G1563" t="s">
        <v>23</v>
      </c>
      <c r="H1563">
        <v>9988.5779999999995</v>
      </c>
      <c r="I1563">
        <v>0</v>
      </c>
      <c r="J1563">
        <v>1731170</v>
      </c>
      <c r="K1563">
        <v>6493215</v>
      </c>
      <c r="M1563">
        <v>11030.64</v>
      </c>
      <c r="N1563" t="s">
        <v>18</v>
      </c>
      <c r="O1563" t="s">
        <v>312</v>
      </c>
      <c r="P1563" t="s">
        <v>309</v>
      </c>
      <c r="Q1563" t="s">
        <v>93</v>
      </c>
      <c r="R1563" t="s">
        <v>18</v>
      </c>
    </row>
    <row r="1564" spans="1:18" x14ac:dyDescent="0.3">
      <c r="A1564" t="s">
        <v>97</v>
      </c>
      <c r="B1564">
        <v>5</v>
      </c>
      <c r="C1564" t="s">
        <v>75</v>
      </c>
      <c r="D1564">
        <v>86089</v>
      </c>
      <c r="E1564" t="s">
        <v>81</v>
      </c>
      <c r="F1564">
        <v>15</v>
      </c>
      <c r="G1564" t="s">
        <v>29</v>
      </c>
      <c r="H1564">
        <v>4874.7030000000004</v>
      </c>
      <c r="I1564">
        <v>0</v>
      </c>
      <c r="J1564">
        <v>185</v>
      </c>
      <c r="K1564">
        <v>0</v>
      </c>
      <c r="M1564">
        <v>0</v>
      </c>
      <c r="N1564" t="s">
        <v>18</v>
      </c>
      <c r="O1564" t="s">
        <v>312</v>
      </c>
      <c r="P1564" t="s">
        <v>297</v>
      </c>
      <c r="Q1564" t="s">
        <v>75</v>
      </c>
      <c r="R1564" t="s">
        <v>18</v>
      </c>
    </row>
    <row r="1565" spans="1:18" x14ac:dyDescent="0.3">
      <c r="A1565" t="s">
        <v>97</v>
      </c>
      <c r="B1565">
        <v>5</v>
      </c>
      <c r="C1565" t="s">
        <v>68</v>
      </c>
      <c r="D1565">
        <v>77348</v>
      </c>
      <c r="E1565" t="s">
        <v>73</v>
      </c>
      <c r="F1565">
        <v>1</v>
      </c>
      <c r="G1565" t="s">
        <v>17</v>
      </c>
      <c r="H1565">
        <v>4493.9160000000002</v>
      </c>
      <c r="I1565">
        <v>0</v>
      </c>
      <c r="J1565">
        <v>630725</v>
      </c>
      <c r="K1565">
        <v>2258346</v>
      </c>
      <c r="M1565">
        <v>1064.76</v>
      </c>
      <c r="N1565" t="s">
        <v>39</v>
      </c>
      <c r="O1565" t="s">
        <v>312</v>
      </c>
      <c r="P1565" t="s">
        <v>290</v>
      </c>
      <c r="Q1565" t="s">
        <v>68</v>
      </c>
      <c r="R1565" t="s">
        <v>39</v>
      </c>
    </row>
    <row r="1566" spans="1:18" x14ac:dyDescent="0.3">
      <c r="A1566" t="s">
        <v>97</v>
      </c>
      <c r="B1566">
        <v>5</v>
      </c>
      <c r="C1566" t="s">
        <v>15</v>
      </c>
      <c r="D1566">
        <v>18808</v>
      </c>
      <c r="E1566" t="s">
        <v>318</v>
      </c>
      <c r="F1566">
        <v>14</v>
      </c>
      <c r="G1566" t="s">
        <v>315</v>
      </c>
      <c r="H1566">
        <v>8459.1360000000004</v>
      </c>
      <c r="I1566">
        <v>0</v>
      </c>
      <c r="J1566">
        <v>247820</v>
      </c>
      <c r="K1566">
        <v>1929597</v>
      </c>
      <c r="M1566">
        <v>18534.12</v>
      </c>
      <c r="N1566" t="s">
        <v>39</v>
      </c>
      <c r="O1566" t="s">
        <v>312</v>
      </c>
      <c r="P1566" t="s">
        <v>265</v>
      </c>
      <c r="Q1566" t="s">
        <v>15</v>
      </c>
      <c r="R1566" t="s">
        <v>39</v>
      </c>
    </row>
    <row r="1567" spans="1:18" x14ac:dyDescent="0.3">
      <c r="A1567" t="s">
        <v>97</v>
      </c>
      <c r="B1567">
        <v>5</v>
      </c>
      <c r="C1567" t="s">
        <v>75</v>
      </c>
      <c r="D1567">
        <v>86089</v>
      </c>
      <c r="E1567" t="s">
        <v>81</v>
      </c>
      <c r="F1567">
        <v>8</v>
      </c>
      <c r="G1567" t="s">
        <v>26</v>
      </c>
      <c r="H1567">
        <v>1491.6780000000001</v>
      </c>
      <c r="I1567">
        <v>0</v>
      </c>
      <c r="J1567">
        <v>48385</v>
      </c>
      <c r="K1567">
        <v>276891</v>
      </c>
      <c r="M1567">
        <v>5000.04</v>
      </c>
      <c r="N1567" t="s">
        <v>18</v>
      </c>
      <c r="O1567" t="s">
        <v>312</v>
      </c>
      <c r="P1567" t="s">
        <v>297</v>
      </c>
      <c r="Q1567" t="s">
        <v>75</v>
      </c>
      <c r="R1567" t="s">
        <v>18</v>
      </c>
    </row>
    <row r="1568" spans="1:18" x14ac:dyDescent="0.3">
      <c r="A1568" t="s">
        <v>97</v>
      </c>
      <c r="B1568">
        <v>5</v>
      </c>
      <c r="C1568" t="s">
        <v>56</v>
      </c>
      <c r="D1568">
        <v>19000</v>
      </c>
      <c r="E1568" t="s">
        <v>327</v>
      </c>
      <c r="F1568">
        <v>16</v>
      </c>
      <c r="G1568" t="s">
        <v>316</v>
      </c>
      <c r="H1568">
        <v>4094.2469999999998</v>
      </c>
      <c r="I1568">
        <v>0</v>
      </c>
      <c r="J1568">
        <v>105</v>
      </c>
      <c r="K1568">
        <v>0</v>
      </c>
      <c r="M1568">
        <v>0</v>
      </c>
      <c r="N1568" t="s">
        <v>18</v>
      </c>
      <c r="O1568" t="s">
        <v>312</v>
      </c>
      <c r="P1568" t="s">
        <v>281</v>
      </c>
      <c r="Q1568" t="s">
        <v>56</v>
      </c>
      <c r="R1568" t="s">
        <v>39</v>
      </c>
    </row>
    <row r="1569" spans="1:18" x14ac:dyDescent="0.3">
      <c r="A1569" t="s">
        <v>97</v>
      </c>
      <c r="B1569">
        <v>5</v>
      </c>
      <c r="C1569" t="s">
        <v>68</v>
      </c>
      <c r="D1569">
        <v>78325</v>
      </c>
      <c r="E1569" t="s">
        <v>74</v>
      </c>
      <c r="F1569">
        <v>4</v>
      </c>
      <c r="G1569" t="s">
        <v>21</v>
      </c>
      <c r="H1569">
        <v>2250.105</v>
      </c>
      <c r="I1569">
        <v>0</v>
      </c>
      <c r="J1569">
        <v>464000</v>
      </c>
      <c r="K1569">
        <v>887568</v>
      </c>
      <c r="M1569">
        <v>902.88</v>
      </c>
      <c r="N1569" t="s">
        <v>18</v>
      </c>
      <c r="O1569" t="s">
        <v>312</v>
      </c>
      <c r="P1569" t="s">
        <v>291</v>
      </c>
      <c r="Q1569" t="s">
        <v>68</v>
      </c>
      <c r="R1569" t="s">
        <v>18</v>
      </c>
    </row>
    <row r="1570" spans="1:18" x14ac:dyDescent="0.3">
      <c r="A1570" t="s">
        <v>97</v>
      </c>
      <c r="B1570">
        <v>5</v>
      </c>
      <c r="C1570" t="s">
        <v>46</v>
      </c>
      <c r="D1570">
        <v>95434</v>
      </c>
      <c r="E1570" t="s">
        <v>321</v>
      </c>
      <c r="F1570">
        <v>6</v>
      </c>
      <c r="G1570" t="s">
        <v>23</v>
      </c>
      <c r="H1570">
        <v>8839.9230000000007</v>
      </c>
      <c r="I1570">
        <v>0</v>
      </c>
      <c r="J1570">
        <v>2198075</v>
      </c>
      <c r="K1570">
        <v>9061896</v>
      </c>
      <c r="M1570">
        <v>7957.2</v>
      </c>
      <c r="N1570" t="s">
        <v>39</v>
      </c>
      <c r="O1570" t="s">
        <v>312</v>
      </c>
      <c r="P1570" t="s">
        <v>271</v>
      </c>
      <c r="Q1570" t="s">
        <v>46</v>
      </c>
      <c r="R1570" t="s">
        <v>39</v>
      </c>
    </row>
    <row r="1571" spans="1:18" x14ac:dyDescent="0.3">
      <c r="A1571" t="s">
        <v>97</v>
      </c>
      <c r="B1571">
        <v>5</v>
      </c>
      <c r="C1571" t="s">
        <v>15</v>
      </c>
      <c r="D1571">
        <v>22117</v>
      </c>
      <c r="E1571" t="s">
        <v>37</v>
      </c>
      <c r="F1571">
        <v>5</v>
      </c>
      <c r="G1571" t="s">
        <v>314</v>
      </c>
      <c r="H1571">
        <v>2224.9290000000001</v>
      </c>
      <c r="I1571">
        <v>0</v>
      </c>
      <c r="J1571">
        <v>113665</v>
      </c>
      <c r="K1571">
        <v>207141</v>
      </c>
      <c r="M1571">
        <v>465.12</v>
      </c>
      <c r="N1571" t="s">
        <v>18</v>
      </c>
      <c r="O1571" t="s">
        <v>312</v>
      </c>
      <c r="P1571" t="s">
        <v>263</v>
      </c>
      <c r="Q1571" t="s">
        <v>15</v>
      </c>
      <c r="R1571" t="s">
        <v>18</v>
      </c>
    </row>
    <row r="1572" spans="1:18" x14ac:dyDescent="0.3">
      <c r="A1572" t="s">
        <v>97</v>
      </c>
      <c r="B1572">
        <v>5</v>
      </c>
      <c r="C1572" t="s">
        <v>61</v>
      </c>
      <c r="D1572">
        <v>16927</v>
      </c>
      <c r="E1572" t="s">
        <v>330</v>
      </c>
      <c r="F1572">
        <v>17</v>
      </c>
      <c r="G1572" t="s">
        <v>317</v>
      </c>
      <c r="H1572">
        <v>31.47</v>
      </c>
      <c r="I1572">
        <v>0</v>
      </c>
      <c r="J1572">
        <v>120</v>
      </c>
      <c r="K1572">
        <v>0</v>
      </c>
      <c r="M1572">
        <v>0</v>
      </c>
      <c r="N1572" t="s">
        <v>18</v>
      </c>
      <c r="O1572" t="s">
        <v>312</v>
      </c>
      <c r="P1572" t="s">
        <v>284</v>
      </c>
      <c r="Q1572" t="s">
        <v>61</v>
      </c>
      <c r="R1572" t="s">
        <v>18</v>
      </c>
    </row>
    <row r="1573" spans="1:18" x14ac:dyDescent="0.3">
      <c r="A1573" t="s">
        <v>97</v>
      </c>
      <c r="B1573">
        <v>5</v>
      </c>
      <c r="C1573" t="s">
        <v>68</v>
      </c>
      <c r="E1573" t="s">
        <v>332</v>
      </c>
      <c r="F1573">
        <v>11</v>
      </c>
      <c r="G1573" t="s">
        <v>32</v>
      </c>
      <c r="H1573">
        <v>3477.4349999999999</v>
      </c>
      <c r="I1573">
        <v>0</v>
      </c>
      <c r="J1573">
        <v>459445</v>
      </c>
      <c r="K1573">
        <v>1327542</v>
      </c>
      <c r="M1573">
        <v>0</v>
      </c>
      <c r="N1573" t="s">
        <v>39</v>
      </c>
      <c r="O1573" t="s">
        <v>340</v>
      </c>
      <c r="P1573" t="s">
        <v>362</v>
      </c>
      <c r="Q1573" t="s">
        <v>362</v>
      </c>
      <c r="R1573" t="s">
        <v>362</v>
      </c>
    </row>
    <row r="1574" spans="1:18" x14ac:dyDescent="0.3">
      <c r="A1574" t="s">
        <v>97</v>
      </c>
      <c r="B1574">
        <v>5</v>
      </c>
      <c r="C1574" t="s">
        <v>75</v>
      </c>
      <c r="D1574">
        <v>83160</v>
      </c>
      <c r="E1574" t="s">
        <v>334</v>
      </c>
      <c r="F1574">
        <v>15</v>
      </c>
      <c r="G1574" t="s">
        <v>29</v>
      </c>
      <c r="H1574">
        <v>4761.4110000000001</v>
      </c>
      <c r="I1574">
        <v>0</v>
      </c>
      <c r="J1574">
        <v>160</v>
      </c>
      <c r="K1574">
        <v>0</v>
      </c>
      <c r="M1574">
        <v>0</v>
      </c>
      <c r="N1574" t="s">
        <v>18</v>
      </c>
      <c r="O1574" t="s">
        <v>312</v>
      </c>
      <c r="P1574" t="s">
        <v>292</v>
      </c>
      <c r="Q1574" t="s">
        <v>75</v>
      </c>
      <c r="R1574" t="s">
        <v>18</v>
      </c>
    </row>
    <row r="1575" spans="1:18" x14ac:dyDescent="0.3">
      <c r="A1575" t="s">
        <v>97</v>
      </c>
      <c r="B1575">
        <v>5</v>
      </c>
      <c r="C1575" t="s">
        <v>82</v>
      </c>
      <c r="D1575">
        <v>79785</v>
      </c>
      <c r="E1575" t="s">
        <v>337</v>
      </c>
      <c r="F1575">
        <v>14</v>
      </c>
      <c r="G1575" t="s">
        <v>315</v>
      </c>
      <c r="H1575">
        <v>10001.165999999999</v>
      </c>
      <c r="I1575">
        <v>0</v>
      </c>
      <c r="J1575">
        <v>284475</v>
      </c>
      <c r="K1575">
        <v>2293806</v>
      </c>
      <c r="M1575">
        <v>18087.240000000002</v>
      </c>
      <c r="N1575" t="s">
        <v>18</v>
      </c>
      <c r="O1575" t="s">
        <v>312</v>
      </c>
      <c r="P1575" t="s">
        <v>299</v>
      </c>
      <c r="Q1575" t="s">
        <v>82</v>
      </c>
      <c r="R1575" t="s">
        <v>39</v>
      </c>
    </row>
    <row r="1576" spans="1:18" x14ac:dyDescent="0.3">
      <c r="A1576" t="s">
        <v>97</v>
      </c>
      <c r="B1576">
        <v>5</v>
      </c>
      <c r="C1576" t="s">
        <v>15</v>
      </c>
      <c r="D1576">
        <v>88253</v>
      </c>
      <c r="E1576" t="s">
        <v>311</v>
      </c>
      <c r="F1576">
        <v>2</v>
      </c>
      <c r="G1576" t="s">
        <v>19</v>
      </c>
      <c r="H1576">
        <v>1749.732</v>
      </c>
      <c r="I1576">
        <v>0</v>
      </c>
      <c r="J1576">
        <v>71560</v>
      </c>
      <c r="K1576">
        <v>367083</v>
      </c>
      <c r="M1576">
        <v>697.68</v>
      </c>
      <c r="N1576" t="s">
        <v>18</v>
      </c>
      <c r="O1576" t="s">
        <v>312</v>
      </c>
      <c r="P1576" t="s">
        <v>260</v>
      </c>
      <c r="Q1576" t="s">
        <v>15</v>
      </c>
      <c r="R1576" t="s">
        <v>18</v>
      </c>
    </row>
    <row r="1577" spans="1:18" x14ac:dyDescent="0.3">
      <c r="A1577" t="s">
        <v>97</v>
      </c>
      <c r="B1577">
        <v>5</v>
      </c>
      <c r="C1577" t="s">
        <v>61</v>
      </c>
      <c r="D1577">
        <v>16927</v>
      </c>
      <c r="E1577" t="s">
        <v>330</v>
      </c>
      <c r="F1577">
        <v>6</v>
      </c>
      <c r="G1577" t="s">
        <v>23</v>
      </c>
      <c r="H1577">
        <v>8660.5439999999999</v>
      </c>
      <c r="I1577">
        <v>0</v>
      </c>
      <c r="J1577">
        <v>1589640</v>
      </c>
      <c r="K1577">
        <v>6174309</v>
      </c>
      <c r="M1577">
        <v>8039.28</v>
      </c>
      <c r="N1577" t="s">
        <v>18</v>
      </c>
      <c r="O1577" t="s">
        <v>312</v>
      </c>
      <c r="P1577" t="s">
        <v>284</v>
      </c>
      <c r="Q1577" t="s">
        <v>61</v>
      </c>
      <c r="R1577" t="s">
        <v>18</v>
      </c>
    </row>
    <row r="1578" spans="1:18" x14ac:dyDescent="0.3">
      <c r="A1578" t="s">
        <v>97</v>
      </c>
      <c r="B1578">
        <v>5</v>
      </c>
      <c r="C1578" t="s">
        <v>89</v>
      </c>
      <c r="D1578">
        <v>73762</v>
      </c>
      <c r="E1578" t="s">
        <v>92</v>
      </c>
      <c r="F1578">
        <v>9</v>
      </c>
      <c r="G1578" t="s">
        <v>27</v>
      </c>
      <c r="H1578">
        <v>2744.1840000000002</v>
      </c>
      <c r="I1578">
        <v>0</v>
      </c>
      <c r="J1578">
        <v>53860</v>
      </c>
      <c r="K1578">
        <v>393627</v>
      </c>
      <c r="M1578">
        <v>5221.2</v>
      </c>
      <c r="N1578" t="s">
        <v>18</v>
      </c>
      <c r="O1578" t="s">
        <v>312</v>
      </c>
      <c r="P1578" t="s">
        <v>306</v>
      </c>
      <c r="Q1578" t="s">
        <v>89</v>
      </c>
      <c r="R1578" t="s">
        <v>18</v>
      </c>
    </row>
    <row r="1579" spans="1:18" x14ac:dyDescent="0.3">
      <c r="A1579" t="s">
        <v>97</v>
      </c>
      <c r="B1579">
        <v>5</v>
      </c>
      <c r="C1579" t="s">
        <v>56</v>
      </c>
      <c r="D1579">
        <v>96857</v>
      </c>
      <c r="E1579" t="s">
        <v>325</v>
      </c>
      <c r="F1579">
        <v>8</v>
      </c>
      <c r="G1579" t="s">
        <v>26</v>
      </c>
      <c r="H1579">
        <v>2061.2849999999999</v>
      </c>
      <c r="I1579">
        <v>0</v>
      </c>
      <c r="J1579">
        <v>30715</v>
      </c>
      <c r="K1579">
        <v>199188</v>
      </c>
      <c r="M1579">
        <v>3748.32</v>
      </c>
      <c r="N1579" t="s">
        <v>18</v>
      </c>
      <c r="O1579" t="s">
        <v>312</v>
      </c>
      <c r="P1579" t="s">
        <v>279</v>
      </c>
      <c r="Q1579" t="s">
        <v>56</v>
      </c>
      <c r="R1579" t="s">
        <v>18</v>
      </c>
    </row>
    <row r="1580" spans="1:18" x14ac:dyDescent="0.3">
      <c r="A1580" t="s">
        <v>97</v>
      </c>
      <c r="B1580">
        <v>5</v>
      </c>
      <c r="C1580" t="s">
        <v>51</v>
      </c>
      <c r="D1580">
        <v>20891</v>
      </c>
      <c r="E1580" t="s">
        <v>53</v>
      </c>
      <c r="F1580">
        <v>4</v>
      </c>
      <c r="G1580" t="s">
        <v>21</v>
      </c>
      <c r="H1580">
        <v>1208.4480000000001</v>
      </c>
      <c r="I1580">
        <v>0</v>
      </c>
      <c r="J1580">
        <v>260105</v>
      </c>
      <c r="K1580">
        <v>399099</v>
      </c>
      <c r="M1580">
        <v>654.36</v>
      </c>
      <c r="N1580" t="s">
        <v>18</v>
      </c>
      <c r="O1580" t="s">
        <v>312</v>
      </c>
      <c r="P1580" t="s">
        <v>275</v>
      </c>
      <c r="Q1580" t="s">
        <v>51</v>
      </c>
      <c r="R1580" t="s">
        <v>18</v>
      </c>
    </row>
    <row r="1581" spans="1:18" x14ac:dyDescent="0.3">
      <c r="A1581" t="s">
        <v>97</v>
      </c>
      <c r="B1581">
        <v>5</v>
      </c>
      <c r="C1581" t="s">
        <v>15</v>
      </c>
      <c r="D1581">
        <v>18808</v>
      </c>
      <c r="E1581" t="s">
        <v>318</v>
      </c>
      <c r="F1581">
        <v>6</v>
      </c>
      <c r="G1581" t="s">
        <v>23</v>
      </c>
      <c r="H1581">
        <v>7181.4539999999997</v>
      </c>
      <c r="I1581">
        <v>0</v>
      </c>
      <c r="J1581">
        <v>1344070</v>
      </c>
      <c r="K1581">
        <v>5011122</v>
      </c>
      <c r="M1581">
        <v>8577.36</v>
      </c>
      <c r="N1581" t="s">
        <v>39</v>
      </c>
      <c r="O1581" t="s">
        <v>312</v>
      </c>
      <c r="P1581" t="s">
        <v>265</v>
      </c>
      <c r="Q1581" t="s">
        <v>15</v>
      </c>
      <c r="R1581" t="s">
        <v>39</v>
      </c>
    </row>
    <row r="1582" spans="1:18" x14ac:dyDescent="0.3">
      <c r="A1582" t="s">
        <v>97</v>
      </c>
      <c r="B1582">
        <v>5</v>
      </c>
      <c r="C1582" t="s">
        <v>68</v>
      </c>
      <c r="D1582">
        <v>78450</v>
      </c>
      <c r="E1582" t="s">
        <v>332</v>
      </c>
      <c r="F1582">
        <v>13</v>
      </c>
      <c r="G1582" t="s">
        <v>24</v>
      </c>
      <c r="H1582">
        <v>18998.438999999998</v>
      </c>
      <c r="I1582">
        <v>0</v>
      </c>
      <c r="J1582">
        <v>3004885</v>
      </c>
      <c r="K1582">
        <v>10067331</v>
      </c>
      <c r="M1582">
        <v>16732.919999999998</v>
      </c>
      <c r="N1582" t="s">
        <v>39</v>
      </c>
      <c r="O1582" t="s">
        <v>312</v>
      </c>
      <c r="P1582" t="s">
        <v>287</v>
      </c>
      <c r="Q1582" t="s">
        <v>68</v>
      </c>
      <c r="R1582" t="s">
        <v>39</v>
      </c>
    </row>
    <row r="1583" spans="1:18" x14ac:dyDescent="0.3">
      <c r="A1583" t="s">
        <v>97</v>
      </c>
      <c r="B1583">
        <v>5</v>
      </c>
      <c r="C1583" t="s">
        <v>15</v>
      </c>
      <c r="D1583">
        <v>17647</v>
      </c>
      <c r="E1583" t="s">
        <v>36</v>
      </c>
      <c r="F1583">
        <v>4</v>
      </c>
      <c r="G1583" t="s">
        <v>21</v>
      </c>
      <c r="H1583">
        <v>1951.14</v>
      </c>
      <c r="I1583">
        <v>152</v>
      </c>
      <c r="J1583">
        <v>428120</v>
      </c>
      <c r="K1583">
        <v>684180</v>
      </c>
      <c r="M1583">
        <v>914.28</v>
      </c>
      <c r="N1583" t="s">
        <v>18</v>
      </c>
      <c r="O1583" t="s">
        <v>312</v>
      </c>
      <c r="P1583" t="s">
        <v>262</v>
      </c>
      <c r="Q1583" t="s">
        <v>15</v>
      </c>
      <c r="R1583" t="s">
        <v>18</v>
      </c>
    </row>
    <row r="1584" spans="1:18" x14ac:dyDescent="0.3">
      <c r="A1584" t="s">
        <v>97</v>
      </c>
      <c r="B1584">
        <v>5</v>
      </c>
      <c r="C1584" t="s">
        <v>75</v>
      </c>
      <c r="D1584">
        <v>12227</v>
      </c>
      <c r="E1584" t="s">
        <v>335</v>
      </c>
      <c r="F1584">
        <v>3</v>
      </c>
      <c r="G1584" t="s">
        <v>313</v>
      </c>
      <c r="H1584">
        <v>47.204999999999998</v>
      </c>
      <c r="I1584">
        <v>0</v>
      </c>
      <c r="J1584">
        <v>767695</v>
      </c>
      <c r="M1584">
        <v>1304.1600000000001</v>
      </c>
      <c r="N1584" t="s">
        <v>18</v>
      </c>
      <c r="O1584" t="s">
        <v>340</v>
      </c>
      <c r="P1584" t="s">
        <v>293</v>
      </c>
      <c r="Q1584" t="s">
        <v>75</v>
      </c>
      <c r="R1584" t="s">
        <v>18</v>
      </c>
    </row>
    <row r="1585" spans="1:18" x14ac:dyDescent="0.3">
      <c r="A1585" t="s">
        <v>97</v>
      </c>
      <c r="B1585">
        <v>5</v>
      </c>
      <c r="C1585" t="s">
        <v>89</v>
      </c>
      <c r="D1585">
        <v>76852</v>
      </c>
      <c r="E1585" t="s">
        <v>339</v>
      </c>
      <c r="F1585">
        <v>16</v>
      </c>
      <c r="G1585" t="s">
        <v>316</v>
      </c>
      <c r="H1585">
        <v>2555.364</v>
      </c>
      <c r="I1585">
        <v>0</v>
      </c>
      <c r="J1585">
        <v>225</v>
      </c>
      <c r="K1585">
        <v>0</v>
      </c>
      <c r="M1585">
        <v>0</v>
      </c>
      <c r="N1585" t="s">
        <v>18</v>
      </c>
      <c r="O1585" t="s">
        <v>312</v>
      </c>
      <c r="P1585" t="s">
        <v>305</v>
      </c>
      <c r="Q1585" t="s">
        <v>89</v>
      </c>
      <c r="R1585" t="s">
        <v>18</v>
      </c>
    </row>
    <row r="1586" spans="1:18" x14ac:dyDescent="0.3">
      <c r="A1586" t="s">
        <v>97</v>
      </c>
      <c r="B1586">
        <v>5</v>
      </c>
      <c r="C1586" t="s">
        <v>61</v>
      </c>
      <c r="D1586">
        <v>16927</v>
      </c>
      <c r="E1586" t="s">
        <v>330</v>
      </c>
      <c r="F1586">
        <v>3</v>
      </c>
      <c r="G1586" t="s">
        <v>313</v>
      </c>
      <c r="H1586">
        <v>47.204999999999998</v>
      </c>
      <c r="I1586">
        <v>0</v>
      </c>
      <c r="J1586">
        <v>528770</v>
      </c>
      <c r="M1586">
        <v>873.24</v>
      </c>
      <c r="N1586" t="s">
        <v>18</v>
      </c>
      <c r="O1586" t="s">
        <v>340</v>
      </c>
      <c r="P1586" t="s">
        <v>284</v>
      </c>
      <c r="Q1586" t="s">
        <v>61</v>
      </c>
      <c r="R1586" t="s">
        <v>18</v>
      </c>
    </row>
    <row r="1587" spans="1:18" x14ac:dyDescent="0.3">
      <c r="A1587" t="s">
        <v>97</v>
      </c>
      <c r="B1587">
        <v>5</v>
      </c>
      <c r="C1587" t="s">
        <v>82</v>
      </c>
      <c r="D1587">
        <v>79785</v>
      </c>
      <c r="E1587" t="s">
        <v>337</v>
      </c>
      <c r="F1587">
        <v>17</v>
      </c>
      <c r="G1587" t="s">
        <v>317</v>
      </c>
      <c r="H1587">
        <v>1510.56</v>
      </c>
      <c r="I1587">
        <v>0</v>
      </c>
      <c r="J1587">
        <v>195</v>
      </c>
      <c r="K1587">
        <v>0</v>
      </c>
      <c r="M1587">
        <v>0</v>
      </c>
      <c r="N1587" t="s">
        <v>18</v>
      </c>
      <c r="O1587" t="s">
        <v>312</v>
      </c>
      <c r="P1587" t="s">
        <v>299</v>
      </c>
      <c r="Q1587" t="s">
        <v>82</v>
      </c>
      <c r="R1587" t="s">
        <v>39</v>
      </c>
    </row>
    <row r="1588" spans="1:18" x14ac:dyDescent="0.3">
      <c r="A1588" t="s">
        <v>97</v>
      </c>
      <c r="B1588">
        <v>5</v>
      </c>
      <c r="C1588" t="s">
        <v>51</v>
      </c>
      <c r="D1588">
        <v>85696</v>
      </c>
      <c r="E1588" t="s">
        <v>323</v>
      </c>
      <c r="F1588">
        <v>13</v>
      </c>
      <c r="G1588" t="s">
        <v>24</v>
      </c>
      <c r="H1588">
        <v>17390.322</v>
      </c>
      <c r="I1588">
        <v>0</v>
      </c>
      <c r="J1588">
        <v>2458470</v>
      </c>
      <c r="K1588">
        <v>7279587</v>
      </c>
      <c r="M1588">
        <v>17266.439999999999</v>
      </c>
      <c r="N1588" t="s">
        <v>39</v>
      </c>
      <c r="O1588" t="s">
        <v>312</v>
      </c>
      <c r="P1588" t="s">
        <v>277</v>
      </c>
      <c r="Q1588" t="s">
        <v>51</v>
      </c>
      <c r="R1588" t="s">
        <v>39</v>
      </c>
    </row>
    <row r="1589" spans="1:18" x14ac:dyDescent="0.3">
      <c r="A1589" t="s">
        <v>97</v>
      </c>
      <c r="B1589">
        <v>5</v>
      </c>
      <c r="C1589" t="s">
        <v>68</v>
      </c>
      <c r="D1589">
        <v>64983</v>
      </c>
      <c r="E1589" t="s">
        <v>71</v>
      </c>
      <c r="F1589">
        <v>11</v>
      </c>
      <c r="G1589" t="s">
        <v>32</v>
      </c>
      <c r="H1589">
        <v>5123.3159999999998</v>
      </c>
      <c r="I1589">
        <v>0</v>
      </c>
      <c r="J1589">
        <v>403770</v>
      </c>
      <c r="K1589">
        <v>150048</v>
      </c>
      <c r="M1589">
        <v>0</v>
      </c>
      <c r="N1589" t="s">
        <v>72</v>
      </c>
      <c r="O1589" t="s">
        <v>312</v>
      </c>
      <c r="P1589" t="s">
        <v>289</v>
      </c>
      <c r="Q1589" t="s">
        <v>68</v>
      </c>
      <c r="R1589" t="s">
        <v>72</v>
      </c>
    </row>
    <row r="1590" spans="1:18" x14ac:dyDescent="0.3">
      <c r="A1590" t="s">
        <v>97</v>
      </c>
      <c r="B1590">
        <v>5</v>
      </c>
      <c r="C1590" t="s">
        <v>82</v>
      </c>
      <c r="D1590">
        <v>85124</v>
      </c>
      <c r="E1590" t="s">
        <v>86</v>
      </c>
      <c r="F1590">
        <v>16</v>
      </c>
      <c r="G1590" t="s">
        <v>316</v>
      </c>
      <c r="H1590">
        <v>3691.431</v>
      </c>
      <c r="I1590">
        <v>0</v>
      </c>
      <c r="J1590">
        <v>205</v>
      </c>
      <c r="K1590">
        <v>0</v>
      </c>
      <c r="M1590">
        <v>0</v>
      </c>
      <c r="N1590" t="s">
        <v>39</v>
      </c>
      <c r="O1590" t="s">
        <v>312</v>
      </c>
      <c r="P1590" t="s">
        <v>301</v>
      </c>
      <c r="Q1590" t="s">
        <v>82</v>
      </c>
      <c r="R1590" t="s">
        <v>39</v>
      </c>
    </row>
    <row r="1591" spans="1:18" x14ac:dyDescent="0.3">
      <c r="A1591" t="s">
        <v>97</v>
      </c>
      <c r="B1591">
        <v>5</v>
      </c>
      <c r="C1591" t="s">
        <v>61</v>
      </c>
      <c r="D1591">
        <v>16927</v>
      </c>
      <c r="E1591" t="s">
        <v>330</v>
      </c>
      <c r="F1591">
        <v>16</v>
      </c>
      <c r="G1591" t="s">
        <v>316</v>
      </c>
      <c r="H1591">
        <v>3332.6729999999998</v>
      </c>
      <c r="I1591">
        <v>0</v>
      </c>
      <c r="J1591">
        <v>120</v>
      </c>
      <c r="K1591">
        <v>0</v>
      </c>
      <c r="M1591">
        <v>0</v>
      </c>
      <c r="N1591" t="s">
        <v>18</v>
      </c>
      <c r="O1591" t="s">
        <v>312</v>
      </c>
      <c r="P1591" t="s">
        <v>284</v>
      </c>
      <c r="Q1591" t="s">
        <v>61</v>
      </c>
      <c r="R1591" t="s">
        <v>18</v>
      </c>
    </row>
    <row r="1592" spans="1:18" x14ac:dyDescent="0.3">
      <c r="A1592" t="s">
        <v>97</v>
      </c>
      <c r="B1592">
        <v>5</v>
      </c>
      <c r="C1592" t="s">
        <v>56</v>
      </c>
      <c r="D1592">
        <v>96857</v>
      </c>
      <c r="E1592" t="s">
        <v>325</v>
      </c>
      <c r="F1592">
        <v>11</v>
      </c>
      <c r="G1592" t="s">
        <v>32</v>
      </c>
      <c r="H1592">
        <v>4009.2779999999998</v>
      </c>
      <c r="I1592">
        <v>0</v>
      </c>
      <c r="J1592">
        <v>496220</v>
      </c>
      <c r="K1592">
        <v>1496589</v>
      </c>
      <c r="M1592">
        <v>0</v>
      </c>
      <c r="N1592" t="s">
        <v>18</v>
      </c>
      <c r="O1592" t="s">
        <v>312</v>
      </c>
      <c r="P1592" t="s">
        <v>279</v>
      </c>
      <c r="Q1592" t="s">
        <v>56</v>
      </c>
      <c r="R1592" t="s">
        <v>18</v>
      </c>
    </row>
    <row r="1593" spans="1:18" x14ac:dyDescent="0.3">
      <c r="A1593" t="s">
        <v>97</v>
      </c>
      <c r="B1593">
        <v>5</v>
      </c>
      <c r="C1593" t="s">
        <v>41</v>
      </c>
      <c r="D1593">
        <v>19769</v>
      </c>
      <c r="E1593" t="s">
        <v>45</v>
      </c>
      <c r="F1593">
        <v>15</v>
      </c>
      <c r="G1593" t="s">
        <v>29</v>
      </c>
      <c r="H1593">
        <v>4588.326</v>
      </c>
      <c r="I1593">
        <v>0</v>
      </c>
      <c r="J1593">
        <v>45</v>
      </c>
      <c r="K1593">
        <v>0</v>
      </c>
      <c r="M1593">
        <v>0</v>
      </c>
      <c r="N1593" t="s">
        <v>18</v>
      </c>
      <c r="O1593" t="s">
        <v>312</v>
      </c>
      <c r="P1593" t="s">
        <v>269</v>
      </c>
      <c r="Q1593" t="s">
        <v>41</v>
      </c>
      <c r="R1593" t="s">
        <v>18</v>
      </c>
    </row>
    <row r="1594" spans="1:18" x14ac:dyDescent="0.3">
      <c r="A1594" t="s">
        <v>97</v>
      </c>
      <c r="B1594">
        <v>5</v>
      </c>
      <c r="C1594" t="s">
        <v>41</v>
      </c>
      <c r="D1594">
        <v>71991</v>
      </c>
      <c r="E1594" t="s">
        <v>319</v>
      </c>
      <c r="F1594">
        <v>6</v>
      </c>
      <c r="G1594" t="s">
        <v>23</v>
      </c>
      <c r="H1594">
        <v>5176.8149999999996</v>
      </c>
      <c r="I1594">
        <v>0</v>
      </c>
      <c r="J1594">
        <v>929335</v>
      </c>
      <c r="K1594">
        <v>2997507</v>
      </c>
      <c r="M1594">
        <v>8119.08</v>
      </c>
      <c r="N1594" t="s">
        <v>18</v>
      </c>
      <c r="O1594" t="s">
        <v>312</v>
      </c>
      <c r="P1594" t="s">
        <v>266</v>
      </c>
      <c r="Q1594" t="s">
        <v>41</v>
      </c>
      <c r="R1594" t="s">
        <v>18</v>
      </c>
    </row>
    <row r="1595" spans="1:18" x14ac:dyDescent="0.3">
      <c r="A1595" t="s">
        <v>97</v>
      </c>
      <c r="B1595">
        <v>5</v>
      </c>
      <c r="C1595" t="s">
        <v>82</v>
      </c>
      <c r="D1595">
        <v>63354</v>
      </c>
      <c r="E1595" t="s">
        <v>85</v>
      </c>
      <c r="F1595">
        <v>13</v>
      </c>
      <c r="G1595" t="s">
        <v>24</v>
      </c>
      <c r="H1595">
        <v>22485.314999999999</v>
      </c>
      <c r="I1595">
        <v>0</v>
      </c>
      <c r="J1595">
        <v>3817055</v>
      </c>
      <c r="K1595">
        <v>14547384</v>
      </c>
      <c r="M1595">
        <v>19468.919999999998</v>
      </c>
      <c r="N1595" t="s">
        <v>18</v>
      </c>
      <c r="O1595" t="s">
        <v>312</v>
      </c>
      <c r="P1595" t="s">
        <v>300</v>
      </c>
      <c r="Q1595" t="s">
        <v>82</v>
      </c>
      <c r="R1595" t="s">
        <v>18</v>
      </c>
    </row>
    <row r="1596" spans="1:18" x14ac:dyDescent="0.3">
      <c r="A1596" t="s">
        <v>97</v>
      </c>
      <c r="B1596">
        <v>5</v>
      </c>
      <c r="C1596" t="s">
        <v>56</v>
      </c>
      <c r="D1596">
        <v>96857</v>
      </c>
      <c r="E1596" t="s">
        <v>325</v>
      </c>
      <c r="F1596">
        <v>6</v>
      </c>
      <c r="G1596" t="s">
        <v>23</v>
      </c>
      <c r="H1596">
        <v>7902.1170000000002</v>
      </c>
      <c r="I1596">
        <v>0</v>
      </c>
      <c r="J1596">
        <v>1010100</v>
      </c>
      <c r="K1596">
        <v>3470316</v>
      </c>
      <c r="M1596">
        <v>9712.7999999999993</v>
      </c>
      <c r="N1596" t="s">
        <v>18</v>
      </c>
      <c r="O1596" t="s">
        <v>312</v>
      </c>
      <c r="P1596" t="s">
        <v>279</v>
      </c>
      <c r="Q1596" t="s">
        <v>56</v>
      </c>
      <c r="R1596" t="s">
        <v>18</v>
      </c>
    </row>
    <row r="1597" spans="1:18" x14ac:dyDescent="0.3">
      <c r="A1597" t="s">
        <v>97</v>
      </c>
      <c r="B1597">
        <v>5</v>
      </c>
      <c r="C1597" t="s">
        <v>56</v>
      </c>
      <c r="D1597">
        <v>87703</v>
      </c>
      <c r="E1597" t="s">
        <v>326</v>
      </c>
      <c r="F1597">
        <v>2</v>
      </c>
      <c r="G1597" t="s">
        <v>19</v>
      </c>
      <c r="H1597">
        <v>1749.732</v>
      </c>
      <c r="I1597">
        <v>0</v>
      </c>
      <c r="J1597">
        <v>77235</v>
      </c>
      <c r="K1597">
        <v>443778</v>
      </c>
      <c r="M1597">
        <v>588.24</v>
      </c>
      <c r="N1597" t="s">
        <v>18</v>
      </c>
      <c r="O1597" t="s">
        <v>312</v>
      </c>
      <c r="P1597" t="s">
        <v>280</v>
      </c>
      <c r="Q1597" t="s">
        <v>56</v>
      </c>
      <c r="R1597" t="s">
        <v>18</v>
      </c>
    </row>
    <row r="1598" spans="1:18" x14ac:dyDescent="0.3">
      <c r="A1598" t="s">
        <v>97</v>
      </c>
      <c r="B1598">
        <v>5</v>
      </c>
      <c r="C1598" t="s">
        <v>61</v>
      </c>
      <c r="D1598">
        <v>16927</v>
      </c>
      <c r="E1598" t="s">
        <v>330</v>
      </c>
      <c r="F1598">
        <v>14</v>
      </c>
      <c r="G1598" t="s">
        <v>315</v>
      </c>
      <c r="H1598">
        <v>7515.0360000000001</v>
      </c>
      <c r="I1598">
        <v>0</v>
      </c>
      <c r="J1598">
        <v>242910</v>
      </c>
      <c r="K1598">
        <v>190116</v>
      </c>
      <c r="M1598">
        <v>15690.96</v>
      </c>
      <c r="N1598" t="s">
        <v>18</v>
      </c>
      <c r="O1598" t="s">
        <v>312</v>
      </c>
      <c r="P1598" t="s">
        <v>284</v>
      </c>
      <c r="Q1598" t="s">
        <v>61</v>
      </c>
      <c r="R1598" t="s">
        <v>18</v>
      </c>
    </row>
    <row r="1599" spans="1:18" x14ac:dyDescent="0.3">
      <c r="A1599" t="s">
        <v>97</v>
      </c>
      <c r="B1599">
        <v>5</v>
      </c>
      <c r="C1599" t="s">
        <v>15</v>
      </c>
      <c r="D1599">
        <v>18808</v>
      </c>
      <c r="E1599" t="s">
        <v>318</v>
      </c>
      <c r="F1599">
        <v>8</v>
      </c>
      <c r="G1599" t="s">
        <v>26</v>
      </c>
      <c r="H1599">
        <v>1611.2639999999999</v>
      </c>
      <c r="I1599">
        <v>0</v>
      </c>
      <c r="J1599">
        <v>30480</v>
      </c>
      <c r="K1599">
        <v>233550</v>
      </c>
      <c r="M1599">
        <v>5164.2</v>
      </c>
      <c r="N1599" t="s">
        <v>39</v>
      </c>
      <c r="O1599" t="s">
        <v>312</v>
      </c>
      <c r="P1599" t="s">
        <v>265</v>
      </c>
      <c r="Q1599" t="s">
        <v>15</v>
      </c>
      <c r="R1599" t="s">
        <v>39</v>
      </c>
    </row>
    <row r="1600" spans="1:18" x14ac:dyDescent="0.3">
      <c r="A1600" t="s">
        <v>97</v>
      </c>
      <c r="B1600">
        <v>5</v>
      </c>
      <c r="C1600" t="s">
        <v>68</v>
      </c>
      <c r="D1600">
        <v>64983</v>
      </c>
      <c r="E1600" t="s">
        <v>71</v>
      </c>
      <c r="F1600">
        <v>14</v>
      </c>
      <c r="G1600" t="s">
        <v>315</v>
      </c>
      <c r="H1600">
        <v>10992.471</v>
      </c>
      <c r="I1600">
        <v>0</v>
      </c>
      <c r="J1600">
        <v>325405</v>
      </c>
      <c r="K1600">
        <v>2489442</v>
      </c>
      <c r="M1600">
        <v>18965.04</v>
      </c>
      <c r="N1600" t="s">
        <v>72</v>
      </c>
      <c r="O1600" t="s">
        <v>312</v>
      </c>
      <c r="P1600" t="s">
        <v>289</v>
      </c>
      <c r="Q1600" t="s">
        <v>68</v>
      </c>
      <c r="R1600" t="s">
        <v>72</v>
      </c>
    </row>
    <row r="1601" spans="1:18" x14ac:dyDescent="0.3">
      <c r="A1601" t="s">
        <v>97</v>
      </c>
      <c r="B1601">
        <v>5</v>
      </c>
      <c r="C1601" t="s">
        <v>93</v>
      </c>
      <c r="D1601">
        <v>29650</v>
      </c>
      <c r="E1601" t="s">
        <v>96</v>
      </c>
      <c r="F1601">
        <v>1</v>
      </c>
      <c r="G1601" t="s">
        <v>17</v>
      </c>
      <c r="H1601">
        <v>2652.9209999999998</v>
      </c>
      <c r="I1601">
        <v>0</v>
      </c>
      <c r="J1601">
        <v>382475</v>
      </c>
      <c r="K1601">
        <v>1292226</v>
      </c>
      <c r="M1601">
        <v>996.36</v>
      </c>
      <c r="N1601" t="s">
        <v>18</v>
      </c>
      <c r="O1601" t="s">
        <v>312</v>
      </c>
      <c r="P1601" t="s">
        <v>309</v>
      </c>
      <c r="Q1601" t="s">
        <v>93</v>
      </c>
      <c r="R1601" t="s">
        <v>18</v>
      </c>
    </row>
    <row r="1602" spans="1:18" x14ac:dyDescent="0.3">
      <c r="A1602" t="s">
        <v>97</v>
      </c>
      <c r="B1602">
        <v>5</v>
      </c>
      <c r="C1602" t="s">
        <v>82</v>
      </c>
      <c r="D1602">
        <v>98422</v>
      </c>
      <c r="E1602" t="s">
        <v>336</v>
      </c>
      <c r="F1602">
        <v>5</v>
      </c>
      <c r="G1602" t="s">
        <v>314</v>
      </c>
      <c r="H1602">
        <v>3320.085</v>
      </c>
      <c r="I1602">
        <v>0</v>
      </c>
      <c r="J1602">
        <v>177560</v>
      </c>
      <c r="K1602">
        <v>395811</v>
      </c>
      <c r="M1602">
        <v>1044.24</v>
      </c>
      <c r="N1602" t="s">
        <v>39</v>
      </c>
      <c r="O1602" t="s">
        <v>312</v>
      </c>
      <c r="P1602" t="s">
        <v>298</v>
      </c>
      <c r="Q1602" t="s">
        <v>82</v>
      </c>
      <c r="R1602" t="s">
        <v>39</v>
      </c>
    </row>
    <row r="1603" spans="1:18" x14ac:dyDescent="0.3">
      <c r="A1603" t="s">
        <v>97</v>
      </c>
      <c r="B1603">
        <v>5</v>
      </c>
      <c r="C1603" t="s">
        <v>61</v>
      </c>
      <c r="D1603">
        <v>88750</v>
      </c>
      <c r="E1603" t="s">
        <v>67</v>
      </c>
      <c r="F1603">
        <v>5</v>
      </c>
      <c r="G1603" t="s">
        <v>314</v>
      </c>
      <c r="H1603">
        <v>4626.09</v>
      </c>
      <c r="I1603">
        <v>0</v>
      </c>
      <c r="J1603">
        <v>324840</v>
      </c>
      <c r="K1603">
        <v>717543</v>
      </c>
      <c r="M1603">
        <v>1244.8800000000001</v>
      </c>
      <c r="N1603" t="s">
        <v>18</v>
      </c>
      <c r="O1603" t="s">
        <v>312</v>
      </c>
      <c r="P1603" t="s">
        <v>286</v>
      </c>
      <c r="Q1603" t="s">
        <v>61</v>
      </c>
      <c r="R1603" t="s">
        <v>18</v>
      </c>
    </row>
    <row r="1604" spans="1:18" x14ac:dyDescent="0.3">
      <c r="A1604" t="s">
        <v>97</v>
      </c>
      <c r="B1604">
        <v>5</v>
      </c>
      <c r="C1604" t="s">
        <v>75</v>
      </c>
      <c r="D1604">
        <v>34378</v>
      </c>
      <c r="E1604" t="s">
        <v>79</v>
      </c>
      <c r="F1604">
        <v>5</v>
      </c>
      <c r="G1604" t="s">
        <v>314</v>
      </c>
      <c r="H1604">
        <v>4018.7190000000001</v>
      </c>
      <c r="I1604">
        <v>0</v>
      </c>
      <c r="J1604">
        <v>344650</v>
      </c>
      <c r="K1604">
        <v>726840</v>
      </c>
      <c r="M1604">
        <v>1153.68</v>
      </c>
      <c r="N1604" t="s">
        <v>18</v>
      </c>
      <c r="O1604" t="s">
        <v>312</v>
      </c>
      <c r="P1604" t="s">
        <v>295</v>
      </c>
      <c r="Q1604" t="s">
        <v>75</v>
      </c>
      <c r="R1604" t="s">
        <v>18</v>
      </c>
    </row>
    <row r="1605" spans="1:18" x14ac:dyDescent="0.3">
      <c r="A1605" t="s">
        <v>97</v>
      </c>
      <c r="B1605">
        <v>5</v>
      </c>
      <c r="C1605" t="s">
        <v>46</v>
      </c>
      <c r="D1605">
        <v>15552</v>
      </c>
      <c r="E1605" t="s">
        <v>47</v>
      </c>
      <c r="F1605">
        <v>17</v>
      </c>
      <c r="G1605" t="s">
        <v>317</v>
      </c>
      <c r="H1605">
        <v>31.47</v>
      </c>
      <c r="I1605">
        <v>0</v>
      </c>
      <c r="J1605">
        <v>50</v>
      </c>
      <c r="K1605">
        <v>0</v>
      </c>
      <c r="M1605">
        <v>0</v>
      </c>
      <c r="N1605" t="s">
        <v>18</v>
      </c>
      <c r="O1605" t="s">
        <v>312</v>
      </c>
      <c r="P1605" t="s">
        <v>270</v>
      </c>
      <c r="Q1605" t="s">
        <v>46</v>
      </c>
      <c r="R1605" t="s">
        <v>18</v>
      </c>
    </row>
    <row r="1606" spans="1:18" x14ac:dyDescent="0.3">
      <c r="A1606" t="s">
        <v>97</v>
      </c>
      <c r="B1606">
        <v>5</v>
      </c>
      <c r="C1606" t="s">
        <v>51</v>
      </c>
      <c r="D1606">
        <v>45583</v>
      </c>
      <c r="E1606" t="s">
        <v>54</v>
      </c>
      <c r="F1606">
        <v>12</v>
      </c>
      <c r="G1606" t="s">
        <v>30</v>
      </c>
      <c r="H1606">
        <v>5453.7510000000002</v>
      </c>
      <c r="I1606">
        <v>0</v>
      </c>
      <c r="J1606">
        <v>2471580</v>
      </c>
      <c r="K1606">
        <v>7680219</v>
      </c>
      <c r="M1606">
        <v>30469.919999999998</v>
      </c>
      <c r="N1606" t="s">
        <v>18</v>
      </c>
      <c r="O1606" t="s">
        <v>312</v>
      </c>
      <c r="P1606" t="s">
        <v>276</v>
      </c>
      <c r="Q1606" t="s">
        <v>51</v>
      </c>
      <c r="R1606" t="s">
        <v>18</v>
      </c>
    </row>
    <row r="1607" spans="1:18" x14ac:dyDescent="0.3">
      <c r="A1607" t="s">
        <v>97</v>
      </c>
      <c r="B1607">
        <v>5</v>
      </c>
      <c r="C1607" t="s">
        <v>61</v>
      </c>
      <c r="D1607">
        <v>88750</v>
      </c>
      <c r="E1607" t="s">
        <v>67</v>
      </c>
      <c r="F1607">
        <v>14</v>
      </c>
      <c r="G1607" t="s">
        <v>315</v>
      </c>
      <c r="H1607">
        <v>13390.485000000001</v>
      </c>
      <c r="I1607">
        <v>0</v>
      </c>
      <c r="J1607">
        <v>342935</v>
      </c>
      <c r="K1607">
        <v>2833749</v>
      </c>
      <c r="M1607">
        <v>16062.6</v>
      </c>
      <c r="N1607" t="s">
        <v>18</v>
      </c>
      <c r="O1607" t="s">
        <v>312</v>
      </c>
      <c r="P1607" t="s">
        <v>286</v>
      </c>
      <c r="Q1607" t="s">
        <v>61</v>
      </c>
      <c r="R1607" t="s">
        <v>18</v>
      </c>
    </row>
    <row r="1608" spans="1:18" x14ac:dyDescent="0.3">
      <c r="A1608" t="s">
        <v>97</v>
      </c>
      <c r="B1608">
        <v>5</v>
      </c>
      <c r="C1608" t="s">
        <v>82</v>
      </c>
      <c r="E1608" t="s">
        <v>337</v>
      </c>
      <c r="F1608">
        <v>5</v>
      </c>
      <c r="G1608" t="s">
        <v>314</v>
      </c>
      <c r="H1608">
        <v>2401.1610000000001</v>
      </c>
      <c r="I1608">
        <v>0</v>
      </c>
      <c r="J1608">
        <v>180875</v>
      </c>
      <c r="K1608">
        <v>370998</v>
      </c>
      <c r="M1608">
        <v>1130.8800000000001</v>
      </c>
      <c r="N1608" t="s">
        <v>18</v>
      </c>
      <c r="O1608" t="s">
        <v>340</v>
      </c>
      <c r="P1608" t="s">
        <v>362</v>
      </c>
      <c r="Q1608" t="s">
        <v>362</v>
      </c>
      <c r="R1608" t="s">
        <v>362</v>
      </c>
    </row>
    <row r="1609" spans="1:18" x14ac:dyDescent="0.3">
      <c r="A1609" t="s">
        <v>97</v>
      </c>
      <c r="B1609">
        <v>5</v>
      </c>
      <c r="C1609" t="s">
        <v>68</v>
      </c>
      <c r="D1609">
        <v>78325</v>
      </c>
      <c r="E1609" t="s">
        <v>74</v>
      </c>
      <c r="F1609">
        <v>5</v>
      </c>
      <c r="G1609" t="s">
        <v>314</v>
      </c>
      <c r="H1609">
        <v>4456.152</v>
      </c>
      <c r="I1609">
        <v>0</v>
      </c>
      <c r="J1609">
        <v>275580</v>
      </c>
      <c r="K1609">
        <v>549456</v>
      </c>
      <c r="M1609">
        <v>959.88</v>
      </c>
      <c r="N1609" t="s">
        <v>18</v>
      </c>
      <c r="O1609" t="s">
        <v>312</v>
      </c>
      <c r="P1609" t="s">
        <v>291</v>
      </c>
      <c r="Q1609" t="s">
        <v>68</v>
      </c>
      <c r="R1609" t="s">
        <v>18</v>
      </c>
    </row>
    <row r="1610" spans="1:18" x14ac:dyDescent="0.3">
      <c r="A1610" t="s">
        <v>97</v>
      </c>
      <c r="B1610">
        <v>5</v>
      </c>
      <c r="C1610" t="s">
        <v>68</v>
      </c>
      <c r="D1610">
        <v>94153</v>
      </c>
      <c r="E1610" t="s">
        <v>333</v>
      </c>
      <c r="F1610">
        <v>6</v>
      </c>
      <c r="G1610" t="s">
        <v>23</v>
      </c>
      <c r="H1610">
        <v>14196.117</v>
      </c>
      <c r="I1610">
        <v>0</v>
      </c>
      <c r="J1610">
        <v>1876745</v>
      </c>
      <c r="K1610">
        <v>7049448</v>
      </c>
      <c r="M1610">
        <v>12359.88</v>
      </c>
      <c r="N1610" t="s">
        <v>39</v>
      </c>
      <c r="O1610" t="s">
        <v>312</v>
      </c>
      <c r="P1610" t="s">
        <v>288</v>
      </c>
      <c r="Q1610" t="s">
        <v>68</v>
      </c>
      <c r="R1610" t="s">
        <v>18</v>
      </c>
    </row>
    <row r="1611" spans="1:18" x14ac:dyDescent="0.3">
      <c r="A1611" t="s">
        <v>97</v>
      </c>
      <c r="B1611">
        <v>5</v>
      </c>
      <c r="C1611" t="s">
        <v>46</v>
      </c>
      <c r="D1611">
        <v>15552</v>
      </c>
      <c r="E1611" t="s">
        <v>47</v>
      </c>
      <c r="F1611">
        <v>9</v>
      </c>
      <c r="G1611" t="s">
        <v>27</v>
      </c>
      <c r="H1611">
        <v>1907.0820000000001</v>
      </c>
      <c r="I1611">
        <v>0</v>
      </c>
      <c r="J1611">
        <v>31770</v>
      </c>
      <c r="K1611">
        <v>242268</v>
      </c>
      <c r="M1611">
        <v>2070.2399999999998</v>
      </c>
      <c r="N1611" t="s">
        <v>18</v>
      </c>
      <c r="O1611" t="s">
        <v>312</v>
      </c>
      <c r="P1611" t="s">
        <v>270</v>
      </c>
      <c r="Q1611" t="s">
        <v>46</v>
      </c>
      <c r="R1611" t="s">
        <v>18</v>
      </c>
    </row>
    <row r="1612" spans="1:18" x14ac:dyDescent="0.3">
      <c r="A1612" t="s">
        <v>97</v>
      </c>
      <c r="B1612">
        <v>5</v>
      </c>
      <c r="C1612" t="s">
        <v>89</v>
      </c>
      <c r="D1612">
        <v>76852</v>
      </c>
      <c r="E1612" t="s">
        <v>339</v>
      </c>
      <c r="F1612">
        <v>9</v>
      </c>
      <c r="G1612" t="s">
        <v>27</v>
      </c>
      <c r="H1612">
        <v>3757.518</v>
      </c>
      <c r="I1612">
        <v>0</v>
      </c>
      <c r="J1612">
        <v>68660</v>
      </c>
      <c r="K1612">
        <v>472407</v>
      </c>
      <c r="M1612">
        <v>4767.4799999999996</v>
      </c>
      <c r="N1612" t="s">
        <v>18</v>
      </c>
      <c r="O1612" t="s">
        <v>312</v>
      </c>
      <c r="P1612" t="s">
        <v>305</v>
      </c>
      <c r="Q1612" t="s">
        <v>89</v>
      </c>
      <c r="R1612" t="s">
        <v>18</v>
      </c>
    </row>
    <row r="1613" spans="1:18" x14ac:dyDescent="0.3">
      <c r="A1613" t="s">
        <v>97</v>
      </c>
      <c r="B1613">
        <v>5</v>
      </c>
      <c r="C1613" t="s">
        <v>15</v>
      </c>
      <c r="D1613">
        <v>17647</v>
      </c>
      <c r="E1613" t="s">
        <v>36</v>
      </c>
      <c r="F1613">
        <v>7</v>
      </c>
      <c r="G1613" t="s">
        <v>25</v>
      </c>
      <c r="H1613">
        <v>7980.7920000000004</v>
      </c>
      <c r="I1613">
        <v>0</v>
      </c>
      <c r="J1613">
        <v>224800</v>
      </c>
      <c r="K1613">
        <v>2068248</v>
      </c>
      <c r="M1613">
        <v>7492.08</v>
      </c>
      <c r="N1613" t="s">
        <v>18</v>
      </c>
      <c r="O1613" t="s">
        <v>312</v>
      </c>
      <c r="P1613" t="s">
        <v>262</v>
      </c>
      <c r="Q1613" t="s">
        <v>15</v>
      </c>
      <c r="R1613" t="s">
        <v>18</v>
      </c>
    </row>
    <row r="1614" spans="1:18" x14ac:dyDescent="0.3">
      <c r="A1614" t="s">
        <v>97</v>
      </c>
      <c r="B1614">
        <v>5</v>
      </c>
      <c r="C1614" t="s">
        <v>75</v>
      </c>
      <c r="D1614">
        <v>94882</v>
      </c>
      <c r="E1614" t="s">
        <v>78</v>
      </c>
      <c r="F1614">
        <v>12</v>
      </c>
      <c r="G1614" t="s">
        <v>30</v>
      </c>
      <c r="H1614">
        <v>7691.268</v>
      </c>
      <c r="I1614">
        <v>0</v>
      </c>
      <c r="J1614">
        <v>4669065</v>
      </c>
      <c r="K1614">
        <v>15293445</v>
      </c>
      <c r="M1614">
        <v>37015.800000000003</v>
      </c>
      <c r="N1614" t="s">
        <v>39</v>
      </c>
      <c r="O1614" t="s">
        <v>312</v>
      </c>
      <c r="P1614" t="s">
        <v>294</v>
      </c>
      <c r="Q1614" t="s">
        <v>75</v>
      </c>
      <c r="R1614" t="s">
        <v>39</v>
      </c>
    </row>
    <row r="1615" spans="1:18" x14ac:dyDescent="0.3">
      <c r="A1615" t="s">
        <v>97</v>
      </c>
      <c r="B1615">
        <v>5</v>
      </c>
      <c r="C1615" t="s">
        <v>51</v>
      </c>
      <c r="D1615">
        <v>45583</v>
      </c>
      <c r="E1615" t="s">
        <v>54</v>
      </c>
      <c r="F1615">
        <v>4</v>
      </c>
      <c r="G1615" t="s">
        <v>21</v>
      </c>
      <c r="H1615">
        <v>1025.922</v>
      </c>
      <c r="I1615">
        <v>0</v>
      </c>
      <c r="J1615">
        <v>298320</v>
      </c>
      <c r="K1615">
        <v>499470</v>
      </c>
      <c r="M1615">
        <v>595.08000000000004</v>
      </c>
      <c r="N1615" t="s">
        <v>18</v>
      </c>
      <c r="O1615" t="s">
        <v>312</v>
      </c>
      <c r="P1615" t="s">
        <v>276</v>
      </c>
      <c r="Q1615" t="s">
        <v>51</v>
      </c>
      <c r="R1615" t="s">
        <v>18</v>
      </c>
    </row>
    <row r="1616" spans="1:18" x14ac:dyDescent="0.3">
      <c r="A1616" t="s">
        <v>97</v>
      </c>
      <c r="B1616">
        <v>5</v>
      </c>
      <c r="C1616" t="s">
        <v>93</v>
      </c>
      <c r="D1616">
        <v>29650</v>
      </c>
      <c r="E1616" t="s">
        <v>96</v>
      </c>
      <c r="F1616">
        <v>8</v>
      </c>
      <c r="G1616" t="s">
        <v>26</v>
      </c>
      <c r="H1616">
        <v>1951.14</v>
      </c>
      <c r="I1616">
        <v>0</v>
      </c>
      <c r="J1616">
        <v>59755</v>
      </c>
      <c r="K1616">
        <v>323262</v>
      </c>
      <c r="M1616">
        <v>3885.12</v>
      </c>
      <c r="N1616" t="s">
        <v>18</v>
      </c>
      <c r="O1616" t="s">
        <v>312</v>
      </c>
      <c r="P1616" t="s">
        <v>309</v>
      </c>
      <c r="Q1616" t="s">
        <v>93</v>
      </c>
      <c r="R1616" t="s">
        <v>18</v>
      </c>
    </row>
    <row r="1617" spans="1:18" x14ac:dyDescent="0.3">
      <c r="A1617" t="s">
        <v>97</v>
      </c>
      <c r="B1617">
        <v>5</v>
      </c>
      <c r="C1617" t="s">
        <v>82</v>
      </c>
      <c r="D1617">
        <v>63354</v>
      </c>
      <c r="E1617" t="s">
        <v>85</v>
      </c>
      <c r="F1617">
        <v>8</v>
      </c>
      <c r="G1617" t="s">
        <v>26</v>
      </c>
      <c r="H1617">
        <v>3357.8490000000002</v>
      </c>
      <c r="I1617">
        <v>0</v>
      </c>
      <c r="J1617">
        <v>72015</v>
      </c>
      <c r="K1617">
        <v>383523</v>
      </c>
      <c r="M1617">
        <v>4767.4799999999996</v>
      </c>
      <c r="N1617" t="s">
        <v>18</v>
      </c>
      <c r="O1617" t="s">
        <v>312</v>
      </c>
      <c r="P1617" t="s">
        <v>300</v>
      </c>
      <c r="Q1617" t="s">
        <v>82</v>
      </c>
      <c r="R1617" t="s">
        <v>18</v>
      </c>
    </row>
    <row r="1618" spans="1:18" x14ac:dyDescent="0.3">
      <c r="A1618" t="s">
        <v>216</v>
      </c>
      <c r="B1618">
        <v>6</v>
      </c>
      <c r="C1618" t="s">
        <v>15</v>
      </c>
      <c r="D1618">
        <v>88253</v>
      </c>
      <c r="E1618" t="s">
        <v>311</v>
      </c>
      <c r="F1618">
        <v>1</v>
      </c>
      <c r="G1618" t="s">
        <v>17</v>
      </c>
      <c r="H1618">
        <v>2939.2979999999998</v>
      </c>
      <c r="I1618">
        <v>0</v>
      </c>
      <c r="J1618">
        <v>355580</v>
      </c>
      <c r="K1618">
        <v>1172145</v>
      </c>
      <c r="M1618">
        <v>932.52</v>
      </c>
      <c r="N1618" t="s">
        <v>18</v>
      </c>
      <c r="O1618" t="s">
        <v>312</v>
      </c>
      <c r="P1618" t="s">
        <v>260</v>
      </c>
      <c r="Q1618" t="s">
        <v>15</v>
      </c>
      <c r="R1618" t="s">
        <v>18</v>
      </c>
    </row>
    <row r="1619" spans="1:18" x14ac:dyDescent="0.3">
      <c r="A1619" t="s">
        <v>216</v>
      </c>
      <c r="B1619">
        <v>6</v>
      </c>
      <c r="C1619" t="s">
        <v>15</v>
      </c>
      <c r="D1619">
        <v>88253</v>
      </c>
      <c r="E1619" t="s">
        <v>311</v>
      </c>
      <c r="F1619">
        <v>2</v>
      </c>
      <c r="G1619" t="s">
        <v>19</v>
      </c>
      <c r="H1619">
        <v>1208.4480000000001</v>
      </c>
      <c r="I1619">
        <v>0</v>
      </c>
      <c r="J1619">
        <v>79930</v>
      </c>
      <c r="K1619">
        <v>418905</v>
      </c>
      <c r="M1619">
        <v>686.28</v>
      </c>
      <c r="N1619" t="s">
        <v>18</v>
      </c>
      <c r="O1619" t="s">
        <v>312</v>
      </c>
      <c r="P1619" t="s">
        <v>260</v>
      </c>
      <c r="Q1619" t="s">
        <v>15</v>
      </c>
      <c r="R1619" t="s">
        <v>18</v>
      </c>
    </row>
    <row r="1620" spans="1:18" x14ac:dyDescent="0.3">
      <c r="A1620" t="s">
        <v>216</v>
      </c>
      <c r="B1620">
        <v>6</v>
      </c>
      <c r="C1620" t="s">
        <v>15</v>
      </c>
      <c r="D1620">
        <v>88253</v>
      </c>
      <c r="E1620" t="s">
        <v>311</v>
      </c>
      <c r="F1620">
        <v>3</v>
      </c>
      <c r="G1620" t="s">
        <v>313</v>
      </c>
      <c r="H1620">
        <v>47.204999999999998</v>
      </c>
      <c r="I1620">
        <v>0</v>
      </c>
      <c r="J1620">
        <v>418815</v>
      </c>
      <c r="K1620">
        <v>634173</v>
      </c>
      <c r="M1620">
        <v>882.36</v>
      </c>
      <c r="N1620" t="s">
        <v>18</v>
      </c>
      <c r="O1620" t="s">
        <v>312</v>
      </c>
      <c r="P1620" t="s">
        <v>260</v>
      </c>
      <c r="Q1620" t="s">
        <v>15</v>
      </c>
      <c r="R1620" t="s">
        <v>18</v>
      </c>
    </row>
    <row r="1621" spans="1:18" x14ac:dyDescent="0.3">
      <c r="A1621" t="s">
        <v>216</v>
      </c>
      <c r="B1621">
        <v>6</v>
      </c>
      <c r="C1621" t="s">
        <v>15</v>
      </c>
      <c r="D1621">
        <v>88253</v>
      </c>
      <c r="E1621" t="s">
        <v>311</v>
      </c>
      <c r="F1621">
        <v>4</v>
      </c>
      <c r="G1621" t="s">
        <v>21</v>
      </c>
      <c r="H1621">
        <v>1535.7360000000001</v>
      </c>
      <c r="I1621">
        <v>0</v>
      </c>
      <c r="J1621">
        <v>290175</v>
      </c>
      <c r="K1621">
        <v>458148</v>
      </c>
      <c r="M1621">
        <v>1085.28</v>
      </c>
      <c r="N1621" t="s">
        <v>18</v>
      </c>
      <c r="O1621" t="s">
        <v>312</v>
      </c>
      <c r="P1621" t="s">
        <v>260</v>
      </c>
      <c r="Q1621" t="s">
        <v>15</v>
      </c>
      <c r="R1621" t="s">
        <v>18</v>
      </c>
    </row>
    <row r="1622" spans="1:18" x14ac:dyDescent="0.3">
      <c r="A1622" t="s">
        <v>216</v>
      </c>
      <c r="B1622">
        <v>6</v>
      </c>
      <c r="C1622" t="s">
        <v>15</v>
      </c>
      <c r="D1622">
        <v>88253</v>
      </c>
      <c r="E1622" t="s">
        <v>311</v>
      </c>
      <c r="F1622">
        <v>5</v>
      </c>
      <c r="G1622" t="s">
        <v>314</v>
      </c>
      <c r="H1622">
        <v>1601.8230000000001</v>
      </c>
      <c r="I1622">
        <v>0</v>
      </c>
      <c r="J1622">
        <v>155190</v>
      </c>
      <c r="K1622">
        <v>317517</v>
      </c>
      <c r="M1622">
        <v>1067.04</v>
      </c>
      <c r="N1622" t="s">
        <v>18</v>
      </c>
      <c r="O1622" t="s">
        <v>312</v>
      </c>
      <c r="P1622" t="s">
        <v>260</v>
      </c>
      <c r="Q1622" t="s">
        <v>15</v>
      </c>
      <c r="R1622" t="s">
        <v>18</v>
      </c>
    </row>
    <row r="1623" spans="1:18" x14ac:dyDescent="0.3">
      <c r="A1623" t="s">
        <v>216</v>
      </c>
      <c r="B1623">
        <v>6</v>
      </c>
      <c r="C1623" t="s">
        <v>15</v>
      </c>
      <c r="D1623">
        <v>88253</v>
      </c>
      <c r="E1623" t="s">
        <v>311</v>
      </c>
      <c r="F1623">
        <v>6</v>
      </c>
      <c r="G1623" t="s">
        <v>23</v>
      </c>
      <c r="H1623">
        <v>8931.1859999999997</v>
      </c>
      <c r="I1623">
        <v>0</v>
      </c>
      <c r="J1623">
        <v>1780695</v>
      </c>
      <c r="K1623">
        <v>5092125</v>
      </c>
      <c r="M1623">
        <v>12145.56</v>
      </c>
      <c r="N1623" t="s">
        <v>18</v>
      </c>
      <c r="O1623" t="s">
        <v>312</v>
      </c>
      <c r="P1623" t="s">
        <v>260</v>
      </c>
      <c r="Q1623" t="s">
        <v>15</v>
      </c>
      <c r="R1623" t="s">
        <v>18</v>
      </c>
    </row>
    <row r="1624" spans="1:18" x14ac:dyDescent="0.3">
      <c r="A1624" t="s">
        <v>216</v>
      </c>
      <c r="B1624">
        <v>6</v>
      </c>
      <c r="C1624" t="s">
        <v>15</v>
      </c>
      <c r="D1624">
        <v>88253</v>
      </c>
      <c r="E1624" t="s">
        <v>311</v>
      </c>
      <c r="F1624">
        <v>13</v>
      </c>
      <c r="G1624" t="s">
        <v>24</v>
      </c>
      <c r="H1624">
        <v>16263.696</v>
      </c>
      <c r="I1624">
        <v>0</v>
      </c>
      <c r="J1624">
        <v>3080385</v>
      </c>
      <c r="K1624">
        <v>8145645</v>
      </c>
      <c r="M1624">
        <v>16810.439999999999</v>
      </c>
      <c r="N1624" t="s">
        <v>18</v>
      </c>
      <c r="O1624" t="s">
        <v>312</v>
      </c>
      <c r="P1624" t="s">
        <v>260</v>
      </c>
      <c r="Q1624" t="s">
        <v>15</v>
      </c>
      <c r="R1624" t="s">
        <v>18</v>
      </c>
    </row>
    <row r="1625" spans="1:18" x14ac:dyDescent="0.3">
      <c r="A1625" t="s">
        <v>216</v>
      </c>
      <c r="B1625">
        <v>6</v>
      </c>
      <c r="C1625" t="s">
        <v>15</v>
      </c>
      <c r="D1625">
        <v>88253</v>
      </c>
      <c r="E1625" t="s">
        <v>311</v>
      </c>
      <c r="F1625">
        <v>7</v>
      </c>
      <c r="G1625" t="s">
        <v>25</v>
      </c>
      <c r="H1625">
        <v>4519.0919999999996</v>
      </c>
      <c r="I1625">
        <v>0</v>
      </c>
      <c r="J1625">
        <v>158000</v>
      </c>
      <c r="K1625">
        <v>1172712</v>
      </c>
      <c r="M1625">
        <v>8349.36</v>
      </c>
      <c r="N1625" t="s">
        <v>18</v>
      </c>
      <c r="O1625" t="s">
        <v>312</v>
      </c>
      <c r="P1625" t="s">
        <v>260</v>
      </c>
      <c r="Q1625" t="s">
        <v>15</v>
      </c>
      <c r="R1625" t="s">
        <v>18</v>
      </c>
    </row>
    <row r="1626" spans="1:18" x14ac:dyDescent="0.3">
      <c r="A1626" t="s">
        <v>216</v>
      </c>
      <c r="B1626">
        <v>6</v>
      </c>
      <c r="C1626" t="s">
        <v>15</v>
      </c>
      <c r="D1626">
        <v>88253</v>
      </c>
      <c r="E1626" t="s">
        <v>311</v>
      </c>
      <c r="F1626">
        <v>8</v>
      </c>
      <c r="G1626" t="s">
        <v>26</v>
      </c>
      <c r="H1626">
        <v>1686.7919999999999</v>
      </c>
      <c r="I1626">
        <v>0</v>
      </c>
      <c r="J1626">
        <v>52595</v>
      </c>
      <c r="K1626">
        <v>376821</v>
      </c>
      <c r="M1626">
        <v>4550.88</v>
      </c>
      <c r="N1626" t="s">
        <v>18</v>
      </c>
      <c r="O1626" t="s">
        <v>312</v>
      </c>
      <c r="P1626" t="s">
        <v>260</v>
      </c>
      <c r="Q1626" t="s">
        <v>15</v>
      </c>
      <c r="R1626" t="s">
        <v>18</v>
      </c>
    </row>
    <row r="1627" spans="1:18" x14ac:dyDescent="0.3">
      <c r="A1627" t="s">
        <v>216</v>
      </c>
      <c r="B1627">
        <v>6</v>
      </c>
      <c r="C1627" t="s">
        <v>15</v>
      </c>
      <c r="D1627">
        <v>88253</v>
      </c>
      <c r="E1627" t="s">
        <v>311</v>
      </c>
      <c r="F1627">
        <v>9</v>
      </c>
      <c r="G1627" t="s">
        <v>27</v>
      </c>
      <c r="H1627">
        <v>1608.117</v>
      </c>
      <c r="I1627">
        <v>0</v>
      </c>
      <c r="J1627">
        <v>55035</v>
      </c>
      <c r="K1627">
        <v>367107</v>
      </c>
      <c r="M1627">
        <v>5305.56</v>
      </c>
      <c r="N1627" t="s">
        <v>18</v>
      </c>
      <c r="O1627" t="s">
        <v>312</v>
      </c>
      <c r="P1627" t="s">
        <v>260</v>
      </c>
      <c r="Q1627" t="s">
        <v>15</v>
      </c>
      <c r="R1627" t="s">
        <v>18</v>
      </c>
    </row>
    <row r="1628" spans="1:18" x14ac:dyDescent="0.3">
      <c r="A1628" t="s">
        <v>216</v>
      </c>
      <c r="B1628">
        <v>6</v>
      </c>
      <c r="C1628" t="s">
        <v>15</v>
      </c>
      <c r="D1628">
        <v>88253</v>
      </c>
      <c r="E1628" t="s">
        <v>311</v>
      </c>
      <c r="F1628">
        <v>14</v>
      </c>
      <c r="G1628" t="s">
        <v>315</v>
      </c>
      <c r="H1628">
        <v>7814.0010000000002</v>
      </c>
      <c r="I1628">
        <v>0</v>
      </c>
      <c r="J1628">
        <v>265630</v>
      </c>
      <c r="K1628">
        <v>2069478</v>
      </c>
      <c r="M1628">
        <v>18990.12</v>
      </c>
      <c r="N1628" t="s">
        <v>18</v>
      </c>
      <c r="O1628" t="s">
        <v>312</v>
      </c>
      <c r="P1628" t="s">
        <v>260</v>
      </c>
      <c r="Q1628" t="s">
        <v>15</v>
      </c>
      <c r="R1628" t="s">
        <v>18</v>
      </c>
    </row>
    <row r="1629" spans="1:18" x14ac:dyDescent="0.3">
      <c r="A1629" t="s">
        <v>216</v>
      </c>
      <c r="B1629">
        <v>6</v>
      </c>
      <c r="C1629" t="s">
        <v>15</v>
      </c>
      <c r="D1629">
        <v>88253</v>
      </c>
      <c r="E1629" t="s">
        <v>311</v>
      </c>
      <c r="F1629">
        <v>15</v>
      </c>
      <c r="G1629" t="s">
        <v>29</v>
      </c>
      <c r="H1629">
        <v>4361.7420000000002</v>
      </c>
      <c r="I1629">
        <v>0</v>
      </c>
      <c r="J1629">
        <v>0</v>
      </c>
      <c r="K1629">
        <v>0</v>
      </c>
      <c r="M1629">
        <v>0</v>
      </c>
      <c r="N1629" t="s">
        <v>18</v>
      </c>
      <c r="O1629" t="s">
        <v>312</v>
      </c>
      <c r="P1629" t="s">
        <v>260</v>
      </c>
      <c r="Q1629" t="s">
        <v>15</v>
      </c>
      <c r="R1629" t="s">
        <v>18</v>
      </c>
    </row>
    <row r="1630" spans="1:18" x14ac:dyDescent="0.3">
      <c r="A1630" t="s">
        <v>216</v>
      </c>
      <c r="B1630">
        <v>6</v>
      </c>
      <c r="C1630" t="s">
        <v>15</v>
      </c>
      <c r="D1630">
        <v>88253</v>
      </c>
      <c r="E1630" t="s">
        <v>311</v>
      </c>
      <c r="F1630">
        <v>12</v>
      </c>
      <c r="G1630" t="s">
        <v>30</v>
      </c>
      <c r="H1630">
        <v>6001.3289999999997</v>
      </c>
      <c r="I1630">
        <v>0</v>
      </c>
      <c r="J1630">
        <v>3346015</v>
      </c>
      <c r="K1630">
        <v>10562364</v>
      </c>
      <c r="M1630">
        <v>35800.559999999998</v>
      </c>
      <c r="N1630" t="s">
        <v>18</v>
      </c>
      <c r="O1630" t="s">
        <v>312</v>
      </c>
      <c r="P1630" t="s">
        <v>260</v>
      </c>
      <c r="Q1630" t="s">
        <v>15</v>
      </c>
      <c r="R1630" t="s">
        <v>18</v>
      </c>
    </row>
    <row r="1631" spans="1:18" x14ac:dyDescent="0.3">
      <c r="A1631" t="s">
        <v>216</v>
      </c>
      <c r="B1631">
        <v>6</v>
      </c>
      <c r="C1631" t="s">
        <v>15</v>
      </c>
      <c r="D1631">
        <v>88253</v>
      </c>
      <c r="E1631" t="s">
        <v>311</v>
      </c>
      <c r="F1631">
        <v>16</v>
      </c>
      <c r="G1631" t="s">
        <v>316</v>
      </c>
      <c r="H1631">
        <v>2826.0059999999999</v>
      </c>
      <c r="I1631">
        <v>0</v>
      </c>
      <c r="J1631">
        <v>0</v>
      </c>
      <c r="K1631">
        <v>0</v>
      </c>
      <c r="M1631">
        <v>0</v>
      </c>
      <c r="N1631" t="s">
        <v>18</v>
      </c>
      <c r="O1631" t="s">
        <v>312</v>
      </c>
      <c r="P1631" t="s">
        <v>260</v>
      </c>
      <c r="Q1631" t="s">
        <v>15</v>
      </c>
      <c r="R1631" t="s">
        <v>18</v>
      </c>
    </row>
    <row r="1632" spans="1:18" x14ac:dyDescent="0.3">
      <c r="A1632" t="s">
        <v>216</v>
      </c>
      <c r="B1632">
        <v>6</v>
      </c>
      <c r="C1632" t="s">
        <v>15</v>
      </c>
      <c r="D1632">
        <v>88253</v>
      </c>
      <c r="E1632" t="s">
        <v>311</v>
      </c>
      <c r="F1632">
        <v>11</v>
      </c>
      <c r="G1632" t="s">
        <v>32</v>
      </c>
      <c r="H1632">
        <v>0</v>
      </c>
      <c r="I1632">
        <v>0</v>
      </c>
      <c r="J1632">
        <v>0</v>
      </c>
      <c r="K1632">
        <v>0</v>
      </c>
      <c r="M1632">
        <v>0</v>
      </c>
      <c r="N1632" t="s">
        <v>18</v>
      </c>
      <c r="O1632" t="s">
        <v>312</v>
      </c>
      <c r="P1632" t="s">
        <v>260</v>
      </c>
      <c r="Q1632" t="s">
        <v>15</v>
      </c>
      <c r="R1632" t="s">
        <v>18</v>
      </c>
    </row>
    <row r="1633" spans="1:18" x14ac:dyDescent="0.3">
      <c r="A1633" t="s">
        <v>216</v>
      </c>
      <c r="B1633">
        <v>6</v>
      </c>
      <c r="C1633" t="s">
        <v>15</v>
      </c>
      <c r="D1633">
        <v>88253</v>
      </c>
      <c r="E1633" t="s">
        <v>311</v>
      </c>
      <c r="F1633">
        <v>17</v>
      </c>
      <c r="G1633" t="s">
        <v>317</v>
      </c>
      <c r="H1633">
        <v>2268.9870000000001</v>
      </c>
      <c r="I1633">
        <v>0</v>
      </c>
      <c r="J1633">
        <v>0</v>
      </c>
      <c r="K1633">
        <v>0</v>
      </c>
      <c r="M1633">
        <v>0</v>
      </c>
      <c r="N1633" t="s">
        <v>18</v>
      </c>
      <c r="O1633" t="s">
        <v>312</v>
      </c>
      <c r="P1633" t="s">
        <v>260</v>
      </c>
      <c r="Q1633" t="s">
        <v>15</v>
      </c>
      <c r="R1633" t="s">
        <v>18</v>
      </c>
    </row>
    <row r="1634" spans="1:18" x14ac:dyDescent="0.3">
      <c r="A1634" t="s">
        <v>216</v>
      </c>
      <c r="B1634">
        <v>6</v>
      </c>
      <c r="C1634" t="s">
        <v>15</v>
      </c>
      <c r="D1634">
        <v>38976</v>
      </c>
      <c r="E1634" t="s">
        <v>35</v>
      </c>
      <c r="F1634">
        <v>1</v>
      </c>
      <c r="G1634" t="s">
        <v>17</v>
      </c>
      <c r="H1634">
        <v>2674.95</v>
      </c>
      <c r="I1634">
        <v>0</v>
      </c>
      <c r="J1634">
        <v>649550</v>
      </c>
      <c r="K1634">
        <v>2222031</v>
      </c>
      <c r="M1634">
        <v>1495.68</v>
      </c>
      <c r="N1634" t="s">
        <v>18</v>
      </c>
      <c r="O1634" t="s">
        <v>312</v>
      </c>
      <c r="P1634" t="s">
        <v>261</v>
      </c>
      <c r="Q1634" t="s">
        <v>15</v>
      </c>
      <c r="R1634" t="s">
        <v>18</v>
      </c>
    </row>
    <row r="1635" spans="1:18" x14ac:dyDescent="0.3">
      <c r="A1635" t="s">
        <v>216</v>
      </c>
      <c r="B1635">
        <v>6</v>
      </c>
      <c r="C1635" t="s">
        <v>15</v>
      </c>
      <c r="D1635">
        <v>38976</v>
      </c>
      <c r="E1635" t="s">
        <v>35</v>
      </c>
      <c r="F1635">
        <v>2</v>
      </c>
      <c r="G1635" t="s">
        <v>19</v>
      </c>
      <c r="H1635">
        <v>5803.0680000000002</v>
      </c>
      <c r="I1635">
        <v>0</v>
      </c>
      <c r="J1635">
        <v>214580</v>
      </c>
      <c r="K1635">
        <v>1178271</v>
      </c>
      <c r="M1635">
        <v>1167.3599999999999</v>
      </c>
      <c r="N1635" t="s">
        <v>18</v>
      </c>
      <c r="O1635" t="s">
        <v>312</v>
      </c>
      <c r="P1635" t="s">
        <v>261</v>
      </c>
      <c r="Q1635" t="s">
        <v>15</v>
      </c>
      <c r="R1635" t="s">
        <v>18</v>
      </c>
    </row>
    <row r="1636" spans="1:18" x14ac:dyDescent="0.3">
      <c r="A1636" t="s">
        <v>216</v>
      </c>
      <c r="B1636">
        <v>6</v>
      </c>
      <c r="C1636" t="s">
        <v>15</v>
      </c>
      <c r="D1636">
        <v>38976</v>
      </c>
      <c r="E1636" t="s">
        <v>35</v>
      </c>
      <c r="F1636">
        <v>3</v>
      </c>
      <c r="G1636" t="s">
        <v>313</v>
      </c>
      <c r="H1636">
        <v>47.204999999999998</v>
      </c>
      <c r="I1636">
        <v>0</v>
      </c>
      <c r="J1636">
        <v>1242220</v>
      </c>
      <c r="K1636">
        <v>1820496</v>
      </c>
      <c r="M1636">
        <v>1317.84</v>
      </c>
      <c r="N1636" t="s">
        <v>18</v>
      </c>
      <c r="O1636" t="s">
        <v>312</v>
      </c>
      <c r="P1636" t="s">
        <v>261</v>
      </c>
      <c r="Q1636" t="s">
        <v>15</v>
      </c>
      <c r="R1636" t="s">
        <v>18</v>
      </c>
    </row>
    <row r="1637" spans="1:18" x14ac:dyDescent="0.3">
      <c r="A1637" t="s">
        <v>216</v>
      </c>
      <c r="B1637">
        <v>6</v>
      </c>
      <c r="C1637" t="s">
        <v>15</v>
      </c>
      <c r="D1637">
        <v>38976</v>
      </c>
      <c r="E1637" t="s">
        <v>35</v>
      </c>
      <c r="F1637">
        <v>4</v>
      </c>
      <c r="G1637" t="s">
        <v>21</v>
      </c>
      <c r="H1637">
        <v>2939.2979999999998</v>
      </c>
      <c r="I1637">
        <v>0</v>
      </c>
      <c r="J1637">
        <v>1005660</v>
      </c>
      <c r="K1637">
        <v>1690926</v>
      </c>
      <c r="M1637">
        <v>832.2</v>
      </c>
      <c r="N1637" t="s">
        <v>18</v>
      </c>
      <c r="O1637" t="s">
        <v>312</v>
      </c>
      <c r="P1637" t="s">
        <v>261</v>
      </c>
      <c r="Q1637" t="s">
        <v>15</v>
      </c>
      <c r="R1637" t="s">
        <v>18</v>
      </c>
    </row>
    <row r="1638" spans="1:18" x14ac:dyDescent="0.3">
      <c r="A1638" t="s">
        <v>216</v>
      </c>
      <c r="B1638">
        <v>6</v>
      </c>
      <c r="C1638" t="s">
        <v>15</v>
      </c>
      <c r="D1638">
        <v>38976</v>
      </c>
      <c r="E1638" t="s">
        <v>35</v>
      </c>
      <c r="F1638">
        <v>5</v>
      </c>
      <c r="G1638" t="s">
        <v>314</v>
      </c>
      <c r="H1638">
        <v>7751.0609999999997</v>
      </c>
      <c r="I1638">
        <v>0</v>
      </c>
      <c r="J1638">
        <v>483725</v>
      </c>
      <c r="K1638">
        <v>1078512</v>
      </c>
      <c r="M1638">
        <v>1545.84</v>
      </c>
      <c r="N1638" t="s">
        <v>18</v>
      </c>
      <c r="O1638" t="s">
        <v>312</v>
      </c>
      <c r="P1638" t="s">
        <v>261</v>
      </c>
      <c r="Q1638" t="s">
        <v>15</v>
      </c>
      <c r="R1638" t="s">
        <v>18</v>
      </c>
    </row>
    <row r="1639" spans="1:18" x14ac:dyDescent="0.3">
      <c r="A1639" t="s">
        <v>216</v>
      </c>
      <c r="B1639">
        <v>6</v>
      </c>
      <c r="C1639" t="s">
        <v>15</v>
      </c>
      <c r="D1639">
        <v>38976</v>
      </c>
      <c r="E1639" t="s">
        <v>35</v>
      </c>
      <c r="F1639">
        <v>6</v>
      </c>
      <c r="G1639" t="s">
        <v>23</v>
      </c>
      <c r="H1639">
        <v>15373.094999999999</v>
      </c>
      <c r="I1639">
        <v>0</v>
      </c>
      <c r="J1639">
        <v>3273700</v>
      </c>
      <c r="K1639">
        <v>11821986</v>
      </c>
      <c r="M1639">
        <v>10583.76</v>
      </c>
      <c r="N1639" t="s">
        <v>18</v>
      </c>
      <c r="O1639" t="s">
        <v>312</v>
      </c>
      <c r="P1639" t="s">
        <v>261</v>
      </c>
      <c r="Q1639" t="s">
        <v>15</v>
      </c>
      <c r="R1639" t="s">
        <v>18</v>
      </c>
    </row>
    <row r="1640" spans="1:18" x14ac:dyDescent="0.3">
      <c r="A1640" t="s">
        <v>216</v>
      </c>
      <c r="B1640">
        <v>6</v>
      </c>
      <c r="C1640" t="s">
        <v>15</v>
      </c>
      <c r="D1640">
        <v>38976</v>
      </c>
      <c r="E1640" t="s">
        <v>35</v>
      </c>
      <c r="F1640">
        <v>13</v>
      </c>
      <c r="G1640" t="s">
        <v>24</v>
      </c>
      <c r="H1640">
        <v>34588.677000000003</v>
      </c>
      <c r="I1640">
        <v>0</v>
      </c>
      <c r="J1640">
        <v>6869435</v>
      </c>
      <c r="K1640">
        <v>19549146</v>
      </c>
      <c r="M1640">
        <v>16894.8</v>
      </c>
      <c r="N1640" t="s">
        <v>18</v>
      </c>
      <c r="O1640" t="s">
        <v>312</v>
      </c>
      <c r="P1640" t="s">
        <v>261</v>
      </c>
      <c r="Q1640" t="s">
        <v>15</v>
      </c>
      <c r="R1640" t="s">
        <v>18</v>
      </c>
    </row>
    <row r="1641" spans="1:18" x14ac:dyDescent="0.3">
      <c r="A1641" t="s">
        <v>216</v>
      </c>
      <c r="B1641">
        <v>6</v>
      </c>
      <c r="C1641" t="s">
        <v>15</v>
      </c>
      <c r="D1641">
        <v>38976</v>
      </c>
      <c r="E1641" t="s">
        <v>35</v>
      </c>
      <c r="F1641">
        <v>7</v>
      </c>
      <c r="G1641" t="s">
        <v>25</v>
      </c>
      <c r="H1641">
        <v>7990.2330000000002</v>
      </c>
      <c r="I1641">
        <v>0</v>
      </c>
      <c r="J1641">
        <v>359535</v>
      </c>
      <c r="K1641">
        <v>2362761</v>
      </c>
      <c r="M1641">
        <v>6605.16</v>
      </c>
      <c r="N1641" t="s">
        <v>18</v>
      </c>
      <c r="O1641" t="s">
        <v>312</v>
      </c>
      <c r="P1641" t="s">
        <v>261</v>
      </c>
      <c r="Q1641" t="s">
        <v>15</v>
      </c>
      <c r="R1641" t="s">
        <v>18</v>
      </c>
    </row>
    <row r="1642" spans="1:18" x14ac:dyDescent="0.3">
      <c r="A1642" t="s">
        <v>216</v>
      </c>
      <c r="B1642">
        <v>6</v>
      </c>
      <c r="C1642" t="s">
        <v>15</v>
      </c>
      <c r="D1642">
        <v>38976</v>
      </c>
      <c r="E1642" t="s">
        <v>35</v>
      </c>
      <c r="F1642">
        <v>8</v>
      </c>
      <c r="G1642" t="s">
        <v>26</v>
      </c>
      <c r="H1642">
        <v>2184.018</v>
      </c>
      <c r="I1642">
        <v>0</v>
      </c>
      <c r="J1642">
        <v>65395</v>
      </c>
      <c r="K1642">
        <v>459225</v>
      </c>
      <c r="M1642">
        <v>3522.6</v>
      </c>
      <c r="N1642" t="s">
        <v>18</v>
      </c>
      <c r="O1642" t="s">
        <v>312</v>
      </c>
      <c r="P1642" t="s">
        <v>261</v>
      </c>
      <c r="Q1642" t="s">
        <v>15</v>
      </c>
      <c r="R1642" t="s">
        <v>18</v>
      </c>
    </row>
    <row r="1643" spans="1:18" x14ac:dyDescent="0.3">
      <c r="A1643" t="s">
        <v>216</v>
      </c>
      <c r="B1643">
        <v>6</v>
      </c>
      <c r="C1643" t="s">
        <v>15</v>
      </c>
      <c r="D1643">
        <v>38976</v>
      </c>
      <c r="E1643" t="s">
        <v>35</v>
      </c>
      <c r="F1643">
        <v>9</v>
      </c>
      <c r="G1643" t="s">
        <v>27</v>
      </c>
      <c r="H1643">
        <v>2322.4859999999999</v>
      </c>
      <c r="I1643">
        <v>0</v>
      </c>
      <c r="J1643">
        <v>49310</v>
      </c>
      <c r="K1643">
        <v>376920</v>
      </c>
      <c r="M1643">
        <v>3907.92</v>
      </c>
      <c r="N1643" t="s">
        <v>18</v>
      </c>
      <c r="O1643" t="s">
        <v>312</v>
      </c>
      <c r="P1643" t="s">
        <v>261</v>
      </c>
      <c r="Q1643" t="s">
        <v>15</v>
      </c>
      <c r="R1643" t="s">
        <v>18</v>
      </c>
    </row>
    <row r="1644" spans="1:18" x14ac:dyDescent="0.3">
      <c r="A1644" t="s">
        <v>216</v>
      </c>
      <c r="B1644">
        <v>6</v>
      </c>
      <c r="C1644" t="s">
        <v>15</v>
      </c>
      <c r="D1644">
        <v>38976</v>
      </c>
      <c r="E1644" t="s">
        <v>35</v>
      </c>
      <c r="F1644">
        <v>14</v>
      </c>
      <c r="G1644" t="s">
        <v>315</v>
      </c>
      <c r="H1644">
        <v>12496.736999999999</v>
      </c>
      <c r="I1644">
        <v>0</v>
      </c>
      <c r="J1644">
        <v>474240</v>
      </c>
      <c r="K1644">
        <v>3277482</v>
      </c>
      <c r="M1644">
        <v>14019.72</v>
      </c>
      <c r="N1644" t="s">
        <v>18</v>
      </c>
      <c r="O1644" t="s">
        <v>312</v>
      </c>
      <c r="P1644" t="s">
        <v>261</v>
      </c>
      <c r="Q1644" t="s">
        <v>15</v>
      </c>
      <c r="R1644" t="s">
        <v>18</v>
      </c>
    </row>
    <row r="1645" spans="1:18" x14ac:dyDescent="0.3">
      <c r="A1645" t="s">
        <v>216</v>
      </c>
      <c r="B1645">
        <v>6</v>
      </c>
      <c r="C1645" t="s">
        <v>15</v>
      </c>
      <c r="D1645">
        <v>38976</v>
      </c>
      <c r="E1645" t="s">
        <v>35</v>
      </c>
      <c r="F1645">
        <v>15</v>
      </c>
      <c r="G1645" t="s">
        <v>29</v>
      </c>
      <c r="H1645">
        <v>7555.9470000000001</v>
      </c>
      <c r="I1645">
        <v>0</v>
      </c>
      <c r="J1645">
        <v>5</v>
      </c>
      <c r="K1645">
        <v>0</v>
      </c>
      <c r="M1645">
        <v>0</v>
      </c>
      <c r="N1645" t="s">
        <v>18</v>
      </c>
      <c r="O1645" t="s">
        <v>312</v>
      </c>
      <c r="P1645" t="s">
        <v>261</v>
      </c>
      <c r="Q1645" t="s">
        <v>15</v>
      </c>
      <c r="R1645" t="s">
        <v>18</v>
      </c>
    </row>
    <row r="1646" spans="1:18" x14ac:dyDescent="0.3">
      <c r="A1646" t="s">
        <v>216</v>
      </c>
      <c r="B1646">
        <v>6</v>
      </c>
      <c r="C1646" t="s">
        <v>15</v>
      </c>
      <c r="D1646">
        <v>38976</v>
      </c>
      <c r="E1646" t="s">
        <v>35</v>
      </c>
      <c r="F1646">
        <v>12</v>
      </c>
      <c r="G1646" t="s">
        <v>30</v>
      </c>
      <c r="H1646">
        <v>11533.754999999999</v>
      </c>
      <c r="I1646">
        <v>0</v>
      </c>
      <c r="J1646">
        <v>7343675</v>
      </c>
      <c r="K1646">
        <v>23340288</v>
      </c>
      <c r="M1646">
        <v>30914.52</v>
      </c>
      <c r="N1646" t="s">
        <v>18</v>
      </c>
      <c r="O1646" t="s">
        <v>312</v>
      </c>
      <c r="P1646" t="s">
        <v>261</v>
      </c>
      <c r="Q1646" t="s">
        <v>15</v>
      </c>
      <c r="R1646" t="s">
        <v>18</v>
      </c>
    </row>
    <row r="1647" spans="1:18" x14ac:dyDescent="0.3">
      <c r="A1647" t="s">
        <v>216</v>
      </c>
      <c r="B1647">
        <v>6</v>
      </c>
      <c r="C1647" t="s">
        <v>15</v>
      </c>
      <c r="D1647">
        <v>38976</v>
      </c>
      <c r="E1647" t="s">
        <v>35</v>
      </c>
      <c r="F1647">
        <v>16</v>
      </c>
      <c r="G1647" t="s">
        <v>316</v>
      </c>
      <c r="H1647">
        <v>5387.6639999999998</v>
      </c>
      <c r="I1647">
        <v>0</v>
      </c>
      <c r="J1647">
        <v>5</v>
      </c>
      <c r="K1647">
        <v>0</v>
      </c>
      <c r="M1647">
        <v>0</v>
      </c>
      <c r="N1647" t="s">
        <v>18</v>
      </c>
      <c r="O1647" t="s">
        <v>312</v>
      </c>
      <c r="P1647" t="s">
        <v>261</v>
      </c>
      <c r="Q1647" t="s">
        <v>15</v>
      </c>
      <c r="R1647" t="s">
        <v>18</v>
      </c>
    </row>
    <row r="1648" spans="1:18" x14ac:dyDescent="0.3">
      <c r="A1648" t="s">
        <v>216</v>
      </c>
      <c r="B1648">
        <v>6</v>
      </c>
      <c r="C1648" t="s">
        <v>15</v>
      </c>
      <c r="D1648">
        <v>38976</v>
      </c>
      <c r="E1648" t="s">
        <v>35</v>
      </c>
      <c r="F1648">
        <v>11</v>
      </c>
      <c r="G1648" t="s">
        <v>32</v>
      </c>
      <c r="H1648">
        <v>0</v>
      </c>
      <c r="I1648">
        <v>0</v>
      </c>
      <c r="J1648">
        <v>50</v>
      </c>
      <c r="K1648">
        <v>420</v>
      </c>
      <c r="M1648">
        <v>0</v>
      </c>
      <c r="N1648" t="s">
        <v>18</v>
      </c>
      <c r="O1648" t="s">
        <v>312</v>
      </c>
      <c r="P1648" t="s">
        <v>261</v>
      </c>
      <c r="Q1648" t="s">
        <v>15</v>
      </c>
      <c r="R1648" t="s">
        <v>18</v>
      </c>
    </row>
    <row r="1649" spans="1:18" x14ac:dyDescent="0.3">
      <c r="A1649" t="s">
        <v>216</v>
      </c>
      <c r="B1649">
        <v>6</v>
      </c>
      <c r="C1649" t="s">
        <v>15</v>
      </c>
      <c r="D1649">
        <v>38976</v>
      </c>
      <c r="E1649" t="s">
        <v>35</v>
      </c>
      <c r="F1649">
        <v>17</v>
      </c>
      <c r="G1649" t="s">
        <v>317</v>
      </c>
      <c r="H1649">
        <v>2665.509</v>
      </c>
      <c r="I1649">
        <v>0</v>
      </c>
      <c r="J1649">
        <v>5</v>
      </c>
      <c r="K1649">
        <v>0</v>
      </c>
      <c r="M1649">
        <v>0</v>
      </c>
      <c r="N1649" t="s">
        <v>18</v>
      </c>
      <c r="O1649" t="s">
        <v>312</v>
      </c>
      <c r="P1649" t="s">
        <v>261</v>
      </c>
      <c r="Q1649" t="s">
        <v>15</v>
      </c>
      <c r="R1649" t="s">
        <v>18</v>
      </c>
    </row>
    <row r="1650" spans="1:18" x14ac:dyDescent="0.3">
      <c r="A1650" t="s">
        <v>216</v>
      </c>
      <c r="B1650">
        <v>6</v>
      </c>
      <c r="C1650" t="s">
        <v>15</v>
      </c>
      <c r="D1650">
        <v>17647</v>
      </c>
      <c r="E1650" t="s">
        <v>36</v>
      </c>
      <c r="F1650">
        <v>1</v>
      </c>
      <c r="G1650" t="s">
        <v>17</v>
      </c>
      <c r="H1650">
        <v>2341.3679999999999</v>
      </c>
      <c r="I1650">
        <v>0</v>
      </c>
      <c r="J1650">
        <v>444370</v>
      </c>
      <c r="K1650">
        <v>1679373</v>
      </c>
      <c r="M1650">
        <v>1130.8800000000001</v>
      </c>
      <c r="N1650" t="s">
        <v>18</v>
      </c>
      <c r="O1650" t="s">
        <v>312</v>
      </c>
      <c r="P1650" t="s">
        <v>262</v>
      </c>
      <c r="Q1650" t="s">
        <v>15</v>
      </c>
      <c r="R1650" t="s">
        <v>18</v>
      </c>
    </row>
    <row r="1651" spans="1:18" x14ac:dyDescent="0.3">
      <c r="A1651" t="s">
        <v>216</v>
      </c>
      <c r="B1651">
        <v>6</v>
      </c>
      <c r="C1651" t="s">
        <v>15</v>
      </c>
      <c r="D1651">
        <v>17647</v>
      </c>
      <c r="E1651" t="s">
        <v>36</v>
      </c>
      <c r="F1651">
        <v>2</v>
      </c>
      <c r="G1651" t="s">
        <v>19</v>
      </c>
      <c r="H1651">
        <v>2171.4299999999998</v>
      </c>
      <c r="I1651">
        <v>220</v>
      </c>
      <c r="J1651">
        <v>137445</v>
      </c>
      <c r="K1651">
        <v>865911</v>
      </c>
      <c r="M1651">
        <v>275.88</v>
      </c>
      <c r="N1651" t="s">
        <v>18</v>
      </c>
      <c r="O1651" t="s">
        <v>312</v>
      </c>
      <c r="P1651" t="s">
        <v>262</v>
      </c>
      <c r="Q1651" t="s">
        <v>15</v>
      </c>
      <c r="R1651" t="s">
        <v>18</v>
      </c>
    </row>
    <row r="1652" spans="1:18" x14ac:dyDescent="0.3">
      <c r="A1652" t="s">
        <v>216</v>
      </c>
      <c r="B1652">
        <v>6</v>
      </c>
      <c r="C1652" t="s">
        <v>15</v>
      </c>
      <c r="D1652">
        <v>17647</v>
      </c>
      <c r="E1652" t="s">
        <v>36</v>
      </c>
      <c r="F1652">
        <v>3</v>
      </c>
      <c r="G1652" t="s">
        <v>313</v>
      </c>
      <c r="H1652">
        <v>47.204999999999998</v>
      </c>
      <c r="I1652">
        <v>0</v>
      </c>
      <c r="J1652">
        <v>797865</v>
      </c>
      <c r="K1652">
        <v>1167783</v>
      </c>
      <c r="M1652">
        <v>1064.76</v>
      </c>
      <c r="N1652" t="s">
        <v>18</v>
      </c>
      <c r="O1652" t="s">
        <v>312</v>
      </c>
      <c r="P1652" t="s">
        <v>262</v>
      </c>
      <c r="Q1652" t="s">
        <v>15</v>
      </c>
      <c r="R1652" t="s">
        <v>18</v>
      </c>
    </row>
    <row r="1653" spans="1:18" x14ac:dyDescent="0.3">
      <c r="A1653" t="s">
        <v>216</v>
      </c>
      <c r="B1653">
        <v>6</v>
      </c>
      <c r="C1653" t="s">
        <v>15</v>
      </c>
      <c r="D1653">
        <v>17647</v>
      </c>
      <c r="E1653" t="s">
        <v>36</v>
      </c>
      <c r="F1653">
        <v>4</v>
      </c>
      <c r="G1653" t="s">
        <v>21</v>
      </c>
      <c r="H1653">
        <v>2139.96</v>
      </c>
      <c r="I1653">
        <v>162</v>
      </c>
      <c r="J1653">
        <v>497425</v>
      </c>
      <c r="K1653">
        <v>856872</v>
      </c>
      <c r="M1653">
        <v>955.32</v>
      </c>
      <c r="N1653" t="s">
        <v>18</v>
      </c>
      <c r="O1653" t="s">
        <v>312</v>
      </c>
      <c r="P1653" t="s">
        <v>262</v>
      </c>
      <c r="Q1653" t="s">
        <v>15</v>
      </c>
      <c r="R1653" t="s">
        <v>18</v>
      </c>
    </row>
    <row r="1654" spans="1:18" x14ac:dyDescent="0.3">
      <c r="A1654" t="s">
        <v>216</v>
      </c>
      <c r="B1654">
        <v>6</v>
      </c>
      <c r="C1654" t="s">
        <v>15</v>
      </c>
      <c r="D1654">
        <v>17647</v>
      </c>
      <c r="E1654" t="s">
        <v>36</v>
      </c>
      <c r="F1654">
        <v>5</v>
      </c>
      <c r="G1654" t="s">
        <v>314</v>
      </c>
      <c r="H1654">
        <v>4025.0129999999999</v>
      </c>
      <c r="I1654">
        <v>0</v>
      </c>
      <c r="J1654">
        <v>268690</v>
      </c>
      <c r="K1654">
        <v>538290</v>
      </c>
      <c r="M1654">
        <v>1931.16</v>
      </c>
      <c r="N1654" t="s">
        <v>18</v>
      </c>
      <c r="O1654" t="s">
        <v>312</v>
      </c>
      <c r="P1654" t="s">
        <v>262</v>
      </c>
      <c r="Q1654" t="s">
        <v>15</v>
      </c>
      <c r="R1654" t="s">
        <v>18</v>
      </c>
    </row>
    <row r="1655" spans="1:18" x14ac:dyDescent="0.3">
      <c r="A1655" t="s">
        <v>216</v>
      </c>
      <c r="B1655">
        <v>6</v>
      </c>
      <c r="C1655" t="s">
        <v>15</v>
      </c>
      <c r="D1655">
        <v>17647</v>
      </c>
      <c r="E1655" t="s">
        <v>36</v>
      </c>
      <c r="F1655">
        <v>6</v>
      </c>
      <c r="G1655" t="s">
        <v>23</v>
      </c>
      <c r="H1655">
        <v>14919.927</v>
      </c>
      <c r="I1655">
        <v>672</v>
      </c>
      <c r="J1655">
        <v>2636840</v>
      </c>
      <c r="K1655">
        <v>9868752</v>
      </c>
      <c r="M1655">
        <v>11557.32</v>
      </c>
      <c r="N1655" t="s">
        <v>18</v>
      </c>
      <c r="O1655" t="s">
        <v>312</v>
      </c>
      <c r="P1655" t="s">
        <v>262</v>
      </c>
      <c r="Q1655" t="s">
        <v>15</v>
      </c>
      <c r="R1655" t="s">
        <v>18</v>
      </c>
    </row>
    <row r="1656" spans="1:18" x14ac:dyDescent="0.3">
      <c r="A1656" t="s">
        <v>216</v>
      </c>
      <c r="B1656">
        <v>6</v>
      </c>
      <c r="C1656" t="s">
        <v>15</v>
      </c>
      <c r="D1656">
        <v>17647</v>
      </c>
      <c r="E1656" t="s">
        <v>36</v>
      </c>
      <c r="F1656">
        <v>13</v>
      </c>
      <c r="G1656" t="s">
        <v>24</v>
      </c>
      <c r="H1656">
        <v>25644.902999999998</v>
      </c>
      <c r="I1656">
        <v>1054</v>
      </c>
      <c r="J1656">
        <v>4782635</v>
      </c>
      <c r="K1656">
        <v>14448033</v>
      </c>
      <c r="M1656">
        <v>17571.96</v>
      </c>
      <c r="N1656" t="s">
        <v>18</v>
      </c>
      <c r="O1656" t="s">
        <v>312</v>
      </c>
      <c r="P1656" t="s">
        <v>262</v>
      </c>
      <c r="Q1656" t="s">
        <v>15</v>
      </c>
      <c r="R1656" t="s">
        <v>18</v>
      </c>
    </row>
    <row r="1657" spans="1:18" x14ac:dyDescent="0.3">
      <c r="A1657" t="s">
        <v>216</v>
      </c>
      <c r="B1657">
        <v>6</v>
      </c>
      <c r="C1657" t="s">
        <v>15</v>
      </c>
      <c r="D1657">
        <v>17647</v>
      </c>
      <c r="E1657" t="s">
        <v>36</v>
      </c>
      <c r="F1657">
        <v>7</v>
      </c>
      <c r="G1657" t="s">
        <v>25</v>
      </c>
      <c r="H1657">
        <v>11631.312</v>
      </c>
      <c r="I1657">
        <v>0</v>
      </c>
      <c r="J1657">
        <v>270595</v>
      </c>
      <c r="K1657">
        <v>2488743</v>
      </c>
      <c r="M1657">
        <v>6965.4</v>
      </c>
      <c r="N1657" t="s">
        <v>18</v>
      </c>
      <c r="O1657" t="s">
        <v>312</v>
      </c>
      <c r="P1657" t="s">
        <v>262</v>
      </c>
      <c r="Q1657" t="s">
        <v>15</v>
      </c>
      <c r="R1657" t="s">
        <v>18</v>
      </c>
    </row>
    <row r="1658" spans="1:18" x14ac:dyDescent="0.3">
      <c r="A1658" t="s">
        <v>216</v>
      </c>
      <c r="B1658">
        <v>6</v>
      </c>
      <c r="C1658" t="s">
        <v>15</v>
      </c>
      <c r="D1658">
        <v>17647</v>
      </c>
      <c r="E1658" t="s">
        <v>36</v>
      </c>
      <c r="F1658">
        <v>8</v>
      </c>
      <c r="G1658" t="s">
        <v>26</v>
      </c>
      <c r="H1658">
        <v>62.94</v>
      </c>
      <c r="I1658">
        <v>0</v>
      </c>
      <c r="J1658">
        <v>60500</v>
      </c>
      <c r="K1658">
        <v>415146</v>
      </c>
      <c r="M1658">
        <v>5367.12</v>
      </c>
      <c r="N1658" t="s">
        <v>18</v>
      </c>
      <c r="O1658" t="s">
        <v>312</v>
      </c>
      <c r="P1658" t="s">
        <v>262</v>
      </c>
      <c r="Q1658" t="s">
        <v>15</v>
      </c>
      <c r="R1658" t="s">
        <v>18</v>
      </c>
    </row>
    <row r="1659" spans="1:18" x14ac:dyDescent="0.3">
      <c r="A1659" t="s">
        <v>216</v>
      </c>
      <c r="B1659">
        <v>6</v>
      </c>
      <c r="C1659" t="s">
        <v>15</v>
      </c>
      <c r="D1659">
        <v>17647</v>
      </c>
      <c r="E1659" t="s">
        <v>36</v>
      </c>
      <c r="F1659">
        <v>9</v>
      </c>
      <c r="G1659" t="s">
        <v>27</v>
      </c>
      <c r="H1659">
        <v>2448.366</v>
      </c>
      <c r="I1659">
        <v>0</v>
      </c>
      <c r="J1659">
        <v>49705</v>
      </c>
      <c r="K1659">
        <v>372945</v>
      </c>
      <c r="M1659">
        <v>5604.24</v>
      </c>
      <c r="N1659" t="s">
        <v>18</v>
      </c>
      <c r="O1659" t="s">
        <v>312</v>
      </c>
      <c r="P1659" t="s">
        <v>262</v>
      </c>
      <c r="Q1659" t="s">
        <v>15</v>
      </c>
      <c r="R1659" t="s">
        <v>18</v>
      </c>
    </row>
    <row r="1660" spans="1:18" x14ac:dyDescent="0.3">
      <c r="A1660" t="s">
        <v>216</v>
      </c>
      <c r="B1660">
        <v>6</v>
      </c>
      <c r="C1660" t="s">
        <v>15</v>
      </c>
      <c r="D1660">
        <v>17647</v>
      </c>
      <c r="E1660" t="s">
        <v>36</v>
      </c>
      <c r="F1660">
        <v>14</v>
      </c>
      <c r="G1660" t="s">
        <v>315</v>
      </c>
      <c r="H1660">
        <v>14142.618</v>
      </c>
      <c r="I1660">
        <v>0</v>
      </c>
      <c r="J1660">
        <v>380800</v>
      </c>
      <c r="K1660">
        <v>3109308</v>
      </c>
      <c r="M1660">
        <v>18789.48</v>
      </c>
      <c r="N1660" t="s">
        <v>18</v>
      </c>
      <c r="O1660" t="s">
        <v>312</v>
      </c>
      <c r="P1660" t="s">
        <v>262</v>
      </c>
      <c r="Q1660" t="s">
        <v>15</v>
      </c>
      <c r="R1660" t="s">
        <v>18</v>
      </c>
    </row>
    <row r="1661" spans="1:18" x14ac:dyDescent="0.3">
      <c r="A1661" t="s">
        <v>216</v>
      </c>
      <c r="B1661">
        <v>6</v>
      </c>
      <c r="C1661" t="s">
        <v>15</v>
      </c>
      <c r="D1661">
        <v>17647</v>
      </c>
      <c r="E1661" t="s">
        <v>36</v>
      </c>
      <c r="F1661">
        <v>15</v>
      </c>
      <c r="G1661" t="s">
        <v>29</v>
      </c>
      <c r="H1661">
        <v>4840.0860000000002</v>
      </c>
      <c r="I1661">
        <v>180</v>
      </c>
      <c r="J1661">
        <v>10</v>
      </c>
      <c r="K1661">
        <v>0</v>
      </c>
      <c r="M1661">
        <v>0</v>
      </c>
      <c r="N1661" t="s">
        <v>18</v>
      </c>
      <c r="O1661" t="s">
        <v>312</v>
      </c>
      <c r="P1661" t="s">
        <v>262</v>
      </c>
      <c r="Q1661" t="s">
        <v>15</v>
      </c>
      <c r="R1661" t="s">
        <v>18</v>
      </c>
    </row>
    <row r="1662" spans="1:18" x14ac:dyDescent="0.3">
      <c r="A1662" t="s">
        <v>216</v>
      </c>
      <c r="B1662">
        <v>6</v>
      </c>
      <c r="C1662" t="s">
        <v>15</v>
      </c>
      <c r="D1662">
        <v>17647</v>
      </c>
      <c r="E1662" t="s">
        <v>36</v>
      </c>
      <c r="F1662">
        <v>12</v>
      </c>
      <c r="G1662" t="s">
        <v>30</v>
      </c>
      <c r="H1662">
        <v>9463.0290000000005</v>
      </c>
      <c r="I1662">
        <v>82</v>
      </c>
      <c r="J1662">
        <v>5163435</v>
      </c>
      <c r="K1662">
        <v>15559728</v>
      </c>
      <c r="M1662">
        <v>36361.440000000002</v>
      </c>
      <c r="N1662" t="s">
        <v>18</v>
      </c>
      <c r="O1662" t="s">
        <v>312</v>
      </c>
      <c r="P1662" t="s">
        <v>262</v>
      </c>
      <c r="Q1662" t="s">
        <v>15</v>
      </c>
      <c r="R1662" t="s">
        <v>18</v>
      </c>
    </row>
    <row r="1663" spans="1:18" x14ac:dyDescent="0.3">
      <c r="A1663" t="s">
        <v>216</v>
      </c>
      <c r="B1663">
        <v>6</v>
      </c>
      <c r="C1663" t="s">
        <v>15</v>
      </c>
      <c r="D1663">
        <v>17647</v>
      </c>
      <c r="E1663" t="s">
        <v>36</v>
      </c>
      <c r="F1663">
        <v>16</v>
      </c>
      <c r="G1663" t="s">
        <v>316</v>
      </c>
      <c r="H1663">
        <v>3855.0749999999998</v>
      </c>
      <c r="I1663">
        <v>0</v>
      </c>
      <c r="J1663">
        <v>10</v>
      </c>
      <c r="K1663">
        <v>0</v>
      </c>
      <c r="M1663">
        <v>0</v>
      </c>
      <c r="N1663" t="s">
        <v>18</v>
      </c>
      <c r="O1663" t="s">
        <v>312</v>
      </c>
      <c r="P1663" t="s">
        <v>262</v>
      </c>
      <c r="Q1663" t="s">
        <v>15</v>
      </c>
      <c r="R1663" t="s">
        <v>18</v>
      </c>
    </row>
    <row r="1664" spans="1:18" x14ac:dyDescent="0.3">
      <c r="A1664" t="s">
        <v>216</v>
      </c>
      <c r="B1664">
        <v>6</v>
      </c>
      <c r="C1664" t="s">
        <v>15</v>
      </c>
      <c r="D1664">
        <v>17647</v>
      </c>
      <c r="E1664" t="s">
        <v>36</v>
      </c>
      <c r="F1664">
        <v>11</v>
      </c>
      <c r="G1664" t="s">
        <v>32</v>
      </c>
      <c r="H1664">
        <v>0</v>
      </c>
      <c r="I1664">
        <v>0</v>
      </c>
      <c r="J1664">
        <v>8810</v>
      </c>
      <c r="K1664">
        <v>54690</v>
      </c>
      <c r="M1664">
        <v>0</v>
      </c>
      <c r="N1664" t="s">
        <v>18</v>
      </c>
      <c r="O1664" t="s">
        <v>312</v>
      </c>
      <c r="P1664" t="s">
        <v>262</v>
      </c>
      <c r="Q1664" t="s">
        <v>15</v>
      </c>
      <c r="R1664" t="s">
        <v>18</v>
      </c>
    </row>
    <row r="1665" spans="1:18" x14ac:dyDescent="0.3">
      <c r="A1665" t="s">
        <v>216</v>
      </c>
      <c r="B1665">
        <v>6</v>
      </c>
      <c r="C1665" t="s">
        <v>15</v>
      </c>
      <c r="D1665">
        <v>17647</v>
      </c>
      <c r="E1665" t="s">
        <v>36</v>
      </c>
      <c r="F1665">
        <v>17</v>
      </c>
      <c r="G1665" t="s">
        <v>317</v>
      </c>
      <c r="H1665">
        <v>2734.7429999999999</v>
      </c>
      <c r="I1665">
        <v>0</v>
      </c>
      <c r="J1665">
        <v>10</v>
      </c>
      <c r="K1665">
        <v>0</v>
      </c>
      <c r="M1665">
        <v>0</v>
      </c>
      <c r="N1665" t="s">
        <v>18</v>
      </c>
      <c r="O1665" t="s">
        <v>312</v>
      </c>
      <c r="P1665" t="s">
        <v>262</v>
      </c>
      <c r="Q1665" t="s">
        <v>15</v>
      </c>
      <c r="R1665" t="s">
        <v>18</v>
      </c>
    </row>
    <row r="1666" spans="1:18" x14ac:dyDescent="0.3">
      <c r="A1666" t="s">
        <v>216</v>
      </c>
      <c r="B1666">
        <v>6</v>
      </c>
      <c r="C1666" t="s">
        <v>15</v>
      </c>
      <c r="D1666">
        <v>22117</v>
      </c>
      <c r="E1666" t="s">
        <v>37</v>
      </c>
      <c r="F1666">
        <v>1</v>
      </c>
      <c r="G1666" t="s">
        <v>17</v>
      </c>
      <c r="H1666">
        <v>2048.6970000000001</v>
      </c>
      <c r="I1666">
        <v>0</v>
      </c>
      <c r="J1666">
        <v>314060</v>
      </c>
      <c r="K1666">
        <v>97170</v>
      </c>
      <c r="M1666">
        <v>950.76</v>
      </c>
      <c r="N1666" t="s">
        <v>18</v>
      </c>
      <c r="O1666" t="s">
        <v>312</v>
      </c>
      <c r="P1666" t="s">
        <v>263</v>
      </c>
      <c r="Q1666" t="s">
        <v>15</v>
      </c>
      <c r="R1666" t="s">
        <v>18</v>
      </c>
    </row>
    <row r="1667" spans="1:18" x14ac:dyDescent="0.3">
      <c r="A1667" t="s">
        <v>216</v>
      </c>
      <c r="B1667">
        <v>6</v>
      </c>
      <c r="C1667" t="s">
        <v>15</v>
      </c>
      <c r="D1667">
        <v>22117</v>
      </c>
      <c r="E1667" t="s">
        <v>37</v>
      </c>
      <c r="F1667">
        <v>2</v>
      </c>
      <c r="G1667" t="s">
        <v>19</v>
      </c>
      <c r="H1667">
        <v>1142.3610000000001</v>
      </c>
      <c r="I1667">
        <v>0</v>
      </c>
      <c r="J1667">
        <v>65695</v>
      </c>
      <c r="K1667">
        <v>353994</v>
      </c>
      <c r="M1667">
        <v>893.76</v>
      </c>
      <c r="N1667" t="s">
        <v>18</v>
      </c>
      <c r="O1667" t="s">
        <v>312</v>
      </c>
      <c r="P1667" t="s">
        <v>263</v>
      </c>
      <c r="Q1667" t="s">
        <v>15</v>
      </c>
      <c r="R1667" t="s">
        <v>18</v>
      </c>
    </row>
    <row r="1668" spans="1:18" x14ac:dyDescent="0.3">
      <c r="A1668" t="s">
        <v>216</v>
      </c>
      <c r="B1668">
        <v>6</v>
      </c>
      <c r="C1668" t="s">
        <v>15</v>
      </c>
      <c r="D1668">
        <v>22117</v>
      </c>
      <c r="E1668" t="s">
        <v>37</v>
      </c>
      <c r="F1668">
        <v>3</v>
      </c>
      <c r="G1668" t="s">
        <v>313</v>
      </c>
      <c r="H1668">
        <v>47.204999999999998</v>
      </c>
      <c r="I1668">
        <v>0</v>
      </c>
      <c r="J1668">
        <v>358930</v>
      </c>
      <c r="K1668">
        <v>474690</v>
      </c>
      <c r="M1668">
        <v>825.36</v>
      </c>
      <c r="N1668" t="s">
        <v>18</v>
      </c>
      <c r="O1668" t="s">
        <v>312</v>
      </c>
      <c r="P1668" t="s">
        <v>263</v>
      </c>
      <c r="Q1668" t="s">
        <v>15</v>
      </c>
      <c r="R1668" t="s">
        <v>18</v>
      </c>
    </row>
    <row r="1669" spans="1:18" x14ac:dyDescent="0.3">
      <c r="A1669" t="s">
        <v>216</v>
      </c>
      <c r="B1669">
        <v>6</v>
      </c>
      <c r="C1669" t="s">
        <v>15</v>
      </c>
      <c r="D1669">
        <v>22117</v>
      </c>
      <c r="E1669" t="s">
        <v>37</v>
      </c>
      <c r="F1669">
        <v>4</v>
      </c>
      <c r="G1669" t="s">
        <v>21</v>
      </c>
      <c r="H1669">
        <v>2001.492</v>
      </c>
      <c r="I1669">
        <v>0</v>
      </c>
      <c r="J1669">
        <v>265220</v>
      </c>
      <c r="K1669">
        <v>452289</v>
      </c>
      <c r="M1669">
        <v>588.24</v>
      </c>
      <c r="N1669" t="s">
        <v>18</v>
      </c>
      <c r="O1669" t="s">
        <v>312</v>
      </c>
      <c r="P1669" t="s">
        <v>263</v>
      </c>
      <c r="Q1669" t="s">
        <v>15</v>
      </c>
      <c r="R1669" t="s">
        <v>18</v>
      </c>
    </row>
    <row r="1670" spans="1:18" x14ac:dyDescent="0.3">
      <c r="A1670" t="s">
        <v>216</v>
      </c>
      <c r="B1670">
        <v>6</v>
      </c>
      <c r="C1670" t="s">
        <v>15</v>
      </c>
      <c r="D1670">
        <v>22117</v>
      </c>
      <c r="E1670" t="s">
        <v>37</v>
      </c>
      <c r="F1670">
        <v>5</v>
      </c>
      <c r="G1670" t="s">
        <v>314</v>
      </c>
      <c r="H1670">
        <v>2300.4569999999999</v>
      </c>
      <c r="I1670">
        <v>0</v>
      </c>
      <c r="J1670">
        <v>123395</v>
      </c>
      <c r="K1670">
        <v>247869</v>
      </c>
      <c r="M1670">
        <v>469.68</v>
      </c>
      <c r="N1670" t="s">
        <v>18</v>
      </c>
      <c r="O1670" t="s">
        <v>312</v>
      </c>
      <c r="P1670" t="s">
        <v>263</v>
      </c>
      <c r="Q1670" t="s">
        <v>15</v>
      </c>
      <c r="R1670" t="s">
        <v>18</v>
      </c>
    </row>
    <row r="1671" spans="1:18" x14ac:dyDescent="0.3">
      <c r="A1671" t="s">
        <v>216</v>
      </c>
      <c r="B1671">
        <v>6</v>
      </c>
      <c r="C1671" t="s">
        <v>15</v>
      </c>
      <c r="D1671">
        <v>22117</v>
      </c>
      <c r="E1671" t="s">
        <v>37</v>
      </c>
      <c r="F1671">
        <v>6</v>
      </c>
      <c r="G1671" t="s">
        <v>23</v>
      </c>
      <c r="H1671">
        <v>6139.7969999999996</v>
      </c>
      <c r="I1671">
        <v>0</v>
      </c>
      <c r="J1671">
        <v>973940</v>
      </c>
      <c r="K1671">
        <v>2703963</v>
      </c>
      <c r="M1671">
        <v>7323.36</v>
      </c>
      <c r="N1671" t="s">
        <v>18</v>
      </c>
      <c r="O1671" t="s">
        <v>312</v>
      </c>
      <c r="P1671" t="s">
        <v>263</v>
      </c>
      <c r="Q1671" t="s">
        <v>15</v>
      </c>
      <c r="R1671" t="s">
        <v>18</v>
      </c>
    </row>
    <row r="1672" spans="1:18" x14ac:dyDescent="0.3">
      <c r="A1672" t="s">
        <v>216</v>
      </c>
      <c r="B1672">
        <v>6</v>
      </c>
      <c r="C1672" t="s">
        <v>15</v>
      </c>
      <c r="D1672">
        <v>22117</v>
      </c>
      <c r="E1672" t="s">
        <v>37</v>
      </c>
      <c r="F1672">
        <v>13</v>
      </c>
      <c r="G1672" t="s">
        <v>24</v>
      </c>
      <c r="H1672">
        <v>13680.009</v>
      </c>
      <c r="I1672">
        <v>0</v>
      </c>
      <c r="J1672">
        <v>2101240</v>
      </c>
      <c r="K1672">
        <v>5706783</v>
      </c>
      <c r="M1672">
        <v>11928.96</v>
      </c>
      <c r="N1672" t="s">
        <v>18</v>
      </c>
      <c r="O1672" t="s">
        <v>312</v>
      </c>
      <c r="P1672" t="s">
        <v>263</v>
      </c>
      <c r="Q1672" t="s">
        <v>15</v>
      </c>
      <c r="R1672" t="s">
        <v>18</v>
      </c>
    </row>
    <row r="1673" spans="1:18" x14ac:dyDescent="0.3">
      <c r="A1673" t="s">
        <v>216</v>
      </c>
      <c r="B1673">
        <v>6</v>
      </c>
      <c r="C1673" t="s">
        <v>15</v>
      </c>
      <c r="D1673">
        <v>22117</v>
      </c>
      <c r="E1673" t="s">
        <v>37</v>
      </c>
      <c r="F1673">
        <v>7</v>
      </c>
      <c r="G1673" t="s">
        <v>25</v>
      </c>
      <c r="H1673">
        <v>3726.0479999999998</v>
      </c>
      <c r="I1673">
        <v>0</v>
      </c>
      <c r="J1673">
        <v>122200</v>
      </c>
      <c r="K1673">
        <v>1047138</v>
      </c>
      <c r="M1673">
        <v>6637.08</v>
      </c>
      <c r="N1673" t="s">
        <v>18</v>
      </c>
      <c r="O1673" t="s">
        <v>312</v>
      </c>
      <c r="P1673" t="s">
        <v>263</v>
      </c>
      <c r="Q1673" t="s">
        <v>15</v>
      </c>
      <c r="R1673" t="s">
        <v>18</v>
      </c>
    </row>
    <row r="1674" spans="1:18" x14ac:dyDescent="0.3">
      <c r="A1674" t="s">
        <v>216</v>
      </c>
      <c r="B1674">
        <v>6</v>
      </c>
      <c r="C1674" t="s">
        <v>15</v>
      </c>
      <c r="D1674">
        <v>22117</v>
      </c>
      <c r="E1674" t="s">
        <v>37</v>
      </c>
      <c r="F1674">
        <v>8</v>
      </c>
      <c r="G1674" t="s">
        <v>26</v>
      </c>
      <c r="H1674">
        <v>1560.912</v>
      </c>
      <c r="I1674">
        <v>0</v>
      </c>
      <c r="J1674">
        <v>49420</v>
      </c>
      <c r="K1674">
        <v>397563</v>
      </c>
      <c r="M1674">
        <v>4110.84</v>
      </c>
      <c r="N1674" t="s">
        <v>18</v>
      </c>
      <c r="O1674" t="s">
        <v>312</v>
      </c>
      <c r="P1674" t="s">
        <v>263</v>
      </c>
      <c r="Q1674" t="s">
        <v>15</v>
      </c>
      <c r="R1674" t="s">
        <v>18</v>
      </c>
    </row>
    <row r="1675" spans="1:18" x14ac:dyDescent="0.3">
      <c r="A1675" t="s">
        <v>216</v>
      </c>
      <c r="B1675">
        <v>6</v>
      </c>
      <c r="C1675" t="s">
        <v>15</v>
      </c>
      <c r="D1675">
        <v>22117</v>
      </c>
      <c r="E1675" t="s">
        <v>37</v>
      </c>
      <c r="F1675">
        <v>9</v>
      </c>
      <c r="G1675" t="s">
        <v>27</v>
      </c>
      <c r="H1675">
        <v>1658.4690000000001</v>
      </c>
      <c r="I1675">
        <v>0</v>
      </c>
      <c r="J1675">
        <v>40140</v>
      </c>
      <c r="K1675">
        <v>291147</v>
      </c>
      <c r="M1675">
        <v>5636.16</v>
      </c>
      <c r="N1675" t="s">
        <v>18</v>
      </c>
      <c r="O1675" t="s">
        <v>312</v>
      </c>
      <c r="P1675" t="s">
        <v>263</v>
      </c>
      <c r="Q1675" t="s">
        <v>15</v>
      </c>
      <c r="R1675" t="s">
        <v>18</v>
      </c>
    </row>
    <row r="1676" spans="1:18" x14ac:dyDescent="0.3">
      <c r="A1676" t="s">
        <v>216</v>
      </c>
      <c r="B1676">
        <v>6</v>
      </c>
      <c r="C1676" t="s">
        <v>15</v>
      </c>
      <c r="D1676">
        <v>22117</v>
      </c>
      <c r="E1676" t="s">
        <v>37</v>
      </c>
      <c r="F1676">
        <v>14</v>
      </c>
      <c r="G1676" t="s">
        <v>315</v>
      </c>
      <c r="H1676">
        <v>6945.4290000000001</v>
      </c>
      <c r="I1676">
        <v>0</v>
      </c>
      <c r="J1676">
        <v>211760</v>
      </c>
      <c r="K1676">
        <v>176208</v>
      </c>
      <c r="M1676">
        <v>16830.96</v>
      </c>
      <c r="N1676" t="s">
        <v>18</v>
      </c>
      <c r="O1676" t="s">
        <v>312</v>
      </c>
      <c r="P1676" t="s">
        <v>263</v>
      </c>
      <c r="Q1676" t="s">
        <v>15</v>
      </c>
      <c r="R1676" t="s">
        <v>18</v>
      </c>
    </row>
    <row r="1677" spans="1:18" x14ac:dyDescent="0.3">
      <c r="A1677" t="s">
        <v>216</v>
      </c>
      <c r="B1677">
        <v>6</v>
      </c>
      <c r="C1677" t="s">
        <v>15</v>
      </c>
      <c r="D1677">
        <v>22117</v>
      </c>
      <c r="E1677" t="s">
        <v>37</v>
      </c>
      <c r="F1677">
        <v>15</v>
      </c>
      <c r="G1677" t="s">
        <v>29</v>
      </c>
      <c r="H1677">
        <v>2958.18</v>
      </c>
      <c r="I1677">
        <v>0</v>
      </c>
      <c r="J1677">
        <v>15</v>
      </c>
      <c r="K1677">
        <v>0</v>
      </c>
      <c r="M1677">
        <v>0</v>
      </c>
      <c r="N1677" t="s">
        <v>18</v>
      </c>
      <c r="O1677" t="s">
        <v>312</v>
      </c>
      <c r="P1677" t="s">
        <v>263</v>
      </c>
      <c r="Q1677" t="s">
        <v>15</v>
      </c>
      <c r="R1677" t="s">
        <v>18</v>
      </c>
    </row>
    <row r="1678" spans="1:18" x14ac:dyDescent="0.3">
      <c r="A1678" t="s">
        <v>216</v>
      </c>
      <c r="B1678">
        <v>6</v>
      </c>
      <c r="C1678" t="s">
        <v>15</v>
      </c>
      <c r="D1678">
        <v>22117</v>
      </c>
      <c r="E1678" t="s">
        <v>37</v>
      </c>
      <c r="F1678">
        <v>12</v>
      </c>
      <c r="G1678" t="s">
        <v>30</v>
      </c>
      <c r="H1678">
        <v>4497.0630000000001</v>
      </c>
      <c r="I1678">
        <v>0</v>
      </c>
      <c r="J1678">
        <v>2313000</v>
      </c>
      <c r="K1678">
        <v>6494394</v>
      </c>
      <c r="M1678">
        <v>28759.919999999998</v>
      </c>
      <c r="N1678" t="s">
        <v>18</v>
      </c>
      <c r="O1678" t="s">
        <v>312</v>
      </c>
      <c r="P1678" t="s">
        <v>263</v>
      </c>
      <c r="Q1678" t="s">
        <v>15</v>
      </c>
      <c r="R1678" t="s">
        <v>18</v>
      </c>
    </row>
    <row r="1679" spans="1:18" x14ac:dyDescent="0.3">
      <c r="A1679" t="s">
        <v>216</v>
      </c>
      <c r="B1679">
        <v>6</v>
      </c>
      <c r="C1679" t="s">
        <v>15</v>
      </c>
      <c r="D1679">
        <v>22117</v>
      </c>
      <c r="E1679" t="s">
        <v>37</v>
      </c>
      <c r="F1679">
        <v>16</v>
      </c>
      <c r="G1679" t="s">
        <v>316</v>
      </c>
      <c r="H1679">
        <v>2715.8609999999999</v>
      </c>
      <c r="I1679">
        <v>0</v>
      </c>
      <c r="J1679">
        <v>15</v>
      </c>
      <c r="K1679">
        <v>0</v>
      </c>
      <c r="M1679">
        <v>0</v>
      </c>
      <c r="N1679" t="s">
        <v>18</v>
      </c>
      <c r="O1679" t="s">
        <v>312</v>
      </c>
      <c r="P1679" t="s">
        <v>263</v>
      </c>
      <c r="Q1679" t="s">
        <v>15</v>
      </c>
      <c r="R1679" t="s">
        <v>18</v>
      </c>
    </row>
    <row r="1680" spans="1:18" x14ac:dyDescent="0.3">
      <c r="A1680" t="s">
        <v>216</v>
      </c>
      <c r="B1680">
        <v>6</v>
      </c>
      <c r="C1680" t="s">
        <v>15</v>
      </c>
      <c r="D1680">
        <v>22117</v>
      </c>
      <c r="E1680" t="s">
        <v>37</v>
      </c>
      <c r="F1680">
        <v>11</v>
      </c>
      <c r="G1680" t="s">
        <v>32</v>
      </c>
      <c r="H1680">
        <v>6929.6940000000004</v>
      </c>
      <c r="I1680">
        <v>0</v>
      </c>
      <c r="J1680">
        <v>738635</v>
      </c>
      <c r="K1680">
        <v>2395149</v>
      </c>
      <c r="M1680">
        <v>0</v>
      </c>
      <c r="N1680" t="s">
        <v>18</v>
      </c>
      <c r="O1680" t="s">
        <v>312</v>
      </c>
      <c r="P1680" t="s">
        <v>263</v>
      </c>
      <c r="Q1680" t="s">
        <v>15</v>
      </c>
      <c r="R1680" t="s">
        <v>18</v>
      </c>
    </row>
    <row r="1681" spans="1:18" x14ac:dyDescent="0.3">
      <c r="A1681" t="s">
        <v>216</v>
      </c>
      <c r="B1681">
        <v>6</v>
      </c>
      <c r="C1681" t="s">
        <v>15</v>
      </c>
      <c r="D1681">
        <v>22117</v>
      </c>
      <c r="E1681" t="s">
        <v>37</v>
      </c>
      <c r="F1681">
        <v>17</v>
      </c>
      <c r="G1681" t="s">
        <v>317</v>
      </c>
      <c r="H1681">
        <v>31.47</v>
      </c>
      <c r="I1681">
        <v>0</v>
      </c>
      <c r="J1681">
        <v>15</v>
      </c>
      <c r="K1681">
        <v>0</v>
      </c>
      <c r="M1681">
        <v>0</v>
      </c>
      <c r="N1681" t="s">
        <v>18</v>
      </c>
      <c r="O1681" t="s">
        <v>312</v>
      </c>
      <c r="P1681" t="s">
        <v>263</v>
      </c>
      <c r="Q1681" t="s">
        <v>15</v>
      </c>
      <c r="R1681" t="s">
        <v>18</v>
      </c>
    </row>
    <row r="1682" spans="1:18" x14ac:dyDescent="0.3">
      <c r="A1682" t="s">
        <v>216</v>
      </c>
      <c r="B1682">
        <v>6</v>
      </c>
      <c r="C1682" t="s">
        <v>15</v>
      </c>
      <c r="D1682">
        <v>73949</v>
      </c>
      <c r="E1682" t="s">
        <v>38</v>
      </c>
      <c r="F1682">
        <v>1</v>
      </c>
      <c r="G1682" t="s">
        <v>17</v>
      </c>
      <c r="H1682">
        <v>3077.7660000000001</v>
      </c>
      <c r="I1682">
        <v>0</v>
      </c>
      <c r="J1682">
        <v>422940</v>
      </c>
      <c r="K1682">
        <v>1737378</v>
      </c>
      <c r="M1682">
        <v>866.4</v>
      </c>
      <c r="N1682" t="s">
        <v>39</v>
      </c>
      <c r="O1682" t="s">
        <v>312</v>
      </c>
      <c r="P1682" t="s">
        <v>264</v>
      </c>
      <c r="Q1682" t="s">
        <v>15</v>
      </c>
      <c r="R1682" t="s">
        <v>39</v>
      </c>
    </row>
    <row r="1683" spans="1:18" x14ac:dyDescent="0.3">
      <c r="A1683" t="s">
        <v>216</v>
      </c>
      <c r="B1683">
        <v>6</v>
      </c>
      <c r="C1683" t="s">
        <v>15</v>
      </c>
      <c r="D1683">
        <v>73949</v>
      </c>
      <c r="E1683" t="s">
        <v>38</v>
      </c>
      <c r="F1683">
        <v>2</v>
      </c>
      <c r="G1683" t="s">
        <v>19</v>
      </c>
      <c r="H1683">
        <v>3253.998</v>
      </c>
      <c r="I1683">
        <v>0</v>
      </c>
      <c r="J1683">
        <v>176690</v>
      </c>
      <c r="K1683">
        <v>1085487</v>
      </c>
      <c r="M1683">
        <v>538.08000000000004</v>
      </c>
      <c r="N1683" t="s">
        <v>39</v>
      </c>
      <c r="O1683" t="s">
        <v>312</v>
      </c>
      <c r="P1683" t="s">
        <v>264</v>
      </c>
      <c r="Q1683" t="s">
        <v>15</v>
      </c>
      <c r="R1683" t="s">
        <v>39</v>
      </c>
    </row>
    <row r="1684" spans="1:18" x14ac:dyDescent="0.3">
      <c r="A1684" t="s">
        <v>216</v>
      </c>
      <c r="B1684">
        <v>6</v>
      </c>
      <c r="C1684" t="s">
        <v>15</v>
      </c>
      <c r="D1684">
        <v>73949</v>
      </c>
      <c r="E1684" t="s">
        <v>38</v>
      </c>
      <c r="F1684">
        <v>3</v>
      </c>
      <c r="G1684" t="s">
        <v>313</v>
      </c>
      <c r="H1684">
        <v>47.204999999999998</v>
      </c>
      <c r="I1684">
        <v>0</v>
      </c>
      <c r="J1684">
        <v>670005</v>
      </c>
      <c r="K1684">
        <v>1100823</v>
      </c>
      <c r="M1684">
        <v>955.32</v>
      </c>
      <c r="N1684" t="s">
        <v>39</v>
      </c>
      <c r="O1684" t="s">
        <v>312</v>
      </c>
      <c r="P1684" t="s">
        <v>264</v>
      </c>
      <c r="Q1684" t="s">
        <v>15</v>
      </c>
      <c r="R1684" t="s">
        <v>39</v>
      </c>
    </row>
    <row r="1685" spans="1:18" x14ac:dyDescent="0.3">
      <c r="A1685" t="s">
        <v>216</v>
      </c>
      <c r="B1685">
        <v>6</v>
      </c>
      <c r="C1685" t="s">
        <v>15</v>
      </c>
      <c r="D1685">
        <v>73949</v>
      </c>
      <c r="E1685" t="s">
        <v>38</v>
      </c>
      <c r="F1685">
        <v>4</v>
      </c>
      <c r="G1685" t="s">
        <v>21</v>
      </c>
      <c r="H1685">
        <v>1850.4359999999999</v>
      </c>
      <c r="I1685">
        <v>0</v>
      </c>
      <c r="J1685">
        <v>496565</v>
      </c>
      <c r="K1685">
        <v>822792</v>
      </c>
      <c r="M1685">
        <v>964.44</v>
      </c>
      <c r="N1685" t="s">
        <v>39</v>
      </c>
      <c r="O1685" t="s">
        <v>312</v>
      </c>
      <c r="P1685" t="s">
        <v>264</v>
      </c>
      <c r="Q1685" t="s">
        <v>15</v>
      </c>
      <c r="R1685" t="s">
        <v>39</v>
      </c>
    </row>
    <row r="1686" spans="1:18" x14ac:dyDescent="0.3">
      <c r="A1686" t="s">
        <v>216</v>
      </c>
      <c r="B1686">
        <v>6</v>
      </c>
      <c r="C1686" t="s">
        <v>15</v>
      </c>
      <c r="D1686">
        <v>73949</v>
      </c>
      <c r="E1686" t="s">
        <v>38</v>
      </c>
      <c r="F1686">
        <v>5</v>
      </c>
      <c r="G1686" t="s">
        <v>314</v>
      </c>
      <c r="H1686">
        <v>2394.8670000000002</v>
      </c>
      <c r="I1686">
        <v>0</v>
      </c>
      <c r="J1686">
        <v>187945</v>
      </c>
      <c r="K1686">
        <v>467388</v>
      </c>
      <c r="M1686">
        <v>969</v>
      </c>
      <c r="N1686" t="s">
        <v>39</v>
      </c>
      <c r="O1686" t="s">
        <v>312</v>
      </c>
      <c r="P1686" t="s">
        <v>264</v>
      </c>
      <c r="Q1686" t="s">
        <v>15</v>
      </c>
      <c r="R1686" t="s">
        <v>39</v>
      </c>
    </row>
    <row r="1687" spans="1:18" x14ac:dyDescent="0.3">
      <c r="A1687" t="s">
        <v>216</v>
      </c>
      <c r="B1687">
        <v>6</v>
      </c>
      <c r="C1687" t="s">
        <v>15</v>
      </c>
      <c r="D1687">
        <v>73949</v>
      </c>
      <c r="E1687" t="s">
        <v>38</v>
      </c>
      <c r="F1687">
        <v>6</v>
      </c>
      <c r="G1687" t="s">
        <v>23</v>
      </c>
      <c r="H1687">
        <v>10038.93</v>
      </c>
      <c r="I1687">
        <v>0</v>
      </c>
      <c r="J1687">
        <v>1833185</v>
      </c>
      <c r="K1687">
        <v>8731470</v>
      </c>
      <c r="M1687">
        <v>9275.0400000000009</v>
      </c>
      <c r="N1687" t="s">
        <v>39</v>
      </c>
      <c r="O1687" t="s">
        <v>312</v>
      </c>
      <c r="P1687" t="s">
        <v>264</v>
      </c>
      <c r="Q1687" t="s">
        <v>15</v>
      </c>
      <c r="R1687" t="s">
        <v>39</v>
      </c>
    </row>
    <row r="1688" spans="1:18" x14ac:dyDescent="0.3">
      <c r="A1688" t="s">
        <v>216</v>
      </c>
      <c r="B1688">
        <v>6</v>
      </c>
      <c r="C1688" t="s">
        <v>15</v>
      </c>
      <c r="D1688">
        <v>73949</v>
      </c>
      <c r="E1688" t="s">
        <v>38</v>
      </c>
      <c r="F1688">
        <v>13</v>
      </c>
      <c r="G1688" t="s">
        <v>24</v>
      </c>
      <c r="H1688">
        <v>20663.202000000001</v>
      </c>
      <c r="I1688">
        <v>0</v>
      </c>
      <c r="J1688">
        <v>3787330</v>
      </c>
      <c r="K1688">
        <v>13979385</v>
      </c>
      <c r="M1688">
        <v>16459.32</v>
      </c>
      <c r="N1688" t="s">
        <v>39</v>
      </c>
      <c r="O1688" t="s">
        <v>312</v>
      </c>
      <c r="P1688" t="s">
        <v>264</v>
      </c>
      <c r="Q1688" t="s">
        <v>15</v>
      </c>
      <c r="R1688" t="s">
        <v>39</v>
      </c>
    </row>
    <row r="1689" spans="1:18" x14ac:dyDescent="0.3">
      <c r="A1689" t="s">
        <v>216</v>
      </c>
      <c r="B1689">
        <v>6</v>
      </c>
      <c r="C1689" t="s">
        <v>15</v>
      </c>
      <c r="D1689">
        <v>73949</v>
      </c>
      <c r="E1689" t="s">
        <v>38</v>
      </c>
      <c r="F1689">
        <v>7</v>
      </c>
      <c r="G1689" t="s">
        <v>25</v>
      </c>
      <c r="H1689">
        <v>4440.4170000000004</v>
      </c>
      <c r="I1689">
        <v>0</v>
      </c>
      <c r="J1689">
        <v>203615</v>
      </c>
      <c r="K1689">
        <v>1579446</v>
      </c>
      <c r="M1689">
        <v>6969.96</v>
      </c>
      <c r="N1689" t="s">
        <v>39</v>
      </c>
      <c r="O1689" t="s">
        <v>312</v>
      </c>
      <c r="P1689" t="s">
        <v>264</v>
      </c>
      <c r="Q1689" t="s">
        <v>15</v>
      </c>
      <c r="R1689" t="s">
        <v>39</v>
      </c>
    </row>
    <row r="1690" spans="1:18" x14ac:dyDescent="0.3">
      <c r="A1690" t="s">
        <v>216</v>
      </c>
      <c r="B1690">
        <v>6</v>
      </c>
      <c r="C1690" t="s">
        <v>15</v>
      </c>
      <c r="D1690">
        <v>73949</v>
      </c>
      <c r="E1690" t="s">
        <v>38</v>
      </c>
      <c r="F1690">
        <v>8</v>
      </c>
      <c r="G1690" t="s">
        <v>26</v>
      </c>
      <c r="H1690">
        <v>1249.3589999999999</v>
      </c>
      <c r="I1690">
        <v>0</v>
      </c>
      <c r="J1690">
        <v>57810</v>
      </c>
      <c r="K1690">
        <v>419769</v>
      </c>
      <c r="M1690">
        <v>4546.32</v>
      </c>
      <c r="N1690" t="s">
        <v>39</v>
      </c>
      <c r="O1690" t="s">
        <v>312</v>
      </c>
      <c r="P1690" t="s">
        <v>264</v>
      </c>
      <c r="Q1690" t="s">
        <v>15</v>
      </c>
      <c r="R1690" t="s">
        <v>39</v>
      </c>
    </row>
    <row r="1691" spans="1:18" x14ac:dyDescent="0.3">
      <c r="A1691" t="s">
        <v>216</v>
      </c>
      <c r="B1691">
        <v>6</v>
      </c>
      <c r="C1691" t="s">
        <v>15</v>
      </c>
      <c r="D1691">
        <v>73949</v>
      </c>
      <c r="E1691" t="s">
        <v>38</v>
      </c>
      <c r="F1691">
        <v>9</v>
      </c>
      <c r="G1691" t="s">
        <v>27</v>
      </c>
      <c r="H1691">
        <v>1082.568</v>
      </c>
      <c r="I1691">
        <v>0</v>
      </c>
      <c r="J1691">
        <v>63405</v>
      </c>
      <c r="K1691">
        <v>445239</v>
      </c>
      <c r="M1691">
        <v>5909.76</v>
      </c>
      <c r="N1691" t="s">
        <v>39</v>
      </c>
      <c r="O1691" t="s">
        <v>312</v>
      </c>
      <c r="P1691" t="s">
        <v>264</v>
      </c>
      <c r="Q1691" t="s">
        <v>15</v>
      </c>
      <c r="R1691" t="s">
        <v>39</v>
      </c>
    </row>
    <row r="1692" spans="1:18" x14ac:dyDescent="0.3">
      <c r="A1692" t="s">
        <v>216</v>
      </c>
      <c r="B1692">
        <v>6</v>
      </c>
      <c r="C1692" t="s">
        <v>15</v>
      </c>
      <c r="D1692">
        <v>73949</v>
      </c>
      <c r="E1692" t="s">
        <v>38</v>
      </c>
      <c r="F1692">
        <v>14</v>
      </c>
      <c r="G1692" t="s">
        <v>315</v>
      </c>
      <c r="H1692">
        <v>6772.3440000000001</v>
      </c>
      <c r="I1692">
        <v>0</v>
      </c>
      <c r="J1692">
        <v>324830</v>
      </c>
      <c r="K1692">
        <v>2572638</v>
      </c>
      <c r="M1692">
        <v>18575.16</v>
      </c>
      <c r="N1692" t="s">
        <v>39</v>
      </c>
      <c r="O1692" t="s">
        <v>312</v>
      </c>
      <c r="P1692" t="s">
        <v>264</v>
      </c>
      <c r="Q1692" t="s">
        <v>15</v>
      </c>
      <c r="R1692" t="s">
        <v>39</v>
      </c>
    </row>
    <row r="1693" spans="1:18" x14ac:dyDescent="0.3">
      <c r="A1693" t="s">
        <v>216</v>
      </c>
      <c r="B1693">
        <v>6</v>
      </c>
      <c r="C1693" t="s">
        <v>15</v>
      </c>
      <c r="D1693">
        <v>73949</v>
      </c>
      <c r="E1693" t="s">
        <v>38</v>
      </c>
      <c r="F1693">
        <v>15</v>
      </c>
      <c r="G1693" t="s">
        <v>29</v>
      </c>
      <c r="H1693">
        <v>4497.0630000000001</v>
      </c>
      <c r="I1693">
        <v>0</v>
      </c>
      <c r="J1693">
        <v>20</v>
      </c>
      <c r="K1693">
        <v>0</v>
      </c>
      <c r="M1693">
        <v>0</v>
      </c>
      <c r="N1693" t="s">
        <v>39</v>
      </c>
      <c r="O1693" t="s">
        <v>312</v>
      </c>
      <c r="P1693" t="s">
        <v>264</v>
      </c>
      <c r="Q1693" t="s">
        <v>15</v>
      </c>
      <c r="R1693" t="s">
        <v>39</v>
      </c>
    </row>
    <row r="1694" spans="1:18" x14ac:dyDescent="0.3">
      <c r="A1694" t="s">
        <v>216</v>
      </c>
      <c r="B1694">
        <v>6</v>
      </c>
      <c r="C1694" t="s">
        <v>15</v>
      </c>
      <c r="D1694">
        <v>73949</v>
      </c>
      <c r="E1694" t="s">
        <v>38</v>
      </c>
      <c r="F1694">
        <v>12</v>
      </c>
      <c r="G1694" t="s">
        <v>30</v>
      </c>
      <c r="H1694">
        <v>9774.5820000000003</v>
      </c>
      <c r="I1694">
        <v>0</v>
      </c>
      <c r="J1694">
        <v>4112160</v>
      </c>
      <c r="K1694">
        <v>1045188</v>
      </c>
      <c r="M1694">
        <v>35034.480000000003</v>
      </c>
      <c r="N1694" t="s">
        <v>39</v>
      </c>
      <c r="O1694" t="s">
        <v>312</v>
      </c>
      <c r="P1694" t="s">
        <v>264</v>
      </c>
      <c r="Q1694" t="s">
        <v>15</v>
      </c>
      <c r="R1694" t="s">
        <v>39</v>
      </c>
    </row>
    <row r="1695" spans="1:18" x14ac:dyDescent="0.3">
      <c r="A1695" t="s">
        <v>216</v>
      </c>
      <c r="B1695">
        <v>6</v>
      </c>
      <c r="C1695" t="s">
        <v>15</v>
      </c>
      <c r="D1695">
        <v>73949</v>
      </c>
      <c r="E1695" t="s">
        <v>38</v>
      </c>
      <c r="F1695">
        <v>16</v>
      </c>
      <c r="G1695" t="s">
        <v>316</v>
      </c>
      <c r="H1695">
        <v>3540.375</v>
      </c>
      <c r="I1695">
        <v>0</v>
      </c>
      <c r="J1695">
        <v>20</v>
      </c>
      <c r="K1695">
        <v>0</v>
      </c>
      <c r="M1695">
        <v>0</v>
      </c>
      <c r="N1695" t="s">
        <v>39</v>
      </c>
      <c r="O1695" t="s">
        <v>312</v>
      </c>
      <c r="P1695" t="s">
        <v>264</v>
      </c>
      <c r="Q1695" t="s">
        <v>15</v>
      </c>
      <c r="R1695" t="s">
        <v>39</v>
      </c>
    </row>
    <row r="1696" spans="1:18" x14ac:dyDescent="0.3">
      <c r="A1696" t="s">
        <v>216</v>
      </c>
      <c r="B1696">
        <v>6</v>
      </c>
      <c r="C1696" t="s">
        <v>15</v>
      </c>
      <c r="D1696">
        <v>73949</v>
      </c>
      <c r="E1696" t="s">
        <v>38</v>
      </c>
      <c r="F1696">
        <v>11</v>
      </c>
      <c r="G1696" t="s">
        <v>32</v>
      </c>
      <c r="H1696">
        <v>3694.578</v>
      </c>
      <c r="I1696">
        <v>0</v>
      </c>
      <c r="J1696">
        <v>343655</v>
      </c>
      <c r="K1696">
        <v>1272876</v>
      </c>
      <c r="M1696">
        <v>0</v>
      </c>
      <c r="N1696" t="s">
        <v>39</v>
      </c>
      <c r="O1696" t="s">
        <v>312</v>
      </c>
      <c r="P1696" t="s">
        <v>264</v>
      </c>
      <c r="Q1696" t="s">
        <v>15</v>
      </c>
      <c r="R1696" t="s">
        <v>39</v>
      </c>
    </row>
    <row r="1697" spans="1:18" x14ac:dyDescent="0.3">
      <c r="A1697" t="s">
        <v>216</v>
      </c>
      <c r="B1697">
        <v>6</v>
      </c>
      <c r="C1697" t="s">
        <v>15</v>
      </c>
      <c r="D1697">
        <v>73949</v>
      </c>
      <c r="E1697" t="s">
        <v>38</v>
      </c>
      <c r="F1697">
        <v>17</v>
      </c>
      <c r="G1697" t="s">
        <v>317</v>
      </c>
      <c r="H1697">
        <v>2508.1590000000001</v>
      </c>
      <c r="I1697">
        <v>0</v>
      </c>
      <c r="J1697">
        <v>20</v>
      </c>
      <c r="K1697">
        <v>0</v>
      </c>
      <c r="M1697">
        <v>0</v>
      </c>
      <c r="N1697" t="s">
        <v>39</v>
      </c>
      <c r="O1697" t="s">
        <v>312</v>
      </c>
      <c r="P1697" t="s">
        <v>264</v>
      </c>
      <c r="Q1697" t="s">
        <v>15</v>
      </c>
      <c r="R1697" t="s">
        <v>39</v>
      </c>
    </row>
    <row r="1698" spans="1:18" x14ac:dyDescent="0.3">
      <c r="A1698" t="s">
        <v>216</v>
      </c>
      <c r="B1698">
        <v>6</v>
      </c>
      <c r="C1698" t="s">
        <v>15</v>
      </c>
      <c r="D1698">
        <v>18808</v>
      </c>
      <c r="E1698" t="s">
        <v>318</v>
      </c>
      <c r="F1698">
        <v>1</v>
      </c>
      <c r="G1698" t="s">
        <v>17</v>
      </c>
      <c r="H1698">
        <v>3222.5279999999998</v>
      </c>
      <c r="I1698">
        <v>0</v>
      </c>
      <c r="J1698">
        <v>428145</v>
      </c>
      <c r="K1698">
        <v>1513965</v>
      </c>
      <c r="M1698">
        <v>861.84</v>
      </c>
      <c r="N1698" t="s">
        <v>39</v>
      </c>
      <c r="O1698" t="s">
        <v>312</v>
      </c>
      <c r="P1698" t="s">
        <v>265</v>
      </c>
      <c r="Q1698" t="s">
        <v>15</v>
      </c>
      <c r="R1698" t="s">
        <v>39</v>
      </c>
    </row>
    <row r="1699" spans="1:18" x14ac:dyDescent="0.3">
      <c r="A1699" t="s">
        <v>216</v>
      </c>
      <c r="B1699">
        <v>6</v>
      </c>
      <c r="C1699" t="s">
        <v>15</v>
      </c>
      <c r="D1699">
        <v>18808</v>
      </c>
      <c r="E1699" t="s">
        <v>318</v>
      </c>
      <c r="F1699">
        <v>2</v>
      </c>
      <c r="G1699" t="s">
        <v>19</v>
      </c>
      <c r="H1699">
        <v>2659.2150000000001</v>
      </c>
      <c r="I1699">
        <v>0</v>
      </c>
      <c r="J1699">
        <v>106735</v>
      </c>
      <c r="K1699">
        <v>662751</v>
      </c>
      <c r="M1699">
        <v>551.76</v>
      </c>
      <c r="N1699" t="s">
        <v>39</v>
      </c>
      <c r="O1699" t="s">
        <v>312</v>
      </c>
      <c r="P1699" t="s">
        <v>265</v>
      </c>
      <c r="Q1699" t="s">
        <v>15</v>
      </c>
      <c r="R1699" t="s">
        <v>39</v>
      </c>
    </row>
    <row r="1700" spans="1:18" x14ac:dyDescent="0.3">
      <c r="A1700" t="s">
        <v>216</v>
      </c>
      <c r="B1700">
        <v>6</v>
      </c>
      <c r="C1700" t="s">
        <v>15</v>
      </c>
      <c r="D1700">
        <v>18808</v>
      </c>
      <c r="E1700" t="s">
        <v>318</v>
      </c>
      <c r="F1700">
        <v>3</v>
      </c>
      <c r="G1700" t="s">
        <v>313</v>
      </c>
      <c r="H1700">
        <v>47.204999999999998</v>
      </c>
      <c r="I1700">
        <v>0</v>
      </c>
      <c r="J1700">
        <v>446185</v>
      </c>
      <c r="K1700">
        <v>726915</v>
      </c>
      <c r="M1700">
        <v>1130.8800000000001</v>
      </c>
      <c r="N1700" t="s">
        <v>39</v>
      </c>
      <c r="O1700" t="s">
        <v>312</v>
      </c>
      <c r="P1700" t="s">
        <v>265</v>
      </c>
      <c r="Q1700" t="s">
        <v>15</v>
      </c>
      <c r="R1700" t="s">
        <v>39</v>
      </c>
    </row>
    <row r="1701" spans="1:18" x14ac:dyDescent="0.3">
      <c r="A1701" t="s">
        <v>216</v>
      </c>
      <c r="B1701">
        <v>6</v>
      </c>
      <c r="C1701" t="s">
        <v>15</v>
      </c>
      <c r="D1701">
        <v>18808</v>
      </c>
      <c r="E1701" t="s">
        <v>318</v>
      </c>
      <c r="F1701">
        <v>4</v>
      </c>
      <c r="G1701" t="s">
        <v>21</v>
      </c>
      <c r="H1701">
        <v>2155.6950000000002</v>
      </c>
      <c r="I1701">
        <v>0</v>
      </c>
      <c r="J1701">
        <v>460565</v>
      </c>
      <c r="K1701">
        <v>692526</v>
      </c>
      <c r="M1701">
        <v>720.48</v>
      </c>
      <c r="N1701" t="s">
        <v>39</v>
      </c>
      <c r="O1701" t="s">
        <v>312</v>
      </c>
      <c r="P1701" t="s">
        <v>265</v>
      </c>
      <c r="Q1701" t="s">
        <v>15</v>
      </c>
      <c r="R1701" t="s">
        <v>39</v>
      </c>
    </row>
    <row r="1702" spans="1:18" x14ac:dyDescent="0.3">
      <c r="A1702" t="s">
        <v>216</v>
      </c>
      <c r="B1702">
        <v>6</v>
      </c>
      <c r="C1702" t="s">
        <v>15</v>
      </c>
      <c r="D1702">
        <v>18808</v>
      </c>
      <c r="E1702" t="s">
        <v>318</v>
      </c>
      <c r="F1702">
        <v>5</v>
      </c>
      <c r="G1702" t="s">
        <v>314</v>
      </c>
      <c r="H1702">
        <v>1696.2329999999999</v>
      </c>
      <c r="I1702">
        <v>0</v>
      </c>
      <c r="J1702">
        <v>145025</v>
      </c>
      <c r="K1702">
        <v>332547</v>
      </c>
      <c r="M1702">
        <v>969</v>
      </c>
      <c r="N1702" t="s">
        <v>39</v>
      </c>
      <c r="O1702" t="s">
        <v>312</v>
      </c>
      <c r="P1702" t="s">
        <v>265</v>
      </c>
      <c r="Q1702" t="s">
        <v>15</v>
      </c>
      <c r="R1702" t="s">
        <v>39</v>
      </c>
    </row>
    <row r="1703" spans="1:18" x14ac:dyDescent="0.3">
      <c r="A1703" t="s">
        <v>216</v>
      </c>
      <c r="B1703">
        <v>6</v>
      </c>
      <c r="C1703" t="s">
        <v>15</v>
      </c>
      <c r="D1703">
        <v>18808</v>
      </c>
      <c r="E1703" t="s">
        <v>318</v>
      </c>
      <c r="F1703">
        <v>6</v>
      </c>
      <c r="G1703" t="s">
        <v>23</v>
      </c>
      <c r="H1703">
        <v>7389.1559999999999</v>
      </c>
      <c r="I1703">
        <v>0</v>
      </c>
      <c r="J1703">
        <v>1359715</v>
      </c>
      <c r="K1703">
        <v>5693799</v>
      </c>
      <c r="M1703">
        <v>9158.76</v>
      </c>
      <c r="N1703" t="s">
        <v>39</v>
      </c>
      <c r="O1703" t="s">
        <v>312</v>
      </c>
      <c r="P1703" t="s">
        <v>265</v>
      </c>
      <c r="Q1703" t="s">
        <v>15</v>
      </c>
      <c r="R1703" t="s">
        <v>39</v>
      </c>
    </row>
    <row r="1704" spans="1:18" x14ac:dyDescent="0.3">
      <c r="A1704" t="s">
        <v>216</v>
      </c>
      <c r="B1704">
        <v>6</v>
      </c>
      <c r="C1704" t="s">
        <v>15</v>
      </c>
      <c r="D1704">
        <v>18808</v>
      </c>
      <c r="E1704" t="s">
        <v>318</v>
      </c>
      <c r="F1704">
        <v>13</v>
      </c>
      <c r="G1704" t="s">
        <v>24</v>
      </c>
      <c r="H1704">
        <v>17170.031999999999</v>
      </c>
      <c r="I1704">
        <v>0</v>
      </c>
      <c r="J1704">
        <v>2946370</v>
      </c>
      <c r="K1704">
        <v>9834111</v>
      </c>
      <c r="M1704">
        <v>12683.64</v>
      </c>
      <c r="N1704" t="s">
        <v>39</v>
      </c>
      <c r="O1704" t="s">
        <v>312</v>
      </c>
      <c r="P1704" t="s">
        <v>265</v>
      </c>
      <c r="Q1704" t="s">
        <v>15</v>
      </c>
      <c r="R1704" t="s">
        <v>39</v>
      </c>
    </row>
    <row r="1705" spans="1:18" x14ac:dyDescent="0.3">
      <c r="A1705" t="s">
        <v>216</v>
      </c>
      <c r="B1705">
        <v>6</v>
      </c>
      <c r="C1705" t="s">
        <v>15</v>
      </c>
      <c r="D1705">
        <v>18808</v>
      </c>
      <c r="E1705" t="s">
        <v>318</v>
      </c>
      <c r="F1705">
        <v>7</v>
      </c>
      <c r="G1705" t="s">
        <v>25</v>
      </c>
      <c r="H1705">
        <v>4711.0590000000002</v>
      </c>
      <c r="I1705">
        <v>0</v>
      </c>
      <c r="J1705">
        <v>185095</v>
      </c>
      <c r="K1705">
        <v>1366818</v>
      </c>
      <c r="M1705">
        <v>6539.04</v>
      </c>
      <c r="N1705" t="s">
        <v>39</v>
      </c>
      <c r="O1705" t="s">
        <v>312</v>
      </c>
      <c r="P1705" t="s">
        <v>265</v>
      </c>
      <c r="Q1705" t="s">
        <v>15</v>
      </c>
      <c r="R1705" t="s">
        <v>39</v>
      </c>
    </row>
    <row r="1706" spans="1:18" x14ac:dyDescent="0.3">
      <c r="A1706" t="s">
        <v>216</v>
      </c>
      <c r="B1706">
        <v>6</v>
      </c>
      <c r="C1706" t="s">
        <v>15</v>
      </c>
      <c r="D1706">
        <v>18808</v>
      </c>
      <c r="E1706" t="s">
        <v>318</v>
      </c>
      <c r="F1706">
        <v>8</v>
      </c>
      <c r="G1706" t="s">
        <v>26</v>
      </c>
      <c r="H1706">
        <v>1082.568</v>
      </c>
      <c r="I1706">
        <v>0</v>
      </c>
      <c r="J1706">
        <v>43035</v>
      </c>
      <c r="K1706">
        <v>376962</v>
      </c>
      <c r="M1706">
        <v>5798.04</v>
      </c>
      <c r="N1706" t="s">
        <v>39</v>
      </c>
      <c r="O1706" t="s">
        <v>312</v>
      </c>
      <c r="P1706" t="s">
        <v>265</v>
      </c>
      <c r="Q1706" t="s">
        <v>15</v>
      </c>
      <c r="R1706" t="s">
        <v>39</v>
      </c>
    </row>
    <row r="1707" spans="1:18" x14ac:dyDescent="0.3">
      <c r="A1707" t="s">
        <v>216</v>
      </c>
      <c r="B1707">
        <v>6</v>
      </c>
      <c r="C1707" t="s">
        <v>15</v>
      </c>
      <c r="D1707">
        <v>18808</v>
      </c>
      <c r="E1707" t="s">
        <v>318</v>
      </c>
      <c r="F1707">
        <v>9</v>
      </c>
      <c r="G1707" t="s">
        <v>27</v>
      </c>
      <c r="H1707">
        <v>2117.931</v>
      </c>
      <c r="I1707">
        <v>0</v>
      </c>
      <c r="J1707">
        <v>49465</v>
      </c>
      <c r="K1707">
        <v>356901</v>
      </c>
      <c r="M1707">
        <v>6087.6</v>
      </c>
      <c r="N1707" t="s">
        <v>39</v>
      </c>
      <c r="O1707" t="s">
        <v>312</v>
      </c>
      <c r="P1707" t="s">
        <v>265</v>
      </c>
      <c r="Q1707" t="s">
        <v>15</v>
      </c>
      <c r="R1707" t="s">
        <v>39</v>
      </c>
    </row>
    <row r="1708" spans="1:18" x14ac:dyDescent="0.3">
      <c r="A1708" t="s">
        <v>216</v>
      </c>
      <c r="B1708">
        <v>6</v>
      </c>
      <c r="C1708" t="s">
        <v>15</v>
      </c>
      <c r="D1708">
        <v>18808</v>
      </c>
      <c r="E1708" t="s">
        <v>318</v>
      </c>
      <c r="F1708">
        <v>14</v>
      </c>
      <c r="G1708" t="s">
        <v>315</v>
      </c>
      <c r="H1708">
        <v>7911.558</v>
      </c>
      <c r="I1708">
        <v>0</v>
      </c>
      <c r="J1708">
        <v>277595</v>
      </c>
      <c r="K1708">
        <v>2027820</v>
      </c>
      <c r="M1708">
        <v>19334.400000000001</v>
      </c>
      <c r="N1708" t="s">
        <v>39</v>
      </c>
      <c r="O1708" t="s">
        <v>312</v>
      </c>
      <c r="P1708" t="s">
        <v>265</v>
      </c>
      <c r="Q1708" t="s">
        <v>15</v>
      </c>
      <c r="R1708" t="s">
        <v>39</v>
      </c>
    </row>
    <row r="1709" spans="1:18" x14ac:dyDescent="0.3">
      <c r="A1709" t="s">
        <v>216</v>
      </c>
      <c r="B1709">
        <v>6</v>
      </c>
      <c r="C1709" t="s">
        <v>15</v>
      </c>
      <c r="D1709">
        <v>18808</v>
      </c>
      <c r="E1709" t="s">
        <v>318</v>
      </c>
      <c r="F1709">
        <v>15</v>
      </c>
      <c r="G1709" t="s">
        <v>29</v>
      </c>
      <c r="H1709">
        <v>5139.0510000000004</v>
      </c>
      <c r="I1709">
        <v>0</v>
      </c>
      <c r="J1709">
        <v>25</v>
      </c>
      <c r="K1709">
        <v>0</v>
      </c>
      <c r="M1709">
        <v>0</v>
      </c>
      <c r="N1709" t="s">
        <v>39</v>
      </c>
      <c r="O1709" t="s">
        <v>312</v>
      </c>
      <c r="P1709" t="s">
        <v>265</v>
      </c>
      <c r="Q1709" t="s">
        <v>15</v>
      </c>
      <c r="R1709" t="s">
        <v>39</v>
      </c>
    </row>
    <row r="1710" spans="1:18" x14ac:dyDescent="0.3">
      <c r="A1710" t="s">
        <v>216</v>
      </c>
      <c r="B1710">
        <v>6</v>
      </c>
      <c r="C1710" t="s">
        <v>15</v>
      </c>
      <c r="D1710">
        <v>18808</v>
      </c>
      <c r="E1710" t="s">
        <v>318</v>
      </c>
      <c r="F1710">
        <v>12</v>
      </c>
      <c r="G1710" t="s">
        <v>30</v>
      </c>
      <c r="H1710">
        <v>6057.9750000000004</v>
      </c>
      <c r="I1710">
        <v>0</v>
      </c>
      <c r="J1710">
        <v>3223965</v>
      </c>
      <c r="K1710">
        <v>11178348</v>
      </c>
      <c r="M1710">
        <v>32018.04</v>
      </c>
      <c r="N1710" t="s">
        <v>39</v>
      </c>
      <c r="O1710" t="s">
        <v>312</v>
      </c>
      <c r="P1710" t="s">
        <v>265</v>
      </c>
      <c r="Q1710" t="s">
        <v>15</v>
      </c>
      <c r="R1710" t="s">
        <v>39</v>
      </c>
    </row>
    <row r="1711" spans="1:18" x14ac:dyDescent="0.3">
      <c r="A1711" t="s">
        <v>216</v>
      </c>
      <c r="B1711">
        <v>6</v>
      </c>
      <c r="C1711" t="s">
        <v>15</v>
      </c>
      <c r="D1711">
        <v>18808</v>
      </c>
      <c r="E1711" t="s">
        <v>318</v>
      </c>
      <c r="F1711">
        <v>16</v>
      </c>
      <c r="G1711" t="s">
        <v>316</v>
      </c>
      <c r="H1711">
        <v>2728.4490000000001</v>
      </c>
      <c r="I1711">
        <v>0</v>
      </c>
      <c r="J1711">
        <v>25</v>
      </c>
      <c r="K1711">
        <v>0</v>
      </c>
      <c r="M1711">
        <v>0</v>
      </c>
      <c r="N1711" t="s">
        <v>39</v>
      </c>
      <c r="O1711" t="s">
        <v>312</v>
      </c>
      <c r="P1711" t="s">
        <v>265</v>
      </c>
      <c r="Q1711" t="s">
        <v>15</v>
      </c>
      <c r="R1711" t="s">
        <v>39</v>
      </c>
    </row>
    <row r="1712" spans="1:18" x14ac:dyDescent="0.3">
      <c r="A1712" t="s">
        <v>216</v>
      </c>
      <c r="B1712">
        <v>6</v>
      </c>
      <c r="C1712" t="s">
        <v>15</v>
      </c>
      <c r="D1712">
        <v>18808</v>
      </c>
      <c r="E1712" t="s">
        <v>318</v>
      </c>
      <c r="F1712">
        <v>11</v>
      </c>
      <c r="G1712" t="s">
        <v>32</v>
      </c>
      <c r="H1712">
        <v>6407.2920000000004</v>
      </c>
      <c r="I1712">
        <v>0</v>
      </c>
      <c r="J1712">
        <v>742665</v>
      </c>
      <c r="K1712">
        <v>1996452</v>
      </c>
      <c r="M1712">
        <v>0</v>
      </c>
      <c r="N1712" t="s">
        <v>39</v>
      </c>
      <c r="O1712" t="s">
        <v>312</v>
      </c>
      <c r="P1712" t="s">
        <v>265</v>
      </c>
      <c r="Q1712" t="s">
        <v>15</v>
      </c>
      <c r="R1712" t="s">
        <v>39</v>
      </c>
    </row>
    <row r="1713" spans="1:18" x14ac:dyDescent="0.3">
      <c r="A1713" t="s">
        <v>216</v>
      </c>
      <c r="B1713">
        <v>6</v>
      </c>
      <c r="C1713" t="s">
        <v>15</v>
      </c>
      <c r="D1713">
        <v>18808</v>
      </c>
      <c r="E1713" t="s">
        <v>318</v>
      </c>
      <c r="F1713">
        <v>17</v>
      </c>
      <c r="G1713" t="s">
        <v>317</v>
      </c>
      <c r="H1713">
        <v>2042.403</v>
      </c>
      <c r="I1713">
        <v>0</v>
      </c>
      <c r="J1713">
        <v>25</v>
      </c>
      <c r="K1713">
        <v>0</v>
      </c>
      <c r="M1713">
        <v>0</v>
      </c>
      <c r="N1713" t="s">
        <v>39</v>
      </c>
      <c r="O1713" t="s">
        <v>312</v>
      </c>
      <c r="P1713" t="s">
        <v>265</v>
      </c>
      <c r="Q1713" t="s">
        <v>15</v>
      </c>
      <c r="R1713" t="s">
        <v>39</v>
      </c>
    </row>
    <row r="1714" spans="1:18" x14ac:dyDescent="0.3">
      <c r="A1714" t="s">
        <v>216</v>
      </c>
      <c r="B1714">
        <v>6</v>
      </c>
      <c r="C1714" t="s">
        <v>41</v>
      </c>
      <c r="D1714">
        <v>71991</v>
      </c>
      <c r="E1714" t="s">
        <v>319</v>
      </c>
      <c r="F1714">
        <v>1</v>
      </c>
      <c r="G1714" t="s">
        <v>17</v>
      </c>
      <c r="H1714">
        <v>1856.73</v>
      </c>
      <c r="I1714">
        <v>0</v>
      </c>
      <c r="J1714">
        <v>344165</v>
      </c>
      <c r="K1714">
        <v>1226838</v>
      </c>
      <c r="M1714">
        <v>642.96</v>
      </c>
      <c r="N1714" t="s">
        <v>18</v>
      </c>
      <c r="O1714" t="s">
        <v>312</v>
      </c>
      <c r="P1714" t="s">
        <v>266</v>
      </c>
      <c r="Q1714" t="s">
        <v>41</v>
      </c>
      <c r="R1714" t="s">
        <v>18</v>
      </c>
    </row>
    <row r="1715" spans="1:18" x14ac:dyDescent="0.3">
      <c r="A1715" t="s">
        <v>216</v>
      </c>
      <c r="B1715">
        <v>6</v>
      </c>
      <c r="C1715" t="s">
        <v>41</v>
      </c>
      <c r="D1715">
        <v>71991</v>
      </c>
      <c r="E1715" t="s">
        <v>319</v>
      </c>
      <c r="F1715">
        <v>2</v>
      </c>
      <c r="G1715" t="s">
        <v>19</v>
      </c>
      <c r="H1715">
        <v>1762.32</v>
      </c>
      <c r="I1715">
        <v>0</v>
      </c>
      <c r="J1715">
        <v>57140</v>
      </c>
      <c r="K1715">
        <v>350841</v>
      </c>
      <c r="M1715">
        <v>403.56</v>
      </c>
      <c r="N1715" t="s">
        <v>18</v>
      </c>
      <c r="O1715" t="s">
        <v>312</v>
      </c>
      <c r="P1715" t="s">
        <v>266</v>
      </c>
      <c r="Q1715" t="s">
        <v>41</v>
      </c>
      <c r="R1715" t="s">
        <v>18</v>
      </c>
    </row>
    <row r="1716" spans="1:18" x14ac:dyDescent="0.3">
      <c r="A1716" t="s">
        <v>216</v>
      </c>
      <c r="B1716">
        <v>6</v>
      </c>
      <c r="C1716" t="s">
        <v>41</v>
      </c>
      <c r="D1716">
        <v>71991</v>
      </c>
      <c r="E1716" t="s">
        <v>319</v>
      </c>
      <c r="F1716">
        <v>3</v>
      </c>
      <c r="G1716" t="s">
        <v>313</v>
      </c>
      <c r="H1716">
        <v>47.204999999999998</v>
      </c>
      <c r="I1716">
        <v>0</v>
      </c>
      <c r="J1716">
        <v>324645</v>
      </c>
      <c r="K1716">
        <v>531501</v>
      </c>
      <c r="M1716">
        <v>875.52</v>
      </c>
      <c r="N1716" t="s">
        <v>18</v>
      </c>
      <c r="O1716" t="s">
        <v>312</v>
      </c>
      <c r="P1716" t="s">
        <v>266</v>
      </c>
      <c r="Q1716" t="s">
        <v>41</v>
      </c>
      <c r="R1716" t="s">
        <v>18</v>
      </c>
    </row>
    <row r="1717" spans="1:18" x14ac:dyDescent="0.3">
      <c r="A1717" t="s">
        <v>216</v>
      </c>
      <c r="B1717">
        <v>6</v>
      </c>
      <c r="C1717" t="s">
        <v>41</v>
      </c>
      <c r="D1717">
        <v>71991</v>
      </c>
      <c r="E1717" t="s">
        <v>319</v>
      </c>
      <c r="F1717">
        <v>4</v>
      </c>
      <c r="G1717" t="s">
        <v>21</v>
      </c>
      <c r="H1717">
        <v>1853.5830000000001</v>
      </c>
      <c r="I1717">
        <v>0</v>
      </c>
      <c r="J1717">
        <v>275875</v>
      </c>
      <c r="K1717">
        <v>426294</v>
      </c>
      <c r="M1717">
        <v>576.84</v>
      </c>
      <c r="N1717" t="s">
        <v>18</v>
      </c>
      <c r="O1717" t="s">
        <v>312</v>
      </c>
      <c r="P1717" t="s">
        <v>266</v>
      </c>
      <c r="Q1717" t="s">
        <v>41</v>
      </c>
      <c r="R1717" t="s">
        <v>18</v>
      </c>
    </row>
    <row r="1718" spans="1:18" x14ac:dyDescent="0.3">
      <c r="A1718" t="s">
        <v>216</v>
      </c>
      <c r="B1718">
        <v>6</v>
      </c>
      <c r="C1718" t="s">
        <v>41</v>
      </c>
      <c r="D1718">
        <v>71991</v>
      </c>
      <c r="E1718" t="s">
        <v>319</v>
      </c>
      <c r="F1718">
        <v>5</v>
      </c>
      <c r="G1718" t="s">
        <v>314</v>
      </c>
      <c r="H1718">
        <v>1768.614</v>
      </c>
      <c r="I1718">
        <v>0</v>
      </c>
      <c r="J1718">
        <v>129150</v>
      </c>
      <c r="K1718">
        <v>26046</v>
      </c>
      <c r="M1718">
        <v>818.52</v>
      </c>
      <c r="N1718" t="s">
        <v>18</v>
      </c>
      <c r="O1718" t="s">
        <v>312</v>
      </c>
      <c r="P1718" t="s">
        <v>266</v>
      </c>
      <c r="Q1718" t="s">
        <v>41</v>
      </c>
      <c r="R1718" t="s">
        <v>18</v>
      </c>
    </row>
    <row r="1719" spans="1:18" x14ac:dyDescent="0.3">
      <c r="A1719" t="s">
        <v>216</v>
      </c>
      <c r="B1719">
        <v>6</v>
      </c>
      <c r="C1719" t="s">
        <v>41</v>
      </c>
      <c r="D1719">
        <v>71991</v>
      </c>
      <c r="E1719" t="s">
        <v>319</v>
      </c>
      <c r="F1719">
        <v>6</v>
      </c>
      <c r="G1719" t="s">
        <v>23</v>
      </c>
      <c r="H1719">
        <v>5755.8630000000003</v>
      </c>
      <c r="I1719">
        <v>0</v>
      </c>
      <c r="J1719">
        <v>993835</v>
      </c>
      <c r="K1719">
        <v>2929665</v>
      </c>
      <c r="M1719">
        <v>7964.04</v>
      </c>
      <c r="N1719" t="s">
        <v>18</v>
      </c>
      <c r="O1719" t="s">
        <v>312</v>
      </c>
      <c r="P1719" t="s">
        <v>266</v>
      </c>
      <c r="Q1719" t="s">
        <v>41</v>
      </c>
      <c r="R1719" t="s">
        <v>18</v>
      </c>
    </row>
    <row r="1720" spans="1:18" x14ac:dyDescent="0.3">
      <c r="A1720" t="s">
        <v>216</v>
      </c>
      <c r="B1720">
        <v>6</v>
      </c>
      <c r="C1720" t="s">
        <v>41</v>
      </c>
      <c r="D1720">
        <v>71991</v>
      </c>
      <c r="E1720" t="s">
        <v>319</v>
      </c>
      <c r="F1720">
        <v>13</v>
      </c>
      <c r="G1720" t="s">
        <v>24</v>
      </c>
      <c r="H1720">
        <v>13044.315000000001</v>
      </c>
      <c r="I1720">
        <v>0</v>
      </c>
      <c r="J1720">
        <v>2124810</v>
      </c>
      <c r="K1720">
        <v>5534745</v>
      </c>
      <c r="M1720">
        <v>13347.12</v>
      </c>
      <c r="N1720" t="s">
        <v>18</v>
      </c>
      <c r="O1720" t="s">
        <v>312</v>
      </c>
      <c r="P1720" t="s">
        <v>266</v>
      </c>
      <c r="Q1720" t="s">
        <v>41</v>
      </c>
      <c r="R1720" t="s">
        <v>18</v>
      </c>
    </row>
    <row r="1721" spans="1:18" x14ac:dyDescent="0.3">
      <c r="A1721" t="s">
        <v>216</v>
      </c>
      <c r="B1721">
        <v>6</v>
      </c>
      <c r="C1721" t="s">
        <v>41</v>
      </c>
      <c r="D1721">
        <v>71991</v>
      </c>
      <c r="E1721" t="s">
        <v>319</v>
      </c>
      <c r="F1721">
        <v>7</v>
      </c>
      <c r="G1721" t="s">
        <v>25</v>
      </c>
      <c r="H1721">
        <v>5101.2870000000003</v>
      </c>
      <c r="I1721">
        <v>0</v>
      </c>
      <c r="J1721">
        <v>140750</v>
      </c>
      <c r="K1721">
        <v>1224738</v>
      </c>
      <c r="M1721">
        <v>4717.32</v>
      </c>
      <c r="N1721" t="s">
        <v>18</v>
      </c>
      <c r="O1721" t="s">
        <v>312</v>
      </c>
      <c r="P1721" t="s">
        <v>266</v>
      </c>
      <c r="Q1721" t="s">
        <v>41</v>
      </c>
      <c r="R1721" t="s">
        <v>18</v>
      </c>
    </row>
    <row r="1722" spans="1:18" x14ac:dyDescent="0.3">
      <c r="A1722" t="s">
        <v>216</v>
      </c>
      <c r="B1722">
        <v>6</v>
      </c>
      <c r="C1722" t="s">
        <v>41</v>
      </c>
      <c r="D1722">
        <v>71991</v>
      </c>
      <c r="E1722" t="s">
        <v>319</v>
      </c>
      <c r="F1722">
        <v>8</v>
      </c>
      <c r="G1722" t="s">
        <v>26</v>
      </c>
      <c r="H1722">
        <v>1831.5540000000001</v>
      </c>
      <c r="I1722">
        <v>0</v>
      </c>
      <c r="J1722">
        <v>41195</v>
      </c>
      <c r="K1722">
        <v>325782</v>
      </c>
      <c r="M1722">
        <v>3784.8</v>
      </c>
      <c r="N1722" t="s">
        <v>18</v>
      </c>
      <c r="O1722" t="s">
        <v>312</v>
      </c>
      <c r="P1722" t="s">
        <v>266</v>
      </c>
      <c r="Q1722" t="s">
        <v>41</v>
      </c>
      <c r="R1722" t="s">
        <v>18</v>
      </c>
    </row>
    <row r="1723" spans="1:18" x14ac:dyDescent="0.3">
      <c r="A1723" t="s">
        <v>216</v>
      </c>
      <c r="B1723">
        <v>6</v>
      </c>
      <c r="C1723" t="s">
        <v>41</v>
      </c>
      <c r="D1723">
        <v>71991</v>
      </c>
      <c r="E1723" t="s">
        <v>319</v>
      </c>
      <c r="F1723">
        <v>9</v>
      </c>
      <c r="G1723" t="s">
        <v>27</v>
      </c>
      <c r="H1723">
        <v>1158.096</v>
      </c>
      <c r="I1723">
        <v>0</v>
      </c>
      <c r="J1723">
        <v>56835</v>
      </c>
      <c r="K1723">
        <v>388584</v>
      </c>
      <c r="M1723">
        <v>3449.64</v>
      </c>
      <c r="N1723" t="s">
        <v>18</v>
      </c>
      <c r="O1723" t="s">
        <v>312</v>
      </c>
      <c r="P1723" t="s">
        <v>266</v>
      </c>
      <c r="Q1723" t="s">
        <v>41</v>
      </c>
      <c r="R1723" t="s">
        <v>18</v>
      </c>
    </row>
    <row r="1724" spans="1:18" x14ac:dyDescent="0.3">
      <c r="A1724" t="s">
        <v>216</v>
      </c>
      <c r="B1724">
        <v>6</v>
      </c>
      <c r="C1724" t="s">
        <v>41</v>
      </c>
      <c r="D1724">
        <v>71991</v>
      </c>
      <c r="E1724" t="s">
        <v>319</v>
      </c>
      <c r="F1724">
        <v>14</v>
      </c>
      <c r="G1724" t="s">
        <v>315</v>
      </c>
      <c r="H1724">
        <v>8090.9369999999999</v>
      </c>
      <c r="I1724">
        <v>0</v>
      </c>
      <c r="J1724">
        <v>238780</v>
      </c>
      <c r="K1724">
        <v>188064</v>
      </c>
      <c r="M1724">
        <v>12485.28</v>
      </c>
      <c r="N1724" t="s">
        <v>18</v>
      </c>
      <c r="O1724" t="s">
        <v>312</v>
      </c>
      <c r="P1724" t="s">
        <v>266</v>
      </c>
      <c r="Q1724" t="s">
        <v>41</v>
      </c>
      <c r="R1724" t="s">
        <v>18</v>
      </c>
    </row>
    <row r="1725" spans="1:18" x14ac:dyDescent="0.3">
      <c r="A1725" t="s">
        <v>216</v>
      </c>
      <c r="B1725">
        <v>6</v>
      </c>
      <c r="C1725" t="s">
        <v>41</v>
      </c>
      <c r="D1725">
        <v>71991</v>
      </c>
      <c r="E1725" t="s">
        <v>319</v>
      </c>
      <c r="F1725">
        <v>15</v>
      </c>
      <c r="G1725" t="s">
        <v>29</v>
      </c>
      <c r="H1725">
        <v>4172.9219999999996</v>
      </c>
      <c r="I1725">
        <v>0</v>
      </c>
      <c r="J1725">
        <v>30</v>
      </c>
      <c r="K1725">
        <v>0</v>
      </c>
      <c r="M1725">
        <v>0</v>
      </c>
      <c r="N1725" t="s">
        <v>18</v>
      </c>
      <c r="O1725" t="s">
        <v>312</v>
      </c>
      <c r="P1725" t="s">
        <v>266</v>
      </c>
      <c r="Q1725" t="s">
        <v>41</v>
      </c>
      <c r="R1725" t="s">
        <v>18</v>
      </c>
    </row>
    <row r="1726" spans="1:18" x14ac:dyDescent="0.3">
      <c r="A1726" t="s">
        <v>216</v>
      </c>
      <c r="B1726">
        <v>6</v>
      </c>
      <c r="C1726" t="s">
        <v>41</v>
      </c>
      <c r="D1726">
        <v>71991</v>
      </c>
      <c r="E1726" t="s">
        <v>319</v>
      </c>
      <c r="F1726">
        <v>12</v>
      </c>
      <c r="G1726" t="s">
        <v>30</v>
      </c>
      <c r="H1726">
        <v>3178.47</v>
      </c>
      <c r="I1726">
        <v>0</v>
      </c>
      <c r="J1726">
        <v>2363590</v>
      </c>
      <c r="K1726">
        <v>7692390</v>
      </c>
      <c r="M1726">
        <v>25832.400000000001</v>
      </c>
      <c r="N1726" t="s">
        <v>18</v>
      </c>
      <c r="O1726" t="s">
        <v>312</v>
      </c>
      <c r="P1726" t="s">
        <v>266</v>
      </c>
      <c r="Q1726" t="s">
        <v>41</v>
      </c>
      <c r="R1726" t="s">
        <v>18</v>
      </c>
    </row>
    <row r="1727" spans="1:18" x14ac:dyDescent="0.3">
      <c r="A1727" t="s">
        <v>216</v>
      </c>
      <c r="B1727">
        <v>6</v>
      </c>
      <c r="C1727" t="s">
        <v>41</v>
      </c>
      <c r="D1727">
        <v>71991</v>
      </c>
      <c r="E1727" t="s">
        <v>319</v>
      </c>
      <c r="F1727">
        <v>16</v>
      </c>
      <c r="G1727" t="s">
        <v>316</v>
      </c>
      <c r="H1727">
        <v>2136.8130000000001</v>
      </c>
      <c r="I1727">
        <v>0</v>
      </c>
      <c r="J1727">
        <v>30</v>
      </c>
      <c r="K1727">
        <v>0</v>
      </c>
      <c r="M1727">
        <v>0</v>
      </c>
      <c r="N1727" t="s">
        <v>18</v>
      </c>
      <c r="O1727" t="s">
        <v>312</v>
      </c>
      <c r="P1727" t="s">
        <v>266</v>
      </c>
      <c r="Q1727" t="s">
        <v>41</v>
      </c>
      <c r="R1727" t="s">
        <v>18</v>
      </c>
    </row>
    <row r="1728" spans="1:18" x14ac:dyDescent="0.3">
      <c r="A1728" t="s">
        <v>216</v>
      </c>
      <c r="B1728">
        <v>6</v>
      </c>
      <c r="C1728" t="s">
        <v>41</v>
      </c>
      <c r="D1728">
        <v>71991</v>
      </c>
      <c r="E1728" t="s">
        <v>319</v>
      </c>
      <c r="F1728">
        <v>11</v>
      </c>
      <c r="G1728" t="s">
        <v>32</v>
      </c>
      <c r="H1728">
        <v>5375.076</v>
      </c>
      <c r="I1728">
        <v>0</v>
      </c>
      <c r="J1728">
        <v>509420</v>
      </c>
      <c r="K1728">
        <v>1856526</v>
      </c>
      <c r="M1728">
        <v>0</v>
      </c>
      <c r="N1728" t="s">
        <v>18</v>
      </c>
      <c r="O1728" t="s">
        <v>312</v>
      </c>
      <c r="P1728" t="s">
        <v>266</v>
      </c>
      <c r="Q1728" t="s">
        <v>41</v>
      </c>
      <c r="R1728" t="s">
        <v>18</v>
      </c>
    </row>
    <row r="1729" spans="1:18" x14ac:dyDescent="0.3">
      <c r="A1729" t="s">
        <v>216</v>
      </c>
      <c r="B1729">
        <v>6</v>
      </c>
      <c r="C1729" t="s">
        <v>41</v>
      </c>
      <c r="D1729">
        <v>71991</v>
      </c>
      <c r="E1729" t="s">
        <v>319</v>
      </c>
      <c r="F1729">
        <v>17</v>
      </c>
      <c r="G1729" t="s">
        <v>317</v>
      </c>
      <c r="H1729">
        <v>1878.759</v>
      </c>
      <c r="I1729">
        <v>0</v>
      </c>
      <c r="J1729">
        <v>30</v>
      </c>
      <c r="K1729">
        <v>0</v>
      </c>
      <c r="M1729">
        <v>0</v>
      </c>
      <c r="N1729" t="s">
        <v>18</v>
      </c>
      <c r="O1729" t="s">
        <v>312</v>
      </c>
      <c r="P1729" t="s">
        <v>266</v>
      </c>
      <c r="Q1729" t="s">
        <v>41</v>
      </c>
      <c r="R1729" t="s">
        <v>18</v>
      </c>
    </row>
    <row r="1730" spans="1:18" x14ac:dyDescent="0.3">
      <c r="A1730" t="s">
        <v>216</v>
      </c>
      <c r="B1730">
        <v>6</v>
      </c>
      <c r="C1730" t="s">
        <v>41</v>
      </c>
      <c r="D1730">
        <v>86208</v>
      </c>
      <c r="E1730" t="s">
        <v>320</v>
      </c>
      <c r="F1730">
        <v>1</v>
      </c>
      <c r="G1730" t="s">
        <v>17</v>
      </c>
      <c r="H1730">
        <v>2017.2270000000001</v>
      </c>
      <c r="I1730">
        <v>0</v>
      </c>
      <c r="J1730">
        <v>243280</v>
      </c>
      <c r="K1730">
        <v>967071</v>
      </c>
      <c r="M1730">
        <v>811.68</v>
      </c>
      <c r="N1730" t="s">
        <v>39</v>
      </c>
      <c r="O1730" t="s">
        <v>312</v>
      </c>
      <c r="P1730" t="s">
        <v>267</v>
      </c>
      <c r="Q1730" t="s">
        <v>41</v>
      </c>
      <c r="R1730" t="s">
        <v>39</v>
      </c>
    </row>
    <row r="1731" spans="1:18" x14ac:dyDescent="0.3">
      <c r="A1731" t="s">
        <v>216</v>
      </c>
      <c r="B1731">
        <v>6</v>
      </c>
      <c r="C1731" t="s">
        <v>41</v>
      </c>
      <c r="D1731">
        <v>86208</v>
      </c>
      <c r="E1731" t="s">
        <v>320</v>
      </c>
      <c r="F1731">
        <v>2</v>
      </c>
      <c r="G1731" t="s">
        <v>19</v>
      </c>
      <c r="H1731">
        <v>1818.9659999999999</v>
      </c>
      <c r="I1731">
        <v>0</v>
      </c>
      <c r="J1731">
        <v>81830</v>
      </c>
      <c r="K1731">
        <v>467631</v>
      </c>
      <c r="M1731">
        <v>656.64</v>
      </c>
      <c r="N1731" t="s">
        <v>39</v>
      </c>
      <c r="O1731" t="s">
        <v>312</v>
      </c>
      <c r="P1731" t="s">
        <v>267</v>
      </c>
      <c r="Q1731" t="s">
        <v>41</v>
      </c>
      <c r="R1731" t="s">
        <v>39</v>
      </c>
    </row>
    <row r="1732" spans="1:18" x14ac:dyDescent="0.3">
      <c r="A1732" t="s">
        <v>216</v>
      </c>
      <c r="B1732">
        <v>6</v>
      </c>
      <c r="C1732" t="s">
        <v>41</v>
      </c>
      <c r="D1732">
        <v>86208</v>
      </c>
      <c r="E1732" t="s">
        <v>320</v>
      </c>
      <c r="F1732">
        <v>3</v>
      </c>
      <c r="G1732" t="s">
        <v>313</v>
      </c>
      <c r="H1732">
        <v>47.204999999999998</v>
      </c>
      <c r="I1732">
        <v>0</v>
      </c>
      <c r="J1732">
        <v>368540</v>
      </c>
      <c r="K1732">
        <v>522288</v>
      </c>
      <c r="M1732">
        <v>809.4</v>
      </c>
      <c r="N1732" t="s">
        <v>39</v>
      </c>
      <c r="O1732" t="s">
        <v>312</v>
      </c>
      <c r="P1732" t="s">
        <v>267</v>
      </c>
      <c r="Q1732" t="s">
        <v>41</v>
      </c>
      <c r="R1732" t="s">
        <v>39</v>
      </c>
    </row>
    <row r="1733" spans="1:18" x14ac:dyDescent="0.3">
      <c r="A1733" t="s">
        <v>216</v>
      </c>
      <c r="B1733">
        <v>6</v>
      </c>
      <c r="C1733" t="s">
        <v>41</v>
      </c>
      <c r="D1733">
        <v>86208</v>
      </c>
      <c r="E1733" t="s">
        <v>320</v>
      </c>
      <c r="F1733">
        <v>4</v>
      </c>
      <c r="G1733" t="s">
        <v>21</v>
      </c>
      <c r="H1733">
        <v>1000.746</v>
      </c>
      <c r="I1733">
        <v>0</v>
      </c>
      <c r="J1733">
        <v>306095</v>
      </c>
      <c r="K1733">
        <v>495429</v>
      </c>
      <c r="M1733">
        <v>713.64</v>
      </c>
      <c r="N1733" t="s">
        <v>39</v>
      </c>
      <c r="O1733" t="s">
        <v>312</v>
      </c>
      <c r="P1733" t="s">
        <v>267</v>
      </c>
      <c r="Q1733" t="s">
        <v>41</v>
      </c>
      <c r="R1733" t="s">
        <v>39</v>
      </c>
    </row>
    <row r="1734" spans="1:18" x14ac:dyDescent="0.3">
      <c r="A1734" t="s">
        <v>216</v>
      </c>
      <c r="B1734">
        <v>6</v>
      </c>
      <c r="C1734" t="s">
        <v>41</v>
      </c>
      <c r="D1734">
        <v>86208</v>
      </c>
      <c r="E1734" t="s">
        <v>320</v>
      </c>
      <c r="F1734">
        <v>5</v>
      </c>
      <c r="G1734" t="s">
        <v>314</v>
      </c>
      <c r="H1734">
        <v>1469.6489999999999</v>
      </c>
      <c r="I1734">
        <v>0</v>
      </c>
      <c r="J1734">
        <v>121655</v>
      </c>
      <c r="K1734">
        <v>266382</v>
      </c>
      <c r="M1734">
        <v>994.08</v>
      </c>
      <c r="N1734" t="s">
        <v>39</v>
      </c>
      <c r="O1734" t="s">
        <v>312</v>
      </c>
      <c r="P1734" t="s">
        <v>267</v>
      </c>
      <c r="Q1734" t="s">
        <v>41</v>
      </c>
      <c r="R1734" t="s">
        <v>39</v>
      </c>
    </row>
    <row r="1735" spans="1:18" x14ac:dyDescent="0.3">
      <c r="A1735" t="s">
        <v>216</v>
      </c>
      <c r="B1735">
        <v>6</v>
      </c>
      <c r="C1735" t="s">
        <v>41</v>
      </c>
      <c r="D1735">
        <v>86208</v>
      </c>
      <c r="E1735" t="s">
        <v>320</v>
      </c>
      <c r="F1735">
        <v>6</v>
      </c>
      <c r="G1735" t="s">
        <v>23</v>
      </c>
      <c r="H1735">
        <v>6699.9629999999997</v>
      </c>
      <c r="I1735">
        <v>0</v>
      </c>
      <c r="J1735">
        <v>964305</v>
      </c>
      <c r="K1735">
        <v>3432774</v>
      </c>
      <c r="M1735">
        <v>8125.92</v>
      </c>
      <c r="N1735" t="s">
        <v>39</v>
      </c>
      <c r="O1735" t="s">
        <v>312</v>
      </c>
      <c r="P1735" t="s">
        <v>267</v>
      </c>
      <c r="Q1735" t="s">
        <v>41</v>
      </c>
      <c r="R1735" t="s">
        <v>39</v>
      </c>
    </row>
    <row r="1736" spans="1:18" x14ac:dyDescent="0.3">
      <c r="A1736" t="s">
        <v>216</v>
      </c>
      <c r="B1736">
        <v>6</v>
      </c>
      <c r="C1736" t="s">
        <v>41</v>
      </c>
      <c r="D1736">
        <v>86208</v>
      </c>
      <c r="E1736" t="s">
        <v>320</v>
      </c>
      <c r="F1736">
        <v>13</v>
      </c>
      <c r="G1736" t="s">
        <v>24</v>
      </c>
      <c r="H1736">
        <v>13053.755999999999</v>
      </c>
      <c r="I1736">
        <v>0</v>
      </c>
      <c r="J1736">
        <v>2085705</v>
      </c>
      <c r="K1736">
        <v>6415809</v>
      </c>
      <c r="M1736">
        <v>14455.2</v>
      </c>
      <c r="N1736" t="s">
        <v>39</v>
      </c>
      <c r="O1736" t="s">
        <v>312</v>
      </c>
      <c r="P1736" t="s">
        <v>267</v>
      </c>
      <c r="Q1736" t="s">
        <v>41</v>
      </c>
      <c r="R1736" t="s">
        <v>39</v>
      </c>
    </row>
    <row r="1737" spans="1:18" x14ac:dyDescent="0.3">
      <c r="A1737" t="s">
        <v>216</v>
      </c>
      <c r="B1737">
        <v>6</v>
      </c>
      <c r="C1737" t="s">
        <v>41</v>
      </c>
      <c r="D1737">
        <v>86208</v>
      </c>
      <c r="E1737" t="s">
        <v>320</v>
      </c>
      <c r="F1737">
        <v>7</v>
      </c>
      <c r="G1737" t="s">
        <v>25</v>
      </c>
      <c r="H1737">
        <v>3911.721</v>
      </c>
      <c r="I1737">
        <v>0</v>
      </c>
      <c r="J1737">
        <v>133465</v>
      </c>
      <c r="K1737">
        <v>1048572</v>
      </c>
      <c r="M1737">
        <v>5369.4</v>
      </c>
      <c r="N1737" t="s">
        <v>39</v>
      </c>
      <c r="O1737" t="s">
        <v>312</v>
      </c>
      <c r="P1737" t="s">
        <v>267</v>
      </c>
      <c r="Q1737" t="s">
        <v>41</v>
      </c>
      <c r="R1737" t="s">
        <v>39</v>
      </c>
    </row>
    <row r="1738" spans="1:18" x14ac:dyDescent="0.3">
      <c r="A1738" t="s">
        <v>216</v>
      </c>
      <c r="B1738">
        <v>6</v>
      </c>
      <c r="C1738" t="s">
        <v>41</v>
      </c>
      <c r="D1738">
        <v>86208</v>
      </c>
      <c r="E1738" t="s">
        <v>320</v>
      </c>
      <c r="F1738">
        <v>8</v>
      </c>
      <c r="G1738" t="s">
        <v>26</v>
      </c>
      <c r="H1738">
        <v>1000.746</v>
      </c>
      <c r="I1738">
        <v>0</v>
      </c>
      <c r="J1738">
        <v>43895</v>
      </c>
      <c r="K1738">
        <v>318093</v>
      </c>
      <c r="M1738">
        <v>3816.72</v>
      </c>
      <c r="N1738" t="s">
        <v>39</v>
      </c>
      <c r="O1738" t="s">
        <v>312</v>
      </c>
      <c r="P1738" t="s">
        <v>267</v>
      </c>
      <c r="Q1738" t="s">
        <v>41</v>
      </c>
      <c r="R1738" t="s">
        <v>39</v>
      </c>
    </row>
    <row r="1739" spans="1:18" x14ac:dyDescent="0.3">
      <c r="A1739" t="s">
        <v>216</v>
      </c>
      <c r="B1739">
        <v>6</v>
      </c>
      <c r="C1739" t="s">
        <v>41</v>
      </c>
      <c r="D1739">
        <v>86208</v>
      </c>
      <c r="E1739" t="s">
        <v>320</v>
      </c>
      <c r="F1739">
        <v>9</v>
      </c>
      <c r="G1739" t="s">
        <v>27</v>
      </c>
      <c r="H1739">
        <v>1085.7149999999999</v>
      </c>
      <c r="I1739">
        <v>0</v>
      </c>
      <c r="J1739">
        <v>48320</v>
      </c>
      <c r="K1739">
        <v>349338</v>
      </c>
      <c r="M1739">
        <v>4179.24</v>
      </c>
      <c r="N1739" t="s">
        <v>39</v>
      </c>
      <c r="O1739" t="s">
        <v>312</v>
      </c>
      <c r="P1739" t="s">
        <v>267</v>
      </c>
      <c r="Q1739" t="s">
        <v>41</v>
      </c>
      <c r="R1739" t="s">
        <v>39</v>
      </c>
    </row>
    <row r="1740" spans="1:18" x14ac:dyDescent="0.3">
      <c r="A1740" t="s">
        <v>216</v>
      </c>
      <c r="B1740">
        <v>6</v>
      </c>
      <c r="C1740" t="s">
        <v>41</v>
      </c>
      <c r="D1740">
        <v>86208</v>
      </c>
      <c r="E1740" t="s">
        <v>320</v>
      </c>
      <c r="F1740">
        <v>14</v>
      </c>
      <c r="G1740" t="s">
        <v>315</v>
      </c>
      <c r="H1740">
        <v>5998.1819999999998</v>
      </c>
      <c r="I1740">
        <v>0</v>
      </c>
      <c r="J1740">
        <v>225680</v>
      </c>
      <c r="K1740">
        <v>1812153</v>
      </c>
      <c r="M1740">
        <v>14678.64</v>
      </c>
      <c r="N1740" t="s">
        <v>39</v>
      </c>
      <c r="O1740" t="s">
        <v>312</v>
      </c>
      <c r="P1740" t="s">
        <v>267</v>
      </c>
      <c r="Q1740" t="s">
        <v>41</v>
      </c>
      <c r="R1740" t="s">
        <v>39</v>
      </c>
    </row>
    <row r="1741" spans="1:18" x14ac:dyDescent="0.3">
      <c r="A1741" t="s">
        <v>216</v>
      </c>
      <c r="B1741">
        <v>6</v>
      </c>
      <c r="C1741" t="s">
        <v>41</v>
      </c>
      <c r="D1741">
        <v>86208</v>
      </c>
      <c r="E1741" t="s">
        <v>320</v>
      </c>
      <c r="F1741">
        <v>15</v>
      </c>
      <c r="G1741" t="s">
        <v>29</v>
      </c>
      <c r="H1741">
        <v>2077.02</v>
      </c>
      <c r="I1741">
        <v>0</v>
      </c>
      <c r="J1741">
        <v>35</v>
      </c>
      <c r="K1741">
        <v>0</v>
      </c>
      <c r="M1741">
        <v>0</v>
      </c>
      <c r="N1741" t="s">
        <v>39</v>
      </c>
      <c r="O1741" t="s">
        <v>312</v>
      </c>
      <c r="P1741" t="s">
        <v>267</v>
      </c>
      <c r="Q1741" t="s">
        <v>41</v>
      </c>
      <c r="R1741" t="s">
        <v>39</v>
      </c>
    </row>
    <row r="1742" spans="1:18" x14ac:dyDescent="0.3">
      <c r="A1742" t="s">
        <v>216</v>
      </c>
      <c r="B1742">
        <v>6</v>
      </c>
      <c r="C1742" t="s">
        <v>41</v>
      </c>
      <c r="D1742">
        <v>86208</v>
      </c>
      <c r="E1742" t="s">
        <v>320</v>
      </c>
      <c r="F1742">
        <v>12</v>
      </c>
      <c r="G1742" t="s">
        <v>30</v>
      </c>
      <c r="H1742">
        <v>5683.482</v>
      </c>
      <c r="I1742">
        <v>0</v>
      </c>
      <c r="J1742">
        <v>2311385</v>
      </c>
      <c r="K1742">
        <v>8014899</v>
      </c>
      <c r="M1742">
        <v>29133.84</v>
      </c>
      <c r="N1742" t="s">
        <v>39</v>
      </c>
      <c r="O1742" t="s">
        <v>312</v>
      </c>
      <c r="P1742" t="s">
        <v>267</v>
      </c>
      <c r="Q1742" t="s">
        <v>41</v>
      </c>
      <c r="R1742" t="s">
        <v>39</v>
      </c>
    </row>
    <row r="1743" spans="1:18" x14ac:dyDescent="0.3">
      <c r="A1743" t="s">
        <v>216</v>
      </c>
      <c r="B1743">
        <v>6</v>
      </c>
      <c r="C1743" t="s">
        <v>41</v>
      </c>
      <c r="D1743">
        <v>86208</v>
      </c>
      <c r="E1743" t="s">
        <v>320</v>
      </c>
      <c r="F1743">
        <v>16</v>
      </c>
      <c r="G1743" t="s">
        <v>316</v>
      </c>
      <c r="H1743">
        <v>2596.2750000000001</v>
      </c>
      <c r="I1743">
        <v>0</v>
      </c>
      <c r="J1743">
        <v>35</v>
      </c>
      <c r="K1743">
        <v>0</v>
      </c>
      <c r="M1743">
        <v>0</v>
      </c>
      <c r="N1743" t="s">
        <v>39</v>
      </c>
      <c r="O1743" t="s">
        <v>312</v>
      </c>
      <c r="P1743" t="s">
        <v>267</v>
      </c>
      <c r="Q1743" t="s">
        <v>41</v>
      </c>
      <c r="R1743" t="s">
        <v>39</v>
      </c>
    </row>
    <row r="1744" spans="1:18" x14ac:dyDescent="0.3">
      <c r="A1744" t="s">
        <v>216</v>
      </c>
      <c r="B1744">
        <v>6</v>
      </c>
      <c r="C1744" t="s">
        <v>41</v>
      </c>
      <c r="D1744">
        <v>86208</v>
      </c>
      <c r="E1744" t="s">
        <v>320</v>
      </c>
      <c r="F1744">
        <v>11</v>
      </c>
      <c r="G1744" t="s">
        <v>32</v>
      </c>
      <c r="H1744">
        <v>972.423</v>
      </c>
      <c r="I1744">
        <v>0</v>
      </c>
      <c r="J1744">
        <v>229155</v>
      </c>
      <c r="K1744">
        <v>664521</v>
      </c>
      <c r="M1744">
        <v>0</v>
      </c>
      <c r="N1744" t="s">
        <v>39</v>
      </c>
      <c r="O1744" t="s">
        <v>312</v>
      </c>
      <c r="P1744" t="s">
        <v>267</v>
      </c>
      <c r="Q1744" t="s">
        <v>41</v>
      </c>
      <c r="R1744" t="s">
        <v>39</v>
      </c>
    </row>
    <row r="1745" spans="1:18" x14ac:dyDescent="0.3">
      <c r="A1745" t="s">
        <v>216</v>
      </c>
      <c r="B1745">
        <v>6</v>
      </c>
      <c r="C1745" t="s">
        <v>41</v>
      </c>
      <c r="D1745">
        <v>86208</v>
      </c>
      <c r="E1745" t="s">
        <v>320</v>
      </c>
      <c r="F1745">
        <v>17</v>
      </c>
      <c r="G1745" t="s">
        <v>317</v>
      </c>
      <c r="H1745">
        <v>31.47</v>
      </c>
      <c r="I1745">
        <v>264</v>
      </c>
      <c r="J1745">
        <v>35</v>
      </c>
      <c r="K1745">
        <v>0</v>
      </c>
      <c r="M1745">
        <v>0</v>
      </c>
      <c r="N1745" t="s">
        <v>39</v>
      </c>
      <c r="O1745" t="s">
        <v>312</v>
      </c>
      <c r="P1745" t="s">
        <v>267</v>
      </c>
      <c r="Q1745" t="s">
        <v>41</v>
      </c>
      <c r="R1745" t="s">
        <v>39</v>
      </c>
    </row>
    <row r="1746" spans="1:18" x14ac:dyDescent="0.3">
      <c r="A1746" t="s">
        <v>216</v>
      </c>
      <c r="B1746">
        <v>6</v>
      </c>
      <c r="C1746" t="s">
        <v>41</v>
      </c>
      <c r="D1746">
        <v>23623</v>
      </c>
      <c r="E1746" t="s">
        <v>44</v>
      </c>
      <c r="F1746">
        <v>1</v>
      </c>
      <c r="G1746" t="s">
        <v>17</v>
      </c>
      <c r="H1746">
        <v>2618.3040000000001</v>
      </c>
      <c r="I1746">
        <v>0</v>
      </c>
      <c r="J1746">
        <v>381325</v>
      </c>
      <c r="K1746">
        <v>106344</v>
      </c>
      <c r="M1746">
        <v>841.32</v>
      </c>
      <c r="N1746" t="s">
        <v>18</v>
      </c>
      <c r="O1746" t="s">
        <v>312</v>
      </c>
      <c r="P1746" t="s">
        <v>268</v>
      </c>
      <c r="Q1746" t="s">
        <v>41</v>
      </c>
      <c r="R1746" t="s">
        <v>18</v>
      </c>
    </row>
    <row r="1747" spans="1:18" x14ac:dyDescent="0.3">
      <c r="A1747" t="s">
        <v>216</v>
      </c>
      <c r="B1747">
        <v>6</v>
      </c>
      <c r="C1747" t="s">
        <v>41</v>
      </c>
      <c r="D1747">
        <v>23623</v>
      </c>
      <c r="E1747" t="s">
        <v>44</v>
      </c>
      <c r="F1747">
        <v>2</v>
      </c>
      <c r="G1747" t="s">
        <v>19</v>
      </c>
      <c r="H1747">
        <v>1702.527</v>
      </c>
      <c r="I1747">
        <v>0</v>
      </c>
      <c r="J1747">
        <v>101835</v>
      </c>
      <c r="K1747">
        <v>562920</v>
      </c>
      <c r="M1747">
        <v>686.28</v>
      </c>
      <c r="N1747" t="s">
        <v>18</v>
      </c>
      <c r="O1747" t="s">
        <v>312</v>
      </c>
      <c r="P1747" t="s">
        <v>268</v>
      </c>
      <c r="Q1747" t="s">
        <v>41</v>
      </c>
      <c r="R1747" t="s">
        <v>18</v>
      </c>
    </row>
    <row r="1748" spans="1:18" x14ac:dyDescent="0.3">
      <c r="A1748" t="s">
        <v>216</v>
      </c>
      <c r="B1748">
        <v>6</v>
      </c>
      <c r="C1748" t="s">
        <v>41</v>
      </c>
      <c r="D1748">
        <v>23623</v>
      </c>
      <c r="E1748" t="s">
        <v>44</v>
      </c>
      <c r="F1748">
        <v>3</v>
      </c>
      <c r="G1748" t="s">
        <v>313</v>
      </c>
      <c r="H1748">
        <v>47.204999999999998</v>
      </c>
      <c r="I1748">
        <v>0</v>
      </c>
      <c r="J1748">
        <v>537995</v>
      </c>
      <c r="K1748">
        <v>843909</v>
      </c>
      <c r="M1748">
        <v>1028.28</v>
      </c>
      <c r="N1748" t="s">
        <v>18</v>
      </c>
      <c r="O1748" t="s">
        <v>312</v>
      </c>
      <c r="P1748" t="s">
        <v>268</v>
      </c>
      <c r="Q1748" t="s">
        <v>41</v>
      </c>
      <c r="R1748" t="s">
        <v>18</v>
      </c>
    </row>
    <row r="1749" spans="1:18" x14ac:dyDescent="0.3">
      <c r="A1749" t="s">
        <v>216</v>
      </c>
      <c r="B1749">
        <v>6</v>
      </c>
      <c r="C1749" t="s">
        <v>41</v>
      </c>
      <c r="D1749">
        <v>23623</v>
      </c>
      <c r="E1749" t="s">
        <v>44</v>
      </c>
      <c r="F1749">
        <v>4</v>
      </c>
      <c r="G1749" t="s">
        <v>21</v>
      </c>
      <c r="H1749">
        <v>1076.2739999999999</v>
      </c>
      <c r="I1749">
        <v>0</v>
      </c>
      <c r="J1749">
        <v>361965</v>
      </c>
      <c r="K1749">
        <v>529332</v>
      </c>
      <c r="M1749">
        <v>1062.48</v>
      </c>
      <c r="N1749" t="s">
        <v>18</v>
      </c>
      <c r="O1749" t="s">
        <v>312</v>
      </c>
      <c r="P1749" t="s">
        <v>268</v>
      </c>
      <c r="Q1749" t="s">
        <v>41</v>
      </c>
      <c r="R1749" t="s">
        <v>18</v>
      </c>
    </row>
    <row r="1750" spans="1:18" x14ac:dyDescent="0.3">
      <c r="A1750" t="s">
        <v>216</v>
      </c>
      <c r="B1750">
        <v>6</v>
      </c>
      <c r="C1750" t="s">
        <v>41</v>
      </c>
      <c r="D1750">
        <v>23623</v>
      </c>
      <c r="E1750" t="s">
        <v>44</v>
      </c>
      <c r="F1750">
        <v>5</v>
      </c>
      <c r="G1750" t="s">
        <v>314</v>
      </c>
      <c r="H1750">
        <v>1831.5540000000001</v>
      </c>
      <c r="I1750">
        <v>0</v>
      </c>
      <c r="J1750">
        <v>206670</v>
      </c>
      <c r="K1750">
        <v>418083</v>
      </c>
      <c r="M1750">
        <v>971.28</v>
      </c>
      <c r="N1750" t="s">
        <v>18</v>
      </c>
      <c r="O1750" t="s">
        <v>312</v>
      </c>
      <c r="P1750" t="s">
        <v>268</v>
      </c>
      <c r="Q1750" t="s">
        <v>41</v>
      </c>
      <c r="R1750" t="s">
        <v>18</v>
      </c>
    </row>
    <row r="1751" spans="1:18" x14ac:dyDescent="0.3">
      <c r="A1751" t="s">
        <v>216</v>
      </c>
      <c r="B1751">
        <v>6</v>
      </c>
      <c r="C1751" t="s">
        <v>41</v>
      </c>
      <c r="D1751">
        <v>23623</v>
      </c>
      <c r="E1751" t="s">
        <v>44</v>
      </c>
      <c r="F1751">
        <v>6</v>
      </c>
      <c r="G1751" t="s">
        <v>23</v>
      </c>
      <c r="H1751">
        <v>9478.7639999999992</v>
      </c>
      <c r="I1751">
        <v>0</v>
      </c>
      <c r="J1751">
        <v>1663515</v>
      </c>
      <c r="K1751">
        <v>8673030</v>
      </c>
      <c r="M1751">
        <v>9063</v>
      </c>
      <c r="N1751" t="s">
        <v>18</v>
      </c>
      <c r="O1751" t="s">
        <v>312</v>
      </c>
      <c r="P1751" t="s">
        <v>268</v>
      </c>
      <c r="Q1751" t="s">
        <v>41</v>
      </c>
      <c r="R1751" t="s">
        <v>18</v>
      </c>
    </row>
    <row r="1752" spans="1:18" x14ac:dyDescent="0.3">
      <c r="A1752" t="s">
        <v>216</v>
      </c>
      <c r="B1752">
        <v>6</v>
      </c>
      <c r="C1752" t="s">
        <v>41</v>
      </c>
      <c r="D1752">
        <v>23623</v>
      </c>
      <c r="E1752" t="s">
        <v>44</v>
      </c>
      <c r="F1752">
        <v>13</v>
      </c>
      <c r="G1752" t="s">
        <v>24</v>
      </c>
      <c r="H1752">
        <v>16754.628000000001</v>
      </c>
      <c r="I1752">
        <v>0</v>
      </c>
      <c r="J1752">
        <v>3253305</v>
      </c>
      <c r="K1752">
        <v>12748257</v>
      </c>
      <c r="M1752">
        <v>16514.04</v>
      </c>
      <c r="N1752" t="s">
        <v>18</v>
      </c>
      <c r="O1752" t="s">
        <v>312</v>
      </c>
      <c r="P1752" t="s">
        <v>268</v>
      </c>
      <c r="Q1752" t="s">
        <v>41</v>
      </c>
      <c r="R1752" t="s">
        <v>18</v>
      </c>
    </row>
    <row r="1753" spans="1:18" x14ac:dyDescent="0.3">
      <c r="A1753" t="s">
        <v>216</v>
      </c>
      <c r="B1753">
        <v>6</v>
      </c>
      <c r="C1753" t="s">
        <v>41</v>
      </c>
      <c r="D1753">
        <v>23623</v>
      </c>
      <c r="E1753" t="s">
        <v>44</v>
      </c>
      <c r="F1753">
        <v>7</v>
      </c>
      <c r="G1753" t="s">
        <v>25</v>
      </c>
      <c r="H1753">
        <v>3461.7</v>
      </c>
      <c r="I1753">
        <v>0</v>
      </c>
      <c r="J1753">
        <v>158880</v>
      </c>
      <c r="K1753">
        <v>1174467</v>
      </c>
      <c r="M1753">
        <v>6014.64</v>
      </c>
      <c r="N1753" t="s">
        <v>18</v>
      </c>
      <c r="O1753" t="s">
        <v>312</v>
      </c>
      <c r="P1753" t="s">
        <v>268</v>
      </c>
      <c r="Q1753" t="s">
        <v>41</v>
      </c>
      <c r="R1753" t="s">
        <v>18</v>
      </c>
    </row>
    <row r="1754" spans="1:18" x14ac:dyDescent="0.3">
      <c r="A1754" t="s">
        <v>216</v>
      </c>
      <c r="B1754">
        <v>6</v>
      </c>
      <c r="C1754" t="s">
        <v>41</v>
      </c>
      <c r="D1754">
        <v>23623</v>
      </c>
      <c r="E1754" t="s">
        <v>44</v>
      </c>
      <c r="F1754">
        <v>8</v>
      </c>
      <c r="G1754" t="s">
        <v>26</v>
      </c>
      <c r="H1754">
        <v>1494.825</v>
      </c>
      <c r="I1754">
        <v>0</v>
      </c>
      <c r="J1754">
        <v>46405</v>
      </c>
      <c r="K1754">
        <v>328680</v>
      </c>
      <c r="M1754">
        <v>4083.48</v>
      </c>
      <c r="N1754" t="s">
        <v>18</v>
      </c>
      <c r="O1754" t="s">
        <v>312</v>
      </c>
      <c r="P1754" t="s">
        <v>268</v>
      </c>
      <c r="Q1754" t="s">
        <v>41</v>
      </c>
      <c r="R1754" t="s">
        <v>18</v>
      </c>
    </row>
    <row r="1755" spans="1:18" x14ac:dyDescent="0.3">
      <c r="A1755" t="s">
        <v>216</v>
      </c>
      <c r="B1755">
        <v>6</v>
      </c>
      <c r="C1755" t="s">
        <v>41</v>
      </c>
      <c r="D1755">
        <v>23623</v>
      </c>
      <c r="E1755" t="s">
        <v>44</v>
      </c>
      <c r="F1755">
        <v>9</v>
      </c>
      <c r="G1755" t="s">
        <v>27</v>
      </c>
      <c r="H1755">
        <v>1271.3879999999999</v>
      </c>
      <c r="I1755">
        <v>0</v>
      </c>
      <c r="J1755">
        <v>53595</v>
      </c>
      <c r="K1755">
        <v>315162</v>
      </c>
      <c r="M1755">
        <v>4085.76</v>
      </c>
      <c r="N1755" t="s">
        <v>18</v>
      </c>
      <c r="O1755" t="s">
        <v>312</v>
      </c>
      <c r="P1755" t="s">
        <v>268</v>
      </c>
      <c r="Q1755" t="s">
        <v>41</v>
      </c>
      <c r="R1755" t="s">
        <v>18</v>
      </c>
    </row>
    <row r="1756" spans="1:18" x14ac:dyDescent="0.3">
      <c r="A1756" t="s">
        <v>216</v>
      </c>
      <c r="B1756">
        <v>6</v>
      </c>
      <c r="C1756" t="s">
        <v>41</v>
      </c>
      <c r="D1756">
        <v>23623</v>
      </c>
      <c r="E1756" t="s">
        <v>44</v>
      </c>
      <c r="F1756">
        <v>14</v>
      </c>
      <c r="G1756" t="s">
        <v>315</v>
      </c>
      <c r="H1756">
        <v>6227.9129999999996</v>
      </c>
      <c r="I1756">
        <v>0</v>
      </c>
      <c r="J1756">
        <v>258880</v>
      </c>
      <c r="K1756">
        <v>1919538</v>
      </c>
      <c r="M1756">
        <v>14578.32</v>
      </c>
      <c r="N1756" t="s">
        <v>18</v>
      </c>
      <c r="O1756" t="s">
        <v>312</v>
      </c>
      <c r="P1756" t="s">
        <v>268</v>
      </c>
      <c r="Q1756" t="s">
        <v>41</v>
      </c>
      <c r="R1756" t="s">
        <v>18</v>
      </c>
    </row>
    <row r="1757" spans="1:18" x14ac:dyDescent="0.3">
      <c r="A1757" t="s">
        <v>216</v>
      </c>
      <c r="B1757">
        <v>6</v>
      </c>
      <c r="C1757" t="s">
        <v>41</v>
      </c>
      <c r="D1757">
        <v>23623</v>
      </c>
      <c r="E1757" t="s">
        <v>44</v>
      </c>
      <c r="F1757">
        <v>15</v>
      </c>
      <c r="G1757" t="s">
        <v>29</v>
      </c>
      <c r="H1757">
        <v>3647.373</v>
      </c>
      <c r="I1757">
        <v>0</v>
      </c>
      <c r="J1757">
        <v>40</v>
      </c>
      <c r="K1757">
        <v>0</v>
      </c>
      <c r="M1757">
        <v>0</v>
      </c>
      <c r="N1757" t="s">
        <v>18</v>
      </c>
      <c r="O1757" t="s">
        <v>312</v>
      </c>
      <c r="P1757" t="s">
        <v>268</v>
      </c>
      <c r="Q1757" t="s">
        <v>41</v>
      </c>
      <c r="R1757" t="s">
        <v>18</v>
      </c>
    </row>
    <row r="1758" spans="1:18" x14ac:dyDescent="0.3">
      <c r="A1758" t="s">
        <v>216</v>
      </c>
      <c r="B1758">
        <v>6</v>
      </c>
      <c r="C1758" t="s">
        <v>41</v>
      </c>
      <c r="D1758">
        <v>23623</v>
      </c>
      <c r="E1758" t="s">
        <v>44</v>
      </c>
      <c r="F1758">
        <v>12</v>
      </c>
      <c r="G1758" t="s">
        <v>30</v>
      </c>
      <c r="H1758">
        <v>6627.5820000000003</v>
      </c>
      <c r="I1758">
        <v>0</v>
      </c>
      <c r="J1758">
        <v>3512185</v>
      </c>
      <c r="K1758">
        <v>14082801</v>
      </c>
      <c r="M1758">
        <v>31092.36</v>
      </c>
      <c r="N1758" t="s">
        <v>18</v>
      </c>
      <c r="O1758" t="s">
        <v>312</v>
      </c>
      <c r="P1758" t="s">
        <v>268</v>
      </c>
      <c r="Q1758" t="s">
        <v>41</v>
      </c>
      <c r="R1758" t="s">
        <v>18</v>
      </c>
    </row>
    <row r="1759" spans="1:18" x14ac:dyDescent="0.3">
      <c r="A1759" t="s">
        <v>216</v>
      </c>
      <c r="B1759">
        <v>6</v>
      </c>
      <c r="C1759" t="s">
        <v>41</v>
      </c>
      <c r="D1759">
        <v>23623</v>
      </c>
      <c r="E1759" t="s">
        <v>44</v>
      </c>
      <c r="F1759">
        <v>16</v>
      </c>
      <c r="G1759" t="s">
        <v>316</v>
      </c>
      <c r="H1759">
        <v>2602.569</v>
      </c>
      <c r="I1759">
        <v>0</v>
      </c>
      <c r="J1759">
        <v>40</v>
      </c>
      <c r="K1759">
        <v>0</v>
      </c>
      <c r="M1759">
        <v>0</v>
      </c>
      <c r="N1759" t="s">
        <v>18</v>
      </c>
      <c r="O1759" t="s">
        <v>312</v>
      </c>
      <c r="P1759" t="s">
        <v>268</v>
      </c>
      <c r="Q1759" t="s">
        <v>41</v>
      </c>
      <c r="R1759" t="s">
        <v>18</v>
      </c>
    </row>
    <row r="1760" spans="1:18" x14ac:dyDescent="0.3">
      <c r="A1760" t="s">
        <v>216</v>
      </c>
      <c r="B1760">
        <v>6</v>
      </c>
      <c r="C1760" t="s">
        <v>41</v>
      </c>
      <c r="D1760">
        <v>23623</v>
      </c>
      <c r="E1760" t="s">
        <v>44</v>
      </c>
      <c r="F1760">
        <v>11</v>
      </c>
      <c r="G1760" t="s">
        <v>32</v>
      </c>
      <c r="H1760">
        <v>506.66699999999997</v>
      </c>
      <c r="I1760">
        <v>0</v>
      </c>
      <c r="J1760">
        <v>0</v>
      </c>
      <c r="K1760">
        <v>0</v>
      </c>
      <c r="M1760">
        <v>0</v>
      </c>
      <c r="N1760" t="s">
        <v>18</v>
      </c>
      <c r="O1760" t="s">
        <v>312</v>
      </c>
      <c r="P1760" t="s">
        <v>268</v>
      </c>
      <c r="Q1760" t="s">
        <v>41</v>
      </c>
      <c r="R1760" t="s">
        <v>18</v>
      </c>
    </row>
    <row r="1761" spans="1:18" x14ac:dyDescent="0.3">
      <c r="A1761" t="s">
        <v>216</v>
      </c>
      <c r="B1761">
        <v>6</v>
      </c>
      <c r="C1761" t="s">
        <v>41</v>
      </c>
      <c r="D1761">
        <v>23623</v>
      </c>
      <c r="E1761" t="s">
        <v>44</v>
      </c>
      <c r="F1761">
        <v>17</v>
      </c>
      <c r="G1761" t="s">
        <v>317</v>
      </c>
      <c r="H1761">
        <v>1916.5229999999999</v>
      </c>
      <c r="I1761">
        <v>0</v>
      </c>
      <c r="J1761">
        <v>40</v>
      </c>
      <c r="K1761">
        <v>0</v>
      </c>
      <c r="M1761">
        <v>0</v>
      </c>
      <c r="N1761" t="s">
        <v>18</v>
      </c>
      <c r="O1761" t="s">
        <v>312</v>
      </c>
      <c r="P1761" t="s">
        <v>268</v>
      </c>
      <c r="Q1761" t="s">
        <v>41</v>
      </c>
      <c r="R1761" t="s">
        <v>18</v>
      </c>
    </row>
    <row r="1762" spans="1:18" x14ac:dyDescent="0.3">
      <c r="A1762" t="s">
        <v>216</v>
      </c>
      <c r="B1762">
        <v>6</v>
      </c>
      <c r="C1762" t="s">
        <v>41</v>
      </c>
      <c r="D1762">
        <v>19769</v>
      </c>
      <c r="E1762" t="s">
        <v>45</v>
      </c>
      <c r="F1762">
        <v>1</v>
      </c>
      <c r="G1762" t="s">
        <v>17</v>
      </c>
      <c r="H1762">
        <v>2725.3020000000001</v>
      </c>
      <c r="I1762">
        <v>0</v>
      </c>
      <c r="J1762">
        <v>427945</v>
      </c>
      <c r="K1762">
        <v>1661589</v>
      </c>
      <c r="M1762">
        <v>1085.28</v>
      </c>
      <c r="N1762" t="s">
        <v>18</v>
      </c>
      <c r="O1762" t="s">
        <v>312</v>
      </c>
      <c r="P1762" t="s">
        <v>269</v>
      </c>
      <c r="Q1762" t="s">
        <v>41</v>
      </c>
      <c r="R1762" t="s">
        <v>18</v>
      </c>
    </row>
    <row r="1763" spans="1:18" x14ac:dyDescent="0.3">
      <c r="A1763" t="s">
        <v>216</v>
      </c>
      <c r="B1763">
        <v>6</v>
      </c>
      <c r="C1763" t="s">
        <v>41</v>
      </c>
      <c r="D1763">
        <v>19769</v>
      </c>
      <c r="E1763" t="s">
        <v>45</v>
      </c>
      <c r="F1763">
        <v>2</v>
      </c>
      <c r="G1763" t="s">
        <v>19</v>
      </c>
      <c r="H1763">
        <v>1888.2</v>
      </c>
      <c r="I1763">
        <v>0</v>
      </c>
      <c r="J1763">
        <v>100915</v>
      </c>
      <c r="K1763">
        <v>456</v>
      </c>
      <c r="M1763">
        <v>784.32</v>
      </c>
      <c r="N1763" t="s">
        <v>18</v>
      </c>
      <c r="O1763" t="s">
        <v>312</v>
      </c>
      <c r="P1763" t="s">
        <v>269</v>
      </c>
      <c r="Q1763" t="s">
        <v>41</v>
      </c>
      <c r="R1763" t="s">
        <v>18</v>
      </c>
    </row>
    <row r="1764" spans="1:18" x14ac:dyDescent="0.3">
      <c r="A1764" t="s">
        <v>216</v>
      </c>
      <c r="B1764">
        <v>6</v>
      </c>
      <c r="C1764" t="s">
        <v>41</v>
      </c>
      <c r="D1764">
        <v>19769</v>
      </c>
      <c r="E1764" t="s">
        <v>45</v>
      </c>
      <c r="F1764">
        <v>3</v>
      </c>
      <c r="G1764" t="s">
        <v>313</v>
      </c>
      <c r="H1764">
        <v>47.204999999999998</v>
      </c>
      <c r="I1764">
        <v>0</v>
      </c>
      <c r="J1764">
        <v>506595</v>
      </c>
      <c r="K1764">
        <v>747222</v>
      </c>
      <c r="M1764">
        <v>850.44</v>
      </c>
      <c r="N1764" t="s">
        <v>18</v>
      </c>
      <c r="O1764" t="s">
        <v>312</v>
      </c>
      <c r="P1764" t="s">
        <v>269</v>
      </c>
      <c r="Q1764" t="s">
        <v>41</v>
      </c>
      <c r="R1764" t="s">
        <v>18</v>
      </c>
    </row>
    <row r="1765" spans="1:18" x14ac:dyDescent="0.3">
      <c r="A1765" t="s">
        <v>216</v>
      </c>
      <c r="B1765">
        <v>6</v>
      </c>
      <c r="C1765" t="s">
        <v>41</v>
      </c>
      <c r="D1765">
        <v>19769</v>
      </c>
      <c r="E1765" t="s">
        <v>45</v>
      </c>
      <c r="F1765">
        <v>4</v>
      </c>
      <c r="G1765" t="s">
        <v>21</v>
      </c>
      <c r="H1765">
        <v>1261.9469999999999</v>
      </c>
      <c r="I1765">
        <v>0</v>
      </c>
      <c r="J1765">
        <v>348590</v>
      </c>
      <c r="K1765">
        <v>551679</v>
      </c>
      <c r="M1765">
        <v>832.2</v>
      </c>
      <c r="N1765" t="s">
        <v>18</v>
      </c>
      <c r="O1765" t="s">
        <v>312</v>
      </c>
      <c r="P1765" t="s">
        <v>269</v>
      </c>
      <c r="Q1765" t="s">
        <v>41</v>
      </c>
      <c r="R1765" t="s">
        <v>18</v>
      </c>
    </row>
    <row r="1766" spans="1:18" x14ac:dyDescent="0.3">
      <c r="A1766" t="s">
        <v>216</v>
      </c>
      <c r="B1766">
        <v>6</v>
      </c>
      <c r="C1766" t="s">
        <v>41</v>
      </c>
      <c r="D1766">
        <v>19769</v>
      </c>
      <c r="E1766" t="s">
        <v>45</v>
      </c>
      <c r="F1766">
        <v>5</v>
      </c>
      <c r="G1766" t="s">
        <v>314</v>
      </c>
      <c r="H1766">
        <v>2942.4450000000002</v>
      </c>
      <c r="I1766">
        <v>0</v>
      </c>
      <c r="J1766">
        <v>238755</v>
      </c>
      <c r="K1766">
        <v>472707</v>
      </c>
      <c r="M1766">
        <v>1317.84</v>
      </c>
      <c r="N1766" t="s">
        <v>18</v>
      </c>
      <c r="O1766" t="s">
        <v>312</v>
      </c>
      <c r="P1766" t="s">
        <v>269</v>
      </c>
      <c r="Q1766" t="s">
        <v>41</v>
      </c>
      <c r="R1766" t="s">
        <v>18</v>
      </c>
    </row>
    <row r="1767" spans="1:18" x14ac:dyDescent="0.3">
      <c r="A1767" t="s">
        <v>216</v>
      </c>
      <c r="B1767">
        <v>6</v>
      </c>
      <c r="C1767" t="s">
        <v>41</v>
      </c>
      <c r="D1767">
        <v>19769</v>
      </c>
      <c r="E1767" t="s">
        <v>45</v>
      </c>
      <c r="F1767">
        <v>6</v>
      </c>
      <c r="G1767" t="s">
        <v>23</v>
      </c>
      <c r="H1767">
        <v>7908.4110000000001</v>
      </c>
      <c r="I1767">
        <v>0</v>
      </c>
      <c r="J1767">
        <v>1755320</v>
      </c>
      <c r="K1767">
        <v>9509361</v>
      </c>
      <c r="M1767">
        <v>8379</v>
      </c>
      <c r="N1767" t="s">
        <v>18</v>
      </c>
      <c r="O1767" t="s">
        <v>312</v>
      </c>
      <c r="P1767" t="s">
        <v>269</v>
      </c>
      <c r="Q1767" t="s">
        <v>41</v>
      </c>
      <c r="R1767" t="s">
        <v>18</v>
      </c>
    </row>
    <row r="1768" spans="1:18" x14ac:dyDescent="0.3">
      <c r="A1768" t="s">
        <v>216</v>
      </c>
      <c r="B1768">
        <v>6</v>
      </c>
      <c r="C1768" t="s">
        <v>41</v>
      </c>
      <c r="D1768">
        <v>19769</v>
      </c>
      <c r="E1768" t="s">
        <v>45</v>
      </c>
      <c r="F1768">
        <v>13</v>
      </c>
      <c r="G1768" t="s">
        <v>24</v>
      </c>
      <c r="H1768">
        <v>16773.509999999998</v>
      </c>
      <c r="I1768">
        <v>0</v>
      </c>
      <c r="J1768">
        <v>3378120</v>
      </c>
      <c r="K1768">
        <v>13704339</v>
      </c>
      <c r="M1768">
        <v>14076.72</v>
      </c>
      <c r="N1768" t="s">
        <v>18</v>
      </c>
      <c r="O1768" t="s">
        <v>312</v>
      </c>
      <c r="P1768" t="s">
        <v>269</v>
      </c>
      <c r="Q1768" t="s">
        <v>41</v>
      </c>
      <c r="R1768" t="s">
        <v>18</v>
      </c>
    </row>
    <row r="1769" spans="1:18" x14ac:dyDescent="0.3">
      <c r="A1769" t="s">
        <v>216</v>
      </c>
      <c r="B1769">
        <v>6</v>
      </c>
      <c r="C1769" t="s">
        <v>41</v>
      </c>
      <c r="D1769">
        <v>19769</v>
      </c>
      <c r="E1769" t="s">
        <v>45</v>
      </c>
      <c r="F1769">
        <v>7</v>
      </c>
      <c r="G1769" t="s">
        <v>25</v>
      </c>
      <c r="H1769">
        <v>4292.5079999999998</v>
      </c>
      <c r="I1769">
        <v>0</v>
      </c>
      <c r="J1769">
        <v>181800</v>
      </c>
      <c r="K1769">
        <v>1472589</v>
      </c>
      <c r="M1769">
        <v>5396.76</v>
      </c>
      <c r="N1769" t="s">
        <v>18</v>
      </c>
      <c r="O1769" t="s">
        <v>312</v>
      </c>
      <c r="P1769" t="s">
        <v>269</v>
      </c>
      <c r="Q1769" t="s">
        <v>41</v>
      </c>
      <c r="R1769" t="s">
        <v>18</v>
      </c>
    </row>
    <row r="1770" spans="1:18" x14ac:dyDescent="0.3">
      <c r="A1770" t="s">
        <v>216</v>
      </c>
      <c r="B1770">
        <v>6</v>
      </c>
      <c r="C1770" t="s">
        <v>41</v>
      </c>
      <c r="D1770">
        <v>19769</v>
      </c>
      <c r="E1770" t="s">
        <v>45</v>
      </c>
      <c r="F1770">
        <v>8</v>
      </c>
      <c r="G1770" t="s">
        <v>26</v>
      </c>
      <c r="H1770">
        <v>1944.846</v>
      </c>
      <c r="I1770">
        <v>0</v>
      </c>
      <c r="J1770">
        <v>48440</v>
      </c>
      <c r="K1770">
        <v>355548</v>
      </c>
      <c r="M1770">
        <v>2692.68</v>
      </c>
      <c r="N1770" t="s">
        <v>18</v>
      </c>
      <c r="O1770" t="s">
        <v>312</v>
      </c>
      <c r="P1770" t="s">
        <v>269</v>
      </c>
      <c r="Q1770" t="s">
        <v>41</v>
      </c>
      <c r="R1770" t="s">
        <v>18</v>
      </c>
    </row>
    <row r="1771" spans="1:18" x14ac:dyDescent="0.3">
      <c r="A1771" t="s">
        <v>216</v>
      </c>
      <c r="B1771">
        <v>6</v>
      </c>
      <c r="C1771" t="s">
        <v>41</v>
      </c>
      <c r="D1771">
        <v>19769</v>
      </c>
      <c r="E1771" t="s">
        <v>45</v>
      </c>
      <c r="F1771">
        <v>9</v>
      </c>
      <c r="G1771" t="s">
        <v>27</v>
      </c>
      <c r="H1771">
        <v>2146.2539999999999</v>
      </c>
      <c r="I1771">
        <v>0</v>
      </c>
      <c r="J1771">
        <v>40655</v>
      </c>
      <c r="K1771">
        <v>306225</v>
      </c>
      <c r="M1771">
        <v>1967.64</v>
      </c>
      <c r="N1771" t="s">
        <v>18</v>
      </c>
      <c r="O1771" t="s">
        <v>312</v>
      </c>
      <c r="P1771" t="s">
        <v>269</v>
      </c>
      <c r="Q1771" t="s">
        <v>41</v>
      </c>
      <c r="R1771" t="s">
        <v>18</v>
      </c>
    </row>
    <row r="1772" spans="1:18" x14ac:dyDescent="0.3">
      <c r="A1772" t="s">
        <v>216</v>
      </c>
      <c r="B1772">
        <v>6</v>
      </c>
      <c r="C1772" t="s">
        <v>41</v>
      </c>
      <c r="D1772">
        <v>19769</v>
      </c>
      <c r="E1772" t="s">
        <v>45</v>
      </c>
      <c r="F1772">
        <v>14</v>
      </c>
      <c r="G1772" t="s">
        <v>315</v>
      </c>
      <c r="H1772">
        <v>8383.6080000000002</v>
      </c>
      <c r="I1772">
        <v>0</v>
      </c>
      <c r="J1772">
        <v>270895</v>
      </c>
      <c r="K1772">
        <v>2002902</v>
      </c>
      <c r="M1772">
        <v>11007.84</v>
      </c>
      <c r="N1772" t="s">
        <v>18</v>
      </c>
      <c r="O1772" t="s">
        <v>312</v>
      </c>
      <c r="P1772" t="s">
        <v>269</v>
      </c>
      <c r="Q1772" t="s">
        <v>41</v>
      </c>
      <c r="R1772" t="s">
        <v>18</v>
      </c>
    </row>
    <row r="1773" spans="1:18" x14ac:dyDescent="0.3">
      <c r="A1773" t="s">
        <v>216</v>
      </c>
      <c r="B1773">
        <v>6</v>
      </c>
      <c r="C1773" t="s">
        <v>41</v>
      </c>
      <c r="D1773">
        <v>19769</v>
      </c>
      <c r="E1773" t="s">
        <v>45</v>
      </c>
      <c r="F1773">
        <v>15</v>
      </c>
      <c r="G1773" t="s">
        <v>29</v>
      </c>
      <c r="H1773">
        <v>5104.4340000000002</v>
      </c>
      <c r="I1773">
        <v>0</v>
      </c>
      <c r="J1773">
        <v>45</v>
      </c>
      <c r="K1773">
        <v>0</v>
      </c>
      <c r="M1773">
        <v>0</v>
      </c>
      <c r="N1773" t="s">
        <v>18</v>
      </c>
      <c r="O1773" t="s">
        <v>312</v>
      </c>
      <c r="P1773" t="s">
        <v>269</v>
      </c>
      <c r="Q1773" t="s">
        <v>41</v>
      </c>
      <c r="R1773" t="s">
        <v>18</v>
      </c>
    </row>
    <row r="1774" spans="1:18" x14ac:dyDescent="0.3">
      <c r="A1774" t="s">
        <v>216</v>
      </c>
      <c r="B1774">
        <v>6</v>
      </c>
      <c r="C1774" t="s">
        <v>41</v>
      </c>
      <c r="D1774">
        <v>19769</v>
      </c>
      <c r="E1774" t="s">
        <v>45</v>
      </c>
      <c r="F1774">
        <v>12</v>
      </c>
      <c r="G1774" t="s">
        <v>30</v>
      </c>
      <c r="H1774">
        <v>7127.9549999999999</v>
      </c>
      <c r="I1774">
        <v>0</v>
      </c>
      <c r="J1774">
        <v>3649015</v>
      </c>
      <c r="K1774">
        <v>1394580</v>
      </c>
      <c r="M1774">
        <v>25084.560000000001</v>
      </c>
      <c r="N1774" t="s">
        <v>18</v>
      </c>
      <c r="O1774" t="s">
        <v>312</v>
      </c>
      <c r="P1774" t="s">
        <v>269</v>
      </c>
      <c r="Q1774" t="s">
        <v>41</v>
      </c>
      <c r="R1774" t="s">
        <v>18</v>
      </c>
    </row>
    <row r="1775" spans="1:18" x14ac:dyDescent="0.3">
      <c r="A1775" t="s">
        <v>216</v>
      </c>
      <c r="B1775">
        <v>6</v>
      </c>
      <c r="C1775" t="s">
        <v>41</v>
      </c>
      <c r="D1775">
        <v>19769</v>
      </c>
      <c r="E1775" t="s">
        <v>45</v>
      </c>
      <c r="F1775">
        <v>16</v>
      </c>
      <c r="G1775" t="s">
        <v>316</v>
      </c>
      <c r="H1775">
        <v>3219.3809999999999</v>
      </c>
      <c r="I1775">
        <v>0</v>
      </c>
      <c r="J1775">
        <v>45</v>
      </c>
      <c r="K1775">
        <v>0</v>
      </c>
      <c r="M1775">
        <v>0</v>
      </c>
      <c r="N1775" t="s">
        <v>18</v>
      </c>
      <c r="O1775" t="s">
        <v>312</v>
      </c>
      <c r="P1775" t="s">
        <v>269</v>
      </c>
      <c r="Q1775" t="s">
        <v>41</v>
      </c>
      <c r="R1775" t="s">
        <v>18</v>
      </c>
    </row>
    <row r="1776" spans="1:18" x14ac:dyDescent="0.3">
      <c r="A1776" t="s">
        <v>216</v>
      </c>
      <c r="B1776">
        <v>6</v>
      </c>
      <c r="C1776" t="s">
        <v>41</v>
      </c>
      <c r="D1776">
        <v>19769</v>
      </c>
      <c r="E1776" t="s">
        <v>45</v>
      </c>
      <c r="F1776">
        <v>11</v>
      </c>
      <c r="G1776" t="s">
        <v>32</v>
      </c>
      <c r="H1776">
        <v>3392.4659999999999</v>
      </c>
      <c r="I1776">
        <v>0</v>
      </c>
      <c r="J1776">
        <v>351915</v>
      </c>
      <c r="K1776">
        <v>1179888</v>
      </c>
      <c r="M1776">
        <v>0</v>
      </c>
      <c r="N1776" t="s">
        <v>18</v>
      </c>
      <c r="O1776" t="s">
        <v>312</v>
      </c>
      <c r="P1776" t="s">
        <v>269</v>
      </c>
      <c r="Q1776" t="s">
        <v>41</v>
      </c>
      <c r="R1776" t="s">
        <v>18</v>
      </c>
    </row>
    <row r="1777" spans="1:18" x14ac:dyDescent="0.3">
      <c r="A1777" t="s">
        <v>216</v>
      </c>
      <c r="B1777">
        <v>6</v>
      </c>
      <c r="C1777" t="s">
        <v>41</v>
      </c>
      <c r="D1777">
        <v>19769</v>
      </c>
      <c r="E1777" t="s">
        <v>45</v>
      </c>
      <c r="F1777">
        <v>17</v>
      </c>
      <c r="G1777" t="s">
        <v>317</v>
      </c>
      <c r="H1777">
        <v>1900.788</v>
      </c>
      <c r="I1777">
        <v>0</v>
      </c>
      <c r="J1777">
        <v>45</v>
      </c>
      <c r="K1777">
        <v>0</v>
      </c>
      <c r="M1777">
        <v>0</v>
      </c>
      <c r="N1777" t="s">
        <v>18</v>
      </c>
      <c r="O1777" t="s">
        <v>312</v>
      </c>
      <c r="P1777" t="s">
        <v>269</v>
      </c>
      <c r="Q1777" t="s">
        <v>41</v>
      </c>
      <c r="R1777" t="s">
        <v>18</v>
      </c>
    </row>
    <row r="1778" spans="1:18" x14ac:dyDescent="0.3">
      <c r="A1778" t="s">
        <v>216</v>
      </c>
      <c r="B1778">
        <v>6</v>
      </c>
      <c r="C1778" t="s">
        <v>46</v>
      </c>
      <c r="D1778">
        <v>15552</v>
      </c>
      <c r="E1778" t="s">
        <v>47</v>
      </c>
      <c r="F1778">
        <v>1</v>
      </c>
      <c r="G1778" t="s">
        <v>17</v>
      </c>
      <c r="H1778">
        <v>3106.0889999999999</v>
      </c>
      <c r="I1778">
        <v>0</v>
      </c>
      <c r="J1778">
        <v>357755</v>
      </c>
      <c r="K1778">
        <v>1299555</v>
      </c>
      <c r="M1778">
        <v>912</v>
      </c>
      <c r="N1778" t="s">
        <v>18</v>
      </c>
      <c r="O1778" t="s">
        <v>312</v>
      </c>
      <c r="P1778" t="s">
        <v>270</v>
      </c>
      <c r="Q1778" t="s">
        <v>46</v>
      </c>
      <c r="R1778" t="s">
        <v>18</v>
      </c>
    </row>
    <row r="1779" spans="1:18" x14ac:dyDescent="0.3">
      <c r="A1779" t="s">
        <v>216</v>
      </c>
      <c r="B1779">
        <v>6</v>
      </c>
      <c r="C1779" t="s">
        <v>46</v>
      </c>
      <c r="D1779">
        <v>15552</v>
      </c>
      <c r="E1779" t="s">
        <v>47</v>
      </c>
      <c r="F1779">
        <v>2</v>
      </c>
      <c r="G1779" t="s">
        <v>19</v>
      </c>
      <c r="H1779">
        <v>1636.44</v>
      </c>
      <c r="I1779">
        <v>0</v>
      </c>
      <c r="J1779">
        <v>77815</v>
      </c>
      <c r="K1779">
        <v>426972</v>
      </c>
      <c r="M1779">
        <v>606.48</v>
      </c>
      <c r="N1779" t="s">
        <v>18</v>
      </c>
      <c r="O1779" t="s">
        <v>312</v>
      </c>
      <c r="P1779" t="s">
        <v>270</v>
      </c>
      <c r="Q1779" t="s">
        <v>46</v>
      </c>
      <c r="R1779" t="s">
        <v>18</v>
      </c>
    </row>
    <row r="1780" spans="1:18" x14ac:dyDescent="0.3">
      <c r="A1780" t="s">
        <v>216</v>
      </c>
      <c r="B1780">
        <v>6</v>
      </c>
      <c r="C1780" t="s">
        <v>46</v>
      </c>
      <c r="D1780">
        <v>15552</v>
      </c>
      <c r="E1780" t="s">
        <v>47</v>
      </c>
      <c r="F1780">
        <v>3</v>
      </c>
      <c r="G1780" t="s">
        <v>313</v>
      </c>
      <c r="H1780">
        <v>47.204999999999998</v>
      </c>
      <c r="I1780">
        <v>0</v>
      </c>
      <c r="J1780">
        <v>401465</v>
      </c>
      <c r="K1780">
        <v>622953</v>
      </c>
      <c r="M1780">
        <v>857.28</v>
      </c>
      <c r="N1780" t="s">
        <v>18</v>
      </c>
      <c r="O1780" t="s">
        <v>312</v>
      </c>
      <c r="P1780" t="s">
        <v>270</v>
      </c>
      <c r="Q1780" t="s">
        <v>46</v>
      </c>
      <c r="R1780" t="s">
        <v>18</v>
      </c>
    </row>
    <row r="1781" spans="1:18" x14ac:dyDescent="0.3">
      <c r="A1781" t="s">
        <v>216</v>
      </c>
      <c r="B1781">
        <v>6</v>
      </c>
      <c r="C1781" t="s">
        <v>46</v>
      </c>
      <c r="D1781">
        <v>15552</v>
      </c>
      <c r="E1781" t="s">
        <v>47</v>
      </c>
      <c r="F1781">
        <v>4</v>
      </c>
      <c r="G1781" t="s">
        <v>21</v>
      </c>
      <c r="H1781">
        <v>1702.527</v>
      </c>
      <c r="I1781">
        <v>0</v>
      </c>
      <c r="J1781">
        <v>247685</v>
      </c>
      <c r="K1781">
        <v>388770</v>
      </c>
      <c r="M1781">
        <v>893.76</v>
      </c>
      <c r="N1781" t="s">
        <v>18</v>
      </c>
      <c r="O1781" t="s">
        <v>312</v>
      </c>
      <c r="P1781" t="s">
        <v>270</v>
      </c>
      <c r="Q1781" t="s">
        <v>46</v>
      </c>
      <c r="R1781" t="s">
        <v>18</v>
      </c>
    </row>
    <row r="1782" spans="1:18" x14ac:dyDescent="0.3">
      <c r="A1782" t="s">
        <v>216</v>
      </c>
      <c r="B1782">
        <v>6</v>
      </c>
      <c r="C1782" t="s">
        <v>46</v>
      </c>
      <c r="D1782">
        <v>15552</v>
      </c>
      <c r="E1782" t="s">
        <v>47</v>
      </c>
      <c r="F1782">
        <v>5</v>
      </c>
      <c r="G1782" t="s">
        <v>314</v>
      </c>
      <c r="H1782">
        <v>2489.277</v>
      </c>
      <c r="I1782">
        <v>0</v>
      </c>
      <c r="J1782">
        <v>182080</v>
      </c>
      <c r="K1782">
        <v>380439</v>
      </c>
      <c r="M1782">
        <v>1206.1199999999999</v>
      </c>
      <c r="N1782" t="s">
        <v>18</v>
      </c>
      <c r="O1782" t="s">
        <v>312</v>
      </c>
      <c r="P1782" t="s">
        <v>270</v>
      </c>
      <c r="Q1782" t="s">
        <v>46</v>
      </c>
      <c r="R1782" t="s">
        <v>18</v>
      </c>
    </row>
    <row r="1783" spans="1:18" x14ac:dyDescent="0.3">
      <c r="A1783" t="s">
        <v>216</v>
      </c>
      <c r="B1783">
        <v>6</v>
      </c>
      <c r="C1783" t="s">
        <v>46</v>
      </c>
      <c r="D1783">
        <v>15552</v>
      </c>
      <c r="E1783" t="s">
        <v>47</v>
      </c>
      <c r="F1783">
        <v>6</v>
      </c>
      <c r="G1783" t="s">
        <v>23</v>
      </c>
      <c r="H1783">
        <v>9217.5630000000001</v>
      </c>
      <c r="I1783">
        <v>0</v>
      </c>
      <c r="J1783">
        <v>1539140</v>
      </c>
      <c r="K1783">
        <v>9911643</v>
      </c>
      <c r="M1783">
        <v>10387.68</v>
      </c>
      <c r="N1783" t="s">
        <v>18</v>
      </c>
      <c r="O1783" t="s">
        <v>312</v>
      </c>
      <c r="P1783" t="s">
        <v>270</v>
      </c>
      <c r="Q1783" t="s">
        <v>46</v>
      </c>
      <c r="R1783" t="s">
        <v>18</v>
      </c>
    </row>
    <row r="1784" spans="1:18" x14ac:dyDescent="0.3">
      <c r="A1784" t="s">
        <v>216</v>
      </c>
      <c r="B1784">
        <v>6</v>
      </c>
      <c r="C1784" t="s">
        <v>46</v>
      </c>
      <c r="D1784">
        <v>15552</v>
      </c>
      <c r="E1784" t="s">
        <v>47</v>
      </c>
      <c r="F1784">
        <v>13</v>
      </c>
      <c r="G1784" t="s">
        <v>24</v>
      </c>
      <c r="H1784">
        <v>18199.100999999999</v>
      </c>
      <c r="I1784">
        <v>0</v>
      </c>
      <c r="J1784">
        <v>2805940</v>
      </c>
      <c r="K1784">
        <v>12455229</v>
      </c>
      <c r="M1784">
        <v>14151.96</v>
      </c>
      <c r="N1784" t="s">
        <v>18</v>
      </c>
      <c r="O1784" t="s">
        <v>312</v>
      </c>
      <c r="P1784" t="s">
        <v>270</v>
      </c>
      <c r="Q1784" t="s">
        <v>46</v>
      </c>
      <c r="R1784" t="s">
        <v>18</v>
      </c>
    </row>
    <row r="1785" spans="1:18" x14ac:dyDescent="0.3">
      <c r="A1785" t="s">
        <v>216</v>
      </c>
      <c r="B1785">
        <v>6</v>
      </c>
      <c r="C1785" t="s">
        <v>46</v>
      </c>
      <c r="D1785">
        <v>15552</v>
      </c>
      <c r="E1785" t="s">
        <v>47</v>
      </c>
      <c r="F1785">
        <v>7</v>
      </c>
      <c r="G1785" t="s">
        <v>25</v>
      </c>
      <c r="H1785">
        <v>2709.567</v>
      </c>
      <c r="I1785">
        <v>0</v>
      </c>
      <c r="J1785">
        <v>143095</v>
      </c>
      <c r="K1785">
        <v>1112502</v>
      </c>
      <c r="M1785">
        <v>5757</v>
      </c>
      <c r="N1785" t="s">
        <v>18</v>
      </c>
      <c r="O1785" t="s">
        <v>312</v>
      </c>
      <c r="P1785" t="s">
        <v>270</v>
      </c>
      <c r="Q1785" t="s">
        <v>46</v>
      </c>
      <c r="R1785" t="s">
        <v>18</v>
      </c>
    </row>
    <row r="1786" spans="1:18" x14ac:dyDescent="0.3">
      <c r="A1786" t="s">
        <v>216</v>
      </c>
      <c r="B1786">
        <v>6</v>
      </c>
      <c r="C1786" t="s">
        <v>46</v>
      </c>
      <c r="D1786">
        <v>15552</v>
      </c>
      <c r="E1786" t="s">
        <v>47</v>
      </c>
      <c r="F1786">
        <v>8</v>
      </c>
      <c r="G1786" t="s">
        <v>26</v>
      </c>
      <c r="H1786">
        <v>1658.4690000000001</v>
      </c>
      <c r="I1786">
        <v>0</v>
      </c>
      <c r="J1786">
        <v>39570</v>
      </c>
      <c r="K1786">
        <v>265125</v>
      </c>
      <c r="M1786">
        <v>3987.72</v>
      </c>
      <c r="N1786" t="s">
        <v>18</v>
      </c>
      <c r="O1786" t="s">
        <v>312</v>
      </c>
      <c r="P1786" t="s">
        <v>270</v>
      </c>
      <c r="Q1786" t="s">
        <v>46</v>
      </c>
      <c r="R1786" t="s">
        <v>18</v>
      </c>
    </row>
    <row r="1787" spans="1:18" x14ac:dyDescent="0.3">
      <c r="A1787" t="s">
        <v>216</v>
      </c>
      <c r="B1787">
        <v>6</v>
      </c>
      <c r="C1787" t="s">
        <v>46</v>
      </c>
      <c r="D1787">
        <v>15552</v>
      </c>
      <c r="E1787" t="s">
        <v>47</v>
      </c>
      <c r="F1787">
        <v>9</v>
      </c>
      <c r="G1787" t="s">
        <v>27</v>
      </c>
      <c r="H1787">
        <v>2017.2270000000001</v>
      </c>
      <c r="I1787">
        <v>0</v>
      </c>
      <c r="J1787">
        <v>32065</v>
      </c>
      <c r="K1787">
        <v>237858</v>
      </c>
      <c r="M1787">
        <v>2058.84</v>
      </c>
      <c r="N1787" t="s">
        <v>18</v>
      </c>
      <c r="O1787" t="s">
        <v>312</v>
      </c>
      <c r="P1787" t="s">
        <v>270</v>
      </c>
      <c r="Q1787" t="s">
        <v>46</v>
      </c>
      <c r="R1787" t="s">
        <v>18</v>
      </c>
    </row>
    <row r="1788" spans="1:18" x14ac:dyDescent="0.3">
      <c r="A1788" t="s">
        <v>216</v>
      </c>
      <c r="B1788">
        <v>6</v>
      </c>
      <c r="C1788" t="s">
        <v>46</v>
      </c>
      <c r="D1788">
        <v>15552</v>
      </c>
      <c r="E1788" t="s">
        <v>47</v>
      </c>
      <c r="F1788">
        <v>14</v>
      </c>
      <c r="G1788" t="s">
        <v>315</v>
      </c>
      <c r="H1788">
        <v>6385.2629999999999</v>
      </c>
      <c r="I1788">
        <v>0</v>
      </c>
      <c r="J1788">
        <v>214730</v>
      </c>
      <c r="K1788">
        <v>1558857</v>
      </c>
      <c r="M1788">
        <v>12815.88</v>
      </c>
      <c r="N1788" t="s">
        <v>18</v>
      </c>
      <c r="O1788" t="s">
        <v>312</v>
      </c>
      <c r="P1788" t="s">
        <v>270</v>
      </c>
      <c r="Q1788" t="s">
        <v>46</v>
      </c>
      <c r="R1788" t="s">
        <v>18</v>
      </c>
    </row>
    <row r="1789" spans="1:18" x14ac:dyDescent="0.3">
      <c r="A1789" t="s">
        <v>216</v>
      </c>
      <c r="B1789">
        <v>6</v>
      </c>
      <c r="C1789" t="s">
        <v>46</v>
      </c>
      <c r="D1789">
        <v>15552</v>
      </c>
      <c r="E1789" t="s">
        <v>47</v>
      </c>
      <c r="F1789">
        <v>15</v>
      </c>
      <c r="G1789" t="s">
        <v>29</v>
      </c>
      <c r="H1789">
        <v>5296.4009999999998</v>
      </c>
      <c r="I1789">
        <v>0</v>
      </c>
      <c r="J1789">
        <v>50</v>
      </c>
      <c r="K1789">
        <v>0</v>
      </c>
      <c r="M1789">
        <v>0</v>
      </c>
      <c r="N1789" t="s">
        <v>18</v>
      </c>
      <c r="O1789" t="s">
        <v>312</v>
      </c>
      <c r="P1789" t="s">
        <v>270</v>
      </c>
      <c r="Q1789" t="s">
        <v>46</v>
      </c>
      <c r="R1789" t="s">
        <v>18</v>
      </c>
    </row>
    <row r="1790" spans="1:18" x14ac:dyDescent="0.3">
      <c r="A1790" t="s">
        <v>216</v>
      </c>
      <c r="B1790">
        <v>6</v>
      </c>
      <c r="C1790" t="s">
        <v>46</v>
      </c>
      <c r="D1790">
        <v>15552</v>
      </c>
      <c r="E1790" t="s">
        <v>47</v>
      </c>
      <c r="F1790">
        <v>12</v>
      </c>
      <c r="G1790" t="s">
        <v>30</v>
      </c>
      <c r="H1790">
        <v>4890.4380000000001</v>
      </c>
      <c r="I1790">
        <v>0</v>
      </c>
      <c r="J1790">
        <v>3020670</v>
      </c>
      <c r="K1790">
        <v>14544909</v>
      </c>
      <c r="M1790">
        <v>26967.84</v>
      </c>
      <c r="N1790" t="s">
        <v>18</v>
      </c>
      <c r="O1790" t="s">
        <v>312</v>
      </c>
      <c r="P1790" t="s">
        <v>270</v>
      </c>
      <c r="Q1790" t="s">
        <v>46</v>
      </c>
      <c r="R1790" t="s">
        <v>18</v>
      </c>
    </row>
    <row r="1791" spans="1:18" x14ac:dyDescent="0.3">
      <c r="A1791" t="s">
        <v>216</v>
      </c>
      <c r="B1791">
        <v>6</v>
      </c>
      <c r="C1791" t="s">
        <v>46</v>
      </c>
      <c r="D1791">
        <v>15552</v>
      </c>
      <c r="E1791" t="s">
        <v>47</v>
      </c>
      <c r="F1791">
        <v>16</v>
      </c>
      <c r="G1791" t="s">
        <v>316</v>
      </c>
      <c r="H1791">
        <v>2589.9810000000002</v>
      </c>
      <c r="I1791">
        <v>0</v>
      </c>
      <c r="J1791">
        <v>50</v>
      </c>
      <c r="K1791">
        <v>0</v>
      </c>
      <c r="M1791">
        <v>0</v>
      </c>
      <c r="N1791" t="s">
        <v>18</v>
      </c>
      <c r="O1791" t="s">
        <v>312</v>
      </c>
      <c r="P1791" t="s">
        <v>270</v>
      </c>
      <c r="Q1791" t="s">
        <v>46</v>
      </c>
      <c r="R1791" t="s">
        <v>18</v>
      </c>
    </row>
    <row r="1792" spans="1:18" x14ac:dyDescent="0.3">
      <c r="A1792" t="s">
        <v>216</v>
      </c>
      <c r="B1792">
        <v>6</v>
      </c>
      <c r="C1792" t="s">
        <v>46</v>
      </c>
      <c r="D1792">
        <v>15552</v>
      </c>
      <c r="E1792" t="s">
        <v>47</v>
      </c>
      <c r="F1792">
        <v>11</v>
      </c>
      <c r="G1792" t="s">
        <v>32</v>
      </c>
      <c r="H1792">
        <v>0</v>
      </c>
      <c r="I1792">
        <v>0</v>
      </c>
      <c r="J1792">
        <v>205</v>
      </c>
      <c r="K1792">
        <v>6234</v>
      </c>
      <c r="M1792">
        <v>0</v>
      </c>
      <c r="N1792" t="s">
        <v>18</v>
      </c>
      <c r="O1792" t="s">
        <v>312</v>
      </c>
      <c r="P1792" t="s">
        <v>270</v>
      </c>
      <c r="Q1792" t="s">
        <v>46</v>
      </c>
      <c r="R1792" t="s">
        <v>18</v>
      </c>
    </row>
    <row r="1793" spans="1:18" x14ac:dyDescent="0.3">
      <c r="A1793" t="s">
        <v>216</v>
      </c>
      <c r="B1793">
        <v>6</v>
      </c>
      <c r="C1793" t="s">
        <v>46</v>
      </c>
      <c r="D1793">
        <v>15552</v>
      </c>
      <c r="E1793" t="s">
        <v>47</v>
      </c>
      <c r="F1793">
        <v>17</v>
      </c>
      <c r="G1793" t="s">
        <v>317</v>
      </c>
      <c r="H1793">
        <v>31.47</v>
      </c>
      <c r="I1793">
        <v>0</v>
      </c>
      <c r="J1793">
        <v>50</v>
      </c>
      <c r="K1793">
        <v>0</v>
      </c>
      <c r="M1793">
        <v>0</v>
      </c>
      <c r="N1793" t="s">
        <v>18</v>
      </c>
      <c r="O1793" t="s">
        <v>312</v>
      </c>
      <c r="P1793" t="s">
        <v>270</v>
      </c>
      <c r="Q1793" t="s">
        <v>46</v>
      </c>
      <c r="R1793" t="s">
        <v>18</v>
      </c>
    </row>
    <row r="1794" spans="1:18" x14ac:dyDescent="0.3">
      <c r="A1794" t="s">
        <v>216</v>
      </c>
      <c r="B1794">
        <v>6</v>
      </c>
      <c r="C1794" t="s">
        <v>46</v>
      </c>
      <c r="D1794">
        <v>95434</v>
      </c>
      <c r="E1794" t="s">
        <v>321</v>
      </c>
      <c r="F1794">
        <v>1</v>
      </c>
      <c r="G1794" t="s">
        <v>17</v>
      </c>
      <c r="H1794">
        <v>2885.799</v>
      </c>
      <c r="I1794">
        <v>0</v>
      </c>
      <c r="J1794">
        <v>474110</v>
      </c>
      <c r="K1794">
        <v>1994856</v>
      </c>
      <c r="M1794">
        <v>855</v>
      </c>
      <c r="N1794" t="s">
        <v>39</v>
      </c>
      <c r="O1794" t="s">
        <v>312</v>
      </c>
      <c r="P1794" t="s">
        <v>271</v>
      </c>
      <c r="Q1794" t="s">
        <v>46</v>
      </c>
      <c r="R1794" t="s">
        <v>39</v>
      </c>
    </row>
    <row r="1795" spans="1:18" x14ac:dyDescent="0.3">
      <c r="A1795" t="s">
        <v>216</v>
      </c>
      <c r="B1795">
        <v>6</v>
      </c>
      <c r="C1795" t="s">
        <v>46</v>
      </c>
      <c r="D1795">
        <v>95434</v>
      </c>
      <c r="E1795" t="s">
        <v>321</v>
      </c>
      <c r="F1795">
        <v>2</v>
      </c>
      <c r="G1795" t="s">
        <v>19</v>
      </c>
      <c r="H1795">
        <v>2146.2539999999999</v>
      </c>
      <c r="I1795">
        <v>0</v>
      </c>
      <c r="J1795">
        <v>86035</v>
      </c>
      <c r="K1795">
        <v>513366</v>
      </c>
      <c r="M1795">
        <v>522.12</v>
      </c>
      <c r="N1795" t="s">
        <v>39</v>
      </c>
      <c r="O1795" t="s">
        <v>312</v>
      </c>
      <c r="P1795" t="s">
        <v>271</v>
      </c>
      <c r="Q1795" t="s">
        <v>46</v>
      </c>
      <c r="R1795" t="s">
        <v>39</v>
      </c>
    </row>
    <row r="1796" spans="1:18" x14ac:dyDescent="0.3">
      <c r="A1796" t="s">
        <v>216</v>
      </c>
      <c r="B1796">
        <v>6</v>
      </c>
      <c r="C1796" t="s">
        <v>46</v>
      </c>
      <c r="D1796">
        <v>95434</v>
      </c>
      <c r="E1796" t="s">
        <v>321</v>
      </c>
      <c r="F1796">
        <v>3</v>
      </c>
      <c r="G1796" t="s">
        <v>313</v>
      </c>
      <c r="H1796">
        <v>47.204999999999998</v>
      </c>
      <c r="I1796">
        <v>0</v>
      </c>
      <c r="J1796">
        <v>552890</v>
      </c>
      <c r="K1796">
        <v>926205</v>
      </c>
      <c r="M1796">
        <v>912</v>
      </c>
      <c r="N1796" t="s">
        <v>39</v>
      </c>
      <c r="O1796" t="s">
        <v>312</v>
      </c>
      <c r="P1796" t="s">
        <v>271</v>
      </c>
      <c r="Q1796" t="s">
        <v>46</v>
      </c>
      <c r="R1796" t="s">
        <v>39</v>
      </c>
    </row>
    <row r="1797" spans="1:18" x14ac:dyDescent="0.3">
      <c r="A1797" t="s">
        <v>216</v>
      </c>
      <c r="B1797">
        <v>6</v>
      </c>
      <c r="C1797" t="s">
        <v>46</v>
      </c>
      <c r="D1797">
        <v>95434</v>
      </c>
      <c r="E1797" t="s">
        <v>321</v>
      </c>
      <c r="F1797">
        <v>4</v>
      </c>
      <c r="G1797" t="s">
        <v>21</v>
      </c>
      <c r="H1797">
        <v>796.19100000000003</v>
      </c>
      <c r="I1797">
        <v>0</v>
      </c>
      <c r="J1797">
        <v>375430</v>
      </c>
      <c r="K1797">
        <v>642648</v>
      </c>
      <c r="M1797">
        <v>597.36</v>
      </c>
      <c r="N1797" t="s">
        <v>39</v>
      </c>
      <c r="O1797" t="s">
        <v>312</v>
      </c>
      <c r="P1797" t="s">
        <v>271</v>
      </c>
      <c r="Q1797" t="s">
        <v>46</v>
      </c>
      <c r="R1797" t="s">
        <v>39</v>
      </c>
    </row>
    <row r="1798" spans="1:18" x14ac:dyDescent="0.3">
      <c r="A1798" t="s">
        <v>216</v>
      </c>
      <c r="B1798">
        <v>6</v>
      </c>
      <c r="C1798" t="s">
        <v>46</v>
      </c>
      <c r="D1798">
        <v>95434</v>
      </c>
      <c r="E1798" t="s">
        <v>321</v>
      </c>
      <c r="F1798">
        <v>5</v>
      </c>
      <c r="G1798" t="s">
        <v>314</v>
      </c>
      <c r="H1798">
        <v>1554.6179999999999</v>
      </c>
      <c r="I1798">
        <v>0</v>
      </c>
      <c r="J1798">
        <v>198125</v>
      </c>
      <c r="K1798">
        <v>418935</v>
      </c>
      <c r="M1798">
        <v>898.32</v>
      </c>
      <c r="N1798" t="s">
        <v>39</v>
      </c>
      <c r="O1798" t="s">
        <v>312</v>
      </c>
      <c r="P1798" t="s">
        <v>271</v>
      </c>
      <c r="Q1798" t="s">
        <v>46</v>
      </c>
      <c r="R1798" t="s">
        <v>39</v>
      </c>
    </row>
    <row r="1799" spans="1:18" x14ac:dyDescent="0.3">
      <c r="A1799" t="s">
        <v>216</v>
      </c>
      <c r="B1799">
        <v>6</v>
      </c>
      <c r="C1799" t="s">
        <v>46</v>
      </c>
      <c r="D1799">
        <v>95434</v>
      </c>
      <c r="E1799" t="s">
        <v>321</v>
      </c>
      <c r="F1799">
        <v>6</v>
      </c>
      <c r="G1799" t="s">
        <v>23</v>
      </c>
      <c r="H1799">
        <v>8887.1280000000006</v>
      </c>
      <c r="I1799">
        <v>0</v>
      </c>
      <c r="J1799">
        <v>1691545</v>
      </c>
      <c r="K1799">
        <v>9040428</v>
      </c>
      <c r="M1799">
        <v>8180.64</v>
      </c>
      <c r="N1799" t="s">
        <v>39</v>
      </c>
      <c r="O1799" t="s">
        <v>312</v>
      </c>
      <c r="P1799" t="s">
        <v>271</v>
      </c>
      <c r="Q1799" t="s">
        <v>46</v>
      </c>
      <c r="R1799" t="s">
        <v>39</v>
      </c>
    </row>
    <row r="1800" spans="1:18" x14ac:dyDescent="0.3">
      <c r="A1800" t="s">
        <v>216</v>
      </c>
      <c r="B1800">
        <v>6</v>
      </c>
      <c r="C1800" t="s">
        <v>46</v>
      </c>
      <c r="D1800">
        <v>95434</v>
      </c>
      <c r="E1800" t="s">
        <v>321</v>
      </c>
      <c r="F1800">
        <v>13</v>
      </c>
      <c r="G1800" t="s">
        <v>24</v>
      </c>
      <c r="H1800">
        <v>16317.195</v>
      </c>
      <c r="I1800">
        <v>0</v>
      </c>
      <c r="J1800">
        <v>3378135</v>
      </c>
      <c r="K1800">
        <v>13147743</v>
      </c>
      <c r="M1800">
        <v>12489.84</v>
      </c>
      <c r="N1800" t="s">
        <v>39</v>
      </c>
      <c r="O1800" t="s">
        <v>312</v>
      </c>
      <c r="P1800" t="s">
        <v>271</v>
      </c>
      <c r="Q1800" t="s">
        <v>46</v>
      </c>
      <c r="R1800" t="s">
        <v>39</v>
      </c>
    </row>
    <row r="1801" spans="1:18" x14ac:dyDescent="0.3">
      <c r="A1801" t="s">
        <v>216</v>
      </c>
      <c r="B1801">
        <v>6</v>
      </c>
      <c r="C1801" t="s">
        <v>46</v>
      </c>
      <c r="D1801">
        <v>95434</v>
      </c>
      <c r="E1801" t="s">
        <v>321</v>
      </c>
      <c r="F1801">
        <v>7</v>
      </c>
      <c r="G1801" t="s">
        <v>25</v>
      </c>
      <c r="H1801">
        <v>5545.0140000000001</v>
      </c>
      <c r="I1801">
        <v>0</v>
      </c>
      <c r="J1801">
        <v>195855</v>
      </c>
      <c r="K1801">
        <v>1624218</v>
      </c>
      <c r="M1801">
        <v>6089.88</v>
      </c>
      <c r="N1801" t="s">
        <v>39</v>
      </c>
      <c r="O1801" t="s">
        <v>312</v>
      </c>
      <c r="P1801" t="s">
        <v>271</v>
      </c>
      <c r="Q1801" t="s">
        <v>46</v>
      </c>
      <c r="R1801" t="s">
        <v>39</v>
      </c>
    </row>
    <row r="1802" spans="1:18" x14ac:dyDescent="0.3">
      <c r="A1802" t="s">
        <v>216</v>
      </c>
      <c r="B1802">
        <v>6</v>
      </c>
      <c r="C1802" t="s">
        <v>46</v>
      </c>
      <c r="D1802">
        <v>95434</v>
      </c>
      <c r="E1802" t="s">
        <v>321</v>
      </c>
      <c r="F1802">
        <v>8</v>
      </c>
      <c r="G1802" t="s">
        <v>26</v>
      </c>
      <c r="H1802">
        <v>2388.5729999999999</v>
      </c>
      <c r="I1802">
        <v>0</v>
      </c>
      <c r="J1802">
        <v>51070</v>
      </c>
      <c r="K1802">
        <v>358335</v>
      </c>
      <c r="M1802">
        <v>3807.6</v>
      </c>
      <c r="N1802" t="s">
        <v>39</v>
      </c>
      <c r="O1802" t="s">
        <v>312</v>
      </c>
      <c r="P1802" t="s">
        <v>271</v>
      </c>
      <c r="Q1802" t="s">
        <v>46</v>
      </c>
      <c r="R1802" t="s">
        <v>39</v>
      </c>
    </row>
    <row r="1803" spans="1:18" x14ac:dyDescent="0.3">
      <c r="A1803" t="s">
        <v>216</v>
      </c>
      <c r="B1803">
        <v>6</v>
      </c>
      <c r="C1803" t="s">
        <v>46</v>
      </c>
      <c r="D1803">
        <v>95434</v>
      </c>
      <c r="E1803" t="s">
        <v>321</v>
      </c>
      <c r="F1803">
        <v>9</v>
      </c>
      <c r="G1803" t="s">
        <v>27</v>
      </c>
      <c r="H1803">
        <v>1907.0820000000001</v>
      </c>
      <c r="I1803">
        <v>0</v>
      </c>
      <c r="J1803">
        <v>64780</v>
      </c>
      <c r="K1803">
        <v>496905</v>
      </c>
      <c r="M1803">
        <v>4767.4799999999996</v>
      </c>
      <c r="N1803" t="s">
        <v>39</v>
      </c>
      <c r="O1803" t="s">
        <v>312</v>
      </c>
      <c r="P1803" t="s">
        <v>271</v>
      </c>
      <c r="Q1803" t="s">
        <v>46</v>
      </c>
      <c r="R1803" t="s">
        <v>39</v>
      </c>
    </row>
    <row r="1804" spans="1:18" x14ac:dyDescent="0.3">
      <c r="A1804" t="s">
        <v>216</v>
      </c>
      <c r="B1804">
        <v>6</v>
      </c>
      <c r="C1804" t="s">
        <v>46</v>
      </c>
      <c r="D1804">
        <v>95434</v>
      </c>
      <c r="E1804" t="s">
        <v>321</v>
      </c>
      <c r="F1804">
        <v>14</v>
      </c>
      <c r="G1804" t="s">
        <v>315</v>
      </c>
      <c r="H1804">
        <v>9840.6689999999999</v>
      </c>
      <c r="I1804">
        <v>0</v>
      </c>
      <c r="J1804">
        <v>311705</v>
      </c>
      <c r="K1804">
        <v>2398167</v>
      </c>
      <c r="M1804">
        <v>15162</v>
      </c>
      <c r="N1804" t="s">
        <v>39</v>
      </c>
      <c r="O1804" t="s">
        <v>312</v>
      </c>
      <c r="P1804" t="s">
        <v>271</v>
      </c>
      <c r="Q1804" t="s">
        <v>46</v>
      </c>
      <c r="R1804" t="s">
        <v>39</v>
      </c>
    </row>
    <row r="1805" spans="1:18" x14ac:dyDescent="0.3">
      <c r="A1805" t="s">
        <v>216</v>
      </c>
      <c r="B1805">
        <v>6</v>
      </c>
      <c r="C1805" t="s">
        <v>46</v>
      </c>
      <c r="D1805">
        <v>95434</v>
      </c>
      <c r="E1805" t="s">
        <v>321</v>
      </c>
      <c r="F1805">
        <v>15</v>
      </c>
      <c r="G1805" t="s">
        <v>29</v>
      </c>
      <c r="H1805">
        <v>4789.7340000000004</v>
      </c>
      <c r="I1805">
        <v>0</v>
      </c>
      <c r="J1805">
        <v>55</v>
      </c>
      <c r="K1805">
        <v>0</v>
      </c>
      <c r="M1805">
        <v>0</v>
      </c>
      <c r="N1805" t="s">
        <v>39</v>
      </c>
      <c r="O1805" t="s">
        <v>312</v>
      </c>
      <c r="P1805" t="s">
        <v>271</v>
      </c>
      <c r="Q1805" t="s">
        <v>46</v>
      </c>
      <c r="R1805" t="s">
        <v>39</v>
      </c>
    </row>
    <row r="1806" spans="1:18" x14ac:dyDescent="0.3">
      <c r="A1806" t="s">
        <v>216</v>
      </c>
      <c r="B1806">
        <v>6</v>
      </c>
      <c r="C1806" t="s">
        <v>46</v>
      </c>
      <c r="D1806">
        <v>95434</v>
      </c>
      <c r="E1806" t="s">
        <v>321</v>
      </c>
      <c r="F1806">
        <v>12</v>
      </c>
      <c r="G1806" t="s">
        <v>30</v>
      </c>
      <c r="H1806">
        <v>7134.2489999999998</v>
      </c>
      <c r="I1806">
        <v>0</v>
      </c>
      <c r="J1806">
        <v>3689840</v>
      </c>
      <c r="K1806">
        <v>15770361</v>
      </c>
      <c r="M1806">
        <v>27651.84</v>
      </c>
      <c r="N1806" t="s">
        <v>39</v>
      </c>
      <c r="O1806" t="s">
        <v>312</v>
      </c>
      <c r="P1806" t="s">
        <v>271</v>
      </c>
      <c r="Q1806" t="s">
        <v>46</v>
      </c>
      <c r="R1806" t="s">
        <v>39</v>
      </c>
    </row>
    <row r="1807" spans="1:18" x14ac:dyDescent="0.3">
      <c r="A1807" t="s">
        <v>216</v>
      </c>
      <c r="B1807">
        <v>6</v>
      </c>
      <c r="C1807" t="s">
        <v>46</v>
      </c>
      <c r="D1807">
        <v>95434</v>
      </c>
      <c r="E1807" t="s">
        <v>321</v>
      </c>
      <c r="F1807">
        <v>16</v>
      </c>
      <c r="G1807" t="s">
        <v>316</v>
      </c>
      <c r="H1807">
        <v>4928.2020000000002</v>
      </c>
      <c r="I1807">
        <v>0</v>
      </c>
      <c r="J1807">
        <v>55</v>
      </c>
      <c r="K1807">
        <v>0</v>
      </c>
      <c r="M1807">
        <v>0</v>
      </c>
      <c r="N1807" t="s">
        <v>39</v>
      </c>
      <c r="O1807" t="s">
        <v>312</v>
      </c>
      <c r="P1807" t="s">
        <v>271</v>
      </c>
      <c r="Q1807" t="s">
        <v>46</v>
      </c>
      <c r="R1807" t="s">
        <v>39</v>
      </c>
    </row>
    <row r="1808" spans="1:18" x14ac:dyDescent="0.3">
      <c r="A1808" t="s">
        <v>216</v>
      </c>
      <c r="B1808">
        <v>6</v>
      </c>
      <c r="C1808" t="s">
        <v>46</v>
      </c>
      <c r="D1808">
        <v>95434</v>
      </c>
      <c r="E1808" t="s">
        <v>321</v>
      </c>
      <c r="F1808">
        <v>11</v>
      </c>
      <c r="G1808" t="s">
        <v>32</v>
      </c>
      <c r="H1808">
        <v>4025.0129999999999</v>
      </c>
      <c r="I1808">
        <v>0</v>
      </c>
      <c r="J1808">
        <v>452680</v>
      </c>
      <c r="K1808">
        <v>1610535</v>
      </c>
      <c r="M1808">
        <v>0</v>
      </c>
      <c r="N1808" t="s">
        <v>39</v>
      </c>
      <c r="O1808" t="s">
        <v>312</v>
      </c>
      <c r="P1808" t="s">
        <v>271</v>
      </c>
      <c r="Q1808" t="s">
        <v>46</v>
      </c>
      <c r="R1808" t="s">
        <v>39</v>
      </c>
    </row>
    <row r="1809" spans="1:18" x14ac:dyDescent="0.3">
      <c r="A1809" t="s">
        <v>216</v>
      </c>
      <c r="B1809">
        <v>6</v>
      </c>
      <c r="C1809" t="s">
        <v>46</v>
      </c>
      <c r="D1809">
        <v>95434</v>
      </c>
      <c r="E1809" t="s">
        <v>321</v>
      </c>
      <c r="F1809">
        <v>17</v>
      </c>
      <c r="G1809" t="s">
        <v>317</v>
      </c>
      <c r="H1809">
        <v>2253.252</v>
      </c>
      <c r="I1809">
        <v>0</v>
      </c>
      <c r="J1809">
        <v>55</v>
      </c>
      <c r="K1809">
        <v>0</v>
      </c>
      <c r="M1809">
        <v>0</v>
      </c>
      <c r="N1809" t="s">
        <v>39</v>
      </c>
      <c r="O1809" t="s">
        <v>312</v>
      </c>
      <c r="P1809" t="s">
        <v>271</v>
      </c>
      <c r="Q1809" t="s">
        <v>46</v>
      </c>
      <c r="R1809" t="s">
        <v>39</v>
      </c>
    </row>
    <row r="1810" spans="1:18" x14ac:dyDescent="0.3">
      <c r="A1810" t="s">
        <v>216</v>
      </c>
      <c r="B1810">
        <v>6</v>
      </c>
      <c r="C1810" t="s">
        <v>46</v>
      </c>
      <c r="D1810">
        <v>93033</v>
      </c>
      <c r="E1810" t="s">
        <v>49</v>
      </c>
      <c r="F1810">
        <v>1</v>
      </c>
      <c r="G1810" t="s">
        <v>17</v>
      </c>
      <c r="H1810">
        <v>3137.5590000000002</v>
      </c>
      <c r="I1810">
        <v>0</v>
      </c>
      <c r="J1810">
        <v>339995</v>
      </c>
      <c r="K1810">
        <v>156390</v>
      </c>
      <c r="M1810">
        <v>943.92</v>
      </c>
      <c r="N1810" t="s">
        <v>18</v>
      </c>
      <c r="O1810" t="s">
        <v>312</v>
      </c>
      <c r="P1810" t="s">
        <v>272</v>
      </c>
      <c r="Q1810" t="s">
        <v>46</v>
      </c>
      <c r="R1810" t="s">
        <v>18</v>
      </c>
    </row>
    <row r="1811" spans="1:18" x14ac:dyDescent="0.3">
      <c r="A1811" t="s">
        <v>216</v>
      </c>
      <c r="B1811">
        <v>6</v>
      </c>
      <c r="C1811" t="s">
        <v>46</v>
      </c>
      <c r="D1811">
        <v>93033</v>
      </c>
      <c r="E1811" t="s">
        <v>49</v>
      </c>
      <c r="F1811">
        <v>2</v>
      </c>
      <c r="G1811" t="s">
        <v>19</v>
      </c>
      <c r="H1811">
        <v>1759.173</v>
      </c>
      <c r="I1811">
        <v>0</v>
      </c>
      <c r="J1811">
        <v>88565</v>
      </c>
      <c r="K1811">
        <v>529782</v>
      </c>
      <c r="M1811">
        <v>670.32</v>
      </c>
      <c r="N1811" t="s">
        <v>18</v>
      </c>
      <c r="O1811" t="s">
        <v>312</v>
      </c>
      <c r="P1811" t="s">
        <v>272</v>
      </c>
      <c r="Q1811" t="s">
        <v>46</v>
      </c>
      <c r="R1811" t="s">
        <v>18</v>
      </c>
    </row>
    <row r="1812" spans="1:18" x14ac:dyDescent="0.3">
      <c r="A1812" t="s">
        <v>216</v>
      </c>
      <c r="B1812">
        <v>6</v>
      </c>
      <c r="C1812" t="s">
        <v>46</v>
      </c>
      <c r="D1812">
        <v>93033</v>
      </c>
      <c r="E1812" t="s">
        <v>49</v>
      </c>
      <c r="F1812">
        <v>3</v>
      </c>
      <c r="G1812" t="s">
        <v>313</v>
      </c>
      <c r="H1812">
        <v>47.204999999999998</v>
      </c>
      <c r="I1812">
        <v>0</v>
      </c>
      <c r="J1812">
        <v>376085</v>
      </c>
      <c r="K1812">
        <v>508215</v>
      </c>
      <c r="M1812">
        <v>900.6</v>
      </c>
      <c r="N1812" t="s">
        <v>18</v>
      </c>
      <c r="O1812" t="s">
        <v>312</v>
      </c>
      <c r="P1812" t="s">
        <v>272</v>
      </c>
      <c r="Q1812" t="s">
        <v>46</v>
      </c>
      <c r="R1812" t="s">
        <v>18</v>
      </c>
    </row>
    <row r="1813" spans="1:18" x14ac:dyDescent="0.3">
      <c r="A1813" t="s">
        <v>216</v>
      </c>
      <c r="B1813">
        <v>6</v>
      </c>
      <c r="C1813" t="s">
        <v>46</v>
      </c>
      <c r="D1813">
        <v>93033</v>
      </c>
      <c r="E1813" t="s">
        <v>49</v>
      </c>
      <c r="F1813">
        <v>4</v>
      </c>
      <c r="G1813" t="s">
        <v>21</v>
      </c>
      <c r="H1813">
        <v>859.13099999999997</v>
      </c>
      <c r="I1813">
        <v>0</v>
      </c>
      <c r="J1813">
        <v>261585</v>
      </c>
      <c r="K1813">
        <v>440835</v>
      </c>
      <c r="M1813">
        <v>784.32</v>
      </c>
      <c r="N1813" t="s">
        <v>18</v>
      </c>
      <c r="O1813" t="s">
        <v>312</v>
      </c>
      <c r="P1813" t="s">
        <v>272</v>
      </c>
      <c r="Q1813" t="s">
        <v>46</v>
      </c>
      <c r="R1813" t="s">
        <v>18</v>
      </c>
    </row>
    <row r="1814" spans="1:18" x14ac:dyDescent="0.3">
      <c r="A1814" t="s">
        <v>216</v>
      </c>
      <c r="B1814">
        <v>6</v>
      </c>
      <c r="C1814" t="s">
        <v>46</v>
      </c>
      <c r="D1814">
        <v>93033</v>
      </c>
      <c r="E1814" t="s">
        <v>49</v>
      </c>
      <c r="F1814">
        <v>5</v>
      </c>
      <c r="G1814" t="s">
        <v>314</v>
      </c>
      <c r="H1814">
        <v>1935.405</v>
      </c>
      <c r="I1814">
        <v>0</v>
      </c>
      <c r="J1814">
        <v>171770</v>
      </c>
      <c r="K1814">
        <v>367323</v>
      </c>
      <c r="M1814">
        <v>1187.8800000000001</v>
      </c>
      <c r="N1814" t="s">
        <v>18</v>
      </c>
      <c r="O1814" t="s">
        <v>312</v>
      </c>
      <c r="P1814" t="s">
        <v>272</v>
      </c>
      <c r="Q1814" t="s">
        <v>46</v>
      </c>
      <c r="R1814" t="s">
        <v>18</v>
      </c>
    </row>
    <row r="1815" spans="1:18" x14ac:dyDescent="0.3">
      <c r="A1815" t="s">
        <v>216</v>
      </c>
      <c r="B1815">
        <v>6</v>
      </c>
      <c r="C1815" t="s">
        <v>46</v>
      </c>
      <c r="D1815">
        <v>93033</v>
      </c>
      <c r="E1815" t="s">
        <v>49</v>
      </c>
      <c r="F1815">
        <v>6</v>
      </c>
      <c r="G1815" t="s">
        <v>23</v>
      </c>
      <c r="H1815">
        <v>10309.572</v>
      </c>
      <c r="I1815">
        <v>0</v>
      </c>
      <c r="J1815">
        <v>1607990</v>
      </c>
      <c r="K1815">
        <v>8311356</v>
      </c>
      <c r="M1815">
        <v>11374.92</v>
      </c>
      <c r="N1815" t="s">
        <v>18</v>
      </c>
      <c r="O1815" t="s">
        <v>312</v>
      </c>
      <c r="P1815" t="s">
        <v>272</v>
      </c>
      <c r="Q1815" t="s">
        <v>46</v>
      </c>
      <c r="R1815" t="s">
        <v>18</v>
      </c>
    </row>
    <row r="1816" spans="1:18" x14ac:dyDescent="0.3">
      <c r="A1816" t="s">
        <v>216</v>
      </c>
      <c r="B1816">
        <v>6</v>
      </c>
      <c r="C1816" t="s">
        <v>46</v>
      </c>
      <c r="D1816">
        <v>93033</v>
      </c>
      <c r="E1816" t="s">
        <v>49</v>
      </c>
      <c r="F1816">
        <v>13</v>
      </c>
      <c r="G1816" t="s">
        <v>24</v>
      </c>
      <c r="H1816">
        <v>18048.044999999998</v>
      </c>
      <c r="I1816">
        <v>0</v>
      </c>
      <c r="J1816">
        <v>2845990</v>
      </c>
      <c r="K1816">
        <v>11649876</v>
      </c>
      <c r="M1816">
        <v>18990.12</v>
      </c>
      <c r="N1816" t="s">
        <v>18</v>
      </c>
      <c r="O1816" t="s">
        <v>312</v>
      </c>
      <c r="P1816" t="s">
        <v>272</v>
      </c>
      <c r="Q1816" t="s">
        <v>46</v>
      </c>
      <c r="R1816" t="s">
        <v>18</v>
      </c>
    </row>
    <row r="1817" spans="1:18" x14ac:dyDescent="0.3">
      <c r="A1817" t="s">
        <v>216</v>
      </c>
      <c r="B1817">
        <v>6</v>
      </c>
      <c r="C1817" t="s">
        <v>46</v>
      </c>
      <c r="D1817">
        <v>93033</v>
      </c>
      <c r="E1817" t="s">
        <v>49</v>
      </c>
      <c r="F1817">
        <v>7</v>
      </c>
      <c r="G1817" t="s">
        <v>25</v>
      </c>
      <c r="H1817">
        <v>4346.0069999999996</v>
      </c>
      <c r="I1817">
        <v>0</v>
      </c>
      <c r="J1817">
        <v>148725</v>
      </c>
      <c r="K1817">
        <v>1241772</v>
      </c>
      <c r="M1817">
        <v>7177.44</v>
      </c>
      <c r="N1817" t="s">
        <v>18</v>
      </c>
      <c r="O1817" t="s">
        <v>312</v>
      </c>
      <c r="P1817" t="s">
        <v>272</v>
      </c>
      <c r="Q1817" t="s">
        <v>46</v>
      </c>
      <c r="R1817" t="s">
        <v>18</v>
      </c>
    </row>
    <row r="1818" spans="1:18" x14ac:dyDescent="0.3">
      <c r="A1818" t="s">
        <v>216</v>
      </c>
      <c r="B1818">
        <v>6</v>
      </c>
      <c r="C1818" t="s">
        <v>46</v>
      </c>
      <c r="D1818">
        <v>93033</v>
      </c>
      <c r="E1818" t="s">
        <v>49</v>
      </c>
      <c r="F1818">
        <v>8</v>
      </c>
      <c r="G1818" t="s">
        <v>26</v>
      </c>
      <c r="H1818">
        <v>1806.3779999999999</v>
      </c>
      <c r="I1818">
        <v>0</v>
      </c>
      <c r="J1818">
        <v>42730</v>
      </c>
      <c r="K1818">
        <v>370140</v>
      </c>
      <c r="M1818">
        <v>4010.52</v>
      </c>
      <c r="N1818" t="s">
        <v>18</v>
      </c>
      <c r="O1818" t="s">
        <v>312</v>
      </c>
      <c r="P1818" t="s">
        <v>272</v>
      </c>
      <c r="Q1818" t="s">
        <v>46</v>
      </c>
      <c r="R1818" t="s">
        <v>18</v>
      </c>
    </row>
    <row r="1819" spans="1:18" x14ac:dyDescent="0.3">
      <c r="A1819" t="s">
        <v>216</v>
      </c>
      <c r="B1819">
        <v>6</v>
      </c>
      <c r="C1819" t="s">
        <v>46</v>
      </c>
      <c r="D1819">
        <v>93033</v>
      </c>
      <c r="E1819" t="s">
        <v>49</v>
      </c>
      <c r="F1819">
        <v>9</v>
      </c>
      <c r="G1819" t="s">
        <v>27</v>
      </c>
      <c r="H1819">
        <v>1472.796</v>
      </c>
      <c r="I1819">
        <v>0</v>
      </c>
      <c r="J1819">
        <v>51545</v>
      </c>
      <c r="K1819">
        <v>346476</v>
      </c>
      <c r="M1819">
        <v>4735.5600000000004</v>
      </c>
      <c r="N1819" t="s">
        <v>18</v>
      </c>
      <c r="O1819" t="s">
        <v>312</v>
      </c>
      <c r="P1819" t="s">
        <v>272</v>
      </c>
      <c r="Q1819" t="s">
        <v>46</v>
      </c>
      <c r="R1819" t="s">
        <v>18</v>
      </c>
    </row>
    <row r="1820" spans="1:18" x14ac:dyDescent="0.3">
      <c r="A1820" t="s">
        <v>216</v>
      </c>
      <c r="B1820">
        <v>6</v>
      </c>
      <c r="C1820" t="s">
        <v>46</v>
      </c>
      <c r="D1820">
        <v>93033</v>
      </c>
      <c r="E1820" t="s">
        <v>49</v>
      </c>
      <c r="F1820">
        <v>14</v>
      </c>
      <c r="G1820" t="s">
        <v>315</v>
      </c>
      <c r="H1820">
        <v>7625.1809999999996</v>
      </c>
      <c r="I1820">
        <v>0</v>
      </c>
      <c r="J1820">
        <v>243000</v>
      </c>
      <c r="K1820">
        <v>1859259</v>
      </c>
      <c r="M1820">
        <v>16691.88</v>
      </c>
      <c r="N1820" t="s">
        <v>18</v>
      </c>
      <c r="O1820" t="s">
        <v>312</v>
      </c>
      <c r="P1820" t="s">
        <v>272</v>
      </c>
      <c r="Q1820" t="s">
        <v>46</v>
      </c>
      <c r="R1820" t="s">
        <v>18</v>
      </c>
    </row>
    <row r="1821" spans="1:18" x14ac:dyDescent="0.3">
      <c r="A1821" t="s">
        <v>216</v>
      </c>
      <c r="B1821">
        <v>6</v>
      </c>
      <c r="C1821" t="s">
        <v>46</v>
      </c>
      <c r="D1821">
        <v>93033</v>
      </c>
      <c r="E1821" t="s">
        <v>49</v>
      </c>
      <c r="F1821">
        <v>15</v>
      </c>
      <c r="G1821" t="s">
        <v>29</v>
      </c>
      <c r="H1821">
        <v>3817.3110000000001</v>
      </c>
      <c r="I1821">
        <v>0</v>
      </c>
      <c r="J1821">
        <v>60</v>
      </c>
      <c r="K1821">
        <v>0</v>
      </c>
      <c r="M1821">
        <v>0</v>
      </c>
      <c r="N1821" t="s">
        <v>18</v>
      </c>
      <c r="O1821" t="s">
        <v>312</v>
      </c>
      <c r="P1821" t="s">
        <v>272</v>
      </c>
      <c r="Q1821" t="s">
        <v>46</v>
      </c>
      <c r="R1821" t="s">
        <v>18</v>
      </c>
    </row>
    <row r="1822" spans="1:18" x14ac:dyDescent="0.3">
      <c r="A1822" t="s">
        <v>216</v>
      </c>
      <c r="B1822">
        <v>6</v>
      </c>
      <c r="C1822" t="s">
        <v>46</v>
      </c>
      <c r="D1822">
        <v>93033</v>
      </c>
      <c r="E1822" t="s">
        <v>49</v>
      </c>
      <c r="F1822">
        <v>12</v>
      </c>
      <c r="G1822" t="s">
        <v>30</v>
      </c>
      <c r="H1822">
        <v>6756.6090000000004</v>
      </c>
      <c r="I1822">
        <v>0</v>
      </c>
      <c r="J1822">
        <v>3088990</v>
      </c>
      <c r="K1822">
        <v>13590867</v>
      </c>
      <c r="M1822">
        <v>35682</v>
      </c>
      <c r="N1822" t="s">
        <v>18</v>
      </c>
      <c r="O1822" t="s">
        <v>312</v>
      </c>
      <c r="P1822" t="s">
        <v>272</v>
      </c>
      <c r="Q1822" t="s">
        <v>46</v>
      </c>
      <c r="R1822" t="s">
        <v>18</v>
      </c>
    </row>
    <row r="1823" spans="1:18" x14ac:dyDescent="0.3">
      <c r="A1823" t="s">
        <v>216</v>
      </c>
      <c r="B1823">
        <v>6</v>
      </c>
      <c r="C1823" t="s">
        <v>46</v>
      </c>
      <c r="D1823">
        <v>93033</v>
      </c>
      <c r="E1823" t="s">
        <v>49</v>
      </c>
      <c r="F1823">
        <v>16</v>
      </c>
      <c r="G1823" t="s">
        <v>316</v>
      </c>
      <c r="H1823">
        <v>2687.538</v>
      </c>
      <c r="I1823">
        <v>0</v>
      </c>
      <c r="J1823">
        <v>60</v>
      </c>
      <c r="K1823">
        <v>0</v>
      </c>
      <c r="M1823">
        <v>0</v>
      </c>
      <c r="N1823" t="s">
        <v>18</v>
      </c>
      <c r="O1823" t="s">
        <v>312</v>
      </c>
      <c r="P1823" t="s">
        <v>272</v>
      </c>
      <c r="Q1823" t="s">
        <v>46</v>
      </c>
      <c r="R1823" t="s">
        <v>18</v>
      </c>
    </row>
    <row r="1824" spans="1:18" x14ac:dyDescent="0.3">
      <c r="A1824" t="s">
        <v>216</v>
      </c>
      <c r="B1824">
        <v>6</v>
      </c>
      <c r="C1824" t="s">
        <v>46</v>
      </c>
      <c r="D1824">
        <v>93033</v>
      </c>
      <c r="E1824" t="s">
        <v>49</v>
      </c>
      <c r="F1824">
        <v>11</v>
      </c>
      <c r="G1824" t="s">
        <v>32</v>
      </c>
      <c r="H1824">
        <v>2448.366</v>
      </c>
      <c r="I1824">
        <v>0</v>
      </c>
      <c r="J1824">
        <v>295545</v>
      </c>
      <c r="K1824">
        <v>1318644</v>
      </c>
      <c r="M1824">
        <v>0</v>
      </c>
      <c r="N1824" t="s">
        <v>18</v>
      </c>
      <c r="O1824" t="s">
        <v>312</v>
      </c>
      <c r="P1824" t="s">
        <v>272</v>
      </c>
      <c r="Q1824" t="s">
        <v>46</v>
      </c>
      <c r="R1824" t="s">
        <v>18</v>
      </c>
    </row>
    <row r="1825" spans="1:18" x14ac:dyDescent="0.3">
      <c r="A1825" t="s">
        <v>216</v>
      </c>
      <c r="B1825">
        <v>6</v>
      </c>
      <c r="C1825" t="s">
        <v>46</v>
      </c>
      <c r="D1825">
        <v>93033</v>
      </c>
      <c r="E1825" t="s">
        <v>49</v>
      </c>
      <c r="F1825">
        <v>17</v>
      </c>
      <c r="G1825" t="s">
        <v>317</v>
      </c>
      <c r="H1825">
        <v>31.47</v>
      </c>
      <c r="I1825">
        <v>0</v>
      </c>
      <c r="J1825">
        <v>60</v>
      </c>
      <c r="K1825">
        <v>0</v>
      </c>
      <c r="M1825">
        <v>0</v>
      </c>
      <c r="N1825" t="s">
        <v>18</v>
      </c>
      <c r="O1825" t="s">
        <v>312</v>
      </c>
      <c r="P1825" t="s">
        <v>272</v>
      </c>
      <c r="Q1825" t="s">
        <v>46</v>
      </c>
      <c r="R1825" t="s">
        <v>18</v>
      </c>
    </row>
    <row r="1826" spans="1:18" x14ac:dyDescent="0.3">
      <c r="A1826" t="s">
        <v>216</v>
      </c>
      <c r="B1826">
        <v>6</v>
      </c>
      <c r="C1826" t="s">
        <v>46</v>
      </c>
      <c r="D1826">
        <v>85321</v>
      </c>
      <c r="E1826" t="s">
        <v>50</v>
      </c>
      <c r="F1826">
        <v>1</v>
      </c>
      <c r="G1826" t="s">
        <v>17</v>
      </c>
      <c r="H1826">
        <v>2457.8069999999998</v>
      </c>
      <c r="I1826">
        <v>0</v>
      </c>
      <c r="J1826">
        <v>315660</v>
      </c>
      <c r="K1826">
        <v>1233537</v>
      </c>
      <c r="M1826">
        <v>784.32</v>
      </c>
      <c r="N1826" t="s">
        <v>18</v>
      </c>
      <c r="O1826" t="s">
        <v>312</v>
      </c>
      <c r="P1826" t="s">
        <v>273</v>
      </c>
      <c r="Q1826" t="s">
        <v>46</v>
      </c>
      <c r="R1826" t="s">
        <v>18</v>
      </c>
    </row>
    <row r="1827" spans="1:18" x14ac:dyDescent="0.3">
      <c r="A1827" t="s">
        <v>216</v>
      </c>
      <c r="B1827">
        <v>6</v>
      </c>
      <c r="C1827" t="s">
        <v>46</v>
      </c>
      <c r="D1827">
        <v>85321</v>
      </c>
      <c r="E1827" t="s">
        <v>50</v>
      </c>
      <c r="F1827">
        <v>2</v>
      </c>
      <c r="G1827" t="s">
        <v>19</v>
      </c>
      <c r="H1827">
        <v>1469.6489999999999</v>
      </c>
      <c r="I1827">
        <v>0</v>
      </c>
      <c r="J1827">
        <v>67845</v>
      </c>
      <c r="K1827">
        <v>394857</v>
      </c>
      <c r="M1827">
        <v>579.12</v>
      </c>
      <c r="N1827" t="s">
        <v>18</v>
      </c>
      <c r="O1827" t="s">
        <v>312</v>
      </c>
      <c r="P1827" t="s">
        <v>273</v>
      </c>
      <c r="Q1827" t="s">
        <v>46</v>
      </c>
      <c r="R1827" t="s">
        <v>18</v>
      </c>
    </row>
    <row r="1828" spans="1:18" x14ac:dyDescent="0.3">
      <c r="A1828" t="s">
        <v>216</v>
      </c>
      <c r="B1828">
        <v>6</v>
      </c>
      <c r="C1828" t="s">
        <v>46</v>
      </c>
      <c r="D1828">
        <v>85321</v>
      </c>
      <c r="E1828" t="s">
        <v>50</v>
      </c>
      <c r="F1828">
        <v>3</v>
      </c>
      <c r="G1828" t="s">
        <v>313</v>
      </c>
      <c r="H1828">
        <v>47.204999999999998</v>
      </c>
      <c r="I1828">
        <v>0</v>
      </c>
      <c r="J1828">
        <v>372915</v>
      </c>
      <c r="K1828">
        <v>522234</v>
      </c>
      <c r="M1828">
        <v>1039.68</v>
      </c>
      <c r="N1828" t="s">
        <v>18</v>
      </c>
      <c r="O1828" t="s">
        <v>312</v>
      </c>
      <c r="P1828" t="s">
        <v>273</v>
      </c>
      <c r="Q1828" t="s">
        <v>46</v>
      </c>
      <c r="R1828" t="s">
        <v>18</v>
      </c>
    </row>
    <row r="1829" spans="1:18" x14ac:dyDescent="0.3">
      <c r="A1829" t="s">
        <v>216</v>
      </c>
      <c r="B1829">
        <v>6</v>
      </c>
      <c r="C1829" t="s">
        <v>46</v>
      </c>
      <c r="D1829">
        <v>85321</v>
      </c>
      <c r="E1829" t="s">
        <v>50</v>
      </c>
      <c r="F1829">
        <v>4</v>
      </c>
      <c r="G1829" t="s">
        <v>21</v>
      </c>
      <c r="H1829">
        <v>289.524</v>
      </c>
      <c r="I1829">
        <v>0</v>
      </c>
      <c r="J1829">
        <v>250150</v>
      </c>
      <c r="K1829">
        <v>372765</v>
      </c>
      <c r="M1829">
        <v>672.6</v>
      </c>
      <c r="N1829" t="s">
        <v>18</v>
      </c>
      <c r="O1829" t="s">
        <v>312</v>
      </c>
      <c r="P1829" t="s">
        <v>273</v>
      </c>
      <c r="Q1829" t="s">
        <v>46</v>
      </c>
      <c r="R1829" t="s">
        <v>18</v>
      </c>
    </row>
    <row r="1830" spans="1:18" x14ac:dyDescent="0.3">
      <c r="A1830" t="s">
        <v>216</v>
      </c>
      <c r="B1830">
        <v>6</v>
      </c>
      <c r="C1830" t="s">
        <v>46</v>
      </c>
      <c r="D1830">
        <v>85321</v>
      </c>
      <c r="E1830" t="s">
        <v>50</v>
      </c>
      <c r="F1830">
        <v>5</v>
      </c>
      <c r="G1830" t="s">
        <v>314</v>
      </c>
      <c r="H1830">
        <v>2316.192</v>
      </c>
      <c r="I1830">
        <v>0</v>
      </c>
      <c r="J1830">
        <v>153255</v>
      </c>
      <c r="K1830">
        <v>298152</v>
      </c>
      <c r="M1830">
        <v>1064.76</v>
      </c>
      <c r="N1830" t="s">
        <v>18</v>
      </c>
      <c r="O1830" t="s">
        <v>312</v>
      </c>
      <c r="P1830" t="s">
        <v>273</v>
      </c>
      <c r="Q1830" t="s">
        <v>46</v>
      </c>
      <c r="R1830" t="s">
        <v>18</v>
      </c>
    </row>
    <row r="1831" spans="1:18" x14ac:dyDescent="0.3">
      <c r="A1831" t="s">
        <v>216</v>
      </c>
      <c r="B1831">
        <v>6</v>
      </c>
      <c r="C1831" t="s">
        <v>46</v>
      </c>
      <c r="D1831">
        <v>85321</v>
      </c>
      <c r="E1831" t="s">
        <v>50</v>
      </c>
      <c r="F1831">
        <v>6</v>
      </c>
      <c r="G1831" t="s">
        <v>23</v>
      </c>
      <c r="H1831">
        <v>5579.6310000000003</v>
      </c>
      <c r="I1831">
        <v>0</v>
      </c>
      <c r="J1831">
        <v>1493045</v>
      </c>
      <c r="K1831">
        <v>8162538</v>
      </c>
      <c r="M1831">
        <v>8317.44</v>
      </c>
      <c r="N1831" t="s">
        <v>18</v>
      </c>
      <c r="O1831" t="s">
        <v>312</v>
      </c>
      <c r="P1831" t="s">
        <v>273</v>
      </c>
      <c r="Q1831" t="s">
        <v>46</v>
      </c>
      <c r="R1831" t="s">
        <v>18</v>
      </c>
    </row>
    <row r="1832" spans="1:18" x14ac:dyDescent="0.3">
      <c r="A1832" t="s">
        <v>216</v>
      </c>
      <c r="B1832">
        <v>6</v>
      </c>
      <c r="C1832" t="s">
        <v>46</v>
      </c>
      <c r="D1832">
        <v>85321</v>
      </c>
      <c r="E1832" t="s">
        <v>50</v>
      </c>
      <c r="F1832">
        <v>13</v>
      </c>
      <c r="G1832" t="s">
        <v>24</v>
      </c>
      <c r="H1832">
        <v>12160.008</v>
      </c>
      <c r="I1832">
        <v>0</v>
      </c>
      <c r="J1832">
        <v>2652870</v>
      </c>
      <c r="K1832">
        <v>10479777</v>
      </c>
      <c r="M1832">
        <v>12936.72</v>
      </c>
      <c r="N1832" t="s">
        <v>18</v>
      </c>
      <c r="O1832" t="s">
        <v>312</v>
      </c>
      <c r="P1832" t="s">
        <v>273</v>
      </c>
      <c r="Q1832" t="s">
        <v>46</v>
      </c>
      <c r="R1832" t="s">
        <v>18</v>
      </c>
    </row>
    <row r="1833" spans="1:18" x14ac:dyDescent="0.3">
      <c r="A1833" t="s">
        <v>216</v>
      </c>
      <c r="B1833">
        <v>6</v>
      </c>
      <c r="C1833" t="s">
        <v>46</v>
      </c>
      <c r="D1833">
        <v>85321</v>
      </c>
      <c r="E1833" t="s">
        <v>50</v>
      </c>
      <c r="F1833">
        <v>7</v>
      </c>
      <c r="G1833" t="s">
        <v>25</v>
      </c>
      <c r="H1833">
        <v>4950.2309999999998</v>
      </c>
      <c r="I1833">
        <v>0</v>
      </c>
      <c r="J1833">
        <v>138890</v>
      </c>
      <c r="K1833">
        <v>1116663</v>
      </c>
      <c r="M1833">
        <v>6368.04</v>
      </c>
      <c r="N1833" t="s">
        <v>18</v>
      </c>
      <c r="O1833" t="s">
        <v>312</v>
      </c>
      <c r="P1833" t="s">
        <v>273</v>
      </c>
      <c r="Q1833" t="s">
        <v>46</v>
      </c>
      <c r="R1833" t="s">
        <v>18</v>
      </c>
    </row>
    <row r="1834" spans="1:18" x14ac:dyDescent="0.3">
      <c r="A1834" t="s">
        <v>216</v>
      </c>
      <c r="B1834">
        <v>6</v>
      </c>
      <c r="C1834" t="s">
        <v>46</v>
      </c>
      <c r="D1834">
        <v>85321</v>
      </c>
      <c r="E1834" t="s">
        <v>50</v>
      </c>
      <c r="F1834">
        <v>8</v>
      </c>
      <c r="G1834" t="s">
        <v>26</v>
      </c>
      <c r="H1834">
        <v>1998.345</v>
      </c>
      <c r="I1834">
        <v>0</v>
      </c>
      <c r="J1834">
        <v>40015</v>
      </c>
      <c r="K1834">
        <v>306180</v>
      </c>
      <c r="M1834">
        <v>3930.72</v>
      </c>
      <c r="N1834" t="s">
        <v>18</v>
      </c>
      <c r="O1834" t="s">
        <v>312</v>
      </c>
      <c r="P1834" t="s">
        <v>273</v>
      </c>
      <c r="Q1834" t="s">
        <v>46</v>
      </c>
      <c r="R1834" t="s">
        <v>18</v>
      </c>
    </row>
    <row r="1835" spans="1:18" x14ac:dyDescent="0.3">
      <c r="A1835" t="s">
        <v>216</v>
      </c>
      <c r="B1835">
        <v>6</v>
      </c>
      <c r="C1835" t="s">
        <v>46</v>
      </c>
      <c r="D1835">
        <v>85321</v>
      </c>
      <c r="E1835" t="s">
        <v>50</v>
      </c>
      <c r="F1835">
        <v>9</v>
      </c>
      <c r="G1835" t="s">
        <v>27</v>
      </c>
      <c r="H1835">
        <v>2190.3119999999999</v>
      </c>
      <c r="I1835">
        <v>0</v>
      </c>
      <c r="J1835">
        <v>54505</v>
      </c>
      <c r="K1835">
        <v>372693</v>
      </c>
      <c r="M1835">
        <v>4300.08</v>
      </c>
      <c r="N1835" t="s">
        <v>18</v>
      </c>
      <c r="O1835" t="s">
        <v>312</v>
      </c>
      <c r="P1835" t="s">
        <v>273</v>
      </c>
      <c r="Q1835" t="s">
        <v>46</v>
      </c>
      <c r="R1835" t="s">
        <v>18</v>
      </c>
    </row>
    <row r="1836" spans="1:18" x14ac:dyDescent="0.3">
      <c r="A1836" t="s">
        <v>216</v>
      </c>
      <c r="B1836">
        <v>6</v>
      </c>
      <c r="C1836" t="s">
        <v>46</v>
      </c>
      <c r="D1836">
        <v>85321</v>
      </c>
      <c r="E1836" t="s">
        <v>50</v>
      </c>
      <c r="F1836">
        <v>14</v>
      </c>
      <c r="G1836" t="s">
        <v>315</v>
      </c>
      <c r="H1836">
        <v>9138.8880000000008</v>
      </c>
      <c r="I1836">
        <v>0</v>
      </c>
      <c r="J1836">
        <v>233410</v>
      </c>
      <c r="K1836">
        <v>1714641</v>
      </c>
      <c r="M1836">
        <v>16142.4</v>
      </c>
      <c r="N1836" t="s">
        <v>18</v>
      </c>
      <c r="O1836" t="s">
        <v>312</v>
      </c>
      <c r="P1836" t="s">
        <v>273</v>
      </c>
      <c r="Q1836" t="s">
        <v>46</v>
      </c>
      <c r="R1836" t="s">
        <v>18</v>
      </c>
    </row>
    <row r="1837" spans="1:18" x14ac:dyDescent="0.3">
      <c r="A1837" t="s">
        <v>216</v>
      </c>
      <c r="B1837">
        <v>6</v>
      </c>
      <c r="C1837" t="s">
        <v>46</v>
      </c>
      <c r="D1837">
        <v>85321</v>
      </c>
      <c r="E1837" t="s">
        <v>50</v>
      </c>
      <c r="F1837">
        <v>15</v>
      </c>
      <c r="G1837" t="s">
        <v>29</v>
      </c>
      <c r="H1837">
        <v>2593.1280000000002</v>
      </c>
      <c r="I1837">
        <v>0</v>
      </c>
      <c r="J1837">
        <v>65</v>
      </c>
      <c r="K1837">
        <v>0</v>
      </c>
      <c r="M1837">
        <v>0</v>
      </c>
      <c r="N1837" t="s">
        <v>18</v>
      </c>
      <c r="O1837" t="s">
        <v>312</v>
      </c>
      <c r="P1837" t="s">
        <v>273</v>
      </c>
      <c r="Q1837" t="s">
        <v>46</v>
      </c>
      <c r="R1837" t="s">
        <v>18</v>
      </c>
    </row>
    <row r="1838" spans="1:18" x14ac:dyDescent="0.3">
      <c r="A1838" t="s">
        <v>216</v>
      </c>
      <c r="B1838">
        <v>6</v>
      </c>
      <c r="C1838" t="s">
        <v>46</v>
      </c>
      <c r="D1838">
        <v>85321</v>
      </c>
      <c r="E1838" t="s">
        <v>50</v>
      </c>
      <c r="F1838">
        <v>12</v>
      </c>
      <c r="G1838" t="s">
        <v>30</v>
      </c>
      <c r="H1838">
        <v>6555.201</v>
      </c>
      <c r="I1838">
        <v>0</v>
      </c>
      <c r="J1838">
        <v>2886280</v>
      </c>
      <c r="K1838">
        <v>11748756</v>
      </c>
      <c r="M1838">
        <v>29079.119999999999</v>
      </c>
      <c r="N1838" t="s">
        <v>18</v>
      </c>
      <c r="O1838" t="s">
        <v>312</v>
      </c>
      <c r="P1838" t="s">
        <v>273</v>
      </c>
      <c r="Q1838" t="s">
        <v>46</v>
      </c>
      <c r="R1838" t="s">
        <v>18</v>
      </c>
    </row>
    <row r="1839" spans="1:18" x14ac:dyDescent="0.3">
      <c r="A1839" t="s">
        <v>216</v>
      </c>
      <c r="B1839">
        <v>6</v>
      </c>
      <c r="C1839" t="s">
        <v>46</v>
      </c>
      <c r="D1839">
        <v>85321</v>
      </c>
      <c r="E1839" t="s">
        <v>50</v>
      </c>
      <c r="F1839">
        <v>16</v>
      </c>
      <c r="G1839" t="s">
        <v>316</v>
      </c>
      <c r="H1839">
        <v>2505.0120000000002</v>
      </c>
      <c r="I1839">
        <v>0</v>
      </c>
      <c r="J1839">
        <v>65</v>
      </c>
      <c r="K1839">
        <v>0</v>
      </c>
      <c r="M1839">
        <v>0</v>
      </c>
      <c r="N1839" t="s">
        <v>18</v>
      </c>
      <c r="O1839" t="s">
        <v>312</v>
      </c>
      <c r="P1839" t="s">
        <v>273</v>
      </c>
      <c r="Q1839" t="s">
        <v>46</v>
      </c>
      <c r="R1839" t="s">
        <v>18</v>
      </c>
    </row>
    <row r="1840" spans="1:18" x14ac:dyDescent="0.3">
      <c r="A1840" t="s">
        <v>216</v>
      </c>
      <c r="B1840">
        <v>6</v>
      </c>
      <c r="C1840" t="s">
        <v>46</v>
      </c>
      <c r="D1840">
        <v>85321</v>
      </c>
      <c r="E1840" t="s">
        <v>50</v>
      </c>
      <c r="F1840">
        <v>11</v>
      </c>
      <c r="G1840" t="s">
        <v>32</v>
      </c>
      <c r="H1840">
        <v>0</v>
      </c>
      <c r="I1840">
        <v>0</v>
      </c>
      <c r="J1840">
        <v>250</v>
      </c>
      <c r="K1840">
        <v>273</v>
      </c>
      <c r="M1840">
        <v>0</v>
      </c>
      <c r="N1840" t="s">
        <v>18</v>
      </c>
      <c r="O1840" t="s">
        <v>312</v>
      </c>
      <c r="P1840" t="s">
        <v>273</v>
      </c>
      <c r="Q1840" t="s">
        <v>46</v>
      </c>
      <c r="R1840" t="s">
        <v>18</v>
      </c>
    </row>
    <row r="1841" spans="1:18" x14ac:dyDescent="0.3">
      <c r="A1841" t="s">
        <v>216</v>
      </c>
      <c r="B1841">
        <v>6</v>
      </c>
      <c r="C1841" t="s">
        <v>46</v>
      </c>
      <c r="D1841">
        <v>85321</v>
      </c>
      <c r="E1841" t="s">
        <v>50</v>
      </c>
      <c r="F1841">
        <v>17</v>
      </c>
      <c r="G1841" t="s">
        <v>317</v>
      </c>
      <c r="H1841">
        <v>31.47</v>
      </c>
      <c r="I1841">
        <v>0</v>
      </c>
      <c r="J1841">
        <v>65</v>
      </c>
      <c r="K1841">
        <v>0</v>
      </c>
      <c r="M1841">
        <v>0</v>
      </c>
      <c r="N1841" t="s">
        <v>18</v>
      </c>
      <c r="O1841" t="s">
        <v>312</v>
      </c>
      <c r="P1841" t="s">
        <v>273</v>
      </c>
      <c r="Q1841" t="s">
        <v>46</v>
      </c>
      <c r="R1841" t="s">
        <v>18</v>
      </c>
    </row>
    <row r="1842" spans="1:18" x14ac:dyDescent="0.3">
      <c r="A1842" t="s">
        <v>216</v>
      </c>
      <c r="B1842">
        <v>6</v>
      </c>
      <c r="C1842" t="s">
        <v>51</v>
      </c>
      <c r="D1842">
        <v>38560</v>
      </c>
      <c r="E1842" t="s">
        <v>322</v>
      </c>
      <c r="F1842">
        <v>1</v>
      </c>
      <c r="G1842" t="s">
        <v>17</v>
      </c>
      <c r="H1842">
        <v>1853.5830000000001</v>
      </c>
      <c r="I1842">
        <v>0</v>
      </c>
      <c r="J1842">
        <v>378975</v>
      </c>
      <c r="K1842">
        <v>1496253</v>
      </c>
      <c r="M1842">
        <v>902.88</v>
      </c>
      <c r="N1842" t="s">
        <v>18</v>
      </c>
      <c r="O1842" t="s">
        <v>312</v>
      </c>
      <c r="P1842" t="s">
        <v>274</v>
      </c>
      <c r="Q1842" t="s">
        <v>51</v>
      </c>
      <c r="R1842" t="s">
        <v>18</v>
      </c>
    </row>
    <row r="1843" spans="1:18" x14ac:dyDescent="0.3">
      <c r="A1843" t="s">
        <v>216</v>
      </c>
      <c r="B1843">
        <v>6</v>
      </c>
      <c r="C1843" t="s">
        <v>51</v>
      </c>
      <c r="D1843">
        <v>38560</v>
      </c>
      <c r="E1843" t="s">
        <v>322</v>
      </c>
      <c r="F1843">
        <v>2</v>
      </c>
      <c r="G1843" t="s">
        <v>19</v>
      </c>
      <c r="H1843">
        <v>1982.61</v>
      </c>
      <c r="I1843">
        <v>0</v>
      </c>
      <c r="J1843">
        <v>92175</v>
      </c>
      <c r="K1843">
        <v>589842</v>
      </c>
      <c r="M1843">
        <v>645.24</v>
      </c>
      <c r="N1843" t="s">
        <v>18</v>
      </c>
      <c r="O1843" t="s">
        <v>312</v>
      </c>
      <c r="P1843" t="s">
        <v>274</v>
      </c>
      <c r="Q1843" t="s">
        <v>51</v>
      </c>
      <c r="R1843" t="s">
        <v>18</v>
      </c>
    </row>
    <row r="1844" spans="1:18" x14ac:dyDescent="0.3">
      <c r="A1844" t="s">
        <v>216</v>
      </c>
      <c r="B1844">
        <v>6</v>
      </c>
      <c r="C1844" t="s">
        <v>51</v>
      </c>
      <c r="D1844">
        <v>38560</v>
      </c>
      <c r="E1844" t="s">
        <v>322</v>
      </c>
      <c r="F1844">
        <v>3</v>
      </c>
      <c r="G1844" t="s">
        <v>313</v>
      </c>
      <c r="H1844">
        <v>47.204999999999998</v>
      </c>
      <c r="I1844">
        <v>0</v>
      </c>
      <c r="J1844">
        <v>410540</v>
      </c>
      <c r="K1844">
        <v>586626</v>
      </c>
      <c r="M1844">
        <v>759.24</v>
      </c>
      <c r="N1844" t="s">
        <v>18</v>
      </c>
      <c r="O1844" t="s">
        <v>312</v>
      </c>
      <c r="P1844" t="s">
        <v>274</v>
      </c>
      <c r="Q1844" t="s">
        <v>51</v>
      </c>
      <c r="R1844" t="s">
        <v>18</v>
      </c>
    </row>
    <row r="1845" spans="1:18" x14ac:dyDescent="0.3">
      <c r="A1845" t="s">
        <v>216</v>
      </c>
      <c r="B1845">
        <v>6</v>
      </c>
      <c r="C1845" t="s">
        <v>51</v>
      </c>
      <c r="D1845">
        <v>38560</v>
      </c>
      <c r="E1845" t="s">
        <v>322</v>
      </c>
      <c r="F1845">
        <v>4</v>
      </c>
      <c r="G1845" t="s">
        <v>21</v>
      </c>
      <c r="H1845">
        <v>1057.3920000000001</v>
      </c>
      <c r="I1845">
        <v>0</v>
      </c>
      <c r="J1845">
        <v>298615</v>
      </c>
      <c r="K1845">
        <v>452169</v>
      </c>
      <c r="M1845">
        <v>859.56</v>
      </c>
      <c r="N1845" t="s">
        <v>18</v>
      </c>
      <c r="O1845" t="s">
        <v>312</v>
      </c>
      <c r="P1845" t="s">
        <v>274</v>
      </c>
      <c r="Q1845" t="s">
        <v>51</v>
      </c>
      <c r="R1845" t="s">
        <v>18</v>
      </c>
    </row>
    <row r="1846" spans="1:18" x14ac:dyDescent="0.3">
      <c r="A1846" t="s">
        <v>216</v>
      </c>
      <c r="B1846">
        <v>6</v>
      </c>
      <c r="C1846" t="s">
        <v>51</v>
      </c>
      <c r="D1846">
        <v>38560</v>
      </c>
      <c r="E1846" t="s">
        <v>322</v>
      </c>
      <c r="F1846">
        <v>5</v>
      </c>
      <c r="G1846" t="s">
        <v>314</v>
      </c>
      <c r="H1846">
        <v>3030.5610000000001</v>
      </c>
      <c r="I1846">
        <v>0</v>
      </c>
      <c r="J1846">
        <v>156285</v>
      </c>
      <c r="K1846">
        <v>391017</v>
      </c>
      <c r="M1846">
        <v>1256.28</v>
      </c>
      <c r="N1846" t="s">
        <v>18</v>
      </c>
      <c r="O1846" t="s">
        <v>312</v>
      </c>
      <c r="P1846" t="s">
        <v>274</v>
      </c>
      <c r="Q1846" t="s">
        <v>51</v>
      </c>
      <c r="R1846" t="s">
        <v>18</v>
      </c>
    </row>
    <row r="1847" spans="1:18" x14ac:dyDescent="0.3">
      <c r="A1847" t="s">
        <v>216</v>
      </c>
      <c r="B1847">
        <v>6</v>
      </c>
      <c r="C1847" t="s">
        <v>51</v>
      </c>
      <c r="D1847">
        <v>38560</v>
      </c>
      <c r="E1847" t="s">
        <v>322</v>
      </c>
      <c r="F1847">
        <v>6</v>
      </c>
      <c r="G1847" t="s">
        <v>23</v>
      </c>
      <c r="H1847">
        <v>9198.6810000000005</v>
      </c>
      <c r="I1847">
        <v>0</v>
      </c>
      <c r="J1847">
        <v>1593785</v>
      </c>
      <c r="K1847">
        <v>10258398</v>
      </c>
      <c r="M1847">
        <v>10506.24</v>
      </c>
      <c r="N1847" t="s">
        <v>18</v>
      </c>
      <c r="O1847" t="s">
        <v>312</v>
      </c>
      <c r="P1847" t="s">
        <v>274</v>
      </c>
      <c r="Q1847" t="s">
        <v>51</v>
      </c>
      <c r="R1847" t="s">
        <v>18</v>
      </c>
    </row>
    <row r="1848" spans="1:18" x14ac:dyDescent="0.3">
      <c r="A1848" t="s">
        <v>216</v>
      </c>
      <c r="B1848">
        <v>6</v>
      </c>
      <c r="C1848" t="s">
        <v>51</v>
      </c>
      <c r="D1848">
        <v>38560</v>
      </c>
      <c r="E1848" t="s">
        <v>322</v>
      </c>
      <c r="F1848">
        <v>13</v>
      </c>
      <c r="G1848" t="s">
        <v>24</v>
      </c>
      <c r="H1848">
        <v>17170.031999999999</v>
      </c>
      <c r="I1848">
        <v>0</v>
      </c>
      <c r="J1848">
        <v>2930375</v>
      </c>
      <c r="K1848">
        <v>13285212</v>
      </c>
      <c r="M1848">
        <v>17553.72</v>
      </c>
      <c r="N1848" t="s">
        <v>18</v>
      </c>
      <c r="O1848" t="s">
        <v>312</v>
      </c>
      <c r="P1848" t="s">
        <v>274</v>
      </c>
      <c r="Q1848" t="s">
        <v>51</v>
      </c>
      <c r="R1848" t="s">
        <v>18</v>
      </c>
    </row>
    <row r="1849" spans="1:18" x14ac:dyDescent="0.3">
      <c r="A1849" t="s">
        <v>216</v>
      </c>
      <c r="B1849">
        <v>6</v>
      </c>
      <c r="C1849" t="s">
        <v>51</v>
      </c>
      <c r="D1849">
        <v>38560</v>
      </c>
      <c r="E1849" t="s">
        <v>322</v>
      </c>
      <c r="F1849">
        <v>7</v>
      </c>
      <c r="G1849" t="s">
        <v>25</v>
      </c>
      <c r="H1849">
        <v>4556.8559999999998</v>
      </c>
      <c r="I1849">
        <v>0</v>
      </c>
      <c r="J1849">
        <v>156850</v>
      </c>
      <c r="K1849">
        <v>1176306</v>
      </c>
      <c r="M1849">
        <v>7658.52</v>
      </c>
      <c r="N1849" t="s">
        <v>18</v>
      </c>
      <c r="O1849" t="s">
        <v>312</v>
      </c>
      <c r="P1849" t="s">
        <v>274</v>
      </c>
      <c r="Q1849" t="s">
        <v>51</v>
      </c>
      <c r="R1849" t="s">
        <v>18</v>
      </c>
    </row>
    <row r="1850" spans="1:18" x14ac:dyDescent="0.3">
      <c r="A1850" t="s">
        <v>216</v>
      </c>
      <c r="B1850">
        <v>6</v>
      </c>
      <c r="C1850" t="s">
        <v>51</v>
      </c>
      <c r="D1850">
        <v>38560</v>
      </c>
      <c r="E1850" t="s">
        <v>322</v>
      </c>
      <c r="F1850">
        <v>8</v>
      </c>
      <c r="G1850" t="s">
        <v>26</v>
      </c>
      <c r="H1850">
        <v>1088.8620000000001</v>
      </c>
      <c r="I1850">
        <v>0</v>
      </c>
      <c r="J1850">
        <v>43335</v>
      </c>
      <c r="K1850">
        <v>348651</v>
      </c>
      <c r="M1850">
        <v>3458.76</v>
      </c>
      <c r="N1850" t="s">
        <v>18</v>
      </c>
      <c r="O1850" t="s">
        <v>312</v>
      </c>
      <c r="P1850" t="s">
        <v>274</v>
      </c>
      <c r="Q1850" t="s">
        <v>51</v>
      </c>
      <c r="R1850" t="s">
        <v>18</v>
      </c>
    </row>
    <row r="1851" spans="1:18" x14ac:dyDescent="0.3">
      <c r="A1851" t="s">
        <v>216</v>
      </c>
      <c r="B1851">
        <v>6</v>
      </c>
      <c r="C1851" t="s">
        <v>51</v>
      </c>
      <c r="D1851">
        <v>38560</v>
      </c>
      <c r="E1851" t="s">
        <v>322</v>
      </c>
      <c r="F1851">
        <v>9</v>
      </c>
      <c r="G1851" t="s">
        <v>27</v>
      </c>
      <c r="H1851">
        <v>2700.1260000000002</v>
      </c>
      <c r="I1851">
        <v>0</v>
      </c>
      <c r="J1851">
        <v>48430</v>
      </c>
      <c r="K1851">
        <v>333336</v>
      </c>
      <c r="M1851">
        <v>3011.88</v>
      </c>
      <c r="N1851" t="s">
        <v>18</v>
      </c>
      <c r="O1851" t="s">
        <v>312</v>
      </c>
      <c r="P1851" t="s">
        <v>274</v>
      </c>
      <c r="Q1851" t="s">
        <v>51</v>
      </c>
      <c r="R1851" t="s">
        <v>18</v>
      </c>
    </row>
    <row r="1852" spans="1:18" x14ac:dyDescent="0.3">
      <c r="A1852" t="s">
        <v>216</v>
      </c>
      <c r="B1852">
        <v>6</v>
      </c>
      <c r="C1852" t="s">
        <v>51</v>
      </c>
      <c r="D1852">
        <v>38560</v>
      </c>
      <c r="E1852" t="s">
        <v>322</v>
      </c>
      <c r="F1852">
        <v>14</v>
      </c>
      <c r="G1852" t="s">
        <v>315</v>
      </c>
      <c r="H1852">
        <v>8345.8439999999991</v>
      </c>
      <c r="I1852">
        <v>0</v>
      </c>
      <c r="J1852">
        <v>248615</v>
      </c>
      <c r="K1852">
        <v>1910562</v>
      </c>
      <c r="M1852">
        <v>15889.32</v>
      </c>
      <c r="N1852" t="s">
        <v>18</v>
      </c>
      <c r="O1852" t="s">
        <v>312</v>
      </c>
      <c r="P1852" t="s">
        <v>274</v>
      </c>
      <c r="Q1852" t="s">
        <v>51</v>
      </c>
      <c r="R1852" t="s">
        <v>18</v>
      </c>
    </row>
    <row r="1853" spans="1:18" x14ac:dyDescent="0.3">
      <c r="A1853" t="s">
        <v>216</v>
      </c>
      <c r="B1853">
        <v>6</v>
      </c>
      <c r="C1853" t="s">
        <v>51</v>
      </c>
      <c r="D1853">
        <v>38560</v>
      </c>
      <c r="E1853" t="s">
        <v>322</v>
      </c>
      <c r="F1853">
        <v>15</v>
      </c>
      <c r="G1853" t="s">
        <v>29</v>
      </c>
      <c r="H1853">
        <v>4141.4520000000002</v>
      </c>
      <c r="I1853">
        <v>0</v>
      </c>
      <c r="J1853">
        <v>70</v>
      </c>
      <c r="K1853">
        <v>0</v>
      </c>
      <c r="M1853">
        <v>0</v>
      </c>
      <c r="N1853" t="s">
        <v>18</v>
      </c>
      <c r="O1853" t="s">
        <v>312</v>
      </c>
      <c r="P1853" t="s">
        <v>274</v>
      </c>
      <c r="Q1853" t="s">
        <v>51</v>
      </c>
      <c r="R1853" t="s">
        <v>18</v>
      </c>
    </row>
    <row r="1854" spans="1:18" x14ac:dyDescent="0.3">
      <c r="A1854" t="s">
        <v>216</v>
      </c>
      <c r="B1854">
        <v>6</v>
      </c>
      <c r="C1854" t="s">
        <v>51</v>
      </c>
      <c r="D1854">
        <v>38560</v>
      </c>
      <c r="E1854" t="s">
        <v>322</v>
      </c>
      <c r="F1854">
        <v>12</v>
      </c>
      <c r="G1854" t="s">
        <v>30</v>
      </c>
      <c r="H1854">
        <v>6057.9750000000004</v>
      </c>
      <c r="I1854">
        <v>0</v>
      </c>
      <c r="J1854">
        <v>3178990</v>
      </c>
      <c r="K1854">
        <v>14829798</v>
      </c>
      <c r="M1854">
        <v>33443.040000000001</v>
      </c>
      <c r="N1854" t="s">
        <v>18</v>
      </c>
      <c r="O1854" t="s">
        <v>312</v>
      </c>
      <c r="P1854" t="s">
        <v>274</v>
      </c>
      <c r="Q1854" t="s">
        <v>51</v>
      </c>
      <c r="R1854" t="s">
        <v>18</v>
      </c>
    </row>
    <row r="1855" spans="1:18" x14ac:dyDescent="0.3">
      <c r="A1855" t="s">
        <v>216</v>
      </c>
      <c r="B1855">
        <v>6</v>
      </c>
      <c r="C1855" t="s">
        <v>51</v>
      </c>
      <c r="D1855">
        <v>38560</v>
      </c>
      <c r="E1855" t="s">
        <v>322</v>
      </c>
      <c r="F1855">
        <v>16</v>
      </c>
      <c r="G1855" t="s">
        <v>316</v>
      </c>
      <c r="H1855">
        <v>2728.4490000000001</v>
      </c>
      <c r="I1855">
        <v>0</v>
      </c>
      <c r="J1855">
        <v>70</v>
      </c>
      <c r="K1855">
        <v>0</v>
      </c>
      <c r="M1855">
        <v>0</v>
      </c>
      <c r="N1855" t="s">
        <v>18</v>
      </c>
      <c r="O1855" t="s">
        <v>312</v>
      </c>
      <c r="P1855" t="s">
        <v>274</v>
      </c>
      <c r="Q1855" t="s">
        <v>51</v>
      </c>
      <c r="R1855" t="s">
        <v>18</v>
      </c>
    </row>
    <row r="1856" spans="1:18" x14ac:dyDescent="0.3">
      <c r="A1856" t="s">
        <v>216</v>
      </c>
      <c r="B1856">
        <v>6</v>
      </c>
      <c r="C1856" t="s">
        <v>51</v>
      </c>
      <c r="D1856">
        <v>38560</v>
      </c>
      <c r="E1856" t="s">
        <v>322</v>
      </c>
      <c r="F1856">
        <v>11</v>
      </c>
      <c r="G1856" t="s">
        <v>32</v>
      </c>
      <c r="H1856">
        <v>2442.0720000000001</v>
      </c>
      <c r="I1856">
        <v>0</v>
      </c>
      <c r="J1856">
        <v>239655</v>
      </c>
      <c r="K1856">
        <v>870519</v>
      </c>
      <c r="M1856">
        <v>0</v>
      </c>
      <c r="N1856" t="s">
        <v>18</v>
      </c>
      <c r="O1856" t="s">
        <v>312</v>
      </c>
      <c r="P1856" t="s">
        <v>274</v>
      </c>
      <c r="Q1856" t="s">
        <v>51</v>
      </c>
      <c r="R1856" t="s">
        <v>18</v>
      </c>
    </row>
    <row r="1857" spans="1:18" x14ac:dyDescent="0.3">
      <c r="A1857" t="s">
        <v>216</v>
      </c>
      <c r="B1857">
        <v>6</v>
      </c>
      <c r="C1857" t="s">
        <v>51</v>
      </c>
      <c r="D1857">
        <v>38560</v>
      </c>
      <c r="E1857" t="s">
        <v>322</v>
      </c>
      <c r="F1857">
        <v>17</v>
      </c>
      <c r="G1857" t="s">
        <v>317</v>
      </c>
      <c r="H1857">
        <v>270.642</v>
      </c>
      <c r="I1857">
        <v>0</v>
      </c>
      <c r="J1857">
        <v>70</v>
      </c>
      <c r="K1857">
        <v>0</v>
      </c>
      <c r="M1857">
        <v>0</v>
      </c>
      <c r="N1857" t="s">
        <v>18</v>
      </c>
      <c r="O1857" t="s">
        <v>312</v>
      </c>
      <c r="P1857" t="s">
        <v>274</v>
      </c>
      <c r="Q1857" t="s">
        <v>51</v>
      </c>
      <c r="R1857" t="s">
        <v>18</v>
      </c>
    </row>
    <row r="1858" spans="1:18" x14ac:dyDescent="0.3">
      <c r="A1858" t="s">
        <v>216</v>
      </c>
      <c r="B1858">
        <v>6</v>
      </c>
      <c r="C1858" t="s">
        <v>51</v>
      </c>
      <c r="D1858">
        <v>20891</v>
      </c>
      <c r="E1858" t="s">
        <v>53</v>
      </c>
      <c r="F1858">
        <v>1</v>
      </c>
      <c r="G1858" t="s">
        <v>17</v>
      </c>
      <c r="H1858">
        <v>2155.6950000000002</v>
      </c>
      <c r="I1858">
        <v>0</v>
      </c>
      <c r="J1858">
        <v>340925</v>
      </c>
      <c r="K1858">
        <v>1297701</v>
      </c>
      <c r="M1858">
        <v>832.2</v>
      </c>
      <c r="N1858" t="s">
        <v>18</v>
      </c>
      <c r="O1858" t="s">
        <v>312</v>
      </c>
      <c r="P1858" t="s">
        <v>275</v>
      </c>
      <c r="Q1858" t="s">
        <v>51</v>
      </c>
      <c r="R1858" t="s">
        <v>18</v>
      </c>
    </row>
    <row r="1859" spans="1:18" x14ac:dyDescent="0.3">
      <c r="A1859" t="s">
        <v>216</v>
      </c>
      <c r="B1859">
        <v>6</v>
      </c>
      <c r="C1859" t="s">
        <v>51</v>
      </c>
      <c r="D1859">
        <v>20891</v>
      </c>
      <c r="E1859" t="s">
        <v>53</v>
      </c>
      <c r="F1859">
        <v>2</v>
      </c>
      <c r="G1859" t="s">
        <v>19</v>
      </c>
      <c r="H1859">
        <v>1589.2349999999999</v>
      </c>
      <c r="I1859">
        <v>0</v>
      </c>
      <c r="J1859">
        <v>82820</v>
      </c>
      <c r="K1859">
        <v>456912</v>
      </c>
      <c r="M1859">
        <v>699.96</v>
      </c>
      <c r="N1859" t="s">
        <v>18</v>
      </c>
      <c r="O1859" t="s">
        <v>312</v>
      </c>
      <c r="P1859" t="s">
        <v>275</v>
      </c>
      <c r="Q1859" t="s">
        <v>51</v>
      </c>
      <c r="R1859" t="s">
        <v>18</v>
      </c>
    </row>
    <row r="1860" spans="1:18" x14ac:dyDescent="0.3">
      <c r="A1860" t="s">
        <v>216</v>
      </c>
      <c r="B1860">
        <v>6</v>
      </c>
      <c r="C1860" t="s">
        <v>51</v>
      </c>
      <c r="D1860">
        <v>20891</v>
      </c>
      <c r="E1860" t="s">
        <v>53</v>
      </c>
      <c r="F1860">
        <v>3</v>
      </c>
      <c r="G1860" t="s">
        <v>313</v>
      </c>
      <c r="H1860">
        <v>47.204999999999998</v>
      </c>
      <c r="I1860">
        <v>0</v>
      </c>
      <c r="J1860">
        <v>457520</v>
      </c>
      <c r="K1860">
        <v>698445</v>
      </c>
      <c r="M1860">
        <v>914.28</v>
      </c>
      <c r="N1860" t="s">
        <v>18</v>
      </c>
      <c r="O1860" t="s">
        <v>312</v>
      </c>
      <c r="P1860" t="s">
        <v>275</v>
      </c>
      <c r="Q1860" t="s">
        <v>51</v>
      </c>
      <c r="R1860" t="s">
        <v>18</v>
      </c>
    </row>
    <row r="1861" spans="1:18" x14ac:dyDescent="0.3">
      <c r="A1861" t="s">
        <v>216</v>
      </c>
      <c r="B1861">
        <v>6</v>
      </c>
      <c r="C1861" t="s">
        <v>51</v>
      </c>
      <c r="D1861">
        <v>20891</v>
      </c>
      <c r="E1861" t="s">
        <v>53</v>
      </c>
      <c r="F1861">
        <v>4</v>
      </c>
      <c r="G1861" t="s">
        <v>21</v>
      </c>
      <c r="H1861">
        <v>1217.8889999999999</v>
      </c>
      <c r="I1861">
        <v>0</v>
      </c>
      <c r="J1861">
        <v>271720</v>
      </c>
      <c r="K1861">
        <v>406674</v>
      </c>
      <c r="M1861">
        <v>652.08000000000004</v>
      </c>
      <c r="N1861" t="s">
        <v>18</v>
      </c>
      <c r="O1861" t="s">
        <v>312</v>
      </c>
      <c r="P1861" t="s">
        <v>275</v>
      </c>
      <c r="Q1861" t="s">
        <v>51</v>
      </c>
      <c r="R1861" t="s">
        <v>18</v>
      </c>
    </row>
    <row r="1862" spans="1:18" x14ac:dyDescent="0.3">
      <c r="A1862" t="s">
        <v>216</v>
      </c>
      <c r="B1862">
        <v>6</v>
      </c>
      <c r="C1862" t="s">
        <v>51</v>
      </c>
      <c r="D1862">
        <v>20891</v>
      </c>
      <c r="E1862" t="s">
        <v>53</v>
      </c>
      <c r="F1862">
        <v>5</v>
      </c>
      <c r="G1862" t="s">
        <v>314</v>
      </c>
      <c r="H1862">
        <v>2105.3429999999998</v>
      </c>
      <c r="I1862">
        <v>0</v>
      </c>
      <c r="J1862">
        <v>185360</v>
      </c>
      <c r="K1862">
        <v>329172</v>
      </c>
      <c r="M1862">
        <v>932.52</v>
      </c>
      <c r="N1862" t="s">
        <v>18</v>
      </c>
      <c r="O1862" t="s">
        <v>312</v>
      </c>
      <c r="P1862" t="s">
        <v>275</v>
      </c>
      <c r="Q1862" t="s">
        <v>51</v>
      </c>
      <c r="R1862" t="s">
        <v>18</v>
      </c>
    </row>
    <row r="1863" spans="1:18" x14ac:dyDescent="0.3">
      <c r="A1863" t="s">
        <v>216</v>
      </c>
      <c r="B1863">
        <v>6</v>
      </c>
      <c r="C1863" t="s">
        <v>51</v>
      </c>
      <c r="D1863">
        <v>20891</v>
      </c>
      <c r="E1863" t="s">
        <v>53</v>
      </c>
      <c r="F1863">
        <v>6</v>
      </c>
      <c r="G1863" t="s">
        <v>23</v>
      </c>
      <c r="H1863">
        <v>5535.5730000000003</v>
      </c>
      <c r="I1863">
        <v>0</v>
      </c>
      <c r="J1863">
        <v>1815165</v>
      </c>
      <c r="K1863">
        <v>11816370</v>
      </c>
      <c r="M1863">
        <v>9523.56</v>
      </c>
      <c r="N1863" t="s">
        <v>18</v>
      </c>
      <c r="O1863" t="s">
        <v>312</v>
      </c>
      <c r="P1863" t="s">
        <v>275</v>
      </c>
      <c r="Q1863" t="s">
        <v>51</v>
      </c>
      <c r="R1863" t="s">
        <v>18</v>
      </c>
    </row>
    <row r="1864" spans="1:18" x14ac:dyDescent="0.3">
      <c r="A1864" t="s">
        <v>216</v>
      </c>
      <c r="B1864">
        <v>6</v>
      </c>
      <c r="C1864" t="s">
        <v>51</v>
      </c>
      <c r="D1864">
        <v>20891</v>
      </c>
      <c r="E1864" t="s">
        <v>53</v>
      </c>
      <c r="F1864">
        <v>13</v>
      </c>
      <c r="G1864" t="s">
        <v>24</v>
      </c>
      <c r="H1864">
        <v>12650.94</v>
      </c>
      <c r="I1864">
        <v>0</v>
      </c>
      <c r="J1864">
        <v>3153510</v>
      </c>
      <c r="K1864">
        <v>14421102</v>
      </c>
      <c r="M1864">
        <v>15221.28</v>
      </c>
      <c r="N1864" t="s">
        <v>18</v>
      </c>
      <c r="O1864" t="s">
        <v>312</v>
      </c>
      <c r="P1864" t="s">
        <v>275</v>
      </c>
      <c r="Q1864" t="s">
        <v>51</v>
      </c>
      <c r="R1864" t="s">
        <v>18</v>
      </c>
    </row>
    <row r="1865" spans="1:18" x14ac:dyDescent="0.3">
      <c r="A1865" t="s">
        <v>216</v>
      </c>
      <c r="B1865">
        <v>6</v>
      </c>
      <c r="C1865" t="s">
        <v>51</v>
      </c>
      <c r="D1865">
        <v>20891</v>
      </c>
      <c r="E1865" t="s">
        <v>53</v>
      </c>
      <c r="F1865">
        <v>7</v>
      </c>
      <c r="G1865" t="s">
        <v>25</v>
      </c>
      <c r="H1865">
        <v>4386.9179999999997</v>
      </c>
      <c r="I1865">
        <v>0</v>
      </c>
      <c r="J1865">
        <v>139410</v>
      </c>
      <c r="K1865">
        <v>1074819</v>
      </c>
      <c r="M1865">
        <v>5690.88</v>
      </c>
      <c r="N1865" t="s">
        <v>18</v>
      </c>
      <c r="O1865" t="s">
        <v>312</v>
      </c>
      <c r="P1865" t="s">
        <v>275</v>
      </c>
      <c r="Q1865" t="s">
        <v>51</v>
      </c>
      <c r="R1865" t="s">
        <v>18</v>
      </c>
    </row>
    <row r="1866" spans="1:18" x14ac:dyDescent="0.3">
      <c r="A1866" t="s">
        <v>216</v>
      </c>
      <c r="B1866">
        <v>6</v>
      </c>
      <c r="C1866" t="s">
        <v>51</v>
      </c>
      <c r="D1866">
        <v>20891</v>
      </c>
      <c r="E1866" t="s">
        <v>53</v>
      </c>
      <c r="F1866">
        <v>8</v>
      </c>
      <c r="G1866" t="s">
        <v>26</v>
      </c>
      <c r="H1866">
        <v>1548.3240000000001</v>
      </c>
      <c r="I1866">
        <v>0</v>
      </c>
      <c r="J1866">
        <v>35670</v>
      </c>
      <c r="K1866">
        <v>266244</v>
      </c>
      <c r="M1866">
        <v>4154.16</v>
      </c>
      <c r="N1866" t="s">
        <v>18</v>
      </c>
      <c r="O1866" t="s">
        <v>312</v>
      </c>
      <c r="P1866" t="s">
        <v>275</v>
      </c>
      <c r="Q1866" t="s">
        <v>51</v>
      </c>
      <c r="R1866" t="s">
        <v>18</v>
      </c>
    </row>
    <row r="1867" spans="1:18" x14ac:dyDescent="0.3">
      <c r="A1867" t="s">
        <v>216</v>
      </c>
      <c r="B1867">
        <v>6</v>
      </c>
      <c r="C1867" t="s">
        <v>51</v>
      </c>
      <c r="D1867">
        <v>20891</v>
      </c>
      <c r="E1867" t="s">
        <v>53</v>
      </c>
      <c r="F1867">
        <v>9</v>
      </c>
      <c r="G1867" t="s">
        <v>27</v>
      </c>
      <c r="H1867">
        <v>1878.759</v>
      </c>
      <c r="I1867">
        <v>0</v>
      </c>
      <c r="J1867">
        <v>57260</v>
      </c>
      <c r="K1867">
        <v>361593</v>
      </c>
      <c r="M1867">
        <v>4623.84</v>
      </c>
      <c r="N1867" t="s">
        <v>18</v>
      </c>
      <c r="O1867" t="s">
        <v>312</v>
      </c>
      <c r="P1867" t="s">
        <v>275</v>
      </c>
      <c r="Q1867" t="s">
        <v>51</v>
      </c>
      <c r="R1867" t="s">
        <v>18</v>
      </c>
    </row>
    <row r="1868" spans="1:18" x14ac:dyDescent="0.3">
      <c r="A1868" t="s">
        <v>216</v>
      </c>
      <c r="B1868">
        <v>6</v>
      </c>
      <c r="C1868" t="s">
        <v>51</v>
      </c>
      <c r="D1868">
        <v>20891</v>
      </c>
      <c r="E1868" t="s">
        <v>53</v>
      </c>
      <c r="F1868">
        <v>14</v>
      </c>
      <c r="G1868" t="s">
        <v>315</v>
      </c>
      <c r="H1868">
        <v>7814.0010000000002</v>
      </c>
      <c r="I1868">
        <v>0</v>
      </c>
      <c r="J1868">
        <v>232340</v>
      </c>
      <c r="K1868">
        <v>1644009</v>
      </c>
      <c r="M1868">
        <v>15661.32</v>
      </c>
      <c r="N1868" t="s">
        <v>18</v>
      </c>
      <c r="O1868" t="s">
        <v>312</v>
      </c>
      <c r="P1868" t="s">
        <v>275</v>
      </c>
      <c r="Q1868" t="s">
        <v>51</v>
      </c>
      <c r="R1868" t="s">
        <v>18</v>
      </c>
    </row>
    <row r="1869" spans="1:18" x14ac:dyDescent="0.3">
      <c r="A1869" t="s">
        <v>216</v>
      </c>
      <c r="B1869">
        <v>6</v>
      </c>
      <c r="C1869" t="s">
        <v>51</v>
      </c>
      <c r="D1869">
        <v>20891</v>
      </c>
      <c r="E1869" t="s">
        <v>53</v>
      </c>
      <c r="F1869">
        <v>15</v>
      </c>
      <c r="G1869" t="s">
        <v>29</v>
      </c>
      <c r="H1869">
        <v>3987.2489999999998</v>
      </c>
      <c r="I1869">
        <v>0</v>
      </c>
      <c r="J1869">
        <v>75</v>
      </c>
      <c r="K1869">
        <v>0</v>
      </c>
      <c r="M1869">
        <v>0</v>
      </c>
      <c r="N1869" t="s">
        <v>18</v>
      </c>
      <c r="O1869" t="s">
        <v>312</v>
      </c>
      <c r="P1869" t="s">
        <v>275</v>
      </c>
      <c r="Q1869" t="s">
        <v>51</v>
      </c>
      <c r="R1869" t="s">
        <v>18</v>
      </c>
    </row>
    <row r="1870" spans="1:18" x14ac:dyDescent="0.3">
      <c r="A1870" t="s">
        <v>216</v>
      </c>
      <c r="B1870">
        <v>6</v>
      </c>
      <c r="C1870" t="s">
        <v>51</v>
      </c>
      <c r="D1870">
        <v>20891</v>
      </c>
      <c r="E1870" t="s">
        <v>53</v>
      </c>
      <c r="F1870">
        <v>12</v>
      </c>
      <c r="G1870" t="s">
        <v>30</v>
      </c>
      <c r="H1870">
        <v>6473.3789999999999</v>
      </c>
      <c r="I1870">
        <v>0</v>
      </c>
      <c r="J1870">
        <v>3385850</v>
      </c>
      <c r="K1870">
        <v>16384767</v>
      </c>
      <c r="M1870">
        <v>30882.6</v>
      </c>
      <c r="N1870" t="s">
        <v>18</v>
      </c>
      <c r="O1870" t="s">
        <v>312</v>
      </c>
      <c r="P1870" t="s">
        <v>275</v>
      </c>
      <c r="Q1870" t="s">
        <v>51</v>
      </c>
      <c r="R1870" t="s">
        <v>18</v>
      </c>
    </row>
    <row r="1871" spans="1:18" x14ac:dyDescent="0.3">
      <c r="A1871" t="s">
        <v>216</v>
      </c>
      <c r="B1871">
        <v>6</v>
      </c>
      <c r="C1871" t="s">
        <v>51</v>
      </c>
      <c r="D1871">
        <v>20891</v>
      </c>
      <c r="E1871" t="s">
        <v>53</v>
      </c>
      <c r="F1871">
        <v>16</v>
      </c>
      <c r="G1871" t="s">
        <v>316</v>
      </c>
      <c r="H1871">
        <v>2759.9189999999999</v>
      </c>
      <c r="I1871">
        <v>0</v>
      </c>
      <c r="J1871">
        <v>75</v>
      </c>
      <c r="K1871">
        <v>0</v>
      </c>
      <c r="M1871">
        <v>0</v>
      </c>
      <c r="N1871" t="s">
        <v>18</v>
      </c>
      <c r="O1871" t="s">
        <v>312</v>
      </c>
      <c r="P1871" t="s">
        <v>275</v>
      </c>
      <c r="Q1871" t="s">
        <v>51</v>
      </c>
      <c r="R1871" t="s">
        <v>18</v>
      </c>
    </row>
    <row r="1872" spans="1:18" x14ac:dyDescent="0.3">
      <c r="A1872" t="s">
        <v>216</v>
      </c>
      <c r="B1872">
        <v>6</v>
      </c>
      <c r="C1872" t="s">
        <v>51</v>
      </c>
      <c r="D1872">
        <v>20891</v>
      </c>
      <c r="E1872" t="s">
        <v>53</v>
      </c>
      <c r="F1872">
        <v>11</v>
      </c>
      <c r="G1872" t="s">
        <v>32</v>
      </c>
      <c r="H1872">
        <v>0</v>
      </c>
      <c r="I1872">
        <v>0</v>
      </c>
      <c r="J1872">
        <v>7210</v>
      </c>
      <c r="K1872">
        <v>94257</v>
      </c>
      <c r="M1872">
        <v>0</v>
      </c>
      <c r="N1872" t="s">
        <v>18</v>
      </c>
      <c r="O1872" t="s">
        <v>312</v>
      </c>
      <c r="P1872" t="s">
        <v>275</v>
      </c>
      <c r="Q1872" t="s">
        <v>51</v>
      </c>
      <c r="R1872" t="s">
        <v>18</v>
      </c>
    </row>
    <row r="1873" spans="1:18" x14ac:dyDescent="0.3">
      <c r="A1873" t="s">
        <v>216</v>
      </c>
      <c r="B1873">
        <v>6</v>
      </c>
      <c r="C1873" t="s">
        <v>51</v>
      </c>
      <c r="D1873">
        <v>20891</v>
      </c>
      <c r="E1873" t="s">
        <v>53</v>
      </c>
      <c r="F1873">
        <v>17</v>
      </c>
      <c r="G1873" t="s">
        <v>317</v>
      </c>
      <c r="H1873">
        <v>31.47</v>
      </c>
      <c r="I1873">
        <v>324</v>
      </c>
      <c r="J1873">
        <v>75</v>
      </c>
      <c r="K1873">
        <v>0</v>
      </c>
      <c r="M1873">
        <v>0</v>
      </c>
      <c r="N1873" t="s">
        <v>18</v>
      </c>
      <c r="O1873" t="s">
        <v>312</v>
      </c>
      <c r="P1873" t="s">
        <v>275</v>
      </c>
      <c r="Q1873" t="s">
        <v>51</v>
      </c>
      <c r="R1873" t="s">
        <v>18</v>
      </c>
    </row>
    <row r="1874" spans="1:18" x14ac:dyDescent="0.3">
      <c r="A1874" t="s">
        <v>216</v>
      </c>
      <c r="B1874">
        <v>6</v>
      </c>
      <c r="C1874" t="s">
        <v>51</v>
      </c>
      <c r="D1874">
        <v>45583</v>
      </c>
      <c r="E1874" t="s">
        <v>54</v>
      </c>
      <c r="F1874">
        <v>1</v>
      </c>
      <c r="G1874" t="s">
        <v>17</v>
      </c>
      <c r="H1874">
        <v>1598.6759999999999</v>
      </c>
      <c r="I1874">
        <v>0</v>
      </c>
      <c r="J1874">
        <v>319150</v>
      </c>
      <c r="K1874">
        <v>1161807</v>
      </c>
      <c r="M1874">
        <v>925.68</v>
      </c>
      <c r="N1874" t="s">
        <v>18</v>
      </c>
      <c r="O1874" t="s">
        <v>312</v>
      </c>
      <c r="P1874" t="s">
        <v>276</v>
      </c>
      <c r="Q1874" t="s">
        <v>51</v>
      </c>
      <c r="R1874" t="s">
        <v>18</v>
      </c>
    </row>
    <row r="1875" spans="1:18" x14ac:dyDescent="0.3">
      <c r="A1875" t="s">
        <v>216</v>
      </c>
      <c r="B1875">
        <v>6</v>
      </c>
      <c r="C1875" t="s">
        <v>51</v>
      </c>
      <c r="D1875">
        <v>45583</v>
      </c>
      <c r="E1875" t="s">
        <v>54</v>
      </c>
      <c r="F1875">
        <v>2</v>
      </c>
      <c r="G1875" t="s">
        <v>19</v>
      </c>
      <c r="H1875">
        <v>2070.7260000000001</v>
      </c>
      <c r="I1875">
        <v>0</v>
      </c>
      <c r="J1875">
        <v>109830</v>
      </c>
      <c r="K1875">
        <v>690729</v>
      </c>
      <c r="M1875">
        <v>706.8</v>
      </c>
      <c r="N1875" t="s">
        <v>18</v>
      </c>
      <c r="O1875" t="s">
        <v>312</v>
      </c>
      <c r="P1875" t="s">
        <v>276</v>
      </c>
      <c r="Q1875" t="s">
        <v>51</v>
      </c>
      <c r="R1875" t="s">
        <v>18</v>
      </c>
    </row>
    <row r="1876" spans="1:18" x14ac:dyDescent="0.3">
      <c r="A1876" t="s">
        <v>216</v>
      </c>
      <c r="B1876">
        <v>6</v>
      </c>
      <c r="C1876" t="s">
        <v>51</v>
      </c>
      <c r="D1876">
        <v>45583</v>
      </c>
      <c r="E1876" t="s">
        <v>54</v>
      </c>
      <c r="F1876">
        <v>3</v>
      </c>
      <c r="G1876" t="s">
        <v>313</v>
      </c>
      <c r="H1876">
        <v>47.204999999999998</v>
      </c>
      <c r="I1876">
        <v>0</v>
      </c>
      <c r="J1876">
        <v>446320</v>
      </c>
      <c r="K1876">
        <v>633042</v>
      </c>
      <c r="M1876">
        <v>1044.24</v>
      </c>
      <c r="N1876" t="s">
        <v>18</v>
      </c>
      <c r="O1876" t="s">
        <v>312</v>
      </c>
      <c r="P1876" t="s">
        <v>276</v>
      </c>
      <c r="Q1876" t="s">
        <v>51</v>
      </c>
      <c r="R1876" t="s">
        <v>18</v>
      </c>
    </row>
    <row r="1877" spans="1:18" x14ac:dyDescent="0.3">
      <c r="A1877" t="s">
        <v>216</v>
      </c>
      <c r="B1877">
        <v>6</v>
      </c>
      <c r="C1877" t="s">
        <v>51</v>
      </c>
      <c r="D1877">
        <v>45583</v>
      </c>
      <c r="E1877" t="s">
        <v>54</v>
      </c>
      <c r="F1877">
        <v>4</v>
      </c>
      <c r="G1877" t="s">
        <v>21</v>
      </c>
      <c r="H1877">
        <v>1016.481</v>
      </c>
      <c r="I1877">
        <v>0</v>
      </c>
      <c r="J1877">
        <v>378540</v>
      </c>
      <c r="K1877">
        <v>613206</v>
      </c>
      <c r="M1877">
        <v>601.91999999999996</v>
      </c>
      <c r="N1877" t="s">
        <v>18</v>
      </c>
      <c r="O1877" t="s">
        <v>312</v>
      </c>
      <c r="P1877" t="s">
        <v>276</v>
      </c>
      <c r="Q1877" t="s">
        <v>51</v>
      </c>
      <c r="R1877" t="s">
        <v>18</v>
      </c>
    </row>
    <row r="1878" spans="1:18" x14ac:dyDescent="0.3">
      <c r="A1878" t="s">
        <v>216</v>
      </c>
      <c r="B1878">
        <v>6</v>
      </c>
      <c r="C1878" t="s">
        <v>51</v>
      </c>
      <c r="D1878">
        <v>45583</v>
      </c>
      <c r="E1878" t="s">
        <v>54</v>
      </c>
      <c r="F1878">
        <v>5</v>
      </c>
      <c r="G1878" t="s">
        <v>314</v>
      </c>
      <c r="H1878">
        <v>1922.817</v>
      </c>
      <c r="I1878">
        <v>0</v>
      </c>
      <c r="J1878">
        <v>142955</v>
      </c>
      <c r="K1878">
        <v>275151</v>
      </c>
      <c r="M1878">
        <v>1133.1600000000001</v>
      </c>
      <c r="N1878" t="s">
        <v>18</v>
      </c>
      <c r="O1878" t="s">
        <v>312</v>
      </c>
      <c r="P1878" t="s">
        <v>276</v>
      </c>
      <c r="Q1878" t="s">
        <v>51</v>
      </c>
      <c r="R1878" t="s">
        <v>18</v>
      </c>
    </row>
    <row r="1879" spans="1:18" x14ac:dyDescent="0.3">
      <c r="A1879" t="s">
        <v>216</v>
      </c>
      <c r="B1879">
        <v>6</v>
      </c>
      <c r="C1879" t="s">
        <v>51</v>
      </c>
      <c r="D1879">
        <v>45583</v>
      </c>
      <c r="E1879" t="s">
        <v>54</v>
      </c>
      <c r="F1879">
        <v>6</v>
      </c>
      <c r="G1879" t="s">
        <v>23</v>
      </c>
      <c r="H1879">
        <v>8364.7260000000006</v>
      </c>
      <c r="I1879">
        <v>0</v>
      </c>
      <c r="J1879">
        <v>1346870</v>
      </c>
      <c r="K1879">
        <v>3484269</v>
      </c>
      <c r="M1879">
        <v>8846.4</v>
      </c>
      <c r="N1879" t="s">
        <v>18</v>
      </c>
      <c r="O1879" t="s">
        <v>312</v>
      </c>
      <c r="P1879" t="s">
        <v>276</v>
      </c>
      <c r="Q1879" t="s">
        <v>51</v>
      </c>
      <c r="R1879" t="s">
        <v>18</v>
      </c>
    </row>
    <row r="1880" spans="1:18" x14ac:dyDescent="0.3">
      <c r="A1880" t="s">
        <v>216</v>
      </c>
      <c r="B1880">
        <v>6</v>
      </c>
      <c r="C1880" t="s">
        <v>51</v>
      </c>
      <c r="D1880">
        <v>45583</v>
      </c>
      <c r="E1880" t="s">
        <v>54</v>
      </c>
      <c r="F1880">
        <v>13</v>
      </c>
      <c r="G1880" t="s">
        <v>24</v>
      </c>
      <c r="H1880">
        <v>15020.630999999999</v>
      </c>
      <c r="I1880">
        <v>0</v>
      </c>
      <c r="J1880">
        <v>2743665</v>
      </c>
      <c r="K1880">
        <v>6411792</v>
      </c>
      <c r="M1880">
        <v>15558.72</v>
      </c>
      <c r="N1880" t="s">
        <v>18</v>
      </c>
      <c r="O1880" t="s">
        <v>312</v>
      </c>
      <c r="P1880" t="s">
        <v>276</v>
      </c>
      <c r="Q1880" t="s">
        <v>51</v>
      </c>
      <c r="R1880" t="s">
        <v>18</v>
      </c>
    </row>
    <row r="1881" spans="1:18" x14ac:dyDescent="0.3">
      <c r="A1881" t="s">
        <v>216</v>
      </c>
      <c r="B1881">
        <v>6</v>
      </c>
      <c r="C1881" t="s">
        <v>51</v>
      </c>
      <c r="D1881">
        <v>45583</v>
      </c>
      <c r="E1881" t="s">
        <v>54</v>
      </c>
      <c r="F1881">
        <v>7</v>
      </c>
      <c r="G1881" t="s">
        <v>25</v>
      </c>
      <c r="H1881">
        <v>7275.8639999999996</v>
      </c>
      <c r="I1881">
        <v>0</v>
      </c>
      <c r="J1881">
        <v>147490</v>
      </c>
      <c r="K1881">
        <v>1142769</v>
      </c>
      <c r="M1881">
        <v>5827.68</v>
      </c>
      <c r="N1881" t="s">
        <v>18</v>
      </c>
      <c r="O1881" t="s">
        <v>312</v>
      </c>
      <c r="P1881" t="s">
        <v>276</v>
      </c>
      <c r="Q1881" t="s">
        <v>51</v>
      </c>
      <c r="R1881" t="s">
        <v>18</v>
      </c>
    </row>
    <row r="1882" spans="1:18" x14ac:dyDescent="0.3">
      <c r="A1882" t="s">
        <v>216</v>
      </c>
      <c r="B1882">
        <v>6</v>
      </c>
      <c r="C1882" t="s">
        <v>51</v>
      </c>
      <c r="D1882">
        <v>45583</v>
      </c>
      <c r="E1882" t="s">
        <v>54</v>
      </c>
      <c r="F1882">
        <v>8</v>
      </c>
      <c r="G1882" t="s">
        <v>26</v>
      </c>
      <c r="H1882">
        <v>62.94</v>
      </c>
      <c r="I1882">
        <v>0</v>
      </c>
      <c r="J1882">
        <v>49155</v>
      </c>
      <c r="K1882">
        <v>347196</v>
      </c>
      <c r="M1882">
        <v>4019.64</v>
      </c>
      <c r="N1882" t="s">
        <v>18</v>
      </c>
      <c r="O1882" t="s">
        <v>312</v>
      </c>
      <c r="P1882" t="s">
        <v>276</v>
      </c>
      <c r="Q1882" t="s">
        <v>51</v>
      </c>
      <c r="R1882" t="s">
        <v>18</v>
      </c>
    </row>
    <row r="1883" spans="1:18" x14ac:dyDescent="0.3">
      <c r="A1883" t="s">
        <v>216</v>
      </c>
      <c r="B1883">
        <v>6</v>
      </c>
      <c r="C1883" t="s">
        <v>51</v>
      </c>
      <c r="D1883">
        <v>45583</v>
      </c>
      <c r="E1883" t="s">
        <v>54</v>
      </c>
      <c r="F1883">
        <v>9</v>
      </c>
      <c r="G1883" t="s">
        <v>27</v>
      </c>
      <c r="H1883">
        <v>78.674999999999997</v>
      </c>
      <c r="I1883">
        <v>0</v>
      </c>
      <c r="J1883">
        <v>36680</v>
      </c>
      <c r="K1883">
        <v>305190</v>
      </c>
      <c r="M1883">
        <v>3413.16</v>
      </c>
      <c r="N1883" t="s">
        <v>18</v>
      </c>
      <c r="O1883" t="s">
        <v>312</v>
      </c>
      <c r="P1883" t="s">
        <v>276</v>
      </c>
      <c r="Q1883" t="s">
        <v>51</v>
      </c>
      <c r="R1883" t="s">
        <v>18</v>
      </c>
    </row>
    <row r="1884" spans="1:18" x14ac:dyDescent="0.3">
      <c r="A1884" t="s">
        <v>216</v>
      </c>
      <c r="B1884">
        <v>6</v>
      </c>
      <c r="C1884" t="s">
        <v>51</v>
      </c>
      <c r="D1884">
        <v>45583</v>
      </c>
      <c r="E1884" t="s">
        <v>54</v>
      </c>
      <c r="F1884">
        <v>14</v>
      </c>
      <c r="G1884" t="s">
        <v>315</v>
      </c>
      <c r="H1884">
        <v>7417.4790000000003</v>
      </c>
      <c r="I1884">
        <v>0</v>
      </c>
      <c r="J1884">
        <v>233325</v>
      </c>
      <c r="K1884">
        <v>1900962</v>
      </c>
      <c r="M1884">
        <v>13921.68</v>
      </c>
      <c r="N1884" t="s">
        <v>18</v>
      </c>
      <c r="O1884" t="s">
        <v>312</v>
      </c>
      <c r="P1884" t="s">
        <v>276</v>
      </c>
      <c r="Q1884" t="s">
        <v>51</v>
      </c>
      <c r="R1884" t="s">
        <v>18</v>
      </c>
    </row>
    <row r="1885" spans="1:18" x14ac:dyDescent="0.3">
      <c r="A1885" t="s">
        <v>216</v>
      </c>
      <c r="B1885">
        <v>6</v>
      </c>
      <c r="C1885" t="s">
        <v>51</v>
      </c>
      <c r="D1885">
        <v>45583</v>
      </c>
      <c r="E1885" t="s">
        <v>54</v>
      </c>
      <c r="F1885">
        <v>15</v>
      </c>
      <c r="G1885" t="s">
        <v>29</v>
      </c>
      <c r="H1885">
        <v>2429.4839999999999</v>
      </c>
      <c r="I1885">
        <v>0</v>
      </c>
      <c r="J1885">
        <v>80</v>
      </c>
      <c r="K1885">
        <v>0</v>
      </c>
      <c r="M1885">
        <v>0</v>
      </c>
      <c r="N1885" t="s">
        <v>18</v>
      </c>
      <c r="O1885" t="s">
        <v>312</v>
      </c>
      <c r="P1885" t="s">
        <v>276</v>
      </c>
      <c r="Q1885" t="s">
        <v>51</v>
      </c>
      <c r="R1885" t="s">
        <v>18</v>
      </c>
    </row>
    <row r="1886" spans="1:18" x14ac:dyDescent="0.3">
      <c r="A1886" t="s">
        <v>216</v>
      </c>
      <c r="B1886">
        <v>6</v>
      </c>
      <c r="C1886" t="s">
        <v>51</v>
      </c>
      <c r="D1886">
        <v>45583</v>
      </c>
      <c r="E1886" t="s">
        <v>54</v>
      </c>
      <c r="F1886">
        <v>12</v>
      </c>
      <c r="G1886" t="s">
        <v>30</v>
      </c>
      <c r="H1886">
        <v>5113.875</v>
      </c>
      <c r="I1886">
        <v>0</v>
      </c>
      <c r="J1886">
        <v>2976990</v>
      </c>
      <c r="K1886">
        <v>8562105</v>
      </c>
      <c r="M1886">
        <v>29480.400000000001</v>
      </c>
      <c r="N1886" t="s">
        <v>18</v>
      </c>
      <c r="O1886" t="s">
        <v>312</v>
      </c>
      <c r="P1886" t="s">
        <v>276</v>
      </c>
      <c r="Q1886" t="s">
        <v>51</v>
      </c>
      <c r="R1886" t="s">
        <v>18</v>
      </c>
    </row>
    <row r="1887" spans="1:18" x14ac:dyDescent="0.3">
      <c r="A1887" t="s">
        <v>216</v>
      </c>
      <c r="B1887">
        <v>6</v>
      </c>
      <c r="C1887" t="s">
        <v>51</v>
      </c>
      <c r="D1887">
        <v>45583</v>
      </c>
      <c r="E1887" t="s">
        <v>54</v>
      </c>
      <c r="F1887">
        <v>16</v>
      </c>
      <c r="G1887" t="s">
        <v>316</v>
      </c>
      <c r="H1887">
        <v>2275.2809999999999</v>
      </c>
      <c r="I1887">
        <v>0</v>
      </c>
      <c r="J1887">
        <v>80</v>
      </c>
      <c r="K1887">
        <v>0</v>
      </c>
      <c r="M1887">
        <v>0</v>
      </c>
      <c r="N1887" t="s">
        <v>18</v>
      </c>
      <c r="O1887" t="s">
        <v>312</v>
      </c>
      <c r="P1887" t="s">
        <v>276</v>
      </c>
      <c r="Q1887" t="s">
        <v>51</v>
      </c>
      <c r="R1887" t="s">
        <v>18</v>
      </c>
    </row>
    <row r="1888" spans="1:18" x14ac:dyDescent="0.3">
      <c r="A1888" t="s">
        <v>216</v>
      </c>
      <c r="B1888">
        <v>6</v>
      </c>
      <c r="C1888" t="s">
        <v>51</v>
      </c>
      <c r="D1888">
        <v>45583</v>
      </c>
      <c r="E1888" t="s">
        <v>54</v>
      </c>
      <c r="F1888">
        <v>11</v>
      </c>
      <c r="G1888" t="s">
        <v>32</v>
      </c>
      <c r="H1888">
        <v>3817.3110000000001</v>
      </c>
      <c r="I1888">
        <v>0</v>
      </c>
      <c r="J1888">
        <v>453820</v>
      </c>
      <c r="K1888">
        <v>1470147</v>
      </c>
      <c r="M1888">
        <v>0</v>
      </c>
      <c r="N1888" t="s">
        <v>18</v>
      </c>
      <c r="O1888" t="s">
        <v>312</v>
      </c>
      <c r="P1888" t="s">
        <v>276</v>
      </c>
      <c r="Q1888" t="s">
        <v>51</v>
      </c>
      <c r="R1888" t="s">
        <v>18</v>
      </c>
    </row>
    <row r="1889" spans="1:18" x14ac:dyDescent="0.3">
      <c r="A1889" t="s">
        <v>216</v>
      </c>
      <c r="B1889">
        <v>6</v>
      </c>
      <c r="C1889" t="s">
        <v>51</v>
      </c>
      <c r="D1889">
        <v>45583</v>
      </c>
      <c r="E1889" t="s">
        <v>54</v>
      </c>
      <c r="F1889">
        <v>17</v>
      </c>
      <c r="G1889" t="s">
        <v>317</v>
      </c>
      <c r="H1889">
        <v>31.47</v>
      </c>
      <c r="I1889">
        <v>0</v>
      </c>
      <c r="J1889">
        <v>80</v>
      </c>
      <c r="K1889">
        <v>0</v>
      </c>
      <c r="M1889">
        <v>0</v>
      </c>
      <c r="N1889" t="s">
        <v>18</v>
      </c>
      <c r="O1889" t="s">
        <v>312</v>
      </c>
      <c r="P1889" t="s">
        <v>276</v>
      </c>
      <c r="Q1889" t="s">
        <v>51</v>
      </c>
      <c r="R1889" t="s">
        <v>18</v>
      </c>
    </row>
    <row r="1890" spans="1:18" x14ac:dyDescent="0.3">
      <c r="A1890" t="s">
        <v>216</v>
      </c>
      <c r="B1890">
        <v>6</v>
      </c>
      <c r="C1890" t="s">
        <v>51</v>
      </c>
      <c r="D1890">
        <v>85696</v>
      </c>
      <c r="E1890" t="s">
        <v>323</v>
      </c>
      <c r="F1890">
        <v>1</v>
      </c>
      <c r="G1890" t="s">
        <v>17</v>
      </c>
      <c r="H1890">
        <v>3785.8409999999999</v>
      </c>
      <c r="I1890">
        <v>0</v>
      </c>
      <c r="J1890">
        <v>362235</v>
      </c>
      <c r="K1890">
        <v>1222437</v>
      </c>
      <c r="M1890">
        <v>777.48</v>
      </c>
      <c r="N1890" t="s">
        <v>39</v>
      </c>
      <c r="O1890" t="s">
        <v>312</v>
      </c>
      <c r="P1890" t="s">
        <v>277</v>
      </c>
      <c r="Q1890" t="s">
        <v>51</v>
      </c>
      <c r="R1890" t="s">
        <v>39</v>
      </c>
    </row>
    <row r="1891" spans="1:18" x14ac:dyDescent="0.3">
      <c r="A1891" t="s">
        <v>216</v>
      </c>
      <c r="B1891">
        <v>6</v>
      </c>
      <c r="C1891" t="s">
        <v>51</v>
      </c>
      <c r="D1891">
        <v>85696</v>
      </c>
      <c r="E1891" t="s">
        <v>323</v>
      </c>
      <c r="F1891">
        <v>2</v>
      </c>
      <c r="G1891" t="s">
        <v>19</v>
      </c>
      <c r="H1891">
        <v>1992.0509999999999</v>
      </c>
      <c r="I1891">
        <v>0</v>
      </c>
      <c r="J1891">
        <v>111915</v>
      </c>
      <c r="K1891">
        <v>727848</v>
      </c>
      <c r="M1891">
        <v>544.91999999999996</v>
      </c>
      <c r="N1891" t="s">
        <v>39</v>
      </c>
      <c r="O1891" t="s">
        <v>312</v>
      </c>
      <c r="P1891" t="s">
        <v>277</v>
      </c>
      <c r="Q1891" t="s">
        <v>51</v>
      </c>
      <c r="R1891" t="s">
        <v>39</v>
      </c>
    </row>
    <row r="1892" spans="1:18" x14ac:dyDescent="0.3">
      <c r="A1892" t="s">
        <v>216</v>
      </c>
      <c r="B1892">
        <v>6</v>
      </c>
      <c r="C1892" t="s">
        <v>51</v>
      </c>
      <c r="D1892">
        <v>85696</v>
      </c>
      <c r="E1892" t="s">
        <v>323</v>
      </c>
      <c r="F1892">
        <v>3</v>
      </c>
      <c r="G1892" t="s">
        <v>313</v>
      </c>
      <c r="H1892">
        <v>47.204999999999998</v>
      </c>
      <c r="I1892">
        <v>0</v>
      </c>
      <c r="J1892">
        <v>411545</v>
      </c>
      <c r="K1892">
        <v>614949</v>
      </c>
      <c r="M1892">
        <v>813.96</v>
      </c>
      <c r="N1892" t="s">
        <v>39</v>
      </c>
      <c r="O1892" t="s">
        <v>312</v>
      </c>
      <c r="P1892" t="s">
        <v>277</v>
      </c>
      <c r="Q1892" t="s">
        <v>51</v>
      </c>
      <c r="R1892" t="s">
        <v>39</v>
      </c>
    </row>
    <row r="1893" spans="1:18" x14ac:dyDescent="0.3">
      <c r="A1893" t="s">
        <v>216</v>
      </c>
      <c r="B1893">
        <v>6</v>
      </c>
      <c r="C1893" t="s">
        <v>51</v>
      </c>
      <c r="D1893">
        <v>85696</v>
      </c>
      <c r="E1893" t="s">
        <v>323</v>
      </c>
      <c r="F1893">
        <v>4</v>
      </c>
      <c r="G1893" t="s">
        <v>21</v>
      </c>
      <c r="H1893">
        <v>1548.3240000000001</v>
      </c>
      <c r="I1893">
        <v>0</v>
      </c>
      <c r="J1893">
        <v>355130</v>
      </c>
      <c r="K1893">
        <v>597732</v>
      </c>
      <c r="M1893">
        <v>763.8</v>
      </c>
      <c r="N1893" t="s">
        <v>39</v>
      </c>
      <c r="O1893" t="s">
        <v>312</v>
      </c>
      <c r="P1893" t="s">
        <v>277</v>
      </c>
      <c r="Q1893" t="s">
        <v>51</v>
      </c>
      <c r="R1893" t="s">
        <v>39</v>
      </c>
    </row>
    <row r="1894" spans="1:18" x14ac:dyDescent="0.3">
      <c r="A1894" t="s">
        <v>216</v>
      </c>
      <c r="B1894">
        <v>6</v>
      </c>
      <c r="C1894" t="s">
        <v>51</v>
      </c>
      <c r="D1894">
        <v>85696</v>
      </c>
      <c r="E1894" t="s">
        <v>323</v>
      </c>
      <c r="F1894">
        <v>5</v>
      </c>
      <c r="G1894" t="s">
        <v>314</v>
      </c>
      <c r="H1894">
        <v>2995.944</v>
      </c>
      <c r="I1894">
        <v>0</v>
      </c>
      <c r="J1894">
        <v>148000</v>
      </c>
      <c r="K1894">
        <v>310584</v>
      </c>
      <c r="M1894">
        <v>857.28</v>
      </c>
      <c r="N1894" t="s">
        <v>39</v>
      </c>
      <c r="O1894" t="s">
        <v>312</v>
      </c>
      <c r="P1894" t="s">
        <v>277</v>
      </c>
      <c r="Q1894" t="s">
        <v>51</v>
      </c>
      <c r="R1894" t="s">
        <v>39</v>
      </c>
    </row>
    <row r="1895" spans="1:18" x14ac:dyDescent="0.3">
      <c r="A1895" t="s">
        <v>216</v>
      </c>
      <c r="B1895">
        <v>6</v>
      </c>
      <c r="C1895" t="s">
        <v>51</v>
      </c>
      <c r="D1895">
        <v>85696</v>
      </c>
      <c r="E1895" t="s">
        <v>323</v>
      </c>
      <c r="F1895">
        <v>6</v>
      </c>
      <c r="G1895" t="s">
        <v>23</v>
      </c>
      <c r="H1895">
        <v>9544.8510000000006</v>
      </c>
      <c r="I1895">
        <v>0</v>
      </c>
      <c r="J1895">
        <v>1239460</v>
      </c>
      <c r="K1895">
        <v>4477158</v>
      </c>
      <c r="M1895">
        <v>10893.84</v>
      </c>
      <c r="N1895" t="s">
        <v>39</v>
      </c>
      <c r="O1895" t="s">
        <v>312</v>
      </c>
      <c r="P1895" t="s">
        <v>277</v>
      </c>
      <c r="Q1895" t="s">
        <v>51</v>
      </c>
      <c r="R1895" t="s">
        <v>39</v>
      </c>
    </row>
    <row r="1896" spans="1:18" x14ac:dyDescent="0.3">
      <c r="A1896" t="s">
        <v>216</v>
      </c>
      <c r="B1896">
        <v>6</v>
      </c>
      <c r="C1896" t="s">
        <v>51</v>
      </c>
      <c r="D1896">
        <v>85696</v>
      </c>
      <c r="E1896" t="s">
        <v>323</v>
      </c>
      <c r="F1896">
        <v>13</v>
      </c>
      <c r="G1896" t="s">
        <v>24</v>
      </c>
      <c r="H1896">
        <v>19914.216</v>
      </c>
      <c r="I1896">
        <v>0</v>
      </c>
      <c r="J1896">
        <v>2628285</v>
      </c>
      <c r="K1896">
        <v>822405</v>
      </c>
      <c r="M1896">
        <v>16359</v>
      </c>
      <c r="N1896" t="s">
        <v>39</v>
      </c>
      <c r="O1896" t="s">
        <v>312</v>
      </c>
      <c r="P1896" t="s">
        <v>277</v>
      </c>
      <c r="Q1896" t="s">
        <v>51</v>
      </c>
      <c r="R1896" t="s">
        <v>39</v>
      </c>
    </row>
    <row r="1897" spans="1:18" x14ac:dyDescent="0.3">
      <c r="A1897" t="s">
        <v>216</v>
      </c>
      <c r="B1897">
        <v>6</v>
      </c>
      <c r="C1897" t="s">
        <v>51</v>
      </c>
      <c r="D1897">
        <v>85696</v>
      </c>
      <c r="E1897" t="s">
        <v>323</v>
      </c>
      <c r="F1897">
        <v>7</v>
      </c>
      <c r="G1897" t="s">
        <v>25</v>
      </c>
      <c r="H1897">
        <v>5957.2709999999997</v>
      </c>
      <c r="I1897">
        <v>102</v>
      </c>
      <c r="J1897">
        <v>168335</v>
      </c>
      <c r="K1897">
        <v>1616853</v>
      </c>
      <c r="M1897">
        <v>6602.88</v>
      </c>
      <c r="N1897" t="s">
        <v>39</v>
      </c>
      <c r="O1897" t="s">
        <v>312</v>
      </c>
      <c r="P1897" t="s">
        <v>277</v>
      </c>
      <c r="Q1897" t="s">
        <v>51</v>
      </c>
      <c r="R1897" t="s">
        <v>39</v>
      </c>
    </row>
    <row r="1898" spans="1:18" x14ac:dyDescent="0.3">
      <c r="A1898" t="s">
        <v>216</v>
      </c>
      <c r="B1898">
        <v>6</v>
      </c>
      <c r="C1898" t="s">
        <v>51</v>
      </c>
      <c r="D1898">
        <v>85696</v>
      </c>
      <c r="E1898" t="s">
        <v>323</v>
      </c>
      <c r="F1898">
        <v>8</v>
      </c>
      <c r="G1898" t="s">
        <v>26</v>
      </c>
      <c r="H1898">
        <v>840.24900000000002</v>
      </c>
      <c r="I1898">
        <v>0</v>
      </c>
      <c r="J1898">
        <v>51945</v>
      </c>
      <c r="K1898">
        <v>419646</v>
      </c>
      <c r="M1898">
        <v>5045.6400000000003</v>
      </c>
      <c r="N1898" t="s">
        <v>39</v>
      </c>
      <c r="O1898" t="s">
        <v>312</v>
      </c>
      <c r="P1898" t="s">
        <v>277</v>
      </c>
      <c r="Q1898" t="s">
        <v>51</v>
      </c>
      <c r="R1898" t="s">
        <v>39</v>
      </c>
    </row>
    <row r="1899" spans="1:18" x14ac:dyDescent="0.3">
      <c r="A1899" t="s">
        <v>216</v>
      </c>
      <c r="B1899">
        <v>6</v>
      </c>
      <c r="C1899" t="s">
        <v>51</v>
      </c>
      <c r="D1899">
        <v>85696</v>
      </c>
      <c r="E1899" t="s">
        <v>323</v>
      </c>
      <c r="F1899">
        <v>9</v>
      </c>
      <c r="G1899" t="s">
        <v>27</v>
      </c>
      <c r="H1899">
        <v>1438.1790000000001</v>
      </c>
      <c r="I1899">
        <v>146</v>
      </c>
      <c r="J1899">
        <v>56140</v>
      </c>
      <c r="K1899">
        <v>418188</v>
      </c>
      <c r="M1899">
        <v>5798.04</v>
      </c>
      <c r="N1899" t="s">
        <v>39</v>
      </c>
      <c r="O1899" t="s">
        <v>312</v>
      </c>
      <c r="P1899" t="s">
        <v>277</v>
      </c>
      <c r="Q1899" t="s">
        <v>51</v>
      </c>
      <c r="R1899" t="s">
        <v>39</v>
      </c>
    </row>
    <row r="1900" spans="1:18" x14ac:dyDescent="0.3">
      <c r="A1900" t="s">
        <v>216</v>
      </c>
      <c r="B1900">
        <v>6</v>
      </c>
      <c r="C1900" t="s">
        <v>51</v>
      </c>
      <c r="D1900">
        <v>85696</v>
      </c>
      <c r="E1900" t="s">
        <v>323</v>
      </c>
      <c r="F1900">
        <v>14</v>
      </c>
      <c r="G1900" t="s">
        <v>315</v>
      </c>
      <c r="H1900">
        <v>8235.6990000000005</v>
      </c>
      <c r="I1900">
        <v>248</v>
      </c>
      <c r="J1900">
        <v>276420</v>
      </c>
      <c r="K1900">
        <v>2576388</v>
      </c>
      <c r="M1900">
        <v>17749.8</v>
      </c>
      <c r="N1900" t="s">
        <v>39</v>
      </c>
      <c r="O1900" t="s">
        <v>312</v>
      </c>
      <c r="P1900" t="s">
        <v>277</v>
      </c>
      <c r="Q1900" t="s">
        <v>51</v>
      </c>
      <c r="R1900" t="s">
        <v>39</v>
      </c>
    </row>
    <row r="1901" spans="1:18" x14ac:dyDescent="0.3">
      <c r="A1901" t="s">
        <v>216</v>
      </c>
      <c r="B1901">
        <v>6</v>
      </c>
      <c r="C1901" t="s">
        <v>51</v>
      </c>
      <c r="D1901">
        <v>85696</v>
      </c>
      <c r="E1901" t="s">
        <v>323</v>
      </c>
      <c r="F1901">
        <v>15</v>
      </c>
      <c r="G1901" t="s">
        <v>29</v>
      </c>
      <c r="H1901">
        <v>3924.3090000000002</v>
      </c>
      <c r="I1901">
        <v>0</v>
      </c>
      <c r="J1901">
        <v>85</v>
      </c>
      <c r="K1901">
        <v>0</v>
      </c>
      <c r="M1901">
        <v>0</v>
      </c>
      <c r="N1901" t="s">
        <v>39</v>
      </c>
      <c r="O1901" t="s">
        <v>312</v>
      </c>
      <c r="P1901" t="s">
        <v>277</v>
      </c>
      <c r="Q1901" t="s">
        <v>51</v>
      </c>
      <c r="R1901" t="s">
        <v>39</v>
      </c>
    </row>
    <row r="1902" spans="1:18" x14ac:dyDescent="0.3">
      <c r="A1902" t="s">
        <v>216</v>
      </c>
      <c r="B1902">
        <v>6</v>
      </c>
      <c r="C1902" t="s">
        <v>51</v>
      </c>
      <c r="D1902">
        <v>85696</v>
      </c>
      <c r="E1902" t="s">
        <v>323</v>
      </c>
      <c r="F1902">
        <v>12</v>
      </c>
      <c r="G1902" t="s">
        <v>30</v>
      </c>
      <c r="H1902">
        <v>6520.5839999999998</v>
      </c>
      <c r="I1902">
        <v>0</v>
      </c>
      <c r="J1902">
        <v>2904705</v>
      </c>
      <c r="K1902">
        <v>10385520</v>
      </c>
      <c r="M1902">
        <v>34108.800000000003</v>
      </c>
      <c r="N1902" t="s">
        <v>39</v>
      </c>
      <c r="O1902" t="s">
        <v>312</v>
      </c>
      <c r="P1902" t="s">
        <v>277</v>
      </c>
      <c r="Q1902" t="s">
        <v>51</v>
      </c>
      <c r="R1902" t="s">
        <v>39</v>
      </c>
    </row>
    <row r="1903" spans="1:18" x14ac:dyDescent="0.3">
      <c r="A1903" t="s">
        <v>216</v>
      </c>
      <c r="B1903">
        <v>6</v>
      </c>
      <c r="C1903" t="s">
        <v>51</v>
      </c>
      <c r="D1903">
        <v>85696</v>
      </c>
      <c r="E1903" t="s">
        <v>323</v>
      </c>
      <c r="F1903">
        <v>16</v>
      </c>
      <c r="G1903" t="s">
        <v>316</v>
      </c>
      <c r="H1903">
        <v>2228.076</v>
      </c>
      <c r="I1903">
        <v>0</v>
      </c>
      <c r="J1903">
        <v>85</v>
      </c>
      <c r="K1903">
        <v>0</v>
      </c>
      <c r="M1903">
        <v>0</v>
      </c>
      <c r="N1903" t="s">
        <v>39</v>
      </c>
      <c r="O1903" t="s">
        <v>312</v>
      </c>
      <c r="P1903" t="s">
        <v>277</v>
      </c>
      <c r="Q1903" t="s">
        <v>51</v>
      </c>
      <c r="R1903" t="s">
        <v>39</v>
      </c>
    </row>
    <row r="1904" spans="1:18" x14ac:dyDescent="0.3">
      <c r="A1904" t="s">
        <v>216</v>
      </c>
      <c r="B1904">
        <v>6</v>
      </c>
      <c r="C1904" t="s">
        <v>51</v>
      </c>
      <c r="D1904">
        <v>85696</v>
      </c>
      <c r="E1904" t="s">
        <v>323</v>
      </c>
      <c r="F1904">
        <v>11</v>
      </c>
      <c r="G1904" t="s">
        <v>32</v>
      </c>
      <c r="H1904">
        <v>3836.1930000000002</v>
      </c>
      <c r="I1904">
        <v>0</v>
      </c>
      <c r="J1904">
        <v>328210</v>
      </c>
      <c r="K1904">
        <v>1539570</v>
      </c>
      <c r="M1904">
        <v>0</v>
      </c>
      <c r="N1904" t="s">
        <v>39</v>
      </c>
      <c r="O1904" t="s">
        <v>312</v>
      </c>
      <c r="P1904" t="s">
        <v>277</v>
      </c>
      <c r="Q1904" t="s">
        <v>51</v>
      </c>
      <c r="R1904" t="s">
        <v>39</v>
      </c>
    </row>
    <row r="1905" spans="1:18" x14ac:dyDescent="0.3">
      <c r="A1905" t="s">
        <v>216</v>
      </c>
      <c r="B1905">
        <v>6</v>
      </c>
      <c r="C1905" t="s">
        <v>51</v>
      </c>
      <c r="D1905">
        <v>85696</v>
      </c>
      <c r="E1905" t="s">
        <v>323</v>
      </c>
      <c r="F1905">
        <v>17</v>
      </c>
      <c r="G1905" t="s">
        <v>317</v>
      </c>
      <c r="H1905">
        <v>2498.7179999999998</v>
      </c>
      <c r="I1905">
        <v>0</v>
      </c>
      <c r="J1905">
        <v>85</v>
      </c>
      <c r="K1905">
        <v>0</v>
      </c>
      <c r="M1905">
        <v>0</v>
      </c>
      <c r="N1905" t="s">
        <v>39</v>
      </c>
      <c r="O1905" t="s">
        <v>312</v>
      </c>
      <c r="P1905" t="s">
        <v>277</v>
      </c>
      <c r="Q1905" t="s">
        <v>51</v>
      </c>
      <c r="R1905" t="s">
        <v>39</v>
      </c>
    </row>
    <row r="1906" spans="1:18" x14ac:dyDescent="0.3">
      <c r="A1906" t="s">
        <v>216</v>
      </c>
      <c r="B1906">
        <v>6</v>
      </c>
      <c r="C1906" t="s">
        <v>56</v>
      </c>
      <c r="D1906">
        <v>32949</v>
      </c>
      <c r="E1906" t="s">
        <v>324</v>
      </c>
      <c r="F1906">
        <v>1</v>
      </c>
      <c r="G1906" t="s">
        <v>17</v>
      </c>
      <c r="H1906">
        <v>2127.3719999999998</v>
      </c>
      <c r="I1906">
        <v>0</v>
      </c>
      <c r="J1906">
        <v>386060</v>
      </c>
      <c r="K1906">
        <v>1098528</v>
      </c>
      <c r="M1906">
        <v>725.04</v>
      </c>
      <c r="N1906" t="s">
        <v>18</v>
      </c>
      <c r="O1906" t="s">
        <v>312</v>
      </c>
      <c r="P1906" t="s">
        <v>278</v>
      </c>
      <c r="Q1906" t="s">
        <v>56</v>
      </c>
      <c r="R1906" t="s">
        <v>18</v>
      </c>
    </row>
    <row r="1907" spans="1:18" x14ac:dyDescent="0.3">
      <c r="A1907" t="s">
        <v>216</v>
      </c>
      <c r="B1907">
        <v>6</v>
      </c>
      <c r="C1907" t="s">
        <v>56</v>
      </c>
      <c r="D1907">
        <v>32949</v>
      </c>
      <c r="E1907" t="s">
        <v>324</v>
      </c>
      <c r="F1907">
        <v>2</v>
      </c>
      <c r="G1907" t="s">
        <v>19</v>
      </c>
      <c r="H1907">
        <v>1973.1690000000001</v>
      </c>
      <c r="I1907">
        <v>0</v>
      </c>
      <c r="J1907">
        <v>56050</v>
      </c>
      <c r="K1907">
        <v>290238</v>
      </c>
      <c r="M1907">
        <v>481.08</v>
      </c>
      <c r="N1907" t="s">
        <v>18</v>
      </c>
      <c r="O1907" t="s">
        <v>312</v>
      </c>
      <c r="P1907" t="s">
        <v>278</v>
      </c>
      <c r="Q1907" t="s">
        <v>56</v>
      </c>
      <c r="R1907" t="s">
        <v>18</v>
      </c>
    </row>
    <row r="1908" spans="1:18" x14ac:dyDescent="0.3">
      <c r="A1908" t="s">
        <v>216</v>
      </c>
      <c r="B1908">
        <v>6</v>
      </c>
      <c r="C1908" t="s">
        <v>56</v>
      </c>
      <c r="D1908">
        <v>32949</v>
      </c>
      <c r="E1908" t="s">
        <v>324</v>
      </c>
      <c r="F1908">
        <v>3</v>
      </c>
      <c r="G1908" t="s">
        <v>313</v>
      </c>
      <c r="H1908">
        <v>47.204999999999998</v>
      </c>
      <c r="I1908">
        <v>0</v>
      </c>
      <c r="J1908">
        <v>352650</v>
      </c>
      <c r="K1908">
        <v>543477</v>
      </c>
      <c r="M1908">
        <v>690.84</v>
      </c>
      <c r="N1908" t="s">
        <v>18</v>
      </c>
      <c r="O1908" t="s">
        <v>312</v>
      </c>
      <c r="P1908" t="s">
        <v>278</v>
      </c>
      <c r="Q1908" t="s">
        <v>56</v>
      </c>
      <c r="R1908" t="s">
        <v>18</v>
      </c>
    </row>
    <row r="1909" spans="1:18" x14ac:dyDescent="0.3">
      <c r="A1909" t="s">
        <v>216</v>
      </c>
      <c r="B1909">
        <v>6</v>
      </c>
      <c r="C1909" t="s">
        <v>56</v>
      </c>
      <c r="D1909">
        <v>32949</v>
      </c>
      <c r="E1909" t="s">
        <v>324</v>
      </c>
      <c r="F1909">
        <v>4</v>
      </c>
      <c r="G1909" t="s">
        <v>21</v>
      </c>
      <c r="H1909">
        <v>1227.33</v>
      </c>
      <c r="I1909">
        <v>0</v>
      </c>
      <c r="J1909">
        <v>277315</v>
      </c>
      <c r="K1909">
        <v>433401</v>
      </c>
      <c r="M1909">
        <v>574.55999999999995</v>
      </c>
      <c r="N1909" t="s">
        <v>18</v>
      </c>
      <c r="O1909" t="s">
        <v>312</v>
      </c>
      <c r="P1909" t="s">
        <v>278</v>
      </c>
      <c r="Q1909" t="s">
        <v>56</v>
      </c>
      <c r="R1909" t="s">
        <v>18</v>
      </c>
    </row>
    <row r="1910" spans="1:18" x14ac:dyDescent="0.3">
      <c r="A1910" t="s">
        <v>216</v>
      </c>
      <c r="B1910">
        <v>6</v>
      </c>
      <c r="C1910" t="s">
        <v>56</v>
      </c>
      <c r="D1910">
        <v>32949</v>
      </c>
      <c r="E1910" t="s">
        <v>324</v>
      </c>
      <c r="F1910">
        <v>5</v>
      </c>
      <c r="G1910" t="s">
        <v>314</v>
      </c>
      <c r="H1910">
        <v>1859.877</v>
      </c>
      <c r="I1910">
        <v>0</v>
      </c>
      <c r="J1910">
        <v>101995</v>
      </c>
      <c r="K1910">
        <v>231240</v>
      </c>
      <c r="M1910">
        <v>640.67999999999995</v>
      </c>
      <c r="N1910" t="s">
        <v>18</v>
      </c>
      <c r="O1910" t="s">
        <v>312</v>
      </c>
      <c r="P1910" t="s">
        <v>278</v>
      </c>
      <c r="Q1910" t="s">
        <v>56</v>
      </c>
      <c r="R1910" t="s">
        <v>18</v>
      </c>
    </row>
    <row r="1911" spans="1:18" x14ac:dyDescent="0.3">
      <c r="A1911" t="s">
        <v>216</v>
      </c>
      <c r="B1911">
        <v>6</v>
      </c>
      <c r="C1911" t="s">
        <v>56</v>
      </c>
      <c r="D1911">
        <v>32949</v>
      </c>
      <c r="E1911" t="s">
        <v>324</v>
      </c>
      <c r="F1911">
        <v>6</v>
      </c>
      <c r="G1911" t="s">
        <v>23</v>
      </c>
      <c r="H1911">
        <v>6627.5820000000003</v>
      </c>
      <c r="I1911">
        <v>0</v>
      </c>
      <c r="J1911">
        <v>908360</v>
      </c>
      <c r="K1911">
        <v>2698578</v>
      </c>
      <c r="M1911">
        <v>8237.64</v>
      </c>
      <c r="N1911" t="s">
        <v>18</v>
      </c>
      <c r="O1911" t="s">
        <v>312</v>
      </c>
      <c r="P1911" t="s">
        <v>278</v>
      </c>
      <c r="Q1911" t="s">
        <v>56</v>
      </c>
      <c r="R1911" t="s">
        <v>18</v>
      </c>
    </row>
    <row r="1912" spans="1:18" x14ac:dyDescent="0.3">
      <c r="A1912" t="s">
        <v>216</v>
      </c>
      <c r="B1912">
        <v>6</v>
      </c>
      <c r="C1912" t="s">
        <v>56</v>
      </c>
      <c r="D1912">
        <v>32949</v>
      </c>
      <c r="E1912" t="s">
        <v>324</v>
      </c>
      <c r="F1912">
        <v>13</v>
      </c>
      <c r="G1912" t="s">
        <v>24</v>
      </c>
      <c r="H1912">
        <v>13862.535</v>
      </c>
      <c r="I1912">
        <v>0</v>
      </c>
      <c r="J1912">
        <v>2082430</v>
      </c>
      <c r="K1912">
        <v>5017569</v>
      </c>
      <c r="M1912">
        <v>12325.68</v>
      </c>
      <c r="N1912" t="s">
        <v>18</v>
      </c>
      <c r="O1912" t="s">
        <v>312</v>
      </c>
      <c r="P1912" t="s">
        <v>278</v>
      </c>
      <c r="Q1912" t="s">
        <v>56</v>
      </c>
      <c r="R1912" t="s">
        <v>18</v>
      </c>
    </row>
    <row r="1913" spans="1:18" x14ac:dyDescent="0.3">
      <c r="A1913" t="s">
        <v>216</v>
      </c>
      <c r="B1913">
        <v>6</v>
      </c>
      <c r="C1913" t="s">
        <v>56</v>
      </c>
      <c r="D1913">
        <v>32949</v>
      </c>
      <c r="E1913" t="s">
        <v>324</v>
      </c>
      <c r="F1913">
        <v>7</v>
      </c>
      <c r="G1913" t="s">
        <v>25</v>
      </c>
      <c r="H1913">
        <v>2750.4780000000001</v>
      </c>
      <c r="I1913">
        <v>0</v>
      </c>
      <c r="J1913">
        <v>108840</v>
      </c>
      <c r="K1913">
        <v>1004370</v>
      </c>
      <c r="M1913">
        <v>6151.44</v>
      </c>
      <c r="N1913" t="s">
        <v>18</v>
      </c>
      <c r="O1913" t="s">
        <v>312</v>
      </c>
      <c r="P1913" t="s">
        <v>278</v>
      </c>
      <c r="Q1913" t="s">
        <v>56</v>
      </c>
      <c r="R1913" t="s">
        <v>18</v>
      </c>
    </row>
    <row r="1914" spans="1:18" x14ac:dyDescent="0.3">
      <c r="A1914" t="s">
        <v>216</v>
      </c>
      <c r="B1914">
        <v>6</v>
      </c>
      <c r="C1914" t="s">
        <v>56</v>
      </c>
      <c r="D1914">
        <v>32949</v>
      </c>
      <c r="E1914" t="s">
        <v>324</v>
      </c>
      <c r="F1914">
        <v>8</v>
      </c>
      <c r="G1914" t="s">
        <v>26</v>
      </c>
      <c r="H1914">
        <v>2353.9560000000001</v>
      </c>
      <c r="I1914">
        <v>0</v>
      </c>
      <c r="J1914">
        <v>41320</v>
      </c>
      <c r="K1914">
        <v>304671</v>
      </c>
      <c r="M1914">
        <v>4580.5200000000004</v>
      </c>
      <c r="N1914" t="s">
        <v>18</v>
      </c>
      <c r="O1914" t="s">
        <v>312</v>
      </c>
      <c r="P1914" t="s">
        <v>278</v>
      </c>
      <c r="Q1914" t="s">
        <v>56</v>
      </c>
      <c r="R1914" t="s">
        <v>18</v>
      </c>
    </row>
    <row r="1915" spans="1:18" x14ac:dyDescent="0.3">
      <c r="A1915" t="s">
        <v>216</v>
      </c>
      <c r="B1915">
        <v>6</v>
      </c>
      <c r="C1915" t="s">
        <v>56</v>
      </c>
      <c r="D1915">
        <v>32949</v>
      </c>
      <c r="E1915" t="s">
        <v>324</v>
      </c>
      <c r="F1915">
        <v>9</v>
      </c>
      <c r="G1915" t="s">
        <v>27</v>
      </c>
      <c r="H1915">
        <v>1173.8309999999999</v>
      </c>
      <c r="I1915">
        <v>0</v>
      </c>
      <c r="J1915">
        <v>31115</v>
      </c>
      <c r="K1915">
        <v>242574</v>
      </c>
      <c r="M1915">
        <v>4427.76</v>
      </c>
      <c r="N1915" t="s">
        <v>18</v>
      </c>
      <c r="O1915" t="s">
        <v>312</v>
      </c>
      <c r="P1915" t="s">
        <v>278</v>
      </c>
      <c r="Q1915" t="s">
        <v>56</v>
      </c>
      <c r="R1915" t="s">
        <v>18</v>
      </c>
    </row>
    <row r="1916" spans="1:18" x14ac:dyDescent="0.3">
      <c r="A1916" t="s">
        <v>216</v>
      </c>
      <c r="B1916">
        <v>6</v>
      </c>
      <c r="C1916" t="s">
        <v>56</v>
      </c>
      <c r="D1916">
        <v>32949</v>
      </c>
      <c r="E1916" t="s">
        <v>324</v>
      </c>
      <c r="F1916">
        <v>14</v>
      </c>
      <c r="G1916" t="s">
        <v>315</v>
      </c>
      <c r="H1916">
        <v>6278.2650000000003</v>
      </c>
      <c r="I1916">
        <v>0</v>
      </c>
      <c r="J1916">
        <v>181275</v>
      </c>
      <c r="K1916">
        <v>1481415</v>
      </c>
      <c r="M1916">
        <v>17451.12</v>
      </c>
      <c r="N1916" t="s">
        <v>18</v>
      </c>
      <c r="O1916" t="s">
        <v>312</v>
      </c>
      <c r="P1916" t="s">
        <v>278</v>
      </c>
      <c r="Q1916" t="s">
        <v>56</v>
      </c>
      <c r="R1916" t="s">
        <v>18</v>
      </c>
    </row>
    <row r="1917" spans="1:18" x14ac:dyDescent="0.3">
      <c r="A1917" t="s">
        <v>216</v>
      </c>
      <c r="B1917">
        <v>6</v>
      </c>
      <c r="C1917" t="s">
        <v>56</v>
      </c>
      <c r="D1917">
        <v>32949</v>
      </c>
      <c r="E1917" t="s">
        <v>324</v>
      </c>
      <c r="F1917">
        <v>15</v>
      </c>
      <c r="G1917" t="s">
        <v>29</v>
      </c>
      <c r="H1917">
        <v>3672.549</v>
      </c>
      <c r="I1917">
        <v>0</v>
      </c>
      <c r="J1917">
        <v>90</v>
      </c>
      <c r="K1917">
        <v>0</v>
      </c>
      <c r="M1917">
        <v>0</v>
      </c>
      <c r="N1917" t="s">
        <v>18</v>
      </c>
      <c r="O1917" t="s">
        <v>312</v>
      </c>
      <c r="P1917" t="s">
        <v>278</v>
      </c>
      <c r="Q1917" t="s">
        <v>56</v>
      </c>
      <c r="R1917" t="s">
        <v>18</v>
      </c>
    </row>
    <row r="1918" spans="1:18" x14ac:dyDescent="0.3">
      <c r="A1918" t="s">
        <v>216</v>
      </c>
      <c r="B1918">
        <v>6</v>
      </c>
      <c r="C1918" t="s">
        <v>56</v>
      </c>
      <c r="D1918">
        <v>32949</v>
      </c>
      <c r="E1918" t="s">
        <v>324</v>
      </c>
      <c r="F1918">
        <v>12</v>
      </c>
      <c r="G1918" t="s">
        <v>30</v>
      </c>
      <c r="H1918">
        <v>5689.7759999999998</v>
      </c>
      <c r="I1918">
        <v>0</v>
      </c>
      <c r="J1918">
        <v>2263705</v>
      </c>
      <c r="K1918">
        <v>6249288</v>
      </c>
      <c r="M1918">
        <v>29776.799999999999</v>
      </c>
      <c r="N1918" t="s">
        <v>18</v>
      </c>
      <c r="O1918" t="s">
        <v>312</v>
      </c>
      <c r="P1918" t="s">
        <v>278</v>
      </c>
      <c r="Q1918" t="s">
        <v>56</v>
      </c>
      <c r="R1918" t="s">
        <v>18</v>
      </c>
    </row>
    <row r="1919" spans="1:18" x14ac:dyDescent="0.3">
      <c r="A1919" t="s">
        <v>216</v>
      </c>
      <c r="B1919">
        <v>6</v>
      </c>
      <c r="C1919" t="s">
        <v>56</v>
      </c>
      <c r="D1919">
        <v>32949</v>
      </c>
      <c r="E1919" t="s">
        <v>324</v>
      </c>
      <c r="F1919">
        <v>16</v>
      </c>
      <c r="G1919" t="s">
        <v>316</v>
      </c>
      <c r="H1919">
        <v>2174.5770000000002</v>
      </c>
      <c r="I1919">
        <v>0</v>
      </c>
      <c r="J1919">
        <v>90</v>
      </c>
      <c r="K1919">
        <v>0</v>
      </c>
      <c r="M1919">
        <v>0</v>
      </c>
      <c r="N1919" t="s">
        <v>18</v>
      </c>
      <c r="O1919" t="s">
        <v>312</v>
      </c>
      <c r="P1919" t="s">
        <v>278</v>
      </c>
      <c r="Q1919" t="s">
        <v>56</v>
      </c>
      <c r="R1919" t="s">
        <v>18</v>
      </c>
    </row>
    <row r="1920" spans="1:18" x14ac:dyDescent="0.3">
      <c r="A1920" t="s">
        <v>216</v>
      </c>
      <c r="B1920">
        <v>6</v>
      </c>
      <c r="C1920" t="s">
        <v>56</v>
      </c>
      <c r="D1920">
        <v>32949</v>
      </c>
      <c r="E1920" t="s">
        <v>324</v>
      </c>
      <c r="F1920">
        <v>11</v>
      </c>
      <c r="G1920" t="s">
        <v>32</v>
      </c>
      <c r="H1920">
        <v>3373.5839999999998</v>
      </c>
      <c r="I1920">
        <v>0</v>
      </c>
      <c r="J1920">
        <v>355560</v>
      </c>
      <c r="K1920">
        <v>1283211</v>
      </c>
      <c r="M1920">
        <v>0</v>
      </c>
      <c r="N1920" t="s">
        <v>18</v>
      </c>
      <c r="O1920" t="s">
        <v>312</v>
      </c>
      <c r="P1920" t="s">
        <v>278</v>
      </c>
      <c r="Q1920" t="s">
        <v>56</v>
      </c>
      <c r="R1920" t="s">
        <v>18</v>
      </c>
    </row>
    <row r="1921" spans="1:18" x14ac:dyDescent="0.3">
      <c r="A1921" t="s">
        <v>216</v>
      </c>
      <c r="B1921">
        <v>6</v>
      </c>
      <c r="C1921" t="s">
        <v>56</v>
      </c>
      <c r="D1921">
        <v>32949</v>
      </c>
      <c r="E1921" t="s">
        <v>324</v>
      </c>
      <c r="F1921">
        <v>17</v>
      </c>
      <c r="G1921" t="s">
        <v>317</v>
      </c>
      <c r="H1921">
        <v>31.47</v>
      </c>
      <c r="I1921">
        <v>0</v>
      </c>
      <c r="J1921">
        <v>90</v>
      </c>
      <c r="K1921">
        <v>0</v>
      </c>
      <c r="M1921">
        <v>0</v>
      </c>
      <c r="N1921" t="s">
        <v>18</v>
      </c>
      <c r="O1921" t="s">
        <v>312</v>
      </c>
      <c r="P1921" t="s">
        <v>278</v>
      </c>
      <c r="Q1921" t="s">
        <v>56</v>
      </c>
      <c r="R1921" t="s">
        <v>18</v>
      </c>
    </row>
    <row r="1922" spans="1:18" x14ac:dyDescent="0.3">
      <c r="A1922" t="s">
        <v>216</v>
      </c>
      <c r="B1922">
        <v>6</v>
      </c>
      <c r="C1922" t="s">
        <v>56</v>
      </c>
      <c r="D1922">
        <v>96857</v>
      </c>
      <c r="E1922" t="s">
        <v>325</v>
      </c>
      <c r="F1922">
        <v>1</v>
      </c>
      <c r="G1922" t="s">
        <v>17</v>
      </c>
      <c r="H1922">
        <v>3304.35</v>
      </c>
      <c r="I1922">
        <v>0</v>
      </c>
      <c r="J1922">
        <v>345670</v>
      </c>
      <c r="K1922">
        <v>1097559</v>
      </c>
      <c r="M1922">
        <v>1206.1199999999999</v>
      </c>
      <c r="N1922" t="s">
        <v>18</v>
      </c>
      <c r="O1922" t="s">
        <v>312</v>
      </c>
      <c r="P1922" t="s">
        <v>279</v>
      </c>
      <c r="Q1922" t="s">
        <v>56</v>
      </c>
      <c r="R1922" t="s">
        <v>18</v>
      </c>
    </row>
    <row r="1923" spans="1:18" x14ac:dyDescent="0.3">
      <c r="A1923" t="s">
        <v>216</v>
      </c>
      <c r="B1923">
        <v>6</v>
      </c>
      <c r="C1923" t="s">
        <v>56</v>
      </c>
      <c r="D1923">
        <v>96857</v>
      </c>
      <c r="E1923" t="s">
        <v>325</v>
      </c>
      <c r="F1923">
        <v>2</v>
      </c>
      <c r="G1923" t="s">
        <v>19</v>
      </c>
      <c r="H1923">
        <v>1875.6120000000001</v>
      </c>
      <c r="I1923">
        <v>0</v>
      </c>
      <c r="J1923">
        <v>95635</v>
      </c>
      <c r="K1923">
        <v>584364</v>
      </c>
      <c r="M1923">
        <v>554.04</v>
      </c>
      <c r="N1923" t="s">
        <v>18</v>
      </c>
      <c r="O1923" t="s">
        <v>312</v>
      </c>
      <c r="P1923" t="s">
        <v>279</v>
      </c>
      <c r="Q1923" t="s">
        <v>56</v>
      </c>
      <c r="R1923" t="s">
        <v>18</v>
      </c>
    </row>
    <row r="1924" spans="1:18" x14ac:dyDescent="0.3">
      <c r="A1924" t="s">
        <v>216</v>
      </c>
      <c r="B1924">
        <v>6</v>
      </c>
      <c r="C1924" t="s">
        <v>56</v>
      </c>
      <c r="D1924">
        <v>96857</v>
      </c>
      <c r="E1924" t="s">
        <v>325</v>
      </c>
      <c r="F1924">
        <v>3</v>
      </c>
      <c r="G1924" t="s">
        <v>313</v>
      </c>
      <c r="H1924">
        <v>47.204999999999998</v>
      </c>
      <c r="I1924">
        <v>0</v>
      </c>
      <c r="J1924">
        <v>398855</v>
      </c>
      <c r="K1924">
        <v>710781</v>
      </c>
      <c r="M1924">
        <v>1062.48</v>
      </c>
      <c r="N1924" t="s">
        <v>18</v>
      </c>
      <c r="O1924" t="s">
        <v>312</v>
      </c>
      <c r="P1924" t="s">
        <v>279</v>
      </c>
      <c r="Q1924" t="s">
        <v>56</v>
      </c>
      <c r="R1924" t="s">
        <v>18</v>
      </c>
    </row>
    <row r="1925" spans="1:18" x14ac:dyDescent="0.3">
      <c r="A1925" t="s">
        <v>216</v>
      </c>
      <c r="B1925">
        <v>6</v>
      </c>
      <c r="C1925" t="s">
        <v>56</v>
      </c>
      <c r="D1925">
        <v>96857</v>
      </c>
      <c r="E1925" t="s">
        <v>325</v>
      </c>
      <c r="F1925">
        <v>4</v>
      </c>
      <c r="G1925" t="s">
        <v>21</v>
      </c>
      <c r="H1925">
        <v>1069.98</v>
      </c>
      <c r="I1925">
        <v>0</v>
      </c>
      <c r="J1925">
        <v>351255</v>
      </c>
      <c r="K1925">
        <v>571854</v>
      </c>
      <c r="M1925">
        <v>588.24</v>
      </c>
      <c r="N1925" t="s">
        <v>18</v>
      </c>
      <c r="O1925" t="s">
        <v>312</v>
      </c>
      <c r="P1925" t="s">
        <v>279</v>
      </c>
      <c r="Q1925" t="s">
        <v>56</v>
      </c>
      <c r="R1925" t="s">
        <v>18</v>
      </c>
    </row>
    <row r="1926" spans="1:18" x14ac:dyDescent="0.3">
      <c r="A1926" t="s">
        <v>216</v>
      </c>
      <c r="B1926">
        <v>6</v>
      </c>
      <c r="C1926" t="s">
        <v>56</v>
      </c>
      <c r="D1926">
        <v>96857</v>
      </c>
      <c r="E1926" t="s">
        <v>325</v>
      </c>
      <c r="F1926">
        <v>5</v>
      </c>
      <c r="G1926" t="s">
        <v>314</v>
      </c>
      <c r="H1926">
        <v>1822.1130000000001</v>
      </c>
      <c r="I1926">
        <v>0</v>
      </c>
      <c r="J1926">
        <v>151485</v>
      </c>
      <c r="K1926">
        <v>299625</v>
      </c>
      <c r="M1926">
        <v>1105.8</v>
      </c>
      <c r="N1926" t="s">
        <v>18</v>
      </c>
      <c r="O1926" t="s">
        <v>312</v>
      </c>
      <c r="P1926" t="s">
        <v>279</v>
      </c>
      <c r="Q1926" t="s">
        <v>56</v>
      </c>
      <c r="R1926" t="s">
        <v>18</v>
      </c>
    </row>
    <row r="1927" spans="1:18" x14ac:dyDescent="0.3">
      <c r="A1927" t="s">
        <v>216</v>
      </c>
      <c r="B1927">
        <v>6</v>
      </c>
      <c r="C1927" t="s">
        <v>56</v>
      </c>
      <c r="D1927">
        <v>96857</v>
      </c>
      <c r="E1927" t="s">
        <v>325</v>
      </c>
      <c r="F1927">
        <v>6</v>
      </c>
      <c r="G1927" t="s">
        <v>23</v>
      </c>
      <c r="H1927">
        <v>8968.9500000000007</v>
      </c>
      <c r="I1927">
        <v>0</v>
      </c>
      <c r="J1927">
        <v>1072200</v>
      </c>
      <c r="K1927">
        <v>3671724</v>
      </c>
      <c r="M1927">
        <v>10494.84</v>
      </c>
      <c r="N1927" t="s">
        <v>18</v>
      </c>
      <c r="O1927" t="s">
        <v>312</v>
      </c>
      <c r="P1927" t="s">
        <v>279</v>
      </c>
      <c r="Q1927" t="s">
        <v>56</v>
      </c>
      <c r="R1927" t="s">
        <v>18</v>
      </c>
    </row>
    <row r="1928" spans="1:18" x14ac:dyDescent="0.3">
      <c r="A1928" t="s">
        <v>216</v>
      </c>
      <c r="B1928">
        <v>6</v>
      </c>
      <c r="C1928" t="s">
        <v>56</v>
      </c>
      <c r="D1928">
        <v>96857</v>
      </c>
      <c r="E1928" t="s">
        <v>325</v>
      </c>
      <c r="F1928">
        <v>13</v>
      </c>
      <c r="G1928" t="s">
        <v>24</v>
      </c>
      <c r="H1928">
        <v>17088.21</v>
      </c>
      <c r="I1928">
        <v>0</v>
      </c>
      <c r="J1928">
        <v>2415100</v>
      </c>
      <c r="K1928">
        <v>6742755</v>
      </c>
      <c r="M1928">
        <v>14674.08</v>
      </c>
      <c r="N1928" t="s">
        <v>18</v>
      </c>
      <c r="O1928" t="s">
        <v>312</v>
      </c>
      <c r="P1928" t="s">
        <v>279</v>
      </c>
      <c r="Q1928" t="s">
        <v>56</v>
      </c>
      <c r="R1928" t="s">
        <v>18</v>
      </c>
    </row>
    <row r="1929" spans="1:18" x14ac:dyDescent="0.3">
      <c r="A1929" t="s">
        <v>216</v>
      </c>
      <c r="B1929">
        <v>6</v>
      </c>
      <c r="C1929" t="s">
        <v>56</v>
      </c>
      <c r="D1929">
        <v>96857</v>
      </c>
      <c r="E1929" t="s">
        <v>325</v>
      </c>
      <c r="F1929">
        <v>7</v>
      </c>
      <c r="G1929" t="s">
        <v>25</v>
      </c>
      <c r="H1929">
        <v>5626.8360000000002</v>
      </c>
      <c r="I1929">
        <v>0</v>
      </c>
      <c r="J1929">
        <v>129910</v>
      </c>
      <c r="K1929">
        <v>1081905</v>
      </c>
      <c r="M1929">
        <v>5437.8</v>
      </c>
      <c r="N1929" t="s">
        <v>18</v>
      </c>
      <c r="O1929" t="s">
        <v>312</v>
      </c>
      <c r="P1929" t="s">
        <v>279</v>
      </c>
      <c r="Q1929" t="s">
        <v>56</v>
      </c>
      <c r="R1929" t="s">
        <v>18</v>
      </c>
    </row>
    <row r="1930" spans="1:18" x14ac:dyDescent="0.3">
      <c r="A1930" t="s">
        <v>216</v>
      </c>
      <c r="B1930">
        <v>6</v>
      </c>
      <c r="C1930" t="s">
        <v>56</v>
      </c>
      <c r="D1930">
        <v>96857</v>
      </c>
      <c r="E1930" t="s">
        <v>325</v>
      </c>
      <c r="F1930">
        <v>8</v>
      </c>
      <c r="G1930" t="s">
        <v>26</v>
      </c>
      <c r="H1930">
        <v>2212.3409999999999</v>
      </c>
      <c r="I1930">
        <v>0</v>
      </c>
      <c r="J1930">
        <v>47770</v>
      </c>
      <c r="K1930">
        <v>307977</v>
      </c>
      <c r="M1930">
        <v>3762</v>
      </c>
      <c r="N1930" t="s">
        <v>18</v>
      </c>
      <c r="O1930" t="s">
        <v>312</v>
      </c>
      <c r="P1930" t="s">
        <v>279</v>
      </c>
      <c r="Q1930" t="s">
        <v>56</v>
      </c>
      <c r="R1930" t="s">
        <v>18</v>
      </c>
    </row>
    <row r="1931" spans="1:18" x14ac:dyDescent="0.3">
      <c r="A1931" t="s">
        <v>216</v>
      </c>
      <c r="B1931">
        <v>6</v>
      </c>
      <c r="C1931" t="s">
        <v>56</v>
      </c>
      <c r="D1931">
        <v>96857</v>
      </c>
      <c r="E1931" t="s">
        <v>325</v>
      </c>
      <c r="F1931">
        <v>9</v>
      </c>
      <c r="G1931" t="s">
        <v>27</v>
      </c>
      <c r="H1931">
        <v>2077.02</v>
      </c>
      <c r="I1931">
        <v>0</v>
      </c>
      <c r="J1931">
        <v>35380</v>
      </c>
      <c r="K1931">
        <v>239334</v>
      </c>
      <c r="M1931">
        <v>3310.56</v>
      </c>
      <c r="N1931" t="s">
        <v>18</v>
      </c>
      <c r="O1931" t="s">
        <v>312</v>
      </c>
      <c r="P1931" t="s">
        <v>279</v>
      </c>
      <c r="Q1931" t="s">
        <v>56</v>
      </c>
      <c r="R1931" t="s">
        <v>18</v>
      </c>
    </row>
    <row r="1932" spans="1:18" x14ac:dyDescent="0.3">
      <c r="A1932" t="s">
        <v>216</v>
      </c>
      <c r="B1932">
        <v>6</v>
      </c>
      <c r="C1932" t="s">
        <v>56</v>
      </c>
      <c r="D1932">
        <v>96857</v>
      </c>
      <c r="E1932" t="s">
        <v>325</v>
      </c>
      <c r="F1932">
        <v>14</v>
      </c>
      <c r="G1932" t="s">
        <v>315</v>
      </c>
      <c r="H1932">
        <v>9916.1970000000001</v>
      </c>
      <c r="I1932">
        <v>0</v>
      </c>
      <c r="J1932">
        <v>213060</v>
      </c>
      <c r="K1932">
        <v>1721049</v>
      </c>
      <c r="M1932">
        <v>13392.72</v>
      </c>
      <c r="N1932" t="s">
        <v>18</v>
      </c>
      <c r="O1932" t="s">
        <v>312</v>
      </c>
      <c r="P1932" t="s">
        <v>279</v>
      </c>
      <c r="Q1932" t="s">
        <v>56</v>
      </c>
      <c r="R1932" t="s">
        <v>18</v>
      </c>
    </row>
    <row r="1933" spans="1:18" x14ac:dyDescent="0.3">
      <c r="A1933" t="s">
        <v>216</v>
      </c>
      <c r="B1933">
        <v>6</v>
      </c>
      <c r="C1933" t="s">
        <v>56</v>
      </c>
      <c r="D1933">
        <v>96857</v>
      </c>
      <c r="E1933" t="s">
        <v>325</v>
      </c>
      <c r="F1933">
        <v>15</v>
      </c>
      <c r="G1933" t="s">
        <v>29</v>
      </c>
      <c r="H1933">
        <v>4434.1229999999996</v>
      </c>
      <c r="I1933">
        <v>0</v>
      </c>
      <c r="J1933">
        <v>95</v>
      </c>
      <c r="K1933">
        <v>0</v>
      </c>
      <c r="M1933">
        <v>0</v>
      </c>
      <c r="N1933" t="s">
        <v>18</v>
      </c>
      <c r="O1933" t="s">
        <v>312</v>
      </c>
      <c r="P1933" t="s">
        <v>279</v>
      </c>
      <c r="Q1933" t="s">
        <v>56</v>
      </c>
      <c r="R1933" t="s">
        <v>18</v>
      </c>
    </row>
    <row r="1934" spans="1:18" x14ac:dyDescent="0.3">
      <c r="A1934" t="s">
        <v>216</v>
      </c>
      <c r="B1934">
        <v>6</v>
      </c>
      <c r="C1934" t="s">
        <v>56</v>
      </c>
      <c r="D1934">
        <v>96857</v>
      </c>
      <c r="E1934" t="s">
        <v>325</v>
      </c>
      <c r="F1934">
        <v>12</v>
      </c>
      <c r="G1934" t="s">
        <v>30</v>
      </c>
      <c r="H1934">
        <v>5950.9769999999999</v>
      </c>
      <c r="I1934">
        <v>0</v>
      </c>
      <c r="J1934">
        <v>2628160</v>
      </c>
      <c r="K1934">
        <v>8938746</v>
      </c>
      <c r="M1934">
        <v>28066.799999999999</v>
      </c>
      <c r="N1934" t="s">
        <v>18</v>
      </c>
      <c r="O1934" t="s">
        <v>312</v>
      </c>
      <c r="P1934" t="s">
        <v>279</v>
      </c>
      <c r="Q1934" t="s">
        <v>56</v>
      </c>
      <c r="R1934" t="s">
        <v>18</v>
      </c>
    </row>
    <row r="1935" spans="1:18" x14ac:dyDescent="0.3">
      <c r="A1935" t="s">
        <v>216</v>
      </c>
      <c r="B1935">
        <v>6</v>
      </c>
      <c r="C1935" t="s">
        <v>56</v>
      </c>
      <c r="D1935">
        <v>96857</v>
      </c>
      <c r="E1935" t="s">
        <v>325</v>
      </c>
      <c r="F1935">
        <v>16</v>
      </c>
      <c r="G1935" t="s">
        <v>316</v>
      </c>
      <c r="H1935">
        <v>1737.144</v>
      </c>
      <c r="I1935">
        <v>0</v>
      </c>
      <c r="J1935">
        <v>95</v>
      </c>
      <c r="K1935">
        <v>0</v>
      </c>
      <c r="M1935">
        <v>0</v>
      </c>
      <c r="N1935" t="s">
        <v>18</v>
      </c>
      <c r="O1935" t="s">
        <v>312</v>
      </c>
      <c r="P1935" t="s">
        <v>279</v>
      </c>
      <c r="Q1935" t="s">
        <v>56</v>
      </c>
      <c r="R1935" t="s">
        <v>18</v>
      </c>
    </row>
    <row r="1936" spans="1:18" x14ac:dyDescent="0.3">
      <c r="A1936" t="s">
        <v>216</v>
      </c>
      <c r="B1936">
        <v>6</v>
      </c>
      <c r="C1936" t="s">
        <v>56</v>
      </c>
      <c r="D1936">
        <v>96857</v>
      </c>
      <c r="E1936" t="s">
        <v>325</v>
      </c>
      <c r="F1936">
        <v>11</v>
      </c>
      <c r="G1936" t="s">
        <v>32</v>
      </c>
      <c r="H1936">
        <v>4874.7030000000004</v>
      </c>
      <c r="I1936">
        <v>0</v>
      </c>
      <c r="J1936">
        <v>556665</v>
      </c>
      <c r="K1936">
        <v>1538547</v>
      </c>
      <c r="M1936">
        <v>0</v>
      </c>
      <c r="N1936" t="s">
        <v>18</v>
      </c>
      <c r="O1936" t="s">
        <v>312</v>
      </c>
      <c r="P1936" t="s">
        <v>279</v>
      </c>
      <c r="Q1936" t="s">
        <v>56</v>
      </c>
      <c r="R1936" t="s">
        <v>18</v>
      </c>
    </row>
    <row r="1937" spans="1:18" x14ac:dyDescent="0.3">
      <c r="A1937" t="s">
        <v>216</v>
      </c>
      <c r="B1937">
        <v>6</v>
      </c>
      <c r="C1937" t="s">
        <v>56</v>
      </c>
      <c r="D1937">
        <v>96857</v>
      </c>
      <c r="E1937" t="s">
        <v>325</v>
      </c>
      <c r="F1937">
        <v>17</v>
      </c>
      <c r="G1937" t="s">
        <v>317</v>
      </c>
      <c r="H1937">
        <v>31.47</v>
      </c>
      <c r="I1937">
        <v>310</v>
      </c>
      <c r="J1937">
        <v>95</v>
      </c>
      <c r="K1937">
        <v>0</v>
      </c>
      <c r="M1937">
        <v>0</v>
      </c>
      <c r="N1937" t="s">
        <v>18</v>
      </c>
      <c r="O1937" t="s">
        <v>312</v>
      </c>
      <c r="P1937" t="s">
        <v>279</v>
      </c>
      <c r="Q1937" t="s">
        <v>56</v>
      </c>
      <c r="R1937" t="s">
        <v>18</v>
      </c>
    </row>
    <row r="1938" spans="1:18" x14ac:dyDescent="0.3">
      <c r="A1938" t="s">
        <v>216</v>
      </c>
      <c r="B1938">
        <v>6</v>
      </c>
      <c r="C1938" t="s">
        <v>56</v>
      </c>
      <c r="D1938">
        <v>87703</v>
      </c>
      <c r="E1938" t="s">
        <v>326</v>
      </c>
      <c r="F1938">
        <v>1</v>
      </c>
      <c r="G1938" t="s">
        <v>17</v>
      </c>
      <c r="H1938">
        <v>2158.8420000000001</v>
      </c>
      <c r="I1938">
        <v>0</v>
      </c>
      <c r="J1938">
        <v>334660</v>
      </c>
      <c r="K1938">
        <v>1057464</v>
      </c>
      <c r="M1938">
        <v>884.64</v>
      </c>
      <c r="N1938" t="s">
        <v>18</v>
      </c>
      <c r="O1938" t="s">
        <v>312</v>
      </c>
      <c r="P1938" t="s">
        <v>280</v>
      </c>
      <c r="Q1938" t="s">
        <v>56</v>
      </c>
      <c r="R1938" t="s">
        <v>18</v>
      </c>
    </row>
    <row r="1939" spans="1:18" x14ac:dyDescent="0.3">
      <c r="A1939" t="s">
        <v>216</v>
      </c>
      <c r="B1939">
        <v>6</v>
      </c>
      <c r="C1939" t="s">
        <v>56</v>
      </c>
      <c r="D1939">
        <v>87703</v>
      </c>
      <c r="E1939" t="s">
        <v>326</v>
      </c>
      <c r="F1939">
        <v>2</v>
      </c>
      <c r="G1939" t="s">
        <v>19</v>
      </c>
      <c r="H1939">
        <v>2139.96</v>
      </c>
      <c r="I1939">
        <v>0</v>
      </c>
      <c r="J1939">
        <v>83330</v>
      </c>
      <c r="K1939">
        <v>476982</v>
      </c>
      <c r="M1939">
        <v>544.91999999999996</v>
      </c>
      <c r="N1939" t="s">
        <v>18</v>
      </c>
      <c r="O1939" t="s">
        <v>312</v>
      </c>
      <c r="P1939" t="s">
        <v>280</v>
      </c>
      <c r="Q1939" t="s">
        <v>56</v>
      </c>
      <c r="R1939" t="s">
        <v>18</v>
      </c>
    </row>
    <row r="1940" spans="1:18" x14ac:dyDescent="0.3">
      <c r="A1940" t="s">
        <v>216</v>
      </c>
      <c r="B1940">
        <v>6</v>
      </c>
      <c r="C1940" t="s">
        <v>56</v>
      </c>
      <c r="D1940">
        <v>87703</v>
      </c>
      <c r="E1940" t="s">
        <v>326</v>
      </c>
      <c r="F1940">
        <v>3</v>
      </c>
      <c r="G1940" t="s">
        <v>313</v>
      </c>
      <c r="H1940">
        <v>47.204999999999998</v>
      </c>
      <c r="I1940">
        <v>0</v>
      </c>
      <c r="J1940">
        <v>464755</v>
      </c>
      <c r="K1940">
        <v>641472</v>
      </c>
      <c r="M1940">
        <v>861.84</v>
      </c>
      <c r="N1940" t="s">
        <v>18</v>
      </c>
      <c r="O1940" t="s">
        <v>312</v>
      </c>
      <c r="P1940" t="s">
        <v>280</v>
      </c>
      <c r="Q1940" t="s">
        <v>56</v>
      </c>
      <c r="R1940" t="s">
        <v>18</v>
      </c>
    </row>
    <row r="1941" spans="1:18" x14ac:dyDescent="0.3">
      <c r="A1941" t="s">
        <v>216</v>
      </c>
      <c r="B1941">
        <v>6</v>
      </c>
      <c r="C1941" t="s">
        <v>56</v>
      </c>
      <c r="D1941">
        <v>87703</v>
      </c>
      <c r="E1941" t="s">
        <v>326</v>
      </c>
      <c r="F1941">
        <v>4</v>
      </c>
      <c r="G1941" t="s">
        <v>21</v>
      </c>
      <c r="H1941">
        <v>1711.9680000000001</v>
      </c>
      <c r="I1941">
        <v>0</v>
      </c>
      <c r="J1941">
        <v>425640</v>
      </c>
      <c r="K1941">
        <v>60744</v>
      </c>
      <c r="M1941">
        <v>554.04</v>
      </c>
      <c r="N1941" t="s">
        <v>18</v>
      </c>
      <c r="O1941" t="s">
        <v>312</v>
      </c>
      <c r="P1941" t="s">
        <v>280</v>
      </c>
      <c r="Q1941" t="s">
        <v>56</v>
      </c>
      <c r="R1941" t="s">
        <v>18</v>
      </c>
    </row>
    <row r="1942" spans="1:18" x14ac:dyDescent="0.3">
      <c r="A1942" t="s">
        <v>216</v>
      </c>
      <c r="B1942">
        <v>6</v>
      </c>
      <c r="C1942" t="s">
        <v>56</v>
      </c>
      <c r="D1942">
        <v>87703</v>
      </c>
      <c r="E1942" t="s">
        <v>326</v>
      </c>
      <c r="F1942">
        <v>5</v>
      </c>
      <c r="G1942" t="s">
        <v>314</v>
      </c>
      <c r="H1942">
        <v>1976.316</v>
      </c>
      <c r="I1942">
        <v>0</v>
      </c>
      <c r="J1942">
        <v>151415</v>
      </c>
      <c r="K1942">
        <v>272421</v>
      </c>
      <c r="M1942">
        <v>802.56</v>
      </c>
      <c r="N1942" t="s">
        <v>18</v>
      </c>
      <c r="O1942" t="s">
        <v>312</v>
      </c>
      <c r="P1942" t="s">
        <v>280</v>
      </c>
      <c r="Q1942" t="s">
        <v>56</v>
      </c>
      <c r="R1942" t="s">
        <v>18</v>
      </c>
    </row>
    <row r="1943" spans="1:18" x14ac:dyDescent="0.3">
      <c r="A1943" t="s">
        <v>216</v>
      </c>
      <c r="B1943">
        <v>6</v>
      </c>
      <c r="C1943" t="s">
        <v>56</v>
      </c>
      <c r="D1943">
        <v>87703</v>
      </c>
      <c r="E1943" t="s">
        <v>326</v>
      </c>
      <c r="F1943">
        <v>6</v>
      </c>
      <c r="G1943" t="s">
        <v>23</v>
      </c>
      <c r="H1943">
        <v>7187.7479999999996</v>
      </c>
      <c r="I1943">
        <v>0</v>
      </c>
      <c r="J1943">
        <v>1132775</v>
      </c>
      <c r="K1943">
        <v>3324885</v>
      </c>
      <c r="M1943">
        <v>8474.76</v>
      </c>
      <c r="N1943" t="s">
        <v>18</v>
      </c>
      <c r="O1943" t="s">
        <v>312</v>
      </c>
      <c r="P1943" t="s">
        <v>280</v>
      </c>
      <c r="Q1943" t="s">
        <v>56</v>
      </c>
      <c r="R1943" t="s">
        <v>18</v>
      </c>
    </row>
    <row r="1944" spans="1:18" x14ac:dyDescent="0.3">
      <c r="A1944" t="s">
        <v>216</v>
      </c>
      <c r="B1944">
        <v>6</v>
      </c>
      <c r="C1944" t="s">
        <v>56</v>
      </c>
      <c r="D1944">
        <v>87703</v>
      </c>
      <c r="E1944" t="s">
        <v>326</v>
      </c>
      <c r="F1944">
        <v>13</v>
      </c>
      <c r="G1944" t="s">
        <v>24</v>
      </c>
      <c r="H1944">
        <v>15222.039000000001</v>
      </c>
      <c r="I1944">
        <v>0</v>
      </c>
      <c r="J1944">
        <v>2592575</v>
      </c>
      <c r="K1944">
        <v>6331641</v>
      </c>
      <c r="M1944">
        <v>12298.32</v>
      </c>
      <c r="N1944" t="s">
        <v>18</v>
      </c>
      <c r="O1944" t="s">
        <v>312</v>
      </c>
      <c r="P1944" t="s">
        <v>280</v>
      </c>
      <c r="Q1944" t="s">
        <v>56</v>
      </c>
      <c r="R1944" t="s">
        <v>18</v>
      </c>
    </row>
    <row r="1945" spans="1:18" x14ac:dyDescent="0.3">
      <c r="A1945" t="s">
        <v>216</v>
      </c>
      <c r="B1945">
        <v>6</v>
      </c>
      <c r="C1945" t="s">
        <v>56</v>
      </c>
      <c r="D1945">
        <v>87703</v>
      </c>
      <c r="E1945" t="s">
        <v>326</v>
      </c>
      <c r="F1945">
        <v>7</v>
      </c>
      <c r="G1945" t="s">
        <v>25</v>
      </c>
      <c r="H1945">
        <v>4009.2779999999998</v>
      </c>
      <c r="I1945">
        <v>0</v>
      </c>
      <c r="J1945">
        <v>141410</v>
      </c>
      <c r="K1945">
        <v>1267428</v>
      </c>
      <c r="M1945">
        <v>5241.72</v>
      </c>
      <c r="N1945" t="s">
        <v>18</v>
      </c>
      <c r="O1945" t="s">
        <v>312</v>
      </c>
      <c r="P1945" t="s">
        <v>280</v>
      </c>
      <c r="Q1945" t="s">
        <v>56</v>
      </c>
      <c r="R1945" t="s">
        <v>18</v>
      </c>
    </row>
    <row r="1946" spans="1:18" x14ac:dyDescent="0.3">
      <c r="A1946" t="s">
        <v>216</v>
      </c>
      <c r="B1946">
        <v>6</v>
      </c>
      <c r="C1946" t="s">
        <v>56</v>
      </c>
      <c r="D1946">
        <v>87703</v>
      </c>
      <c r="E1946" t="s">
        <v>326</v>
      </c>
      <c r="F1946">
        <v>8</v>
      </c>
      <c r="G1946" t="s">
        <v>26</v>
      </c>
      <c r="H1946">
        <v>1847.289</v>
      </c>
      <c r="I1946">
        <v>0</v>
      </c>
      <c r="J1946">
        <v>49560</v>
      </c>
      <c r="K1946">
        <v>375366</v>
      </c>
      <c r="M1946">
        <v>3848.64</v>
      </c>
      <c r="N1946" t="s">
        <v>18</v>
      </c>
      <c r="O1946" t="s">
        <v>312</v>
      </c>
      <c r="P1946" t="s">
        <v>280</v>
      </c>
      <c r="Q1946" t="s">
        <v>56</v>
      </c>
      <c r="R1946" t="s">
        <v>18</v>
      </c>
    </row>
    <row r="1947" spans="1:18" x14ac:dyDescent="0.3">
      <c r="A1947" t="s">
        <v>216</v>
      </c>
      <c r="B1947">
        <v>6</v>
      </c>
      <c r="C1947" t="s">
        <v>56</v>
      </c>
      <c r="D1947">
        <v>87703</v>
      </c>
      <c r="E1947" t="s">
        <v>326</v>
      </c>
      <c r="F1947">
        <v>9</v>
      </c>
      <c r="G1947" t="s">
        <v>27</v>
      </c>
      <c r="H1947">
        <v>1123.479</v>
      </c>
      <c r="I1947">
        <v>0</v>
      </c>
      <c r="J1947">
        <v>47885</v>
      </c>
      <c r="K1947">
        <v>367521</v>
      </c>
      <c r="M1947">
        <v>5405.88</v>
      </c>
      <c r="N1947" t="s">
        <v>18</v>
      </c>
      <c r="O1947" t="s">
        <v>312</v>
      </c>
      <c r="P1947" t="s">
        <v>280</v>
      </c>
      <c r="Q1947" t="s">
        <v>56</v>
      </c>
      <c r="R1947" t="s">
        <v>18</v>
      </c>
    </row>
    <row r="1948" spans="1:18" x14ac:dyDescent="0.3">
      <c r="A1948" t="s">
        <v>216</v>
      </c>
      <c r="B1948">
        <v>6</v>
      </c>
      <c r="C1948" t="s">
        <v>56</v>
      </c>
      <c r="D1948">
        <v>87703</v>
      </c>
      <c r="E1948" t="s">
        <v>326</v>
      </c>
      <c r="F1948">
        <v>14</v>
      </c>
      <c r="G1948" t="s">
        <v>315</v>
      </c>
      <c r="H1948">
        <v>6980.0460000000003</v>
      </c>
      <c r="I1948">
        <v>0</v>
      </c>
      <c r="J1948">
        <v>238855</v>
      </c>
      <c r="K1948">
        <v>1958532</v>
      </c>
      <c r="M1948">
        <v>15105</v>
      </c>
      <c r="N1948" t="s">
        <v>18</v>
      </c>
      <c r="O1948" t="s">
        <v>312</v>
      </c>
      <c r="P1948" t="s">
        <v>280</v>
      </c>
      <c r="Q1948" t="s">
        <v>56</v>
      </c>
      <c r="R1948" t="s">
        <v>18</v>
      </c>
    </row>
    <row r="1949" spans="1:18" x14ac:dyDescent="0.3">
      <c r="A1949" t="s">
        <v>216</v>
      </c>
      <c r="B1949">
        <v>6</v>
      </c>
      <c r="C1949" t="s">
        <v>56</v>
      </c>
      <c r="D1949">
        <v>87703</v>
      </c>
      <c r="E1949" t="s">
        <v>326</v>
      </c>
      <c r="F1949">
        <v>15</v>
      </c>
      <c r="G1949" t="s">
        <v>29</v>
      </c>
      <c r="H1949">
        <v>4358.5950000000003</v>
      </c>
      <c r="I1949">
        <v>0</v>
      </c>
      <c r="J1949">
        <v>100</v>
      </c>
      <c r="K1949">
        <v>0</v>
      </c>
      <c r="M1949">
        <v>0</v>
      </c>
      <c r="N1949" t="s">
        <v>18</v>
      </c>
      <c r="O1949" t="s">
        <v>312</v>
      </c>
      <c r="P1949" t="s">
        <v>280</v>
      </c>
      <c r="Q1949" t="s">
        <v>56</v>
      </c>
      <c r="R1949" t="s">
        <v>18</v>
      </c>
    </row>
    <row r="1950" spans="1:18" x14ac:dyDescent="0.3">
      <c r="A1950" t="s">
        <v>216</v>
      </c>
      <c r="B1950">
        <v>6</v>
      </c>
      <c r="C1950" t="s">
        <v>56</v>
      </c>
      <c r="D1950">
        <v>87703</v>
      </c>
      <c r="E1950" t="s">
        <v>326</v>
      </c>
      <c r="F1950">
        <v>12</v>
      </c>
      <c r="G1950" t="s">
        <v>30</v>
      </c>
      <c r="H1950">
        <v>5976.1530000000002</v>
      </c>
      <c r="I1950">
        <v>0</v>
      </c>
      <c r="J1950">
        <v>2831430</v>
      </c>
      <c r="K1950">
        <v>8567850</v>
      </c>
      <c r="M1950">
        <v>27403.32</v>
      </c>
      <c r="N1950" t="s">
        <v>18</v>
      </c>
      <c r="O1950" t="s">
        <v>312</v>
      </c>
      <c r="P1950" t="s">
        <v>280</v>
      </c>
      <c r="Q1950" t="s">
        <v>56</v>
      </c>
      <c r="R1950" t="s">
        <v>18</v>
      </c>
    </row>
    <row r="1951" spans="1:18" x14ac:dyDescent="0.3">
      <c r="A1951" t="s">
        <v>216</v>
      </c>
      <c r="B1951">
        <v>6</v>
      </c>
      <c r="C1951" t="s">
        <v>56</v>
      </c>
      <c r="D1951">
        <v>87703</v>
      </c>
      <c r="E1951" t="s">
        <v>326</v>
      </c>
      <c r="F1951">
        <v>16</v>
      </c>
      <c r="G1951" t="s">
        <v>316</v>
      </c>
      <c r="H1951">
        <v>3077.7660000000001</v>
      </c>
      <c r="I1951">
        <v>0</v>
      </c>
      <c r="J1951">
        <v>100</v>
      </c>
      <c r="K1951">
        <v>0</v>
      </c>
      <c r="M1951">
        <v>0</v>
      </c>
      <c r="N1951" t="s">
        <v>18</v>
      </c>
      <c r="O1951" t="s">
        <v>312</v>
      </c>
      <c r="P1951" t="s">
        <v>280</v>
      </c>
      <c r="Q1951" t="s">
        <v>56</v>
      </c>
      <c r="R1951" t="s">
        <v>18</v>
      </c>
    </row>
    <row r="1952" spans="1:18" x14ac:dyDescent="0.3">
      <c r="A1952" t="s">
        <v>216</v>
      </c>
      <c r="B1952">
        <v>6</v>
      </c>
      <c r="C1952" t="s">
        <v>56</v>
      </c>
      <c r="D1952">
        <v>87703</v>
      </c>
      <c r="E1952" t="s">
        <v>326</v>
      </c>
      <c r="F1952">
        <v>11</v>
      </c>
      <c r="G1952" t="s">
        <v>32</v>
      </c>
      <c r="H1952">
        <v>8191.6409999999996</v>
      </c>
      <c r="I1952">
        <v>0</v>
      </c>
      <c r="J1952">
        <v>788925</v>
      </c>
      <c r="K1952">
        <v>2383506</v>
      </c>
      <c r="M1952">
        <v>0</v>
      </c>
      <c r="N1952" t="s">
        <v>18</v>
      </c>
      <c r="O1952" t="s">
        <v>312</v>
      </c>
      <c r="P1952" t="s">
        <v>280</v>
      </c>
      <c r="Q1952" t="s">
        <v>56</v>
      </c>
      <c r="R1952" t="s">
        <v>18</v>
      </c>
    </row>
    <row r="1953" spans="1:18" x14ac:dyDescent="0.3">
      <c r="A1953" t="s">
        <v>216</v>
      </c>
      <c r="B1953">
        <v>6</v>
      </c>
      <c r="C1953" t="s">
        <v>56</v>
      </c>
      <c r="D1953">
        <v>87703</v>
      </c>
      <c r="E1953" t="s">
        <v>326</v>
      </c>
      <c r="F1953">
        <v>17</v>
      </c>
      <c r="G1953" t="s">
        <v>317</v>
      </c>
      <c r="H1953">
        <v>31.47</v>
      </c>
      <c r="I1953">
        <v>0</v>
      </c>
      <c r="J1953">
        <v>100</v>
      </c>
      <c r="K1953">
        <v>0</v>
      </c>
      <c r="M1953">
        <v>0</v>
      </c>
      <c r="N1953" t="s">
        <v>18</v>
      </c>
      <c r="O1953" t="s">
        <v>312</v>
      </c>
      <c r="P1953" t="s">
        <v>280</v>
      </c>
      <c r="Q1953" t="s">
        <v>56</v>
      </c>
      <c r="R1953" t="s">
        <v>18</v>
      </c>
    </row>
    <row r="1954" spans="1:18" x14ac:dyDescent="0.3">
      <c r="A1954" t="s">
        <v>216</v>
      </c>
      <c r="B1954">
        <v>6</v>
      </c>
      <c r="C1954" t="s">
        <v>56</v>
      </c>
      <c r="D1954">
        <v>19000</v>
      </c>
      <c r="E1954" t="s">
        <v>327</v>
      </c>
      <c r="F1954">
        <v>1</v>
      </c>
      <c r="G1954" t="s">
        <v>17</v>
      </c>
      <c r="H1954">
        <v>3310.6439999999998</v>
      </c>
      <c r="I1954">
        <v>0</v>
      </c>
      <c r="J1954">
        <v>366820</v>
      </c>
      <c r="K1954">
        <v>1523943</v>
      </c>
      <c r="M1954">
        <v>1244.8800000000001</v>
      </c>
      <c r="N1954" t="s">
        <v>18</v>
      </c>
      <c r="O1954" t="s">
        <v>312</v>
      </c>
      <c r="P1954" t="s">
        <v>281</v>
      </c>
      <c r="Q1954" t="s">
        <v>56</v>
      </c>
      <c r="R1954" t="s">
        <v>39</v>
      </c>
    </row>
    <row r="1955" spans="1:18" x14ac:dyDescent="0.3">
      <c r="A1955" t="s">
        <v>216</v>
      </c>
      <c r="B1955">
        <v>6</v>
      </c>
      <c r="C1955" t="s">
        <v>56</v>
      </c>
      <c r="D1955">
        <v>19000</v>
      </c>
      <c r="E1955" t="s">
        <v>327</v>
      </c>
      <c r="F1955">
        <v>2</v>
      </c>
      <c r="G1955" t="s">
        <v>19</v>
      </c>
      <c r="H1955">
        <v>3181.6170000000002</v>
      </c>
      <c r="I1955">
        <v>0</v>
      </c>
      <c r="J1955">
        <v>129390</v>
      </c>
      <c r="K1955">
        <v>772146</v>
      </c>
      <c r="M1955">
        <v>1110.3599999999999</v>
      </c>
      <c r="N1955" t="s">
        <v>18</v>
      </c>
      <c r="O1955" t="s">
        <v>312</v>
      </c>
      <c r="P1955" t="s">
        <v>281</v>
      </c>
      <c r="Q1955" t="s">
        <v>56</v>
      </c>
      <c r="R1955" t="s">
        <v>39</v>
      </c>
    </row>
    <row r="1956" spans="1:18" x14ac:dyDescent="0.3">
      <c r="A1956" t="s">
        <v>216</v>
      </c>
      <c r="B1956">
        <v>6</v>
      </c>
      <c r="C1956" t="s">
        <v>56</v>
      </c>
      <c r="D1956">
        <v>19000</v>
      </c>
      <c r="E1956" t="s">
        <v>327</v>
      </c>
      <c r="F1956">
        <v>3</v>
      </c>
      <c r="G1956" t="s">
        <v>313</v>
      </c>
      <c r="H1956">
        <v>47.204999999999998</v>
      </c>
      <c r="I1956">
        <v>0</v>
      </c>
      <c r="J1956">
        <v>651445</v>
      </c>
      <c r="K1956">
        <v>1022976</v>
      </c>
      <c r="M1956">
        <v>1117.2</v>
      </c>
      <c r="N1956" t="s">
        <v>18</v>
      </c>
      <c r="O1956" t="s">
        <v>312</v>
      </c>
      <c r="P1956" t="s">
        <v>281</v>
      </c>
      <c r="Q1956" t="s">
        <v>56</v>
      </c>
      <c r="R1956" t="s">
        <v>39</v>
      </c>
    </row>
    <row r="1957" spans="1:18" x14ac:dyDescent="0.3">
      <c r="A1957" t="s">
        <v>216</v>
      </c>
      <c r="B1957">
        <v>6</v>
      </c>
      <c r="C1957" t="s">
        <v>56</v>
      </c>
      <c r="D1957">
        <v>19000</v>
      </c>
      <c r="E1957" t="s">
        <v>327</v>
      </c>
      <c r="F1957">
        <v>4</v>
      </c>
      <c r="G1957" t="s">
        <v>21</v>
      </c>
      <c r="H1957">
        <v>1551.471</v>
      </c>
      <c r="I1957">
        <v>0</v>
      </c>
      <c r="J1957">
        <v>506845</v>
      </c>
      <c r="K1957">
        <v>781713</v>
      </c>
      <c r="M1957">
        <v>1224.3599999999999</v>
      </c>
      <c r="N1957" t="s">
        <v>18</v>
      </c>
      <c r="O1957" t="s">
        <v>312</v>
      </c>
      <c r="P1957" t="s">
        <v>281</v>
      </c>
      <c r="Q1957" t="s">
        <v>56</v>
      </c>
      <c r="R1957" t="s">
        <v>39</v>
      </c>
    </row>
    <row r="1958" spans="1:18" x14ac:dyDescent="0.3">
      <c r="A1958" t="s">
        <v>216</v>
      </c>
      <c r="B1958">
        <v>6</v>
      </c>
      <c r="C1958" t="s">
        <v>56</v>
      </c>
      <c r="D1958">
        <v>19000</v>
      </c>
      <c r="E1958" t="s">
        <v>327</v>
      </c>
      <c r="F1958">
        <v>5</v>
      </c>
      <c r="G1958" t="s">
        <v>314</v>
      </c>
      <c r="H1958">
        <v>2445.2190000000001</v>
      </c>
      <c r="I1958">
        <v>0</v>
      </c>
      <c r="J1958">
        <v>220845</v>
      </c>
      <c r="K1958">
        <v>543117</v>
      </c>
      <c r="M1958">
        <v>1379.4</v>
      </c>
      <c r="N1958" t="s">
        <v>18</v>
      </c>
      <c r="O1958" t="s">
        <v>312</v>
      </c>
      <c r="P1958" t="s">
        <v>281</v>
      </c>
      <c r="Q1958" t="s">
        <v>56</v>
      </c>
      <c r="R1958" t="s">
        <v>39</v>
      </c>
    </row>
    <row r="1959" spans="1:18" x14ac:dyDescent="0.3">
      <c r="A1959" t="s">
        <v>216</v>
      </c>
      <c r="B1959">
        <v>6</v>
      </c>
      <c r="C1959" t="s">
        <v>56</v>
      </c>
      <c r="D1959">
        <v>19000</v>
      </c>
      <c r="E1959" t="s">
        <v>327</v>
      </c>
      <c r="F1959">
        <v>6</v>
      </c>
      <c r="G1959" t="s">
        <v>23</v>
      </c>
      <c r="H1959">
        <v>8528.3700000000008</v>
      </c>
      <c r="I1959">
        <v>0</v>
      </c>
      <c r="J1959">
        <v>2030085</v>
      </c>
      <c r="K1959">
        <v>8697024</v>
      </c>
      <c r="M1959">
        <v>10565.52</v>
      </c>
      <c r="N1959" t="s">
        <v>18</v>
      </c>
      <c r="O1959" t="s">
        <v>312</v>
      </c>
      <c r="P1959" t="s">
        <v>281</v>
      </c>
      <c r="Q1959" t="s">
        <v>56</v>
      </c>
      <c r="R1959" t="s">
        <v>39</v>
      </c>
    </row>
    <row r="1960" spans="1:18" x14ac:dyDescent="0.3">
      <c r="A1960" t="s">
        <v>216</v>
      </c>
      <c r="B1960">
        <v>6</v>
      </c>
      <c r="C1960" t="s">
        <v>56</v>
      </c>
      <c r="D1960">
        <v>19000</v>
      </c>
      <c r="E1960" t="s">
        <v>327</v>
      </c>
      <c r="F1960">
        <v>13</v>
      </c>
      <c r="G1960" t="s">
        <v>24</v>
      </c>
      <c r="H1960">
        <v>19064.526000000002</v>
      </c>
      <c r="I1960">
        <v>0</v>
      </c>
      <c r="J1960">
        <v>3905430</v>
      </c>
      <c r="K1960">
        <v>14142873</v>
      </c>
      <c r="M1960">
        <v>18315.240000000002</v>
      </c>
      <c r="N1960" t="s">
        <v>18</v>
      </c>
      <c r="O1960" t="s">
        <v>312</v>
      </c>
      <c r="P1960" t="s">
        <v>281</v>
      </c>
      <c r="Q1960" t="s">
        <v>56</v>
      </c>
      <c r="R1960" t="s">
        <v>39</v>
      </c>
    </row>
    <row r="1961" spans="1:18" x14ac:dyDescent="0.3">
      <c r="A1961" t="s">
        <v>216</v>
      </c>
      <c r="B1961">
        <v>6</v>
      </c>
      <c r="C1961" t="s">
        <v>56</v>
      </c>
      <c r="D1961">
        <v>19000</v>
      </c>
      <c r="E1961" t="s">
        <v>327</v>
      </c>
      <c r="F1961">
        <v>7</v>
      </c>
      <c r="G1961" t="s">
        <v>25</v>
      </c>
      <c r="H1961">
        <v>4764.558</v>
      </c>
      <c r="I1961">
        <v>0</v>
      </c>
      <c r="J1961">
        <v>183760</v>
      </c>
      <c r="K1961">
        <v>1270371</v>
      </c>
      <c r="M1961">
        <v>5636.16</v>
      </c>
      <c r="N1961" t="s">
        <v>18</v>
      </c>
      <c r="O1961" t="s">
        <v>312</v>
      </c>
      <c r="P1961" t="s">
        <v>281</v>
      </c>
      <c r="Q1961" t="s">
        <v>56</v>
      </c>
      <c r="R1961" t="s">
        <v>39</v>
      </c>
    </row>
    <row r="1962" spans="1:18" x14ac:dyDescent="0.3">
      <c r="A1962" t="s">
        <v>216</v>
      </c>
      <c r="B1962">
        <v>6</v>
      </c>
      <c r="C1962" t="s">
        <v>56</v>
      </c>
      <c r="D1962">
        <v>19000</v>
      </c>
      <c r="E1962" t="s">
        <v>327</v>
      </c>
      <c r="F1962">
        <v>8</v>
      </c>
      <c r="G1962" t="s">
        <v>26</v>
      </c>
      <c r="H1962">
        <v>1881.9059999999999</v>
      </c>
      <c r="I1962">
        <v>0</v>
      </c>
      <c r="J1962">
        <v>35345</v>
      </c>
      <c r="K1962">
        <v>249492</v>
      </c>
      <c r="M1962">
        <v>2879.64</v>
      </c>
      <c r="N1962" t="s">
        <v>18</v>
      </c>
      <c r="O1962" t="s">
        <v>312</v>
      </c>
      <c r="P1962" t="s">
        <v>281</v>
      </c>
      <c r="Q1962" t="s">
        <v>56</v>
      </c>
      <c r="R1962" t="s">
        <v>39</v>
      </c>
    </row>
    <row r="1963" spans="1:18" x14ac:dyDescent="0.3">
      <c r="A1963" t="s">
        <v>216</v>
      </c>
      <c r="B1963">
        <v>6</v>
      </c>
      <c r="C1963" t="s">
        <v>56</v>
      </c>
      <c r="D1963">
        <v>19000</v>
      </c>
      <c r="E1963" t="s">
        <v>327</v>
      </c>
      <c r="F1963">
        <v>9</v>
      </c>
      <c r="G1963" t="s">
        <v>27</v>
      </c>
      <c r="H1963">
        <v>1529.442</v>
      </c>
      <c r="I1963">
        <v>0</v>
      </c>
      <c r="J1963">
        <v>40655</v>
      </c>
      <c r="K1963">
        <v>265515</v>
      </c>
      <c r="M1963">
        <v>2865.96</v>
      </c>
      <c r="N1963" t="s">
        <v>18</v>
      </c>
      <c r="O1963" t="s">
        <v>312</v>
      </c>
      <c r="P1963" t="s">
        <v>281</v>
      </c>
      <c r="Q1963" t="s">
        <v>56</v>
      </c>
      <c r="R1963" t="s">
        <v>39</v>
      </c>
    </row>
    <row r="1964" spans="1:18" x14ac:dyDescent="0.3">
      <c r="A1964" t="s">
        <v>216</v>
      </c>
      <c r="B1964">
        <v>6</v>
      </c>
      <c r="C1964" t="s">
        <v>56</v>
      </c>
      <c r="D1964">
        <v>19000</v>
      </c>
      <c r="E1964" t="s">
        <v>327</v>
      </c>
      <c r="F1964">
        <v>14</v>
      </c>
      <c r="G1964" t="s">
        <v>315</v>
      </c>
      <c r="H1964">
        <v>8175.9059999999999</v>
      </c>
      <c r="I1964">
        <v>0</v>
      </c>
      <c r="J1964">
        <v>259760</v>
      </c>
      <c r="K1964">
        <v>1713921</v>
      </c>
      <c r="M1964">
        <v>13326.6</v>
      </c>
      <c r="N1964" t="s">
        <v>18</v>
      </c>
      <c r="O1964" t="s">
        <v>312</v>
      </c>
      <c r="P1964" t="s">
        <v>281</v>
      </c>
      <c r="Q1964" t="s">
        <v>56</v>
      </c>
      <c r="R1964" t="s">
        <v>39</v>
      </c>
    </row>
    <row r="1965" spans="1:18" x14ac:dyDescent="0.3">
      <c r="A1965" t="s">
        <v>216</v>
      </c>
      <c r="B1965">
        <v>6</v>
      </c>
      <c r="C1965" t="s">
        <v>56</v>
      </c>
      <c r="D1965">
        <v>19000</v>
      </c>
      <c r="E1965" t="s">
        <v>327</v>
      </c>
      <c r="F1965">
        <v>15</v>
      </c>
      <c r="G1965" t="s">
        <v>29</v>
      </c>
      <c r="H1965">
        <v>4352.3010000000004</v>
      </c>
      <c r="I1965">
        <v>0</v>
      </c>
      <c r="J1965">
        <v>105</v>
      </c>
      <c r="K1965">
        <v>0</v>
      </c>
      <c r="M1965">
        <v>0</v>
      </c>
      <c r="N1965" t="s">
        <v>18</v>
      </c>
      <c r="O1965" t="s">
        <v>312</v>
      </c>
      <c r="P1965" t="s">
        <v>281</v>
      </c>
      <c r="Q1965" t="s">
        <v>56</v>
      </c>
      <c r="R1965" t="s">
        <v>39</v>
      </c>
    </row>
    <row r="1966" spans="1:18" x14ac:dyDescent="0.3">
      <c r="A1966" t="s">
        <v>216</v>
      </c>
      <c r="B1966">
        <v>6</v>
      </c>
      <c r="C1966" t="s">
        <v>56</v>
      </c>
      <c r="D1966">
        <v>19000</v>
      </c>
      <c r="E1966" t="s">
        <v>327</v>
      </c>
      <c r="F1966">
        <v>12</v>
      </c>
      <c r="G1966" t="s">
        <v>30</v>
      </c>
      <c r="H1966">
        <v>8887.1280000000006</v>
      </c>
      <c r="I1966">
        <v>0</v>
      </c>
      <c r="J1966">
        <v>4165190</v>
      </c>
      <c r="K1966">
        <v>15881448</v>
      </c>
      <c r="M1966">
        <v>31641.84</v>
      </c>
      <c r="N1966" t="s">
        <v>18</v>
      </c>
      <c r="O1966" t="s">
        <v>312</v>
      </c>
      <c r="P1966" t="s">
        <v>281</v>
      </c>
      <c r="Q1966" t="s">
        <v>56</v>
      </c>
      <c r="R1966" t="s">
        <v>39</v>
      </c>
    </row>
    <row r="1967" spans="1:18" x14ac:dyDescent="0.3">
      <c r="A1967" t="s">
        <v>216</v>
      </c>
      <c r="B1967">
        <v>6</v>
      </c>
      <c r="C1967" t="s">
        <v>56</v>
      </c>
      <c r="D1967">
        <v>19000</v>
      </c>
      <c r="E1967" t="s">
        <v>327</v>
      </c>
      <c r="F1967">
        <v>16</v>
      </c>
      <c r="G1967" t="s">
        <v>316</v>
      </c>
      <c r="H1967">
        <v>3279.174</v>
      </c>
      <c r="I1967">
        <v>0</v>
      </c>
      <c r="J1967">
        <v>105</v>
      </c>
      <c r="K1967">
        <v>0</v>
      </c>
      <c r="M1967">
        <v>0</v>
      </c>
      <c r="N1967" t="s">
        <v>18</v>
      </c>
      <c r="O1967" t="s">
        <v>312</v>
      </c>
      <c r="P1967" t="s">
        <v>281</v>
      </c>
      <c r="Q1967" t="s">
        <v>56</v>
      </c>
      <c r="R1967" t="s">
        <v>39</v>
      </c>
    </row>
    <row r="1968" spans="1:18" x14ac:dyDescent="0.3">
      <c r="A1968" t="s">
        <v>216</v>
      </c>
      <c r="B1968">
        <v>6</v>
      </c>
      <c r="C1968" t="s">
        <v>56</v>
      </c>
      <c r="D1968">
        <v>19000</v>
      </c>
      <c r="E1968" t="s">
        <v>327</v>
      </c>
      <c r="F1968">
        <v>11</v>
      </c>
      <c r="G1968" t="s">
        <v>32</v>
      </c>
      <c r="H1968">
        <v>0</v>
      </c>
      <c r="I1968">
        <v>0</v>
      </c>
      <c r="J1968">
        <v>20</v>
      </c>
      <c r="K1968">
        <v>39</v>
      </c>
      <c r="M1968">
        <v>0</v>
      </c>
      <c r="N1968" t="s">
        <v>18</v>
      </c>
      <c r="O1968" t="s">
        <v>312</v>
      </c>
      <c r="P1968" t="s">
        <v>281</v>
      </c>
      <c r="Q1968" t="s">
        <v>56</v>
      </c>
      <c r="R1968" t="s">
        <v>39</v>
      </c>
    </row>
    <row r="1969" spans="1:18" x14ac:dyDescent="0.3">
      <c r="A1969" t="s">
        <v>216</v>
      </c>
      <c r="B1969">
        <v>6</v>
      </c>
      <c r="C1969" t="s">
        <v>56</v>
      </c>
      <c r="D1969">
        <v>19000</v>
      </c>
      <c r="E1969" t="s">
        <v>327</v>
      </c>
      <c r="F1969">
        <v>17</v>
      </c>
      <c r="G1969" t="s">
        <v>317</v>
      </c>
      <c r="H1969">
        <v>1567.2059999999999</v>
      </c>
      <c r="I1969">
        <v>322</v>
      </c>
      <c r="J1969">
        <v>105</v>
      </c>
      <c r="K1969">
        <v>0</v>
      </c>
      <c r="M1969">
        <v>0</v>
      </c>
      <c r="N1969" t="s">
        <v>18</v>
      </c>
      <c r="O1969" t="s">
        <v>312</v>
      </c>
      <c r="P1969" t="s">
        <v>281</v>
      </c>
      <c r="Q1969" t="s">
        <v>56</v>
      </c>
      <c r="R1969" t="s">
        <v>39</v>
      </c>
    </row>
    <row r="1970" spans="1:18" x14ac:dyDescent="0.3">
      <c r="A1970" t="s">
        <v>216</v>
      </c>
      <c r="B1970">
        <v>6</v>
      </c>
      <c r="C1970" t="s">
        <v>61</v>
      </c>
      <c r="D1970">
        <v>88994</v>
      </c>
      <c r="E1970" t="s">
        <v>328</v>
      </c>
      <c r="F1970">
        <v>1</v>
      </c>
      <c r="G1970" t="s">
        <v>17</v>
      </c>
      <c r="H1970">
        <v>3288.6149999999998</v>
      </c>
      <c r="I1970">
        <v>0</v>
      </c>
      <c r="J1970">
        <v>413550</v>
      </c>
      <c r="K1970">
        <v>1708029</v>
      </c>
      <c r="M1970">
        <v>1126.32</v>
      </c>
      <c r="N1970" t="s">
        <v>18</v>
      </c>
      <c r="O1970" t="s">
        <v>312</v>
      </c>
      <c r="P1970" t="s">
        <v>282</v>
      </c>
      <c r="Q1970" t="s">
        <v>61</v>
      </c>
      <c r="R1970" t="s">
        <v>18</v>
      </c>
    </row>
    <row r="1971" spans="1:18" x14ac:dyDescent="0.3">
      <c r="A1971" t="s">
        <v>216</v>
      </c>
      <c r="B1971">
        <v>6</v>
      </c>
      <c r="C1971" t="s">
        <v>61</v>
      </c>
      <c r="D1971">
        <v>88994</v>
      </c>
      <c r="E1971" t="s">
        <v>328</v>
      </c>
      <c r="F1971">
        <v>2</v>
      </c>
      <c r="G1971" t="s">
        <v>19</v>
      </c>
      <c r="H1971">
        <v>2558.511</v>
      </c>
      <c r="I1971">
        <v>0</v>
      </c>
      <c r="J1971">
        <v>147690</v>
      </c>
      <c r="K1971">
        <v>896664</v>
      </c>
      <c r="M1971">
        <v>829.92</v>
      </c>
      <c r="N1971" t="s">
        <v>18</v>
      </c>
      <c r="O1971" t="s">
        <v>312</v>
      </c>
      <c r="P1971" t="s">
        <v>282</v>
      </c>
      <c r="Q1971" t="s">
        <v>61</v>
      </c>
      <c r="R1971" t="s">
        <v>18</v>
      </c>
    </row>
    <row r="1972" spans="1:18" x14ac:dyDescent="0.3">
      <c r="A1972" t="s">
        <v>216</v>
      </c>
      <c r="B1972">
        <v>6</v>
      </c>
      <c r="C1972" t="s">
        <v>61</v>
      </c>
      <c r="D1972">
        <v>88994</v>
      </c>
      <c r="E1972" t="s">
        <v>328</v>
      </c>
      <c r="F1972">
        <v>3</v>
      </c>
      <c r="G1972" t="s">
        <v>313</v>
      </c>
      <c r="H1972">
        <v>47.204999999999998</v>
      </c>
      <c r="I1972">
        <v>0</v>
      </c>
      <c r="J1972">
        <v>616330</v>
      </c>
      <c r="K1972">
        <v>951411</v>
      </c>
      <c r="M1972">
        <v>1342.92</v>
      </c>
      <c r="N1972" t="s">
        <v>18</v>
      </c>
      <c r="O1972" t="s">
        <v>312</v>
      </c>
      <c r="P1972" t="s">
        <v>282</v>
      </c>
      <c r="Q1972" t="s">
        <v>61</v>
      </c>
      <c r="R1972" t="s">
        <v>18</v>
      </c>
    </row>
    <row r="1973" spans="1:18" x14ac:dyDescent="0.3">
      <c r="A1973" t="s">
        <v>216</v>
      </c>
      <c r="B1973">
        <v>6</v>
      </c>
      <c r="C1973" t="s">
        <v>61</v>
      </c>
      <c r="D1973">
        <v>88994</v>
      </c>
      <c r="E1973" t="s">
        <v>328</v>
      </c>
      <c r="F1973">
        <v>4</v>
      </c>
      <c r="G1973" t="s">
        <v>21</v>
      </c>
      <c r="H1973">
        <v>1545.1769999999999</v>
      </c>
      <c r="I1973">
        <v>0</v>
      </c>
      <c r="J1973">
        <v>493080</v>
      </c>
      <c r="K1973">
        <v>774876</v>
      </c>
      <c r="M1973">
        <v>793.44</v>
      </c>
      <c r="N1973" t="s">
        <v>18</v>
      </c>
      <c r="O1973" t="s">
        <v>312</v>
      </c>
      <c r="P1973" t="s">
        <v>282</v>
      </c>
      <c r="Q1973" t="s">
        <v>61</v>
      </c>
      <c r="R1973" t="s">
        <v>18</v>
      </c>
    </row>
    <row r="1974" spans="1:18" x14ac:dyDescent="0.3">
      <c r="A1974" t="s">
        <v>216</v>
      </c>
      <c r="B1974">
        <v>6</v>
      </c>
      <c r="C1974" t="s">
        <v>61</v>
      </c>
      <c r="D1974">
        <v>88994</v>
      </c>
      <c r="E1974" t="s">
        <v>328</v>
      </c>
      <c r="F1974">
        <v>5</v>
      </c>
      <c r="G1974" t="s">
        <v>314</v>
      </c>
      <c r="H1974">
        <v>1828.4069999999999</v>
      </c>
      <c r="I1974">
        <v>0</v>
      </c>
      <c r="J1974">
        <v>196960</v>
      </c>
      <c r="K1974">
        <v>420558</v>
      </c>
      <c r="M1974">
        <v>1135.44</v>
      </c>
      <c r="N1974" t="s">
        <v>18</v>
      </c>
      <c r="O1974" t="s">
        <v>312</v>
      </c>
      <c r="P1974" t="s">
        <v>282</v>
      </c>
      <c r="Q1974" t="s">
        <v>61</v>
      </c>
      <c r="R1974" t="s">
        <v>18</v>
      </c>
    </row>
    <row r="1975" spans="1:18" x14ac:dyDescent="0.3">
      <c r="A1975" t="s">
        <v>216</v>
      </c>
      <c r="B1975">
        <v>6</v>
      </c>
      <c r="C1975" t="s">
        <v>61</v>
      </c>
      <c r="D1975">
        <v>88994</v>
      </c>
      <c r="E1975" t="s">
        <v>328</v>
      </c>
      <c r="F1975">
        <v>6</v>
      </c>
      <c r="G1975" t="s">
        <v>23</v>
      </c>
      <c r="H1975">
        <v>8393.0490000000009</v>
      </c>
      <c r="I1975">
        <v>0</v>
      </c>
      <c r="J1975">
        <v>1763410</v>
      </c>
      <c r="K1975">
        <v>6106125</v>
      </c>
      <c r="M1975">
        <v>10720.56</v>
      </c>
      <c r="N1975" t="s">
        <v>18</v>
      </c>
      <c r="O1975" t="s">
        <v>312</v>
      </c>
      <c r="P1975" t="s">
        <v>282</v>
      </c>
      <c r="Q1975" t="s">
        <v>61</v>
      </c>
      <c r="R1975" t="s">
        <v>18</v>
      </c>
    </row>
    <row r="1976" spans="1:18" x14ac:dyDescent="0.3">
      <c r="A1976" t="s">
        <v>216</v>
      </c>
      <c r="B1976">
        <v>6</v>
      </c>
      <c r="C1976" t="s">
        <v>61</v>
      </c>
      <c r="D1976">
        <v>88994</v>
      </c>
      <c r="E1976" t="s">
        <v>328</v>
      </c>
      <c r="F1976">
        <v>13</v>
      </c>
      <c r="G1976" t="s">
        <v>24</v>
      </c>
      <c r="H1976">
        <v>17660.964</v>
      </c>
      <c r="I1976">
        <v>0</v>
      </c>
      <c r="J1976">
        <v>3631020</v>
      </c>
      <c r="K1976">
        <v>10635825</v>
      </c>
      <c r="M1976">
        <v>18620.759999999998</v>
      </c>
      <c r="N1976" t="s">
        <v>18</v>
      </c>
      <c r="O1976" t="s">
        <v>312</v>
      </c>
      <c r="P1976" t="s">
        <v>282</v>
      </c>
      <c r="Q1976" t="s">
        <v>61</v>
      </c>
      <c r="R1976" t="s">
        <v>18</v>
      </c>
    </row>
    <row r="1977" spans="1:18" x14ac:dyDescent="0.3">
      <c r="A1977" t="s">
        <v>216</v>
      </c>
      <c r="B1977">
        <v>6</v>
      </c>
      <c r="C1977" t="s">
        <v>61</v>
      </c>
      <c r="D1977">
        <v>88994</v>
      </c>
      <c r="E1977" t="s">
        <v>328</v>
      </c>
      <c r="F1977">
        <v>7</v>
      </c>
      <c r="G1977" t="s">
        <v>25</v>
      </c>
      <c r="H1977">
        <v>6076.857</v>
      </c>
      <c r="I1977">
        <v>0</v>
      </c>
      <c r="J1977">
        <v>151595</v>
      </c>
      <c r="K1977">
        <v>1250928</v>
      </c>
      <c r="M1977">
        <v>7765.68</v>
      </c>
      <c r="N1977" t="s">
        <v>18</v>
      </c>
      <c r="O1977" t="s">
        <v>312</v>
      </c>
      <c r="P1977" t="s">
        <v>282</v>
      </c>
      <c r="Q1977" t="s">
        <v>61</v>
      </c>
      <c r="R1977" t="s">
        <v>18</v>
      </c>
    </row>
    <row r="1978" spans="1:18" x14ac:dyDescent="0.3">
      <c r="A1978" t="s">
        <v>216</v>
      </c>
      <c r="B1978">
        <v>6</v>
      </c>
      <c r="C1978" t="s">
        <v>61</v>
      </c>
      <c r="D1978">
        <v>88994</v>
      </c>
      <c r="E1978" t="s">
        <v>328</v>
      </c>
      <c r="F1978">
        <v>8</v>
      </c>
      <c r="G1978" t="s">
        <v>26</v>
      </c>
      <c r="H1978">
        <v>874.86599999999999</v>
      </c>
      <c r="I1978">
        <v>0</v>
      </c>
      <c r="J1978">
        <v>52615</v>
      </c>
      <c r="K1978">
        <v>405465</v>
      </c>
      <c r="M1978">
        <v>4582.8</v>
      </c>
      <c r="N1978" t="s">
        <v>18</v>
      </c>
      <c r="O1978" t="s">
        <v>312</v>
      </c>
      <c r="P1978" t="s">
        <v>282</v>
      </c>
      <c r="Q1978" t="s">
        <v>61</v>
      </c>
      <c r="R1978" t="s">
        <v>18</v>
      </c>
    </row>
    <row r="1979" spans="1:18" x14ac:dyDescent="0.3">
      <c r="A1979" t="s">
        <v>216</v>
      </c>
      <c r="B1979">
        <v>6</v>
      </c>
      <c r="C1979" t="s">
        <v>61</v>
      </c>
      <c r="D1979">
        <v>88994</v>
      </c>
      <c r="E1979" t="s">
        <v>328</v>
      </c>
      <c r="F1979">
        <v>9</v>
      </c>
      <c r="G1979" t="s">
        <v>27</v>
      </c>
      <c r="H1979">
        <v>2149.4009999999998</v>
      </c>
      <c r="I1979">
        <v>0</v>
      </c>
      <c r="J1979">
        <v>59840</v>
      </c>
      <c r="K1979">
        <v>399081</v>
      </c>
      <c r="M1979">
        <v>5075.28</v>
      </c>
      <c r="N1979" t="s">
        <v>18</v>
      </c>
      <c r="O1979" t="s">
        <v>312</v>
      </c>
      <c r="P1979" t="s">
        <v>282</v>
      </c>
      <c r="Q1979" t="s">
        <v>61</v>
      </c>
      <c r="R1979" t="s">
        <v>18</v>
      </c>
    </row>
    <row r="1980" spans="1:18" x14ac:dyDescent="0.3">
      <c r="A1980" t="s">
        <v>216</v>
      </c>
      <c r="B1980">
        <v>6</v>
      </c>
      <c r="C1980" t="s">
        <v>61</v>
      </c>
      <c r="D1980">
        <v>88994</v>
      </c>
      <c r="E1980" t="s">
        <v>328</v>
      </c>
      <c r="F1980">
        <v>14</v>
      </c>
      <c r="G1980" t="s">
        <v>315</v>
      </c>
      <c r="H1980">
        <v>9101.1239999999998</v>
      </c>
      <c r="I1980">
        <v>0</v>
      </c>
      <c r="J1980">
        <v>264050</v>
      </c>
      <c r="K1980">
        <v>2166879</v>
      </c>
      <c r="M1980">
        <v>18725.64</v>
      </c>
      <c r="N1980" t="s">
        <v>18</v>
      </c>
      <c r="O1980" t="s">
        <v>312</v>
      </c>
      <c r="P1980" t="s">
        <v>282</v>
      </c>
      <c r="Q1980" t="s">
        <v>61</v>
      </c>
      <c r="R1980" t="s">
        <v>18</v>
      </c>
    </row>
    <row r="1981" spans="1:18" x14ac:dyDescent="0.3">
      <c r="A1981" t="s">
        <v>216</v>
      </c>
      <c r="B1981">
        <v>6</v>
      </c>
      <c r="C1981" t="s">
        <v>61</v>
      </c>
      <c r="D1981">
        <v>88994</v>
      </c>
      <c r="E1981" t="s">
        <v>328</v>
      </c>
      <c r="F1981">
        <v>15</v>
      </c>
      <c r="G1981" t="s">
        <v>29</v>
      </c>
      <c r="H1981">
        <v>3395.6129999999998</v>
      </c>
      <c r="I1981">
        <v>0</v>
      </c>
      <c r="J1981">
        <v>110</v>
      </c>
      <c r="K1981">
        <v>0</v>
      </c>
      <c r="M1981">
        <v>0</v>
      </c>
      <c r="N1981" t="s">
        <v>18</v>
      </c>
      <c r="O1981" t="s">
        <v>312</v>
      </c>
      <c r="P1981" t="s">
        <v>282</v>
      </c>
      <c r="Q1981" t="s">
        <v>61</v>
      </c>
      <c r="R1981" t="s">
        <v>18</v>
      </c>
    </row>
    <row r="1982" spans="1:18" x14ac:dyDescent="0.3">
      <c r="A1982" t="s">
        <v>216</v>
      </c>
      <c r="B1982">
        <v>6</v>
      </c>
      <c r="C1982" t="s">
        <v>61</v>
      </c>
      <c r="D1982">
        <v>88994</v>
      </c>
      <c r="E1982" t="s">
        <v>328</v>
      </c>
      <c r="F1982">
        <v>12</v>
      </c>
      <c r="G1982" t="s">
        <v>30</v>
      </c>
      <c r="H1982">
        <v>6473.3789999999999</v>
      </c>
      <c r="I1982">
        <v>0</v>
      </c>
      <c r="J1982">
        <v>3895070</v>
      </c>
      <c r="K1982">
        <v>1309800</v>
      </c>
      <c r="M1982">
        <v>37346.400000000001</v>
      </c>
      <c r="N1982" t="s">
        <v>18</v>
      </c>
      <c r="O1982" t="s">
        <v>312</v>
      </c>
      <c r="P1982" t="s">
        <v>282</v>
      </c>
      <c r="Q1982" t="s">
        <v>61</v>
      </c>
      <c r="R1982" t="s">
        <v>18</v>
      </c>
    </row>
    <row r="1983" spans="1:18" x14ac:dyDescent="0.3">
      <c r="A1983" t="s">
        <v>216</v>
      </c>
      <c r="B1983">
        <v>6</v>
      </c>
      <c r="C1983" t="s">
        <v>61</v>
      </c>
      <c r="D1983">
        <v>88994</v>
      </c>
      <c r="E1983" t="s">
        <v>328</v>
      </c>
      <c r="F1983">
        <v>16</v>
      </c>
      <c r="G1983" t="s">
        <v>316</v>
      </c>
      <c r="H1983">
        <v>1957.434</v>
      </c>
      <c r="I1983">
        <v>0</v>
      </c>
      <c r="J1983">
        <v>110</v>
      </c>
      <c r="K1983">
        <v>0</v>
      </c>
      <c r="M1983">
        <v>0</v>
      </c>
      <c r="N1983" t="s">
        <v>18</v>
      </c>
      <c r="O1983" t="s">
        <v>312</v>
      </c>
      <c r="P1983" t="s">
        <v>282</v>
      </c>
      <c r="Q1983" t="s">
        <v>61</v>
      </c>
      <c r="R1983" t="s">
        <v>18</v>
      </c>
    </row>
    <row r="1984" spans="1:18" x14ac:dyDescent="0.3">
      <c r="A1984" t="s">
        <v>216</v>
      </c>
      <c r="B1984">
        <v>6</v>
      </c>
      <c r="C1984" t="s">
        <v>61</v>
      </c>
      <c r="D1984">
        <v>88994</v>
      </c>
      <c r="E1984" t="s">
        <v>328</v>
      </c>
      <c r="F1984">
        <v>11</v>
      </c>
      <c r="G1984" t="s">
        <v>32</v>
      </c>
      <c r="H1984">
        <v>0</v>
      </c>
      <c r="I1984">
        <v>0</v>
      </c>
      <c r="J1984">
        <v>0</v>
      </c>
      <c r="K1984">
        <v>0</v>
      </c>
      <c r="M1984">
        <v>0</v>
      </c>
      <c r="N1984" t="s">
        <v>18</v>
      </c>
      <c r="O1984" t="s">
        <v>312</v>
      </c>
      <c r="P1984" t="s">
        <v>282</v>
      </c>
      <c r="Q1984" t="s">
        <v>61</v>
      </c>
      <c r="R1984" t="s">
        <v>18</v>
      </c>
    </row>
    <row r="1985" spans="1:18" x14ac:dyDescent="0.3">
      <c r="A1985" t="s">
        <v>216</v>
      </c>
      <c r="B1985">
        <v>6</v>
      </c>
      <c r="C1985" t="s">
        <v>61</v>
      </c>
      <c r="D1985">
        <v>88994</v>
      </c>
      <c r="E1985" t="s">
        <v>328</v>
      </c>
      <c r="F1985">
        <v>17</v>
      </c>
      <c r="G1985" t="s">
        <v>317</v>
      </c>
      <c r="H1985">
        <v>1913.376</v>
      </c>
      <c r="I1985">
        <v>0</v>
      </c>
      <c r="J1985">
        <v>110</v>
      </c>
      <c r="K1985">
        <v>0</v>
      </c>
      <c r="M1985">
        <v>0</v>
      </c>
      <c r="N1985" t="s">
        <v>18</v>
      </c>
      <c r="O1985" t="s">
        <v>312</v>
      </c>
      <c r="P1985" t="s">
        <v>282</v>
      </c>
      <c r="Q1985" t="s">
        <v>61</v>
      </c>
      <c r="R1985" t="s">
        <v>18</v>
      </c>
    </row>
    <row r="1986" spans="1:18" x14ac:dyDescent="0.3">
      <c r="A1986" t="s">
        <v>216</v>
      </c>
      <c r="B1986">
        <v>6</v>
      </c>
      <c r="C1986" t="s">
        <v>61</v>
      </c>
      <c r="D1986">
        <v>20166</v>
      </c>
      <c r="E1986" t="s">
        <v>329</v>
      </c>
      <c r="F1986">
        <v>1</v>
      </c>
      <c r="G1986" t="s">
        <v>17</v>
      </c>
      <c r="H1986">
        <v>2923.5630000000001</v>
      </c>
      <c r="I1986">
        <v>0</v>
      </c>
      <c r="J1986">
        <v>426005</v>
      </c>
      <c r="K1986">
        <v>1642047</v>
      </c>
      <c r="M1986">
        <v>1124.04</v>
      </c>
      <c r="N1986" t="s">
        <v>18</v>
      </c>
      <c r="O1986" t="s">
        <v>312</v>
      </c>
      <c r="P1986" t="s">
        <v>283</v>
      </c>
      <c r="Q1986" t="s">
        <v>61</v>
      </c>
      <c r="R1986" t="s">
        <v>18</v>
      </c>
    </row>
    <row r="1987" spans="1:18" x14ac:dyDescent="0.3">
      <c r="A1987" t="s">
        <v>216</v>
      </c>
      <c r="B1987">
        <v>6</v>
      </c>
      <c r="C1987" t="s">
        <v>61</v>
      </c>
      <c r="D1987">
        <v>20166</v>
      </c>
      <c r="E1987" t="s">
        <v>329</v>
      </c>
      <c r="F1987">
        <v>2</v>
      </c>
      <c r="G1987" t="s">
        <v>19</v>
      </c>
      <c r="H1987">
        <v>2917.2689999999998</v>
      </c>
      <c r="I1987">
        <v>0</v>
      </c>
      <c r="J1987">
        <v>96095</v>
      </c>
      <c r="K1987">
        <v>574440</v>
      </c>
      <c r="M1987">
        <v>590.52</v>
      </c>
      <c r="N1987" t="s">
        <v>18</v>
      </c>
      <c r="O1987" t="s">
        <v>312</v>
      </c>
      <c r="P1987" t="s">
        <v>283</v>
      </c>
      <c r="Q1987" t="s">
        <v>61</v>
      </c>
      <c r="R1987" t="s">
        <v>18</v>
      </c>
    </row>
    <row r="1988" spans="1:18" x14ac:dyDescent="0.3">
      <c r="A1988" t="s">
        <v>216</v>
      </c>
      <c r="B1988">
        <v>6</v>
      </c>
      <c r="C1988" t="s">
        <v>61</v>
      </c>
      <c r="D1988">
        <v>20166</v>
      </c>
      <c r="E1988" t="s">
        <v>329</v>
      </c>
      <c r="F1988">
        <v>3</v>
      </c>
      <c r="G1988" t="s">
        <v>313</v>
      </c>
      <c r="H1988">
        <v>47.204999999999998</v>
      </c>
      <c r="I1988">
        <v>0</v>
      </c>
      <c r="J1988">
        <v>553135</v>
      </c>
      <c r="K1988">
        <v>788286</v>
      </c>
      <c r="M1988">
        <v>1069.32</v>
      </c>
      <c r="N1988" t="s">
        <v>18</v>
      </c>
      <c r="O1988" t="s">
        <v>312</v>
      </c>
      <c r="P1988" t="s">
        <v>283</v>
      </c>
      <c r="Q1988" t="s">
        <v>61</v>
      </c>
      <c r="R1988" t="s">
        <v>18</v>
      </c>
    </row>
    <row r="1989" spans="1:18" x14ac:dyDescent="0.3">
      <c r="A1989" t="s">
        <v>216</v>
      </c>
      <c r="B1989">
        <v>6</v>
      </c>
      <c r="C1989" t="s">
        <v>61</v>
      </c>
      <c r="D1989">
        <v>20166</v>
      </c>
      <c r="E1989" t="s">
        <v>329</v>
      </c>
      <c r="F1989">
        <v>4</v>
      </c>
      <c r="G1989" t="s">
        <v>21</v>
      </c>
      <c r="H1989">
        <v>1818.9659999999999</v>
      </c>
      <c r="I1989">
        <v>0</v>
      </c>
      <c r="J1989">
        <v>380835</v>
      </c>
      <c r="K1989">
        <v>650709</v>
      </c>
      <c r="M1989">
        <v>1279.08</v>
      </c>
      <c r="N1989" t="s">
        <v>18</v>
      </c>
      <c r="O1989" t="s">
        <v>312</v>
      </c>
      <c r="P1989" t="s">
        <v>283</v>
      </c>
      <c r="Q1989" t="s">
        <v>61</v>
      </c>
      <c r="R1989" t="s">
        <v>18</v>
      </c>
    </row>
    <row r="1990" spans="1:18" x14ac:dyDescent="0.3">
      <c r="A1990" t="s">
        <v>216</v>
      </c>
      <c r="B1990">
        <v>6</v>
      </c>
      <c r="C1990" t="s">
        <v>61</v>
      </c>
      <c r="D1990">
        <v>20166</v>
      </c>
      <c r="E1990" t="s">
        <v>329</v>
      </c>
      <c r="F1990">
        <v>5</v>
      </c>
      <c r="G1990" t="s">
        <v>314</v>
      </c>
      <c r="H1990">
        <v>2797.683</v>
      </c>
      <c r="I1990">
        <v>0</v>
      </c>
      <c r="J1990">
        <v>214940</v>
      </c>
      <c r="K1990">
        <v>383772</v>
      </c>
      <c r="M1990">
        <v>966.72</v>
      </c>
      <c r="N1990" t="s">
        <v>18</v>
      </c>
      <c r="O1990" t="s">
        <v>312</v>
      </c>
      <c r="P1990" t="s">
        <v>283</v>
      </c>
      <c r="Q1990" t="s">
        <v>61</v>
      </c>
      <c r="R1990" t="s">
        <v>18</v>
      </c>
    </row>
    <row r="1991" spans="1:18" x14ac:dyDescent="0.3">
      <c r="A1991" t="s">
        <v>216</v>
      </c>
      <c r="B1991">
        <v>6</v>
      </c>
      <c r="C1991" t="s">
        <v>61</v>
      </c>
      <c r="D1991">
        <v>20166</v>
      </c>
      <c r="E1991" t="s">
        <v>329</v>
      </c>
      <c r="F1991">
        <v>6</v>
      </c>
      <c r="G1991" t="s">
        <v>23</v>
      </c>
      <c r="H1991">
        <v>8273.4629999999997</v>
      </c>
      <c r="I1991">
        <v>0</v>
      </c>
      <c r="J1991">
        <v>1875595</v>
      </c>
      <c r="K1991">
        <v>8503272</v>
      </c>
      <c r="M1991">
        <v>11666.76</v>
      </c>
      <c r="N1991" t="s">
        <v>18</v>
      </c>
      <c r="O1991" t="s">
        <v>312</v>
      </c>
      <c r="P1991" t="s">
        <v>283</v>
      </c>
      <c r="Q1991" t="s">
        <v>61</v>
      </c>
      <c r="R1991" t="s">
        <v>18</v>
      </c>
    </row>
    <row r="1992" spans="1:18" x14ac:dyDescent="0.3">
      <c r="A1992" t="s">
        <v>216</v>
      </c>
      <c r="B1992">
        <v>6</v>
      </c>
      <c r="C1992" t="s">
        <v>61</v>
      </c>
      <c r="D1992">
        <v>20166</v>
      </c>
      <c r="E1992" t="s">
        <v>329</v>
      </c>
      <c r="F1992">
        <v>13</v>
      </c>
      <c r="G1992" t="s">
        <v>24</v>
      </c>
      <c r="H1992">
        <v>18778.149000000001</v>
      </c>
      <c r="I1992">
        <v>0</v>
      </c>
      <c r="J1992">
        <v>3546605</v>
      </c>
      <c r="K1992">
        <v>12936990</v>
      </c>
      <c r="M1992">
        <v>19323</v>
      </c>
      <c r="N1992" t="s">
        <v>18</v>
      </c>
      <c r="O1992" t="s">
        <v>312</v>
      </c>
      <c r="P1992" t="s">
        <v>283</v>
      </c>
      <c r="Q1992" t="s">
        <v>61</v>
      </c>
      <c r="R1992" t="s">
        <v>18</v>
      </c>
    </row>
    <row r="1993" spans="1:18" x14ac:dyDescent="0.3">
      <c r="A1993" t="s">
        <v>216</v>
      </c>
      <c r="B1993">
        <v>6</v>
      </c>
      <c r="C1993" t="s">
        <v>61</v>
      </c>
      <c r="D1993">
        <v>20166</v>
      </c>
      <c r="E1993" t="s">
        <v>329</v>
      </c>
      <c r="F1993">
        <v>7</v>
      </c>
      <c r="G1993" t="s">
        <v>25</v>
      </c>
      <c r="H1993">
        <v>8594.4570000000003</v>
      </c>
      <c r="I1993">
        <v>0</v>
      </c>
      <c r="J1993">
        <v>178985</v>
      </c>
      <c r="K1993">
        <v>1498824</v>
      </c>
      <c r="M1993">
        <v>7603.8</v>
      </c>
      <c r="N1993" t="s">
        <v>18</v>
      </c>
      <c r="O1993" t="s">
        <v>312</v>
      </c>
      <c r="P1993" t="s">
        <v>283</v>
      </c>
      <c r="Q1993" t="s">
        <v>61</v>
      </c>
      <c r="R1993" t="s">
        <v>18</v>
      </c>
    </row>
    <row r="1994" spans="1:18" x14ac:dyDescent="0.3">
      <c r="A1994" t="s">
        <v>216</v>
      </c>
      <c r="B1994">
        <v>6</v>
      </c>
      <c r="C1994" t="s">
        <v>61</v>
      </c>
      <c r="D1994">
        <v>20166</v>
      </c>
      <c r="E1994" t="s">
        <v>329</v>
      </c>
      <c r="F1994">
        <v>8</v>
      </c>
      <c r="G1994" t="s">
        <v>26</v>
      </c>
      <c r="H1994">
        <v>62.94</v>
      </c>
      <c r="I1994">
        <v>0</v>
      </c>
      <c r="J1994">
        <v>48685</v>
      </c>
      <c r="K1994">
        <v>391122</v>
      </c>
      <c r="M1994">
        <v>5202.96</v>
      </c>
      <c r="N1994" t="s">
        <v>18</v>
      </c>
      <c r="O1994" t="s">
        <v>312</v>
      </c>
      <c r="P1994" t="s">
        <v>283</v>
      </c>
      <c r="Q1994" t="s">
        <v>61</v>
      </c>
      <c r="R1994" t="s">
        <v>18</v>
      </c>
    </row>
    <row r="1995" spans="1:18" x14ac:dyDescent="0.3">
      <c r="A1995" t="s">
        <v>216</v>
      </c>
      <c r="B1995">
        <v>6</v>
      </c>
      <c r="C1995" t="s">
        <v>61</v>
      </c>
      <c r="D1995">
        <v>20166</v>
      </c>
      <c r="E1995" t="s">
        <v>329</v>
      </c>
      <c r="F1995">
        <v>9</v>
      </c>
      <c r="G1995" t="s">
        <v>27</v>
      </c>
      <c r="H1995">
        <v>1831.5540000000001</v>
      </c>
      <c r="I1995">
        <v>0</v>
      </c>
      <c r="J1995">
        <v>64560</v>
      </c>
      <c r="K1995">
        <v>458454</v>
      </c>
      <c r="M1995">
        <v>6201.6</v>
      </c>
      <c r="N1995" t="s">
        <v>18</v>
      </c>
      <c r="O1995" t="s">
        <v>312</v>
      </c>
      <c r="P1995" t="s">
        <v>283</v>
      </c>
      <c r="Q1995" t="s">
        <v>61</v>
      </c>
      <c r="R1995" t="s">
        <v>18</v>
      </c>
    </row>
    <row r="1996" spans="1:18" x14ac:dyDescent="0.3">
      <c r="A1996" t="s">
        <v>216</v>
      </c>
      <c r="B1996">
        <v>6</v>
      </c>
      <c r="C1996" t="s">
        <v>61</v>
      </c>
      <c r="D1996">
        <v>20166</v>
      </c>
      <c r="E1996" t="s">
        <v>329</v>
      </c>
      <c r="F1996">
        <v>14</v>
      </c>
      <c r="G1996" t="s">
        <v>315</v>
      </c>
      <c r="H1996">
        <v>10488.950999999999</v>
      </c>
      <c r="I1996">
        <v>0</v>
      </c>
      <c r="J1996">
        <v>292230</v>
      </c>
      <c r="K1996">
        <v>2211225</v>
      </c>
      <c r="M1996">
        <v>21014.76</v>
      </c>
      <c r="N1996" t="s">
        <v>18</v>
      </c>
      <c r="O1996" t="s">
        <v>312</v>
      </c>
      <c r="P1996" t="s">
        <v>283</v>
      </c>
      <c r="Q1996" t="s">
        <v>61</v>
      </c>
      <c r="R1996" t="s">
        <v>18</v>
      </c>
    </row>
    <row r="1997" spans="1:18" x14ac:dyDescent="0.3">
      <c r="A1997" t="s">
        <v>216</v>
      </c>
      <c r="B1997">
        <v>6</v>
      </c>
      <c r="C1997" t="s">
        <v>61</v>
      </c>
      <c r="D1997">
        <v>20166</v>
      </c>
      <c r="E1997" t="s">
        <v>329</v>
      </c>
      <c r="F1997">
        <v>15</v>
      </c>
      <c r="G1997" t="s">
        <v>29</v>
      </c>
      <c r="H1997">
        <v>4311.3900000000003</v>
      </c>
      <c r="I1997">
        <v>0</v>
      </c>
      <c r="J1997">
        <v>115</v>
      </c>
      <c r="K1997">
        <v>0</v>
      </c>
      <c r="M1997">
        <v>0</v>
      </c>
      <c r="N1997" t="s">
        <v>18</v>
      </c>
      <c r="O1997" t="s">
        <v>312</v>
      </c>
      <c r="P1997" t="s">
        <v>283</v>
      </c>
      <c r="Q1997" t="s">
        <v>61</v>
      </c>
      <c r="R1997" t="s">
        <v>18</v>
      </c>
    </row>
    <row r="1998" spans="1:18" x14ac:dyDescent="0.3">
      <c r="A1998" t="s">
        <v>216</v>
      </c>
      <c r="B1998">
        <v>6</v>
      </c>
      <c r="C1998" t="s">
        <v>61</v>
      </c>
      <c r="D1998">
        <v>20166</v>
      </c>
      <c r="E1998" t="s">
        <v>329</v>
      </c>
      <c r="F1998">
        <v>12</v>
      </c>
      <c r="G1998" t="s">
        <v>30</v>
      </c>
      <c r="H1998">
        <v>7335.6570000000002</v>
      </c>
      <c r="I1998">
        <v>0</v>
      </c>
      <c r="J1998">
        <v>3838835</v>
      </c>
      <c r="K1998">
        <v>15130296</v>
      </c>
      <c r="M1998">
        <v>40337.760000000002</v>
      </c>
      <c r="N1998" t="s">
        <v>18</v>
      </c>
      <c r="O1998" t="s">
        <v>312</v>
      </c>
      <c r="P1998" t="s">
        <v>283</v>
      </c>
      <c r="Q1998" t="s">
        <v>61</v>
      </c>
      <c r="R1998" t="s">
        <v>18</v>
      </c>
    </row>
    <row r="1999" spans="1:18" x14ac:dyDescent="0.3">
      <c r="A1999" t="s">
        <v>216</v>
      </c>
      <c r="B1999">
        <v>6</v>
      </c>
      <c r="C1999" t="s">
        <v>61</v>
      </c>
      <c r="D1999">
        <v>20166</v>
      </c>
      <c r="E1999" t="s">
        <v>329</v>
      </c>
      <c r="F1999">
        <v>16</v>
      </c>
      <c r="G1999" t="s">
        <v>316</v>
      </c>
      <c r="H1999">
        <v>3527.7869999999998</v>
      </c>
      <c r="I1999">
        <v>0</v>
      </c>
      <c r="J1999">
        <v>115</v>
      </c>
      <c r="K1999">
        <v>0</v>
      </c>
      <c r="M1999">
        <v>0</v>
      </c>
      <c r="N1999" t="s">
        <v>18</v>
      </c>
      <c r="O1999" t="s">
        <v>312</v>
      </c>
      <c r="P1999" t="s">
        <v>283</v>
      </c>
      <c r="Q1999" t="s">
        <v>61</v>
      </c>
      <c r="R1999" t="s">
        <v>18</v>
      </c>
    </row>
    <row r="2000" spans="1:18" x14ac:dyDescent="0.3">
      <c r="A2000" t="s">
        <v>216</v>
      </c>
      <c r="B2000">
        <v>6</v>
      </c>
      <c r="C2000" t="s">
        <v>61</v>
      </c>
      <c r="D2000">
        <v>20166</v>
      </c>
      <c r="E2000" t="s">
        <v>329</v>
      </c>
      <c r="F2000">
        <v>11</v>
      </c>
      <c r="G2000" t="s">
        <v>32</v>
      </c>
      <c r="H2000">
        <v>3908.5740000000001</v>
      </c>
      <c r="I2000">
        <v>0</v>
      </c>
      <c r="J2000">
        <v>533610</v>
      </c>
      <c r="K2000">
        <v>1539138</v>
      </c>
      <c r="M2000">
        <v>0</v>
      </c>
      <c r="N2000" t="s">
        <v>18</v>
      </c>
      <c r="O2000" t="s">
        <v>312</v>
      </c>
      <c r="P2000" t="s">
        <v>283</v>
      </c>
      <c r="Q2000" t="s">
        <v>61</v>
      </c>
      <c r="R2000" t="s">
        <v>18</v>
      </c>
    </row>
    <row r="2001" spans="1:18" x14ac:dyDescent="0.3">
      <c r="A2001" t="s">
        <v>216</v>
      </c>
      <c r="B2001">
        <v>6</v>
      </c>
      <c r="C2001" t="s">
        <v>61</v>
      </c>
      <c r="D2001">
        <v>20166</v>
      </c>
      <c r="E2001" t="s">
        <v>329</v>
      </c>
      <c r="F2001">
        <v>17</v>
      </c>
      <c r="G2001" t="s">
        <v>317</v>
      </c>
      <c r="H2001">
        <v>2246.9580000000001</v>
      </c>
      <c r="I2001">
        <v>0</v>
      </c>
      <c r="J2001">
        <v>115</v>
      </c>
      <c r="K2001">
        <v>0</v>
      </c>
      <c r="M2001">
        <v>0</v>
      </c>
      <c r="N2001" t="s">
        <v>18</v>
      </c>
      <c r="O2001" t="s">
        <v>312</v>
      </c>
      <c r="P2001" t="s">
        <v>283</v>
      </c>
      <c r="Q2001" t="s">
        <v>61</v>
      </c>
      <c r="R2001" t="s">
        <v>18</v>
      </c>
    </row>
    <row r="2002" spans="1:18" x14ac:dyDescent="0.3">
      <c r="A2002" t="s">
        <v>216</v>
      </c>
      <c r="B2002">
        <v>6</v>
      </c>
      <c r="C2002" t="s">
        <v>61</v>
      </c>
      <c r="D2002">
        <v>16927</v>
      </c>
      <c r="E2002" t="s">
        <v>330</v>
      </c>
      <c r="F2002">
        <v>1</v>
      </c>
      <c r="G2002" t="s">
        <v>17</v>
      </c>
      <c r="H2002">
        <v>3609.6089999999999</v>
      </c>
      <c r="I2002">
        <v>0</v>
      </c>
      <c r="J2002">
        <v>385090</v>
      </c>
      <c r="K2002">
        <v>1427439</v>
      </c>
      <c r="M2002">
        <v>813.96</v>
      </c>
      <c r="N2002" t="s">
        <v>18</v>
      </c>
      <c r="O2002" t="s">
        <v>312</v>
      </c>
      <c r="P2002" t="s">
        <v>284</v>
      </c>
      <c r="Q2002" t="s">
        <v>61</v>
      </c>
      <c r="R2002" t="s">
        <v>18</v>
      </c>
    </row>
    <row r="2003" spans="1:18" x14ac:dyDescent="0.3">
      <c r="A2003" t="s">
        <v>216</v>
      </c>
      <c r="B2003">
        <v>6</v>
      </c>
      <c r="C2003" t="s">
        <v>61</v>
      </c>
      <c r="D2003">
        <v>16927</v>
      </c>
      <c r="E2003" t="s">
        <v>330</v>
      </c>
      <c r="F2003">
        <v>2</v>
      </c>
      <c r="G2003" t="s">
        <v>19</v>
      </c>
      <c r="H2003">
        <v>2042.403</v>
      </c>
      <c r="I2003">
        <v>0</v>
      </c>
      <c r="J2003">
        <v>95595</v>
      </c>
      <c r="K2003">
        <v>567918</v>
      </c>
      <c r="M2003">
        <v>554.04</v>
      </c>
      <c r="N2003" t="s">
        <v>18</v>
      </c>
      <c r="O2003" t="s">
        <v>312</v>
      </c>
      <c r="P2003" t="s">
        <v>284</v>
      </c>
      <c r="Q2003" t="s">
        <v>61</v>
      </c>
      <c r="R2003" t="s">
        <v>18</v>
      </c>
    </row>
    <row r="2004" spans="1:18" x14ac:dyDescent="0.3">
      <c r="A2004" t="s">
        <v>216</v>
      </c>
      <c r="B2004">
        <v>6</v>
      </c>
      <c r="C2004" t="s">
        <v>61</v>
      </c>
      <c r="D2004">
        <v>16927</v>
      </c>
      <c r="E2004" t="s">
        <v>330</v>
      </c>
      <c r="F2004">
        <v>3</v>
      </c>
      <c r="G2004" t="s">
        <v>313</v>
      </c>
      <c r="H2004">
        <v>47.204999999999998</v>
      </c>
      <c r="I2004">
        <v>0</v>
      </c>
      <c r="J2004">
        <v>534450</v>
      </c>
      <c r="K2004">
        <v>761916</v>
      </c>
      <c r="M2004">
        <v>921.12</v>
      </c>
      <c r="N2004" t="s">
        <v>18</v>
      </c>
      <c r="O2004" t="s">
        <v>312</v>
      </c>
      <c r="P2004" t="s">
        <v>284</v>
      </c>
      <c r="Q2004" t="s">
        <v>61</v>
      </c>
      <c r="R2004" t="s">
        <v>18</v>
      </c>
    </row>
    <row r="2005" spans="1:18" x14ac:dyDescent="0.3">
      <c r="A2005" t="s">
        <v>216</v>
      </c>
      <c r="B2005">
        <v>6</v>
      </c>
      <c r="C2005" t="s">
        <v>61</v>
      </c>
      <c r="D2005">
        <v>16927</v>
      </c>
      <c r="E2005" t="s">
        <v>330</v>
      </c>
      <c r="F2005">
        <v>4</v>
      </c>
      <c r="G2005" t="s">
        <v>21</v>
      </c>
      <c r="H2005">
        <v>1988.904</v>
      </c>
      <c r="I2005">
        <v>0</v>
      </c>
      <c r="J2005">
        <v>456070</v>
      </c>
      <c r="K2005">
        <v>778710</v>
      </c>
      <c r="M2005">
        <v>1000.92</v>
      </c>
      <c r="N2005" t="s">
        <v>18</v>
      </c>
      <c r="O2005" t="s">
        <v>312</v>
      </c>
      <c r="P2005" t="s">
        <v>284</v>
      </c>
      <c r="Q2005" t="s">
        <v>61</v>
      </c>
      <c r="R2005" t="s">
        <v>18</v>
      </c>
    </row>
    <row r="2006" spans="1:18" x14ac:dyDescent="0.3">
      <c r="A2006" t="s">
        <v>216</v>
      </c>
      <c r="B2006">
        <v>6</v>
      </c>
      <c r="C2006" t="s">
        <v>61</v>
      </c>
      <c r="D2006">
        <v>16927</v>
      </c>
      <c r="E2006" t="s">
        <v>330</v>
      </c>
      <c r="F2006">
        <v>5</v>
      </c>
      <c r="G2006" t="s">
        <v>314</v>
      </c>
      <c r="H2006">
        <v>2460.9540000000002</v>
      </c>
      <c r="I2006">
        <v>0</v>
      </c>
      <c r="J2006">
        <v>222675</v>
      </c>
      <c r="K2006">
        <v>373836</v>
      </c>
      <c r="M2006">
        <v>925.68</v>
      </c>
      <c r="N2006" t="s">
        <v>18</v>
      </c>
      <c r="O2006" t="s">
        <v>312</v>
      </c>
      <c r="P2006" t="s">
        <v>284</v>
      </c>
      <c r="Q2006" t="s">
        <v>61</v>
      </c>
      <c r="R2006" t="s">
        <v>18</v>
      </c>
    </row>
    <row r="2007" spans="1:18" x14ac:dyDescent="0.3">
      <c r="A2007" t="s">
        <v>216</v>
      </c>
      <c r="B2007">
        <v>6</v>
      </c>
      <c r="C2007" t="s">
        <v>61</v>
      </c>
      <c r="D2007">
        <v>16927</v>
      </c>
      <c r="E2007" t="s">
        <v>330</v>
      </c>
      <c r="F2007">
        <v>6</v>
      </c>
      <c r="G2007" t="s">
        <v>23</v>
      </c>
      <c r="H2007">
        <v>8773.8359999999993</v>
      </c>
      <c r="I2007">
        <v>0</v>
      </c>
      <c r="J2007">
        <v>1923505</v>
      </c>
      <c r="K2007">
        <v>6389361</v>
      </c>
      <c r="M2007">
        <v>7941.24</v>
      </c>
      <c r="N2007" t="s">
        <v>18</v>
      </c>
      <c r="O2007" t="s">
        <v>312</v>
      </c>
      <c r="P2007" t="s">
        <v>284</v>
      </c>
      <c r="Q2007" t="s">
        <v>61</v>
      </c>
      <c r="R2007" t="s">
        <v>18</v>
      </c>
    </row>
    <row r="2008" spans="1:18" x14ac:dyDescent="0.3">
      <c r="A2008" t="s">
        <v>216</v>
      </c>
      <c r="B2008">
        <v>6</v>
      </c>
      <c r="C2008" t="s">
        <v>61</v>
      </c>
      <c r="D2008">
        <v>16927</v>
      </c>
      <c r="E2008" t="s">
        <v>330</v>
      </c>
      <c r="F2008">
        <v>13</v>
      </c>
      <c r="G2008" t="s">
        <v>24</v>
      </c>
      <c r="H2008">
        <v>18922.911</v>
      </c>
      <c r="I2008">
        <v>0</v>
      </c>
      <c r="J2008">
        <v>3617385</v>
      </c>
      <c r="K2008">
        <v>10139385</v>
      </c>
      <c r="M2008">
        <v>14576.04</v>
      </c>
      <c r="N2008" t="s">
        <v>18</v>
      </c>
      <c r="O2008" t="s">
        <v>312</v>
      </c>
      <c r="P2008" t="s">
        <v>284</v>
      </c>
      <c r="Q2008" t="s">
        <v>61</v>
      </c>
      <c r="R2008" t="s">
        <v>18</v>
      </c>
    </row>
    <row r="2009" spans="1:18" x14ac:dyDescent="0.3">
      <c r="A2009" t="s">
        <v>216</v>
      </c>
      <c r="B2009">
        <v>6</v>
      </c>
      <c r="C2009" t="s">
        <v>61</v>
      </c>
      <c r="D2009">
        <v>16927</v>
      </c>
      <c r="E2009" t="s">
        <v>330</v>
      </c>
      <c r="F2009">
        <v>7</v>
      </c>
      <c r="G2009" t="s">
        <v>25</v>
      </c>
      <c r="H2009">
        <v>5101.2870000000003</v>
      </c>
      <c r="I2009">
        <v>0</v>
      </c>
      <c r="J2009">
        <v>157900</v>
      </c>
      <c r="K2009">
        <v>1201584</v>
      </c>
      <c r="M2009">
        <v>5782.08</v>
      </c>
      <c r="N2009" t="s">
        <v>18</v>
      </c>
      <c r="O2009" t="s">
        <v>312</v>
      </c>
      <c r="P2009" t="s">
        <v>284</v>
      </c>
      <c r="Q2009" t="s">
        <v>61</v>
      </c>
      <c r="R2009" t="s">
        <v>18</v>
      </c>
    </row>
    <row r="2010" spans="1:18" x14ac:dyDescent="0.3">
      <c r="A2010" t="s">
        <v>216</v>
      </c>
      <c r="B2010">
        <v>6</v>
      </c>
      <c r="C2010" t="s">
        <v>61</v>
      </c>
      <c r="D2010">
        <v>16927</v>
      </c>
      <c r="E2010" t="s">
        <v>330</v>
      </c>
      <c r="F2010">
        <v>8</v>
      </c>
      <c r="G2010" t="s">
        <v>26</v>
      </c>
      <c r="H2010">
        <v>1866.171</v>
      </c>
      <c r="I2010">
        <v>0</v>
      </c>
      <c r="J2010">
        <v>52035</v>
      </c>
      <c r="K2010">
        <v>361263</v>
      </c>
      <c r="M2010">
        <v>4546.32</v>
      </c>
      <c r="N2010" t="s">
        <v>18</v>
      </c>
      <c r="O2010" t="s">
        <v>312</v>
      </c>
      <c r="P2010" t="s">
        <v>284</v>
      </c>
      <c r="Q2010" t="s">
        <v>61</v>
      </c>
      <c r="R2010" t="s">
        <v>18</v>
      </c>
    </row>
    <row r="2011" spans="1:18" x14ac:dyDescent="0.3">
      <c r="A2011" t="s">
        <v>216</v>
      </c>
      <c r="B2011">
        <v>6</v>
      </c>
      <c r="C2011" t="s">
        <v>61</v>
      </c>
      <c r="D2011">
        <v>16927</v>
      </c>
      <c r="E2011" t="s">
        <v>330</v>
      </c>
      <c r="F2011">
        <v>9</v>
      </c>
      <c r="G2011" t="s">
        <v>27</v>
      </c>
      <c r="H2011">
        <v>1497.972</v>
      </c>
      <c r="I2011">
        <v>0</v>
      </c>
      <c r="J2011">
        <v>60030</v>
      </c>
      <c r="K2011">
        <v>359148</v>
      </c>
      <c r="M2011">
        <v>4954.4399999999996</v>
      </c>
      <c r="N2011" t="s">
        <v>18</v>
      </c>
      <c r="O2011" t="s">
        <v>312</v>
      </c>
      <c r="P2011" t="s">
        <v>284</v>
      </c>
      <c r="Q2011" t="s">
        <v>61</v>
      </c>
      <c r="R2011" t="s">
        <v>18</v>
      </c>
    </row>
    <row r="2012" spans="1:18" x14ac:dyDescent="0.3">
      <c r="A2012" t="s">
        <v>216</v>
      </c>
      <c r="B2012">
        <v>6</v>
      </c>
      <c r="C2012" t="s">
        <v>61</v>
      </c>
      <c r="D2012">
        <v>16927</v>
      </c>
      <c r="E2012" t="s">
        <v>330</v>
      </c>
      <c r="F2012">
        <v>14</v>
      </c>
      <c r="G2012" t="s">
        <v>315</v>
      </c>
      <c r="H2012">
        <v>8465.43</v>
      </c>
      <c r="I2012">
        <v>0</v>
      </c>
      <c r="J2012">
        <v>269965</v>
      </c>
      <c r="K2012">
        <v>2047896</v>
      </c>
      <c r="M2012">
        <v>16477.560000000001</v>
      </c>
      <c r="N2012" t="s">
        <v>18</v>
      </c>
      <c r="O2012" t="s">
        <v>312</v>
      </c>
      <c r="P2012" t="s">
        <v>284</v>
      </c>
      <c r="Q2012" t="s">
        <v>61</v>
      </c>
      <c r="R2012" t="s">
        <v>18</v>
      </c>
    </row>
    <row r="2013" spans="1:18" x14ac:dyDescent="0.3">
      <c r="A2013" t="s">
        <v>216</v>
      </c>
      <c r="B2013">
        <v>6</v>
      </c>
      <c r="C2013" t="s">
        <v>61</v>
      </c>
      <c r="D2013">
        <v>16927</v>
      </c>
      <c r="E2013" t="s">
        <v>330</v>
      </c>
      <c r="F2013">
        <v>15</v>
      </c>
      <c r="G2013" t="s">
        <v>29</v>
      </c>
      <c r="H2013">
        <v>3342.114</v>
      </c>
      <c r="I2013">
        <v>0</v>
      </c>
      <c r="J2013">
        <v>120</v>
      </c>
      <c r="K2013">
        <v>0</v>
      </c>
      <c r="M2013">
        <v>0</v>
      </c>
      <c r="N2013" t="s">
        <v>18</v>
      </c>
      <c r="O2013" t="s">
        <v>312</v>
      </c>
      <c r="P2013" t="s">
        <v>284</v>
      </c>
      <c r="Q2013" t="s">
        <v>61</v>
      </c>
      <c r="R2013" t="s">
        <v>18</v>
      </c>
    </row>
    <row r="2014" spans="1:18" x14ac:dyDescent="0.3">
      <c r="A2014" t="s">
        <v>216</v>
      </c>
      <c r="B2014">
        <v>6</v>
      </c>
      <c r="C2014" t="s">
        <v>61</v>
      </c>
      <c r="D2014">
        <v>16927</v>
      </c>
      <c r="E2014" t="s">
        <v>330</v>
      </c>
      <c r="F2014">
        <v>12</v>
      </c>
      <c r="G2014" t="s">
        <v>30</v>
      </c>
      <c r="H2014">
        <v>7754.2079999999996</v>
      </c>
      <c r="I2014">
        <v>0</v>
      </c>
      <c r="J2014">
        <v>3887350</v>
      </c>
      <c r="K2014">
        <v>12411036</v>
      </c>
      <c r="M2014">
        <v>31053.599999999999</v>
      </c>
      <c r="N2014" t="s">
        <v>18</v>
      </c>
      <c r="O2014" t="s">
        <v>312</v>
      </c>
      <c r="P2014" t="s">
        <v>284</v>
      </c>
      <c r="Q2014" t="s">
        <v>61</v>
      </c>
      <c r="R2014" t="s">
        <v>18</v>
      </c>
    </row>
    <row r="2015" spans="1:18" x14ac:dyDescent="0.3">
      <c r="A2015" t="s">
        <v>216</v>
      </c>
      <c r="B2015">
        <v>6</v>
      </c>
      <c r="C2015" t="s">
        <v>61</v>
      </c>
      <c r="D2015">
        <v>16927</v>
      </c>
      <c r="E2015" t="s">
        <v>330</v>
      </c>
      <c r="F2015">
        <v>16</v>
      </c>
      <c r="G2015" t="s">
        <v>316</v>
      </c>
      <c r="H2015">
        <v>3121.8240000000001</v>
      </c>
      <c r="I2015">
        <v>0</v>
      </c>
      <c r="J2015">
        <v>120</v>
      </c>
      <c r="K2015">
        <v>0</v>
      </c>
      <c r="M2015">
        <v>0</v>
      </c>
      <c r="N2015" t="s">
        <v>18</v>
      </c>
      <c r="O2015" t="s">
        <v>312</v>
      </c>
      <c r="P2015" t="s">
        <v>284</v>
      </c>
      <c r="Q2015" t="s">
        <v>61</v>
      </c>
      <c r="R2015" t="s">
        <v>18</v>
      </c>
    </row>
    <row r="2016" spans="1:18" x14ac:dyDescent="0.3">
      <c r="A2016" t="s">
        <v>216</v>
      </c>
      <c r="B2016">
        <v>6</v>
      </c>
      <c r="C2016" t="s">
        <v>61</v>
      </c>
      <c r="D2016">
        <v>16927</v>
      </c>
      <c r="E2016" t="s">
        <v>330</v>
      </c>
      <c r="F2016">
        <v>11</v>
      </c>
      <c r="G2016" t="s">
        <v>32</v>
      </c>
      <c r="H2016">
        <v>985.01099999999997</v>
      </c>
      <c r="I2016">
        <v>0</v>
      </c>
      <c r="J2016">
        <v>0</v>
      </c>
      <c r="K2016">
        <v>0</v>
      </c>
      <c r="M2016">
        <v>0</v>
      </c>
      <c r="N2016" t="s">
        <v>18</v>
      </c>
      <c r="O2016" t="s">
        <v>312</v>
      </c>
      <c r="P2016" t="s">
        <v>284</v>
      </c>
      <c r="Q2016" t="s">
        <v>61</v>
      </c>
      <c r="R2016" t="s">
        <v>18</v>
      </c>
    </row>
    <row r="2017" spans="1:18" x14ac:dyDescent="0.3">
      <c r="A2017" t="s">
        <v>216</v>
      </c>
      <c r="B2017">
        <v>6</v>
      </c>
      <c r="C2017" t="s">
        <v>61</v>
      </c>
      <c r="D2017">
        <v>16927</v>
      </c>
      <c r="E2017" t="s">
        <v>330</v>
      </c>
      <c r="F2017">
        <v>17</v>
      </c>
      <c r="G2017" t="s">
        <v>317</v>
      </c>
      <c r="H2017">
        <v>31.47</v>
      </c>
      <c r="I2017">
        <v>0</v>
      </c>
      <c r="J2017">
        <v>120</v>
      </c>
      <c r="K2017">
        <v>0</v>
      </c>
      <c r="M2017">
        <v>0</v>
      </c>
      <c r="N2017" t="s">
        <v>18</v>
      </c>
      <c r="O2017" t="s">
        <v>312</v>
      </c>
      <c r="P2017" t="s">
        <v>284</v>
      </c>
      <c r="Q2017" t="s">
        <v>61</v>
      </c>
      <c r="R2017" t="s">
        <v>18</v>
      </c>
    </row>
    <row r="2018" spans="1:18" x14ac:dyDescent="0.3">
      <c r="A2018" t="s">
        <v>216</v>
      </c>
      <c r="B2018">
        <v>6</v>
      </c>
      <c r="C2018" t="s">
        <v>61</v>
      </c>
      <c r="D2018">
        <v>96493</v>
      </c>
      <c r="E2018" t="s">
        <v>331</v>
      </c>
      <c r="F2018">
        <v>1</v>
      </c>
      <c r="G2018" t="s">
        <v>17</v>
      </c>
      <c r="H2018">
        <v>5765.3040000000001</v>
      </c>
      <c r="I2018">
        <v>0</v>
      </c>
      <c r="J2018">
        <v>773990</v>
      </c>
      <c r="K2018">
        <v>3052038</v>
      </c>
      <c r="M2018">
        <v>1069.32</v>
      </c>
      <c r="N2018" t="s">
        <v>18</v>
      </c>
      <c r="O2018" t="s">
        <v>312</v>
      </c>
      <c r="P2018" t="s">
        <v>285</v>
      </c>
      <c r="Q2018" t="s">
        <v>61</v>
      </c>
      <c r="R2018" t="s">
        <v>18</v>
      </c>
    </row>
    <row r="2019" spans="1:18" x14ac:dyDescent="0.3">
      <c r="A2019" t="s">
        <v>216</v>
      </c>
      <c r="B2019">
        <v>6</v>
      </c>
      <c r="C2019" t="s">
        <v>61</v>
      </c>
      <c r="D2019">
        <v>96493</v>
      </c>
      <c r="E2019" t="s">
        <v>331</v>
      </c>
      <c r="F2019">
        <v>2</v>
      </c>
      <c r="G2019" t="s">
        <v>19</v>
      </c>
      <c r="H2019">
        <v>3033.7080000000001</v>
      </c>
      <c r="I2019">
        <v>0</v>
      </c>
      <c r="J2019">
        <v>164045</v>
      </c>
      <c r="K2019">
        <v>1080132</v>
      </c>
      <c r="M2019">
        <v>595.08000000000004</v>
      </c>
      <c r="N2019" t="s">
        <v>18</v>
      </c>
      <c r="O2019" t="s">
        <v>312</v>
      </c>
      <c r="P2019" t="s">
        <v>285</v>
      </c>
      <c r="Q2019" t="s">
        <v>61</v>
      </c>
      <c r="R2019" t="s">
        <v>18</v>
      </c>
    </row>
    <row r="2020" spans="1:18" x14ac:dyDescent="0.3">
      <c r="A2020" t="s">
        <v>216</v>
      </c>
      <c r="B2020">
        <v>6</v>
      </c>
      <c r="C2020" t="s">
        <v>61</v>
      </c>
      <c r="D2020">
        <v>96493</v>
      </c>
      <c r="E2020" t="s">
        <v>331</v>
      </c>
      <c r="F2020">
        <v>3</v>
      </c>
      <c r="G2020" t="s">
        <v>313</v>
      </c>
      <c r="H2020">
        <v>47.204999999999998</v>
      </c>
      <c r="I2020">
        <v>0</v>
      </c>
      <c r="J2020">
        <v>994860</v>
      </c>
      <c r="K2020">
        <v>1525707</v>
      </c>
      <c r="M2020">
        <v>1012.32</v>
      </c>
      <c r="N2020" t="s">
        <v>18</v>
      </c>
      <c r="O2020" t="s">
        <v>312</v>
      </c>
      <c r="P2020" t="s">
        <v>285</v>
      </c>
      <c r="Q2020" t="s">
        <v>61</v>
      </c>
      <c r="R2020" t="s">
        <v>18</v>
      </c>
    </row>
    <row r="2021" spans="1:18" x14ac:dyDescent="0.3">
      <c r="A2021" t="s">
        <v>216</v>
      </c>
      <c r="B2021">
        <v>6</v>
      </c>
      <c r="C2021" t="s">
        <v>61</v>
      </c>
      <c r="D2021">
        <v>96493</v>
      </c>
      <c r="E2021" t="s">
        <v>331</v>
      </c>
      <c r="F2021">
        <v>4</v>
      </c>
      <c r="G2021" t="s">
        <v>21</v>
      </c>
      <c r="H2021">
        <v>4138.3050000000003</v>
      </c>
      <c r="I2021">
        <v>0</v>
      </c>
      <c r="J2021">
        <v>754195</v>
      </c>
      <c r="K2021">
        <v>1227774</v>
      </c>
      <c r="M2021">
        <v>1222.08</v>
      </c>
      <c r="N2021" t="s">
        <v>18</v>
      </c>
      <c r="O2021" t="s">
        <v>312</v>
      </c>
      <c r="P2021" t="s">
        <v>285</v>
      </c>
      <c r="Q2021" t="s">
        <v>61</v>
      </c>
      <c r="R2021" t="s">
        <v>18</v>
      </c>
    </row>
    <row r="2022" spans="1:18" x14ac:dyDescent="0.3">
      <c r="A2022" t="s">
        <v>216</v>
      </c>
      <c r="B2022">
        <v>6</v>
      </c>
      <c r="C2022" t="s">
        <v>61</v>
      </c>
      <c r="D2022">
        <v>96493</v>
      </c>
      <c r="E2022" t="s">
        <v>331</v>
      </c>
      <c r="F2022">
        <v>5</v>
      </c>
      <c r="G2022" t="s">
        <v>314</v>
      </c>
      <c r="H2022">
        <v>5025.759</v>
      </c>
      <c r="I2022">
        <v>0</v>
      </c>
      <c r="J2022">
        <v>328595</v>
      </c>
      <c r="K2022">
        <v>688245</v>
      </c>
      <c r="M2022">
        <v>1178.76</v>
      </c>
      <c r="N2022" t="s">
        <v>18</v>
      </c>
      <c r="O2022" t="s">
        <v>312</v>
      </c>
      <c r="P2022" t="s">
        <v>285</v>
      </c>
      <c r="Q2022" t="s">
        <v>61</v>
      </c>
      <c r="R2022" t="s">
        <v>18</v>
      </c>
    </row>
    <row r="2023" spans="1:18" x14ac:dyDescent="0.3">
      <c r="A2023" t="s">
        <v>216</v>
      </c>
      <c r="B2023">
        <v>6</v>
      </c>
      <c r="C2023" t="s">
        <v>61</v>
      </c>
      <c r="D2023">
        <v>96493</v>
      </c>
      <c r="E2023" t="s">
        <v>331</v>
      </c>
      <c r="F2023">
        <v>6</v>
      </c>
      <c r="G2023" t="s">
        <v>23</v>
      </c>
      <c r="H2023">
        <v>15014.337</v>
      </c>
      <c r="I2023">
        <v>0</v>
      </c>
      <c r="J2023">
        <v>2296870</v>
      </c>
      <c r="K2023">
        <v>7375626</v>
      </c>
      <c r="M2023">
        <v>10674.96</v>
      </c>
      <c r="N2023" t="s">
        <v>18</v>
      </c>
      <c r="O2023" t="s">
        <v>312</v>
      </c>
      <c r="P2023" t="s">
        <v>285</v>
      </c>
      <c r="Q2023" t="s">
        <v>61</v>
      </c>
      <c r="R2023" t="s">
        <v>18</v>
      </c>
    </row>
    <row r="2024" spans="1:18" x14ac:dyDescent="0.3">
      <c r="A2024" t="s">
        <v>216</v>
      </c>
      <c r="B2024">
        <v>6</v>
      </c>
      <c r="C2024" t="s">
        <v>61</v>
      </c>
      <c r="D2024">
        <v>96493</v>
      </c>
      <c r="E2024" t="s">
        <v>331</v>
      </c>
      <c r="F2024">
        <v>13</v>
      </c>
      <c r="G2024" t="s">
        <v>24</v>
      </c>
      <c r="H2024">
        <v>33024.618000000002</v>
      </c>
      <c r="I2024">
        <v>0</v>
      </c>
      <c r="J2024">
        <v>5312555</v>
      </c>
      <c r="K2024">
        <v>15145164</v>
      </c>
      <c r="M2024">
        <v>19790.400000000001</v>
      </c>
      <c r="N2024" t="s">
        <v>18</v>
      </c>
      <c r="O2024" t="s">
        <v>312</v>
      </c>
      <c r="P2024" t="s">
        <v>285</v>
      </c>
      <c r="Q2024" t="s">
        <v>61</v>
      </c>
      <c r="R2024" t="s">
        <v>18</v>
      </c>
    </row>
    <row r="2025" spans="1:18" x14ac:dyDescent="0.3">
      <c r="A2025" t="s">
        <v>216</v>
      </c>
      <c r="B2025">
        <v>6</v>
      </c>
      <c r="C2025" t="s">
        <v>61</v>
      </c>
      <c r="D2025">
        <v>96493</v>
      </c>
      <c r="E2025" t="s">
        <v>331</v>
      </c>
      <c r="F2025">
        <v>7</v>
      </c>
      <c r="G2025" t="s">
        <v>25</v>
      </c>
      <c r="H2025">
        <v>6032.799</v>
      </c>
      <c r="I2025">
        <v>0</v>
      </c>
      <c r="J2025">
        <v>264045</v>
      </c>
      <c r="K2025">
        <v>2188494</v>
      </c>
      <c r="M2025">
        <v>9685.44</v>
      </c>
      <c r="N2025" t="s">
        <v>18</v>
      </c>
      <c r="O2025" t="s">
        <v>312</v>
      </c>
      <c r="P2025" t="s">
        <v>285</v>
      </c>
      <c r="Q2025" t="s">
        <v>61</v>
      </c>
      <c r="R2025" t="s">
        <v>18</v>
      </c>
    </row>
    <row r="2026" spans="1:18" x14ac:dyDescent="0.3">
      <c r="A2026" t="s">
        <v>216</v>
      </c>
      <c r="B2026">
        <v>6</v>
      </c>
      <c r="C2026" t="s">
        <v>61</v>
      </c>
      <c r="D2026">
        <v>96493</v>
      </c>
      <c r="E2026" t="s">
        <v>331</v>
      </c>
      <c r="F2026">
        <v>8</v>
      </c>
      <c r="G2026" t="s">
        <v>26</v>
      </c>
      <c r="H2026">
        <v>2051.8440000000001</v>
      </c>
      <c r="I2026">
        <v>0</v>
      </c>
      <c r="J2026">
        <v>65365</v>
      </c>
      <c r="K2026">
        <v>571092</v>
      </c>
      <c r="M2026">
        <v>4254.4799999999996</v>
      </c>
      <c r="N2026" t="s">
        <v>18</v>
      </c>
      <c r="O2026" t="s">
        <v>312</v>
      </c>
      <c r="P2026" t="s">
        <v>285</v>
      </c>
      <c r="Q2026" t="s">
        <v>61</v>
      </c>
      <c r="R2026" t="s">
        <v>18</v>
      </c>
    </row>
    <row r="2027" spans="1:18" x14ac:dyDescent="0.3">
      <c r="A2027" t="s">
        <v>216</v>
      </c>
      <c r="B2027">
        <v>6</v>
      </c>
      <c r="C2027" t="s">
        <v>61</v>
      </c>
      <c r="D2027">
        <v>96493</v>
      </c>
      <c r="E2027" t="s">
        <v>331</v>
      </c>
      <c r="F2027">
        <v>9</v>
      </c>
      <c r="G2027" t="s">
        <v>27</v>
      </c>
      <c r="H2027">
        <v>3773.2530000000002</v>
      </c>
      <c r="I2027">
        <v>0</v>
      </c>
      <c r="J2027">
        <v>82090</v>
      </c>
      <c r="K2027">
        <v>640152</v>
      </c>
      <c r="M2027">
        <v>4585.08</v>
      </c>
      <c r="N2027" t="s">
        <v>18</v>
      </c>
      <c r="O2027" t="s">
        <v>312</v>
      </c>
      <c r="P2027" t="s">
        <v>285</v>
      </c>
      <c r="Q2027" t="s">
        <v>61</v>
      </c>
      <c r="R2027" t="s">
        <v>18</v>
      </c>
    </row>
    <row r="2028" spans="1:18" x14ac:dyDescent="0.3">
      <c r="A2028" t="s">
        <v>216</v>
      </c>
      <c r="B2028">
        <v>6</v>
      </c>
      <c r="C2028" t="s">
        <v>61</v>
      </c>
      <c r="D2028">
        <v>96493</v>
      </c>
      <c r="E2028" t="s">
        <v>331</v>
      </c>
      <c r="F2028">
        <v>14</v>
      </c>
      <c r="G2028" t="s">
        <v>315</v>
      </c>
      <c r="H2028">
        <v>11857.896000000001</v>
      </c>
      <c r="I2028">
        <v>0</v>
      </c>
      <c r="J2028">
        <v>411500</v>
      </c>
      <c r="K2028">
        <v>3477690</v>
      </c>
      <c r="M2028">
        <v>19943.16</v>
      </c>
      <c r="N2028" t="s">
        <v>18</v>
      </c>
      <c r="O2028" t="s">
        <v>312</v>
      </c>
      <c r="P2028" t="s">
        <v>285</v>
      </c>
      <c r="Q2028" t="s">
        <v>61</v>
      </c>
      <c r="R2028" t="s">
        <v>18</v>
      </c>
    </row>
    <row r="2029" spans="1:18" x14ac:dyDescent="0.3">
      <c r="A2029" t="s">
        <v>216</v>
      </c>
      <c r="B2029">
        <v>6</v>
      </c>
      <c r="C2029" t="s">
        <v>61</v>
      </c>
      <c r="D2029">
        <v>96493</v>
      </c>
      <c r="E2029" t="s">
        <v>331</v>
      </c>
      <c r="F2029">
        <v>15</v>
      </c>
      <c r="G2029" t="s">
        <v>29</v>
      </c>
      <c r="H2029">
        <v>6438.7619999999997</v>
      </c>
      <c r="I2029">
        <v>0</v>
      </c>
      <c r="J2029">
        <v>125</v>
      </c>
      <c r="K2029">
        <v>0</v>
      </c>
      <c r="M2029">
        <v>0</v>
      </c>
      <c r="N2029" t="s">
        <v>18</v>
      </c>
      <c r="O2029" t="s">
        <v>312</v>
      </c>
      <c r="P2029" t="s">
        <v>285</v>
      </c>
      <c r="Q2029" t="s">
        <v>61</v>
      </c>
      <c r="R2029" t="s">
        <v>18</v>
      </c>
    </row>
    <row r="2030" spans="1:18" x14ac:dyDescent="0.3">
      <c r="A2030" t="s">
        <v>216</v>
      </c>
      <c r="B2030">
        <v>6</v>
      </c>
      <c r="C2030" t="s">
        <v>61</v>
      </c>
      <c r="D2030">
        <v>96493</v>
      </c>
      <c r="E2030" t="s">
        <v>331</v>
      </c>
      <c r="F2030">
        <v>12</v>
      </c>
      <c r="G2030" t="s">
        <v>30</v>
      </c>
      <c r="H2030">
        <v>9928.7849999999999</v>
      </c>
      <c r="I2030">
        <v>0</v>
      </c>
      <c r="J2030">
        <v>5724055</v>
      </c>
      <c r="K2030">
        <v>19997877</v>
      </c>
      <c r="M2030">
        <v>39733.56</v>
      </c>
      <c r="N2030" t="s">
        <v>18</v>
      </c>
      <c r="O2030" t="s">
        <v>312</v>
      </c>
      <c r="P2030" t="s">
        <v>285</v>
      </c>
      <c r="Q2030" t="s">
        <v>61</v>
      </c>
      <c r="R2030" t="s">
        <v>18</v>
      </c>
    </row>
    <row r="2031" spans="1:18" x14ac:dyDescent="0.3">
      <c r="A2031" t="s">
        <v>216</v>
      </c>
      <c r="B2031">
        <v>6</v>
      </c>
      <c r="C2031" t="s">
        <v>61</v>
      </c>
      <c r="D2031">
        <v>96493</v>
      </c>
      <c r="E2031" t="s">
        <v>331</v>
      </c>
      <c r="F2031">
        <v>16</v>
      </c>
      <c r="G2031" t="s">
        <v>316</v>
      </c>
      <c r="H2031">
        <v>4484.4750000000004</v>
      </c>
      <c r="I2031">
        <v>0</v>
      </c>
      <c r="J2031">
        <v>125</v>
      </c>
      <c r="K2031">
        <v>0</v>
      </c>
      <c r="M2031">
        <v>0</v>
      </c>
      <c r="N2031" t="s">
        <v>18</v>
      </c>
      <c r="O2031" t="s">
        <v>312</v>
      </c>
      <c r="P2031" t="s">
        <v>285</v>
      </c>
      <c r="Q2031" t="s">
        <v>61</v>
      </c>
      <c r="R2031" t="s">
        <v>18</v>
      </c>
    </row>
    <row r="2032" spans="1:18" x14ac:dyDescent="0.3">
      <c r="A2032" t="s">
        <v>216</v>
      </c>
      <c r="B2032">
        <v>6</v>
      </c>
      <c r="C2032" t="s">
        <v>61</v>
      </c>
      <c r="D2032">
        <v>96493</v>
      </c>
      <c r="E2032" t="s">
        <v>331</v>
      </c>
      <c r="F2032">
        <v>11</v>
      </c>
      <c r="G2032" t="s">
        <v>32</v>
      </c>
      <c r="H2032">
        <v>4632.384</v>
      </c>
      <c r="I2032">
        <v>0</v>
      </c>
      <c r="J2032">
        <v>351920</v>
      </c>
      <c r="K2032">
        <v>1393938</v>
      </c>
      <c r="M2032">
        <v>0</v>
      </c>
      <c r="N2032" t="s">
        <v>18</v>
      </c>
      <c r="O2032" t="s">
        <v>312</v>
      </c>
      <c r="P2032" t="s">
        <v>285</v>
      </c>
      <c r="Q2032" t="s">
        <v>61</v>
      </c>
      <c r="R2032" t="s">
        <v>18</v>
      </c>
    </row>
    <row r="2033" spans="1:18" x14ac:dyDescent="0.3">
      <c r="A2033" t="s">
        <v>216</v>
      </c>
      <c r="B2033">
        <v>6</v>
      </c>
      <c r="C2033" t="s">
        <v>61</v>
      </c>
      <c r="D2033">
        <v>96493</v>
      </c>
      <c r="E2033" t="s">
        <v>331</v>
      </c>
      <c r="F2033">
        <v>17</v>
      </c>
      <c r="G2033" t="s">
        <v>317</v>
      </c>
      <c r="H2033">
        <v>3625.3440000000001</v>
      </c>
      <c r="I2033">
        <v>0</v>
      </c>
      <c r="J2033">
        <v>125</v>
      </c>
      <c r="K2033">
        <v>0</v>
      </c>
      <c r="M2033">
        <v>0</v>
      </c>
      <c r="N2033" t="s">
        <v>18</v>
      </c>
      <c r="O2033" t="s">
        <v>312</v>
      </c>
      <c r="P2033" t="s">
        <v>285</v>
      </c>
      <c r="Q2033" t="s">
        <v>61</v>
      </c>
      <c r="R2033" t="s">
        <v>18</v>
      </c>
    </row>
    <row r="2034" spans="1:18" x14ac:dyDescent="0.3">
      <c r="A2034" t="s">
        <v>216</v>
      </c>
      <c r="B2034">
        <v>6</v>
      </c>
      <c r="C2034" t="s">
        <v>61</v>
      </c>
      <c r="D2034">
        <v>88750</v>
      </c>
      <c r="E2034" t="s">
        <v>67</v>
      </c>
      <c r="F2034">
        <v>1</v>
      </c>
      <c r="G2034" t="s">
        <v>17</v>
      </c>
      <c r="H2034">
        <v>4934.4960000000001</v>
      </c>
      <c r="I2034">
        <v>0</v>
      </c>
      <c r="J2034">
        <v>771595</v>
      </c>
      <c r="K2034">
        <v>300042</v>
      </c>
      <c r="M2034">
        <v>1105.8</v>
      </c>
      <c r="N2034" t="s">
        <v>18</v>
      </c>
      <c r="O2034" t="s">
        <v>312</v>
      </c>
      <c r="P2034" t="s">
        <v>286</v>
      </c>
      <c r="Q2034" t="s">
        <v>61</v>
      </c>
      <c r="R2034" t="s">
        <v>18</v>
      </c>
    </row>
    <row r="2035" spans="1:18" x14ac:dyDescent="0.3">
      <c r="A2035" t="s">
        <v>216</v>
      </c>
      <c r="B2035">
        <v>6</v>
      </c>
      <c r="C2035" t="s">
        <v>61</v>
      </c>
      <c r="D2035">
        <v>88750</v>
      </c>
      <c r="E2035" t="s">
        <v>67</v>
      </c>
      <c r="F2035">
        <v>2</v>
      </c>
      <c r="G2035" t="s">
        <v>19</v>
      </c>
      <c r="H2035">
        <v>2977.0619999999999</v>
      </c>
      <c r="I2035">
        <v>0</v>
      </c>
      <c r="J2035">
        <v>161505</v>
      </c>
      <c r="K2035">
        <v>1092306</v>
      </c>
      <c r="M2035">
        <v>715.92</v>
      </c>
      <c r="N2035" t="s">
        <v>18</v>
      </c>
      <c r="O2035" t="s">
        <v>312</v>
      </c>
      <c r="P2035" t="s">
        <v>286</v>
      </c>
      <c r="Q2035" t="s">
        <v>61</v>
      </c>
      <c r="R2035" t="s">
        <v>18</v>
      </c>
    </row>
    <row r="2036" spans="1:18" x14ac:dyDescent="0.3">
      <c r="A2036" t="s">
        <v>216</v>
      </c>
      <c r="B2036">
        <v>6</v>
      </c>
      <c r="C2036" t="s">
        <v>61</v>
      </c>
      <c r="D2036">
        <v>88750</v>
      </c>
      <c r="E2036" t="s">
        <v>67</v>
      </c>
      <c r="F2036">
        <v>3</v>
      </c>
      <c r="G2036" t="s">
        <v>313</v>
      </c>
      <c r="H2036">
        <v>47.204999999999998</v>
      </c>
      <c r="I2036">
        <v>0</v>
      </c>
      <c r="J2036">
        <v>1373790</v>
      </c>
      <c r="K2036">
        <v>2047938</v>
      </c>
      <c r="M2036">
        <v>1076.1600000000001</v>
      </c>
      <c r="N2036" t="s">
        <v>18</v>
      </c>
      <c r="O2036" t="s">
        <v>312</v>
      </c>
      <c r="P2036" t="s">
        <v>286</v>
      </c>
      <c r="Q2036" t="s">
        <v>61</v>
      </c>
      <c r="R2036" t="s">
        <v>18</v>
      </c>
    </row>
    <row r="2037" spans="1:18" x14ac:dyDescent="0.3">
      <c r="A2037" t="s">
        <v>216</v>
      </c>
      <c r="B2037">
        <v>6</v>
      </c>
      <c r="C2037" t="s">
        <v>61</v>
      </c>
      <c r="D2037">
        <v>88750</v>
      </c>
      <c r="E2037" t="s">
        <v>67</v>
      </c>
      <c r="F2037">
        <v>4</v>
      </c>
      <c r="G2037" t="s">
        <v>21</v>
      </c>
      <c r="H2037">
        <v>2184.018</v>
      </c>
      <c r="I2037">
        <v>0</v>
      </c>
      <c r="J2037">
        <v>541595</v>
      </c>
      <c r="K2037">
        <v>918984</v>
      </c>
      <c r="M2037">
        <v>1051.08</v>
      </c>
      <c r="N2037" t="s">
        <v>18</v>
      </c>
      <c r="O2037" t="s">
        <v>312</v>
      </c>
      <c r="P2037" t="s">
        <v>286</v>
      </c>
      <c r="Q2037" t="s">
        <v>61</v>
      </c>
      <c r="R2037" t="s">
        <v>18</v>
      </c>
    </row>
    <row r="2038" spans="1:18" x14ac:dyDescent="0.3">
      <c r="A2038" t="s">
        <v>216</v>
      </c>
      <c r="B2038">
        <v>6</v>
      </c>
      <c r="C2038" t="s">
        <v>61</v>
      </c>
      <c r="D2038">
        <v>88750</v>
      </c>
      <c r="E2038" t="s">
        <v>67</v>
      </c>
      <c r="F2038">
        <v>5</v>
      </c>
      <c r="G2038" t="s">
        <v>314</v>
      </c>
      <c r="H2038">
        <v>5047.7879999999996</v>
      </c>
      <c r="I2038">
        <v>0</v>
      </c>
      <c r="J2038">
        <v>360125</v>
      </c>
      <c r="K2038">
        <v>827394</v>
      </c>
      <c r="M2038">
        <v>1377.12</v>
      </c>
      <c r="N2038" t="s">
        <v>18</v>
      </c>
      <c r="O2038" t="s">
        <v>312</v>
      </c>
      <c r="P2038" t="s">
        <v>286</v>
      </c>
      <c r="Q2038" t="s">
        <v>61</v>
      </c>
      <c r="R2038" t="s">
        <v>18</v>
      </c>
    </row>
    <row r="2039" spans="1:18" x14ac:dyDescent="0.3">
      <c r="A2039" t="s">
        <v>216</v>
      </c>
      <c r="B2039">
        <v>6</v>
      </c>
      <c r="C2039" t="s">
        <v>61</v>
      </c>
      <c r="D2039">
        <v>88750</v>
      </c>
      <c r="E2039" t="s">
        <v>67</v>
      </c>
      <c r="F2039">
        <v>6</v>
      </c>
      <c r="G2039" t="s">
        <v>23</v>
      </c>
      <c r="H2039">
        <v>11502.285</v>
      </c>
      <c r="I2039">
        <v>0</v>
      </c>
      <c r="J2039">
        <v>2079520</v>
      </c>
      <c r="K2039">
        <v>6515700</v>
      </c>
      <c r="M2039">
        <v>9621.6</v>
      </c>
      <c r="N2039" t="s">
        <v>18</v>
      </c>
      <c r="O2039" t="s">
        <v>312</v>
      </c>
      <c r="P2039" t="s">
        <v>286</v>
      </c>
      <c r="Q2039" t="s">
        <v>61</v>
      </c>
      <c r="R2039" t="s">
        <v>18</v>
      </c>
    </row>
    <row r="2040" spans="1:18" x14ac:dyDescent="0.3">
      <c r="A2040" t="s">
        <v>216</v>
      </c>
      <c r="B2040">
        <v>6</v>
      </c>
      <c r="C2040" t="s">
        <v>61</v>
      </c>
      <c r="D2040">
        <v>88750</v>
      </c>
      <c r="E2040" t="s">
        <v>67</v>
      </c>
      <c r="F2040">
        <v>13</v>
      </c>
      <c r="G2040" t="s">
        <v>24</v>
      </c>
      <c r="H2040">
        <v>26692.853999999999</v>
      </c>
      <c r="I2040">
        <v>0</v>
      </c>
      <c r="J2040">
        <v>5288130</v>
      </c>
      <c r="K2040">
        <v>13763316</v>
      </c>
      <c r="M2040">
        <v>17916.240000000002</v>
      </c>
      <c r="N2040" t="s">
        <v>18</v>
      </c>
      <c r="O2040" t="s">
        <v>312</v>
      </c>
      <c r="P2040" t="s">
        <v>286</v>
      </c>
      <c r="Q2040" t="s">
        <v>61</v>
      </c>
      <c r="R2040" t="s">
        <v>18</v>
      </c>
    </row>
    <row r="2041" spans="1:18" x14ac:dyDescent="0.3">
      <c r="A2041" t="s">
        <v>216</v>
      </c>
      <c r="B2041">
        <v>6</v>
      </c>
      <c r="C2041" t="s">
        <v>61</v>
      </c>
      <c r="D2041">
        <v>88750</v>
      </c>
      <c r="E2041" t="s">
        <v>67</v>
      </c>
      <c r="F2041">
        <v>7</v>
      </c>
      <c r="G2041" t="s">
        <v>25</v>
      </c>
      <c r="H2041">
        <v>7829.7359999999999</v>
      </c>
      <c r="I2041">
        <v>0</v>
      </c>
      <c r="J2041">
        <v>266810</v>
      </c>
      <c r="K2041">
        <v>1978107</v>
      </c>
      <c r="M2041">
        <v>7770.24</v>
      </c>
      <c r="N2041" t="s">
        <v>18</v>
      </c>
      <c r="O2041" t="s">
        <v>312</v>
      </c>
      <c r="P2041" t="s">
        <v>286</v>
      </c>
      <c r="Q2041" t="s">
        <v>61</v>
      </c>
      <c r="R2041" t="s">
        <v>18</v>
      </c>
    </row>
    <row r="2042" spans="1:18" x14ac:dyDescent="0.3">
      <c r="A2042" t="s">
        <v>216</v>
      </c>
      <c r="B2042">
        <v>6</v>
      </c>
      <c r="C2042" t="s">
        <v>61</v>
      </c>
      <c r="D2042">
        <v>88750</v>
      </c>
      <c r="E2042" t="s">
        <v>67</v>
      </c>
      <c r="F2042">
        <v>8</v>
      </c>
      <c r="G2042" t="s">
        <v>26</v>
      </c>
      <c r="H2042">
        <v>2482.9830000000002</v>
      </c>
      <c r="I2042">
        <v>0</v>
      </c>
      <c r="J2042">
        <v>54150</v>
      </c>
      <c r="K2042">
        <v>414267</v>
      </c>
      <c r="M2042">
        <v>3935.28</v>
      </c>
      <c r="N2042" t="s">
        <v>18</v>
      </c>
      <c r="O2042" t="s">
        <v>312</v>
      </c>
      <c r="P2042" t="s">
        <v>286</v>
      </c>
      <c r="Q2042" t="s">
        <v>61</v>
      </c>
      <c r="R2042" t="s">
        <v>18</v>
      </c>
    </row>
    <row r="2043" spans="1:18" x14ac:dyDescent="0.3">
      <c r="A2043" t="s">
        <v>216</v>
      </c>
      <c r="B2043">
        <v>6</v>
      </c>
      <c r="C2043" t="s">
        <v>61</v>
      </c>
      <c r="D2043">
        <v>88750</v>
      </c>
      <c r="E2043" t="s">
        <v>67</v>
      </c>
      <c r="F2043">
        <v>9</v>
      </c>
      <c r="G2043" t="s">
        <v>27</v>
      </c>
      <c r="H2043">
        <v>2054.991</v>
      </c>
      <c r="I2043">
        <v>0</v>
      </c>
      <c r="J2043">
        <v>64450</v>
      </c>
      <c r="K2043">
        <v>468240</v>
      </c>
      <c r="M2043">
        <v>3782.52</v>
      </c>
      <c r="N2043" t="s">
        <v>18</v>
      </c>
      <c r="O2043" t="s">
        <v>312</v>
      </c>
      <c r="P2043" t="s">
        <v>286</v>
      </c>
      <c r="Q2043" t="s">
        <v>61</v>
      </c>
      <c r="R2043" t="s">
        <v>18</v>
      </c>
    </row>
    <row r="2044" spans="1:18" x14ac:dyDescent="0.3">
      <c r="A2044" t="s">
        <v>216</v>
      </c>
      <c r="B2044">
        <v>6</v>
      </c>
      <c r="C2044" t="s">
        <v>61</v>
      </c>
      <c r="D2044">
        <v>88750</v>
      </c>
      <c r="E2044" t="s">
        <v>67</v>
      </c>
      <c r="F2044">
        <v>14</v>
      </c>
      <c r="G2044" t="s">
        <v>315</v>
      </c>
      <c r="H2044">
        <v>12367.71</v>
      </c>
      <c r="I2044">
        <v>0</v>
      </c>
      <c r="J2044">
        <v>385410</v>
      </c>
      <c r="K2044">
        <v>2650152</v>
      </c>
      <c r="M2044">
        <v>15884.76</v>
      </c>
      <c r="N2044" t="s">
        <v>18</v>
      </c>
      <c r="O2044" t="s">
        <v>312</v>
      </c>
      <c r="P2044" t="s">
        <v>286</v>
      </c>
      <c r="Q2044" t="s">
        <v>61</v>
      </c>
      <c r="R2044" t="s">
        <v>18</v>
      </c>
    </row>
    <row r="2045" spans="1:18" x14ac:dyDescent="0.3">
      <c r="A2045" t="s">
        <v>216</v>
      </c>
      <c r="B2045">
        <v>6</v>
      </c>
      <c r="C2045" t="s">
        <v>61</v>
      </c>
      <c r="D2045">
        <v>88750</v>
      </c>
      <c r="E2045" t="s">
        <v>67</v>
      </c>
      <c r="F2045">
        <v>15</v>
      </c>
      <c r="G2045" t="s">
        <v>29</v>
      </c>
      <c r="H2045">
        <v>5047.7879999999996</v>
      </c>
      <c r="I2045">
        <v>0</v>
      </c>
      <c r="J2045">
        <v>130</v>
      </c>
      <c r="K2045">
        <v>0</v>
      </c>
      <c r="M2045">
        <v>0</v>
      </c>
      <c r="N2045" t="s">
        <v>18</v>
      </c>
      <c r="O2045" t="s">
        <v>312</v>
      </c>
      <c r="P2045" t="s">
        <v>286</v>
      </c>
      <c r="Q2045" t="s">
        <v>61</v>
      </c>
      <c r="R2045" t="s">
        <v>18</v>
      </c>
    </row>
    <row r="2046" spans="1:18" x14ac:dyDescent="0.3">
      <c r="A2046" t="s">
        <v>216</v>
      </c>
      <c r="B2046">
        <v>6</v>
      </c>
      <c r="C2046" t="s">
        <v>61</v>
      </c>
      <c r="D2046">
        <v>88750</v>
      </c>
      <c r="E2046" t="s">
        <v>67</v>
      </c>
      <c r="F2046">
        <v>12</v>
      </c>
      <c r="G2046" t="s">
        <v>30</v>
      </c>
      <c r="H2046">
        <v>8821.0409999999993</v>
      </c>
      <c r="I2046">
        <v>0</v>
      </c>
      <c r="J2046">
        <v>5673540</v>
      </c>
      <c r="K2046">
        <v>17478204</v>
      </c>
      <c r="M2046">
        <v>33801</v>
      </c>
      <c r="N2046" t="s">
        <v>18</v>
      </c>
      <c r="O2046" t="s">
        <v>312</v>
      </c>
      <c r="P2046" t="s">
        <v>286</v>
      </c>
      <c r="Q2046" t="s">
        <v>61</v>
      </c>
      <c r="R2046" t="s">
        <v>18</v>
      </c>
    </row>
    <row r="2047" spans="1:18" x14ac:dyDescent="0.3">
      <c r="A2047" t="s">
        <v>216</v>
      </c>
      <c r="B2047">
        <v>6</v>
      </c>
      <c r="C2047" t="s">
        <v>61</v>
      </c>
      <c r="D2047">
        <v>88750</v>
      </c>
      <c r="E2047" t="s">
        <v>67</v>
      </c>
      <c r="F2047">
        <v>16</v>
      </c>
      <c r="G2047" t="s">
        <v>316</v>
      </c>
      <c r="H2047">
        <v>5198.8440000000001</v>
      </c>
      <c r="I2047">
        <v>0</v>
      </c>
      <c r="J2047">
        <v>130</v>
      </c>
      <c r="K2047">
        <v>0</v>
      </c>
      <c r="M2047">
        <v>0</v>
      </c>
      <c r="N2047" t="s">
        <v>18</v>
      </c>
      <c r="O2047" t="s">
        <v>312</v>
      </c>
      <c r="P2047" t="s">
        <v>286</v>
      </c>
      <c r="Q2047" t="s">
        <v>61</v>
      </c>
      <c r="R2047" t="s">
        <v>18</v>
      </c>
    </row>
    <row r="2048" spans="1:18" x14ac:dyDescent="0.3">
      <c r="A2048" t="s">
        <v>216</v>
      </c>
      <c r="B2048">
        <v>6</v>
      </c>
      <c r="C2048" t="s">
        <v>61</v>
      </c>
      <c r="D2048">
        <v>88750</v>
      </c>
      <c r="E2048" t="s">
        <v>67</v>
      </c>
      <c r="F2048">
        <v>11</v>
      </c>
      <c r="G2048" t="s">
        <v>32</v>
      </c>
      <c r="H2048">
        <v>0</v>
      </c>
      <c r="I2048">
        <v>0</v>
      </c>
      <c r="J2048">
        <v>0</v>
      </c>
      <c r="K2048">
        <v>0</v>
      </c>
      <c r="M2048">
        <v>0</v>
      </c>
      <c r="N2048" t="s">
        <v>18</v>
      </c>
      <c r="O2048" t="s">
        <v>312</v>
      </c>
      <c r="P2048" t="s">
        <v>286</v>
      </c>
      <c r="Q2048" t="s">
        <v>61</v>
      </c>
      <c r="R2048" t="s">
        <v>18</v>
      </c>
    </row>
    <row r="2049" spans="1:18" x14ac:dyDescent="0.3">
      <c r="A2049" t="s">
        <v>216</v>
      </c>
      <c r="B2049">
        <v>6</v>
      </c>
      <c r="C2049" t="s">
        <v>61</v>
      </c>
      <c r="D2049">
        <v>88750</v>
      </c>
      <c r="E2049" t="s">
        <v>67</v>
      </c>
      <c r="F2049">
        <v>17</v>
      </c>
      <c r="G2049" t="s">
        <v>317</v>
      </c>
      <c r="H2049">
        <v>2756.7719999999999</v>
      </c>
      <c r="I2049">
        <v>356</v>
      </c>
      <c r="J2049">
        <v>130</v>
      </c>
      <c r="K2049">
        <v>0</v>
      </c>
      <c r="M2049">
        <v>0</v>
      </c>
      <c r="N2049" t="s">
        <v>18</v>
      </c>
      <c r="O2049" t="s">
        <v>312</v>
      </c>
      <c r="P2049" t="s">
        <v>286</v>
      </c>
      <c r="Q2049" t="s">
        <v>61</v>
      </c>
      <c r="R2049" t="s">
        <v>18</v>
      </c>
    </row>
    <row r="2050" spans="1:18" x14ac:dyDescent="0.3">
      <c r="A2050" t="s">
        <v>216</v>
      </c>
      <c r="B2050">
        <v>6</v>
      </c>
      <c r="C2050" t="s">
        <v>68</v>
      </c>
      <c r="D2050">
        <v>78450</v>
      </c>
      <c r="E2050" t="s">
        <v>332</v>
      </c>
      <c r="F2050">
        <v>1</v>
      </c>
      <c r="G2050" t="s">
        <v>17</v>
      </c>
      <c r="H2050">
        <v>3656.8139999999999</v>
      </c>
      <c r="I2050">
        <v>0</v>
      </c>
      <c r="J2050">
        <v>441605</v>
      </c>
      <c r="K2050">
        <v>1836177</v>
      </c>
      <c r="M2050">
        <v>1046.52</v>
      </c>
      <c r="N2050" t="s">
        <v>39</v>
      </c>
      <c r="O2050" t="s">
        <v>312</v>
      </c>
      <c r="P2050" t="s">
        <v>287</v>
      </c>
      <c r="Q2050" t="s">
        <v>68</v>
      </c>
      <c r="R2050" t="s">
        <v>39</v>
      </c>
    </row>
    <row r="2051" spans="1:18" x14ac:dyDescent="0.3">
      <c r="A2051" t="s">
        <v>216</v>
      </c>
      <c r="B2051">
        <v>6</v>
      </c>
      <c r="C2051" t="s">
        <v>68</v>
      </c>
      <c r="D2051">
        <v>78450</v>
      </c>
      <c r="E2051" t="s">
        <v>332</v>
      </c>
      <c r="F2051">
        <v>2</v>
      </c>
      <c r="G2051" t="s">
        <v>19</v>
      </c>
      <c r="H2051">
        <v>2010.933</v>
      </c>
      <c r="I2051">
        <v>0</v>
      </c>
      <c r="J2051">
        <v>99010</v>
      </c>
      <c r="K2051">
        <v>666339</v>
      </c>
      <c r="M2051">
        <v>585.96</v>
      </c>
      <c r="N2051" t="s">
        <v>39</v>
      </c>
      <c r="O2051" t="s">
        <v>312</v>
      </c>
      <c r="P2051" t="s">
        <v>287</v>
      </c>
      <c r="Q2051" t="s">
        <v>68</v>
      </c>
      <c r="R2051" t="s">
        <v>39</v>
      </c>
    </row>
    <row r="2052" spans="1:18" x14ac:dyDescent="0.3">
      <c r="A2052" t="s">
        <v>216</v>
      </c>
      <c r="B2052">
        <v>6</v>
      </c>
      <c r="C2052" t="s">
        <v>68</v>
      </c>
      <c r="D2052">
        <v>78450</v>
      </c>
      <c r="E2052" t="s">
        <v>332</v>
      </c>
      <c r="F2052">
        <v>3</v>
      </c>
      <c r="G2052" t="s">
        <v>313</v>
      </c>
      <c r="H2052">
        <v>47.204999999999998</v>
      </c>
      <c r="I2052">
        <v>0</v>
      </c>
      <c r="J2052">
        <v>486980</v>
      </c>
      <c r="K2052">
        <v>819558</v>
      </c>
      <c r="M2052">
        <v>898.32</v>
      </c>
      <c r="N2052" t="s">
        <v>39</v>
      </c>
      <c r="O2052" t="s">
        <v>312</v>
      </c>
      <c r="P2052" t="s">
        <v>287</v>
      </c>
      <c r="Q2052" t="s">
        <v>68</v>
      </c>
      <c r="R2052" t="s">
        <v>39</v>
      </c>
    </row>
    <row r="2053" spans="1:18" x14ac:dyDescent="0.3">
      <c r="A2053" t="s">
        <v>216</v>
      </c>
      <c r="B2053">
        <v>6</v>
      </c>
      <c r="C2053" t="s">
        <v>68</v>
      </c>
      <c r="D2053">
        <v>78450</v>
      </c>
      <c r="E2053" t="s">
        <v>332</v>
      </c>
      <c r="F2053">
        <v>4</v>
      </c>
      <c r="G2053" t="s">
        <v>21</v>
      </c>
      <c r="H2053">
        <v>2061.2849999999999</v>
      </c>
      <c r="I2053">
        <v>0</v>
      </c>
      <c r="J2053">
        <v>429280</v>
      </c>
      <c r="K2053">
        <v>808773</v>
      </c>
      <c r="M2053">
        <v>756.96</v>
      </c>
      <c r="N2053" t="s">
        <v>39</v>
      </c>
      <c r="O2053" t="s">
        <v>312</v>
      </c>
      <c r="P2053" t="s">
        <v>287</v>
      </c>
      <c r="Q2053" t="s">
        <v>68</v>
      </c>
      <c r="R2053" t="s">
        <v>39</v>
      </c>
    </row>
    <row r="2054" spans="1:18" x14ac:dyDescent="0.3">
      <c r="A2054" t="s">
        <v>216</v>
      </c>
      <c r="B2054">
        <v>6</v>
      </c>
      <c r="C2054" t="s">
        <v>68</v>
      </c>
      <c r="D2054">
        <v>78450</v>
      </c>
      <c r="E2054" t="s">
        <v>332</v>
      </c>
      <c r="F2054">
        <v>5</v>
      </c>
      <c r="G2054" t="s">
        <v>314</v>
      </c>
      <c r="H2054">
        <v>3228.8220000000001</v>
      </c>
      <c r="I2054">
        <v>0</v>
      </c>
      <c r="J2054">
        <v>186510</v>
      </c>
      <c r="K2054">
        <v>457092</v>
      </c>
      <c r="M2054">
        <v>1048.8</v>
      </c>
      <c r="N2054" t="s">
        <v>39</v>
      </c>
      <c r="O2054" t="s">
        <v>312</v>
      </c>
      <c r="P2054" t="s">
        <v>287</v>
      </c>
      <c r="Q2054" t="s">
        <v>68</v>
      </c>
      <c r="R2054" t="s">
        <v>39</v>
      </c>
    </row>
    <row r="2055" spans="1:18" x14ac:dyDescent="0.3">
      <c r="A2055" t="s">
        <v>216</v>
      </c>
      <c r="B2055">
        <v>6</v>
      </c>
      <c r="C2055" t="s">
        <v>68</v>
      </c>
      <c r="D2055">
        <v>78450</v>
      </c>
      <c r="E2055" t="s">
        <v>332</v>
      </c>
      <c r="F2055">
        <v>6</v>
      </c>
      <c r="G2055" t="s">
        <v>23</v>
      </c>
      <c r="H2055">
        <v>8610.1919999999991</v>
      </c>
      <c r="I2055">
        <v>0</v>
      </c>
      <c r="J2055">
        <v>1402905</v>
      </c>
      <c r="K2055">
        <v>5457465</v>
      </c>
      <c r="M2055">
        <v>10971.36</v>
      </c>
      <c r="N2055" t="s">
        <v>39</v>
      </c>
      <c r="O2055" t="s">
        <v>312</v>
      </c>
      <c r="P2055" t="s">
        <v>287</v>
      </c>
      <c r="Q2055" t="s">
        <v>68</v>
      </c>
      <c r="R2055" t="s">
        <v>39</v>
      </c>
    </row>
    <row r="2056" spans="1:18" x14ac:dyDescent="0.3">
      <c r="A2056" t="s">
        <v>216</v>
      </c>
      <c r="B2056">
        <v>6</v>
      </c>
      <c r="C2056" t="s">
        <v>68</v>
      </c>
      <c r="D2056">
        <v>78450</v>
      </c>
      <c r="E2056" t="s">
        <v>332</v>
      </c>
      <c r="F2056">
        <v>13</v>
      </c>
      <c r="G2056" t="s">
        <v>24</v>
      </c>
      <c r="H2056">
        <v>19615.251</v>
      </c>
      <c r="I2056">
        <v>0</v>
      </c>
      <c r="J2056">
        <v>3046290</v>
      </c>
      <c r="K2056">
        <v>10077768</v>
      </c>
      <c r="M2056">
        <v>17742.96</v>
      </c>
      <c r="N2056" t="s">
        <v>39</v>
      </c>
      <c r="O2056" t="s">
        <v>312</v>
      </c>
      <c r="P2056" t="s">
        <v>287</v>
      </c>
      <c r="Q2056" t="s">
        <v>68</v>
      </c>
      <c r="R2056" t="s">
        <v>39</v>
      </c>
    </row>
    <row r="2057" spans="1:18" x14ac:dyDescent="0.3">
      <c r="A2057" t="s">
        <v>216</v>
      </c>
      <c r="B2057">
        <v>6</v>
      </c>
      <c r="C2057" t="s">
        <v>68</v>
      </c>
      <c r="D2057">
        <v>78450</v>
      </c>
      <c r="E2057" t="s">
        <v>332</v>
      </c>
      <c r="F2057">
        <v>7</v>
      </c>
      <c r="G2057" t="s">
        <v>25</v>
      </c>
      <c r="H2057">
        <v>5995.0349999999999</v>
      </c>
      <c r="I2057">
        <v>0</v>
      </c>
      <c r="J2057">
        <v>185210</v>
      </c>
      <c r="K2057">
        <v>1679739</v>
      </c>
      <c r="M2057">
        <v>6881.04</v>
      </c>
      <c r="N2057" t="s">
        <v>39</v>
      </c>
      <c r="O2057" t="s">
        <v>312</v>
      </c>
      <c r="P2057" t="s">
        <v>287</v>
      </c>
      <c r="Q2057" t="s">
        <v>68</v>
      </c>
      <c r="R2057" t="s">
        <v>39</v>
      </c>
    </row>
    <row r="2058" spans="1:18" x14ac:dyDescent="0.3">
      <c r="A2058" t="s">
        <v>216</v>
      </c>
      <c r="B2058">
        <v>6</v>
      </c>
      <c r="C2058" t="s">
        <v>68</v>
      </c>
      <c r="D2058">
        <v>78450</v>
      </c>
      <c r="E2058" t="s">
        <v>332</v>
      </c>
      <c r="F2058">
        <v>8</v>
      </c>
      <c r="G2058" t="s">
        <v>26</v>
      </c>
      <c r="H2058">
        <v>2914.1219999999998</v>
      </c>
      <c r="I2058">
        <v>0</v>
      </c>
      <c r="J2058">
        <v>59285</v>
      </c>
      <c r="K2058">
        <v>453765</v>
      </c>
      <c r="M2058">
        <v>4366.2</v>
      </c>
      <c r="N2058" t="s">
        <v>39</v>
      </c>
      <c r="O2058" t="s">
        <v>312</v>
      </c>
      <c r="P2058" t="s">
        <v>287</v>
      </c>
      <c r="Q2058" t="s">
        <v>68</v>
      </c>
      <c r="R2058" t="s">
        <v>39</v>
      </c>
    </row>
    <row r="2059" spans="1:18" x14ac:dyDescent="0.3">
      <c r="A2059" t="s">
        <v>216</v>
      </c>
      <c r="B2059">
        <v>6</v>
      </c>
      <c r="C2059" t="s">
        <v>68</v>
      </c>
      <c r="D2059">
        <v>78450</v>
      </c>
      <c r="E2059" t="s">
        <v>332</v>
      </c>
      <c r="F2059">
        <v>9</v>
      </c>
      <c r="G2059" t="s">
        <v>27</v>
      </c>
      <c r="H2059">
        <v>1639.587</v>
      </c>
      <c r="I2059">
        <v>0</v>
      </c>
      <c r="J2059">
        <v>48815</v>
      </c>
      <c r="K2059">
        <v>416598</v>
      </c>
      <c r="M2059">
        <v>5323.8</v>
      </c>
      <c r="N2059" t="s">
        <v>39</v>
      </c>
      <c r="O2059" t="s">
        <v>312</v>
      </c>
      <c r="P2059" t="s">
        <v>287</v>
      </c>
      <c r="Q2059" t="s">
        <v>68</v>
      </c>
      <c r="R2059" t="s">
        <v>39</v>
      </c>
    </row>
    <row r="2060" spans="1:18" x14ac:dyDescent="0.3">
      <c r="A2060" t="s">
        <v>216</v>
      </c>
      <c r="B2060">
        <v>6</v>
      </c>
      <c r="C2060" t="s">
        <v>68</v>
      </c>
      <c r="D2060">
        <v>78450</v>
      </c>
      <c r="E2060" t="s">
        <v>332</v>
      </c>
      <c r="F2060">
        <v>14</v>
      </c>
      <c r="G2060" t="s">
        <v>315</v>
      </c>
      <c r="H2060">
        <v>10548.744000000001</v>
      </c>
      <c r="I2060">
        <v>0</v>
      </c>
      <c r="J2060">
        <v>293310</v>
      </c>
      <c r="K2060">
        <v>2507304</v>
      </c>
      <c r="M2060">
        <v>17257.32</v>
      </c>
      <c r="N2060" t="s">
        <v>39</v>
      </c>
      <c r="O2060" t="s">
        <v>312</v>
      </c>
      <c r="P2060" t="s">
        <v>287</v>
      </c>
      <c r="Q2060" t="s">
        <v>68</v>
      </c>
      <c r="R2060" t="s">
        <v>39</v>
      </c>
    </row>
    <row r="2061" spans="1:18" x14ac:dyDescent="0.3">
      <c r="A2061" t="s">
        <v>216</v>
      </c>
      <c r="B2061">
        <v>6</v>
      </c>
      <c r="C2061" t="s">
        <v>68</v>
      </c>
      <c r="D2061">
        <v>78450</v>
      </c>
      <c r="E2061" t="s">
        <v>332</v>
      </c>
      <c r="F2061">
        <v>15</v>
      </c>
      <c r="G2061" t="s">
        <v>29</v>
      </c>
      <c r="H2061">
        <v>3952.6320000000001</v>
      </c>
      <c r="I2061">
        <v>0</v>
      </c>
      <c r="J2061">
        <v>135</v>
      </c>
      <c r="K2061">
        <v>0</v>
      </c>
      <c r="M2061">
        <v>0</v>
      </c>
      <c r="N2061" t="s">
        <v>39</v>
      </c>
      <c r="O2061" t="s">
        <v>312</v>
      </c>
      <c r="P2061" t="s">
        <v>287</v>
      </c>
      <c r="Q2061" t="s">
        <v>68</v>
      </c>
      <c r="R2061" t="s">
        <v>39</v>
      </c>
    </row>
    <row r="2062" spans="1:18" x14ac:dyDescent="0.3">
      <c r="A2062" t="s">
        <v>216</v>
      </c>
      <c r="B2062">
        <v>6</v>
      </c>
      <c r="C2062" t="s">
        <v>68</v>
      </c>
      <c r="D2062">
        <v>78450</v>
      </c>
      <c r="E2062" t="s">
        <v>332</v>
      </c>
      <c r="F2062">
        <v>12</v>
      </c>
      <c r="G2062" t="s">
        <v>30</v>
      </c>
      <c r="H2062">
        <v>6913.9589999999998</v>
      </c>
      <c r="I2062">
        <v>0</v>
      </c>
      <c r="J2062">
        <v>3339600</v>
      </c>
      <c r="K2062">
        <v>11804211</v>
      </c>
      <c r="M2062">
        <v>35000.28</v>
      </c>
      <c r="N2062" t="s">
        <v>39</v>
      </c>
      <c r="O2062" t="s">
        <v>312</v>
      </c>
      <c r="P2062" t="s">
        <v>287</v>
      </c>
      <c r="Q2062" t="s">
        <v>68</v>
      </c>
      <c r="R2062" t="s">
        <v>39</v>
      </c>
    </row>
    <row r="2063" spans="1:18" x14ac:dyDescent="0.3">
      <c r="A2063" t="s">
        <v>216</v>
      </c>
      <c r="B2063">
        <v>6</v>
      </c>
      <c r="C2063" t="s">
        <v>68</v>
      </c>
      <c r="D2063">
        <v>78450</v>
      </c>
      <c r="E2063" t="s">
        <v>332</v>
      </c>
      <c r="F2063">
        <v>16</v>
      </c>
      <c r="G2063" t="s">
        <v>316</v>
      </c>
      <c r="H2063">
        <v>3184.7640000000001</v>
      </c>
      <c r="I2063">
        <v>0</v>
      </c>
      <c r="J2063">
        <v>135</v>
      </c>
      <c r="K2063">
        <v>0</v>
      </c>
      <c r="M2063">
        <v>0</v>
      </c>
      <c r="N2063" t="s">
        <v>39</v>
      </c>
      <c r="O2063" t="s">
        <v>312</v>
      </c>
      <c r="P2063" t="s">
        <v>287</v>
      </c>
      <c r="Q2063" t="s">
        <v>68</v>
      </c>
      <c r="R2063" t="s">
        <v>39</v>
      </c>
    </row>
    <row r="2064" spans="1:18" x14ac:dyDescent="0.3">
      <c r="A2064" t="s">
        <v>216</v>
      </c>
      <c r="B2064">
        <v>6</v>
      </c>
      <c r="C2064" t="s">
        <v>68</v>
      </c>
      <c r="D2064">
        <v>78450</v>
      </c>
      <c r="E2064" t="s">
        <v>332</v>
      </c>
      <c r="F2064">
        <v>11</v>
      </c>
      <c r="G2064" t="s">
        <v>32</v>
      </c>
      <c r="H2064">
        <v>3288.6149999999998</v>
      </c>
      <c r="I2064">
        <v>0</v>
      </c>
      <c r="J2064">
        <v>556970</v>
      </c>
      <c r="K2064">
        <v>1458501</v>
      </c>
      <c r="M2064">
        <v>0</v>
      </c>
      <c r="N2064" t="s">
        <v>39</v>
      </c>
      <c r="O2064" t="s">
        <v>312</v>
      </c>
      <c r="P2064" t="s">
        <v>287</v>
      </c>
      <c r="Q2064" t="s">
        <v>68</v>
      </c>
      <c r="R2064" t="s">
        <v>39</v>
      </c>
    </row>
    <row r="2065" spans="1:18" x14ac:dyDescent="0.3">
      <c r="A2065" t="s">
        <v>216</v>
      </c>
      <c r="B2065">
        <v>6</v>
      </c>
      <c r="C2065" t="s">
        <v>68</v>
      </c>
      <c r="D2065">
        <v>78450</v>
      </c>
      <c r="E2065" t="s">
        <v>332</v>
      </c>
      <c r="F2065">
        <v>17</v>
      </c>
      <c r="G2065" t="s">
        <v>317</v>
      </c>
      <c r="H2065">
        <v>2309.8980000000001</v>
      </c>
      <c r="I2065">
        <v>0</v>
      </c>
      <c r="J2065">
        <v>135</v>
      </c>
      <c r="K2065">
        <v>0</v>
      </c>
      <c r="M2065">
        <v>0</v>
      </c>
      <c r="N2065" t="s">
        <v>39</v>
      </c>
      <c r="O2065" t="s">
        <v>312</v>
      </c>
      <c r="P2065" t="s">
        <v>287</v>
      </c>
      <c r="Q2065" t="s">
        <v>68</v>
      </c>
      <c r="R2065" t="s">
        <v>39</v>
      </c>
    </row>
    <row r="2066" spans="1:18" x14ac:dyDescent="0.3">
      <c r="A2066" t="s">
        <v>216</v>
      </c>
      <c r="B2066">
        <v>6</v>
      </c>
      <c r="C2066" t="s">
        <v>68</v>
      </c>
      <c r="D2066">
        <v>94153</v>
      </c>
      <c r="E2066" t="s">
        <v>333</v>
      </c>
      <c r="F2066">
        <v>1</v>
      </c>
      <c r="G2066" t="s">
        <v>17</v>
      </c>
      <c r="H2066">
        <v>4188.6570000000002</v>
      </c>
      <c r="I2066">
        <v>0</v>
      </c>
      <c r="J2066">
        <v>609630</v>
      </c>
      <c r="K2066">
        <v>2431623</v>
      </c>
      <c r="M2066">
        <v>909.72</v>
      </c>
      <c r="N2066" t="s">
        <v>39</v>
      </c>
      <c r="O2066" t="s">
        <v>312</v>
      </c>
      <c r="P2066" t="s">
        <v>288</v>
      </c>
      <c r="Q2066" t="s">
        <v>68</v>
      </c>
      <c r="R2066" t="s">
        <v>18</v>
      </c>
    </row>
    <row r="2067" spans="1:18" x14ac:dyDescent="0.3">
      <c r="A2067" t="s">
        <v>216</v>
      </c>
      <c r="B2067">
        <v>6</v>
      </c>
      <c r="C2067" t="s">
        <v>68</v>
      </c>
      <c r="D2067">
        <v>94153</v>
      </c>
      <c r="E2067" t="s">
        <v>333</v>
      </c>
      <c r="F2067">
        <v>2</v>
      </c>
      <c r="G2067" t="s">
        <v>19</v>
      </c>
      <c r="H2067">
        <v>2029.8150000000001</v>
      </c>
      <c r="I2067">
        <v>0</v>
      </c>
      <c r="J2067">
        <v>89505</v>
      </c>
      <c r="K2067">
        <v>570501</v>
      </c>
      <c r="M2067">
        <v>617.88</v>
      </c>
      <c r="N2067" t="s">
        <v>39</v>
      </c>
      <c r="O2067" t="s">
        <v>312</v>
      </c>
      <c r="P2067" t="s">
        <v>288</v>
      </c>
      <c r="Q2067" t="s">
        <v>68</v>
      </c>
      <c r="R2067" t="s">
        <v>18</v>
      </c>
    </row>
    <row r="2068" spans="1:18" x14ac:dyDescent="0.3">
      <c r="A2068" t="s">
        <v>216</v>
      </c>
      <c r="B2068">
        <v>6</v>
      </c>
      <c r="C2068" t="s">
        <v>68</v>
      </c>
      <c r="D2068">
        <v>94153</v>
      </c>
      <c r="E2068" t="s">
        <v>333</v>
      </c>
      <c r="F2068">
        <v>3</v>
      </c>
      <c r="G2068" t="s">
        <v>313</v>
      </c>
      <c r="H2068">
        <v>47.204999999999998</v>
      </c>
      <c r="I2068">
        <v>0</v>
      </c>
      <c r="J2068">
        <v>755890</v>
      </c>
      <c r="K2068">
        <v>1218849</v>
      </c>
      <c r="M2068">
        <v>1158.24</v>
      </c>
      <c r="N2068" t="s">
        <v>39</v>
      </c>
      <c r="O2068" t="s">
        <v>312</v>
      </c>
      <c r="P2068" t="s">
        <v>288</v>
      </c>
      <c r="Q2068" t="s">
        <v>68</v>
      </c>
      <c r="R2068" t="s">
        <v>18</v>
      </c>
    </row>
    <row r="2069" spans="1:18" x14ac:dyDescent="0.3">
      <c r="A2069" t="s">
        <v>216</v>
      </c>
      <c r="B2069">
        <v>6</v>
      </c>
      <c r="C2069" t="s">
        <v>68</v>
      </c>
      <c r="D2069">
        <v>94153</v>
      </c>
      <c r="E2069" t="s">
        <v>333</v>
      </c>
      <c r="F2069">
        <v>4</v>
      </c>
      <c r="G2069" t="s">
        <v>21</v>
      </c>
      <c r="H2069">
        <v>2407.4549999999999</v>
      </c>
      <c r="I2069">
        <v>0</v>
      </c>
      <c r="J2069">
        <v>498180</v>
      </c>
      <c r="K2069">
        <v>1048203</v>
      </c>
      <c r="M2069">
        <v>1174.2</v>
      </c>
      <c r="N2069" t="s">
        <v>39</v>
      </c>
      <c r="O2069" t="s">
        <v>312</v>
      </c>
      <c r="P2069" t="s">
        <v>288</v>
      </c>
      <c r="Q2069" t="s">
        <v>68</v>
      </c>
      <c r="R2069" t="s">
        <v>18</v>
      </c>
    </row>
    <row r="2070" spans="1:18" x14ac:dyDescent="0.3">
      <c r="A2070" t="s">
        <v>216</v>
      </c>
      <c r="B2070">
        <v>6</v>
      </c>
      <c r="C2070" t="s">
        <v>68</v>
      </c>
      <c r="D2070">
        <v>94153</v>
      </c>
      <c r="E2070" t="s">
        <v>333</v>
      </c>
      <c r="F2070">
        <v>5</v>
      </c>
      <c r="G2070" t="s">
        <v>314</v>
      </c>
      <c r="H2070">
        <v>3930.6030000000001</v>
      </c>
      <c r="I2070">
        <v>0</v>
      </c>
      <c r="J2070">
        <v>287575</v>
      </c>
      <c r="K2070">
        <v>675396</v>
      </c>
      <c r="M2070">
        <v>1121.76</v>
      </c>
      <c r="N2070" t="s">
        <v>39</v>
      </c>
      <c r="O2070" t="s">
        <v>312</v>
      </c>
      <c r="P2070" t="s">
        <v>288</v>
      </c>
      <c r="Q2070" t="s">
        <v>68</v>
      </c>
      <c r="R2070" t="s">
        <v>18</v>
      </c>
    </row>
    <row r="2071" spans="1:18" x14ac:dyDescent="0.3">
      <c r="A2071" t="s">
        <v>216</v>
      </c>
      <c r="B2071">
        <v>6</v>
      </c>
      <c r="C2071" t="s">
        <v>68</v>
      </c>
      <c r="D2071">
        <v>94153</v>
      </c>
      <c r="E2071" t="s">
        <v>333</v>
      </c>
      <c r="F2071">
        <v>6</v>
      </c>
      <c r="G2071" t="s">
        <v>23</v>
      </c>
      <c r="H2071">
        <v>14532.846</v>
      </c>
      <c r="I2071">
        <v>0</v>
      </c>
      <c r="J2071">
        <v>2045290</v>
      </c>
      <c r="K2071">
        <v>7083732</v>
      </c>
      <c r="M2071">
        <v>12120.48</v>
      </c>
      <c r="N2071" t="s">
        <v>39</v>
      </c>
      <c r="O2071" t="s">
        <v>312</v>
      </c>
      <c r="P2071" t="s">
        <v>288</v>
      </c>
      <c r="Q2071" t="s">
        <v>68</v>
      </c>
      <c r="R2071" t="s">
        <v>18</v>
      </c>
    </row>
    <row r="2072" spans="1:18" x14ac:dyDescent="0.3">
      <c r="A2072" t="s">
        <v>216</v>
      </c>
      <c r="B2072">
        <v>6</v>
      </c>
      <c r="C2072" t="s">
        <v>68</v>
      </c>
      <c r="D2072">
        <v>94153</v>
      </c>
      <c r="E2072" t="s">
        <v>333</v>
      </c>
      <c r="F2072">
        <v>13</v>
      </c>
      <c r="G2072" t="s">
        <v>24</v>
      </c>
      <c r="H2072">
        <v>27136.580999999998</v>
      </c>
      <c r="I2072">
        <v>0</v>
      </c>
      <c r="J2072">
        <v>4286070</v>
      </c>
      <c r="K2072">
        <v>12594168</v>
      </c>
      <c r="M2072">
        <v>19667.28</v>
      </c>
      <c r="N2072" t="s">
        <v>39</v>
      </c>
      <c r="O2072" t="s">
        <v>312</v>
      </c>
      <c r="P2072" t="s">
        <v>288</v>
      </c>
      <c r="Q2072" t="s">
        <v>68</v>
      </c>
      <c r="R2072" t="s">
        <v>18</v>
      </c>
    </row>
    <row r="2073" spans="1:18" x14ac:dyDescent="0.3">
      <c r="A2073" t="s">
        <v>216</v>
      </c>
      <c r="B2073">
        <v>6</v>
      </c>
      <c r="C2073" t="s">
        <v>68</v>
      </c>
      <c r="D2073">
        <v>94153</v>
      </c>
      <c r="E2073" t="s">
        <v>333</v>
      </c>
      <c r="F2073">
        <v>7</v>
      </c>
      <c r="G2073" t="s">
        <v>25</v>
      </c>
      <c r="H2073">
        <v>7386.009</v>
      </c>
      <c r="I2073">
        <v>0</v>
      </c>
      <c r="J2073">
        <v>244960</v>
      </c>
      <c r="K2073">
        <v>2092287</v>
      </c>
      <c r="M2073">
        <v>7241.28</v>
      </c>
      <c r="N2073" t="s">
        <v>39</v>
      </c>
      <c r="O2073" t="s">
        <v>312</v>
      </c>
      <c r="P2073" t="s">
        <v>288</v>
      </c>
      <c r="Q2073" t="s">
        <v>68</v>
      </c>
      <c r="R2073" t="s">
        <v>18</v>
      </c>
    </row>
    <row r="2074" spans="1:18" x14ac:dyDescent="0.3">
      <c r="A2074" t="s">
        <v>216</v>
      </c>
      <c r="B2074">
        <v>6</v>
      </c>
      <c r="C2074" t="s">
        <v>68</v>
      </c>
      <c r="D2074">
        <v>94153</v>
      </c>
      <c r="E2074" t="s">
        <v>333</v>
      </c>
      <c r="F2074">
        <v>8</v>
      </c>
      <c r="G2074" t="s">
        <v>26</v>
      </c>
      <c r="H2074">
        <v>2486.13</v>
      </c>
      <c r="I2074">
        <v>0</v>
      </c>
      <c r="J2074">
        <v>63360</v>
      </c>
      <c r="K2074">
        <v>443658</v>
      </c>
      <c r="M2074">
        <v>4808.5200000000004</v>
      </c>
      <c r="N2074" t="s">
        <v>39</v>
      </c>
      <c r="O2074" t="s">
        <v>312</v>
      </c>
      <c r="P2074" t="s">
        <v>288</v>
      </c>
      <c r="Q2074" t="s">
        <v>68</v>
      </c>
      <c r="R2074" t="s">
        <v>18</v>
      </c>
    </row>
    <row r="2075" spans="1:18" x14ac:dyDescent="0.3">
      <c r="A2075" t="s">
        <v>216</v>
      </c>
      <c r="B2075">
        <v>6</v>
      </c>
      <c r="C2075" t="s">
        <v>68</v>
      </c>
      <c r="D2075">
        <v>94153</v>
      </c>
      <c r="E2075" t="s">
        <v>333</v>
      </c>
      <c r="F2075">
        <v>9</v>
      </c>
      <c r="G2075" t="s">
        <v>27</v>
      </c>
      <c r="H2075">
        <v>3770.1060000000002</v>
      </c>
      <c r="I2075">
        <v>0</v>
      </c>
      <c r="J2075">
        <v>50415</v>
      </c>
      <c r="K2075">
        <v>357495</v>
      </c>
      <c r="M2075">
        <v>4466.5200000000004</v>
      </c>
      <c r="N2075" t="s">
        <v>39</v>
      </c>
      <c r="O2075" t="s">
        <v>312</v>
      </c>
      <c r="P2075" t="s">
        <v>288</v>
      </c>
      <c r="Q2075" t="s">
        <v>68</v>
      </c>
      <c r="R2075" t="s">
        <v>18</v>
      </c>
    </row>
    <row r="2076" spans="1:18" x14ac:dyDescent="0.3">
      <c r="A2076" t="s">
        <v>216</v>
      </c>
      <c r="B2076">
        <v>6</v>
      </c>
      <c r="C2076" t="s">
        <v>68</v>
      </c>
      <c r="D2076">
        <v>94153</v>
      </c>
      <c r="E2076" t="s">
        <v>333</v>
      </c>
      <c r="F2076">
        <v>14</v>
      </c>
      <c r="G2076" t="s">
        <v>315</v>
      </c>
      <c r="H2076">
        <v>13642.245000000001</v>
      </c>
      <c r="I2076">
        <v>0</v>
      </c>
      <c r="J2076">
        <v>358735</v>
      </c>
      <c r="K2076">
        <v>2923944</v>
      </c>
      <c r="M2076">
        <v>17556</v>
      </c>
      <c r="N2076" t="s">
        <v>39</v>
      </c>
      <c r="O2076" t="s">
        <v>312</v>
      </c>
      <c r="P2076" t="s">
        <v>288</v>
      </c>
      <c r="Q2076" t="s">
        <v>68</v>
      </c>
      <c r="R2076" t="s">
        <v>18</v>
      </c>
    </row>
    <row r="2077" spans="1:18" x14ac:dyDescent="0.3">
      <c r="A2077" t="s">
        <v>216</v>
      </c>
      <c r="B2077">
        <v>6</v>
      </c>
      <c r="C2077" t="s">
        <v>68</v>
      </c>
      <c r="D2077">
        <v>94153</v>
      </c>
      <c r="E2077" t="s">
        <v>333</v>
      </c>
      <c r="F2077">
        <v>15</v>
      </c>
      <c r="G2077" t="s">
        <v>29</v>
      </c>
      <c r="H2077">
        <v>6467.085</v>
      </c>
      <c r="I2077">
        <v>0</v>
      </c>
      <c r="J2077">
        <v>140</v>
      </c>
      <c r="K2077">
        <v>0</v>
      </c>
      <c r="M2077">
        <v>0</v>
      </c>
      <c r="N2077" t="s">
        <v>39</v>
      </c>
      <c r="O2077" t="s">
        <v>312</v>
      </c>
      <c r="P2077" t="s">
        <v>288</v>
      </c>
      <c r="Q2077" t="s">
        <v>68</v>
      </c>
      <c r="R2077" t="s">
        <v>18</v>
      </c>
    </row>
    <row r="2078" spans="1:18" x14ac:dyDescent="0.3">
      <c r="A2078" t="s">
        <v>216</v>
      </c>
      <c r="B2078">
        <v>6</v>
      </c>
      <c r="C2078" t="s">
        <v>68</v>
      </c>
      <c r="D2078">
        <v>94153</v>
      </c>
      <c r="E2078" t="s">
        <v>333</v>
      </c>
      <c r="F2078">
        <v>12</v>
      </c>
      <c r="G2078" t="s">
        <v>30</v>
      </c>
      <c r="H2078">
        <v>9909.9030000000002</v>
      </c>
      <c r="I2078">
        <v>0</v>
      </c>
      <c r="J2078">
        <v>4644805</v>
      </c>
      <c r="K2078">
        <v>1078698</v>
      </c>
      <c r="M2078">
        <v>37223.279999999999</v>
      </c>
      <c r="N2078" t="s">
        <v>39</v>
      </c>
      <c r="O2078" t="s">
        <v>312</v>
      </c>
      <c r="P2078" t="s">
        <v>288</v>
      </c>
      <c r="Q2078" t="s">
        <v>68</v>
      </c>
      <c r="R2078" t="s">
        <v>18</v>
      </c>
    </row>
    <row r="2079" spans="1:18" x14ac:dyDescent="0.3">
      <c r="A2079" t="s">
        <v>216</v>
      </c>
      <c r="B2079">
        <v>6</v>
      </c>
      <c r="C2079" t="s">
        <v>68</v>
      </c>
      <c r="D2079">
        <v>94153</v>
      </c>
      <c r="E2079" t="s">
        <v>333</v>
      </c>
      <c r="F2079">
        <v>16</v>
      </c>
      <c r="G2079" t="s">
        <v>316</v>
      </c>
      <c r="H2079">
        <v>4289.3609999999999</v>
      </c>
      <c r="I2079">
        <v>0</v>
      </c>
      <c r="J2079">
        <v>140</v>
      </c>
      <c r="K2079">
        <v>0</v>
      </c>
      <c r="M2079">
        <v>0</v>
      </c>
      <c r="N2079" t="s">
        <v>39</v>
      </c>
      <c r="O2079" t="s">
        <v>312</v>
      </c>
      <c r="P2079" t="s">
        <v>288</v>
      </c>
      <c r="Q2079" t="s">
        <v>68</v>
      </c>
      <c r="R2079" t="s">
        <v>18</v>
      </c>
    </row>
    <row r="2080" spans="1:18" x14ac:dyDescent="0.3">
      <c r="A2080" t="s">
        <v>216</v>
      </c>
      <c r="B2080">
        <v>6</v>
      </c>
      <c r="C2080" t="s">
        <v>68</v>
      </c>
      <c r="D2080">
        <v>94153</v>
      </c>
      <c r="E2080" t="s">
        <v>333</v>
      </c>
      <c r="F2080">
        <v>11</v>
      </c>
      <c r="G2080" t="s">
        <v>32</v>
      </c>
      <c r="H2080">
        <v>5834.5379999999996</v>
      </c>
      <c r="I2080">
        <v>0</v>
      </c>
      <c r="J2080">
        <v>449730</v>
      </c>
      <c r="K2080">
        <v>1664445</v>
      </c>
      <c r="M2080">
        <v>0</v>
      </c>
      <c r="N2080" t="s">
        <v>39</v>
      </c>
      <c r="O2080" t="s">
        <v>312</v>
      </c>
      <c r="P2080" t="s">
        <v>288</v>
      </c>
      <c r="Q2080" t="s">
        <v>68</v>
      </c>
      <c r="R2080" t="s">
        <v>18</v>
      </c>
    </row>
    <row r="2081" spans="1:18" x14ac:dyDescent="0.3">
      <c r="A2081" t="s">
        <v>216</v>
      </c>
      <c r="B2081">
        <v>6</v>
      </c>
      <c r="C2081" t="s">
        <v>68</v>
      </c>
      <c r="D2081">
        <v>94153</v>
      </c>
      <c r="E2081" t="s">
        <v>333</v>
      </c>
      <c r="F2081">
        <v>17</v>
      </c>
      <c r="G2081" t="s">
        <v>317</v>
      </c>
      <c r="H2081">
        <v>3187.9110000000001</v>
      </c>
      <c r="I2081">
        <v>0</v>
      </c>
      <c r="J2081">
        <v>140</v>
      </c>
      <c r="K2081">
        <v>0</v>
      </c>
      <c r="M2081">
        <v>0</v>
      </c>
      <c r="N2081" t="s">
        <v>39</v>
      </c>
      <c r="O2081" t="s">
        <v>312</v>
      </c>
      <c r="P2081" t="s">
        <v>288</v>
      </c>
      <c r="Q2081" t="s">
        <v>68</v>
      </c>
      <c r="R2081" t="s">
        <v>18</v>
      </c>
    </row>
    <row r="2082" spans="1:18" x14ac:dyDescent="0.3">
      <c r="A2082" t="s">
        <v>216</v>
      </c>
      <c r="B2082">
        <v>6</v>
      </c>
      <c r="C2082" t="s">
        <v>68</v>
      </c>
      <c r="D2082">
        <v>64983</v>
      </c>
      <c r="E2082" t="s">
        <v>71</v>
      </c>
      <c r="F2082">
        <v>1</v>
      </c>
      <c r="G2082" t="s">
        <v>17</v>
      </c>
      <c r="H2082">
        <v>3571.8449999999998</v>
      </c>
      <c r="I2082">
        <v>0</v>
      </c>
      <c r="J2082">
        <v>609345</v>
      </c>
      <c r="K2082">
        <v>2500818</v>
      </c>
      <c r="M2082">
        <v>829.92</v>
      </c>
      <c r="N2082" t="s">
        <v>72</v>
      </c>
      <c r="O2082" t="s">
        <v>312</v>
      </c>
      <c r="P2082" t="s">
        <v>289</v>
      </c>
      <c r="Q2082" t="s">
        <v>68</v>
      </c>
      <c r="R2082" t="s">
        <v>72</v>
      </c>
    </row>
    <row r="2083" spans="1:18" x14ac:dyDescent="0.3">
      <c r="A2083" t="s">
        <v>216</v>
      </c>
      <c r="B2083">
        <v>6</v>
      </c>
      <c r="C2083" t="s">
        <v>68</v>
      </c>
      <c r="D2083">
        <v>64983</v>
      </c>
      <c r="E2083" t="s">
        <v>71</v>
      </c>
      <c r="F2083">
        <v>2</v>
      </c>
      <c r="G2083" t="s">
        <v>19</v>
      </c>
      <c r="H2083">
        <v>3770.1060000000002</v>
      </c>
      <c r="I2083">
        <v>0</v>
      </c>
      <c r="J2083">
        <v>177280</v>
      </c>
      <c r="K2083">
        <v>1178076</v>
      </c>
      <c r="M2083">
        <v>579.12</v>
      </c>
      <c r="N2083" t="s">
        <v>72</v>
      </c>
      <c r="O2083" t="s">
        <v>312</v>
      </c>
      <c r="P2083" t="s">
        <v>289</v>
      </c>
      <c r="Q2083" t="s">
        <v>68</v>
      </c>
      <c r="R2083" t="s">
        <v>72</v>
      </c>
    </row>
    <row r="2084" spans="1:18" x14ac:dyDescent="0.3">
      <c r="A2084" t="s">
        <v>216</v>
      </c>
      <c r="B2084">
        <v>6</v>
      </c>
      <c r="C2084" t="s">
        <v>68</v>
      </c>
      <c r="D2084">
        <v>64983</v>
      </c>
      <c r="E2084" t="s">
        <v>71</v>
      </c>
      <c r="F2084">
        <v>3</v>
      </c>
      <c r="G2084" t="s">
        <v>313</v>
      </c>
      <c r="H2084">
        <v>47.204999999999998</v>
      </c>
      <c r="I2084">
        <v>0</v>
      </c>
      <c r="J2084">
        <v>658535</v>
      </c>
      <c r="K2084">
        <v>1118538</v>
      </c>
      <c r="M2084">
        <v>927.96</v>
      </c>
      <c r="N2084" t="s">
        <v>72</v>
      </c>
      <c r="O2084" t="s">
        <v>312</v>
      </c>
      <c r="P2084" t="s">
        <v>289</v>
      </c>
      <c r="Q2084" t="s">
        <v>68</v>
      </c>
      <c r="R2084" t="s">
        <v>72</v>
      </c>
    </row>
    <row r="2085" spans="1:18" x14ac:dyDescent="0.3">
      <c r="A2085" t="s">
        <v>216</v>
      </c>
      <c r="B2085">
        <v>6</v>
      </c>
      <c r="C2085" t="s">
        <v>68</v>
      </c>
      <c r="D2085">
        <v>64983</v>
      </c>
      <c r="E2085" t="s">
        <v>71</v>
      </c>
      <c r="F2085">
        <v>4</v>
      </c>
      <c r="G2085" t="s">
        <v>21</v>
      </c>
      <c r="H2085">
        <v>2353.9560000000001</v>
      </c>
      <c r="I2085">
        <v>0</v>
      </c>
      <c r="J2085">
        <v>552685</v>
      </c>
      <c r="K2085">
        <v>862125</v>
      </c>
      <c r="M2085">
        <v>1238.04</v>
      </c>
      <c r="N2085" t="s">
        <v>72</v>
      </c>
      <c r="O2085" t="s">
        <v>312</v>
      </c>
      <c r="P2085" t="s">
        <v>289</v>
      </c>
      <c r="Q2085" t="s">
        <v>68</v>
      </c>
      <c r="R2085" t="s">
        <v>72</v>
      </c>
    </row>
    <row r="2086" spans="1:18" x14ac:dyDescent="0.3">
      <c r="A2086" t="s">
        <v>216</v>
      </c>
      <c r="B2086">
        <v>6</v>
      </c>
      <c r="C2086" t="s">
        <v>68</v>
      </c>
      <c r="D2086">
        <v>64983</v>
      </c>
      <c r="E2086" t="s">
        <v>71</v>
      </c>
      <c r="F2086">
        <v>5</v>
      </c>
      <c r="G2086" t="s">
        <v>314</v>
      </c>
      <c r="H2086">
        <v>1954.287</v>
      </c>
      <c r="I2086">
        <v>0</v>
      </c>
      <c r="J2086">
        <v>226420</v>
      </c>
      <c r="K2086">
        <v>584478</v>
      </c>
      <c r="M2086">
        <v>991.8</v>
      </c>
      <c r="N2086" t="s">
        <v>72</v>
      </c>
      <c r="O2086" t="s">
        <v>312</v>
      </c>
      <c r="P2086" t="s">
        <v>289</v>
      </c>
      <c r="Q2086" t="s">
        <v>68</v>
      </c>
      <c r="R2086" t="s">
        <v>72</v>
      </c>
    </row>
    <row r="2087" spans="1:18" x14ac:dyDescent="0.3">
      <c r="A2087" t="s">
        <v>216</v>
      </c>
      <c r="B2087">
        <v>6</v>
      </c>
      <c r="C2087" t="s">
        <v>68</v>
      </c>
      <c r="D2087">
        <v>64983</v>
      </c>
      <c r="E2087" t="s">
        <v>71</v>
      </c>
      <c r="F2087">
        <v>6</v>
      </c>
      <c r="G2087" t="s">
        <v>23</v>
      </c>
      <c r="H2087">
        <v>12512.472</v>
      </c>
      <c r="I2087">
        <v>0</v>
      </c>
      <c r="J2087">
        <v>1769030</v>
      </c>
      <c r="K2087">
        <v>5243742</v>
      </c>
      <c r="M2087">
        <v>9008.2800000000007</v>
      </c>
      <c r="N2087" t="s">
        <v>72</v>
      </c>
      <c r="O2087" t="s">
        <v>312</v>
      </c>
      <c r="P2087" t="s">
        <v>289</v>
      </c>
      <c r="Q2087" t="s">
        <v>68</v>
      </c>
      <c r="R2087" t="s">
        <v>72</v>
      </c>
    </row>
    <row r="2088" spans="1:18" x14ac:dyDescent="0.3">
      <c r="A2088" t="s">
        <v>216</v>
      </c>
      <c r="B2088">
        <v>6</v>
      </c>
      <c r="C2088" t="s">
        <v>68</v>
      </c>
      <c r="D2088">
        <v>64983</v>
      </c>
      <c r="E2088" t="s">
        <v>71</v>
      </c>
      <c r="F2088">
        <v>13</v>
      </c>
      <c r="G2088" t="s">
        <v>24</v>
      </c>
      <c r="H2088">
        <v>24209.870999999999</v>
      </c>
      <c r="I2088">
        <v>0</v>
      </c>
      <c r="J2088">
        <v>3993295</v>
      </c>
      <c r="K2088">
        <v>11649240</v>
      </c>
      <c r="M2088">
        <v>13784.88</v>
      </c>
      <c r="N2088" t="s">
        <v>72</v>
      </c>
      <c r="O2088" t="s">
        <v>312</v>
      </c>
      <c r="P2088" t="s">
        <v>289</v>
      </c>
      <c r="Q2088" t="s">
        <v>68</v>
      </c>
      <c r="R2088" t="s">
        <v>72</v>
      </c>
    </row>
    <row r="2089" spans="1:18" x14ac:dyDescent="0.3">
      <c r="A2089" t="s">
        <v>216</v>
      </c>
      <c r="B2089">
        <v>6</v>
      </c>
      <c r="C2089" t="s">
        <v>68</v>
      </c>
      <c r="D2089">
        <v>64983</v>
      </c>
      <c r="E2089" t="s">
        <v>71</v>
      </c>
      <c r="F2089">
        <v>7</v>
      </c>
      <c r="G2089" t="s">
        <v>25</v>
      </c>
      <c r="H2089">
        <v>6819.549</v>
      </c>
      <c r="I2089">
        <v>0</v>
      </c>
      <c r="J2089">
        <v>245250</v>
      </c>
      <c r="K2089">
        <v>1872345</v>
      </c>
      <c r="M2089">
        <v>6311.04</v>
      </c>
      <c r="N2089" t="s">
        <v>72</v>
      </c>
      <c r="O2089" t="s">
        <v>312</v>
      </c>
      <c r="P2089" t="s">
        <v>289</v>
      </c>
      <c r="Q2089" t="s">
        <v>68</v>
      </c>
      <c r="R2089" t="s">
        <v>72</v>
      </c>
    </row>
    <row r="2090" spans="1:18" x14ac:dyDescent="0.3">
      <c r="A2090" t="s">
        <v>216</v>
      </c>
      <c r="B2090">
        <v>6</v>
      </c>
      <c r="C2090" t="s">
        <v>68</v>
      </c>
      <c r="D2090">
        <v>64983</v>
      </c>
      <c r="E2090" t="s">
        <v>71</v>
      </c>
      <c r="F2090">
        <v>8</v>
      </c>
      <c r="G2090" t="s">
        <v>26</v>
      </c>
      <c r="H2090">
        <v>2690.6849999999999</v>
      </c>
      <c r="I2090">
        <v>0</v>
      </c>
      <c r="J2090">
        <v>62875</v>
      </c>
      <c r="K2090">
        <v>453516</v>
      </c>
      <c r="M2090">
        <v>3841.8</v>
      </c>
      <c r="N2090" t="s">
        <v>72</v>
      </c>
      <c r="O2090" t="s">
        <v>312</v>
      </c>
      <c r="P2090" t="s">
        <v>289</v>
      </c>
      <c r="Q2090" t="s">
        <v>68</v>
      </c>
      <c r="R2090" t="s">
        <v>72</v>
      </c>
    </row>
    <row r="2091" spans="1:18" x14ac:dyDescent="0.3">
      <c r="A2091" t="s">
        <v>216</v>
      </c>
      <c r="B2091">
        <v>6</v>
      </c>
      <c r="C2091" t="s">
        <v>68</v>
      </c>
      <c r="D2091">
        <v>64983</v>
      </c>
      <c r="E2091" t="s">
        <v>71</v>
      </c>
      <c r="F2091">
        <v>9</v>
      </c>
      <c r="G2091" t="s">
        <v>27</v>
      </c>
      <c r="H2091">
        <v>2892.0929999999998</v>
      </c>
      <c r="I2091">
        <v>0</v>
      </c>
      <c r="J2091">
        <v>60730</v>
      </c>
      <c r="K2091">
        <v>510468</v>
      </c>
      <c r="M2091">
        <v>5045.6400000000003</v>
      </c>
      <c r="N2091" t="s">
        <v>72</v>
      </c>
      <c r="O2091" t="s">
        <v>312</v>
      </c>
      <c r="P2091" t="s">
        <v>289</v>
      </c>
      <c r="Q2091" t="s">
        <v>68</v>
      </c>
      <c r="R2091" t="s">
        <v>72</v>
      </c>
    </row>
    <row r="2092" spans="1:18" x14ac:dyDescent="0.3">
      <c r="A2092" t="s">
        <v>216</v>
      </c>
      <c r="B2092">
        <v>6</v>
      </c>
      <c r="C2092" t="s">
        <v>68</v>
      </c>
      <c r="D2092">
        <v>64983</v>
      </c>
      <c r="E2092" t="s">
        <v>71</v>
      </c>
      <c r="F2092">
        <v>14</v>
      </c>
      <c r="G2092" t="s">
        <v>315</v>
      </c>
      <c r="H2092">
        <v>12402.326999999999</v>
      </c>
      <c r="I2092">
        <v>0</v>
      </c>
      <c r="J2092">
        <v>368855</v>
      </c>
      <c r="K2092">
        <v>2840520</v>
      </c>
      <c r="M2092">
        <v>18130.560000000001</v>
      </c>
      <c r="N2092" t="s">
        <v>72</v>
      </c>
      <c r="O2092" t="s">
        <v>312</v>
      </c>
      <c r="P2092" t="s">
        <v>289</v>
      </c>
      <c r="Q2092" t="s">
        <v>68</v>
      </c>
      <c r="R2092" t="s">
        <v>72</v>
      </c>
    </row>
    <row r="2093" spans="1:18" x14ac:dyDescent="0.3">
      <c r="A2093" t="s">
        <v>216</v>
      </c>
      <c r="B2093">
        <v>6</v>
      </c>
      <c r="C2093" t="s">
        <v>68</v>
      </c>
      <c r="D2093">
        <v>64983</v>
      </c>
      <c r="E2093" t="s">
        <v>71</v>
      </c>
      <c r="F2093">
        <v>15</v>
      </c>
      <c r="G2093" t="s">
        <v>29</v>
      </c>
      <c r="H2093">
        <v>4150.893</v>
      </c>
      <c r="I2093">
        <v>0</v>
      </c>
      <c r="J2093">
        <v>145</v>
      </c>
      <c r="K2093">
        <v>0</v>
      </c>
      <c r="M2093">
        <v>0</v>
      </c>
      <c r="N2093" t="s">
        <v>72</v>
      </c>
      <c r="O2093" t="s">
        <v>312</v>
      </c>
      <c r="P2093" t="s">
        <v>289</v>
      </c>
      <c r="Q2093" t="s">
        <v>68</v>
      </c>
      <c r="R2093" t="s">
        <v>72</v>
      </c>
    </row>
    <row r="2094" spans="1:18" x14ac:dyDescent="0.3">
      <c r="A2094" t="s">
        <v>216</v>
      </c>
      <c r="B2094">
        <v>6</v>
      </c>
      <c r="C2094" t="s">
        <v>68</v>
      </c>
      <c r="D2094">
        <v>64983</v>
      </c>
      <c r="E2094" t="s">
        <v>71</v>
      </c>
      <c r="F2094">
        <v>12</v>
      </c>
      <c r="G2094" t="s">
        <v>30</v>
      </c>
      <c r="H2094">
        <v>8559.84</v>
      </c>
      <c r="I2094">
        <v>54</v>
      </c>
      <c r="J2094">
        <v>4362150</v>
      </c>
      <c r="K2094">
        <v>15781095</v>
      </c>
      <c r="M2094">
        <v>31915.439999999999</v>
      </c>
      <c r="N2094" t="s">
        <v>72</v>
      </c>
      <c r="O2094" t="s">
        <v>312</v>
      </c>
      <c r="P2094" t="s">
        <v>289</v>
      </c>
      <c r="Q2094" t="s">
        <v>68</v>
      </c>
      <c r="R2094" t="s">
        <v>72</v>
      </c>
    </row>
    <row r="2095" spans="1:18" x14ac:dyDescent="0.3">
      <c r="A2095" t="s">
        <v>216</v>
      </c>
      <c r="B2095">
        <v>6</v>
      </c>
      <c r="C2095" t="s">
        <v>68</v>
      </c>
      <c r="D2095">
        <v>64983</v>
      </c>
      <c r="E2095" t="s">
        <v>71</v>
      </c>
      <c r="F2095">
        <v>16</v>
      </c>
      <c r="G2095" t="s">
        <v>316</v>
      </c>
      <c r="H2095">
        <v>3839.34</v>
      </c>
      <c r="I2095">
        <v>78</v>
      </c>
      <c r="J2095">
        <v>145</v>
      </c>
      <c r="K2095">
        <v>0</v>
      </c>
      <c r="M2095">
        <v>0</v>
      </c>
      <c r="N2095" t="s">
        <v>72</v>
      </c>
      <c r="O2095" t="s">
        <v>312</v>
      </c>
      <c r="P2095" t="s">
        <v>289</v>
      </c>
      <c r="Q2095" t="s">
        <v>68</v>
      </c>
      <c r="R2095" t="s">
        <v>72</v>
      </c>
    </row>
    <row r="2096" spans="1:18" x14ac:dyDescent="0.3">
      <c r="A2096" t="s">
        <v>216</v>
      </c>
      <c r="B2096">
        <v>6</v>
      </c>
      <c r="C2096" t="s">
        <v>68</v>
      </c>
      <c r="D2096">
        <v>64983</v>
      </c>
      <c r="E2096" t="s">
        <v>71</v>
      </c>
      <c r="F2096">
        <v>11</v>
      </c>
      <c r="G2096" t="s">
        <v>32</v>
      </c>
      <c r="H2096">
        <v>6051.6809999999996</v>
      </c>
      <c r="I2096">
        <v>0</v>
      </c>
      <c r="J2096">
        <v>429495</v>
      </c>
      <c r="K2096">
        <v>1791075</v>
      </c>
      <c r="M2096">
        <v>0</v>
      </c>
      <c r="N2096" t="s">
        <v>72</v>
      </c>
      <c r="O2096" t="s">
        <v>312</v>
      </c>
      <c r="P2096" t="s">
        <v>289</v>
      </c>
      <c r="Q2096" t="s">
        <v>68</v>
      </c>
      <c r="R2096" t="s">
        <v>72</v>
      </c>
    </row>
    <row r="2097" spans="1:18" x14ac:dyDescent="0.3">
      <c r="A2097" t="s">
        <v>216</v>
      </c>
      <c r="B2097">
        <v>6</v>
      </c>
      <c r="C2097" t="s">
        <v>68</v>
      </c>
      <c r="D2097">
        <v>64983</v>
      </c>
      <c r="E2097" t="s">
        <v>71</v>
      </c>
      <c r="F2097">
        <v>17</v>
      </c>
      <c r="G2097" t="s">
        <v>317</v>
      </c>
      <c r="H2097">
        <v>3266.5859999999998</v>
      </c>
      <c r="I2097">
        <v>0</v>
      </c>
      <c r="J2097">
        <v>145</v>
      </c>
      <c r="K2097">
        <v>0</v>
      </c>
      <c r="M2097">
        <v>0</v>
      </c>
      <c r="N2097" t="s">
        <v>72</v>
      </c>
      <c r="O2097" t="s">
        <v>312</v>
      </c>
      <c r="P2097" t="s">
        <v>289</v>
      </c>
      <c r="Q2097" t="s">
        <v>68</v>
      </c>
      <c r="R2097" t="s">
        <v>72</v>
      </c>
    </row>
    <row r="2098" spans="1:18" x14ac:dyDescent="0.3">
      <c r="A2098" t="s">
        <v>216</v>
      </c>
      <c r="B2098">
        <v>6</v>
      </c>
      <c r="C2098" t="s">
        <v>68</v>
      </c>
      <c r="D2098">
        <v>77348</v>
      </c>
      <c r="E2098" t="s">
        <v>73</v>
      </c>
      <c r="F2098">
        <v>1</v>
      </c>
      <c r="G2098" t="s">
        <v>17</v>
      </c>
      <c r="H2098">
        <v>5117.0219999999999</v>
      </c>
      <c r="I2098">
        <v>0</v>
      </c>
      <c r="J2098">
        <v>623245</v>
      </c>
      <c r="K2098">
        <v>2316942</v>
      </c>
      <c r="M2098">
        <v>1112.6400000000001</v>
      </c>
      <c r="N2098" t="s">
        <v>39</v>
      </c>
      <c r="O2098" t="s">
        <v>312</v>
      </c>
      <c r="P2098" t="s">
        <v>290</v>
      </c>
      <c r="Q2098" t="s">
        <v>68</v>
      </c>
      <c r="R2098" t="s">
        <v>39</v>
      </c>
    </row>
    <row r="2099" spans="1:18" x14ac:dyDescent="0.3">
      <c r="A2099" t="s">
        <v>216</v>
      </c>
      <c r="B2099">
        <v>6</v>
      </c>
      <c r="C2099" t="s">
        <v>68</v>
      </c>
      <c r="D2099">
        <v>77348</v>
      </c>
      <c r="E2099" t="s">
        <v>73</v>
      </c>
      <c r="F2099">
        <v>2</v>
      </c>
      <c r="G2099" t="s">
        <v>19</v>
      </c>
      <c r="H2099">
        <v>2778.8009999999999</v>
      </c>
      <c r="I2099">
        <v>0</v>
      </c>
      <c r="J2099">
        <v>120400</v>
      </c>
      <c r="K2099">
        <v>729645</v>
      </c>
      <c r="M2099">
        <v>597.36</v>
      </c>
      <c r="N2099" t="s">
        <v>39</v>
      </c>
      <c r="O2099" t="s">
        <v>312</v>
      </c>
      <c r="P2099" t="s">
        <v>290</v>
      </c>
      <c r="Q2099" t="s">
        <v>68</v>
      </c>
      <c r="R2099" t="s">
        <v>39</v>
      </c>
    </row>
    <row r="2100" spans="1:18" x14ac:dyDescent="0.3">
      <c r="A2100" t="s">
        <v>216</v>
      </c>
      <c r="B2100">
        <v>6</v>
      </c>
      <c r="C2100" t="s">
        <v>68</v>
      </c>
      <c r="D2100">
        <v>77348</v>
      </c>
      <c r="E2100" t="s">
        <v>73</v>
      </c>
      <c r="F2100">
        <v>3</v>
      </c>
      <c r="G2100" t="s">
        <v>313</v>
      </c>
      <c r="H2100">
        <v>47.204999999999998</v>
      </c>
      <c r="I2100">
        <v>0</v>
      </c>
      <c r="J2100">
        <v>825880</v>
      </c>
      <c r="K2100">
        <v>1398672</v>
      </c>
      <c r="M2100">
        <v>932.52</v>
      </c>
      <c r="N2100" t="s">
        <v>39</v>
      </c>
      <c r="O2100" t="s">
        <v>312</v>
      </c>
      <c r="P2100" t="s">
        <v>290</v>
      </c>
      <c r="Q2100" t="s">
        <v>68</v>
      </c>
      <c r="R2100" t="s">
        <v>39</v>
      </c>
    </row>
    <row r="2101" spans="1:18" x14ac:dyDescent="0.3">
      <c r="A2101" t="s">
        <v>216</v>
      </c>
      <c r="B2101">
        <v>6</v>
      </c>
      <c r="C2101" t="s">
        <v>68</v>
      </c>
      <c r="D2101">
        <v>77348</v>
      </c>
      <c r="E2101" t="s">
        <v>73</v>
      </c>
      <c r="F2101">
        <v>4</v>
      </c>
      <c r="G2101" t="s">
        <v>21</v>
      </c>
      <c r="H2101">
        <v>1913.376</v>
      </c>
      <c r="I2101">
        <v>0</v>
      </c>
      <c r="J2101">
        <v>592965</v>
      </c>
      <c r="K2101">
        <v>1115355</v>
      </c>
      <c r="M2101">
        <v>889.2</v>
      </c>
      <c r="N2101" t="s">
        <v>39</v>
      </c>
      <c r="O2101" t="s">
        <v>312</v>
      </c>
      <c r="P2101" t="s">
        <v>290</v>
      </c>
      <c r="Q2101" t="s">
        <v>68</v>
      </c>
      <c r="R2101" t="s">
        <v>39</v>
      </c>
    </row>
    <row r="2102" spans="1:18" x14ac:dyDescent="0.3">
      <c r="A2102" t="s">
        <v>216</v>
      </c>
      <c r="B2102">
        <v>6</v>
      </c>
      <c r="C2102" t="s">
        <v>68</v>
      </c>
      <c r="D2102">
        <v>77348</v>
      </c>
      <c r="E2102" t="s">
        <v>73</v>
      </c>
      <c r="F2102">
        <v>5</v>
      </c>
      <c r="G2102" t="s">
        <v>314</v>
      </c>
      <c r="H2102">
        <v>4018.7190000000001</v>
      </c>
      <c r="I2102">
        <v>0</v>
      </c>
      <c r="J2102">
        <v>258220</v>
      </c>
      <c r="K2102">
        <v>566913</v>
      </c>
      <c r="M2102">
        <v>914.28</v>
      </c>
      <c r="N2102" t="s">
        <v>39</v>
      </c>
      <c r="O2102" t="s">
        <v>312</v>
      </c>
      <c r="P2102" t="s">
        <v>290</v>
      </c>
      <c r="Q2102" t="s">
        <v>68</v>
      </c>
      <c r="R2102" t="s">
        <v>39</v>
      </c>
    </row>
    <row r="2103" spans="1:18" x14ac:dyDescent="0.3">
      <c r="A2103" t="s">
        <v>216</v>
      </c>
      <c r="B2103">
        <v>6</v>
      </c>
      <c r="C2103" t="s">
        <v>68</v>
      </c>
      <c r="D2103">
        <v>77348</v>
      </c>
      <c r="E2103" t="s">
        <v>73</v>
      </c>
      <c r="F2103">
        <v>6</v>
      </c>
      <c r="G2103" t="s">
        <v>23</v>
      </c>
      <c r="H2103">
        <v>13598.187</v>
      </c>
      <c r="I2103">
        <v>0</v>
      </c>
      <c r="J2103">
        <v>2163635</v>
      </c>
      <c r="K2103">
        <v>6420363</v>
      </c>
      <c r="M2103">
        <v>10800.36</v>
      </c>
      <c r="N2103" t="s">
        <v>39</v>
      </c>
      <c r="O2103" t="s">
        <v>312</v>
      </c>
      <c r="P2103" t="s">
        <v>290</v>
      </c>
      <c r="Q2103" t="s">
        <v>68</v>
      </c>
      <c r="R2103" t="s">
        <v>39</v>
      </c>
    </row>
    <row r="2104" spans="1:18" x14ac:dyDescent="0.3">
      <c r="A2104" t="s">
        <v>216</v>
      </c>
      <c r="B2104">
        <v>6</v>
      </c>
      <c r="C2104" t="s">
        <v>68</v>
      </c>
      <c r="D2104">
        <v>77348</v>
      </c>
      <c r="E2104" t="s">
        <v>73</v>
      </c>
      <c r="F2104">
        <v>13</v>
      </c>
      <c r="G2104" t="s">
        <v>24</v>
      </c>
      <c r="H2104">
        <v>27473.31</v>
      </c>
      <c r="I2104">
        <v>0</v>
      </c>
      <c r="J2104">
        <v>4584345</v>
      </c>
      <c r="K2104">
        <v>12704901</v>
      </c>
      <c r="M2104">
        <v>17793.12</v>
      </c>
      <c r="N2104" t="s">
        <v>39</v>
      </c>
      <c r="O2104" t="s">
        <v>312</v>
      </c>
      <c r="P2104" t="s">
        <v>290</v>
      </c>
      <c r="Q2104" t="s">
        <v>68</v>
      </c>
      <c r="R2104" t="s">
        <v>39</v>
      </c>
    </row>
    <row r="2105" spans="1:18" x14ac:dyDescent="0.3">
      <c r="A2105" t="s">
        <v>216</v>
      </c>
      <c r="B2105">
        <v>6</v>
      </c>
      <c r="C2105" t="s">
        <v>68</v>
      </c>
      <c r="D2105">
        <v>77348</v>
      </c>
      <c r="E2105" t="s">
        <v>73</v>
      </c>
      <c r="F2105">
        <v>7</v>
      </c>
      <c r="G2105" t="s">
        <v>25</v>
      </c>
      <c r="H2105">
        <v>7206.63</v>
      </c>
      <c r="I2105">
        <v>0</v>
      </c>
      <c r="J2105">
        <v>278790</v>
      </c>
      <c r="K2105">
        <v>2206818</v>
      </c>
      <c r="M2105">
        <v>6992.76</v>
      </c>
      <c r="N2105" t="s">
        <v>39</v>
      </c>
      <c r="O2105" t="s">
        <v>312</v>
      </c>
      <c r="P2105" t="s">
        <v>290</v>
      </c>
      <c r="Q2105" t="s">
        <v>68</v>
      </c>
      <c r="R2105" t="s">
        <v>39</v>
      </c>
    </row>
    <row r="2106" spans="1:18" x14ac:dyDescent="0.3">
      <c r="A2106" t="s">
        <v>216</v>
      </c>
      <c r="B2106">
        <v>6</v>
      </c>
      <c r="C2106" t="s">
        <v>68</v>
      </c>
      <c r="D2106">
        <v>77348</v>
      </c>
      <c r="E2106" t="s">
        <v>73</v>
      </c>
      <c r="F2106">
        <v>8</v>
      </c>
      <c r="G2106" t="s">
        <v>26</v>
      </c>
      <c r="H2106">
        <v>3663.1080000000002</v>
      </c>
      <c r="I2106">
        <v>0</v>
      </c>
      <c r="J2106">
        <v>65060</v>
      </c>
      <c r="K2106">
        <v>494070</v>
      </c>
      <c r="M2106">
        <v>3479.28</v>
      </c>
      <c r="N2106" t="s">
        <v>39</v>
      </c>
      <c r="O2106" t="s">
        <v>312</v>
      </c>
      <c r="P2106" t="s">
        <v>290</v>
      </c>
      <c r="Q2106" t="s">
        <v>68</v>
      </c>
      <c r="R2106" t="s">
        <v>39</v>
      </c>
    </row>
    <row r="2107" spans="1:18" x14ac:dyDescent="0.3">
      <c r="A2107" t="s">
        <v>216</v>
      </c>
      <c r="B2107">
        <v>6</v>
      </c>
      <c r="C2107" t="s">
        <v>68</v>
      </c>
      <c r="D2107">
        <v>77348</v>
      </c>
      <c r="E2107" t="s">
        <v>73</v>
      </c>
      <c r="F2107">
        <v>9</v>
      </c>
      <c r="G2107" t="s">
        <v>27</v>
      </c>
      <c r="H2107">
        <v>2725.3020000000001</v>
      </c>
      <c r="I2107">
        <v>0</v>
      </c>
      <c r="J2107">
        <v>97545</v>
      </c>
      <c r="K2107">
        <v>763830</v>
      </c>
      <c r="M2107">
        <v>4813.08</v>
      </c>
      <c r="N2107" t="s">
        <v>39</v>
      </c>
      <c r="O2107" t="s">
        <v>312</v>
      </c>
      <c r="P2107" t="s">
        <v>290</v>
      </c>
      <c r="Q2107" t="s">
        <v>68</v>
      </c>
      <c r="R2107" t="s">
        <v>39</v>
      </c>
    </row>
    <row r="2108" spans="1:18" x14ac:dyDescent="0.3">
      <c r="A2108" t="s">
        <v>216</v>
      </c>
      <c r="B2108">
        <v>6</v>
      </c>
      <c r="C2108" t="s">
        <v>68</v>
      </c>
      <c r="D2108">
        <v>77348</v>
      </c>
      <c r="E2108" t="s">
        <v>73</v>
      </c>
      <c r="F2108">
        <v>14</v>
      </c>
      <c r="G2108" t="s">
        <v>315</v>
      </c>
      <c r="H2108">
        <v>13595.04</v>
      </c>
      <c r="I2108">
        <v>0</v>
      </c>
      <c r="J2108">
        <v>441395</v>
      </c>
      <c r="K2108">
        <v>3621972</v>
      </c>
      <c r="M2108">
        <v>16840.080000000002</v>
      </c>
      <c r="N2108" t="s">
        <v>39</v>
      </c>
      <c r="O2108" t="s">
        <v>312</v>
      </c>
      <c r="P2108" t="s">
        <v>290</v>
      </c>
      <c r="Q2108" t="s">
        <v>68</v>
      </c>
      <c r="R2108" t="s">
        <v>39</v>
      </c>
    </row>
    <row r="2109" spans="1:18" x14ac:dyDescent="0.3">
      <c r="A2109" t="s">
        <v>216</v>
      </c>
      <c r="B2109">
        <v>6</v>
      </c>
      <c r="C2109" t="s">
        <v>68</v>
      </c>
      <c r="D2109">
        <v>77348</v>
      </c>
      <c r="E2109" t="s">
        <v>73</v>
      </c>
      <c r="F2109">
        <v>15</v>
      </c>
      <c r="G2109" t="s">
        <v>29</v>
      </c>
      <c r="H2109">
        <v>6577.23</v>
      </c>
      <c r="I2109">
        <v>0</v>
      </c>
      <c r="J2109">
        <v>150</v>
      </c>
      <c r="K2109">
        <v>0</v>
      </c>
      <c r="M2109">
        <v>0</v>
      </c>
      <c r="N2109" t="s">
        <v>39</v>
      </c>
      <c r="O2109" t="s">
        <v>312</v>
      </c>
      <c r="P2109" t="s">
        <v>290</v>
      </c>
      <c r="Q2109" t="s">
        <v>68</v>
      </c>
      <c r="R2109" t="s">
        <v>39</v>
      </c>
    </row>
    <row r="2110" spans="1:18" x14ac:dyDescent="0.3">
      <c r="A2110" t="s">
        <v>216</v>
      </c>
      <c r="B2110">
        <v>6</v>
      </c>
      <c r="C2110" t="s">
        <v>68</v>
      </c>
      <c r="D2110">
        <v>77348</v>
      </c>
      <c r="E2110" t="s">
        <v>73</v>
      </c>
      <c r="F2110">
        <v>12</v>
      </c>
      <c r="G2110" t="s">
        <v>30</v>
      </c>
      <c r="H2110">
        <v>10375.659</v>
      </c>
      <c r="I2110">
        <v>0</v>
      </c>
      <c r="J2110">
        <v>5025740</v>
      </c>
      <c r="K2110">
        <v>16842417</v>
      </c>
      <c r="M2110">
        <v>34633.199999999997</v>
      </c>
      <c r="N2110" t="s">
        <v>39</v>
      </c>
      <c r="O2110" t="s">
        <v>312</v>
      </c>
      <c r="P2110" t="s">
        <v>290</v>
      </c>
      <c r="Q2110" t="s">
        <v>68</v>
      </c>
      <c r="R2110" t="s">
        <v>39</v>
      </c>
    </row>
    <row r="2111" spans="1:18" x14ac:dyDescent="0.3">
      <c r="A2111" t="s">
        <v>216</v>
      </c>
      <c r="B2111">
        <v>6</v>
      </c>
      <c r="C2111" t="s">
        <v>68</v>
      </c>
      <c r="D2111">
        <v>77348</v>
      </c>
      <c r="E2111" t="s">
        <v>73</v>
      </c>
      <c r="F2111">
        <v>16</v>
      </c>
      <c r="G2111" t="s">
        <v>316</v>
      </c>
      <c r="H2111">
        <v>4166.6279999999997</v>
      </c>
      <c r="I2111">
        <v>0</v>
      </c>
      <c r="J2111">
        <v>150</v>
      </c>
      <c r="K2111">
        <v>0</v>
      </c>
      <c r="M2111">
        <v>0</v>
      </c>
      <c r="N2111" t="s">
        <v>39</v>
      </c>
      <c r="O2111" t="s">
        <v>312</v>
      </c>
      <c r="P2111" t="s">
        <v>290</v>
      </c>
      <c r="Q2111" t="s">
        <v>68</v>
      </c>
      <c r="R2111" t="s">
        <v>39</v>
      </c>
    </row>
    <row r="2112" spans="1:18" x14ac:dyDescent="0.3">
      <c r="A2112" t="s">
        <v>216</v>
      </c>
      <c r="B2112">
        <v>6</v>
      </c>
      <c r="C2112" t="s">
        <v>68</v>
      </c>
      <c r="D2112">
        <v>77348</v>
      </c>
      <c r="E2112" t="s">
        <v>73</v>
      </c>
      <c r="F2112">
        <v>11</v>
      </c>
      <c r="G2112" t="s">
        <v>32</v>
      </c>
      <c r="H2112">
        <v>6416.7330000000002</v>
      </c>
      <c r="I2112">
        <v>0</v>
      </c>
      <c r="J2112">
        <v>612995</v>
      </c>
      <c r="K2112">
        <v>181089</v>
      </c>
      <c r="M2112">
        <v>0</v>
      </c>
      <c r="N2112" t="s">
        <v>39</v>
      </c>
      <c r="O2112" t="s">
        <v>312</v>
      </c>
      <c r="P2112" t="s">
        <v>290</v>
      </c>
      <c r="Q2112" t="s">
        <v>68</v>
      </c>
      <c r="R2112" t="s">
        <v>39</v>
      </c>
    </row>
    <row r="2113" spans="1:18" x14ac:dyDescent="0.3">
      <c r="A2113" t="s">
        <v>216</v>
      </c>
      <c r="B2113">
        <v>6</v>
      </c>
      <c r="C2113" t="s">
        <v>68</v>
      </c>
      <c r="D2113">
        <v>77348</v>
      </c>
      <c r="E2113" t="s">
        <v>73</v>
      </c>
      <c r="F2113">
        <v>17</v>
      </c>
      <c r="G2113" t="s">
        <v>317</v>
      </c>
      <c r="H2113">
        <v>4689.03</v>
      </c>
      <c r="I2113">
        <v>0</v>
      </c>
      <c r="J2113">
        <v>150</v>
      </c>
      <c r="K2113">
        <v>0</v>
      </c>
      <c r="M2113">
        <v>0</v>
      </c>
      <c r="N2113" t="s">
        <v>39</v>
      </c>
      <c r="O2113" t="s">
        <v>312</v>
      </c>
      <c r="P2113" t="s">
        <v>290</v>
      </c>
      <c r="Q2113" t="s">
        <v>68</v>
      </c>
      <c r="R2113" t="s">
        <v>39</v>
      </c>
    </row>
    <row r="2114" spans="1:18" x14ac:dyDescent="0.3">
      <c r="A2114" t="s">
        <v>216</v>
      </c>
      <c r="B2114">
        <v>6</v>
      </c>
      <c r="C2114" t="s">
        <v>68</v>
      </c>
      <c r="D2114">
        <v>78325</v>
      </c>
      <c r="E2114" t="s">
        <v>74</v>
      </c>
      <c r="F2114">
        <v>1</v>
      </c>
      <c r="G2114" t="s">
        <v>17</v>
      </c>
      <c r="H2114">
        <v>3178.47</v>
      </c>
      <c r="I2114">
        <v>0</v>
      </c>
      <c r="J2114">
        <v>557900</v>
      </c>
      <c r="K2114">
        <v>2378202</v>
      </c>
      <c r="M2114">
        <v>969</v>
      </c>
      <c r="N2114" t="s">
        <v>18</v>
      </c>
      <c r="O2114" t="s">
        <v>312</v>
      </c>
      <c r="P2114" t="s">
        <v>291</v>
      </c>
      <c r="Q2114" t="s">
        <v>68</v>
      </c>
      <c r="R2114" t="s">
        <v>18</v>
      </c>
    </row>
    <row r="2115" spans="1:18" x14ac:dyDescent="0.3">
      <c r="A2115" t="s">
        <v>216</v>
      </c>
      <c r="B2115">
        <v>6</v>
      </c>
      <c r="C2115" t="s">
        <v>68</v>
      </c>
      <c r="D2115">
        <v>78325</v>
      </c>
      <c r="E2115" t="s">
        <v>74</v>
      </c>
      <c r="F2115">
        <v>2</v>
      </c>
      <c r="G2115" t="s">
        <v>19</v>
      </c>
      <c r="H2115">
        <v>2517.6</v>
      </c>
      <c r="I2115">
        <v>0</v>
      </c>
      <c r="J2115">
        <v>164135</v>
      </c>
      <c r="K2115">
        <v>1021293</v>
      </c>
      <c r="M2115">
        <v>599.64</v>
      </c>
      <c r="N2115" t="s">
        <v>18</v>
      </c>
      <c r="O2115" t="s">
        <v>312</v>
      </c>
      <c r="P2115" t="s">
        <v>291</v>
      </c>
      <c r="Q2115" t="s">
        <v>68</v>
      </c>
      <c r="R2115" t="s">
        <v>18</v>
      </c>
    </row>
    <row r="2116" spans="1:18" x14ac:dyDescent="0.3">
      <c r="A2116" t="s">
        <v>216</v>
      </c>
      <c r="B2116">
        <v>6</v>
      </c>
      <c r="C2116" t="s">
        <v>68</v>
      </c>
      <c r="D2116">
        <v>78325</v>
      </c>
      <c r="E2116" t="s">
        <v>74</v>
      </c>
      <c r="F2116">
        <v>3</v>
      </c>
      <c r="G2116" t="s">
        <v>313</v>
      </c>
      <c r="H2116">
        <v>47.204999999999998</v>
      </c>
      <c r="I2116">
        <v>0</v>
      </c>
      <c r="J2116">
        <v>638235</v>
      </c>
      <c r="K2116">
        <v>1097901</v>
      </c>
      <c r="M2116">
        <v>907.44</v>
      </c>
      <c r="N2116" t="s">
        <v>18</v>
      </c>
      <c r="O2116" t="s">
        <v>312</v>
      </c>
      <c r="P2116" t="s">
        <v>291</v>
      </c>
      <c r="Q2116" t="s">
        <v>68</v>
      </c>
      <c r="R2116" t="s">
        <v>18</v>
      </c>
    </row>
    <row r="2117" spans="1:18" x14ac:dyDescent="0.3">
      <c r="A2117" t="s">
        <v>216</v>
      </c>
      <c r="B2117">
        <v>6</v>
      </c>
      <c r="C2117" t="s">
        <v>68</v>
      </c>
      <c r="D2117">
        <v>78325</v>
      </c>
      <c r="E2117" t="s">
        <v>74</v>
      </c>
      <c r="F2117">
        <v>4</v>
      </c>
      <c r="G2117" t="s">
        <v>21</v>
      </c>
      <c r="H2117">
        <v>1781.202</v>
      </c>
      <c r="I2117">
        <v>0</v>
      </c>
      <c r="J2117">
        <v>532540</v>
      </c>
      <c r="K2117">
        <v>904794</v>
      </c>
      <c r="M2117">
        <v>884.64</v>
      </c>
      <c r="N2117" t="s">
        <v>18</v>
      </c>
      <c r="O2117" t="s">
        <v>312</v>
      </c>
      <c r="P2117" t="s">
        <v>291</v>
      </c>
      <c r="Q2117" t="s">
        <v>68</v>
      </c>
      <c r="R2117" t="s">
        <v>18</v>
      </c>
    </row>
    <row r="2118" spans="1:18" x14ac:dyDescent="0.3">
      <c r="A2118" t="s">
        <v>216</v>
      </c>
      <c r="B2118">
        <v>6</v>
      </c>
      <c r="C2118" t="s">
        <v>68</v>
      </c>
      <c r="D2118">
        <v>78325</v>
      </c>
      <c r="E2118" t="s">
        <v>74</v>
      </c>
      <c r="F2118">
        <v>5</v>
      </c>
      <c r="G2118" t="s">
        <v>314</v>
      </c>
      <c r="H2118">
        <v>4685.8829999999998</v>
      </c>
      <c r="I2118">
        <v>0</v>
      </c>
      <c r="J2118">
        <v>269690</v>
      </c>
      <c r="K2118">
        <v>614364</v>
      </c>
      <c r="M2118">
        <v>893.76</v>
      </c>
      <c r="N2118" t="s">
        <v>18</v>
      </c>
      <c r="O2118" t="s">
        <v>312</v>
      </c>
      <c r="P2118" t="s">
        <v>291</v>
      </c>
      <c r="Q2118" t="s">
        <v>68</v>
      </c>
      <c r="R2118" t="s">
        <v>18</v>
      </c>
    </row>
    <row r="2119" spans="1:18" x14ac:dyDescent="0.3">
      <c r="A2119" t="s">
        <v>216</v>
      </c>
      <c r="B2119">
        <v>6</v>
      </c>
      <c r="C2119" t="s">
        <v>68</v>
      </c>
      <c r="D2119">
        <v>78325</v>
      </c>
      <c r="E2119" t="s">
        <v>74</v>
      </c>
      <c r="F2119">
        <v>6</v>
      </c>
      <c r="G2119" t="s">
        <v>23</v>
      </c>
      <c r="H2119">
        <v>8937.48</v>
      </c>
      <c r="I2119">
        <v>0</v>
      </c>
      <c r="J2119">
        <v>2111940</v>
      </c>
      <c r="K2119">
        <v>7621431</v>
      </c>
      <c r="M2119">
        <v>10918.92</v>
      </c>
      <c r="N2119" t="s">
        <v>18</v>
      </c>
      <c r="O2119" t="s">
        <v>312</v>
      </c>
      <c r="P2119" t="s">
        <v>291</v>
      </c>
      <c r="Q2119" t="s">
        <v>68</v>
      </c>
      <c r="R2119" t="s">
        <v>18</v>
      </c>
    </row>
    <row r="2120" spans="1:18" x14ac:dyDescent="0.3">
      <c r="A2120" t="s">
        <v>216</v>
      </c>
      <c r="B2120">
        <v>6</v>
      </c>
      <c r="C2120" t="s">
        <v>68</v>
      </c>
      <c r="D2120">
        <v>78325</v>
      </c>
      <c r="E2120" t="s">
        <v>74</v>
      </c>
      <c r="F2120">
        <v>13</v>
      </c>
      <c r="G2120" t="s">
        <v>24</v>
      </c>
      <c r="H2120">
        <v>21147.84</v>
      </c>
      <c r="I2120">
        <v>0</v>
      </c>
      <c r="J2120">
        <v>4274440</v>
      </c>
      <c r="K2120">
        <v>13502748</v>
      </c>
      <c r="M2120">
        <v>16951.8</v>
      </c>
      <c r="N2120" t="s">
        <v>18</v>
      </c>
      <c r="O2120" t="s">
        <v>312</v>
      </c>
      <c r="P2120" t="s">
        <v>291</v>
      </c>
      <c r="Q2120" t="s">
        <v>68</v>
      </c>
      <c r="R2120" t="s">
        <v>18</v>
      </c>
    </row>
    <row r="2121" spans="1:18" x14ac:dyDescent="0.3">
      <c r="A2121" t="s">
        <v>216</v>
      </c>
      <c r="B2121">
        <v>6</v>
      </c>
      <c r="C2121" t="s">
        <v>68</v>
      </c>
      <c r="D2121">
        <v>78325</v>
      </c>
      <c r="E2121" t="s">
        <v>74</v>
      </c>
      <c r="F2121">
        <v>7</v>
      </c>
      <c r="G2121" t="s">
        <v>25</v>
      </c>
      <c r="H2121">
        <v>5664.6</v>
      </c>
      <c r="I2121">
        <v>0</v>
      </c>
      <c r="J2121">
        <v>222810</v>
      </c>
      <c r="K2121">
        <v>106128</v>
      </c>
      <c r="M2121">
        <v>6630.24</v>
      </c>
      <c r="N2121" t="s">
        <v>18</v>
      </c>
      <c r="O2121" t="s">
        <v>312</v>
      </c>
      <c r="P2121" t="s">
        <v>291</v>
      </c>
      <c r="Q2121" t="s">
        <v>68</v>
      </c>
      <c r="R2121" t="s">
        <v>18</v>
      </c>
    </row>
    <row r="2122" spans="1:18" x14ac:dyDescent="0.3">
      <c r="A2122" t="s">
        <v>216</v>
      </c>
      <c r="B2122">
        <v>6</v>
      </c>
      <c r="C2122" t="s">
        <v>68</v>
      </c>
      <c r="D2122">
        <v>78325</v>
      </c>
      <c r="E2122" t="s">
        <v>74</v>
      </c>
      <c r="F2122">
        <v>8</v>
      </c>
      <c r="G2122" t="s">
        <v>26</v>
      </c>
      <c r="H2122">
        <v>3647.373</v>
      </c>
      <c r="I2122">
        <v>0</v>
      </c>
      <c r="J2122">
        <v>56215</v>
      </c>
      <c r="K2122">
        <v>423927</v>
      </c>
      <c r="M2122">
        <v>3784.8</v>
      </c>
      <c r="N2122" t="s">
        <v>18</v>
      </c>
      <c r="O2122" t="s">
        <v>312</v>
      </c>
      <c r="P2122" t="s">
        <v>291</v>
      </c>
      <c r="Q2122" t="s">
        <v>68</v>
      </c>
      <c r="R2122" t="s">
        <v>18</v>
      </c>
    </row>
    <row r="2123" spans="1:18" x14ac:dyDescent="0.3">
      <c r="A2123" t="s">
        <v>216</v>
      </c>
      <c r="B2123">
        <v>6</v>
      </c>
      <c r="C2123" t="s">
        <v>68</v>
      </c>
      <c r="D2123">
        <v>78325</v>
      </c>
      <c r="E2123" t="s">
        <v>74</v>
      </c>
      <c r="F2123">
        <v>9</v>
      </c>
      <c r="G2123" t="s">
        <v>27</v>
      </c>
      <c r="H2123">
        <v>1812.672</v>
      </c>
      <c r="I2123">
        <v>0</v>
      </c>
      <c r="J2123">
        <v>53565</v>
      </c>
      <c r="K2123">
        <v>368217</v>
      </c>
      <c r="M2123">
        <v>3819</v>
      </c>
      <c r="N2123" t="s">
        <v>18</v>
      </c>
      <c r="O2123" t="s">
        <v>312</v>
      </c>
      <c r="P2123" t="s">
        <v>291</v>
      </c>
      <c r="Q2123" t="s">
        <v>68</v>
      </c>
      <c r="R2123" t="s">
        <v>18</v>
      </c>
    </row>
    <row r="2124" spans="1:18" x14ac:dyDescent="0.3">
      <c r="A2124" t="s">
        <v>216</v>
      </c>
      <c r="B2124">
        <v>6</v>
      </c>
      <c r="C2124" t="s">
        <v>68</v>
      </c>
      <c r="D2124">
        <v>78325</v>
      </c>
      <c r="E2124" t="s">
        <v>74</v>
      </c>
      <c r="F2124">
        <v>14</v>
      </c>
      <c r="G2124" t="s">
        <v>315</v>
      </c>
      <c r="H2124">
        <v>11124.645</v>
      </c>
      <c r="I2124">
        <v>0</v>
      </c>
      <c r="J2124">
        <v>332590</v>
      </c>
      <c r="K2124">
        <v>2523474</v>
      </c>
      <c r="M2124">
        <v>14327.52</v>
      </c>
      <c r="N2124" t="s">
        <v>18</v>
      </c>
      <c r="O2124" t="s">
        <v>312</v>
      </c>
      <c r="P2124" t="s">
        <v>291</v>
      </c>
      <c r="Q2124" t="s">
        <v>68</v>
      </c>
      <c r="R2124" t="s">
        <v>18</v>
      </c>
    </row>
    <row r="2125" spans="1:18" x14ac:dyDescent="0.3">
      <c r="A2125" t="s">
        <v>216</v>
      </c>
      <c r="B2125">
        <v>6</v>
      </c>
      <c r="C2125" t="s">
        <v>68</v>
      </c>
      <c r="D2125">
        <v>78325</v>
      </c>
      <c r="E2125" t="s">
        <v>74</v>
      </c>
      <c r="F2125">
        <v>15</v>
      </c>
      <c r="G2125" t="s">
        <v>29</v>
      </c>
      <c r="H2125">
        <v>4619.7960000000003</v>
      </c>
      <c r="I2125">
        <v>0</v>
      </c>
      <c r="J2125">
        <v>155</v>
      </c>
      <c r="K2125">
        <v>0</v>
      </c>
      <c r="M2125">
        <v>0</v>
      </c>
      <c r="N2125" t="s">
        <v>18</v>
      </c>
      <c r="O2125" t="s">
        <v>312</v>
      </c>
      <c r="P2125" t="s">
        <v>291</v>
      </c>
      <c r="Q2125" t="s">
        <v>68</v>
      </c>
      <c r="R2125" t="s">
        <v>18</v>
      </c>
    </row>
    <row r="2126" spans="1:18" x14ac:dyDescent="0.3">
      <c r="A2126" t="s">
        <v>216</v>
      </c>
      <c r="B2126">
        <v>6</v>
      </c>
      <c r="C2126" t="s">
        <v>68</v>
      </c>
      <c r="D2126">
        <v>78325</v>
      </c>
      <c r="E2126" t="s">
        <v>74</v>
      </c>
      <c r="F2126">
        <v>12</v>
      </c>
      <c r="G2126" t="s">
        <v>30</v>
      </c>
      <c r="H2126">
        <v>9214.4159999999993</v>
      </c>
      <c r="I2126">
        <v>0</v>
      </c>
      <c r="J2126">
        <v>4607030</v>
      </c>
      <c r="K2126">
        <v>15483042</v>
      </c>
      <c r="M2126">
        <v>31279.32</v>
      </c>
      <c r="N2126" t="s">
        <v>18</v>
      </c>
      <c r="O2126" t="s">
        <v>312</v>
      </c>
      <c r="P2126" t="s">
        <v>291</v>
      </c>
      <c r="Q2126" t="s">
        <v>68</v>
      </c>
      <c r="R2126" t="s">
        <v>18</v>
      </c>
    </row>
    <row r="2127" spans="1:18" x14ac:dyDescent="0.3">
      <c r="A2127" t="s">
        <v>216</v>
      </c>
      <c r="B2127">
        <v>6</v>
      </c>
      <c r="C2127" t="s">
        <v>68</v>
      </c>
      <c r="D2127">
        <v>78325</v>
      </c>
      <c r="E2127" t="s">
        <v>74</v>
      </c>
      <c r="F2127">
        <v>16</v>
      </c>
      <c r="G2127" t="s">
        <v>316</v>
      </c>
      <c r="H2127">
        <v>6445.0559999999996</v>
      </c>
      <c r="I2127">
        <v>0</v>
      </c>
      <c r="J2127">
        <v>155</v>
      </c>
      <c r="K2127">
        <v>0</v>
      </c>
      <c r="M2127">
        <v>0</v>
      </c>
      <c r="N2127" t="s">
        <v>18</v>
      </c>
      <c r="O2127" t="s">
        <v>312</v>
      </c>
      <c r="P2127" t="s">
        <v>291</v>
      </c>
      <c r="Q2127" t="s">
        <v>68</v>
      </c>
      <c r="R2127" t="s">
        <v>18</v>
      </c>
    </row>
    <row r="2128" spans="1:18" x14ac:dyDescent="0.3">
      <c r="A2128" t="s">
        <v>216</v>
      </c>
      <c r="B2128">
        <v>6</v>
      </c>
      <c r="C2128" t="s">
        <v>68</v>
      </c>
      <c r="D2128">
        <v>78325</v>
      </c>
      <c r="E2128" t="s">
        <v>74</v>
      </c>
      <c r="F2128">
        <v>11</v>
      </c>
      <c r="G2128" t="s">
        <v>32</v>
      </c>
      <c r="H2128">
        <v>0</v>
      </c>
      <c r="I2128">
        <v>0</v>
      </c>
      <c r="J2128">
        <v>0</v>
      </c>
      <c r="K2128">
        <v>0</v>
      </c>
      <c r="M2128">
        <v>0</v>
      </c>
      <c r="N2128" t="s">
        <v>18</v>
      </c>
      <c r="O2128" t="s">
        <v>312</v>
      </c>
      <c r="P2128" t="s">
        <v>291</v>
      </c>
      <c r="Q2128" t="s">
        <v>68</v>
      </c>
      <c r="R2128" t="s">
        <v>18</v>
      </c>
    </row>
    <row r="2129" spans="1:18" x14ac:dyDescent="0.3">
      <c r="A2129" t="s">
        <v>216</v>
      </c>
      <c r="B2129">
        <v>6</v>
      </c>
      <c r="C2129" t="s">
        <v>68</v>
      </c>
      <c r="D2129">
        <v>78325</v>
      </c>
      <c r="E2129" t="s">
        <v>74</v>
      </c>
      <c r="F2129">
        <v>17</v>
      </c>
      <c r="G2129" t="s">
        <v>317</v>
      </c>
      <c r="H2129">
        <v>2108.4899999999998</v>
      </c>
      <c r="I2129">
        <v>0</v>
      </c>
      <c r="J2129">
        <v>155</v>
      </c>
      <c r="K2129">
        <v>0</v>
      </c>
      <c r="M2129">
        <v>0</v>
      </c>
      <c r="N2129" t="s">
        <v>18</v>
      </c>
      <c r="O2129" t="s">
        <v>312</v>
      </c>
      <c r="P2129" t="s">
        <v>291</v>
      </c>
      <c r="Q2129" t="s">
        <v>68</v>
      </c>
      <c r="R2129" t="s">
        <v>18</v>
      </c>
    </row>
    <row r="2130" spans="1:18" x14ac:dyDescent="0.3">
      <c r="A2130" t="s">
        <v>216</v>
      </c>
      <c r="B2130">
        <v>6</v>
      </c>
      <c r="C2130" t="s">
        <v>75</v>
      </c>
      <c r="D2130">
        <v>83160</v>
      </c>
      <c r="E2130" t="s">
        <v>334</v>
      </c>
      <c r="F2130">
        <v>1</v>
      </c>
      <c r="G2130" t="s">
        <v>17</v>
      </c>
      <c r="H2130">
        <v>2624.598</v>
      </c>
      <c r="I2130">
        <v>0</v>
      </c>
      <c r="J2130">
        <v>657420</v>
      </c>
      <c r="K2130">
        <v>2423118</v>
      </c>
      <c r="M2130">
        <v>1276.8</v>
      </c>
      <c r="N2130" t="s">
        <v>18</v>
      </c>
      <c r="O2130" t="s">
        <v>312</v>
      </c>
      <c r="P2130" t="s">
        <v>292</v>
      </c>
      <c r="Q2130" t="s">
        <v>75</v>
      </c>
      <c r="R2130" t="s">
        <v>18</v>
      </c>
    </row>
    <row r="2131" spans="1:18" x14ac:dyDescent="0.3">
      <c r="A2131" t="s">
        <v>216</v>
      </c>
      <c r="B2131">
        <v>6</v>
      </c>
      <c r="C2131" t="s">
        <v>75</v>
      </c>
      <c r="D2131">
        <v>83160</v>
      </c>
      <c r="E2131" t="s">
        <v>334</v>
      </c>
      <c r="F2131">
        <v>2</v>
      </c>
      <c r="G2131" t="s">
        <v>19</v>
      </c>
      <c r="H2131">
        <v>3549.8159999999998</v>
      </c>
      <c r="I2131">
        <v>0</v>
      </c>
      <c r="J2131">
        <v>204580</v>
      </c>
      <c r="K2131">
        <v>1324800</v>
      </c>
      <c r="M2131">
        <v>955.32</v>
      </c>
      <c r="N2131" t="s">
        <v>18</v>
      </c>
      <c r="O2131" t="s">
        <v>312</v>
      </c>
      <c r="P2131" t="s">
        <v>292</v>
      </c>
      <c r="Q2131" t="s">
        <v>75</v>
      </c>
      <c r="R2131" t="s">
        <v>18</v>
      </c>
    </row>
    <row r="2132" spans="1:18" x14ac:dyDescent="0.3">
      <c r="A2132" t="s">
        <v>216</v>
      </c>
      <c r="B2132">
        <v>6</v>
      </c>
      <c r="C2132" t="s">
        <v>75</v>
      </c>
      <c r="D2132">
        <v>83160</v>
      </c>
      <c r="E2132" t="s">
        <v>334</v>
      </c>
      <c r="F2132">
        <v>3</v>
      </c>
      <c r="G2132" t="s">
        <v>313</v>
      </c>
      <c r="H2132">
        <v>47.204999999999998</v>
      </c>
      <c r="I2132">
        <v>0</v>
      </c>
      <c r="J2132">
        <v>846725</v>
      </c>
      <c r="K2132">
        <v>1133670</v>
      </c>
      <c r="M2132">
        <v>1037.4000000000001</v>
      </c>
      <c r="N2132" t="s">
        <v>18</v>
      </c>
      <c r="O2132" t="s">
        <v>312</v>
      </c>
      <c r="P2132" t="s">
        <v>292</v>
      </c>
      <c r="Q2132" t="s">
        <v>75</v>
      </c>
      <c r="R2132" t="s">
        <v>18</v>
      </c>
    </row>
    <row r="2133" spans="1:18" x14ac:dyDescent="0.3">
      <c r="A2133" t="s">
        <v>216</v>
      </c>
      <c r="B2133">
        <v>6</v>
      </c>
      <c r="C2133" t="s">
        <v>75</v>
      </c>
      <c r="D2133">
        <v>83160</v>
      </c>
      <c r="E2133" t="s">
        <v>334</v>
      </c>
      <c r="F2133">
        <v>4</v>
      </c>
      <c r="G2133" t="s">
        <v>21</v>
      </c>
      <c r="H2133">
        <v>2398.0140000000001</v>
      </c>
      <c r="I2133">
        <v>0</v>
      </c>
      <c r="J2133">
        <v>641010</v>
      </c>
      <c r="K2133">
        <v>858252</v>
      </c>
      <c r="M2133">
        <v>861.84</v>
      </c>
      <c r="N2133" t="s">
        <v>18</v>
      </c>
      <c r="O2133" t="s">
        <v>312</v>
      </c>
      <c r="P2133" t="s">
        <v>292</v>
      </c>
      <c r="Q2133" t="s">
        <v>75</v>
      </c>
      <c r="R2133" t="s">
        <v>18</v>
      </c>
    </row>
    <row r="2134" spans="1:18" x14ac:dyDescent="0.3">
      <c r="A2134" t="s">
        <v>216</v>
      </c>
      <c r="B2134">
        <v>6</v>
      </c>
      <c r="C2134" t="s">
        <v>75</v>
      </c>
      <c r="D2134">
        <v>83160</v>
      </c>
      <c r="E2134" t="s">
        <v>334</v>
      </c>
      <c r="F2134">
        <v>5</v>
      </c>
      <c r="G2134" t="s">
        <v>314</v>
      </c>
      <c r="H2134">
        <v>4154.04</v>
      </c>
      <c r="I2134">
        <v>0</v>
      </c>
      <c r="J2134">
        <v>347265</v>
      </c>
      <c r="K2134">
        <v>722271</v>
      </c>
      <c r="M2134">
        <v>1438.68</v>
      </c>
      <c r="N2134" t="s">
        <v>18</v>
      </c>
      <c r="O2134" t="s">
        <v>312</v>
      </c>
      <c r="P2134" t="s">
        <v>292</v>
      </c>
      <c r="Q2134" t="s">
        <v>75</v>
      </c>
      <c r="R2134" t="s">
        <v>18</v>
      </c>
    </row>
    <row r="2135" spans="1:18" x14ac:dyDescent="0.3">
      <c r="A2135" t="s">
        <v>216</v>
      </c>
      <c r="B2135">
        <v>6</v>
      </c>
      <c r="C2135" t="s">
        <v>75</v>
      </c>
      <c r="D2135">
        <v>83160</v>
      </c>
      <c r="E2135" t="s">
        <v>334</v>
      </c>
      <c r="F2135">
        <v>6</v>
      </c>
      <c r="G2135" t="s">
        <v>23</v>
      </c>
      <c r="H2135">
        <v>14255.91</v>
      </c>
      <c r="I2135">
        <v>0</v>
      </c>
      <c r="J2135">
        <v>2698280</v>
      </c>
      <c r="K2135">
        <v>7588410</v>
      </c>
      <c r="M2135">
        <v>10643.04</v>
      </c>
      <c r="N2135" t="s">
        <v>18</v>
      </c>
      <c r="O2135" t="s">
        <v>312</v>
      </c>
      <c r="P2135" t="s">
        <v>292</v>
      </c>
      <c r="Q2135" t="s">
        <v>75</v>
      </c>
      <c r="R2135" t="s">
        <v>18</v>
      </c>
    </row>
    <row r="2136" spans="1:18" x14ac:dyDescent="0.3">
      <c r="A2136" t="s">
        <v>216</v>
      </c>
      <c r="B2136">
        <v>6</v>
      </c>
      <c r="C2136" t="s">
        <v>75</v>
      </c>
      <c r="D2136">
        <v>83160</v>
      </c>
      <c r="E2136" t="s">
        <v>334</v>
      </c>
      <c r="F2136">
        <v>13</v>
      </c>
      <c r="G2136" t="s">
        <v>24</v>
      </c>
      <c r="H2136">
        <v>27029.582999999999</v>
      </c>
      <c r="I2136">
        <v>0</v>
      </c>
      <c r="J2136">
        <v>5395280</v>
      </c>
      <c r="K2136">
        <v>14974224</v>
      </c>
      <c r="M2136">
        <v>17483.04</v>
      </c>
      <c r="N2136" t="s">
        <v>18</v>
      </c>
      <c r="O2136" t="s">
        <v>312</v>
      </c>
      <c r="P2136" t="s">
        <v>292</v>
      </c>
      <c r="Q2136" t="s">
        <v>75</v>
      </c>
      <c r="R2136" t="s">
        <v>18</v>
      </c>
    </row>
    <row r="2137" spans="1:18" x14ac:dyDescent="0.3">
      <c r="A2137" t="s">
        <v>216</v>
      </c>
      <c r="B2137">
        <v>6</v>
      </c>
      <c r="C2137" t="s">
        <v>75</v>
      </c>
      <c r="D2137">
        <v>83160</v>
      </c>
      <c r="E2137" t="s">
        <v>334</v>
      </c>
      <c r="F2137">
        <v>7</v>
      </c>
      <c r="G2137" t="s">
        <v>25</v>
      </c>
      <c r="H2137">
        <v>6092.5919999999996</v>
      </c>
      <c r="I2137">
        <v>0</v>
      </c>
      <c r="J2137">
        <v>316625</v>
      </c>
      <c r="K2137">
        <v>2809794</v>
      </c>
      <c r="M2137">
        <v>6226.68</v>
      </c>
      <c r="N2137" t="s">
        <v>18</v>
      </c>
      <c r="O2137" t="s">
        <v>312</v>
      </c>
      <c r="P2137" t="s">
        <v>292</v>
      </c>
      <c r="Q2137" t="s">
        <v>75</v>
      </c>
      <c r="R2137" t="s">
        <v>18</v>
      </c>
    </row>
    <row r="2138" spans="1:18" x14ac:dyDescent="0.3">
      <c r="A2138" t="s">
        <v>216</v>
      </c>
      <c r="B2138">
        <v>6</v>
      </c>
      <c r="C2138" t="s">
        <v>75</v>
      </c>
      <c r="D2138">
        <v>83160</v>
      </c>
      <c r="E2138" t="s">
        <v>334</v>
      </c>
      <c r="F2138">
        <v>8</v>
      </c>
      <c r="G2138" t="s">
        <v>26</v>
      </c>
      <c r="H2138">
        <v>4383.7709999999997</v>
      </c>
      <c r="I2138">
        <v>0</v>
      </c>
      <c r="J2138">
        <v>96440</v>
      </c>
      <c r="K2138">
        <v>643644</v>
      </c>
      <c r="M2138">
        <v>3855.48</v>
      </c>
      <c r="N2138" t="s">
        <v>18</v>
      </c>
      <c r="O2138" t="s">
        <v>312</v>
      </c>
      <c r="P2138" t="s">
        <v>292</v>
      </c>
      <c r="Q2138" t="s">
        <v>75</v>
      </c>
      <c r="R2138" t="s">
        <v>18</v>
      </c>
    </row>
    <row r="2139" spans="1:18" x14ac:dyDescent="0.3">
      <c r="A2139" t="s">
        <v>216</v>
      </c>
      <c r="B2139">
        <v>6</v>
      </c>
      <c r="C2139" t="s">
        <v>75</v>
      </c>
      <c r="D2139">
        <v>83160</v>
      </c>
      <c r="E2139" t="s">
        <v>334</v>
      </c>
      <c r="F2139">
        <v>9</v>
      </c>
      <c r="G2139" t="s">
        <v>27</v>
      </c>
      <c r="H2139">
        <v>2294.163</v>
      </c>
      <c r="I2139">
        <v>0</v>
      </c>
      <c r="J2139">
        <v>64880</v>
      </c>
      <c r="K2139">
        <v>471417</v>
      </c>
      <c r="M2139">
        <v>2348.4</v>
      </c>
      <c r="N2139" t="s">
        <v>18</v>
      </c>
      <c r="O2139" t="s">
        <v>312</v>
      </c>
      <c r="P2139" t="s">
        <v>292</v>
      </c>
      <c r="Q2139" t="s">
        <v>75</v>
      </c>
      <c r="R2139" t="s">
        <v>18</v>
      </c>
    </row>
    <row r="2140" spans="1:18" x14ac:dyDescent="0.3">
      <c r="A2140" t="s">
        <v>216</v>
      </c>
      <c r="B2140">
        <v>6</v>
      </c>
      <c r="C2140" t="s">
        <v>75</v>
      </c>
      <c r="D2140">
        <v>83160</v>
      </c>
      <c r="E2140" t="s">
        <v>334</v>
      </c>
      <c r="F2140">
        <v>14</v>
      </c>
      <c r="G2140" t="s">
        <v>315</v>
      </c>
      <c r="H2140">
        <v>12770.526</v>
      </c>
      <c r="I2140">
        <v>0</v>
      </c>
      <c r="J2140">
        <v>477945</v>
      </c>
      <c r="K2140">
        <v>3801126</v>
      </c>
      <c r="M2140">
        <v>12882</v>
      </c>
      <c r="N2140" t="s">
        <v>18</v>
      </c>
      <c r="O2140" t="s">
        <v>312</v>
      </c>
      <c r="P2140" t="s">
        <v>292</v>
      </c>
      <c r="Q2140" t="s">
        <v>75</v>
      </c>
      <c r="R2140" t="s">
        <v>18</v>
      </c>
    </row>
    <row r="2141" spans="1:18" x14ac:dyDescent="0.3">
      <c r="A2141" t="s">
        <v>216</v>
      </c>
      <c r="B2141">
        <v>6</v>
      </c>
      <c r="C2141" t="s">
        <v>75</v>
      </c>
      <c r="D2141">
        <v>83160</v>
      </c>
      <c r="E2141" t="s">
        <v>334</v>
      </c>
      <c r="F2141">
        <v>15</v>
      </c>
      <c r="G2141" t="s">
        <v>29</v>
      </c>
      <c r="H2141">
        <v>6048.5339999999997</v>
      </c>
      <c r="I2141">
        <v>0</v>
      </c>
      <c r="J2141">
        <v>160</v>
      </c>
      <c r="K2141">
        <v>0</v>
      </c>
      <c r="M2141">
        <v>0</v>
      </c>
      <c r="N2141" t="s">
        <v>18</v>
      </c>
      <c r="O2141" t="s">
        <v>312</v>
      </c>
      <c r="P2141" t="s">
        <v>292</v>
      </c>
      <c r="Q2141" t="s">
        <v>75</v>
      </c>
      <c r="R2141" t="s">
        <v>18</v>
      </c>
    </row>
    <row r="2142" spans="1:18" x14ac:dyDescent="0.3">
      <c r="A2142" t="s">
        <v>216</v>
      </c>
      <c r="B2142">
        <v>6</v>
      </c>
      <c r="C2142" t="s">
        <v>75</v>
      </c>
      <c r="D2142">
        <v>83160</v>
      </c>
      <c r="E2142" t="s">
        <v>334</v>
      </c>
      <c r="F2142">
        <v>12</v>
      </c>
      <c r="G2142" t="s">
        <v>30</v>
      </c>
      <c r="H2142">
        <v>7527.6239999999998</v>
      </c>
      <c r="I2142">
        <v>0</v>
      </c>
      <c r="J2142">
        <v>5873225</v>
      </c>
      <c r="K2142">
        <v>17876637</v>
      </c>
      <c r="M2142">
        <v>30365.040000000001</v>
      </c>
      <c r="N2142" t="s">
        <v>18</v>
      </c>
      <c r="O2142" t="s">
        <v>312</v>
      </c>
      <c r="P2142" t="s">
        <v>292</v>
      </c>
      <c r="Q2142" t="s">
        <v>75</v>
      </c>
      <c r="R2142" t="s">
        <v>18</v>
      </c>
    </row>
    <row r="2143" spans="1:18" x14ac:dyDescent="0.3">
      <c r="A2143" t="s">
        <v>216</v>
      </c>
      <c r="B2143">
        <v>6</v>
      </c>
      <c r="C2143" t="s">
        <v>75</v>
      </c>
      <c r="D2143">
        <v>83160</v>
      </c>
      <c r="E2143" t="s">
        <v>334</v>
      </c>
      <c r="F2143">
        <v>16</v>
      </c>
      <c r="G2143" t="s">
        <v>316</v>
      </c>
      <c r="H2143">
        <v>2753.625</v>
      </c>
      <c r="I2143">
        <v>0</v>
      </c>
      <c r="J2143">
        <v>160</v>
      </c>
      <c r="K2143">
        <v>0</v>
      </c>
      <c r="M2143">
        <v>0</v>
      </c>
      <c r="N2143" t="s">
        <v>18</v>
      </c>
      <c r="O2143" t="s">
        <v>312</v>
      </c>
      <c r="P2143" t="s">
        <v>292</v>
      </c>
      <c r="Q2143" t="s">
        <v>75</v>
      </c>
      <c r="R2143" t="s">
        <v>18</v>
      </c>
    </row>
    <row r="2144" spans="1:18" x14ac:dyDescent="0.3">
      <c r="A2144" t="s">
        <v>216</v>
      </c>
      <c r="B2144">
        <v>6</v>
      </c>
      <c r="C2144" t="s">
        <v>75</v>
      </c>
      <c r="D2144">
        <v>83160</v>
      </c>
      <c r="E2144" t="s">
        <v>334</v>
      </c>
      <c r="F2144">
        <v>11</v>
      </c>
      <c r="G2144" t="s">
        <v>32</v>
      </c>
      <c r="H2144">
        <v>0</v>
      </c>
      <c r="I2144">
        <v>0</v>
      </c>
      <c r="J2144">
        <v>0</v>
      </c>
      <c r="K2144">
        <v>0</v>
      </c>
      <c r="M2144">
        <v>0</v>
      </c>
      <c r="N2144" t="s">
        <v>18</v>
      </c>
      <c r="O2144" t="s">
        <v>312</v>
      </c>
      <c r="P2144" t="s">
        <v>292</v>
      </c>
      <c r="Q2144" t="s">
        <v>75</v>
      </c>
      <c r="R2144" t="s">
        <v>18</v>
      </c>
    </row>
    <row r="2145" spans="1:18" x14ac:dyDescent="0.3">
      <c r="A2145" t="s">
        <v>216</v>
      </c>
      <c r="B2145">
        <v>6</v>
      </c>
      <c r="C2145" t="s">
        <v>75</v>
      </c>
      <c r="D2145">
        <v>83160</v>
      </c>
      <c r="E2145" t="s">
        <v>334</v>
      </c>
      <c r="F2145">
        <v>17</v>
      </c>
      <c r="G2145" t="s">
        <v>317</v>
      </c>
      <c r="H2145">
        <v>1922.817</v>
      </c>
      <c r="I2145">
        <v>0</v>
      </c>
      <c r="J2145">
        <v>160</v>
      </c>
      <c r="K2145">
        <v>0</v>
      </c>
      <c r="M2145">
        <v>0</v>
      </c>
      <c r="N2145" t="s">
        <v>18</v>
      </c>
      <c r="O2145" t="s">
        <v>312</v>
      </c>
      <c r="P2145" t="s">
        <v>292</v>
      </c>
      <c r="Q2145" t="s">
        <v>75</v>
      </c>
      <c r="R2145" t="s">
        <v>18</v>
      </c>
    </row>
    <row r="2146" spans="1:18" x14ac:dyDescent="0.3">
      <c r="A2146" t="s">
        <v>216</v>
      </c>
      <c r="B2146">
        <v>6</v>
      </c>
      <c r="C2146" t="s">
        <v>75</v>
      </c>
      <c r="D2146">
        <v>12227</v>
      </c>
      <c r="E2146" t="s">
        <v>335</v>
      </c>
      <c r="F2146">
        <v>1</v>
      </c>
      <c r="G2146" t="s">
        <v>17</v>
      </c>
      <c r="H2146">
        <v>5450.6040000000003</v>
      </c>
      <c r="I2146">
        <v>0</v>
      </c>
      <c r="J2146">
        <v>651350</v>
      </c>
      <c r="K2146">
        <v>2335023</v>
      </c>
      <c r="M2146">
        <v>1169.6400000000001</v>
      </c>
      <c r="N2146" t="s">
        <v>18</v>
      </c>
      <c r="O2146" t="s">
        <v>312</v>
      </c>
      <c r="P2146" t="s">
        <v>293</v>
      </c>
      <c r="Q2146" t="s">
        <v>75</v>
      </c>
      <c r="R2146" t="s">
        <v>18</v>
      </c>
    </row>
    <row r="2147" spans="1:18" x14ac:dyDescent="0.3">
      <c r="A2147" t="s">
        <v>216</v>
      </c>
      <c r="B2147">
        <v>6</v>
      </c>
      <c r="C2147" t="s">
        <v>75</v>
      </c>
      <c r="D2147">
        <v>12227</v>
      </c>
      <c r="E2147" t="s">
        <v>335</v>
      </c>
      <c r="F2147">
        <v>2</v>
      </c>
      <c r="G2147" t="s">
        <v>19</v>
      </c>
      <c r="H2147">
        <v>2649.7739999999999</v>
      </c>
      <c r="I2147">
        <v>0</v>
      </c>
      <c r="J2147">
        <v>203205</v>
      </c>
      <c r="K2147">
        <v>1351371</v>
      </c>
      <c r="M2147">
        <v>946.2</v>
      </c>
      <c r="N2147" t="s">
        <v>18</v>
      </c>
      <c r="O2147" t="s">
        <v>312</v>
      </c>
      <c r="P2147" t="s">
        <v>293</v>
      </c>
      <c r="Q2147" t="s">
        <v>75</v>
      </c>
      <c r="R2147" t="s">
        <v>18</v>
      </c>
    </row>
    <row r="2148" spans="1:18" x14ac:dyDescent="0.3">
      <c r="A2148" t="s">
        <v>216</v>
      </c>
      <c r="B2148">
        <v>6</v>
      </c>
      <c r="C2148" t="s">
        <v>75</v>
      </c>
      <c r="D2148">
        <v>12227</v>
      </c>
      <c r="E2148" t="s">
        <v>335</v>
      </c>
      <c r="F2148">
        <v>3</v>
      </c>
      <c r="G2148" t="s">
        <v>313</v>
      </c>
      <c r="H2148">
        <v>47.204999999999998</v>
      </c>
      <c r="I2148">
        <v>0</v>
      </c>
      <c r="J2148">
        <v>907190</v>
      </c>
      <c r="K2148">
        <v>1341747</v>
      </c>
      <c r="M2148">
        <v>1336.08</v>
      </c>
      <c r="N2148" t="s">
        <v>18</v>
      </c>
      <c r="O2148" t="s">
        <v>312</v>
      </c>
      <c r="P2148" t="s">
        <v>293</v>
      </c>
      <c r="Q2148" t="s">
        <v>75</v>
      </c>
      <c r="R2148" t="s">
        <v>18</v>
      </c>
    </row>
    <row r="2149" spans="1:18" x14ac:dyDescent="0.3">
      <c r="A2149" t="s">
        <v>216</v>
      </c>
      <c r="B2149">
        <v>6</v>
      </c>
      <c r="C2149" t="s">
        <v>75</v>
      </c>
      <c r="D2149">
        <v>12227</v>
      </c>
      <c r="E2149" t="s">
        <v>335</v>
      </c>
      <c r="F2149">
        <v>4</v>
      </c>
      <c r="G2149" t="s">
        <v>21</v>
      </c>
      <c r="H2149">
        <v>3049.4430000000002</v>
      </c>
      <c r="I2149">
        <v>0</v>
      </c>
      <c r="J2149">
        <v>612835</v>
      </c>
      <c r="K2149">
        <v>1008681</v>
      </c>
      <c r="M2149">
        <v>823.08</v>
      </c>
      <c r="N2149" t="s">
        <v>18</v>
      </c>
      <c r="O2149" t="s">
        <v>312</v>
      </c>
      <c r="P2149" t="s">
        <v>293</v>
      </c>
      <c r="Q2149" t="s">
        <v>75</v>
      </c>
      <c r="R2149" t="s">
        <v>18</v>
      </c>
    </row>
    <row r="2150" spans="1:18" x14ac:dyDescent="0.3">
      <c r="A2150" t="s">
        <v>216</v>
      </c>
      <c r="B2150">
        <v>6</v>
      </c>
      <c r="C2150" t="s">
        <v>75</v>
      </c>
      <c r="D2150">
        <v>12227</v>
      </c>
      <c r="E2150" t="s">
        <v>335</v>
      </c>
      <c r="F2150">
        <v>5</v>
      </c>
      <c r="G2150" t="s">
        <v>314</v>
      </c>
      <c r="H2150">
        <v>5365.6350000000002</v>
      </c>
      <c r="I2150">
        <v>0</v>
      </c>
      <c r="J2150">
        <v>343890</v>
      </c>
      <c r="K2150">
        <v>624975</v>
      </c>
      <c r="M2150">
        <v>1536.72</v>
      </c>
      <c r="N2150" t="s">
        <v>18</v>
      </c>
      <c r="O2150" t="s">
        <v>312</v>
      </c>
      <c r="P2150" t="s">
        <v>293</v>
      </c>
      <c r="Q2150" t="s">
        <v>75</v>
      </c>
      <c r="R2150" t="s">
        <v>18</v>
      </c>
    </row>
    <row r="2151" spans="1:18" x14ac:dyDescent="0.3">
      <c r="A2151" t="s">
        <v>216</v>
      </c>
      <c r="B2151">
        <v>6</v>
      </c>
      <c r="C2151" t="s">
        <v>75</v>
      </c>
      <c r="D2151">
        <v>12227</v>
      </c>
      <c r="E2151" t="s">
        <v>335</v>
      </c>
      <c r="F2151">
        <v>6</v>
      </c>
      <c r="G2151" t="s">
        <v>23</v>
      </c>
      <c r="H2151">
        <v>11341.788</v>
      </c>
      <c r="I2151">
        <v>0</v>
      </c>
      <c r="J2151">
        <v>2262625</v>
      </c>
      <c r="K2151">
        <v>7764252</v>
      </c>
      <c r="M2151">
        <v>10212.120000000001</v>
      </c>
      <c r="N2151" t="s">
        <v>18</v>
      </c>
      <c r="O2151" t="s">
        <v>312</v>
      </c>
      <c r="P2151" t="s">
        <v>293</v>
      </c>
      <c r="Q2151" t="s">
        <v>75</v>
      </c>
      <c r="R2151" t="s">
        <v>18</v>
      </c>
    </row>
    <row r="2152" spans="1:18" x14ac:dyDescent="0.3">
      <c r="A2152" t="s">
        <v>216</v>
      </c>
      <c r="B2152">
        <v>6</v>
      </c>
      <c r="C2152" t="s">
        <v>75</v>
      </c>
      <c r="D2152">
        <v>12227</v>
      </c>
      <c r="E2152" t="s">
        <v>335</v>
      </c>
      <c r="F2152">
        <v>13</v>
      </c>
      <c r="G2152" t="s">
        <v>24</v>
      </c>
      <c r="H2152">
        <v>27904.449000000001</v>
      </c>
      <c r="I2152">
        <v>0</v>
      </c>
      <c r="J2152">
        <v>4981095</v>
      </c>
      <c r="K2152">
        <v>14012511</v>
      </c>
      <c r="M2152">
        <v>18734.759999999998</v>
      </c>
      <c r="N2152" t="s">
        <v>18</v>
      </c>
      <c r="O2152" t="s">
        <v>312</v>
      </c>
      <c r="P2152" t="s">
        <v>293</v>
      </c>
      <c r="Q2152" t="s">
        <v>75</v>
      </c>
      <c r="R2152" t="s">
        <v>18</v>
      </c>
    </row>
    <row r="2153" spans="1:18" x14ac:dyDescent="0.3">
      <c r="A2153" t="s">
        <v>216</v>
      </c>
      <c r="B2153">
        <v>6</v>
      </c>
      <c r="C2153" t="s">
        <v>75</v>
      </c>
      <c r="D2153">
        <v>12227</v>
      </c>
      <c r="E2153" t="s">
        <v>335</v>
      </c>
      <c r="F2153">
        <v>7</v>
      </c>
      <c r="G2153" t="s">
        <v>25</v>
      </c>
      <c r="H2153">
        <v>8040.585</v>
      </c>
      <c r="I2153">
        <v>0</v>
      </c>
      <c r="J2153">
        <v>251335</v>
      </c>
      <c r="K2153">
        <v>2120301</v>
      </c>
      <c r="M2153">
        <v>6498</v>
      </c>
      <c r="N2153" t="s">
        <v>18</v>
      </c>
      <c r="O2153" t="s">
        <v>312</v>
      </c>
      <c r="P2153" t="s">
        <v>293</v>
      </c>
      <c r="Q2153" t="s">
        <v>75</v>
      </c>
      <c r="R2153" t="s">
        <v>18</v>
      </c>
    </row>
    <row r="2154" spans="1:18" x14ac:dyDescent="0.3">
      <c r="A2154" t="s">
        <v>216</v>
      </c>
      <c r="B2154">
        <v>6</v>
      </c>
      <c r="C2154" t="s">
        <v>75</v>
      </c>
      <c r="D2154">
        <v>12227</v>
      </c>
      <c r="E2154" t="s">
        <v>335</v>
      </c>
      <c r="F2154">
        <v>8</v>
      </c>
      <c r="G2154" t="s">
        <v>26</v>
      </c>
      <c r="H2154">
        <v>2703.2730000000001</v>
      </c>
      <c r="I2154">
        <v>0</v>
      </c>
      <c r="J2154">
        <v>72755</v>
      </c>
      <c r="K2154">
        <v>513342</v>
      </c>
      <c r="M2154">
        <v>3360.72</v>
      </c>
      <c r="N2154" t="s">
        <v>18</v>
      </c>
      <c r="O2154" t="s">
        <v>312</v>
      </c>
      <c r="P2154" t="s">
        <v>293</v>
      </c>
      <c r="Q2154" t="s">
        <v>75</v>
      </c>
      <c r="R2154" t="s">
        <v>18</v>
      </c>
    </row>
    <row r="2155" spans="1:18" x14ac:dyDescent="0.3">
      <c r="A2155" t="s">
        <v>216</v>
      </c>
      <c r="B2155">
        <v>6</v>
      </c>
      <c r="C2155" t="s">
        <v>75</v>
      </c>
      <c r="D2155">
        <v>12227</v>
      </c>
      <c r="E2155" t="s">
        <v>335</v>
      </c>
      <c r="F2155">
        <v>9</v>
      </c>
      <c r="G2155" t="s">
        <v>27</v>
      </c>
      <c r="H2155">
        <v>2580.54</v>
      </c>
      <c r="I2155">
        <v>0</v>
      </c>
      <c r="J2155">
        <v>52635</v>
      </c>
      <c r="K2155">
        <v>452172</v>
      </c>
      <c r="M2155">
        <v>2715.48</v>
      </c>
      <c r="N2155" t="s">
        <v>18</v>
      </c>
      <c r="O2155" t="s">
        <v>312</v>
      </c>
      <c r="P2155" t="s">
        <v>293</v>
      </c>
      <c r="Q2155" t="s">
        <v>75</v>
      </c>
      <c r="R2155" t="s">
        <v>18</v>
      </c>
    </row>
    <row r="2156" spans="1:18" x14ac:dyDescent="0.3">
      <c r="A2156" t="s">
        <v>216</v>
      </c>
      <c r="B2156">
        <v>6</v>
      </c>
      <c r="C2156" t="s">
        <v>75</v>
      </c>
      <c r="D2156">
        <v>12227</v>
      </c>
      <c r="E2156" t="s">
        <v>335</v>
      </c>
      <c r="F2156">
        <v>14</v>
      </c>
      <c r="G2156" t="s">
        <v>315</v>
      </c>
      <c r="H2156">
        <v>13324.397999999999</v>
      </c>
      <c r="I2156">
        <v>0</v>
      </c>
      <c r="J2156">
        <v>376725</v>
      </c>
      <c r="K2156">
        <v>2962215</v>
      </c>
      <c r="M2156">
        <v>13629.84</v>
      </c>
      <c r="N2156" t="s">
        <v>18</v>
      </c>
      <c r="O2156" t="s">
        <v>312</v>
      </c>
      <c r="P2156" t="s">
        <v>293</v>
      </c>
      <c r="Q2156" t="s">
        <v>75</v>
      </c>
      <c r="R2156" t="s">
        <v>18</v>
      </c>
    </row>
    <row r="2157" spans="1:18" x14ac:dyDescent="0.3">
      <c r="A2157" t="s">
        <v>216</v>
      </c>
      <c r="B2157">
        <v>6</v>
      </c>
      <c r="C2157" t="s">
        <v>75</v>
      </c>
      <c r="D2157">
        <v>12227</v>
      </c>
      <c r="E2157" t="s">
        <v>335</v>
      </c>
      <c r="F2157">
        <v>15</v>
      </c>
      <c r="G2157" t="s">
        <v>29</v>
      </c>
      <c r="H2157">
        <v>3729.1950000000002</v>
      </c>
      <c r="I2157">
        <v>0</v>
      </c>
      <c r="J2157">
        <v>165</v>
      </c>
      <c r="K2157">
        <v>0</v>
      </c>
      <c r="M2157">
        <v>0</v>
      </c>
      <c r="N2157" t="s">
        <v>18</v>
      </c>
      <c r="O2157" t="s">
        <v>312</v>
      </c>
      <c r="P2157" t="s">
        <v>293</v>
      </c>
      <c r="Q2157" t="s">
        <v>75</v>
      </c>
      <c r="R2157" t="s">
        <v>18</v>
      </c>
    </row>
    <row r="2158" spans="1:18" x14ac:dyDescent="0.3">
      <c r="A2158" t="s">
        <v>216</v>
      </c>
      <c r="B2158">
        <v>6</v>
      </c>
      <c r="C2158" t="s">
        <v>75</v>
      </c>
      <c r="D2158">
        <v>12227</v>
      </c>
      <c r="E2158" t="s">
        <v>335</v>
      </c>
      <c r="F2158">
        <v>12</v>
      </c>
      <c r="G2158" t="s">
        <v>30</v>
      </c>
      <c r="H2158">
        <v>9450.4410000000007</v>
      </c>
      <c r="I2158">
        <v>0</v>
      </c>
      <c r="J2158">
        <v>5357820</v>
      </c>
      <c r="K2158">
        <v>17285778</v>
      </c>
      <c r="M2158">
        <v>32364.6</v>
      </c>
      <c r="N2158" t="s">
        <v>18</v>
      </c>
      <c r="O2158" t="s">
        <v>312</v>
      </c>
      <c r="P2158" t="s">
        <v>293</v>
      </c>
      <c r="Q2158" t="s">
        <v>75</v>
      </c>
      <c r="R2158" t="s">
        <v>18</v>
      </c>
    </row>
    <row r="2159" spans="1:18" x14ac:dyDescent="0.3">
      <c r="A2159" t="s">
        <v>216</v>
      </c>
      <c r="B2159">
        <v>6</v>
      </c>
      <c r="C2159" t="s">
        <v>75</v>
      </c>
      <c r="D2159">
        <v>12227</v>
      </c>
      <c r="E2159" t="s">
        <v>335</v>
      </c>
      <c r="F2159">
        <v>16</v>
      </c>
      <c r="G2159" t="s">
        <v>316</v>
      </c>
      <c r="H2159">
        <v>4018.7190000000001</v>
      </c>
      <c r="I2159">
        <v>0</v>
      </c>
      <c r="J2159">
        <v>165</v>
      </c>
      <c r="K2159">
        <v>0</v>
      </c>
      <c r="M2159">
        <v>0</v>
      </c>
      <c r="N2159" t="s">
        <v>18</v>
      </c>
      <c r="O2159" t="s">
        <v>312</v>
      </c>
      <c r="P2159" t="s">
        <v>293</v>
      </c>
      <c r="Q2159" t="s">
        <v>75</v>
      </c>
      <c r="R2159" t="s">
        <v>18</v>
      </c>
    </row>
    <row r="2160" spans="1:18" x14ac:dyDescent="0.3">
      <c r="A2160" t="s">
        <v>216</v>
      </c>
      <c r="B2160">
        <v>6</v>
      </c>
      <c r="C2160" t="s">
        <v>75</v>
      </c>
      <c r="D2160">
        <v>12227</v>
      </c>
      <c r="E2160" t="s">
        <v>335</v>
      </c>
      <c r="F2160">
        <v>11</v>
      </c>
      <c r="G2160" t="s">
        <v>32</v>
      </c>
      <c r="H2160">
        <v>0</v>
      </c>
      <c r="I2160">
        <v>0</v>
      </c>
      <c r="J2160">
        <v>0</v>
      </c>
      <c r="K2160">
        <v>0</v>
      </c>
      <c r="M2160">
        <v>0</v>
      </c>
      <c r="N2160" t="s">
        <v>18</v>
      </c>
      <c r="O2160" t="s">
        <v>312</v>
      </c>
      <c r="P2160" t="s">
        <v>293</v>
      </c>
      <c r="Q2160" t="s">
        <v>75</v>
      </c>
      <c r="R2160" t="s">
        <v>18</v>
      </c>
    </row>
    <row r="2161" spans="1:18" x14ac:dyDescent="0.3">
      <c r="A2161" t="s">
        <v>216</v>
      </c>
      <c r="B2161">
        <v>6</v>
      </c>
      <c r="C2161" t="s">
        <v>75</v>
      </c>
      <c r="D2161">
        <v>12227</v>
      </c>
      <c r="E2161" t="s">
        <v>335</v>
      </c>
      <c r="F2161">
        <v>17</v>
      </c>
      <c r="G2161" t="s">
        <v>317</v>
      </c>
      <c r="H2161">
        <v>1790.643</v>
      </c>
      <c r="I2161">
        <v>0</v>
      </c>
      <c r="J2161">
        <v>165</v>
      </c>
      <c r="K2161">
        <v>0</v>
      </c>
      <c r="M2161">
        <v>0</v>
      </c>
      <c r="N2161" t="s">
        <v>18</v>
      </c>
      <c r="O2161" t="s">
        <v>312</v>
      </c>
      <c r="P2161" t="s">
        <v>293</v>
      </c>
      <c r="Q2161" t="s">
        <v>75</v>
      </c>
      <c r="R2161" t="s">
        <v>18</v>
      </c>
    </row>
    <row r="2162" spans="1:18" x14ac:dyDescent="0.3">
      <c r="A2162" t="s">
        <v>216</v>
      </c>
      <c r="B2162">
        <v>6</v>
      </c>
      <c r="C2162" t="s">
        <v>75</v>
      </c>
      <c r="D2162">
        <v>94882</v>
      </c>
      <c r="E2162" t="s">
        <v>78</v>
      </c>
      <c r="F2162">
        <v>1</v>
      </c>
      <c r="G2162" t="s">
        <v>17</v>
      </c>
      <c r="H2162">
        <v>4405.8</v>
      </c>
      <c r="I2162">
        <v>0</v>
      </c>
      <c r="J2162">
        <v>779755</v>
      </c>
      <c r="K2162">
        <v>2473242</v>
      </c>
      <c r="M2162">
        <v>932.52</v>
      </c>
      <c r="N2162" t="s">
        <v>39</v>
      </c>
      <c r="O2162" t="s">
        <v>312</v>
      </c>
      <c r="P2162" t="s">
        <v>294</v>
      </c>
      <c r="Q2162" t="s">
        <v>75</v>
      </c>
      <c r="R2162" t="s">
        <v>39</v>
      </c>
    </row>
    <row r="2163" spans="1:18" x14ac:dyDescent="0.3">
      <c r="A2163" t="s">
        <v>216</v>
      </c>
      <c r="B2163">
        <v>6</v>
      </c>
      <c r="C2163" t="s">
        <v>75</v>
      </c>
      <c r="D2163">
        <v>94882</v>
      </c>
      <c r="E2163" t="s">
        <v>78</v>
      </c>
      <c r="F2163">
        <v>2</v>
      </c>
      <c r="G2163" t="s">
        <v>19</v>
      </c>
      <c r="H2163">
        <v>2571.0990000000002</v>
      </c>
      <c r="I2163">
        <v>0</v>
      </c>
      <c r="J2163">
        <v>154605</v>
      </c>
      <c r="K2163">
        <v>1051623</v>
      </c>
      <c r="M2163">
        <v>642.96</v>
      </c>
      <c r="N2163" t="s">
        <v>39</v>
      </c>
      <c r="O2163" t="s">
        <v>312</v>
      </c>
      <c r="P2163" t="s">
        <v>294</v>
      </c>
      <c r="Q2163" t="s">
        <v>75</v>
      </c>
      <c r="R2163" t="s">
        <v>39</v>
      </c>
    </row>
    <row r="2164" spans="1:18" x14ac:dyDescent="0.3">
      <c r="A2164" t="s">
        <v>216</v>
      </c>
      <c r="B2164">
        <v>6</v>
      </c>
      <c r="C2164" t="s">
        <v>75</v>
      </c>
      <c r="D2164">
        <v>94882</v>
      </c>
      <c r="E2164" t="s">
        <v>78</v>
      </c>
      <c r="F2164">
        <v>3</v>
      </c>
      <c r="G2164" t="s">
        <v>313</v>
      </c>
      <c r="H2164">
        <v>47.204999999999998</v>
      </c>
      <c r="I2164">
        <v>0</v>
      </c>
      <c r="J2164">
        <v>749445</v>
      </c>
      <c r="K2164">
        <v>992481</v>
      </c>
      <c r="M2164">
        <v>1030.56</v>
      </c>
      <c r="N2164" t="s">
        <v>39</v>
      </c>
      <c r="O2164" t="s">
        <v>312</v>
      </c>
      <c r="P2164" t="s">
        <v>294</v>
      </c>
      <c r="Q2164" t="s">
        <v>75</v>
      </c>
      <c r="R2164" t="s">
        <v>39</v>
      </c>
    </row>
    <row r="2165" spans="1:18" x14ac:dyDescent="0.3">
      <c r="A2165" t="s">
        <v>216</v>
      </c>
      <c r="B2165">
        <v>6</v>
      </c>
      <c r="C2165" t="s">
        <v>75</v>
      </c>
      <c r="D2165">
        <v>94882</v>
      </c>
      <c r="E2165" t="s">
        <v>78</v>
      </c>
      <c r="F2165">
        <v>4</v>
      </c>
      <c r="G2165" t="s">
        <v>21</v>
      </c>
      <c r="H2165">
        <v>2432.6309999999999</v>
      </c>
      <c r="I2165">
        <v>0</v>
      </c>
      <c r="J2165">
        <v>615660</v>
      </c>
      <c r="K2165">
        <v>953847</v>
      </c>
      <c r="M2165">
        <v>1174.2</v>
      </c>
      <c r="N2165" t="s">
        <v>39</v>
      </c>
      <c r="O2165" t="s">
        <v>312</v>
      </c>
      <c r="P2165" t="s">
        <v>294</v>
      </c>
      <c r="Q2165" t="s">
        <v>75</v>
      </c>
      <c r="R2165" t="s">
        <v>39</v>
      </c>
    </row>
    <row r="2166" spans="1:18" x14ac:dyDescent="0.3">
      <c r="A2166" t="s">
        <v>216</v>
      </c>
      <c r="B2166">
        <v>6</v>
      </c>
      <c r="C2166" t="s">
        <v>75</v>
      </c>
      <c r="D2166">
        <v>94882</v>
      </c>
      <c r="E2166" t="s">
        <v>78</v>
      </c>
      <c r="F2166">
        <v>5</v>
      </c>
      <c r="G2166" t="s">
        <v>314</v>
      </c>
      <c r="H2166">
        <v>3738.636</v>
      </c>
      <c r="I2166">
        <v>0</v>
      </c>
      <c r="J2166">
        <v>274150</v>
      </c>
      <c r="K2166">
        <v>583095</v>
      </c>
      <c r="M2166">
        <v>955.32</v>
      </c>
      <c r="N2166" t="s">
        <v>39</v>
      </c>
      <c r="O2166" t="s">
        <v>312</v>
      </c>
      <c r="P2166" t="s">
        <v>294</v>
      </c>
      <c r="Q2166" t="s">
        <v>75</v>
      </c>
      <c r="R2166" t="s">
        <v>39</v>
      </c>
    </row>
    <row r="2167" spans="1:18" x14ac:dyDescent="0.3">
      <c r="A2167" t="s">
        <v>216</v>
      </c>
      <c r="B2167">
        <v>6</v>
      </c>
      <c r="C2167" t="s">
        <v>75</v>
      </c>
      <c r="D2167">
        <v>94882</v>
      </c>
      <c r="E2167" t="s">
        <v>78</v>
      </c>
      <c r="F2167">
        <v>6</v>
      </c>
      <c r="G2167" t="s">
        <v>23</v>
      </c>
      <c r="H2167">
        <v>13116.696</v>
      </c>
      <c r="I2167">
        <v>0</v>
      </c>
      <c r="J2167">
        <v>2168730</v>
      </c>
      <c r="K2167">
        <v>6517416</v>
      </c>
      <c r="M2167">
        <v>10882.44</v>
      </c>
      <c r="N2167" t="s">
        <v>39</v>
      </c>
      <c r="O2167" t="s">
        <v>312</v>
      </c>
      <c r="P2167" t="s">
        <v>294</v>
      </c>
      <c r="Q2167" t="s">
        <v>75</v>
      </c>
      <c r="R2167" t="s">
        <v>39</v>
      </c>
    </row>
    <row r="2168" spans="1:18" x14ac:dyDescent="0.3">
      <c r="A2168" t="s">
        <v>216</v>
      </c>
      <c r="B2168">
        <v>6</v>
      </c>
      <c r="C2168" t="s">
        <v>75</v>
      </c>
      <c r="D2168">
        <v>94882</v>
      </c>
      <c r="E2168" t="s">
        <v>78</v>
      </c>
      <c r="F2168">
        <v>13</v>
      </c>
      <c r="G2168" t="s">
        <v>24</v>
      </c>
      <c r="H2168">
        <v>26312.066999999999</v>
      </c>
      <c r="I2168">
        <v>0</v>
      </c>
      <c r="J2168">
        <v>4742345</v>
      </c>
      <c r="K2168">
        <v>12095163</v>
      </c>
      <c r="M2168">
        <v>18397.32</v>
      </c>
      <c r="N2168" t="s">
        <v>39</v>
      </c>
      <c r="O2168" t="s">
        <v>312</v>
      </c>
      <c r="P2168" t="s">
        <v>294</v>
      </c>
      <c r="Q2168" t="s">
        <v>75</v>
      </c>
      <c r="R2168" t="s">
        <v>39</v>
      </c>
    </row>
    <row r="2169" spans="1:18" x14ac:dyDescent="0.3">
      <c r="A2169" t="s">
        <v>216</v>
      </c>
      <c r="B2169">
        <v>6</v>
      </c>
      <c r="C2169" t="s">
        <v>75</v>
      </c>
      <c r="D2169">
        <v>94882</v>
      </c>
      <c r="E2169" t="s">
        <v>78</v>
      </c>
      <c r="F2169">
        <v>7</v>
      </c>
      <c r="G2169" t="s">
        <v>25</v>
      </c>
      <c r="H2169">
        <v>8377.3140000000003</v>
      </c>
      <c r="I2169">
        <v>0</v>
      </c>
      <c r="J2169">
        <v>281735</v>
      </c>
      <c r="K2169">
        <v>2454642</v>
      </c>
      <c r="M2169">
        <v>7599.24</v>
      </c>
      <c r="N2169" t="s">
        <v>39</v>
      </c>
      <c r="O2169" t="s">
        <v>312</v>
      </c>
      <c r="P2169" t="s">
        <v>294</v>
      </c>
      <c r="Q2169" t="s">
        <v>75</v>
      </c>
      <c r="R2169" t="s">
        <v>39</v>
      </c>
    </row>
    <row r="2170" spans="1:18" x14ac:dyDescent="0.3">
      <c r="A2170" t="s">
        <v>216</v>
      </c>
      <c r="B2170">
        <v>6</v>
      </c>
      <c r="C2170" t="s">
        <v>75</v>
      </c>
      <c r="D2170">
        <v>94882</v>
      </c>
      <c r="E2170" t="s">
        <v>78</v>
      </c>
      <c r="F2170">
        <v>8</v>
      </c>
      <c r="G2170" t="s">
        <v>26</v>
      </c>
      <c r="H2170">
        <v>3965.22</v>
      </c>
      <c r="I2170">
        <v>0</v>
      </c>
      <c r="J2170">
        <v>94675</v>
      </c>
      <c r="K2170">
        <v>653076</v>
      </c>
      <c r="M2170">
        <v>4037.88</v>
      </c>
      <c r="N2170" t="s">
        <v>39</v>
      </c>
      <c r="O2170" t="s">
        <v>312</v>
      </c>
      <c r="P2170" t="s">
        <v>294</v>
      </c>
      <c r="Q2170" t="s">
        <v>75</v>
      </c>
      <c r="R2170" t="s">
        <v>39</v>
      </c>
    </row>
    <row r="2171" spans="1:18" x14ac:dyDescent="0.3">
      <c r="A2171" t="s">
        <v>216</v>
      </c>
      <c r="B2171">
        <v>6</v>
      </c>
      <c r="C2171" t="s">
        <v>75</v>
      </c>
      <c r="D2171">
        <v>94882</v>
      </c>
      <c r="E2171" t="s">
        <v>78</v>
      </c>
      <c r="F2171">
        <v>9</v>
      </c>
      <c r="G2171" t="s">
        <v>27</v>
      </c>
      <c r="H2171">
        <v>3027.4140000000002</v>
      </c>
      <c r="I2171">
        <v>0</v>
      </c>
      <c r="J2171">
        <v>79065</v>
      </c>
      <c r="K2171">
        <v>618189</v>
      </c>
      <c r="M2171">
        <v>5132.28</v>
      </c>
      <c r="N2171" t="s">
        <v>39</v>
      </c>
      <c r="O2171" t="s">
        <v>312</v>
      </c>
      <c r="P2171" t="s">
        <v>294</v>
      </c>
      <c r="Q2171" t="s">
        <v>75</v>
      </c>
      <c r="R2171" t="s">
        <v>39</v>
      </c>
    </row>
    <row r="2172" spans="1:18" x14ac:dyDescent="0.3">
      <c r="A2172" t="s">
        <v>216</v>
      </c>
      <c r="B2172">
        <v>6</v>
      </c>
      <c r="C2172" t="s">
        <v>75</v>
      </c>
      <c r="D2172">
        <v>94882</v>
      </c>
      <c r="E2172" t="s">
        <v>78</v>
      </c>
      <c r="F2172">
        <v>14</v>
      </c>
      <c r="G2172" t="s">
        <v>315</v>
      </c>
      <c r="H2172">
        <v>15369.948</v>
      </c>
      <c r="I2172">
        <v>0</v>
      </c>
      <c r="J2172">
        <v>455475</v>
      </c>
      <c r="K2172">
        <v>3821136</v>
      </c>
      <c r="M2172">
        <v>17658.599999999999</v>
      </c>
      <c r="N2172" t="s">
        <v>39</v>
      </c>
      <c r="O2172" t="s">
        <v>312</v>
      </c>
      <c r="P2172" t="s">
        <v>294</v>
      </c>
      <c r="Q2172" t="s">
        <v>75</v>
      </c>
      <c r="R2172" t="s">
        <v>39</v>
      </c>
    </row>
    <row r="2173" spans="1:18" x14ac:dyDescent="0.3">
      <c r="A2173" t="s">
        <v>216</v>
      </c>
      <c r="B2173">
        <v>6</v>
      </c>
      <c r="C2173" t="s">
        <v>75</v>
      </c>
      <c r="D2173">
        <v>94882</v>
      </c>
      <c r="E2173" t="s">
        <v>78</v>
      </c>
      <c r="F2173">
        <v>15</v>
      </c>
      <c r="G2173" t="s">
        <v>29</v>
      </c>
      <c r="H2173">
        <v>5192.55</v>
      </c>
      <c r="I2173">
        <v>0</v>
      </c>
      <c r="J2173">
        <v>170</v>
      </c>
      <c r="K2173">
        <v>0</v>
      </c>
      <c r="M2173">
        <v>0</v>
      </c>
      <c r="N2173" t="s">
        <v>39</v>
      </c>
      <c r="O2173" t="s">
        <v>312</v>
      </c>
      <c r="P2173" t="s">
        <v>294</v>
      </c>
      <c r="Q2173" t="s">
        <v>75</v>
      </c>
      <c r="R2173" t="s">
        <v>39</v>
      </c>
    </row>
    <row r="2174" spans="1:18" x14ac:dyDescent="0.3">
      <c r="A2174" t="s">
        <v>216</v>
      </c>
      <c r="B2174">
        <v>6</v>
      </c>
      <c r="C2174" t="s">
        <v>75</v>
      </c>
      <c r="D2174">
        <v>94882</v>
      </c>
      <c r="E2174" t="s">
        <v>78</v>
      </c>
      <c r="F2174">
        <v>12</v>
      </c>
      <c r="G2174" t="s">
        <v>30</v>
      </c>
      <c r="H2174">
        <v>8883.9809999999998</v>
      </c>
      <c r="I2174">
        <v>0</v>
      </c>
      <c r="J2174">
        <v>5197820</v>
      </c>
      <c r="K2174">
        <v>16114890</v>
      </c>
      <c r="M2174">
        <v>36055.919999999998</v>
      </c>
      <c r="N2174" t="s">
        <v>39</v>
      </c>
      <c r="O2174" t="s">
        <v>312</v>
      </c>
      <c r="P2174" t="s">
        <v>294</v>
      </c>
      <c r="Q2174" t="s">
        <v>75</v>
      </c>
      <c r="R2174" t="s">
        <v>39</v>
      </c>
    </row>
    <row r="2175" spans="1:18" x14ac:dyDescent="0.3">
      <c r="A2175" t="s">
        <v>216</v>
      </c>
      <c r="B2175">
        <v>6</v>
      </c>
      <c r="C2175" t="s">
        <v>75</v>
      </c>
      <c r="D2175">
        <v>94882</v>
      </c>
      <c r="E2175" t="s">
        <v>78</v>
      </c>
      <c r="F2175">
        <v>16</v>
      </c>
      <c r="G2175" t="s">
        <v>316</v>
      </c>
      <c r="H2175">
        <v>4308.2430000000004</v>
      </c>
      <c r="I2175">
        <v>0</v>
      </c>
      <c r="J2175">
        <v>170</v>
      </c>
      <c r="K2175">
        <v>0</v>
      </c>
      <c r="M2175">
        <v>0</v>
      </c>
      <c r="N2175" t="s">
        <v>39</v>
      </c>
      <c r="O2175" t="s">
        <v>312</v>
      </c>
      <c r="P2175" t="s">
        <v>294</v>
      </c>
      <c r="Q2175" t="s">
        <v>75</v>
      </c>
      <c r="R2175" t="s">
        <v>39</v>
      </c>
    </row>
    <row r="2176" spans="1:18" x14ac:dyDescent="0.3">
      <c r="A2176" t="s">
        <v>216</v>
      </c>
      <c r="B2176">
        <v>6</v>
      </c>
      <c r="C2176" t="s">
        <v>75</v>
      </c>
      <c r="D2176">
        <v>94882</v>
      </c>
      <c r="E2176" t="s">
        <v>78</v>
      </c>
      <c r="F2176">
        <v>11</v>
      </c>
      <c r="G2176" t="s">
        <v>32</v>
      </c>
      <c r="H2176">
        <v>6061.1220000000003</v>
      </c>
      <c r="I2176">
        <v>0</v>
      </c>
      <c r="J2176">
        <v>668275</v>
      </c>
      <c r="K2176">
        <v>2103021</v>
      </c>
      <c r="M2176">
        <v>0</v>
      </c>
      <c r="N2176" t="s">
        <v>39</v>
      </c>
      <c r="O2176" t="s">
        <v>312</v>
      </c>
      <c r="P2176" t="s">
        <v>294</v>
      </c>
      <c r="Q2176" t="s">
        <v>75</v>
      </c>
      <c r="R2176" t="s">
        <v>39</v>
      </c>
    </row>
    <row r="2177" spans="1:18" x14ac:dyDescent="0.3">
      <c r="A2177" t="s">
        <v>216</v>
      </c>
      <c r="B2177">
        <v>6</v>
      </c>
      <c r="C2177" t="s">
        <v>75</v>
      </c>
      <c r="D2177">
        <v>94882</v>
      </c>
      <c r="E2177" t="s">
        <v>78</v>
      </c>
      <c r="F2177">
        <v>17</v>
      </c>
      <c r="G2177" t="s">
        <v>317</v>
      </c>
      <c r="H2177">
        <v>2442.0720000000001</v>
      </c>
      <c r="I2177">
        <v>0</v>
      </c>
      <c r="J2177">
        <v>170</v>
      </c>
      <c r="K2177">
        <v>0</v>
      </c>
      <c r="M2177">
        <v>0</v>
      </c>
      <c r="N2177" t="s">
        <v>39</v>
      </c>
      <c r="O2177" t="s">
        <v>312</v>
      </c>
      <c r="P2177" t="s">
        <v>294</v>
      </c>
      <c r="Q2177" t="s">
        <v>75</v>
      </c>
      <c r="R2177" t="s">
        <v>39</v>
      </c>
    </row>
    <row r="2178" spans="1:18" x14ac:dyDescent="0.3">
      <c r="A2178" t="s">
        <v>216</v>
      </c>
      <c r="B2178">
        <v>6</v>
      </c>
      <c r="C2178" t="s">
        <v>75</v>
      </c>
      <c r="D2178">
        <v>34378</v>
      </c>
      <c r="E2178" t="s">
        <v>79</v>
      </c>
      <c r="F2178">
        <v>1</v>
      </c>
      <c r="G2178" t="s">
        <v>17</v>
      </c>
      <c r="H2178">
        <v>4009.2779999999998</v>
      </c>
      <c r="I2178">
        <v>0</v>
      </c>
      <c r="J2178">
        <v>810055</v>
      </c>
      <c r="K2178">
        <v>3012066</v>
      </c>
      <c r="M2178">
        <v>907.44</v>
      </c>
      <c r="N2178" t="s">
        <v>18</v>
      </c>
      <c r="O2178" t="s">
        <v>312</v>
      </c>
      <c r="P2178" t="s">
        <v>295</v>
      </c>
      <c r="Q2178" t="s">
        <v>75</v>
      </c>
      <c r="R2178" t="s">
        <v>18</v>
      </c>
    </row>
    <row r="2179" spans="1:18" x14ac:dyDescent="0.3">
      <c r="A2179" t="s">
        <v>216</v>
      </c>
      <c r="B2179">
        <v>6</v>
      </c>
      <c r="C2179" t="s">
        <v>75</v>
      </c>
      <c r="D2179">
        <v>34378</v>
      </c>
      <c r="E2179" t="s">
        <v>79</v>
      </c>
      <c r="F2179">
        <v>2</v>
      </c>
      <c r="G2179" t="s">
        <v>19</v>
      </c>
      <c r="H2179">
        <v>3071.4720000000002</v>
      </c>
      <c r="I2179">
        <v>0</v>
      </c>
      <c r="J2179">
        <v>205850</v>
      </c>
      <c r="K2179">
        <v>1324185</v>
      </c>
      <c r="M2179">
        <v>585.96</v>
      </c>
      <c r="N2179" t="s">
        <v>18</v>
      </c>
      <c r="O2179" t="s">
        <v>312</v>
      </c>
      <c r="P2179" t="s">
        <v>295</v>
      </c>
      <c r="Q2179" t="s">
        <v>75</v>
      </c>
      <c r="R2179" t="s">
        <v>18</v>
      </c>
    </row>
    <row r="2180" spans="1:18" x14ac:dyDescent="0.3">
      <c r="A2180" t="s">
        <v>216</v>
      </c>
      <c r="B2180">
        <v>6</v>
      </c>
      <c r="C2180" t="s">
        <v>75</v>
      </c>
      <c r="D2180">
        <v>34378</v>
      </c>
      <c r="E2180" t="s">
        <v>79</v>
      </c>
      <c r="F2180">
        <v>3</v>
      </c>
      <c r="G2180" t="s">
        <v>313</v>
      </c>
      <c r="H2180">
        <v>47.204999999999998</v>
      </c>
      <c r="I2180">
        <v>0</v>
      </c>
      <c r="J2180">
        <v>905215</v>
      </c>
      <c r="K2180">
        <v>1564458</v>
      </c>
      <c r="M2180">
        <v>868.68</v>
      </c>
      <c r="N2180" t="s">
        <v>18</v>
      </c>
      <c r="O2180" t="s">
        <v>312</v>
      </c>
      <c r="P2180" t="s">
        <v>295</v>
      </c>
      <c r="Q2180" t="s">
        <v>75</v>
      </c>
      <c r="R2180" t="s">
        <v>18</v>
      </c>
    </row>
    <row r="2181" spans="1:18" x14ac:dyDescent="0.3">
      <c r="A2181" t="s">
        <v>216</v>
      </c>
      <c r="B2181">
        <v>6</v>
      </c>
      <c r="C2181" t="s">
        <v>75</v>
      </c>
      <c r="D2181">
        <v>34378</v>
      </c>
      <c r="E2181" t="s">
        <v>79</v>
      </c>
      <c r="F2181">
        <v>4</v>
      </c>
      <c r="G2181" t="s">
        <v>21</v>
      </c>
      <c r="H2181">
        <v>2753.625</v>
      </c>
      <c r="I2181">
        <v>0</v>
      </c>
      <c r="J2181">
        <v>622800</v>
      </c>
      <c r="K2181">
        <v>1019004</v>
      </c>
      <c r="M2181">
        <v>686.28</v>
      </c>
      <c r="N2181" t="s">
        <v>18</v>
      </c>
      <c r="O2181" t="s">
        <v>312</v>
      </c>
      <c r="P2181" t="s">
        <v>295</v>
      </c>
      <c r="Q2181" t="s">
        <v>75</v>
      </c>
      <c r="R2181" t="s">
        <v>18</v>
      </c>
    </row>
    <row r="2182" spans="1:18" x14ac:dyDescent="0.3">
      <c r="A2182" t="s">
        <v>216</v>
      </c>
      <c r="B2182">
        <v>6</v>
      </c>
      <c r="C2182" t="s">
        <v>75</v>
      </c>
      <c r="D2182">
        <v>34378</v>
      </c>
      <c r="E2182" t="s">
        <v>79</v>
      </c>
      <c r="F2182">
        <v>5</v>
      </c>
      <c r="G2182" t="s">
        <v>314</v>
      </c>
      <c r="H2182">
        <v>4361.7420000000002</v>
      </c>
      <c r="I2182">
        <v>0</v>
      </c>
      <c r="J2182">
        <v>364445</v>
      </c>
      <c r="K2182">
        <v>769743</v>
      </c>
      <c r="M2182">
        <v>1158.24</v>
      </c>
      <c r="N2182" t="s">
        <v>18</v>
      </c>
      <c r="O2182" t="s">
        <v>312</v>
      </c>
      <c r="P2182" t="s">
        <v>295</v>
      </c>
      <c r="Q2182" t="s">
        <v>75</v>
      </c>
      <c r="R2182" t="s">
        <v>18</v>
      </c>
    </row>
    <row r="2183" spans="1:18" x14ac:dyDescent="0.3">
      <c r="A2183" t="s">
        <v>216</v>
      </c>
      <c r="B2183">
        <v>6</v>
      </c>
      <c r="C2183" t="s">
        <v>75</v>
      </c>
      <c r="D2183">
        <v>34378</v>
      </c>
      <c r="E2183" t="s">
        <v>79</v>
      </c>
      <c r="F2183">
        <v>6</v>
      </c>
      <c r="G2183" t="s">
        <v>23</v>
      </c>
      <c r="H2183">
        <v>17503.614000000001</v>
      </c>
      <c r="I2183">
        <v>0</v>
      </c>
      <c r="J2183">
        <v>2534390</v>
      </c>
      <c r="K2183">
        <v>8220675</v>
      </c>
      <c r="M2183">
        <v>9968.16</v>
      </c>
      <c r="N2183" t="s">
        <v>18</v>
      </c>
      <c r="O2183" t="s">
        <v>312</v>
      </c>
      <c r="P2183" t="s">
        <v>295</v>
      </c>
      <c r="Q2183" t="s">
        <v>75</v>
      </c>
      <c r="R2183" t="s">
        <v>18</v>
      </c>
    </row>
    <row r="2184" spans="1:18" x14ac:dyDescent="0.3">
      <c r="A2184" t="s">
        <v>216</v>
      </c>
      <c r="B2184">
        <v>6</v>
      </c>
      <c r="C2184" t="s">
        <v>75</v>
      </c>
      <c r="D2184">
        <v>34378</v>
      </c>
      <c r="E2184" t="s">
        <v>79</v>
      </c>
      <c r="F2184">
        <v>13</v>
      </c>
      <c r="G2184" t="s">
        <v>24</v>
      </c>
      <c r="H2184">
        <v>31746.936000000002</v>
      </c>
      <c r="I2184">
        <v>0</v>
      </c>
      <c r="J2184">
        <v>5442755</v>
      </c>
      <c r="K2184">
        <v>15827583</v>
      </c>
      <c r="M2184">
        <v>16067.16</v>
      </c>
      <c r="N2184" t="s">
        <v>18</v>
      </c>
      <c r="O2184" t="s">
        <v>312</v>
      </c>
      <c r="P2184" t="s">
        <v>295</v>
      </c>
      <c r="Q2184" t="s">
        <v>75</v>
      </c>
      <c r="R2184" t="s">
        <v>18</v>
      </c>
    </row>
    <row r="2185" spans="1:18" x14ac:dyDescent="0.3">
      <c r="A2185" t="s">
        <v>216</v>
      </c>
      <c r="B2185">
        <v>6</v>
      </c>
      <c r="C2185" t="s">
        <v>75</v>
      </c>
      <c r="D2185">
        <v>34378</v>
      </c>
      <c r="E2185" t="s">
        <v>79</v>
      </c>
      <c r="F2185">
        <v>7</v>
      </c>
      <c r="G2185" t="s">
        <v>25</v>
      </c>
      <c r="H2185">
        <v>7024.1040000000003</v>
      </c>
      <c r="I2185">
        <v>0</v>
      </c>
      <c r="J2185">
        <v>269420</v>
      </c>
      <c r="K2185">
        <v>2149398</v>
      </c>
      <c r="M2185">
        <v>7122.72</v>
      </c>
      <c r="N2185" t="s">
        <v>18</v>
      </c>
      <c r="O2185" t="s">
        <v>312</v>
      </c>
      <c r="P2185" t="s">
        <v>295</v>
      </c>
      <c r="Q2185" t="s">
        <v>75</v>
      </c>
      <c r="R2185" t="s">
        <v>18</v>
      </c>
    </row>
    <row r="2186" spans="1:18" x14ac:dyDescent="0.3">
      <c r="A2186" t="s">
        <v>216</v>
      </c>
      <c r="B2186">
        <v>6</v>
      </c>
      <c r="C2186" t="s">
        <v>75</v>
      </c>
      <c r="D2186">
        <v>34378</v>
      </c>
      <c r="E2186" t="s">
        <v>79</v>
      </c>
      <c r="F2186">
        <v>8</v>
      </c>
      <c r="G2186" t="s">
        <v>26</v>
      </c>
      <c r="H2186">
        <v>1856.73</v>
      </c>
      <c r="I2186">
        <v>0</v>
      </c>
      <c r="J2186">
        <v>94090</v>
      </c>
      <c r="K2186">
        <v>54960</v>
      </c>
      <c r="M2186">
        <v>4867.8</v>
      </c>
      <c r="N2186" t="s">
        <v>18</v>
      </c>
      <c r="O2186" t="s">
        <v>312</v>
      </c>
      <c r="P2186" t="s">
        <v>295</v>
      </c>
      <c r="Q2186" t="s">
        <v>75</v>
      </c>
      <c r="R2186" t="s">
        <v>18</v>
      </c>
    </row>
    <row r="2187" spans="1:18" x14ac:dyDescent="0.3">
      <c r="A2187" t="s">
        <v>216</v>
      </c>
      <c r="B2187">
        <v>6</v>
      </c>
      <c r="C2187" t="s">
        <v>75</v>
      </c>
      <c r="D2187">
        <v>34378</v>
      </c>
      <c r="E2187" t="s">
        <v>79</v>
      </c>
      <c r="F2187">
        <v>9</v>
      </c>
      <c r="G2187" t="s">
        <v>27</v>
      </c>
      <c r="H2187">
        <v>2936.1509999999998</v>
      </c>
      <c r="I2187">
        <v>0</v>
      </c>
      <c r="J2187">
        <v>67925</v>
      </c>
      <c r="K2187">
        <v>484749</v>
      </c>
      <c r="M2187">
        <v>4211.16</v>
      </c>
      <c r="N2187" t="s">
        <v>18</v>
      </c>
      <c r="O2187" t="s">
        <v>312</v>
      </c>
      <c r="P2187" t="s">
        <v>295</v>
      </c>
      <c r="Q2187" t="s">
        <v>75</v>
      </c>
      <c r="R2187" t="s">
        <v>18</v>
      </c>
    </row>
    <row r="2188" spans="1:18" x14ac:dyDescent="0.3">
      <c r="A2188" t="s">
        <v>216</v>
      </c>
      <c r="B2188">
        <v>6</v>
      </c>
      <c r="C2188" t="s">
        <v>75</v>
      </c>
      <c r="D2188">
        <v>34378</v>
      </c>
      <c r="E2188" t="s">
        <v>79</v>
      </c>
      <c r="F2188">
        <v>14</v>
      </c>
      <c r="G2188" t="s">
        <v>315</v>
      </c>
      <c r="H2188">
        <v>11816.985000000001</v>
      </c>
      <c r="I2188">
        <v>0</v>
      </c>
      <c r="J2188">
        <v>431435</v>
      </c>
      <c r="K2188">
        <v>3154806</v>
      </c>
      <c r="M2188">
        <v>17859.240000000002</v>
      </c>
      <c r="N2188" t="s">
        <v>18</v>
      </c>
      <c r="O2188" t="s">
        <v>312</v>
      </c>
      <c r="P2188" t="s">
        <v>295</v>
      </c>
      <c r="Q2188" t="s">
        <v>75</v>
      </c>
      <c r="R2188" t="s">
        <v>18</v>
      </c>
    </row>
    <row r="2189" spans="1:18" x14ac:dyDescent="0.3">
      <c r="A2189" t="s">
        <v>216</v>
      </c>
      <c r="B2189">
        <v>6</v>
      </c>
      <c r="C2189" t="s">
        <v>75</v>
      </c>
      <c r="D2189">
        <v>34378</v>
      </c>
      <c r="E2189" t="s">
        <v>79</v>
      </c>
      <c r="F2189">
        <v>15</v>
      </c>
      <c r="G2189" t="s">
        <v>29</v>
      </c>
      <c r="H2189">
        <v>5258.6369999999997</v>
      </c>
      <c r="I2189">
        <v>0</v>
      </c>
      <c r="J2189">
        <v>175</v>
      </c>
      <c r="K2189">
        <v>0</v>
      </c>
      <c r="M2189">
        <v>0</v>
      </c>
      <c r="N2189" t="s">
        <v>18</v>
      </c>
      <c r="O2189" t="s">
        <v>312</v>
      </c>
      <c r="P2189" t="s">
        <v>295</v>
      </c>
      <c r="Q2189" t="s">
        <v>75</v>
      </c>
      <c r="R2189" t="s">
        <v>18</v>
      </c>
    </row>
    <row r="2190" spans="1:18" x14ac:dyDescent="0.3">
      <c r="A2190" t="s">
        <v>216</v>
      </c>
      <c r="B2190">
        <v>6</v>
      </c>
      <c r="C2190" t="s">
        <v>75</v>
      </c>
      <c r="D2190">
        <v>34378</v>
      </c>
      <c r="E2190" t="s">
        <v>79</v>
      </c>
      <c r="F2190">
        <v>12</v>
      </c>
      <c r="G2190" t="s">
        <v>30</v>
      </c>
      <c r="H2190">
        <v>11669.075999999999</v>
      </c>
      <c r="I2190">
        <v>0</v>
      </c>
      <c r="J2190">
        <v>5874190</v>
      </c>
      <c r="K2190">
        <v>1905435</v>
      </c>
      <c r="M2190">
        <v>33926.400000000001</v>
      </c>
      <c r="N2190" t="s">
        <v>18</v>
      </c>
      <c r="O2190" t="s">
        <v>312</v>
      </c>
      <c r="P2190" t="s">
        <v>295</v>
      </c>
      <c r="Q2190" t="s">
        <v>75</v>
      </c>
      <c r="R2190" t="s">
        <v>18</v>
      </c>
    </row>
    <row r="2191" spans="1:18" x14ac:dyDescent="0.3">
      <c r="A2191" t="s">
        <v>216</v>
      </c>
      <c r="B2191">
        <v>6</v>
      </c>
      <c r="C2191" t="s">
        <v>75</v>
      </c>
      <c r="D2191">
        <v>34378</v>
      </c>
      <c r="E2191" t="s">
        <v>79</v>
      </c>
      <c r="F2191">
        <v>16</v>
      </c>
      <c r="G2191" t="s">
        <v>316</v>
      </c>
      <c r="H2191">
        <v>5419.134</v>
      </c>
      <c r="I2191">
        <v>0</v>
      </c>
      <c r="J2191">
        <v>175</v>
      </c>
      <c r="K2191">
        <v>0</v>
      </c>
      <c r="M2191">
        <v>0</v>
      </c>
      <c r="N2191" t="s">
        <v>18</v>
      </c>
      <c r="O2191" t="s">
        <v>312</v>
      </c>
      <c r="P2191" t="s">
        <v>295</v>
      </c>
      <c r="Q2191" t="s">
        <v>75</v>
      </c>
      <c r="R2191" t="s">
        <v>18</v>
      </c>
    </row>
    <row r="2192" spans="1:18" x14ac:dyDescent="0.3">
      <c r="A2192" t="s">
        <v>216</v>
      </c>
      <c r="B2192">
        <v>6</v>
      </c>
      <c r="C2192" t="s">
        <v>75</v>
      </c>
      <c r="D2192">
        <v>34378</v>
      </c>
      <c r="E2192" t="s">
        <v>79</v>
      </c>
      <c r="F2192">
        <v>11</v>
      </c>
      <c r="G2192" t="s">
        <v>32</v>
      </c>
      <c r="H2192">
        <v>0</v>
      </c>
      <c r="I2192">
        <v>0</v>
      </c>
      <c r="J2192">
        <v>35</v>
      </c>
      <c r="K2192">
        <v>1065</v>
      </c>
      <c r="M2192">
        <v>0</v>
      </c>
      <c r="N2192" t="s">
        <v>18</v>
      </c>
      <c r="O2192" t="s">
        <v>312</v>
      </c>
      <c r="P2192" t="s">
        <v>295</v>
      </c>
      <c r="Q2192" t="s">
        <v>75</v>
      </c>
      <c r="R2192" t="s">
        <v>18</v>
      </c>
    </row>
    <row r="2193" spans="1:18" x14ac:dyDescent="0.3">
      <c r="A2193" t="s">
        <v>216</v>
      </c>
      <c r="B2193">
        <v>6</v>
      </c>
      <c r="C2193" t="s">
        <v>75</v>
      </c>
      <c r="D2193">
        <v>34378</v>
      </c>
      <c r="E2193" t="s">
        <v>79</v>
      </c>
      <c r="F2193">
        <v>17</v>
      </c>
      <c r="G2193" t="s">
        <v>317</v>
      </c>
      <c r="H2193">
        <v>2051.8440000000001</v>
      </c>
      <c r="I2193">
        <v>0</v>
      </c>
      <c r="J2193">
        <v>175</v>
      </c>
      <c r="K2193">
        <v>0</v>
      </c>
      <c r="M2193">
        <v>0</v>
      </c>
      <c r="N2193" t="s">
        <v>18</v>
      </c>
      <c r="O2193" t="s">
        <v>312</v>
      </c>
      <c r="P2193" t="s">
        <v>295</v>
      </c>
      <c r="Q2193" t="s">
        <v>75</v>
      </c>
      <c r="R2193" t="s">
        <v>18</v>
      </c>
    </row>
    <row r="2194" spans="1:18" x14ac:dyDescent="0.3">
      <c r="A2194" t="s">
        <v>216</v>
      </c>
      <c r="B2194">
        <v>6</v>
      </c>
      <c r="C2194" t="s">
        <v>75</v>
      </c>
      <c r="D2194">
        <v>42367</v>
      </c>
      <c r="E2194" t="s">
        <v>80</v>
      </c>
      <c r="F2194">
        <v>1</v>
      </c>
      <c r="G2194" t="s">
        <v>17</v>
      </c>
      <c r="H2194">
        <v>4261.0379999999996</v>
      </c>
      <c r="I2194">
        <v>0</v>
      </c>
      <c r="J2194">
        <v>718295</v>
      </c>
      <c r="K2194">
        <v>2494818</v>
      </c>
      <c r="M2194">
        <v>1212.96</v>
      </c>
      <c r="N2194" t="s">
        <v>18</v>
      </c>
      <c r="O2194" t="s">
        <v>312</v>
      </c>
      <c r="P2194" t="s">
        <v>296</v>
      </c>
      <c r="Q2194" t="s">
        <v>75</v>
      </c>
      <c r="R2194" t="s">
        <v>18</v>
      </c>
    </row>
    <row r="2195" spans="1:18" x14ac:dyDescent="0.3">
      <c r="A2195" t="s">
        <v>216</v>
      </c>
      <c r="B2195">
        <v>6</v>
      </c>
      <c r="C2195" t="s">
        <v>75</v>
      </c>
      <c r="D2195">
        <v>42367</v>
      </c>
      <c r="E2195" t="s">
        <v>80</v>
      </c>
      <c r="F2195">
        <v>2</v>
      </c>
      <c r="G2195" t="s">
        <v>19</v>
      </c>
      <c r="H2195">
        <v>2725.3020000000001</v>
      </c>
      <c r="I2195">
        <v>0</v>
      </c>
      <c r="J2195">
        <v>162770</v>
      </c>
      <c r="K2195">
        <v>1037013</v>
      </c>
      <c r="M2195">
        <v>624.72</v>
      </c>
      <c r="N2195" t="s">
        <v>18</v>
      </c>
      <c r="O2195" t="s">
        <v>312</v>
      </c>
      <c r="P2195" t="s">
        <v>296</v>
      </c>
      <c r="Q2195" t="s">
        <v>75</v>
      </c>
      <c r="R2195" t="s">
        <v>18</v>
      </c>
    </row>
    <row r="2196" spans="1:18" x14ac:dyDescent="0.3">
      <c r="A2196" t="s">
        <v>216</v>
      </c>
      <c r="B2196">
        <v>6</v>
      </c>
      <c r="C2196" t="s">
        <v>75</v>
      </c>
      <c r="D2196">
        <v>42367</v>
      </c>
      <c r="E2196" t="s">
        <v>80</v>
      </c>
      <c r="F2196">
        <v>3</v>
      </c>
      <c r="G2196" t="s">
        <v>313</v>
      </c>
      <c r="H2196">
        <v>47.204999999999998</v>
      </c>
      <c r="I2196">
        <v>0</v>
      </c>
      <c r="J2196">
        <v>563200</v>
      </c>
      <c r="K2196">
        <v>975534</v>
      </c>
      <c r="M2196">
        <v>1149.1199999999999</v>
      </c>
      <c r="N2196" t="s">
        <v>18</v>
      </c>
      <c r="O2196" t="s">
        <v>312</v>
      </c>
      <c r="P2196" t="s">
        <v>296</v>
      </c>
      <c r="Q2196" t="s">
        <v>75</v>
      </c>
      <c r="R2196" t="s">
        <v>18</v>
      </c>
    </row>
    <row r="2197" spans="1:18" x14ac:dyDescent="0.3">
      <c r="A2197" t="s">
        <v>216</v>
      </c>
      <c r="B2197">
        <v>6</v>
      </c>
      <c r="C2197" t="s">
        <v>75</v>
      </c>
      <c r="D2197">
        <v>42367</v>
      </c>
      <c r="E2197" t="s">
        <v>80</v>
      </c>
      <c r="F2197">
        <v>4</v>
      </c>
      <c r="G2197" t="s">
        <v>21</v>
      </c>
      <c r="H2197">
        <v>2306.7510000000002</v>
      </c>
      <c r="I2197">
        <v>0</v>
      </c>
      <c r="J2197">
        <v>444310</v>
      </c>
      <c r="K2197">
        <v>814671</v>
      </c>
      <c r="M2197">
        <v>839.04</v>
      </c>
      <c r="N2197" t="s">
        <v>18</v>
      </c>
      <c r="O2197" t="s">
        <v>312</v>
      </c>
      <c r="P2197" t="s">
        <v>296</v>
      </c>
      <c r="Q2197" t="s">
        <v>75</v>
      </c>
      <c r="R2197" t="s">
        <v>18</v>
      </c>
    </row>
    <row r="2198" spans="1:18" x14ac:dyDescent="0.3">
      <c r="A2198" t="s">
        <v>216</v>
      </c>
      <c r="B2198">
        <v>6</v>
      </c>
      <c r="C2198" t="s">
        <v>75</v>
      </c>
      <c r="D2198">
        <v>42367</v>
      </c>
      <c r="E2198" t="s">
        <v>80</v>
      </c>
      <c r="F2198">
        <v>5</v>
      </c>
      <c r="G2198" t="s">
        <v>314</v>
      </c>
      <c r="H2198">
        <v>4767.7049999999999</v>
      </c>
      <c r="I2198">
        <v>0</v>
      </c>
      <c r="J2198">
        <v>214115</v>
      </c>
      <c r="K2198">
        <v>558294</v>
      </c>
      <c r="M2198">
        <v>1119.48</v>
      </c>
      <c r="N2198" t="s">
        <v>18</v>
      </c>
      <c r="O2198" t="s">
        <v>312</v>
      </c>
      <c r="P2198" t="s">
        <v>296</v>
      </c>
      <c r="Q2198" t="s">
        <v>75</v>
      </c>
      <c r="R2198" t="s">
        <v>18</v>
      </c>
    </row>
    <row r="2199" spans="1:18" x14ac:dyDescent="0.3">
      <c r="A2199" t="s">
        <v>216</v>
      </c>
      <c r="B2199">
        <v>6</v>
      </c>
      <c r="C2199" t="s">
        <v>75</v>
      </c>
      <c r="D2199">
        <v>42367</v>
      </c>
      <c r="E2199" t="s">
        <v>80</v>
      </c>
      <c r="F2199">
        <v>6</v>
      </c>
      <c r="G2199" t="s">
        <v>23</v>
      </c>
      <c r="H2199">
        <v>10942.119000000001</v>
      </c>
      <c r="I2199">
        <v>0</v>
      </c>
      <c r="J2199">
        <v>1656545</v>
      </c>
      <c r="K2199">
        <v>6621903</v>
      </c>
      <c r="M2199">
        <v>13600.2</v>
      </c>
      <c r="N2199" t="s">
        <v>18</v>
      </c>
      <c r="O2199" t="s">
        <v>312</v>
      </c>
      <c r="P2199" t="s">
        <v>296</v>
      </c>
      <c r="Q2199" t="s">
        <v>75</v>
      </c>
      <c r="R2199" t="s">
        <v>18</v>
      </c>
    </row>
    <row r="2200" spans="1:18" x14ac:dyDescent="0.3">
      <c r="A2200" t="s">
        <v>216</v>
      </c>
      <c r="B2200">
        <v>6</v>
      </c>
      <c r="C2200" t="s">
        <v>75</v>
      </c>
      <c r="D2200">
        <v>42367</v>
      </c>
      <c r="E2200" t="s">
        <v>80</v>
      </c>
      <c r="F2200">
        <v>13</v>
      </c>
      <c r="G2200" t="s">
        <v>24</v>
      </c>
      <c r="H2200">
        <v>25050.12</v>
      </c>
      <c r="I2200">
        <v>0</v>
      </c>
      <c r="J2200">
        <v>3759235</v>
      </c>
      <c r="K2200">
        <v>11433753</v>
      </c>
      <c r="M2200">
        <v>17982.36</v>
      </c>
      <c r="N2200" t="s">
        <v>18</v>
      </c>
      <c r="O2200" t="s">
        <v>312</v>
      </c>
      <c r="P2200" t="s">
        <v>296</v>
      </c>
      <c r="Q2200" t="s">
        <v>75</v>
      </c>
      <c r="R2200" t="s">
        <v>18</v>
      </c>
    </row>
    <row r="2201" spans="1:18" x14ac:dyDescent="0.3">
      <c r="A2201" t="s">
        <v>216</v>
      </c>
      <c r="B2201">
        <v>6</v>
      </c>
      <c r="C2201" t="s">
        <v>75</v>
      </c>
      <c r="D2201">
        <v>42367</v>
      </c>
      <c r="E2201" t="s">
        <v>80</v>
      </c>
      <c r="F2201">
        <v>7</v>
      </c>
      <c r="G2201" t="s">
        <v>25</v>
      </c>
      <c r="H2201">
        <v>5928.9480000000003</v>
      </c>
      <c r="I2201">
        <v>0</v>
      </c>
      <c r="J2201">
        <v>230995</v>
      </c>
      <c r="K2201">
        <v>1947675</v>
      </c>
      <c r="M2201">
        <v>6965.4</v>
      </c>
      <c r="N2201" t="s">
        <v>18</v>
      </c>
      <c r="O2201" t="s">
        <v>312</v>
      </c>
      <c r="P2201" t="s">
        <v>296</v>
      </c>
      <c r="Q2201" t="s">
        <v>75</v>
      </c>
      <c r="R2201" t="s">
        <v>18</v>
      </c>
    </row>
    <row r="2202" spans="1:18" x14ac:dyDescent="0.3">
      <c r="A2202" t="s">
        <v>216</v>
      </c>
      <c r="B2202">
        <v>6</v>
      </c>
      <c r="C2202" t="s">
        <v>75</v>
      </c>
      <c r="D2202">
        <v>42367</v>
      </c>
      <c r="E2202" t="s">
        <v>80</v>
      </c>
      <c r="F2202">
        <v>8</v>
      </c>
      <c r="G2202" t="s">
        <v>26</v>
      </c>
      <c r="H2202">
        <v>2781.9479999999999</v>
      </c>
      <c r="I2202">
        <v>0</v>
      </c>
      <c r="J2202">
        <v>63890</v>
      </c>
      <c r="K2202">
        <v>423669</v>
      </c>
      <c r="M2202">
        <v>5061.6000000000004</v>
      </c>
      <c r="N2202" t="s">
        <v>18</v>
      </c>
      <c r="O2202" t="s">
        <v>312</v>
      </c>
      <c r="P2202" t="s">
        <v>296</v>
      </c>
      <c r="Q2202" t="s">
        <v>75</v>
      </c>
      <c r="R2202" t="s">
        <v>18</v>
      </c>
    </row>
    <row r="2203" spans="1:18" x14ac:dyDescent="0.3">
      <c r="A2203" t="s">
        <v>216</v>
      </c>
      <c r="B2203">
        <v>6</v>
      </c>
      <c r="C2203" t="s">
        <v>75</v>
      </c>
      <c r="D2203">
        <v>42367</v>
      </c>
      <c r="E2203" t="s">
        <v>80</v>
      </c>
      <c r="F2203">
        <v>9</v>
      </c>
      <c r="G2203" t="s">
        <v>27</v>
      </c>
      <c r="H2203">
        <v>3685.1370000000002</v>
      </c>
      <c r="I2203">
        <v>0</v>
      </c>
      <c r="J2203">
        <v>60170</v>
      </c>
      <c r="K2203">
        <v>444132</v>
      </c>
      <c r="M2203">
        <v>3969.48</v>
      </c>
      <c r="N2203" t="s">
        <v>18</v>
      </c>
      <c r="O2203" t="s">
        <v>312</v>
      </c>
      <c r="P2203" t="s">
        <v>296</v>
      </c>
      <c r="Q2203" t="s">
        <v>75</v>
      </c>
      <c r="R2203" t="s">
        <v>18</v>
      </c>
    </row>
    <row r="2204" spans="1:18" x14ac:dyDescent="0.3">
      <c r="A2204" t="s">
        <v>216</v>
      </c>
      <c r="B2204">
        <v>6</v>
      </c>
      <c r="C2204" t="s">
        <v>75</v>
      </c>
      <c r="D2204">
        <v>42367</v>
      </c>
      <c r="E2204" t="s">
        <v>80</v>
      </c>
      <c r="F2204">
        <v>14</v>
      </c>
      <c r="G2204" t="s">
        <v>315</v>
      </c>
      <c r="H2204">
        <v>12396.032999999999</v>
      </c>
      <c r="I2204">
        <v>0</v>
      </c>
      <c r="J2204">
        <v>355055</v>
      </c>
      <c r="K2204">
        <v>2922273</v>
      </c>
      <c r="M2204">
        <v>16771.68</v>
      </c>
      <c r="N2204" t="s">
        <v>18</v>
      </c>
      <c r="O2204" t="s">
        <v>312</v>
      </c>
      <c r="P2204" t="s">
        <v>296</v>
      </c>
      <c r="Q2204" t="s">
        <v>75</v>
      </c>
      <c r="R2204" t="s">
        <v>18</v>
      </c>
    </row>
    <row r="2205" spans="1:18" x14ac:dyDescent="0.3">
      <c r="A2205" t="s">
        <v>216</v>
      </c>
      <c r="B2205">
        <v>6</v>
      </c>
      <c r="C2205" t="s">
        <v>75</v>
      </c>
      <c r="D2205">
        <v>42367</v>
      </c>
      <c r="E2205" t="s">
        <v>80</v>
      </c>
      <c r="F2205">
        <v>15</v>
      </c>
      <c r="G2205" t="s">
        <v>29</v>
      </c>
      <c r="H2205">
        <v>4569.4440000000004</v>
      </c>
      <c r="I2205">
        <v>0</v>
      </c>
      <c r="J2205">
        <v>180</v>
      </c>
      <c r="K2205">
        <v>0</v>
      </c>
      <c r="M2205">
        <v>0</v>
      </c>
      <c r="N2205" t="s">
        <v>18</v>
      </c>
      <c r="O2205" t="s">
        <v>312</v>
      </c>
      <c r="P2205" t="s">
        <v>296</v>
      </c>
      <c r="Q2205" t="s">
        <v>75</v>
      </c>
      <c r="R2205" t="s">
        <v>18</v>
      </c>
    </row>
    <row r="2206" spans="1:18" x14ac:dyDescent="0.3">
      <c r="A2206" t="s">
        <v>216</v>
      </c>
      <c r="B2206">
        <v>6</v>
      </c>
      <c r="C2206" t="s">
        <v>75</v>
      </c>
      <c r="D2206">
        <v>42367</v>
      </c>
      <c r="E2206" t="s">
        <v>80</v>
      </c>
      <c r="F2206">
        <v>12</v>
      </c>
      <c r="G2206" t="s">
        <v>30</v>
      </c>
      <c r="H2206">
        <v>8817.8940000000002</v>
      </c>
      <c r="I2206">
        <v>0</v>
      </c>
      <c r="J2206">
        <v>4114290</v>
      </c>
      <c r="K2206">
        <v>14994318</v>
      </c>
      <c r="M2206">
        <v>34754.04</v>
      </c>
      <c r="N2206" t="s">
        <v>18</v>
      </c>
      <c r="O2206" t="s">
        <v>312</v>
      </c>
      <c r="P2206" t="s">
        <v>296</v>
      </c>
      <c r="Q2206" t="s">
        <v>75</v>
      </c>
      <c r="R2206" t="s">
        <v>18</v>
      </c>
    </row>
    <row r="2207" spans="1:18" x14ac:dyDescent="0.3">
      <c r="A2207" t="s">
        <v>216</v>
      </c>
      <c r="B2207">
        <v>6</v>
      </c>
      <c r="C2207" t="s">
        <v>75</v>
      </c>
      <c r="D2207">
        <v>42367</v>
      </c>
      <c r="E2207" t="s">
        <v>80</v>
      </c>
      <c r="F2207">
        <v>16</v>
      </c>
      <c r="G2207" t="s">
        <v>316</v>
      </c>
      <c r="H2207">
        <v>3836.1930000000002</v>
      </c>
      <c r="I2207">
        <v>0</v>
      </c>
      <c r="J2207">
        <v>180</v>
      </c>
      <c r="K2207">
        <v>0</v>
      </c>
      <c r="M2207">
        <v>0</v>
      </c>
      <c r="N2207" t="s">
        <v>18</v>
      </c>
      <c r="O2207" t="s">
        <v>312</v>
      </c>
      <c r="P2207" t="s">
        <v>296</v>
      </c>
      <c r="Q2207" t="s">
        <v>75</v>
      </c>
      <c r="R2207" t="s">
        <v>18</v>
      </c>
    </row>
    <row r="2208" spans="1:18" x14ac:dyDescent="0.3">
      <c r="A2208" t="s">
        <v>216</v>
      </c>
      <c r="B2208">
        <v>6</v>
      </c>
      <c r="C2208" t="s">
        <v>75</v>
      </c>
      <c r="D2208">
        <v>42367</v>
      </c>
      <c r="E2208" t="s">
        <v>80</v>
      </c>
      <c r="F2208">
        <v>11</v>
      </c>
      <c r="G2208" t="s">
        <v>32</v>
      </c>
      <c r="H2208">
        <v>3930.6030000000001</v>
      </c>
      <c r="I2208">
        <v>0</v>
      </c>
      <c r="J2208">
        <v>341335</v>
      </c>
      <c r="K2208">
        <v>1414731</v>
      </c>
      <c r="M2208">
        <v>0</v>
      </c>
      <c r="N2208" t="s">
        <v>18</v>
      </c>
      <c r="O2208" t="s">
        <v>312</v>
      </c>
      <c r="P2208" t="s">
        <v>296</v>
      </c>
      <c r="Q2208" t="s">
        <v>75</v>
      </c>
      <c r="R2208" t="s">
        <v>18</v>
      </c>
    </row>
    <row r="2209" spans="1:18" x14ac:dyDescent="0.3">
      <c r="A2209" t="s">
        <v>216</v>
      </c>
      <c r="B2209">
        <v>6</v>
      </c>
      <c r="C2209" t="s">
        <v>75</v>
      </c>
      <c r="D2209">
        <v>42367</v>
      </c>
      <c r="E2209" t="s">
        <v>80</v>
      </c>
      <c r="F2209">
        <v>17</v>
      </c>
      <c r="G2209" t="s">
        <v>317</v>
      </c>
      <c r="H2209">
        <v>2259.5459999999998</v>
      </c>
      <c r="I2209">
        <v>0</v>
      </c>
      <c r="J2209">
        <v>180</v>
      </c>
      <c r="K2209">
        <v>0</v>
      </c>
      <c r="M2209">
        <v>0</v>
      </c>
      <c r="N2209" t="s">
        <v>18</v>
      </c>
      <c r="O2209" t="s">
        <v>312</v>
      </c>
      <c r="P2209" t="s">
        <v>296</v>
      </c>
      <c r="Q2209" t="s">
        <v>75</v>
      </c>
      <c r="R2209" t="s">
        <v>18</v>
      </c>
    </row>
    <row r="2210" spans="1:18" x14ac:dyDescent="0.3">
      <c r="A2210" t="s">
        <v>216</v>
      </c>
      <c r="B2210">
        <v>6</v>
      </c>
      <c r="C2210" t="s">
        <v>75</v>
      </c>
      <c r="D2210">
        <v>86089</v>
      </c>
      <c r="E2210" t="s">
        <v>81</v>
      </c>
      <c r="F2210">
        <v>1</v>
      </c>
      <c r="G2210" t="s">
        <v>17</v>
      </c>
      <c r="H2210">
        <v>2549.0700000000002</v>
      </c>
      <c r="I2210">
        <v>0</v>
      </c>
      <c r="J2210">
        <v>600910</v>
      </c>
      <c r="K2210">
        <v>2495334</v>
      </c>
      <c r="M2210">
        <v>1140</v>
      </c>
      <c r="N2210" t="s">
        <v>18</v>
      </c>
      <c r="O2210" t="s">
        <v>312</v>
      </c>
      <c r="P2210" t="s">
        <v>297</v>
      </c>
      <c r="Q2210" t="s">
        <v>75</v>
      </c>
      <c r="R2210" t="s">
        <v>18</v>
      </c>
    </row>
    <row r="2211" spans="1:18" x14ac:dyDescent="0.3">
      <c r="A2211" t="s">
        <v>216</v>
      </c>
      <c r="B2211">
        <v>6</v>
      </c>
      <c r="C2211" t="s">
        <v>75</v>
      </c>
      <c r="D2211">
        <v>86089</v>
      </c>
      <c r="E2211" t="s">
        <v>81</v>
      </c>
      <c r="F2211">
        <v>2</v>
      </c>
      <c r="G2211" t="s">
        <v>19</v>
      </c>
      <c r="H2211">
        <v>1976.316</v>
      </c>
      <c r="I2211">
        <v>0</v>
      </c>
      <c r="J2211">
        <v>149995</v>
      </c>
      <c r="K2211">
        <v>933132</v>
      </c>
      <c r="M2211">
        <v>601.91999999999996</v>
      </c>
      <c r="N2211" t="s">
        <v>18</v>
      </c>
      <c r="O2211" t="s">
        <v>312</v>
      </c>
      <c r="P2211" t="s">
        <v>297</v>
      </c>
      <c r="Q2211" t="s">
        <v>75</v>
      </c>
      <c r="R2211" t="s">
        <v>18</v>
      </c>
    </row>
    <row r="2212" spans="1:18" x14ac:dyDescent="0.3">
      <c r="A2212" t="s">
        <v>216</v>
      </c>
      <c r="B2212">
        <v>6</v>
      </c>
      <c r="C2212" t="s">
        <v>75</v>
      </c>
      <c r="D2212">
        <v>86089</v>
      </c>
      <c r="E2212" t="s">
        <v>81</v>
      </c>
      <c r="F2212">
        <v>3</v>
      </c>
      <c r="G2212" t="s">
        <v>313</v>
      </c>
      <c r="H2212">
        <v>47.204999999999998</v>
      </c>
      <c r="I2212">
        <v>0</v>
      </c>
      <c r="J2212">
        <v>645395</v>
      </c>
      <c r="K2212">
        <v>1225113</v>
      </c>
      <c r="M2212">
        <v>994.08</v>
      </c>
      <c r="N2212" t="s">
        <v>18</v>
      </c>
      <c r="O2212" t="s">
        <v>312</v>
      </c>
      <c r="P2212" t="s">
        <v>297</v>
      </c>
      <c r="Q2212" t="s">
        <v>75</v>
      </c>
      <c r="R2212" t="s">
        <v>18</v>
      </c>
    </row>
    <row r="2213" spans="1:18" x14ac:dyDescent="0.3">
      <c r="A2213" t="s">
        <v>216</v>
      </c>
      <c r="B2213">
        <v>6</v>
      </c>
      <c r="C2213" t="s">
        <v>75</v>
      </c>
      <c r="D2213">
        <v>86089</v>
      </c>
      <c r="E2213" t="s">
        <v>81</v>
      </c>
      <c r="F2213">
        <v>4</v>
      </c>
      <c r="G2213" t="s">
        <v>21</v>
      </c>
      <c r="H2213">
        <v>3191.058</v>
      </c>
      <c r="I2213">
        <v>0</v>
      </c>
      <c r="J2213">
        <v>564405</v>
      </c>
      <c r="K2213">
        <v>96510</v>
      </c>
      <c r="M2213">
        <v>800.28</v>
      </c>
      <c r="N2213" t="s">
        <v>18</v>
      </c>
      <c r="O2213" t="s">
        <v>312</v>
      </c>
      <c r="P2213" t="s">
        <v>297</v>
      </c>
      <c r="Q2213" t="s">
        <v>75</v>
      </c>
      <c r="R2213" t="s">
        <v>18</v>
      </c>
    </row>
    <row r="2214" spans="1:18" x14ac:dyDescent="0.3">
      <c r="A2214" t="s">
        <v>216</v>
      </c>
      <c r="B2214">
        <v>6</v>
      </c>
      <c r="C2214" t="s">
        <v>75</v>
      </c>
      <c r="D2214">
        <v>86089</v>
      </c>
      <c r="E2214" t="s">
        <v>81</v>
      </c>
      <c r="F2214">
        <v>5</v>
      </c>
      <c r="G2214" t="s">
        <v>314</v>
      </c>
      <c r="H2214">
        <v>3870.81</v>
      </c>
      <c r="I2214">
        <v>0</v>
      </c>
      <c r="J2214">
        <v>262755</v>
      </c>
      <c r="K2214">
        <v>5094</v>
      </c>
      <c r="M2214">
        <v>1153.68</v>
      </c>
      <c r="N2214" t="s">
        <v>18</v>
      </c>
      <c r="O2214" t="s">
        <v>312</v>
      </c>
      <c r="P2214" t="s">
        <v>297</v>
      </c>
      <c r="Q2214" t="s">
        <v>75</v>
      </c>
      <c r="R2214" t="s">
        <v>18</v>
      </c>
    </row>
    <row r="2215" spans="1:18" x14ac:dyDescent="0.3">
      <c r="A2215" t="s">
        <v>216</v>
      </c>
      <c r="B2215">
        <v>6</v>
      </c>
      <c r="C2215" t="s">
        <v>75</v>
      </c>
      <c r="D2215">
        <v>86089</v>
      </c>
      <c r="E2215" t="s">
        <v>81</v>
      </c>
      <c r="F2215">
        <v>6</v>
      </c>
      <c r="G2215" t="s">
        <v>23</v>
      </c>
      <c r="H2215">
        <v>11099.468999999999</v>
      </c>
      <c r="I2215">
        <v>0</v>
      </c>
      <c r="J2215">
        <v>1864320</v>
      </c>
      <c r="K2215">
        <v>6775878</v>
      </c>
      <c r="M2215">
        <v>11657.64</v>
      </c>
      <c r="N2215" t="s">
        <v>18</v>
      </c>
      <c r="O2215" t="s">
        <v>312</v>
      </c>
      <c r="P2215" t="s">
        <v>297</v>
      </c>
      <c r="Q2215" t="s">
        <v>75</v>
      </c>
      <c r="R2215" t="s">
        <v>18</v>
      </c>
    </row>
    <row r="2216" spans="1:18" x14ac:dyDescent="0.3">
      <c r="A2216" t="s">
        <v>216</v>
      </c>
      <c r="B2216">
        <v>6</v>
      </c>
      <c r="C2216" t="s">
        <v>75</v>
      </c>
      <c r="D2216">
        <v>86089</v>
      </c>
      <c r="E2216" t="s">
        <v>81</v>
      </c>
      <c r="F2216">
        <v>13</v>
      </c>
      <c r="G2216" t="s">
        <v>24</v>
      </c>
      <c r="H2216">
        <v>22733.928</v>
      </c>
      <c r="I2216">
        <v>0</v>
      </c>
      <c r="J2216">
        <v>4087780</v>
      </c>
      <c r="K2216">
        <v>12379869</v>
      </c>
      <c r="M2216">
        <v>16659.96</v>
      </c>
      <c r="N2216" t="s">
        <v>18</v>
      </c>
      <c r="O2216" t="s">
        <v>312</v>
      </c>
      <c r="P2216" t="s">
        <v>297</v>
      </c>
      <c r="Q2216" t="s">
        <v>75</v>
      </c>
      <c r="R2216" t="s">
        <v>18</v>
      </c>
    </row>
    <row r="2217" spans="1:18" x14ac:dyDescent="0.3">
      <c r="A2217" t="s">
        <v>216</v>
      </c>
      <c r="B2217">
        <v>6</v>
      </c>
      <c r="C2217" t="s">
        <v>75</v>
      </c>
      <c r="D2217">
        <v>86089</v>
      </c>
      <c r="E2217" t="s">
        <v>81</v>
      </c>
      <c r="F2217">
        <v>7</v>
      </c>
      <c r="G2217" t="s">
        <v>25</v>
      </c>
      <c r="H2217">
        <v>7845.4709999999995</v>
      </c>
      <c r="I2217">
        <v>0</v>
      </c>
      <c r="J2217">
        <v>250360</v>
      </c>
      <c r="K2217">
        <v>1996587</v>
      </c>
      <c r="M2217">
        <v>7512.6</v>
      </c>
      <c r="N2217" t="s">
        <v>18</v>
      </c>
      <c r="O2217" t="s">
        <v>312</v>
      </c>
      <c r="P2217" t="s">
        <v>297</v>
      </c>
      <c r="Q2217" t="s">
        <v>75</v>
      </c>
      <c r="R2217" t="s">
        <v>18</v>
      </c>
    </row>
    <row r="2218" spans="1:18" x14ac:dyDescent="0.3">
      <c r="A2218" t="s">
        <v>216</v>
      </c>
      <c r="B2218">
        <v>6</v>
      </c>
      <c r="C2218" t="s">
        <v>75</v>
      </c>
      <c r="D2218">
        <v>86089</v>
      </c>
      <c r="E2218" t="s">
        <v>81</v>
      </c>
      <c r="F2218">
        <v>8</v>
      </c>
      <c r="G2218" t="s">
        <v>26</v>
      </c>
      <c r="H2218">
        <v>1737.144</v>
      </c>
      <c r="I2218">
        <v>0</v>
      </c>
      <c r="J2218">
        <v>74385</v>
      </c>
      <c r="K2218">
        <v>497133</v>
      </c>
      <c r="M2218">
        <v>5166.4799999999996</v>
      </c>
      <c r="N2218" t="s">
        <v>18</v>
      </c>
      <c r="O2218" t="s">
        <v>312</v>
      </c>
      <c r="P2218" t="s">
        <v>297</v>
      </c>
      <c r="Q2218" t="s">
        <v>75</v>
      </c>
      <c r="R2218" t="s">
        <v>18</v>
      </c>
    </row>
    <row r="2219" spans="1:18" x14ac:dyDescent="0.3">
      <c r="A2219" t="s">
        <v>216</v>
      </c>
      <c r="B2219">
        <v>6</v>
      </c>
      <c r="C2219" t="s">
        <v>75</v>
      </c>
      <c r="D2219">
        <v>86089</v>
      </c>
      <c r="E2219" t="s">
        <v>81</v>
      </c>
      <c r="F2219">
        <v>9</v>
      </c>
      <c r="G2219" t="s">
        <v>27</v>
      </c>
      <c r="H2219">
        <v>2728.4490000000001</v>
      </c>
      <c r="I2219">
        <v>0</v>
      </c>
      <c r="J2219">
        <v>58365</v>
      </c>
      <c r="K2219">
        <v>422082</v>
      </c>
      <c r="M2219">
        <v>3659.4</v>
      </c>
      <c r="N2219" t="s">
        <v>18</v>
      </c>
      <c r="O2219" t="s">
        <v>312</v>
      </c>
      <c r="P2219" t="s">
        <v>297</v>
      </c>
      <c r="Q2219" t="s">
        <v>75</v>
      </c>
      <c r="R2219" t="s">
        <v>18</v>
      </c>
    </row>
    <row r="2220" spans="1:18" x14ac:dyDescent="0.3">
      <c r="A2220" t="s">
        <v>216</v>
      </c>
      <c r="B2220">
        <v>6</v>
      </c>
      <c r="C2220" t="s">
        <v>75</v>
      </c>
      <c r="D2220">
        <v>86089</v>
      </c>
      <c r="E2220" t="s">
        <v>81</v>
      </c>
      <c r="F2220">
        <v>14</v>
      </c>
      <c r="G2220" t="s">
        <v>315</v>
      </c>
      <c r="H2220">
        <v>12311.064</v>
      </c>
      <c r="I2220">
        <v>0</v>
      </c>
      <c r="J2220">
        <v>383110</v>
      </c>
      <c r="K2220">
        <v>2820402</v>
      </c>
      <c r="M2220">
        <v>16545.96</v>
      </c>
      <c r="N2220" t="s">
        <v>18</v>
      </c>
      <c r="O2220" t="s">
        <v>312</v>
      </c>
      <c r="P2220" t="s">
        <v>297</v>
      </c>
      <c r="Q2220" t="s">
        <v>75</v>
      </c>
      <c r="R2220" t="s">
        <v>18</v>
      </c>
    </row>
    <row r="2221" spans="1:18" x14ac:dyDescent="0.3">
      <c r="A2221" t="s">
        <v>216</v>
      </c>
      <c r="B2221">
        <v>6</v>
      </c>
      <c r="C2221" t="s">
        <v>75</v>
      </c>
      <c r="D2221">
        <v>86089</v>
      </c>
      <c r="E2221" t="s">
        <v>81</v>
      </c>
      <c r="F2221">
        <v>15</v>
      </c>
      <c r="G2221" t="s">
        <v>29</v>
      </c>
      <c r="H2221">
        <v>4928.2020000000002</v>
      </c>
      <c r="I2221">
        <v>0</v>
      </c>
      <c r="J2221">
        <v>185</v>
      </c>
      <c r="K2221">
        <v>0</v>
      </c>
      <c r="M2221">
        <v>0</v>
      </c>
      <c r="N2221" t="s">
        <v>18</v>
      </c>
      <c r="O2221" t="s">
        <v>312</v>
      </c>
      <c r="P2221" t="s">
        <v>297</v>
      </c>
      <c r="Q2221" t="s">
        <v>75</v>
      </c>
      <c r="R2221" t="s">
        <v>18</v>
      </c>
    </row>
    <row r="2222" spans="1:18" x14ac:dyDescent="0.3">
      <c r="A2222" t="s">
        <v>216</v>
      </c>
      <c r="B2222">
        <v>6</v>
      </c>
      <c r="C2222" t="s">
        <v>75</v>
      </c>
      <c r="D2222">
        <v>86089</v>
      </c>
      <c r="E2222" t="s">
        <v>81</v>
      </c>
      <c r="F2222">
        <v>12</v>
      </c>
      <c r="G2222" t="s">
        <v>30</v>
      </c>
      <c r="H2222">
        <v>8383.6080000000002</v>
      </c>
      <c r="I2222">
        <v>0</v>
      </c>
      <c r="J2222">
        <v>4470890</v>
      </c>
      <c r="K2222">
        <v>15543612</v>
      </c>
      <c r="M2222">
        <v>33205.919999999998</v>
      </c>
      <c r="N2222" t="s">
        <v>18</v>
      </c>
      <c r="O2222" t="s">
        <v>312</v>
      </c>
      <c r="P2222" t="s">
        <v>297</v>
      </c>
      <c r="Q2222" t="s">
        <v>75</v>
      </c>
      <c r="R2222" t="s">
        <v>18</v>
      </c>
    </row>
    <row r="2223" spans="1:18" x14ac:dyDescent="0.3">
      <c r="A2223" t="s">
        <v>216</v>
      </c>
      <c r="B2223">
        <v>6</v>
      </c>
      <c r="C2223" t="s">
        <v>75</v>
      </c>
      <c r="D2223">
        <v>86089</v>
      </c>
      <c r="E2223" t="s">
        <v>81</v>
      </c>
      <c r="F2223">
        <v>16</v>
      </c>
      <c r="G2223" t="s">
        <v>316</v>
      </c>
      <c r="H2223">
        <v>3373.5839999999998</v>
      </c>
      <c r="I2223">
        <v>68</v>
      </c>
      <c r="J2223">
        <v>185</v>
      </c>
      <c r="K2223">
        <v>0</v>
      </c>
      <c r="M2223">
        <v>0</v>
      </c>
      <c r="N2223" t="s">
        <v>18</v>
      </c>
      <c r="O2223" t="s">
        <v>312</v>
      </c>
      <c r="P2223" t="s">
        <v>297</v>
      </c>
      <c r="Q2223" t="s">
        <v>75</v>
      </c>
      <c r="R2223" t="s">
        <v>18</v>
      </c>
    </row>
    <row r="2224" spans="1:18" x14ac:dyDescent="0.3">
      <c r="A2224" t="s">
        <v>216</v>
      </c>
      <c r="B2224">
        <v>6</v>
      </c>
      <c r="C2224" t="s">
        <v>75</v>
      </c>
      <c r="D2224">
        <v>86089</v>
      </c>
      <c r="E2224" t="s">
        <v>81</v>
      </c>
      <c r="F2224">
        <v>11</v>
      </c>
      <c r="G2224" t="s">
        <v>32</v>
      </c>
      <c r="H2224">
        <v>3861.3690000000001</v>
      </c>
      <c r="I2224">
        <v>0</v>
      </c>
      <c r="J2224">
        <v>323820</v>
      </c>
      <c r="K2224">
        <v>1121583</v>
      </c>
      <c r="M2224">
        <v>0</v>
      </c>
      <c r="N2224" t="s">
        <v>18</v>
      </c>
      <c r="O2224" t="s">
        <v>312</v>
      </c>
      <c r="P2224" t="s">
        <v>297</v>
      </c>
      <c r="Q2224" t="s">
        <v>75</v>
      </c>
      <c r="R2224" t="s">
        <v>18</v>
      </c>
    </row>
    <row r="2225" spans="1:18" x14ac:dyDescent="0.3">
      <c r="A2225" t="s">
        <v>216</v>
      </c>
      <c r="B2225">
        <v>6</v>
      </c>
      <c r="C2225" t="s">
        <v>75</v>
      </c>
      <c r="D2225">
        <v>86089</v>
      </c>
      <c r="E2225" t="s">
        <v>81</v>
      </c>
      <c r="F2225">
        <v>17</v>
      </c>
      <c r="G2225" t="s">
        <v>317</v>
      </c>
      <c r="H2225">
        <v>1488.5309999999999</v>
      </c>
      <c r="I2225">
        <v>0</v>
      </c>
      <c r="J2225">
        <v>185</v>
      </c>
      <c r="K2225">
        <v>0</v>
      </c>
      <c r="M2225">
        <v>0</v>
      </c>
      <c r="N2225" t="s">
        <v>18</v>
      </c>
      <c r="O2225" t="s">
        <v>312</v>
      </c>
      <c r="P2225" t="s">
        <v>297</v>
      </c>
      <c r="Q2225" t="s">
        <v>75</v>
      </c>
      <c r="R2225" t="s">
        <v>18</v>
      </c>
    </row>
    <row r="2226" spans="1:18" x14ac:dyDescent="0.3">
      <c r="A2226" t="s">
        <v>216</v>
      </c>
      <c r="B2226">
        <v>6</v>
      </c>
      <c r="C2226" t="s">
        <v>82</v>
      </c>
      <c r="D2226">
        <v>98422</v>
      </c>
      <c r="E2226" t="s">
        <v>336</v>
      </c>
      <c r="F2226">
        <v>1</v>
      </c>
      <c r="G2226" t="s">
        <v>17</v>
      </c>
      <c r="H2226">
        <v>3795.2820000000002</v>
      </c>
      <c r="I2226">
        <v>0</v>
      </c>
      <c r="J2226">
        <v>410015</v>
      </c>
      <c r="K2226">
        <v>1713111</v>
      </c>
      <c r="M2226">
        <v>909.72</v>
      </c>
      <c r="N2226" t="s">
        <v>39</v>
      </c>
      <c r="O2226" t="s">
        <v>312</v>
      </c>
      <c r="P2226" t="s">
        <v>298</v>
      </c>
      <c r="Q2226" t="s">
        <v>82</v>
      </c>
      <c r="R2226" t="s">
        <v>39</v>
      </c>
    </row>
    <row r="2227" spans="1:18" x14ac:dyDescent="0.3">
      <c r="A2227" t="s">
        <v>216</v>
      </c>
      <c r="B2227">
        <v>6</v>
      </c>
      <c r="C2227" t="s">
        <v>82</v>
      </c>
      <c r="D2227">
        <v>98422</v>
      </c>
      <c r="E2227" t="s">
        <v>336</v>
      </c>
      <c r="F2227">
        <v>2</v>
      </c>
      <c r="G2227" t="s">
        <v>19</v>
      </c>
      <c r="H2227">
        <v>2662.3620000000001</v>
      </c>
      <c r="I2227">
        <v>0</v>
      </c>
      <c r="J2227">
        <v>124385</v>
      </c>
      <c r="K2227">
        <v>824154</v>
      </c>
      <c r="M2227">
        <v>601.91999999999996</v>
      </c>
      <c r="N2227" t="s">
        <v>39</v>
      </c>
      <c r="O2227" t="s">
        <v>312</v>
      </c>
      <c r="P2227" t="s">
        <v>298</v>
      </c>
      <c r="Q2227" t="s">
        <v>82</v>
      </c>
      <c r="R2227" t="s">
        <v>39</v>
      </c>
    </row>
    <row r="2228" spans="1:18" x14ac:dyDescent="0.3">
      <c r="A2228" t="s">
        <v>216</v>
      </c>
      <c r="B2228">
        <v>6</v>
      </c>
      <c r="C2228" t="s">
        <v>82</v>
      </c>
      <c r="D2228">
        <v>98422</v>
      </c>
      <c r="E2228" t="s">
        <v>336</v>
      </c>
      <c r="F2228">
        <v>3</v>
      </c>
      <c r="G2228" t="s">
        <v>313</v>
      </c>
      <c r="H2228">
        <v>47.204999999999998</v>
      </c>
      <c r="I2228">
        <v>0</v>
      </c>
      <c r="J2228">
        <v>453010</v>
      </c>
      <c r="K2228">
        <v>730059</v>
      </c>
      <c r="M2228">
        <v>912</v>
      </c>
      <c r="N2228" t="s">
        <v>39</v>
      </c>
      <c r="O2228" t="s">
        <v>312</v>
      </c>
      <c r="P2228" t="s">
        <v>298</v>
      </c>
      <c r="Q2228" t="s">
        <v>82</v>
      </c>
      <c r="R2228" t="s">
        <v>39</v>
      </c>
    </row>
    <row r="2229" spans="1:18" x14ac:dyDescent="0.3">
      <c r="A2229" t="s">
        <v>216</v>
      </c>
      <c r="B2229">
        <v>6</v>
      </c>
      <c r="C2229" t="s">
        <v>82</v>
      </c>
      <c r="D2229">
        <v>98422</v>
      </c>
      <c r="E2229" t="s">
        <v>336</v>
      </c>
      <c r="F2229">
        <v>4</v>
      </c>
      <c r="G2229" t="s">
        <v>21</v>
      </c>
      <c r="H2229">
        <v>2467.248</v>
      </c>
      <c r="I2229">
        <v>0</v>
      </c>
      <c r="J2229">
        <v>325535</v>
      </c>
      <c r="K2229">
        <v>554484</v>
      </c>
      <c r="M2229">
        <v>617.88</v>
      </c>
      <c r="N2229" t="s">
        <v>39</v>
      </c>
      <c r="O2229" t="s">
        <v>312</v>
      </c>
      <c r="P2229" t="s">
        <v>298</v>
      </c>
      <c r="Q2229" t="s">
        <v>82</v>
      </c>
      <c r="R2229" t="s">
        <v>39</v>
      </c>
    </row>
    <row r="2230" spans="1:18" x14ac:dyDescent="0.3">
      <c r="A2230" t="s">
        <v>216</v>
      </c>
      <c r="B2230">
        <v>6</v>
      </c>
      <c r="C2230" t="s">
        <v>82</v>
      </c>
      <c r="D2230">
        <v>98422</v>
      </c>
      <c r="E2230" t="s">
        <v>336</v>
      </c>
      <c r="F2230">
        <v>5</v>
      </c>
      <c r="G2230" t="s">
        <v>314</v>
      </c>
      <c r="H2230">
        <v>3770.1060000000002</v>
      </c>
      <c r="I2230">
        <v>0</v>
      </c>
      <c r="J2230">
        <v>184610</v>
      </c>
      <c r="K2230">
        <v>421410</v>
      </c>
      <c r="M2230">
        <v>1000.92</v>
      </c>
      <c r="N2230" t="s">
        <v>39</v>
      </c>
      <c r="O2230" t="s">
        <v>312</v>
      </c>
      <c r="P2230" t="s">
        <v>298</v>
      </c>
      <c r="Q2230" t="s">
        <v>82</v>
      </c>
      <c r="R2230" t="s">
        <v>39</v>
      </c>
    </row>
    <row r="2231" spans="1:18" x14ac:dyDescent="0.3">
      <c r="A2231" t="s">
        <v>216</v>
      </c>
      <c r="B2231">
        <v>6</v>
      </c>
      <c r="C2231" t="s">
        <v>82</v>
      </c>
      <c r="D2231">
        <v>98422</v>
      </c>
      <c r="E2231" t="s">
        <v>336</v>
      </c>
      <c r="F2231">
        <v>6</v>
      </c>
      <c r="G2231" t="s">
        <v>23</v>
      </c>
      <c r="H2231">
        <v>7628.3280000000004</v>
      </c>
      <c r="I2231">
        <v>0</v>
      </c>
      <c r="J2231">
        <v>1287065</v>
      </c>
      <c r="K2231">
        <v>5015649</v>
      </c>
      <c r="M2231">
        <v>10070.76</v>
      </c>
      <c r="N2231" t="s">
        <v>39</v>
      </c>
      <c r="O2231" t="s">
        <v>312</v>
      </c>
      <c r="P2231" t="s">
        <v>298</v>
      </c>
      <c r="Q2231" t="s">
        <v>82</v>
      </c>
      <c r="R2231" t="s">
        <v>39</v>
      </c>
    </row>
    <row r="2232" spans="1:18" x14ac:dyDescent="0.3">
      <c r="A2232" t="s">
        <v>216</v>
      </c>
      <c r="B2232">
        <v>6</v>
      </c>
      <c r="C2232" t="s">
        <v>82</v>
      </c>
      <c r="D2232">
        <v>98422</v>
      </c>
      <c r="E2232" t="s">
        <v>336</v>
      </c>
      <c r="F2232">
        <v>13</v>
      </c>
      <c r="G2232" t="s">
        <v>24</v>
      </c>
      <c r="H2232">
        <v>20370.530999999999</v>
      </c>
      <c r="I2232">
        <v>0</v>
      </c>
      <c r="J2232">
        <v>2784620</v>
      </c>
      <c r="K2232">
        <v>8873874</v>
      </c>
      <c r="M2232">
        <v>16842.36</v>
      </c>
      <c r="N2232" t="s">
        <v>39</v>
      </c>
      <c r="O2232" t="s">
        <v>312</v>
      </c>
      <c r="P2232" t="s">
        <v>298</v>
      </c>
      <c r="Q2232" t="s">
        <v>82</v>
      </c>
      <c r="R2232" t="s">
        <v>39</v>
      </c>
    </row>
    <row r="2233" spans="1:18" x14ac:dyDescent="0.3">
      <c r="A2233" t="s">
        <v>216</v>
      </c>
      <c r="B2233">
        <v>6</v>
      </c>
      <c r="C2233" t="s">
        <v>82</v>
      </c>
      <c r="D2233">
        <v>98422</v>
      </c>
      <c r="E2233" t="s">
        <v>336</v>
      </c>
      <c r="F2233">
        <v>7</v>
      </c>
      <c r="G2233" t="s">
        <v>25</v>
      </c>
      <c r="H2233">
        <v>6007.6229999999996</v>
      </c>
      <c r="I2233">
        <v>0</v>
      </c>
      <c r="J2233">
        <v>176520</v>
      </c>
      <c r="K2233">
        <v>1583124</v>
      </c>
      <c r="M2233">
        <v>6584.64</v>
      </c>
      <c r="N2233" t="s">
        <v>39</v>
      </c>
      <c r="O2233" t="s">
        <v>312</v>
      </c>
      <c r="P2233" t="s">
        <v>298</v>
      </c>
      <c r="Q2233" t="s">
        <v>82</v>
      </c>
      <c r="R2233" t="s">
        <v>39</v>
      </c>
    </row>
    <row r="2234" spans="1:18" x14ac:dyDescent="0.3">
      <c r="A2234" t="s">
        <v>216</v>
      </c>
      <c r="B2234">
        <v>6</v>
      </c>
      <c r="C2234" t="s">
        <v>82</v>
      </c>
      <c r="D2234">
        <v>98422</v>
      </c>
      <c r="E2234" t="s">
        <v>336</v>
      </c>
      <c r="F2234">
        <v>8</v>
      </c>
      <c r="G2234" t="s">
        <v>26</v>
      </c>
      <c r="H2234">
        <v>1142.3610000000001</v>
      </c>
      <c r="I2234">
        <v>0</v>
      </c>
      <c r="J2234">
        <v>54035</v>
      </c>
      <c r="K2234">
        <v>422697</v>
      </c>
      <c r="M2234">
        <v>4024.2</v>
      </c>
      <c r="N2234" t="s">
        <v>39</v>
      </c>
      <c r="O2234" t="s">
        <v>312</v>
      </c>
      <c r="P2234" t="s">
        <v>298</v>
      </c>
      <c r="Q2234" t="s">
        <v>82</v>
      </c>
      <c r="R2234" t="s">
        <v>39</v>
      </c>
    </row>
    <row r="2235" spans="1:18" x14ac:dyDescent="0.3">
      <c r="A2235" t="s">
        <v>216</v>
      </c>
      <c r="B2235">
        <v>6</v>
      </c>
      <c r="C2235" t="s">
        <v>82</v>
      </c>
      <c r="D2235">
        <v>98422</v>
      </c>
      <c r="E2235" t="s">
        <v>336</v>
      </c>
      <c r="F2235">
        <v>9</v>
      </c>
      <c r="G2235" t="s">
        <v>27</v>
      </c>
      <c r="H2235">
        <v>3225.6750000000002</v>
      </c>
      <c r="I2235">
        <v>0</v>
      </c>
      <c r="J2235">
        <v>60190</v>
      </c>
      <c r="K2235">
        <v>44028</v>
      </c>
      <c r="M2235">
        <v>4313.76</v>
      </c>
      <c r="N2235" t="s">
        <v>39</v>
      </c>
      <c r="O2235" t="s">
        <v>312</v>
      </c>
      <c r="P2235" t="s">
        <v>298</v>
      </c>
      <c r="Q2235" t="s">
        <v>82</v>
      </c>
      <c r="R2235" t="s">
        <v>39</v>
      </c>
    </row>
    <row r="2236" spans="1:18" x14ac:dyDescent="0.3">
      <c r="A2236" t="s">
        <v>216</v>
      </c>
      <c r="B2236">
        <v>6</v>
      </c>
      <c r="C2236" t="s">
        <v>82</v>
      </c>
      <c r="D2236">
        <v>98422</v>
      </c>
      <c r="E2236" t="s">
        <v>336</v>
      </c>
      <c r="F2236">
        <v>14</v>
      </c>
      <c r="G2236" t="s">
        <v>315</v>
      </c>
      <c r="H2236">
        <v>10375.659</v>
      </c>
      <c r="I2236">
        <v>0</v>
      </c>
      <c r="J2236">
        <v>290745</v>
      </c>
      <c r="K2236">
        <v>2502642</v>
      </c>
      <c r="M2236">
        <v>16146.96</v>
      </c>
      <c r="N2236" t="s">
        <v>39</v>
      </c>
      <c r="O2236" t="s">
        <v>312</v>
      </c>
      <c r="P2236" t="s">
        <v>298</v>
      </c>
      <c r="Q2236" t="s">
        <v>82</v>
      </c>
      <c r="R2236" t="s">
        <v>39</v>
      </c>
    </row>
    <row r="2237" spans="1:18" x14ac:dyDescent="0.3">
      <c r="A2237" t="s">
        <v>216</v>
      </c>
      <c r="B2237">
        <v>6</v>
      </c>
      <c r="C2237" t="s">
        <v>82</v>
      </c>
      <c r="D2237">
        <v>98422</v>
      </c>
      <c r="E2237" t="s">
        <v>336</v>
      </c>
      <c r="F2237">
        <v>15</v>
      </c>
      <c r="G2237" t="s">
        <v>29</v>
      </c>
      <c r="H2237">
        <v>4352.3010000000004</v>
      </c>
      <c r="I2237">
        <v>0</v>
      </c>
      <c r="J2237">
        <v>190</v>
      </c>
      <c r="K2237">
        <v>0</v>
      </c>
      <c r="M2237">
        <v>0</v>
      </c>
      <c r="N2237" t="s">
        <v>39</v>
      </c>
      <c r="O2237" t="s">
        <v>312</v>
      </c>
      <c r="P2237" t="s">
        <v>298</v>
      </c>
      <c r="Q2237" t="s">
        <v>82</v>
      </c>
      <c r="R2237" t="s">
        <v>39</v>
      </c>
    </row>
    <row r="2238" spans="1:18" x14ac:dyDescent="0.3">
      <c r="A2238" t="s">
        <v>216</v>
      </c>
      <c r="B2238">
        <v>6</v>
      </c>
      <c r="C2238" t="s">
        <v>82</v>
      </c>
      <c r="D2238">
        <v>98422</v>
      </c>
      <c r="E2238" t="s">
        <v>336</v>
      </c>
      <c r="F2238">
        <v>12</v>
      </c>
      <c r="G2238" t="s">
        <v>30</v>
      </c>
      <c r="H2238">
        <v>6778.6379999999999</v>
      </c>
      <c r="I2238">
        <v>0</v>
      </c>
      <c r="J2238">
        <v>3075365</v>
      </c>
      <c r="K2238">
        <v>11952810</v>
      </c>
      <c r="M2238">
        <v>32989.32</v>
      </c>
      <c r="N2238" t="s">
        <v>39</v>
      </c>
      <c r="O2238" t="s">
        <v>312</v>
      </c>
      <c r="P2238" t="s">
        <v>298</v>
      </c>
      <c r="Q2238" t="s">
        <v>82</v>
      </c>
      <c r="R2238" t="s">
        <v>39</v>
      </c>
    </row>
    <row r="2239" spans="1:18" x14ac:dyDescent="0.3">
      <c r="A2239" t="s">
        <v>216</v>
      </c>
      <c r="B2239">
        <v>6</v>
      </c>
      <c r="C2239" t="s">
        <v>82</v>
      </c>
      <c r="D2239">
        <v>98422</v>
      </c>
      <c r="E2239" t="s">
        <v>336</v>
      </c>
      <c r="F2239">
        <v>16</v>
      </c>
      <c r="G2239" t="s">
        <v>316</v>
      </c>
      <c r="H2239">
        <v>3112.3829999999998</v>
      </c>
      <c r="I2239">
        <v>0</v>
      </c>
      <c r="J2239">
        <v>190</v>
      </c>
      <c r="K2239">
        <v>0</v>
      </c>
      <c r="M2239">
        <v>0</v>
      </c>
      <c r="N2239" t="s">
        <v>39</v>
      </c>
      <c r="O2239" t="s">
        <v>312</v>
      </c>
      <c r="P2239" t="s">
        <v>298</v>
      </c>
      <c r="Q2239" t="s">
        <v>82</v>
      </c>
      <c r="R2239" t="s">
        <v>39</v>
      </c>
    </row>
    <row r="2240" spans="1:18" x14ac:dyDescent="0.3">
      <c r="A2240" t="s">
        <v>216</v>
      </c>
      <c r="B2240">
        <v>6</v>
      </c>
      <c r="C2240" t="s">
        <v>82</v>
      </c>
      <c r="D2240">
        <v>98422</v>
      </c>
      <c r="E2240" t="s">
        <v>336</v>
      </c>
      <c r="F2240">
        <v>11</v>
      </c>
      <c r="G2240" t="s">
        <v>32</v>
      </c>
      <c r="H2240">
        <v>3228.8220000000001</v>
      </c>
      <c r="I2240">
        <v>0</v>
      </c>
      <c r="J2240">
        <v>403320</v>
      </c>
      <c r="K2240">
        <v>1412787</v>
      </c>
      <c r="M2240">
        <v>0</v>
      </c>
      <c r="N2240" t="s">
        <v>39</v>
      </c>
      <c r="O2240" t="s">
        <v>312</v>
      </c>
      <c r="P2240" t="s">
        <v>298</v>
      </c>
      <c r="Q2240" t="s">
        <v>82</v>
      </c>
      <c r="R2240" t="s">
        <v>39</v>
      </c>
    </row>
    <row r="2241" spans="1:18" x14ac:dyDescent="0.3">
      <c r="A2241" t="s">
        <v>216</v>
      </c>
      <c r="B2241">
        <v>6</v>
      </c>
      <c r="C2241" t="s">
        <v>82</v>
      </c>
      <c r="D2241">
        <v>98422</v>
      </c>
      <c r="E2241" t="s">
        <v>336</v>
      </c>
      <c r="F2241">
        <v>17</v>
      </c>
      <c r="G2241" t="s">
        <v>317</v>
      </c>
      <c r="H2241">
        <v>31.47</v>
      </c>
      <c r="I2241">
        <v>0</v>
      </c>
      <c r="J2241">
        <v>190</v>
      </c>
      <c r="K2241">
        <v>0</v>
      </c>
      <c r="M2241">
        <v>0</v>
      </c>
      <c r="N2241" t="s">
        <v>39</v>
      </c>
      <c r="O2241" t="s">
        <v>312</v>
      </c>
      <c r="P2241" t="s">
        <v>298</v>
      </c>
      <c r="Q2241" t="s">
        <v>82</v>
      </c>
      <c r="R2241" t="s">
        <v>39</v>
      </c>
    </row>
    <row r="2242" spans="1:18" x14ac:dyDescent="0.3">
      <c r="A2242" t="s">
        <v>216</v>
      </c>
      <c r="B2242">
        <v>6</v>
      </c>
      <c r="C2242" t="s">
        <v>82</v>
      </c>
      <c r="D2242">
        <v>79785</v>
      </c>
      <c r="E2242" t="s">
        <v>337</v>
      </c>
      <c r="F2242">
        <v>1</v>
      </c>
      <c r="G2242" t="s">
        <v>17</v>
      </c>
      <c r="H2242">
        <v>3974.6610000000001</v>
      </c>
      <c r="I2242">
        <v>0</v>
      </c>
      <c r="J2242">
        <v>369825</v>
      </c>
      <c r="K2242">
        <v>1380207</v>
      </c>
      <c r="M2242">
        <v>848.16</v>
      </c>
      <c r="N2242" t="s">
        <v>18</v>
      </c>
      <c r="O2242" t="s">
        <v>312</v>
      </c>
      <c r="P2242" t="s">
        <v>299</v>
      </c>
      <c r="Q2242" t="s">
        <v>82</v>
      </c>
      <c r="R2242" t="s">
        <v>39</v>
      </c>
    </row>
    <row r="2243" spans="1:18" x14ac:dyDescent="0.3">
      <c r="A2243" t="s">
        <v>216</v>
      </c>
      <c r="B2243">
        <v>6</v>
      </c>
      <c r="C2243" t="s">
        <v>82</v>
      </c>
      <c r="D2243">
        <v>79785</v>
      </c>
      <c r="E2243" t="s">
        <v>337</v>
      </c>
      <c r="F2243">
        <v>2</v>
      </c>
      <c r="G2243" t="s">
        <v>19</v>
      </c>
      <c r="H2243">
        <v>2319.3389999999999</v>
      </c>
      <c r="I2243">
        <v>0</v>
      </c>
      <c r="J2243">
        <v>93545</v>
      </c>
      <c r="K2243">
        <v>536277</v>
      </c>
      <c r="M2243">
        <v>670.32</v>
      </c>
      <c r="N2243" t="s">
        <v>18</v>
      </c>
      <c r="O2243" t="s">
        <v>312</v>
      </c>
      <c r="P2243" t="s">
        <v>299</v>
      </c>
      <c r="Q2243" t="s">
        <v>82</v>
      </c>
      <c r="R2243" t="s">
        <v>39</v>
      </c>
    </row>
    <row r="2244" spans="1:18" x14ac:dyDescent="0.3">
      <c r="A2244" t="s">
        <v>216</v>
      </c>
      <c r="B2244">
        <v>6</v>
      </c>
      <c r="C2244" t="s">
        <v>82</v>
      </c>
      <c r="D2244">
        <v>79785</v>
      </c>
      <c r="E2244" t="s">
        <v>337</v>
      </c>
      <c r="F2244">
        <v>3</v>
      </c>
      <c r="G2244" t="s">
        <v>313</v>
      </c>
      <c r="H2244">
        <v>47.204999999999998</v>
      </c>
      <c r="I2244">
        <v>0</v>
      </c>
      <c r="J2244">
        <v>474355</v>
      </c>
      <c r="K2244">
        <v>672741</v>
      </c>
      <c r="M2244">
        <v>1051.08</v>
      </c>
      <c r="N2244" t="s">
        <v>18</v>
      </c>
      <c r="O2244" t="s">
        <v>312</v>
      </c>
      <c r="P2244" t="s">
        <v>299</v>
      </c>
      <c r="Q2244" t="s">
        <v>82</v>
      </c>
      <c r="R2244" t="s">
        <v>39</v>
      </c>
    </row>
    <row r="2245" spans="1:18" x14ac:dyDescent="0.3">
      <c r="A2245" t="s">
        <v>216</v>
      </c>
      <c r="B2245">
        <v>6</v>
      </c>
      <c r="C2245" t="s">
        <v>82</v>
      </c>
      <c r="D2245">
        <v>79785</v>
      </c>
      <c r="E2245" t="s">
        <v>337</v>
      </c>
      <c r="F2245">
        <v>4</v>
      </c>
      <c r="G2245" t="s">
        <v>21</v>
      </c>
      <c r="H2245">
        <v>1963.7280000000001</v>
      </c>
      <c r="I2245">
        <v>0</v>
      </c>
      <c r="J2245">
        <v>318400</v>
      </c>
      <c r="K2245">
        <v>513504</v>
      </c>
      <c r="M2245">
        <v>747.84</v>
      </c>
      <c r="N2245" t="s">
        <v>18</v>
      </c>
      <c r="O2245" t="s">
        <v>312</v>
      </c>
      <c r="P2245" t="s">
        <v>299</v>
      </c>
      <c r="Q2245" t="s">
        <v>82</v>
      </c>
      <c r="R2245" t="s">
        <v>39</v>
      </c>
    </row>
    <row r="2246" spans="1:18" x14ac:dyDescent="0.3">
      <c r="A2246" t="s">
        <v>216</v>
      </c>
      <c r="B2246">
        <v>6</v>
      </c>
      <c r="C2246" t="s">
        <v>82</v>
      </c>
      <c r="D2246">
        <v>79785</v>
      </c>
      <c r="E2246" t="s">
        <v>337</v>
      </c>
      <c r="F2246">
        <v>5</v>
      </c>
      <c r="G2246" t="s">
        <v>314</v>
      </c>
      <c r="H2246">
        <v>2577.393</v>
      </c>
      <c r="I2246">
        <v>0</v>
      </c>
      <c r="J2246">
        <v>176805</v>
      </c>
      <c r="K2246">
        <v>401538</v>
      </c>
      <c r="M2246">
        <v>1101.24</v>
      </c>
      <c r="N2246" t="s">
        <v>18</v>
      </c>
      <c r="O2246" t="s">
        <v>312</v>
      </c>
      <c r="P2246" t="s">
        <v>299</v>
      </c>
      <c r="Q2246" t="s">
        <v>82</v>
      </c>
      <c r="R2246" t="s">
        <v>39</v>
      </c>
    </row>
    <row r="2247" spans="1:18" x14ac:dyDescent="0.3">
      <c r="A2247" t="s">
        <v>216</v>
      </c>
      <c r="B2247">
        <v>6</v>
      </c>
      <c r="C2247" t="s">
        <v>82</v>
      </c>
      <c r="D2247">
        <v>79785</v>
      </c>
      <c r="E2247" t="s">
        <v>337</v>
      </c>
      <c r="F2247">
        <v>6</v>
      </c>
      <c r="G2247" t="s">
        <v>23</v>
      </c>
      <c r="H2247">
        <v>10347.335999999999</v>
      </c>
      <c r="I2247">
        <v>0</v>
      </c>
      <c r="J2247">
        <v>1714215</v>
      </c>
      <c r="K2247">
        <v>8707146</v>
      </c>
      <c r="M2247">
        <v>11431.92</v>
      </c>
      <c r="N2247" t="s">
        <v>18</v>
      </c>
      <c r="O2247" t="s">
        <v>312</v>
      </c>
      <c r="P2247" t="s">
        <v>299</v>
      </c>
      <c r="Q2247" t="s">
        <v>82</v>
      </c>
      <c r="R2247" t="s">
        <v>39</v>
      </c>
    </row>
    <row r="2248" spans="1:18" x14ac:dyDescent="0.3">
      <c r="A2248" t="s">
        <v>216</v>
      </c>
      <c r="B2248">
        <v>6</v>
      </c>
      <c r="C2248" t="s">
        <v>82</v>
      </c>
      <c r="D2248">
        <v>79785</v>
      </c>
      <c r="E2248" t="s">
        <v>337</v>
      </c>
      <c r="F2248">
        <v>13</v>
      </c>
      <c r="G2248" t="s">
        <v>24</v>
      </c>
      <c r="H2248">
        <v>21229.662</v>
      </c>
      <c r="I2248">
        <v>0</v>
      </c>
      <c r="J2248">
        <v>3147145</v>
      </c>
      <c r="K2248">
        <v>13043700</v>
      </c>
      <c r="M2248">
        <v>17428.32</v>
      </c>
      <c r="N2248" t="s">
        <v>18</v>
      </c>
      <c r="O2248" t="s">
        <v>312</v>
      </c>
      <c r="P2248" t="s">
        <v>299</v>
      </c>
      <c r="Q2248" t="s">
        <v>82</v>
      </c>
      <c r="R2248" t="s">
        <v>39</v>
      </c>
    </row>
    <row r="2249" spans="1:18" x14ac:dyDescent="0.3">
      <c r="A2249" t="s">
        <v>216</v>
      </c>
      <c r="B2249">
        <v>6</v>
      </c>
      <c r="C2249" t="s">
        <v>82</v>
      </c>
      <c r="D2249">
        <v>79785</v>
      </c>
      <c r="E2249" t="s">
        <v>337</v>
      </c>
      <c r="F2249">
        <v>7</v>
      </c>
      <c r="G2249" t="s">
        <v>25</v>
      </c>
      <c r="H2249">
        <v>6388.41</v>
      </c>
      <c r="I2249">
        <v>0</v>
      </c>
      <c r="J2249">
        <v>154550</v>
      </c>
      <c r="K2249">
        <v>1361079</v>
      </c>
      <c r="M2249">
        <v>7163.76</v>
      </c>
      <c r="N2249" t="s">
        <v>18</v>
      </c>
      <c r="O2249" t="s">
        <v>312</v>
      </c>
      <c r="P2249" t="s">
        <v>299</v>
      </c>
      <c r="Q2249" t="s">
        <v>82</v>
      </c>
      <c r="R2249" t="s">
        <v>39</v>
      </c>
    </row>
    <row r="2250" spans="1:18" x14ac:dyDescent="0.3">
      <c r="A2250" t="s">
        <v>216</v>
      </c>
      <c r="B2250">
        <v>6</v>
      </c>
      <c r="C2250" t="s">
        <v>82</v>
      </c>
      <c r="D2250">
        <v>79785</v>
      </c>
      <c r="E2250" t="s">
        <v>337</v>
      </c>
      <c r="F2250">
        <v>8</v>
      </c>
      <c r="G2250" t="s">
        <v>26</v>
      </c>
      <c r="H2250">
        <v>1850.4359999999999</v>
      </c>
      <c r="I2250">
        <v>0</v>
      </c>
      <c r="J2250">
        <v>51895</v>
      </c>
      <c r="K2250">
        <v>314250</v>
      </c>
      <c r="M2250">
        <v>5000.04</v>
      </c>
      <c r="N2250" t="s">
        <v>18</v>
      </c>
      <c r="O2250" t="s">
        <v>312</v>
      </c>
      <c r="P2250" t="s">
        <v>299</v>
      </c>
      <c r="Q2250" t="s">
        <v>82</v>
      </c>
      <c r="R2250" t="s">
        <v>39</v>
      </c>
    </row>
    <row r="2251" spans="1:18" x14ac:dyDescent="0.3">
      <c r="A2251" t="s">
        <v>216</v>
      </c>
      <c r="B2251">
        <v>6</v>
      </c>
      <c r="C2251" t="s">
        <v>82</v>
      </c>
      <c r="D2251">
        <v>79785</v>
      </c>
      <c r="E2251" t="s">
        <v>337</v>
      </c>
      <c r="F2251">
        <v>9</v>
      </c>
      <c r="G2251" t="s">
        <v>27</v>
      </c>
      <c r="H2251">
        <v>2010.933</v>
      </c>
      <c r="I2251">
        <v>0</v>
      </c>
      <c r="J2251">
        <v>54060</v>
      </c>
      <c r="K2251">
        <v>412818</v>
      </c>
      <c r="M2251">
        <v>5232.6000000000004</v>
      </c>
      <c r="N2251" t="s">
        <v>18</v>
      </c>
      <c r="O2251" t="s">
        <v>312</v>
      </c>
      <c r="P2251" t="s">
        <v>299</v>
      </c>
      <c r="Q2251" t="s">
        <v>82</v>
      </c>
      <c r="R2251" t="s">
        <v>39</v>
      </c>
    </row>
    <row r="2252" spans="1:18" x14ac:dyDescent="0.3">
      <c r="A2252" t="s">
        <v>216</v>
      </c>
      <c r="B2252">
        <v>6</v>
      </c>
      <c r="C2252" t="s">
        <v>82</v>
      </c>
      <c r="D2252">
        <v>79785</v>
      </c>
      <c r="E2252" t="s">
        <v>337</v>
      </c>
      <c r="F2252">
        <v>14</v>
      </c>
      <c r="G2252" t="s">
        <v>315</v>
      </c>
      <c r="H2252">
        <v>10249.779</v>
      </c>
      <c r="I2252">
        <v>0</v>
      </c>
      <c r="J2252">
        <v>260505</v>
      </c>
      <c r="K2252">
        <v>2131776</v>
      </c>
      <c r="M2252">
        <v>18379.080000000002</v>
      </c>
      <c r="N2252" t="s">
        <v>18</v>
      </c>
      <c r="O2252" t="s">
        <v>312</v>
      </c>
      <c r="P2252" t="s">
        <v>299</v>
      </c>
      <c r="Q2252" t="s">
        <v>82</v>
      </c>
      <c r="R2252" t="s">
        <v>39</v>
      </c>
    </row>
    <row r="2253" spans="1:18" x14ac:dyDescent="0.3">
      <c r="A2253" t="s">
        <v>216</v>
      </c>
      <c r="B2253">
        <v>6</v>
      </c>
      <c r="C2253" t="s">
        <v>82</v>
      </c>
      <c r="D2253">
        <v>79785</v>
      </c>
      <c r="E2253" t="s">
        <v>337</v>
      </c>
      <c r="F2253">
        <v>15</v>
      </c>
      <c r="G2253" t="s">
        <v>29</v>
      </c>
      <c r="H2253">
        <v>4043.895</v>
      </c>
      <c r="I2253">
        <v>0</v>
      </c>
      <c r="J2253">
        <v>195</v>
      </c>
      <c r="K2253">
        <v>0</v>
      </c>
      <c r="M2253">
        <v>0</v>
      </c>
      <c r="N2253" t="s">
        <v>18</v>
      </c>
      <c r="O2253" t="s">
        <v>312</v>
      </c>
      <c r="P2253" t="s">
        <v>299</v>
      </c>
      <c r="Q2253" t="s">
        <v>82</v>
      </c>
      <c r="R2253" t="s">
        <v>39</v>
      </c>
    </row>
    <row r="2254" spans="1:18" x14ac:dyDescent="0.3">
      <c r="A2254" t="s">
        <v>216</v>
      </c>
      <c r="B2254">
        <v>6</v>
      </c>
      <c r="C2254" t="s">
        <v>82</v>
      </c>
      <c r="D2254">
        <v>79785</v>
      </c>
      <c r="E2254" t="s">
        <v>337</v>
      </c>
      <c r="F2254">
        <v>12</v>
      </c>
      <c r="G2254" t="s">
        <v>30</v>
      </c>
      <c r="H2254">
        <v>7127.9549999999999</v>
      </c>
      <c r="I2254">
        <v>0</v>
      </c>
      <c r="J2254">
        <v>3407650</v>
      </c>
      <c r="K2254">
        <v>14556285</v>
      </c>
      <c r="M2254">
        <v>35807.4</v>
      </c>
      <c r="N2254" t="s">
        <v>18</v>
      </c>
      <c r="O2254" t="s">
        <v>312</v>
      </c>
      <c r="P2254" t="s">
        <v>299</v>
      </c>
      <c r="Q2254" t="s">
        <v>82</v>
      </c>
      <c r="R2254" t="s">
        <v>39</v>
      </c>
    </row>
    <row r="2255" spans="1:18" x14ac:dyDescent="0.3">
      <c r="A2255" t="s">
        <v>216</v>
      </c>
      <c r="B2255">
        <v>6</v>
      </c>
      <c r="C2255" t="s">
        <v>82</v>
      </c>
      <c r="D2255">
        <v>79785</v>
      </c>
      <c r="E2255" t="s">
        <v>337</v>
      </c>
      <c r="F2255">
        <v>16</v>
      </c>
      <c r="G2255" t="s">
        <v>316</v>
      </c>
      <c r="H2255">
        <v>2445.2190000000001</v>
      </c>
      <c r="I2255">
        <v>0</v>
      </c>
      <c r="J2255">
        <v>195</v>
      </c>
      <c r="K2255">
        <v>0</v>
      </c>
      <c r="M2255">
        <v>0</v>
      </c>
      <c r="N2255" t="s">
        <v>18</v>
      </c>
      <c r="O2255" t="s">
        <v>312</v>
      </c>
      <c r="P2255" t="s">
        <v>299</v>
      </c>
      <c r="Q2255" t="s">
        <v>82</v>
      </c>
      <c r="R2255" t="s">
        <v>39</v>
      </c>
    </row>
    <row r="2256" spans="1:18" x14ac:dyDescent="0.3">
      <c r="A2256" t="s">
        <v>216</v>
      </c>
      <c r="B2256">
        <v>6</v>
      </c>
      <c r="C2256" t="s">
        <v>82</v>
      </c>
      <c r="D2256">
        <v>79785</v>
      </c>
      <c r="E2256" t="s">
        <v>337</v>
      </c>
      <c r="F2256">
        <v>11</v>
      </c>
      <c r="G2256" t="s">
        <v>32</v>
      </c>
      <c r="H2256">
        <v>2602.569</v>
      </c>
      <c r="I2256">
        <v>0</v>
      </c>
      <c r="J2256">
        <v>197510</v>
      </c>
      <c r="K2256">
        <v>777267</v>
      </c>
      <c r="M2256">
        <v>0</v>
      </c>
      <c r="N2256" t="s">
        <v>18</v>
      </c>
      <c r="O2256" t="s">
        <v>312</v>
      </c>
      <c r="P2256" t="s">
        <v>299</v>
      </c>
      <c r="Q2256" t="s">
        <v>82</v>
      </c>
      <c r="R2256" t="s">
        <v>39</v>
      </c>
    </row>
    <row r="2257" spans="1:18" x14ac:dyDescent="0.3">
      <c r="A2257" t="s">
        <v>216</v>
      </c>
      <c r="B2257">
        <v>6</v>
      </c>
      <c r="C2257" t="s">
        <v>82</v>
      </c>
      <c r="D2257">
        <v>79785</v>
      </c>
      <c r="E2257" t="s">
        <v>337</v>
      </c>
      <c r="F2257">
        <v>17</v>
      </c>
      <c r="G2257" t="s">
        <v>317</v>
      </c>
      <c r="H2257">
        <v>1614.4110000000001</v>
      </c>
      <c r="I2257">
        <v>0</v>
      </c>
      <c r="J2257">
        <v>195</v>
      </c>
      <c r="K2257">
        <v>0</v>
      </c>
      <c r="M2257">
        <v>0</v>
      </c>
      <c r="N2257" t="s">
        <v>18</v>
      </c>
      <c r="O2257" t="s">
        <v>312</v>
      </c>
      <c r="P2257" t="s">
        <v>299</v>
      </c>
      <c r="Q2257" t="s">
        <v>82</v>
      </c>
      <c r="R2257" t="s">
        <v>39</v>
      </c>
    </row>
    <row r="2258" spans="1:18" x14ac:dyDescent="0.3">
      <c r="A2258" t="s">
        <v>216</v>
      </c>
      <c r="B2258">
        <v>6</v>
      </c>
      <c r="C2258" t="s">
        <v>82</v>
      </c>
      <c r="D2258">
        <v>63354</v>
      </c>
      <c r="E2258" t="s">
        <v>85</v>
      </c>
      <c r="F2258">
        <v>1</v>
      </c>
      <c r="G2258" t="s">
        <v>17</v>
      </c>
      <c r="H2258">
        <v>3697.7249999999999</v>
      </c>
      <c r="I2258">
        <v>0</v>
      </c>
      <c r="J2258">
        <v>412925</v>
      </c>
      <c r="K2258">
        <v>1621716</v>
      </c>
      <c r="M2258">
        <v>1014.6</v>
      </c>
      <c r="N2258" t="s">
        <v>18</v>
      </c>
      <c r="O2258" t="s">
        <v>312</v>
      </c>
      <c r="P2258" t="s">
        <v>300</v>
      </c>
      <c r="Q2258" t="s">
        <v>82</v>
      </c>
      <c r="R2258" t="s">
        <v>18</v>
      </c>
    </row>
    <row r="2259" spans="1:18" x14ac:dyDescent="0.3">
      <c r="A2259" t="s">
        <v>216</v>
      </c>
      <c r="B2259">
        <v>6</v>
      </c>
      <c r="C2259" t="s">
        <v>82</v>
      </c>
      <c r="D2259">
        <v>63354</v>
      </c>
      <c r="E2259" t="s">
        <v>85</v>
      </c>
      <c r="F2259">
        <v>2</v>
      </c>
      <c r="G2259" t="s">
        <v>19</v>
      </c>
      <c r="H2259">
        <v>2593.1280000000002</v>
      </c>
      <c r="I2259">
        <v>0</v>
      </c>
      <c r="J2259">
        <v>120050</v>
      </c>
      <c r="K2259">
        <v>739467</v>
      </c>
      <c r="M2259">
        <v>663.48</v>
      </c>
      <c r="N2259" t="s">
        <v>18</v>
      </c>
      <c r="O2259" t="s">
        <v>312</v>
      </c>
      <c r="P2259" t="s">
        <v>300</v>
      </c>
      <c r="Q2259" t="s">
        <v>82</v>
      </c>
      <c r="R2259" t="s">
        <v>18</v>
      </c>
    </row>
    <row r="2260" spans="1:18" x14ac:dyDescent="0.3">
      <c r="A2260" t="s">
        <v>216</v>
      </c>
      <c r="B2260">
        <v>6</v>
      </c>
      <c r="C2260" t="s">
        <v>82</v>
      </c>
      <c r="D2260">
        <v>63354</v>
      </c>
      <c r="E2260" t="s">
        <v>85</v>
      </c>
      <c r="F2260">
        <v>3</v>
      </c>
      <c r="G2260" t="s">
        <v>313</v>
      </c>
      <c r="H2260">
        <v>47.204999999999998</v>
      </c>
      <c r="I2260">
        <v>0</v>
      </c>
      <c r="J2260">
        <v>509185</v>
      </c>
      <c r="K2260">
        <v>768885</v>
      </c>
      <c r="M2260">
        <v>1003.2</v>
      </c>
      <c r="N2260" t="s">
        <v>18</v>
      </c>
      <c r="O2260" t="s">
        <v>312</v>
      </c>
      <c r="P2260" t="s">
        <v>300</v>
      </c>
      <c r="Q2260" t="s">
        <v>82</v>
      </c>
      <c r="R2260" t="s">
        <v>18</v>
      </c>
    </row>
    <row r="2261" spans="1:18" x14ac:dyDescent="0.3">
      <c r="A2261" t="s">
        <v>216</v>
      </c>
      <c r="B2261">
        <v>6</v>
      </c>
      <c r="C2261" t="s">
        <v>82</v>
      </c>
      <c r="D2261">
        <v>63354</v>
      </c>
      <c r="E2261" t="s">
        <v>85</v>
      </c>
      <c r="F2261">
        <v>4</v>
      </c>
      <c r="G2261" t="s">
        <v>21</v>
      </c>
      <c r="H2261">
        <v>1762.32</v>
      </c>
      <c r="I2261">
        <v>0</v>
      </c>
      <c r="J2261">
        <v>477475</v>
      </c>
      <c r="K2261">
        <v>720909</v>
      </c>
      <c r="M2261">
        <v>909.72</v>
      </c>
      <c r="N2261" t="s">
        <v>18</v>
      </c>
      <c r="O2261" t="s">
        <v>312</v>
      </c>
      <c r="P2261" t="s">
        <v>300</v>
      </c>
      <c r="Q2261" t="s">
        <v>82</v>
      </c>
      <c r="R2261" t="s">
        <v>18</v>
      </c>
    </row>
    <row r="2262" spans="1:18" x14ac:dyDescent="0.3">
      <c r="A2262" t="s">
        <v>216</v>
      </c>
      <c r="B2262">
        <v>6</v>
      </c>
      <c r="C2262" t="s">
        <v>82</v>
      </c>
      <c r="D2262">
        <v>63354</v>
      </c>
      <c r="E2262" t="s">
        <v>85</v>
      </c>
      <c r="F2262">
        <v>5</v>
      </c>
      <c r="G2262" t="s">
        <v>314</v>
      </c>
      <c r="H2262">
        <v>3574.9920000000002</v>
      </c>
      <c r="I2262">
        <v>0</v>
      </c>
      <c r="J2262">
        <v>218760</v>
      </c>
      <c r="K2262">
        <v>449739</v>
      </c>
      <c r="M2262">
        <v>1272.24</v>
      </c>
      <c r="N2262" t="s">
        <v>18</v>
      </c>
      <c r="O2262" t="s">
        <v>312</v>
      </c>
      <c r="P2262" t="s">
        <v>300</v>
      </c>
      <c r="Q2262" t="s">
        <v>82</v>
      </c>
      <c r="R2262" t="s">
        <v>18</v>
      </c>
    </row>
    <row r="2263" spans="1:18" x14ac:dyDescent="0.3">
      <c r="A2263" t="s">
        <v>216</v>
      </c>
      <c r="B2263">
        <v>6</v>
      </c>
      <c r="C2263" t="s">
        <v>82</v>
      </c>
      <c r="D2263">
        <v>63354</v>
      </c>
      <c r="E2263" t="s">
        <v>85</v>
      </c>
      <c r="F2263">
        <v>6</v>
      </c>
      <c r="G2263" t="s">
        <v>23</v>
      </c>
      <c r="H2263">
        <v>11779.221</v>
      </c>
      <c r="I2263">
        <v>0</v>
      </c>
      <c r="J2263">
        <v>2136150</v>
      </c>
      <c r="K2263">
        <v>9688359</v>
      </c>
      <c r="M2263">
        <v>11819.52</v>
      </c>
      <c r="N2263" t="s">
        <v>18</v>
      </c>
      <c r="O2263" t="s">
        <v>312</v>
      </c>
      <c r="P2263" t="s">
        <v>300</v>
      </c>
      <c r="Q2263" t="s">
        <v>82</v>
      </c>
      <c r="R2263" t="s">
        <v>18</v>
      </c>
    </row>
    <row r="2264" spans="1:18" x14ac:dyDescent="0.3">
      <c r="A2264" t="s">
        <v>216</v>
      </c>
      <c r="B2264">
        <v>6</v>
      </c>
      <c r="C2264" t="s">
        <v>82</v>
      </c>
      <c r="D2264">
        <v>63354</v>
      </c>
      <c r="E2264" t="s">
        <v>85</v>
      </c>
      <c r="F2264">
        <v>13</v>
      </c>
      <c r="G2264" t="s">
        <v>24</v>
      </c>
      <c r="H2264">
        <v>23454.591</v>
      </c>
      <c r="I2264">
        <v>0</v>
      </c>
      <c r="J2264">
        <v>3874545</v>
      </c>
      <c r="K2264">
        <v>14350713</v>
      </c>
      <c r="M2264">
        <v>18939.96</v>
      </c>
      <c r="N2264" t="s">
        <v>18</v>
      </c>
      <c r="O2264" t="s">
        <v>312</v>
      </c>
      <c r="P2264" t="s">
        <v>300</v>
      </c>
      <c r="Q2264" t="s">
        <v>82</v>
      </c>
      <c r="R2264" t="s">
        <v>18</v>
      </c>
    </row>
    <row r="2265" spans="1:18" x14ac:dyDescent="0.3">
      <c r="A2265" t="s">
        <v>216</v>
      </c>
      <c r="B2265">
        <v>6</v>
      </c>
      <c r="C2265" t="s">
        <v>82</v>
      </c>
      <c r="D2265">
        <v>63354</v>
      </c>
      <c r="E2265" t="s">
        <v>85</v>
      </c>
      <c r="F2265">
        <v>7</v>
      </c>
      <c r="G2265" t="s">
        <v>25</v>
      </c>
      <c r="H2265">
        <v>6388.41</v>
      </c>
      <c r="I2265">
        <v>0</v>
      </c>
      <c r="J2265">
        <v>251440</v>
      </c>
      <c r="K2265">
        <v>1927779</v>
      </c>
      <c r="M2265">
        <v>6689.52</v>
      </c>
      <c r="N2265" t="s">
        <v>18</v>
      </c>
      <c r="O2265" t="s">
        <v>312</v>
      </c>
      <c r="P2265" t="s">
        <v>300</v>
      </c>
      <c r="Q2265" t="s">
        <v>82</v>
      </c>
      <c r="R2265" t="s">
        <v>18</v>
      </c>
    </row>
    <row r="2266" spans="1:18" x14ac:dyDescent="0.3">
      <c r="A2266" t="s">
        <v>216</v>
      </c>
      <c r="B2266">
        <v>6</v>
      </c>
      <c r="C2266" t="s">
        <v>82</v>
      </c>
      <c r="D2266">
        <v>63354</v>
      </c>
      <c r="E2266" t="s">
        <v>85</v>
      </c>
      <c r="F2266">
        <v>8</v>
      </c>
      <c r="G2266" t="s">
        <v>26</v>
      </c>
      <c r="H2266">
        <v>3291.7620000000002</v>
      </c>
      <c r="I2266">
        <v>0</v>
      </c>
      <c r="J2266">
        <v>55780</v>
      </c>
      <c r="K2266">
        <v>382089</v>
      </c>
      <c r="M2266">
        <v>4858.68</v>
      </c>
      <c r="N2266" t="s">
        <v>18</v>
      </c>
      <c r="O2266" t="s">
        <v>312</v>
      </c>
      <c r="P2266" t="s">
        <v>300</v>
      </c>
      <c r="Q2266" t="s">
        <v>82</v>
      </c>
      <c r="R2266" t="s">
        <v>18</v>
      </c>
    </row>
    <row r="2267" spans="1:18" x14ac:dyDescent="0.3">
      <c r="A2267" t="s">
        <v>216</v>
      </c>
      <c r="B2267">
        <v>6</v>
      </c>
      <c r="C2267" t="s">
        <v>82</v>
      </c>
      <c r="D2267">
        <v>63354</v>
      </c>
      <c r="E2267" t="s">
        <v>85</v>
      </c>
      <c r="F2267">
        <v>9</v>
      </c>
      <c r="G2267" t="s">
        <v>27</v>
      </c>
      <c r="H2267">
        <v>2665.509</v>
      </c>
      <c r="I2267">
        <v>0</v>
      </c>
      <c r="J2267">
        <v>63065</v>
      </c>
      <c r="K2267">
        <v>482337</v>
      </c>
      <c r="M2267">
        <v>5246.28</v>
      </c>
      <c r="N2267" t="s">
        <v>18</v>
      </c>
      <c r="O2267" t="s">
        <v>312</v>
      </c>
      <c r="P2267" t="s">
        <v>300</v>
      </c>
      <c r="Q2267" t="s">
        <v>82</v>
      </c>
      <c r="R2267" t="s">
        <v>18</v>
      </c>
    </row>
    <row r="2268" spans="1:18" x14ac:dyDescent="0.3">
      <c r="A2268" t="s">
        <v>216</v>
      </c>
      <c r="B2268">
        <v>6</v>
      </c>
      <c r="C2268" t="s">
        <v>82</v>
      </c>
      <c r="D2268">
        <v>63354</v>
      </c>
      <c r="E2268" t="s">
        <v>85</v>
      </c>
      <c r="F2268">
        <v>14</v>
      </c>
      <c r="G2268" t="s">
        <v>315</v>
      </c>
      <c r="H2268">
        <v>12345.681</v>
      </c>
      <c r="I2268">
        <v>0</v>
      </c>
      <c r="J2268">
        <v>370285</v>
      </c>
      <c r="K2268">
        <v>2654223</v>
      </c>
      <c r="M2268">
        <v>17904.84</v>
      </c>
      <c r="N2268" t="s">
        <v>18</v>
      </c>
      <c r="O2268" t="s">
        <v>312</v>
      </c>
      <c r="P2268" t="s">
        <v>300</v>
      </c>
      <c r="Q2268" t="s">
        <v>82</v>
      </c>
      <c r="R2268" t="s">
        <v>18</v>
      </c>
    </row>
    <row r="2269" spans="1:18" x14ac:dyDescent="0.3">
      <c r="A2269" t="s">
        <v>216</v>
      </c>
      <c r="B2269">
        <v>6</v>
      </c>
      <c r="C2269" t="s">
        <v>82</v>
      </c>
      <c r="D2269">
        <v>63354</v>
      </c>
      <c r="E2269" t="s">
        <v>85</v>
      </c>
      <c r="F2269">
        <v>15</v>
      </c>
      <c r="G2269" t="s">
        <v>29</v>
      </c>
      <c r="H2269">
        <v>6278.2650000000003</v>
      </c>
      <c r="I2269">
        <v>0</v>
      </c>
      <c r="J2269">
        <v>200</v>
      </c>
      <c r="K2269">
        <v>0</v>
      </c>
      <c r="M2269">
        <v>0</v>
      </c>
      <c r="N2269" t="s">
        <v>18</v>
      </c>
      <c r="O2269" t="s">
        <v>312</v>
      </c>
      <c r="P2269" t="s">
        <v>300</v>
      </c>
      <c r="Q2269" t="s">
        <v>82</v>
      </c>
      <c r="R2269" t="s">
        <v>18</v>
      </c>
    </row>
    <row r="2270" spans="1:18" x14ac:dyDescent="0.3">
      <c r="A2270" t="s">
        <v>216</v>
      </c>
      <c r="B2270">
        <v>6</v>
      </c>
      <c r="C2270" t="s">
        <v>82</v>
      </c>
      <c r="D2270">
        <v>63354</v>
      </c>
      <c r="E2270" t="s">
        <v>85</v>
      </c>
      <c r="F2270">
        <v>12</v>
      </c>
      <c r="G2270" t="s">
        <v>30</v>
      </c>
      <c r="H2270">
        <v>11115.204</v>
      </c>
      <c r="I2270">
        <v>0</v>
      </c>
      <c r="J2270">
        <v>4244830</v>
      </c>
      <c r="K2270">
        <v>16306665</v>
      </c>
      <c r="M2270">
        <v>36844.800000000003</v>
      </c>
      <c r="N2270" t="s">
        <v>18</v>
      </c>
      <c r="O2270" t="s">
        <v>312</v>
      </c>
      <c r="P2270" t="s">
        <v>300</v>
      </c>
      <c r="Q2270" t="s">
        <v>82</v>
      </c>
      <c r="R2270" t="s">
        <v>18</v>
      </c>
    </row>
    <row r="2271" spans="1:18" x14ac:dyDescent="0.3">
      <c r="A2271" t="s">
        <v>216</v>
      </c>
      <c r="B2271">
        <v>6</v>
      </c>
      <c r="C2271" t="s">
        <v>82</v>
      </c>
      <c r="D2271">
        <v>63354</v>
      </c>
      <c r="E2271" t="s">
        <v>85</v>
      </c>
      <c r="F2271">
        <v>16</v>
      </c>
      <c r="G2271" t="s">
        <v>316</v>
      </c>
      <c r="H2271">
        <v>4745.6760000000004</v>
      </c>
      <c r="I2271">
        <v>0</v>
      </c>
      <c r="J2271">
        <v>200</v>
      </c>
      <c r="K2271">
        <v>0</v>
      </c>
      <c r="M2271">
        <v>0</v>
      </c>
      <c r="N2271" t="s">
        <v>18</v>
      </c>
      <c r="O2271" t="s">
        <v>312</v>
      </c>
      <c r="P2271" t="s">
        <v>300</v>
      </c>
      <c r="Q2271" t="s">
        <v>82</v>
      </c>
      <c r="R2271" t="s">
        <v>18</v>
      </c>
    </row>
    <row r="2272" spans="1:18" x14ac:dyDescent="0.3">
      <c r="A2272" t="s">
        <v>216</v>
      </c>
      <c r="B2272">
        <v>6</v>
      </c>
      <c r="C2272" t="s">
        <v>82</v>
      </c>
      <c r="D2272">
        <v>63354</v>
      </c>
      <c r="E2272" t="s">
        <v>85</v>
      </c>
      <c r="F2272">
        <v>11</v>
      </c>
      <c r="G2272" t="s">
        <v>32</v>
      </c>
      <c r="H2272">
        <v>5456.8980000000001</v>
      </c>
      <c r="I2272">
        <v>0</v>
      </c>
      <c r="J2272">
        <v>483060</v>
      </c>
      <c r="K2272">
        <v>1593798</v>
      </c>
      <c r="M2272">
        <v>0</v>
      </c>
      <c r="N2272" t="s">
        <v>18</v>
      </c>
      <c r="O2272" t="s">
        <v>312</v>
      </c>
      <c r="P2272" t="s">
        <v>300</v>
      </c>
      <c r="Q2272" t="s">
        <v>82</v>
      </c>
      <c r="R2272" t="s">
        <v>18</v>
      </c>
    </row>
    <row r="2273" spans="1:18" x14ac:dyDescent="0.3">
      <c r="A2273" t="s">
        <v>216</v>
      </c>
      <c r="B2273">
        <v>6</v>
      </c>
      <c r="C2273" t="s">
        <v>82</v>
      </c>
      <c r="D2273">
        <v>63354</v>
      </c>
      <c r="E2273" t="s">
        <v>85</v>
      </c>
      <c r="F2273">
        <v>17</v>
      </c>
      <c r="G2273" t="s">
        <v>317</v>
      </c>
      <c r="H2273">
        <v>1334.328</v>
      </c>
      <c r="I2273">
        <v>0</v>
      </c>
      <c r="J2273">
        <v>200</v>
      </c>
      <c r="K2273">
        <v>0</v>
      </c>
      <c r="M2273">
        <v>0</v>
      </c>
      <c r="N2273" t="s">
        <v>18</v>
      </c>
      <c r="O2273" t="s">
        <v>312</v>
      </c>
      <c r="P2273" t="s">
        <v>300</v>
      </c>
      <c r="Q2273" t="s">
        <v>82</v>
      </c>
      <c r="R2273" t="s">
        <v>18</v>
      </c>
    </row>
    <row r="2274" spans="1:18" x14ac:dyDescent="0.3">
      <c r="A2274" t="s">
        <v>216</v>
      </c>
      <c r="B2274">
        <v>6</v>
      </c>
      <c r="C2274" t="s">
        <v>82</v>
      </c>
      <c r="D2274">
        <v>85124</v>
      </c>
      <c r="E2274" t="s">
        <v>86</v>
      </c>
      <c r="F2274">
        <v>1</v>
      </c>
      <c r="G2274" t="s">
        <v>17</v>
      </c>
      <c r="H2274">
        <v>4408.9470000000001</v>
      </c>
      <c r="I2274">
        <v>0</v>
      </c>
      <c r="J2274">
        <v>496555</v>
      </c>
      <c r="K2274">
        <v>1926594</v>
      </c>
      <c r="M2274">
        <v>998.64</v>
      </c>
      <c r="N2274" t="s">
        <v>39</v>
      </c>
      <c r="O2274" t="s">
        <v>312</v>
      </c>
      <c r="P2274" t="s">
        <v>301</v>
      </c>
      <c r="Q2274" t="s">
        <v>82</v>
      </c>
      <c r="R2274" t="s">
        <v>39</v>
      </c>
    </row>
    <row r="2275" spans="1:18" x14ac:dyDescent="0.3">
      <c r="A2275" t="s">
        <v>216</v>
      </c>
      <c r="B2275">
        <v>6</v>
      </c>
      <c r="C2275" t="s">
        <v>82</v>
      </c>
      <c r="D2275">
        <v>85124</v>
      </c>
      <c r="E2275" t="s">
        <v>86</v>
      </c>
      <c r="F2275">
        <v>2</v>
      </c>
      <c r="G2275" t="s">
        <v>19</v>
      </c>
      <c r="H2275">
        <v>3811.0169999999998</v>
      </c>
      <c r="I2275">
        <v>0</v>
      </c>
      <c r="J2275">
        <v>138175</v>
      </c>
      <c r="K2275">
        <v>847191</v>
      </c>
      <c r="M2275">
        <v>606.48</v>
      </c>
      <c r="N2275" t="s">
        <v>39</v>
      </c>
      <c r="O2275" t="s">
        <v>312</v>
      </c>
      <c r="P2275" t="s">
        <v>301</v>
      </c>
      <c r="Q2275" t="s">
        <v>82</v>
      </c>
      <c r="R2275" t="s">
        <v>39</v>
      </c>
    </row>
    <row r="2276" spans="1:18" x14ac:dyDescent="0.3">
      <c r="A2276" t="s">
        <v>216</v>
      </c>
      <c r="B2276">
        <v>6</v>
      </c>
      <c r="C2276" t="s">
        <v>82</v>
      </c>
      <c r="D2276">
        <v>85124</v>
      </c>
      <c r="E2276" t="s">
        <v>86</v>
      </c>
      <c r="F2276">
        <v>3</v>
      </c>
      <c r="G2276" t="s">
        <v>313</v>
      </c>
      <c r="H2276">
        <v>47.204999999999998</v>
      </c>
      <c r="I2276">
        <v>0</v>
      </c>
      <c r="J2276">
        <v>529470</v>
      </c>
      <c r="K2276">
        <v>880737</v>
      </c>
      <c r="M2276">
        <v>1101.24</v>
      </c>
      <c r="N2276" t="s">
        <v>39</v>
      </c>
      <c r="O2276" t="s">
        <v>312</v>
      </c>
      <c r="P2276" t="s">
        <v>301</v>
      </c>
      <c r="Q2276" t="s">
        <v>82</v>
      </c>
      <c r="R2276" t="s">
        <v>39</v>
      </c>
    </row>
    <row r="2277" spans="1:18" x14ac:dyDescent="0.3">
      <c r="A2277" t="s">
        <v>216</v>
      </c>
      <c r="B2277">
        <v>6</v>
      </c>
      <c r="C2277" t="s">
        <v>82</v>
      </c>
      <c r="D2277">
        <v>85124</v>
      </c>
      <c r="E2277" t="s">
        <v>86</v>
      </c>
      <c r="F2277">
        <v>4</v>
      </c>
      <c r="G2277" t="s">
        <v>21</v>
      </c>
      <c r="H2277">
        <v>1850.4359999999999</v>
      </c>
      <c r="I2277">
        <v>0</v>
      </c>
      <c r="J2277">
        <v>435565</v>
      </c>
      <c r="K2277">
        <v>83310</v>
      </c>
      <c r="M2277">
        <v>886.92</v>
      </c>
      <c r="N2277" t="s">
        <v>39</v>
      </c>
      <c r="O2277" t="s">
        <v>312</v>
      </c>
      <c r="P2277" t="s">
        <v>301</v>
      </c>
      <c r="Q2277" t="s">
        <v>82</v>
      </c>
      <c r="R2277" t="s">
        <v>39</v>
      </c>
    </row>
    <row r="2278" spans="1:18" x14ac:dyDescent="0.3">
      <c r="A2278" t="s">
        <v>216</v>
      </c>
      <c r="B2278">
        <v>6</v>
      </c>
      <c r="C2278" t="s">
        <v>82</v>
      </c>
      <c r="D2278">
        <v>85124</v>
      </c>
      <c r="E2278" t="s">
        <v>86</v>
      </c>
      <c r="F2278">
        <v>5</v>
      </c>
      <c r="G2278" t="s">
        <v>314</v>
      </c>
      <c r="H2278">
        <v>4509.6509999999998</v>
      </c>
      <c r="I2278">
        <v>0</v>
      </c>
      <c r="J2278">
        <v>208410</v>
      </c>
      <c r="K2278">
        <v>541815</v>
      </c>
      <c r="M2278">
        <v>1014.6</v>
      </c>
      <c r="N2278" t="s">
        <v>39</v>
      </c>
      <c r="O2278" t="s">
        <v>312</v>
      </c>
      <c r="P2278" t="s">
        <v>301</v>
      </c>
      <c r="Q2278" t="s">
        <v>82</v>
      </c>
      <c r="R2278" t="s">
        <v>39</v>
      </c>
    </row>
    <row r="2279" spans="1:18" x14ac:dyDescent="0.3">
      <c r="A2279" t="s">
        <v>216</v>
      </c>
      <c r="B2279">
        <v>6</v>
      </c>
      <c r="C2279" t="s">
        <v>82</v>
      </c>
      <c r="D2279">
        <v>85124</v>
      </c>
      <c r="E2279" t="s">
        <v>86</v>
      </c>
      <c r="F2279">
        <v>6</v>
      </c>
      <c r="G2279" t="s">
        <v>23</v>
      </c>
      <c r="H2279">
        <v>12411.768</v>
      </c>
      <c r="I2279">
        <v>0</v>
      </c>
      <c r="J2279">
        <v>1432315</v>
      </c>
      <c r="K2279">
        <v>4552818</v>
      </c>
      <c r="M2279">
        <v>9988.68</v>
      </c>
      <c r="N2279" t="s">
        <v>39</v>
      </c>
      <c r="O2279" t="s">
        <v>312</v>
      </c>
      <c r="P2279" t="s">
        <v>301</v>
      </c>
      <c r="Q2279" t="s">
        <v>82</v>
      </c>
      <c r="R2279" t="s">
        <v>39</v>
      </c>
    </row>
    <row r="2280" spans="1:18" x14ac:dyDescent="0.3">
      <c r="A2280" t="s">
        <v>216</v>
      </c>
      <c r="B2280">
        <v>6</v>
      </c>
      <c r="C2280" t="s">
        <v>82</v>
      </c>
      <c r="D2280">
        <v>85124</v>
      </c>
      <c r="E2280" t="s">
        <v>86</v>
      </c>
      <c r="F2280">
        <v>13</v>
      </c>
      <c r="G2280" t="s">
        <v>24</v>
      </c>
      <c r="H2280">
        <v>27039.024000000001</v>
      </c>
      <c r="I2280">
        <v>0</v>
      </c>
      <c r="J2280">
        <v>3240490</v>
      </c>
      <c r="K2280">
        <v>9655431</v>
      </c>
      <c r="M2280">
        <v>16575.599999999999</v>
      </c>
      <c r="N2280" t="s">
        <v>39</v>
      </c>
      <c r="O2280" t="s">
        <v>312</v>
      </c>
      <c r="P2280" t="s">
        <v>301</v>
      </c>
      <c r="Q2280" t="s">
        <v>82</v>
      </c>
      <c r="R2280" t="s">
        <v>39</v>
      </c>
    </row>
    <row r="2281" spans="1:18" x14ac:dyDescent="0.3">
      <c r="A2281" t="s">
        <v>216</v>
      </c>
      <c r="B2281">
        <v>6</v>
      </c>
      <c r="C2281" t="s">
        <v>82</v>
      </c>
      <c r="D2281">
        <v>85124</v>
      </c>
      <c r="E2281" t="s">
        <v>86</v>
      </c>
      <c r="F2281">
        <v>7</v>
      </c>
      <c r="G2281" t="s">
        <v>25</v>
      </c>
      <c r="H2281">
        <v>6718.8450000000003</v>
      </c>
      <c r="I2281">
        <v>0</v>
      </c>
      <c r="J2281">
        <v>220515</v>
      </c>
      <c r="K2281">
        <v>1897902</v>
      </c>
      <c r="M2281">
        <v>7663.08</v>
      </c>
      <c r="N2281" t="s">
        <v>39</v>
      </c>
      <c r="O2281" t="s">
        <v>312</v>
      </c>
      <c r="P2281" t="s">
        <v>301</v>
      </c>
      <c r="Q2281" t="s">
        <v>82</v>
      </c>
      <c r="R2281" t="s">
        <v>39</v>
      </c>
    </row>
    <row r="2282" spans="1:18" x14ac:dyDescent="0.3">
      <c r="A2282" t="s">
        <v>216</v>
      </c>
      <c r="B2282">
        <v>6</v>
      </c>
      <c r="C2282" t="s">
        <v>82</v>
      </c>
      <c r="D2282">
        <v>85124</v>
      </c>
      <c r="E2282" t="s">
        <v>86</v>
      </c>
      <c r="F2282">
        <v>8</v>
      </c>
      <c r="G2282" t="s">
        <v>26</v>
      </c>
      <c r="H2282">
        <v>1649.028</v>
      </c>
      <c r="I2282">
        <v>0</v>
      </c>
      <c r="J2282">
        <v>49065</v>
      </c>
      <c r="K2282">
        <v>377112</v>
      </c>
      <c r="M2282">
        <v>4580.5200000000004</v>
      </c>
      <c r="N2282" t="s">
        <v>39</v>
      </c>
      <c r="O2282" t="s">
        <v>312</v>
      </c>
      <c r="P2282" t="s">
        <v>301</v>
      </c>
      <c r="Q2282" t="s">
        <v>82</v>
      </c>
      <c r="R2282" t="s">
        <v>39</v>
      </c>
    </row>
    <row r="2283" spans="1:18" x14ac:dyDescent="0.3">
      <c r="A2283" t="s">
        <v>216</v>
      </c>
      <c r="B2283">
        <v>6</v>
      </c>
      <c r="C2283" t="s">
        <v>82</v>
      </c>
      <c r="D2283">
        <v>85124</v>
      </c>
      <c r="E2283" t="s">
        <v>86</v>
      </c>
      <c r="F2283">
        <v>9</v>
      </c>
      <c r="G2283" t="s">
        <v>27</v>
      </c>
      <c r="H2283">
        <v>2429.4839999999999</v>
      </c>
      <c r="I2283">
        <v>0</v>
      </c>
      <c r="J2283">
        <v>48745</v>
      </c>
      <c r="K2283">
        <v>371166</v>
      </c>
      <c r="M2283">
        <v>5394.48</v>
      </c>
      <c r="N2283" t="s">
        <v>39</v>
      </c>
      <c r="O2283" t="s">
        <v>312</v>
      </c>
      <c r="P2283" t="s">
        <v>301</v>
      </c>
      <c r="Q2283" t="s">
        <v>82</v>
      </c>
      <c r="R2283" t="s">
        <v>39</v>
      </c>
    </row>
    <row r="2284" spans="1:18" x14ac:dyDescent="0.3">
      <c r="A2284" t="s">
        <v>216</v>
      </c>
      <c r="B2284">
        <v>6</v>
      </c>
      <c r="C2284" t="s">
        <v>82</v>
      </c>
      <c r="D2284">
        <v>85124</v>
      </c>
      <c r="E2284" t="s">
        <v>86</v>
      </c>
      <c r="F2284">
        <v>14</v>
      </c>
      <c r="G2284" t="s">
        <v>315</v>
      </c>
      <c r="H2284">
        <v>10797.357</v>
      </c>
      <c r="I2284">
        <v>0</v>
      </c>
      <c r="J2284">
        <v>318325</v>
      </c>
      <c r="K2284">
        <v>200205</v>
      </c>
      <c r="M2284">
        <v>19279.68</v>
      </c>
      <c r="N2284" t="s">
        <v>39</v>
      </c>
      <c r="O2284" t="s">
        <v>312</v>
      </c>
      <c r="P2284" t="s">
        <v>301</v>
      </c>
      <c r="Q2284" t="s">
        <v>82</v>
      </c>
      <c r="R2284" t="s">
        <v>39</v>
      </c>
    </row>
    <row r="2285" spans="1:18" x14ac:dyDescent="0.3">
      <c r="A2285" t="s">
        <v>216</v>
      </c>
      <c r="B2285">
        <v>6</v>
      </c>
      <c r="C2285" t="s">
        <v>82</v>
      </c>
      <c r="D2285">
        <v>85124</v>
      </c>
      <c r="E2285" t="s">
        <v>86</v>
      </c>
      <c r="F2285">
        <v>15</v>
      </c>
      <c r="G2285" t="s">
        <v>29</v>
      </c>
      <c r="H2285">
        <v>5891.1840000000002</v>
      </c>
      <c r="I2285">
        <v>0</v>
      </c>
      <c r="J2285">
        <v>205</v>
      </c>
      <c r="K2285">
        <v>0</v>
      </c>
      <c r="M2285">
        <v>0</v>
      </c>
      <c r="N2285" t="s">
        <v>39</v>
      </c>
      <c r="O2285" t="s">
        <v>312</v>
      </c>
      <c r="P2285" t="s">
        <v>301</v>
      </c>
      <c r="Q2285" t="s">
        <v>82</v>
      </c>
      <c r="R2285" t="s">
        <v>39</v>
      </c>
    </row>
    <row r="2286" spans="1:18" x14ac:dyDescent="0.3">
      <c r="A2286" t="s">
        <v>216</v>
      </c>
      <c r="B2286">
        <v>6</v>
      </c>
      <c r="C2286" t="s">
        <v>82</v>
      </c>
      <c r="D2286">
        <v>85124</v>
      </c>
      <c r="E2286" t="s">
        <v>86</v>
      </c>
      <c r="F2286">
        <v>12</v>
      </c>
      <c r="G2286" t="s">
        <v>30</v>
      </c>
      <c r="H2286">
        <v>7190.8950000000004</v>
      </c>
      <c r="I2286">
        <v>0</v>
      </c>
      <c r="J2286">
        <v>3558815</v>
      </c>
      <c r="K2286">
        <v>12084864</v>
      </c>
      <c r="M2286">
        <v>35855.279999999999</v>
      </c>
      <c r="N2286" t="s">
        <v>39</v>
      </c>
      <c r="O2286" t="s">
        <v>312</v>
      </c>
      <c r="P2286" t="s">
        <v>301</v>
      </c>
      <c r="Q2286" t="s">
        <v>82</v>
      </c>
      <c r="R2286" t="s">
        <v>39</v>
      </c>
    </row>
    <row r="2287" spans="1:18" x14ac:dyDescent="0.3">
      <c r="A2287" t="s">
        <v>216</v>
      </c>
      <c r="B2287">
        <v>6</v>
      </c>
      <c r="C2287" t="s">
        <v>82</v>
      </c>
      <c r="D2287">
        <v>85124</v>
      </c>
      <c r="E2287" t="s">
        <v>86</v>
      </c>
      <c r="F2287">
        <v>16</v>
      </c>
      <c r="G2287" t="s">
        <v>316</v>
      </c>
      <c r="H2287">
        <v>4342.8599999999997</v>
      </c>
      <c r="I2287">
        <v>0</v>
      </c>
      <c r="J2287">
        <v>205</v>
      </c>
      <c r="K2287">
        <v>0</v>
      </c>
      <c r="M2287">
        <v>0</v>
      </c>
      <c r="N2287" t="s">
        <v>39</v>
      </c>
      <c r="O2287" t="s">
        <v>312</v>
      </c>
      <c r="P2287" t="s">
        <v>301</v>
      </c>
      <c r="Q2287" t="s">
        <v>82</v>
      </c>
      <c r="R2287" t="s">
        <v>39</v>
      </c>
    </row>
    <row r="2288" spans="1:18" x14ac:dyDescent="0.3">
      <c r="A2288" t="s">
        <v>216</v>
      </c>
      <c r="B2288">
        <v>6</v>
      </c>
      <c r="C2288" t="s">
        <v>82</v>
      </c>
      <c r="D2288">
        <v>85124</v>
      </c>
      <c r="E2288" t="s">
        <v>86</v>
      </c>
      <c r="F2288">
        <v>11</v>
      </c>
      <c r="G2288" t="s">
        <v>32</v>
      </c>
      <c r="H2288">
        <v>5755.8630000000003</v>
      </c>
      <c r="I2288">
        <v>0</v>
      </c>
      <c r="J2288">
        <v>437090</v>
      </c>
      <c r="K2288">
        <v>1809246</v>
      </c>
      <c r="M2288">
        <v>0</v>
      </c>
      <c r="N2288" t="s">
        <v>39</v>
      </c>
      <c r="O2288" t="s">
        <v>312</v>
      </c>
      <c r="P2288" t="s">
        <v>301</v>
      </c>
      <c r="Q2288" t="s">
        <v>82</v>
      </c>
      <c r="R2288" t="s">
        <v>39</v>
      </c>
    </row>
    <row r="2289" spans="1:18" x14ac:dyDescent="0.3">
      <c r="A2289" t="s">
        <v>216</v>
      </c>
      <c r="B2289">
        <v>6</v>
      </c>
      <c r="C2289" t="s">
        <v>82</v>
      </c>
      <c r="D2289">
        <v>85124</v>
      </c>
      <c r="E2289" t="s">
        <v>86</v>
      </c>
      <c r="F2289">
        <v>17</v>
      </c>
      <c r="G2289" t="s">
        <v>317</v>
      </c>
      <c r="H2289">
        <v>2357.1030000000001</v>
      </c>
      <c r="I2289">
        <v>0</v>
      </c>
      <c r="J2289">
        <v>205</v>
      </c>
      <c r="K2289">
        <v>0</v>
      </c>
      <c r="M2289">
        <v>0</v>
      </c>
      <c r="N2289" t="s">
        <v>39</v>
      </c>
      <c r="O2289" t="s">
        <v>312</v>
      </c>
      <c r="P2289" t="s">
        <v>301</v>
      </c>
      <c r="Q2289" t="s">
        <v>82</v>
      </c>
      <c r="R2289" t="s">
        <v>39</v>
      </c>
    </row>
    <row r="2290" spans="1:18" x14ac:dyDescent="0.3">
      <c r="A2290" t="s">
        <v>216</v>
      </c>
      <c r="B2290">
        <v>6</v>
      </c>
      <c r="C2290" t="s">
        <v>82</v>
      </c>
      <c r="D2290">
        <v>73422</v>
      </c>
      <c r="E2290" t="s">
        <v>87</v>
      </c>
      <c r="F2290">
        <v>1</v>
      </c>
      <c r="G2290" t="s">
        <v>17</v>
      </c>
      <c r="H2290">
        <v>4264.1850000000004</v>
      </c>
      <c r="I2290">
        <v>0</v>
      </c>
      <c r="J2290">
        <v>630440</v>
      </c>
      <c r="K2290">
        <v>2481330</v>
      </c>
      <c r="M2290">
        <v>1021.44</v>
      </c>
      <c r="N2290" t="s">
        <v>18</v>
      </c>
      <c r="O2290" t="s">
        <v>312</v>
      </c>
      <c r="P2290" t="s">
        <v>302</v>
      </c>
      <c r="Q2290" t="s">
        <v>82</v>
      </c>
      <c r="R2290" t="s">
        <v>18</v>
      </c>
    </row>
    <row r="2291" spans="1:18" x14ac:dyDescent="0.3">
      <c r="A2291" t="s">
        <v>216</v>
      </c>
      <c r="B2291">
        <v>6</v>
      </c>
      <c r="C2291" t="s">
        <v>82</v>
      </c>
      <c r="D2291">
        <v>73422</v>
      </c>
      <c r="E2291" t="s">
        <v>87</v>
      </c>
      <c r="F2291">
        <v>2</v>
      </c>
      <c r="G2291" t="s">
        <v>19</v>
      </c>
      <c r="H2291">
        <v>3367.29</v>
      </c>
      <c r="I2291">
        <v>0</v>
      </c>
      <c r="J2291">
        <v>179065</v>
      </c>
      <c r="K2291">
        <v>1092336</v>
      </c>
      <c r="M2291">
        <v>599.64</v>
      </c>
      <c r="N2291" t="s">
        <v>18</v>
      </c>
      <c r="O2291" t="s">
        <v>312</v>
      </c>
      <c r="P2291" t="s">
        <v>302</v>
      </c>
      <c r="Q2291" t="s">
        <v>82</v>
      </c>
      <c r="R2291" t="s">
        <v>18</v>
      </c>
    </row>
    <row r="2292" spans="1:18" x14ac:dyDescent="0.3">
      <c r="A2292" t="s">
        <v>216</v>
      </c>
      <c r="B2292">
        <v>6</v>
      </c>
      <c r="C2292" t="s">
        <v>82</v>
      </c>
      <c r="D2292">
        <v>73422</v>
      </c>
      <c r="E2292" t="s">
        <v>87</v>
      </c>
      <c r="F2292">
        <v>3</v>
      </c>
      <c r="G2292" t="s">
        <v>313</v>
      </c>
      <c r="H2292">
        <v>47.204999999999998</v>
      </c>
      <c r="I2292">
        <v>0</v>
      </c>
      <c r="J2292">
        <v>685850</v>
      </c>
      <c r="K2292">
        <v>1082268</v>
      </c>
      <c r="M2292">
        <v>1226.6400000000001</v>
      </c>
      <c r="N2292" t="s">
        <v>18</v>
      </c>
      <c r="O2292" t="s">
        <v>312</v>
      </c>
      <c r="P2292" t="s">
        <v>302</v>
      </c>
      <c r="Q2292" t="s">
        <v>82</v>
      </c>
      <c r="R2292" t="s">
        <v>18</v>
      </c>
    </row>
    <row r="2293" spans="1:18" x14ac:dyDescent="0.3">
      <c r="A2293" t="s">
        <v>216</v>
      </c>
      <c r="B2293">
        <v>6</v>
      </c>
      <c r="C2293" t="s">
        <v>82</v>
      </c>
      <c r="D2293">
        <v>73422</v>
      </c>
      <c r="E2293" t="s">
        <v>87</v>
      </c>
      <c r="F2293">
        <v>4</v>
      </c>
      <c r="G2293" t="s">
        <v>21</v>
      </c>
      <c r="H2293">
        <v>3093.5010000000002</v>
      </c>
      <c r="I2293">
        <v>0</v>
      </c>
      <c r="J2293">
        <v>567700</v>
      </c>
      <c r="K2293">
        <v>999285</v>
      </c>
      <c r="M2293">
        <v>1053.3599999999999</v>
      </c>
      <c r="N2293" t="s">
        <v>18</v>
      </c>
      <c r="O2293" t="s">
        <v>312</v>
      </c>
      <c r="P2293" t="s">
        <v>302</v>
      </c>
      <c r="Q2293" t="s">
        <v>82</v>
      </c>
      <c r="R2293" t="s">
        <v>18</v>
      </c>
    </row>
    <row r="2294" spans="1:18" x14ac:dyDescent="0.3">
      <c r="A2294" t="s">
        <v>216</v>
      </c>
      <c r="B2294">
        <v>6</v>
      </c>
      <c r="C2294" t="s">
        <v>82</v>
      </c>
      <c r="D2294">
        <v>73422</v>
      </c>
      <c r="E2294" t="s">
        <v>87</v>
      </c>
      <c r="F2294">
        <v>5</v>
      </c>
      <c r="G2294" t="s">
        <v>314</v>
      </c>
      <c r="H2294">
        <v>5991.8879999999999</v>
      </c>
      <c r="I2294">
        <v>0</v>
      </c>
      <c r="J2294">
        <v>305675</v>
      </c>
      <c r="K2294">
        <v>654507</v>
      </c>
      <c r="M2294">
        <v>1158.24</v>
      </c>
      <c r="N2294" t="s">
        <v>18</v>
      </c>
      <c r="O2294" t="s">
        <v>312</v>
      </c>
      <c r="P2294" t="s">
        <v>302</v>
      </c>
      <c r="Q2294" t="s">
        <v>82</v>
      </c>
      <c r="R2294" t="s">
        <v>18</v>
      </c>
    </row>
    <row r="2295" spans="1:18" x14ac:dyDescent="0.3">
      <c r="A2295" t="s">
        <v>216</v>
      </c>
      <c r="B2295">
        <v>6</v>
      </c>
      <c r="C2295" t="s">
        <v>82</v>
      </c>
      <c r="D2295">
        <v>73422</v>
      </c>
      <c r="E2295" t="s">
        <v>87</v>
      </c>
      <c r="F2295">
        <v>6</v>
      </c>
      <c r="G2295" t="s">
        <v>23</v>
      </c>
      <c r="H2295">
        <v>14875.869000000001</v>
      </c>
      <c r="I2295">
        <v>0</v>
      </c>
      <c r="J2295">
        <v>2070610</v>
      </c>
      <c r="K2295">
        <v>7946325</v>
      </c>
      <c r="M2295">
        <v>12113.64</v>
      </c>
      <c r="N2295" t="s">
        <v>18</v>
      </c>
      <c r="O2295" t="s">
        <v>312</v>
      </c>
      <c r="P2295" t="s">
        <v>302</v>
      </c>
      <c r="Q2295" t="s">
        <v>82</v>
      </c>
      <c r="R2295" t="s">
        <v>18</v>
      </c>
    </row>
    <row r="2296" spans="1:18" x14ac:dyDescent="0.3">
      <c r="A2296" t="s">
        <v>216</v>
      </c>
      <c r="B2296">
        <v>6</v>
      </c>
      <c r="C2296" t="s">
        <v>82</v>
      </c>
      <c r="D2296">
        <v>73422</v>
      </c>
      <c r="E2296" t="s">
        <v>87</v>
      </c>
      <c r="F2296">
        <v>13</v>
      </c>
      <c r="G2296" t="s">
        <v>24</v>
      </c>
      <c r="H2296">
        <v>31639.937999999998</v>
      </c>
      <c r="I2296">
        <v>0</v>
      </c>
      <c r="J2296">
        <v>4439340</v>
      </c>
      <c r="K2296">
        <v>14189178</v>
      </c>
      <c r="M2296">
        <v>18021.12</v>
      </c>
      <c r="N2296" t="s">
        <v>18</v>
      </c>
      <c r="O2296" t="s">
        <v>312</v>
      </c>
      <c r="P2296" t="s">
        <v>302</v>
      </c>
      <c r="Q2296" t="s">
        <v>82</v>
      </c>
      <c r="R2296" t="s">
        <v>18</v>
      </c>
    </row>
    <row r="2297" spans="1:18" x14ac:dyDescent="0.3">
      <c r="A2297" t="s">
        <v>216</v>
      </c>
      <c r="B2297">
        <v>6</v>
      </c>
      <c r="C2297" t="s">
        <v>82</v>
      </c>
      <c r="D2297">
        <v>73422</v>
      </c>
      <c r="E2297" t="s">
        <v>87</v>
      </c>
      <c r="F2297">
        <v>7</v>
      </c>
      <c r="G2297" t="s">
        <v>25</v>
      </c>
      <c r="H2297">
        <v>10164.81</v>
      </c>
      <c r="I2297">
        <v>0</v>
      </c>
      <c r="J2297">
        <v>292620</v>
      </c>
      <c r="K2297">
        <v>2287095</v>
      </c>
      <c r="M2297">
        <v>7888.8</v>
      </c>
      <c r="N2297" t="s">
        <v>18</v>
      </c>
      <c r="O2297" t="s">
        <v>312</v>
      </c>
      <c r="P2297" t="s">
        <v>302</v>
      </c>
      <c r="Q2297" t="s">
        <v>82</v>
      </c>
      <c r="R2297" t="s">
        <v>18</v>
      </c>
    </row>
    <row r="2298" spans="1:18" x14ac:dyDescent="0.3">
      <c r="A2298" t="s">
        <v>216</v>
      </c>
      <c r="B2298">
        <v>6</v>
      </c>
      <c r="C2298" t="s">
        <v>82</v>
      </c>
      <c r="D2298">
        <v>73422</v>
      </c>
      <c r="E2298" t="s">
        <v>87</v>
      </c>
      <c r="F2298">
        <v>8</v>
      </c>
      <c r="G2298" t="s">
        <v>26</v>
      </c>
      <c r="H2298">
        <v>3461.7</v>
      </c>
      <c r="I2298">
        <v>0</v>
      </c>
      <c r="J2298">
        <v>83845</v>
      </c>
      <c r="K2298">
        <v>549180</v>
      </c>
      <c r="M2298">
        <v>5700</v>
      </c>
      <c r="N2298" t="s">
        <v>18</v>
      </c>
      <c r="O2298" t="s">
        <v>312</v>
      </c>
      <c r="P2298" t="s">
        <v>302</v>
      </c>
      <c r="Q2298" t="s">
        <v>82</v>
      </c>
      <c r="R2298" t="s">
        <v>18</v>
      </c>
    </row>
    <row r="2299" spans="1:18" x14ac:dyDescent="0.3">
      <c r="A2299" t="s">
        <v>216</v>
      </c>
      <c r="B2299">
        <v>6</v>
      </c>
      <c r="C2299" t="s">
        <v>82</v>
      </c>
      <c r="D2299">
        <v>73422</v>
      </c>
      <c r="E2299" t="s">
        <v>87</v>
      </c>
      <c r="F2299">
        <v>9</v>
      </c>
      <c r="G2299" t="s">
        <v>27</v>
      </c>
      <c r="H2299">
        <v>3241.41</v>
      </c>
      <c r="I2299">
        <v>0</v>
      </c>
      <c r="J2299">
        <v>86035</v>
      </c>
      <c r="K2299">
        <v>653919</v>
      </c>
      <c r="M2299">
        <v>5896.08</v>
      </c>
      <c r="N2299" t="s">
        <v>18</v>
      </c>
      <c r="O2299" t="s">
        <v>312</v>
      </c>
      <c r="P2299" t="s">
        <v>302</v>
      </c>
      <c r="Q2299" t="s">
        <v>82</v>
      </c>
      <c r="R2299" t="s">
        <v>18</v>
      </c>
    </row>
    <row r="2300" spans="1:18" x14ac:dyDescent="0.3">
      <c r="A2300" t="s">
        <v>216</v>
      </c>
      <c r="B2300">
        <v>6</v>
      </c>
      <c r="C2300" t="s">
        <v>82</v>
      </c>
      <c r="D2300">
        <v>73422</v>
      </c>
      <c r="E2300" t="s">
        <v>87</v>
      </c>
      <c r="F2300">
        <v>14</v>
      </c>
      <c r="G2300" t="s">
        <v>315</v>
      </c>
      <c r="H2300">
        <v>16867.919999999998</v>
      </c>
      <c r="I2300">
        <v>0</v>
      </c>
      <c r="J2300">
        <v>462500</v>
      </c>
      <c r="K2300">
        <v>301272</v>
      </c>
      <c r="M2300">
        <v>19888.439999999999</v>
      </c>
      <c r="N2300" t="s">
        <v>18</v>
      </c>
      <c r="O2300" t="s">
        <v>312</v>
      </c>
      <c r="P2300" t="s">
        <v>302</v>
      </c>
      <c r="Q2300" t="s">
        <v>82</v>
      </c>
      <c r="R2300" t="s">
        <v>18</v>
      </c>
    </row>
    <row r="2301" spans="1:18" x14ac:dyDescent="0.3">
      <c r="A2301" t="s">
        <v>216</v>
      </c>
      <c r="B2301">
        <v>6</v>
      </c>
      <c r="C2301" t="s">
        <v>82</v>
      </c>
      <c r="D2301">
        <v>73422</v>
      </c>
      <c r="E2301" t="s">
        <v>87</v>
      </c>
      <c r="F2301">
        <v>15</v>
      </c>
      <c r="G2301" t="s">
        <v>29</v>
      </c>
      <c r="H2301">
        <v>5793.6270000000004</v>
      </c>
      <c r="I2301">
        <v>0</v>
      </c>
      <c r="J2301">
        <v>210</v>
      </c>
      <c r="K2301">
        <v>0</v>
      </c>
      <c r="M2301">
        <v>0</v>
      </c>
      <c r="N2301" t="s">
        <v>18</v>
      </c>
      <c r="O2301" t="s">
        <v>312</v>
      </c>
      <c r="P2301" t="s">
        <v>302</v>
      </c>
      <c r="Q2301" t="s">
        <v>82</v>
      </c>
      <c r="R2301" t="s">
        <v>18</v>
      </c>
    </row>
    <row r="2302" spans="1:18" x14ac:dyDescent="0.3">
      <c r="A2302" t="s">
        <v>216</v>
      </c>
      <c r="B2302">
        <v>6</v>
      </c>
      <c r="C2302" t="s">
        <v>82</v>
      </c>
      <c r="D2302">
        <v>73422</v>
      </c>
      <c r="E2302" t="s">
        <v>87</v>
      </c>
      <c r="F2302">
        <v>12</v>
      </c>
      <c r="G2302" t="s">
        <v>30</v>
      </c>
      <c r="H2302">
        <v>11464.521000000001</v>
      </c>
      <c r="I2302">
        <v>0</v>
      </c>
      <c r="J2302">
        <v>4901840</v>
      </c>
      <c r="K2302">
        <v>17798907</v>
      </c>
      <c r="M2302">
        <v>37909.56</v>
      </c>
      <c r="N2302" t="s">
        <v>18</v>
      </c>
      <c r="O2302" t="s">
        <v>312</v>
      </c>
      <c r="P2302" t="s">
        <v>302</v>
      </c>
      <c r="Q2302" t="s">
        <v>82</v>
      </c>
      <c r="R2302" t="s">
        <v>18</v>
      </c>
    </row>
    <row r="2303" spans="1:18" x14ac:dyDescent="0.3">
      <c r="A2303" t="s">
        <v>216</v>
      </c>
      <c r="B2303">
        <v>6</v>
      </c>
      <c r="C2303" t="s">
        <v>82</v>
      </c>
      <c r="D2303">
        <v>73422</v>
      </c>
      <c r="E2303" t="s">
        <v>87</v>
      </c>
      <c r="F2303">
        <v>16</v>
      </c>
      <c r="G2303" t="s">
        <v>316</v>
      </c>
      <c r="H2303">
        <v>4890.4380000000001</v>
      </c>
      <c r="I2303">
        <v>0</v>
      </c>
      <c r="J2303">
        <v>210</v>
      </c>
      <c r="K2303">
        <v>0</v>
      </c>
      <c r="M2303">
        <v>0</v>
      </c>
      <c r="N2303" t="s">
        <v>18</v>
      </c>
      <c r="O2303" t="s">
        <v>312</v>
      </c>
      <c r="P2303" t="s">
        <v>302</v>
      </c>
      <c r="Q2303" t="s">
        <v>82</v>
      </c>
      <c r="R2303" t="s">
        <v>18</v>
      </c>
    </row>
    <row r="2304" spans="1:18" x14ac:dyDescent="0.3">
      <c r="A2304" t="s">
        <v>216</v>
      </c>
      <c r="B2304">
        <v>6</v>
      </c>
      <c r="C2304" t="s">
        <v>82</v>
      </c>
      <c r="D2304">
        <v>73422</v>
      </c>
      <c r="E2304" t="s">
        <v>87</v>
      </c>
      <c r="F2304">
        <v>11</v>
      </c>
      <c r="G2304" t="s">
        <v>32</v>
      </c>
      <c r="H2304">
        <v>4276.7730000000001</v>
      </c>
      <c r="I2304">
        <v>0</v>
      </c>
      <c r="J2304">
        <v>328970</v>
      </c>
      <c r="K2304">
        <v>1067628</v>
      </c>
      <c r="M2304">
        <v>0</v>
      </c>
      <c r="N2304" t="s">
        <v>18</v>
      </c>
      <c r="O2304" t="s">
        <v>312</v>
      </c>
      <c r="P2304" t="s">
        <v>302</v>
      </c>
      <c r="Q2304" t="s">
        <v>82</v>
      </c>
      <c r="R2304" t="s">
        <v>18</v>
      </c>
    </row>
    <row r="2305" spans="1:18" x14ac:dyDescent="0.3">
      <c r="A2305" t="s">
        <v>216</v>
      </c>
      <c r="B2305">
        <v>6</v>
      </c>
      <c r="C2305" t="s">
        <v>82</v>
      </c>
      <c r="D2305">
        <v>73422</v>
      </c>
      <c r="E2305" t="s">
        <v>87</v>
      </c>
      <c r="F2305">
        <v>17</v>
      </c>
      <c r="G2305" t="s">
        <v>317</v>
      </c>
      <c r="H2305">
        <v>1875.6120000000001</v>
      </c>
      <c r="I2305">
        <v>0</v>
      </c>
      <c r="J2305">
        <v>210</v>
      </c>
      <c r="K2305">
        <v>0</v>
      </c>
      <c r="M2305">
        <v>0</v>
      </c>
      <c r="N2305" t="s">
        <v>18</v>
      </c>
      <c r="O2305" t="s">
        <v>312</v>
      </c>
      <c r="P2305" t="s">
        <v>302</v>
      </c>
      <c r="Q2305" t="s">
        <v>82</v>
      </c>
      <c r="R2305" t="s">
        <v>18</v>
      </c>
    </row>
    <row r="2306" spans="1:18" x14ac:dyDescent="0.3">
      <c r="A2306" t="s">
        <v>216</v>
      </c>
      <c r="B2306">
        <v>6</v>
      </c>
      <c r="C2306" t="s">
        <v>82</v>
      </c>
      <c r="D2306">
        <v>91973</v>
      </c>
      <c r="E2306" t="s">
        <v>88</v>
      </c>
      <c r="F2306">
        <v>1</v>
      </c>
      <c r="G2306" t="s">
        <v>17</v>
      </c>
      <c r="H2306">
        <v>2630.8919999999998</v>
      </c>
      <c r="I2306">
        <v>290</v>
      </c>
      <c r="J2306">
        <v>376650</v>
      </c>
      <c r="K2306">
        <v>1445436</v>
      </c>
      <c r="M2306">
        <v>912</v>
      </c>
      <c r="N2306" t="s">
        <v>39</v>
      </c>
      <c r="O2306" t="s">
        <v>312</v>
      </c>
      <c r="P2306" t="s">
        <v>303</v>
      </c>
      <c r="Q2306" t="s">
        <v>82</v>
      </c>
      <c r="R2306" t="s">
        <v>39</v>
      </c>
    </row>
    <row r="2307" spans="1:18" x14ac:dyDescent="0.3">
      <c r="A2307" t="s">
        <v>216</v>
      </c>
      <c r="B2307">
        <v>6</v>
      </c>
      <c r="C2307" t="s">
        <v>82</v>
      </c>
      <c r="D2307">
        <v>91973</v>
      </c>
      <c r="E2307" t="s">
        <v>88</v>
      </c>
      <c r="F2307">
        <v>2</v>
      </c>
      <c r="G2307" t="s">
        <v>19</v>
      </c>
      <c r="H2307">
        <v>3257.145</v>
      </c>
      <c r="I2307">
        <v>0</v>
      </c>
      <c r="J2307">
        <v>118960</v>
      </c>
      <c r="K2307">
        <v>746805</v>
      </c>
      <c r="M2307">
        <v>658.92</v>
      </c>
      <c r="N2307" t="s">
        <v>39</v>
      </c>
      <c r="O2307" t="s">
        <v>312</v>
      </c>
      <c r="P2307" t="s">
        <v>303</v>
      </c>
      <c r="Q2307" t="s">
        <v>82</v>
      </c>
      <c r="R2307" t="s">
        <v>39</v>
      </c>
    </row>
    <row r="2308" spans="1:18" x14ac:dyDescent="0.3">
      <c r="A2308" t="s">
        <v>216</v>
      </c>
      <c r="B2308">
        <v>6</v>
      </c>
      <c r="C2308" t="s">
        <v>82</v>
      </c>
      <c r="D2308">
        <v>91973</v>
      </c>
      <c r="E2308" t="s">
        <v>88</v>
      </c>
      <c r="F2308">
        <v>3</v>
      </c>
      <c r="G2308" t="s">
        <v>313</v>
      </c>
      <c r="H2308">
        <v>47.204999999999998</v>
      </c>
      <c r="I2308">
        <v>0</v>
      </c>
      <c r="J2308">
        <v>456755</v>
      </c>
      <c r="K2308">
        <v>838308</v>
      </c>
      <c r="M2308">
        <v>1183.32</v>
      </c>
      <c r="N2308" t="s">
        <v>39</v>
      </c>
      <c r="O2308" t="s">
        <v>312</v>
      </c>
      <c r="P2308" t="s">
        <v>303</v>
      </c>
      <c r="Q2308" t="s">
        <v>82</v>
      </c>
      <c r="R2308" t="s">
        <v>39</v>
      </c>
    </row>
    <row r="2309" spans="1:18" x14ac:dyDescent="0.3">
      <c r="A2309" t="s">
        <v>216</v>
      </c>
      <c r="B2309">
        <v>6</v>
      </c>
      <c r="C2309" t="s">
        <v>82</v>
      </c>
      <c r="D2309">
        <v>91973</v>
      </c>
      <c r="E2309" t="s">
        <v>88</v>
      </c>
      <c r="F2309">
        <v>4</v>
      </c>
      <c r="G2309" t="s">
        <v>21</v>
      </c>
      <c r="H2309">
        <v>1110.8910000000001</v>
      </c>
      <c r="I2309">
        <v>0</v>
      </c>
      <c r="J2309">
        <v>257395</v>
      </c>
      <c r="K2309">
        <v>492876</v>
      </c>
      <c r="M2309">
        <v>729.6</v>
      </c>
      <c r="N2309" t="s">
        <v>39</v>
      </c>
      <c r="O2309" t="s">
        <v>312</v>
      </c>
      <c r="P2309" t="s">
        <v>303</v>
      </c>
      <c r="Q2309" t="s">
        <v>82</v>
      </c>
      <c r="R2309" t="s">
        <v>39</v>
      </c>
    </row>
    <row r="2310" spans="1:18" x14ac:dyDescent="0.3">
      <c r="A2310" t="s">
        <v>216</v>
      </c>
      <c r="B2310">
        <v>6</v>
      </c>
      <c r="C2310" t="s">
        <v>82</v>
      </c>
      <c r="D2310">
        <v>91973</v>
      </c>
      <c r="E2310" t="s">
        <v>88</v>
      </c>
      <c r="F2310">
        <v>5</v>
      </c>
      <c r="G2310" t="s">
        <v>314</v>
      </c>
      <c r="H2310">
        <v>2914.1219999999998</v>
      </c>
      <c r="I2310">
        <v>188</v>
      </c>
      <c r="J2310">
        <v>173270</v>
      </c>
      <c r="K2310">
        <v>359169</v>
      </c>
      <c r="M2310">
        <v>1016.88</v>
      </c>
      <c r="N2310" t="s">
        <v>39</v>
      </c>
      <c r="O2310" t="s">
        <v>312</v>
      </c>
      <c r="P2310" t="s">
        <v>303</v>
      </c>
      <c r="Q2310" t="s">
        <v>82</v>
      </c>
      <c r="R2310" t="s">
        <v>39</v>
      </c>
    </row>
    <row r="2311" spans="1:18" x14ac:dyDescent="0.3">
      <c r="A2311" t="s">
        <v>216</v>
      </c>
      <c r="B2311">
        <v>6</v>
      </c>
      <c r="C2311" t="s">
        <v>82</v>
      </c>
      <c r="D2311">
        <v>91973</v>
      </c>
      <c r="E2311" t="s">
        <v>88</v>
      </c>
      <c r="F2311">
        <v>6</v>
      </c>
      <c r="G2311" t="s">
        <v>23</v>
      </c>
      <c r="H2311">
        <v>7008.3689999999997</v>
      </c>
      <c r="I2311">
        <v>0</v>
      </c>
      <c r="J2311">
        <v>1244970</v>
      </c>
      <c r="K2311">
        <v>4112484</v>
      </c>
      <c r="M2311">
        <v>8474.76</v>
      </c>
      <c r="N2311" t="s">
        <v>39</v>
      </c>
      <c r="O2311" t="s">
        <v>312</v>
      </c>
      <c r="P2311" t="s">
        <v>303</v>
      </c>
      <c r="Q2311" t="s">
        <v>82</v>
      </c>
      <c r="R2311" t="s">
        <v>39</v>
      </c>
    </row>
    <row r="2312" spans="1:18" x14ac:dyDescent="0.3">
      <c r="A2312" t="s">
        <v>216</v>
      </c>
      <c r="B2312">
        <v>6</v>
      </c>
      <c r="C2312" t="s">
        <v>82</v>
      </c>
      <c r="D2312">
        <v>91973</v>
      </c>
      <c r="E2312" t="s">
        <v>88</v>
      </c>
      <c r="F2312">
        <v>13</v>
      </c>
      <c r="G2312" t="s">
        <v>24</v>
      </c>
      <c r="H2312">
        <v>16968.624</v>
      </c>
      <c r="I2312">
        <v>478</v>
      </c>
      <c r="J2312">
        <v>2628000</v>
      </c>
      <c r="K2312">
        <v>8011809</v>
      </c>
      <c r="M2312">
        <v>15944.04</v>
      </c>
      <c r="N2312" t="s">
        <v>39</v>
      </c>
      <c r="O2312" t="s">
        <v>312</v>
      </c>
      <c r="P2312" t="s">
        <v>303</v>
      </c>
      <c r="Q2312" t="s">
        <v>82</v>
      </c>
      <c r="R2312" t="s">
        <v>39</v>
      </c>
    </row>
    <row r="2313" spans="1:18" x14ac:dyDescent="0.3">
      <c r="A2313" t="s">
        <v>216</v>
      </c>
      <c r="B2313">
        <v>6</v>
      </c>
      <c r="C2313" t="s">
        <v>82</v>
      </c>
      <c r="D2313">
        <v>91973</v>
      </c>
      <c r="E2313" t="s">
        <v>88</v>
      </c>
      <c r="F2313">
        <v>7</v>
      </c>
      <c r="G2313" t="s">
        <v>25</v>
      </c>
      <c r="H2313">
        <v>3175.3229999999999</v>
      </c>
      <c r="I2313">
        <v>0</v>
      </c>
      <c r="J2313">
        <v>116955</v>
      </c>
      <c r="K2313">
        <v>904614</v>
      </c>
      <c r="M2313">
        <v>3860.04</v>
      </c>
      <c r="N2313" t="s">
        <v>39</v>
      </c>
      <c r="O2313" t="s">
        <v>312</v>
      </c>
      <c r="P2313" t="s">
        <v>303</v>
      </c>
      <c r="Q2313" t="s">
        <v>82</v>
      </c>
      <c r="R2313" t="s">
        <v>39</v>
      </c>
    </row>
    <row r="2314" spans="1:18" x14ac:dyDescent="0.3">
      <c r="A2314" t="s">
        <v>216</v>
      </c>
      <c r="B2314">
        <v>6</v>
      </c>
      <c r="C2314" t="s">
        <v>82</v>
      </c>
      <c r="D2314">
        <v>91973</v>
      </c>
      <c r="E2314" t="s">
        <v>88</v>
      </c>
      <c r="F2314">
        <v>8</v>
      </c>
      <c r="G2314" t="s">
        <v>26</v>
      </c>
      <c r="H2314">
        <v>1557.7650000000001</v>
      </c>
      <c r="I2314">
        <v>0</v>
      </c>
      <c r="J2314">
        <v>30535</v>
      </c>
      <c r="K2314">
        <v>242226</v>
      </c>
      <c r="M2314">
        <v>2209.3200000000002</v>
      </c>
      <c r="N2314" t="s">
        <v>39</v>
      </c>
      <c r="O2314" t="s">
        <v>312</v>
      </c>
      <c r="P2314" t="s">
        <v>303</v>
      </c>
      <c r="Q2314" t="s">
        <v>82</v>
      </c>
      <c r="R2314" t="s">
        <v>39</v>
      </c>
    </row>
    <row r="2315" spans="1:18" x14ac:dyDescent="0.3">
      <c r="A2315" t="s">
        <v>216</v>
      </c>
      <c r="B2315">
        <v>6</v>
      </c>
      <c r="C2315" t="s">
        <v>82</v>
      </c>
      <c r="D2315">
        <v>91973</v>
      </c>
      <c r="E2315" t="s">
        <v>88</v>
      </c>
      <c r="F2315">
        <v>9</v>
      </c>
      <c r="G2315" t="s">
        <v>27</v>
      </c>
      <c r="H2315">
        <v>1781.202</v>
      </c>
      <c r="I2315">
        <v>0</v>
      </c>
      <c r="J2315">
        <v>29520</v>
      </c>
      <c r="K2315">
        <v>220950</v>
      </c>
      <c r="M2315">
        <v>1858.2</v>
      </c>
      <c r="N2315" t="s">
        <v>39</v>
      </c>
      <c r="O2315" t="s">
        <v>312</v>
      </c>
      <c r="P2315" t="s">
        <v>303</v>
      </c>
      <c r="Q2315" t="s">
        <v>82</v>
      </c>
      <c r="R2315" t="s">
        <v>39</v>
      </c>
    </row>
    <row r="2316" spans="1:18" x14ac:dyDescent="0.3">
      <c r="A2316" t="s">
        <v>216</v>
      </c>
      <c r="B2316">
        <v>6</v>
      </c>
      <c r="C2316" t="s">
        <v>82</v>
      </c>
      <c r="D2316">
        <v>91973</v>
      </c>
      <c r="E2316" t="s">
        <v>88</v>
      </c>
      <c r="F2316">
        <v>14</v>
      </c>
      <c r="G2316" t="s">
        <v>315</v>
      </c>
      <c r="H2316">
        <v>6514.29</v>
      </c>
      <c r="I2316">
        <v>0</v>
      </c>
      <c r="J2316">
        <v>177010</v>
      </c>
      <c r="K2316">
        <v>138120</v>
      </c>
      <c r="M2316">
        <v>8529.48</v>
      </c>
      <c r="N2316" t="s">
        <v>39</v>
      </c>
      <c r="O2316" t="s">
        <v>312</v>
      </c>
      <c r="P2316" t="s">
        <v>303</v>
      </c>
      <c r="Q2316" t="s">
        <v>82</v>
      </c>
      <c r="R2316" t="s">
        <v>39</v>
      </c>
    </row>
    <row r="2317" spans="1:18" x14ac:dyDescent="0.3">
      <c r="A2317" t="s">
        <v>216</v>
      </c>
      <c r="B2317">
        <v>6</v>
      </c>
      <c r="C2317" t="s">
        <v>82</v>
      </c>
      <c r="D2317">
        <v>91973</v>
      </c>
      <c r="E2317" t="s">
        <v>88</v>
      </c>
      <c r="F2317">
        <v>15</v>
      </c>
      <c r="G2317" t="s">
        <v>29</v>
      </c>
      <c r="H2317">
        <v>4122.57</v>
      </c>
      <c r="I2317">
        <v>0</v>
      </c>
      <c r="J2317">
        <v>215</v>
      </c>
      <c r="K2317">
        <v>0</v>
      </c>
      <c r="M2317">
        <v>0</v>
      </c>
      <c r="N2317" t="s">
        <v>39</v>
      </c>
      <c r="O2317" t="s">
        <v>312</v>
      </c>
      <c r="P2317" t="s">
        <v>303</v>
      </c>
      <c r="Q2317" t="s">
        <v>82</v>
      </c>
      <c r="R2317" t="s">
        <v>39</v>
      </c>
    </row>
    <row r="2318" spans="1:18" x14ac:dyDescent="0.3">
      <c r="A2318" t="s">
        <v>216</v>
      </c>
      <c r="B2318">
        <v>6</v>
      </c>
      <c r="C2318" t="s">
        <v>82</v>
      </c>
      <c r="D2318">
        <v>91973</v>
      </c>
      <c r="E2318" t="s">
        <v>88</v>
      </c>
      <c r="F2318">
        <v>12</v>
      </c>
      <c r="G2318" t="s">
        <v>30</v>
      </c>
      <c r="H2318">
        <v>5220.8729999999996</v>
      </c>
      <c r="I2318">
        <v>0</v>
      </c>
      <c r="J2318">
        <v>2805010</v>
      </c>
      <c r="K2318">
        <v>9515550</v>
      </c>
      <c r="M2318">
        <v>24473.52</v>
      </c>
      <c r="N2318" t="s">
        <v>39</v>
      </c>
      <c r="O2318" t="s">
        <v>312</v>
      </c>
      <c r="P2318" t="s">
        <v>303</v>
      </c>
      <c r="Q2318" t="s">
        <v>82</v>
      </c>
      <c r="R2318" t="s">
        <v>39</v>
      </c>
    </row>
    <row r="2319" spans="1:18" x14ac:dyDescent="0.3">
      <c r="A2319" t="s">
        <v>216</v>
      </c>
      <c r="B2319">
        <v>6</v>
      </c>
      <c r="C2319" t="s">
        <v>82</v>
      </c>
      <c r="D2319">
        <v>91973</v>
      </c>
      <c r="E2319" t="s">
        <v>88</v>
      </c>
      <c r="F2319">
        <v>16</v>
      </c>
      <c r="G2319" t="s">
        <v>316</v>
      </c>
      <c r="H2319">
        <v>2870.0639999999999</v>
      </c>
      <c r="I2319">
        <v>0</v>
      </c>
      <c r="J2319">
        <v>215</v>
      </c>
      <c r="K2319">
        <v>0</v>
      </c>
      <c r="M2319">
        <v>0</v>
      </c>
      <c r="N2319" t="s">
        <v>39</v>
      </c>
      <c r="O2319" t="s">
        <v>312</v>
      </c>
      <c r="P2319" t="s">
        <v>303</v>
      </c>
      <c r="Q2319" t="s">
        <v>82</v>
      </c>
      <c r="R2319" t="s">
        <v>39</v>
      </c>
    </row>
    <row r="2320" spans="1:18" x14ac:dyDescent="0.3">
      <c r="A2320" t="s">
        <v>216</v>
      </c>
      <c r="B2320">
        <v>6</v>
      </c>
      <c r="C2320" t="s">
        <v>82</v>
      </c>
      <c r="D2320">
        <v>91973</v>
      </c>
      <c r="E2320" t="s">
        <v>88</v>
      </c>
      <c r="F2320">
        <v>11</v>
      </c>
      <c r="G2320" t="s">
        <v>32</v>
      </c>
      <c r="H2320">
        <v>0</v>
      </c>
      <c r="I2320">
        <v>0</v>
      </c>
      <c r="J2320">
        <v>32915</v>
      </c>
      <c r="K2320">
        <v>82566</v>
      </c>
      <c r="M2320">
        <v>0</v>
      </c>
      <c r="N2320" t="s">
        <v>39</v>
      </c>
      <c r="O2320" t="s">
        <v>312</v>
      </c>
      <c r="P2320" t="s">
        <v>303</v>
      </c>
      <c r="Q2320" t="s">
        <v>82</v>
      </c>
      <c r="R2320" t="s">
        <v>39</v>
      </c>
    </row>
    <row r="2321" spans="1:18" x14ac:dyDescent="0.3">
      <c r="A2321" t="s">
        <v>216</v>
      </c>
      <c r="B2321">
        <v>6</v>
      </c>
      <c r="C2321" t="s">
        <v>82</v>
      </c>
      <c r="D2321">
        <v>91973</v>
      </c>
      <c r="E2321" t="s">
        <v>88</v>
      </c>
      <c r="F2321">
        <v>17</v>
      </c>
      <c r="G2321" t="s">
        <v>317</v>
      </c>
      <c r="H2321">
        <v>1334.328</v>
      </c>
      <c r="I2321">
        <v>286</v>
      </c>
      <c r="J2321">
        <v>215</v>
      </c>
      <c r="K2321">
        <v>0</v>
      </c>
      <c r="M2321">
        <v>0</v>
      </c>
      <c r="N2321" t="s">
        <v>39</v>
      </c>
      <c r="O2321" t="s">
        <v>312</v>
      </c>
      <c r="P2321" t="s">
        <v>303</v>
      </c>
      <c r="Q2321" t="s">
        <v>82</v>
      </c>
      <c r="R2321" t="s">
        <v>39</v>
      </c>
    </row>
    <row r="2322" spans="1:18" x14ac:dyDescent="0.3">
      <c r="A2322" t="s">
        <v>216</v>
      </c>
      <c r="B2322">
        <v>6</v>
      </c>
      <c r="C2322" t="s">
        <v>89</v>
      </c>
      <c r="D2322">
        <v>19340</v>
      </c>
      <c r="E2322" t="s">
        <v>338</v>
      </c>
      <c r="F2322">
        <v>1</v>
      </c>
      <c r="G2322" t="s">
        <v>17</v>
      </c>
      <c r="H2322">
        <v>3200.4989999999998</v>
      </c>
      <c r="I2322">
        <v>0</v>
      </c>
      <c r="J2322">
        <v>411885</v>
      </c>
      <c r="K2322">
        <v>1575048</v>
      </c>
      <c r="M2322">
        <v>1144.56</v>
      </c>
      <c r="N2322" t="s">
        <v>18</v>
      </c>
      <c r="O2322" t="s">
        <v>312</v>
      </c>
      <c r="P2322" t="s">
        <v>304</v>
      </c>
      <c r="Q2322" t="s">
        <v>89</v>
      </c>
      <c r="R2322" t="s">
        <v>18</v>
      </c>
    </row>
    <row r="2323" spans="1:18" x14ac:dyDescent="0.3">
      <c r="A2323" t="s">
        <v>216</v>
      </c>
      <c r="B2323">
        <v>6</v>
      </c>
      <c r="C2323" t="s">
        <v>89</v>
      </c>
      <c r="D2323">
        <v>19340</v>
      </c>
      <c r="E2323" t="s">
        <v>338</v>
      </c>
      <c r="F2323">
        <v>2</v>
      </c>
      <c r="G2323" t="s">
        <v>19</v>
      </c>
      <c r="H2323">
        <v>2580.54</v>
      </c>
      <c r="I2323">
        <v>0</v>
      </c>
      <c r="J2323">
        <v>88205</v>
      </c>
      <c r="K2323">
        <v>474879</v>
      </c>
      <c r="M2323">
        <v>572.28</v>
      </c>
      <c r="N2323" t="s">
        <v>18</v>
      </c>
      <c r="O2323" t="s">
        <v>312</v>
      </c>
      <c r="P2323" t="s">
        <v>304</v>
      </c>
      <c r="Q2323" t="s">
        <v>89</v>
      </c>
      <c r="R2323" t="s">
        <v>18</v>
      </c>
    </row>
    <row r="2324" spans="1:18" x14ac:dyDescent="0.3">
      <c r="A2324" t="s">
        <v>216</v>
      </c>
      <c r="B2324">
        <v>6</v>
      </c>
      <c r="C2324" t="s">
        <v>89</v>
      </c>
      <c r="D2324">
        <v>19340</v>
      </c>
      <c r="E2324" t="s">
        <v>338</v>
      </c>
      <c r="F2324">
        <v>3</v>
      </c>
      <c r="G2324" t="s">
        <v>313</v>
      </c>
      <c r="H2324">
        <v>47.204999999999998</v>
      </c>
      <c r="I2324">
        <v>0</v>
      </c>
      <c r="J2324">
        <v>634455</v>
      </c>
      <c r="K2324">
        <v>948597</v>
      </c>
      <c r="M2324">
        <v>1030.56</v>
      </c>
      <c r="N2324" t="s">
        <v>18</v>
      </c>
      <c r="O2324" t="s">
        <v>312</v>
      </c>
      <c r="P2324" t="s">
        <v>304</v>
      </c>
      <c r="Q2324" t="s">
        <v>89</v>
      </c>
      <c r="R2324" t="s">
        <v>18</v>
      </c>
    </row>
    <row r="2325" spans="1:18" x14ac:dyDescent="0.3">
      <c r="A2325" t="s">
        <v>216</v>
      </c>
      <c r="B2325">
        <v>6</v>
      </c>
      <c r="C2325" t="s">
        <v>89</v>
      </c>
      <c r="D2325">
        <v>19340</v>
      </c>
      <c r="E2325" t="s">
        <v>338</v>
      </c>
      <c r="F2325">
        <v>4</v>
      </c>
      <c r="G2325" t="s">
        <v>21</v>
      </c>
      <c r="H2325">
        <v>1963.7280000000001</v>
      </c>
      <c r="I2325">
        <v>0</v>
      </c>
      <c r="J2325">
        <v>444365</v>
      </c>
      <c r="K2325">
        <v>742998</v>
      </c>
      <c r="M2325">
        <v>747.84</v>
      </c>
      <c r="N2325" t="s">
        <v>18</v>
      </c>
      <c r="O2325" t="s">
        <v>312</v>
      </c>
      <c r="P2325" t="s">
        <v>304</v>
      </c>
      <c r="Q2325" t="s">
        <v>89</v>
      </c>
      <c r="R2325" t="s">
        <v>18</v>
      </c>
    </row>
    <row r="2326" spans="1:18" x14ac:dyDescent="0.3">
      <c r="A2326" t="s">
        <v>216</v>
      </c>
      <c r="B2326">
        <v>6</v>
      </c>
      <c r="C2326" t="s">
        <v>89</v>
      </c>
      <c r="D2326">
        <v>19340</v>
      </c>
      <c r="E2326" t="s">
        <v>338</v>
      </c>
      <c r="F2326">
        <v>5</v>
      </c>
      <c r="G2326" t="s">
        <v>314</v>
      </c>
      <c r="H2326">
        <v>1919.67</v>
      </c>
      <c r="I2326">
        <v>0</v>
      </c>
      <c r="J2326">
        <v>201710</v>
      </c>
      <c r="K2326">
        <v>444381</v>
      </c>
      <c r="M2326">
        <v>1083</v>
      </c>
      <c r="N2326" t="s">
        <v>18</v>
      </c>
      <c r="O2326" t="s">
        <v>312</v>
      </c>
      <c r="P2326" t="s">
        <v>304</v>
      </c>
      <c r="Q2326" t="s">
        <v>89</v>
      </c>
      <c r="R2326" t="s">
        <v>18</v>
      </c>
    </row>
    <row r="2327" spans="1:18" x14ac:dyDescent="0.3">
      <c r="A2327" t="s">
        <v>216</v>
      </c>
      <c r="B2327">
        <v>6</v>
      </c>
      <c r="C2327" t="s">
        <v>89</v>
      </c>
      <c r="D2327">
        <v>19340</v>
      </c>
      <c r="E2327" t="s">
        <v>338</v>
      </c>
      <c r="F2327">
        <v>6</v>
      </c>
      <c r="G2327" t="s">
        <v>23</v>
      </c>
      <c r="H2327">
        <v>8909.1569999999992</v>
      </c>
      <c r="I2327">
        <v>0</v>
      </c>
      <c r="J2327">
        <v>1728770</v>
      </c>
      <c r="K2327">
        <v>6713316</v>
      </c>
      <c r="M2327">
        <v>9717.36</v>
      </c>
      <c r="N2327" t="s">
        <v>18</v>
      </c>
      <c r="O2327" t="s">
        <v>312</v>
      </c>
      <c r="P2327" t="s">
        <v>304</v>
      </c>
      <c r="Q2327" t="s">
        <v>89</v>
      </c>
      <c r="R2327" t="s">
        <v>18</v>
      </c>
    </row>
    <row r="2328" spans="1:18" x14ac:dyDescent="0.3">
      <c r="A2328" t="s">
        <v>216</v>
      </c>
      <c r="B2328">
        <v>6</v>
      </c>
      <c r="C2328" t="s">
        <v>89</v>
      </c>
      <c r="D2328">
        <v>19340</v>
      </c>
      <c r="E2328" t="s">
        <v>338</v>
      </c>
      <c r="F2328">
        <v>13</v>
      </c>
      <c r="G2328" t="s">
        <v>24</v>
      </c>
      <c r="H2328">
        <v>18620.798999999999</v>
      </c>
      <c r="I2328">
        <v>0</v>
      </c>
      <c r="J2328">
        <v>3509390</v>
      </c>
      <c r="K2328">
        <v>11628462</v>
      </c>
      <c r="M2328">
        <v>15136.92</v>
      </c>
      <c r="N2328" t="s">
        <v>18</v>
      </c>
      <c r="O2328" t="s">
        <v>312</v>
      </c>
      <c r="P2328" t="s">
        <v>304</v>
      </c>
      <c r="Q2328" t="s">
        <v>89</v>
      </c>
      <c r="R2328" t="s">
        <v>18</v>
      </c>
    </row>
    <row r="2329" spans="1:18" x14ac:dyDescent="0.3">
      <c r="A2329" t="s">
        <v>216</v>
      </c>
      <c r="B2329">
        <v>6</v>
      </c>
      <c r="C2329" t="s">
        <v>89</v>
      </c>
      <c r="D2329">
        <v>19340</v>
      </c>
      <c r="E2329" t="s">
        <v>338</v>
      </c>
      <c r="F2329">
        <v>7</v>
      </c>
      <c r="G2329" t="s">
        <v>25</v>
      </c>
      <c r="H2329">
        <v>4773.9989999999998</v>
      </c>
      <c r="I2329">
        <v>0</v>
      </c>
      <c r="J2329">
        <v>170145</v>
      </c>
      <c r="K2329">
        <v>1307655</v>
      </c>
      <c r="M2329">
        <v>5061.6000000000004</v>
      </c>
      <c r="N2329" t="s">
        <v>18</v>
      </c>
      <c r="O2329" t="s">
        <v>312</v>
      </c>
      <c r="P2329" t="s">
        <v>304</v>
      </c>
      <c r="Q2329" t="s">
        <v>89</v>
      </c>
      <c r="R2329" t="s">
        <v>18</v>
      </c>
    </row>
    <row r="2330" spans="1:18" x14ac:dyDescent="0.3">
      <c r="A2330" t="s">
        <v>216</v>
      </c>
      <c r="B2330">
        <v>6</v>
      </c>
      <c r="C2330" t="s">
        <v>89</v>
      </c>
      <c r="D2330">
        <v>19340</v>
      </c>
      <c r="E2330" t="s">
        <v>338</v>
      </c>
      <c r="F2330">
        <v>8</v>
      </c>
      <c r="G2330" t="s">
        <v>26</v>
      </c>
      <c r="H2330">
        <v>1315.4459999999999</v>
      </c>
      <c r="I2330">
        <v>0</v>
      </c>
      <c r="J2330">
        <v>42920</v>
      </c>
      <c r="K2330">
        <v>255777</v>
      </c>
      <c r="M2330">
        <v>2332.44</v>
      </c>
      <c r="N2330" t="s">
        <v>18</v>
      </c>
      <c r="O2330" t="s">
        <v>312</v>
      </c>
      <c r="P2330" t="s">
        <v>304</v>
      </c>
      <c r="Q2330" t="s">
        <v>89</v>
      </c>
      <c r="R2330" t="s">
        <v>18</v>
      </c>
    </row>
    <row r="2331" spans="1:18" x14ac:dyDescent="0.3">
      <c r="A2331" t="s">
        <v>216</v>
      </c>
      <c r="B2331">
        <v>6</v>
      </c>
      <c r="C2331" t="s">
        <v>89</v>
      </c>
      <c r="D2331">
        <v>19340</v>
      </c>
      <c r="E2331" t="s">
        <v>338</v>
      </c>
      <c r="F2331">
        <v>9</v>
      </c>
      <c r="G2331" t="s">
        <v>27</v>
      </c>
      <c r="H2331">
        <v>1491.6780000000001</v>
      </c>
      <c r="I2331">
        <v>0</v>
      </c>
      <c r="J2331">
        <v>33190</v>
      </c>
      <c r="K2331">
        <v>252474</v>
      </c>
      <c r="M2331">
        <v>2749.68</v>
      </c>
      <c r="N2331" t="s">
        <v>18</v>
      </c>
      <c r="O2331" t="s">
        <v>312</v>
      </c>
      <c r="P2331" t="s">
        <v>304</v>
      </c>
      <c r="Q2331" t="s">
        <v>89</v>
      </c>
      <c r="R2331" t="s">
        <v>18</v>
      </c>
    </row>
    <row r="2332" spans="1:18" x14ac:dyDescent="0.3">
      <c r="A2332" t="s">
        <v>216</v>
      </c>
      <c r="B2332">
        <v>6</v>
      </c>
      <c r="C2332" t="s">
        <v>89</v>
      </c>
      <c r="D2332">
        <v>19340</v>
      </c>
      <c r="E2332" t="s">
        <v>338</v>
      </c>
      <c r="F2332">
        <v>14</v>
      </c>
      <c r="G2332" t="s">
        <v>315</v>
      </c>
      <c r="H2332">
        <v>7581.1229999999996</v>
      </c>
      <c r="I2332">
        <v>0</v>
      </c>
      <c r="J2332">
        <v>246255</v>
      </c>
      <c r="K2332">
        <v>1872153</v>
      </c>
      <c r="M2332">
        <v>10567.8</v>
      </c>
      <c r="N2332" t="s">
        <v>18</v>
      </c>
      <c r="O2332" t="s">
        <v>312</v>
      </c>
      <c r="P2332" t="s">
        <v>304</v>
      </c>
      <c r="Q2332" t="s">
        <v>89</v>
      </c>
      <c r="R2332" t="s">
        <v>18</v>
      </c>
    </row>
    <row r="2333" spans="1:18" x14ac:dyDescent="0.3">
      <c r="A2333" t="s">
        <v>216</v>
      </c>
      <c r="B2333">
        <v>6</v>
      </c>
      <c r="C2333" t="s">
        <v>89</v>
      </c>
      <c r="D2333">
        <v>19340</v>
      </c>
      <c r="E2333" t="s">
        <v>338</v>
      </c>
      <c r="F2333">
        <v>15</v>
      </c>
      <c r="G2333" t="s">
        <v>29</v>
      </c>
      <c r="H2333">
        <v>4591.473</v>
      </c>
      <c r="I2333">
        <v>0</v>
      </c>
      <c r="J2333">
        <v>220</v>
      </c>
      <c r="K2333">
        <v>0</v>
      </c>
      <c r="M2333">
        <v>0</v>
      </c>
      <c r="N2333" t="s">
        <v>18</v>
      </c>
      <c r="O2333" t="s">
        <v>312</v>
      </c>
      <c r="P2333" t="s">
        <v>304</v>
      </c>
      <c r="Q2333" t="s">
        <v>89</v>
      </c>
      <c r="R2333" t="s">
        <v>18</v>
      </c>
    </row>
    <row r="2334" spans="1:18" x14ac:dyDescent="0.3">
      <c r="A2334" t="s">
        <v>216</v>
      </c>
      <c r="B2334">
        <v>6</v>
      </c>
      <c r="C2334" t="s">
        <v>89</v>
      </c>
      <c r="D2334">
        <v>19340</v>
      </c>
      <c r="E2334" t="s">
        <v>338</v>
      </c>
      <c r="F2334">
        <v>12</v>
      </c>
      <c r="G2334" t="s">
        <v>30</v>
      </c>
      <c r="H2334">
        <v>6567.7889999999998</v>
      </c>
      <c r="I2334">
        <v>0</v>
      </c>
      <c r="J2334">
        <v>3755645</v>
      </c>
      <c r="K2334">
        <v>13205586</v>
      </c>
      <c r="M2334">
        <v>25704.720000000001</v>
      </c>
      <c r="N2334" t="s">
        <v>18</v>
      </c>
      <c r="O2334" t="s">
        <v>312</v>
      </c>
      <c r="P2334" t="s">
        <v>304</v>
      </c>
      <c r="Q2334" t="s">
        <v>89</v>
      </c>
      <c r="R2334" t="s">
        <v>18</v>
      </c>
    </row>
    <row r="2335" spans="1:18" x14ac:dyDescent="0.3">
      <c r="A2335" t="s">
        <v>216</v>
      </c>
      <c r="B2335">
        <v>6</v>
      </c>
      <c r="C2335" t="s">
        <v>89</v>
      </c>
      <c r="D2335">
        <v>19340</v>
      </c>
      <c r="E2335" t="s">
        <v>338</v>
      </c>
      <c r="F2335">
        <v>16</v>
      </c>
      <c r="G2335" t="s">
        <v>316</v>
      </c>
      <c r="H2335">
        <v>3338.9670000000001</v>
      </c>
      <c r="I2335">
        <v>0</v>
      </c>
      <c r="J2335">
        <v>220</v>
      </c>
      <c r="K2335">
        <v>0</v>
      </c>
      <c r="M2335">
        <v>0</v>
      </c>
      <c r="N2335" t="s">
        <v>18</v>
      </c>
      <c r="O2335" t="s">
        <v>312</v>
      </c>
      <c r="P2335" t="s">
        <v>304</v>
      </c>
      <c r="Q2335" t="s">
        <v>89</v>
      </c>
      <c r="R2335" t="s">
        <v>18</v>
      </c>
    </row>
    <row r="2336" spans="1:18" x14ac:dyDescent="0.3">
      <c r="A2336" t="s">
        <v>216</v>
      </c>
      <c r="B2336">
        <v>6</v>
      </c>
      <c r="C2336" t="s">
        <v>89</v>
      </c>
      <c r="D2336">
        <v>19340</v>
      </c>
      <c r="E2336" t="s">
        <v>338</v>
      </c>
      <c r="F2336">
        <v>11</v>
      </c>
      <c r="G2336" t="s">
        <v>32</v>
      </c>
      <c r="H2336">
        <v>692.34</v>
      </c>
      <c r="I2336">
        <v>0</v>
      </c>
      <c r="J2336">
        <v>0</v>
      </c>
      <c r="K2336">
        <v>0</v>
      </c>
      <c r="M2336">
        <v>0</v>
      </c>
      <c r="N2336" t="s">
        <v>18</v>
      </c>
      <c r="O2336" t="s">
        <v>312</v>
      </c>
      <c r="P2336" t="s">
        <v>304</v>
      </c>
      <c r="Q2336" t="s">
        <v>89</v>
      </c>
      <c r="R2336" t="s">
        <v>18</v>
      </c>
    </row>
    <row r="2337" spans="1:18" x14ac:dyDescent="0.3">
      <c r="A2337" t="s">
        <v>216</v>
      </c>
      <c r="B2337">
        <v>6</v>
      </c>
      <c r="C2337" t="s">
        <v>89</v>
      </c>
      <c r="D2337">
        <v>19340</v>
      </c>
      <c r="E2337" t="s">
        <v>338</v>
      </c>
      <c r="F2337">
        <v>17</v>
      </c>
      <c r="G2337" t="s">
        <v>317</v>
      </c>
      <c r="H2337">
        <v>31.47</v>
      </c>
      <c r="I2337">
        <v>0</v>
      </c>
      <c r="J2337">
        <v>220</v>
      </c>
      <c r="K2337">
        <v>0</v>
      </c>
      <c r="M2337">
        <v>0</v>
      </c>
      <c r="N2337" t="s">
        <v>18</v>
      </c>
      <c r="O2337" t="s">
        <v>312</v>
      </c>
      <c r="P2337" t="s">
        <v>304</v>
      </c>
      <c r="Q2337" t="s">
        <v>89</v>
      </c>
      <c r="R2337" t="s">
        <v>18</v>
      </c>
    </row>
    <row r="2338" spans="1:18" x14ac:dyDescent="0.3">
      <c r="A2338" t="s">
        <v>216</v>
      </c>
      <c r="B2338">
        <v>6</v>
      </c>
      <c r="C2338" t="s">
        <v>89</v>
      </c>
      <c r="D2338">
        <v>76852</v>
      </c>
      <c r="E2338" t="s">
        <v>339</v>
      </c>
      <c r="F2338">
        <v>1</v>
      </c>
      <c r="G2338" t="s">
        <v>17</v>
      </c>
      <c r="H2338">
        <v>4616.6490000000003</v>
      </c>
      <c r="I2338">
        <v>0</v>
      </c>
      <c r="J2338">
        <v>650350</v>
      </c>
      <c r="K2338">
        <v>2715588</v>
      </c>
      <c r="M2338">
        <v>1046.52</v>
      </c>
      <c r="N2338" t="s">
        <v>18</v>
      </c>
      <c r="O2338" t="s">
        <v>312</v>
      </c>
      <c r="P2338" t="s">
        <v>305</v>
      </c>
      <c r="Q2338" t="s">
        <v>89</v>
      </c>
      <c r="R2338" t="s">
        <v>18</v>
      </c>
    </row>
    <row r="2339" spans="1:18" x14ac:dyDescent="0.3">
      <c r="A2339" t="s">
        <v>216</v>
      </c>
      <c r="B2339">
        <v>6</v>
      </c>
      <c r="C2339" t="s">
        <v>89</v>
      </c>
      <c r="D2339">
        <v>76852</v>
      </c>
      <c r="E2339" t="s">
        <v>339</v>
      </c>
      <c r="F2339">
        <v>2</v>
      </c>
      <c r="G2339" t="s">
        <v>19</v>
      </c>
      <c r="H2339">
        <v>2313.0450000000001</v>
      </c>
      <c r="I2339">
        <v>0</v>
      </c>
      <c r="J2339">
        <v>138520</v>
      </c>
      <c r="K2339">
        <v>864711</v>
      </c>
      <c r="M2339">
        <v>681.72</v>
      </c>
      <c r="N2339" t="s">
        <v>18</v>
      </c>
      <c r="O2339" t="s">
        <v>312</v>
      </c>
      <c r="P2339" t="s">
        <v>305</v>
      </c>
      <c r="Q2339" t="s">
        <v>89</v>
      </c>
      <c r="R2339" t="s">
        <v>18</v>
      </c>
    </row>
    <row r="2340" spans="1:18" x14ac:dyDescent="0.3">
      <c r="A2340" t="s">
        <v>216</v>
      </c>
      <c r="B2340">
        <v>6</v>
      </c>
      <c r="C2340" t="s">
        <v>89</v>
      </c>
      <c r="D2340">
        <v>76852</v>
      </c>
      <c r="E2340" t="s">
        <v>339</v>
      </c>
      <c r="F2340">
        <v>3</v>
      </c>
      <c r="G2340" t="s">
        <v>313</v>
      </c>
      <c r="H2340">
        <v>47.204999999999998</v>
      </c>
      <c r="I2340">
        <v>0</v>
      </c>
      <c r="J2340">
        <v>918045</v>
      </c>
      <c r="K2340">
        <v>1632039</v>
      </c>
      <c r="M2340">
        <v>1057.92</v>
      </c>
      <c r="N2340" t="s">
        <v>18</v>
      </c>
      <c r="O2340" t="s">
        <v>312</v>
      </c>
      <c r="P2340" t="s">
        <v>305</v>
      </c>
      <c r="Q2340" t="s">
        <v>89</v>
      </c>
      <c r="R2340" t="s">
        <v>18</v>
      </c>
    </row>
    <row r="2341" spans="1:18" x14ac:dyDescent="0.3">
      <c r="A2341" t="s">
        <v>216</v>
      </c>
      <c r="B2341">
        <v>6</v>
      </c>
      <c r="C2341" t="s">
        <v>89</v>
      </c>
      <c r="D2341">
        <v>76852</v>
      </c>
      <c r="E2341" t="s">
        <v>339</v>
      </c>
      <c r="F2341">
        <v>4</v>
      </c>
      <c r="G2341" t="s">
        <v>21</v>
      </c>
      <c r="H2341">
        <v>2404.308</v>
      </c>
      <c r="I2341">
        <v>0</v>
      </c>
      <c r="J2341">
        <v>692410</v>
      </c>
      <c r="K2341">
        <v>1149579</v>
      </c>
      <c r="M2341">
        <v>921.12</v>
      </c>
      <c r="N2341" t="s">
        <v>18</v>
      </c>
      <c r="O2341" t="s">
        <v>312</v>
      </c>
      <c r="P2341" t="s">
        <v>305</v>
      </c>
      <c r="Q2341" t="s">
        <v>89</v>
      </c>
      <c r="R2341" t="s">
        <v>18</v>
      </c>
    </row>
    <row r="2342" spans="1:18" x14ac:dyDescent="0.3">
      <c r="A2342" t="s">
        <v>216</v>
      </c>
      <c r="B2342">
        <v>6</v>
      </c>
      <c r="C2342" t="s">
        <v>89</v>
      </c>
      <c r="D2342">
        <v>76852</v>
      </c>
      <c r="E2342" t="s">
        <v>339</v>
      </c>
      <c r="F2342">
        <v>5</v>
      </c>
      <c r="G2342" t="s">
        <v>314</v>
      </c>
      <c r="H2342">
        <v>4386.9179999999997</v>
      </c>
      <c r="I2342">
        <v>0</v>
      </c>
      <c r="J2342">
        <v>294995</v>
      </c>
      <c r="K2342">
        <v>736920</v>
      </c>
      <c r="M2342">
        <v>1158.24</v>
      </c>
      <c r="N2342" t="s">
        <v>18</v>
      </c>
      <c r="O2342" t="s">
        <v>312</v>
      </c>
      <c r="P2342" t="s">
        <v>305</v>
      </c>
      <c r="Q2342" t="s">
        <v>89</v>
      </c>
      <c r="R2342" t="s">
        <v>18</v>
      </c>
    </row>
    <row r="2343" spans="1:18" x14ac:dyDescent="0.3">
      <c r="A2343" t="s">
        <v>216</v>
      </c>
      <c r="B2343">
        <v>6</v>
      </c>
      <c r="C2343" t="s">
        <v>89</v>
      </c>
      <c r="D2343">
        <v>76852</v>
      </c>
      <c r="E2343" t="s">
        <v>339</v>
      </c>
      <c r="F2343">
        <v>6</v>
      </c>
      <c r="G2343" t="s">
        <v>23</v>
      </c>
      <c r="H2343">
        <v>14130.03</v>
      </c>
      <c r="I2343">
        <v>0</v>
      </c>
      <c r="J2343">
        <v>2599650</v>
      </c>
      <c r="K2343">
        <v>8443497</v>
      </c>
      <c r="M2343">
        <v>10606.56</v>
      </c>
      <c r="N2343" t="s">
        <v>18</v>
      </c>
      <c r="O2343" t="s">
        <v>312</v>
      </c>
      <c r="P2343" t="s">
        <v>305</v>
      </c>
      <c r="Q2343" t="s">
        <v>89</v>
      </c>
      <c r="R2343" t="s">
        <v>18</v>
      </c>
    </row>
    <row r="2344" spans="1:18" x14ac:dyDescent="0.3">
      <c r="A2344" t="s">
        <v>216</v>
      </c>
      <c r="B2344">
        <v>6</v>
      </c>
      <c r="C2344" t="s">
        <v>89</v>
      </c>
      <c r="D2344">
        <v>76852</v>
      </c>
      <c r="E2344" t="s">
        <v>339</v>
      </c>
      <c r="F2344">
        <v>13</v>
      </c>
      <c r="G2344" t="s">
        <v>24</v>
      </c>
      <c r="H2344">
        <v>27898.154999999999</v>
      </c>
      <c r="I2344">
        <v>0</v>
      </c>
      <c r="J2344">
        <v>5293970</v>
      </c>
      <c r="K2344">
        <v>16635597</v>
      </c>
      <c r="M2344">
        <v>17163.84</v>
      </c>
      <c r="N2344" t="s">
        <v>18</v>
      </c>
      <c r="O2344" t="s">
        <v>312</v>
      </c>
      <c r="P2344" t="s">
        <v>305</v>
      </c>
      <c r="Q2344" t="s">
        <v>89</v>
      </c>
      <c r="R2344" t="s">
        <v>18</v>
      </c>
    </row>
    <row r="2345" spans="1:18" x14ac:dyDescent="0.3">
      <c r="A2345" t="s">
        <v>216</v>
      </c>
      <c r="B2345">
        <v>6</v>
      </c>
      <c r="C2345" t="s">
        <v>89</v>
      </c>
      <c r="D2345">
        <v>76852</v>
      </c>
      <c r="E2345" t="s">
        <v>339</v>
      </c>
      <c r="F2345">
        <v>7</v>
      </c>
      <c r="G2345" t="s">
        <v>25</v>
      </c>
      <c r="H2345">
        <v>8062.6139999999996</v>
      </c>
      <c r="I2345">
        <v>0</v>
      </c>
      <c r="J2345">
        <v>243100</v>
      </c>
      <c r="K2345">
        <v>1834185</v>
      </c>
      <c r="M2345">
        <v>8654.8799999999992</v>
      </c>
      <c r="N2345" t="s">
        <v>18</v>
      </c>
      <c r="O2345" t="s">
        <v>312</v>
      </c>
      <c r="P2345" t="s">
        <v>305</v>
      </c>
      <c r="Q2345" t="s">
        <v>89</v>
      </c>
      <c r="R2345" t="s">
        <v>18</v>
      </c>
    </row>
    <row r="2346" spans="1:18" x14ac:dyDescent="0.3">
      <c r="A2346" t="s">
        <v>216</v>
      </c>
      <c r="B2346">
        <v>6</v>
      </c>
      <c r="C2346" t="s">
        <v>89</v>
      </c>
      <c r="D2346">
        <v>76852</v>
      </c>
      <c r="E2346" t="s">
        <v>339</v>
      </c>
      <c r="F2346">
        <v>8</v>
      </c>
      <c r="G2346" t="s">
        <v>26</v>
      </c>
      <c r="H2346">
        <v>1649.028</v>
      </c>
      <c r="I2346">
        <v>0</v>
      </c>
      <c r="J2346">
        <v>68180</v>
      </c>
      <c r="K2346">
        <v>514695</v>
      </c>
      <c r="M2346">
        <v>5123.16</v>
      </c>
      <c r="N2346" t="s">
        <v>18</v>
      </c>
      <c r="O2346" t="s">
        <v>312</v>
      </c>
      <c r="P2346" t="s">
        <v>305</v>
      </c>
      <c r="Q2346" t="s">
        <v>89</v>
      </c>
      <c r="R2346" t="s">
        <v>18</v>
      </c>
    </row>
    <row r="2347" spans="1:18" x14ac:dyDescent="0.3">
      <c r="A2347" t="s">
        <v>216</v>
      </c>
      <c r="B2347">
        <v>6</v>
      </c>
      <c r="C2347" t="s">
        <v>89</v>
      </c>
      <c r="D2347">
        <v>76852</v>
      </c>
      <c r="E2347" t="s">
        <v>339</v>
      </c>
      <c r="F2347">
        <v>9</v>
      </c>
      <c r="G2347" t="s">
        <v>27</v>
      </c>
      <c r="H2347">
        <v>3502.6109999999999</v>
      </c>
      <c r="I2347">
        <v>0</v>
      </c>
      <c r="J2347">
        <v>63860</v>
      </c>
      <c r="K2347">
        <v>463590</v>
      </c>
      <c r="M2347">
        <v>5073</v>
      </c>
      <c r="N2347" t="s">
        <v>18</v>
      </c>
      <c r="O2347" t="s">
        <v>312</v>
      </c>
      <c r="P2347" t="s">
        <v>305</v>
      </c>
      <c r="Q2347" t="s">
        <v>89</v>
      </c>
      <c r="R2347" t="s">
        <v>18</v>
      </c>
    </row>
    <row r="2348" spans="1:18" x14ac:dyDescent="0.3">
      <c r="A2348" t="s">
        <v>216</v>
      </c>
      <c r="B2348">
        <v>6</v>
      </c>
      <c r="C2348" t="s">
        <v>89</v>
      </c>
      <c r="D2348">
        <v>76852</v>
      </c>
      <c r="E2348" t="s">
        <v>339</v>
      </c>
      <c r="F2348">
        <v>14</v>
      </c>
      <c r="G2348" t="s">
        <v>315</v>
      </c>
      <c r="H2348">
        <v>13214.253000000001</v>
      </c>
      <c r="I2348">
        <v>0</v>
      </c>
      <c r="J2348">
        <v>375140</v>
      </c>
      <c r="K2348">
        <v>2828082</v>
      </c>
      <c r="M2348">
        <v>20285.16</v>
      </c>
      <c r="N2348" t="s">
        <v>18</v>
      </c>
      <c r="O2348" t="s">
        <v>312</v>
      </c>
      <c r="P2348" t="s">
        <v>305</v>
      </c>
      <c r="Q2348" t="s">
        <v>89</v>
      </c>
      <c r="R2348" t="s">
        <v>18</v>
      </c>
    </row>
    <row r="2349" spans="1:18" x14ac:dyDescent="0.3">
      <c r="A2349" t="s">
        <v>216</v>
      </c>
      <c r="B2349">
        <v>6</v>
      </c>
      <c r="C2349" t="s">
        <v>89</v>
      </c>
      <c r="D2349">
        <v>76852</v>
      </c>
      <c r="E2349" t="s">
        <v>339</v>
      </c>
      <c r="F2349">
        <v>15</v>
      </c>
      <c r="G2349" t="s">
        <v>29</v>
      </c>
      <c r="H2349">
        <v>6451.35</v>
      </c>
      <c r="I2349">
        <v>0</v>
      </c>
      <c r="J2349">
        <v>225</v>
      </c>
      <c r="K2349">
        <v>0</v>
      </c>
      <c r="M2349">
        <v>0</v>
      </c>
      <c r="N2349" t="s">
        <v>18</v>
      </c>
      <c r="O2349" t="s">
        <v>312</v>
      </c>
      <c r="P2349" t="s">
        <v>305</v>
      </c>
      <c r="Q2349" t="s">
        <v>89</v>
      </c>
      <c r="R2349" t="s">
        <v>18</v>
      </c>
    </row>
    <row r="2350" spans="1:18" x14ac:dyDescent="0.3">
      <c r="A2350" t="s">
        <v>216</v>
      </c>
      <c r="B2350">
        <v>6</v>
      </c>
      <c r="C2350" t="s">
        <v>89</v>
      </c>
      <c r="D2350">
        <v>76852</v>
      </c>
      <c r="E2350" t="s">
        <v>339</v>
      </c>
      <c r="F2350">
        <v>12</v>
      </c>
      <c r="G2350" t="s">
        <v>30</v>
      </c>
      <c r="H2350">
        <v>10923.236999999999</v>
      </c>
      <c r="I2350">
        <v>0</v>
      </c>
      <c r="J2350">
        <v>5669110</v>
      </c>
      <c r="K2350">
        <v>19525446</v>
      </c>
      <c r="M2350">
        <v>37449</v>
      </c>
      <c r="N2350" t="s">
        <v>18</v>
      </c>
      <c r="O2350" t="s">
        <v>312</v>
      </c>
      <c r="P2350" t="s">
        <v>305</v>
      </c>
      <c r="Q2350" t="s">
        <v>89</v>
      </c>
      <c r="R2350" t="s">
        <v>18</v>
      </c>
    </row>
    <row r="2351" spans="1:18" x14ac:dyDescent="0.3">
      <c r="A2351" t="s">
        <v>216</v>
      </c>
      <c r="B2351">
        <v>6</v>
      </c>
      <c r="C2351" t="s">
        <v>89</v>
      </c>
      <c r="D2351">
        <v>76852</v>
      </c>
      <c r="E2351" t="s">
        <v>339</v>
      </c>
      <c r="F2351">
        <v>16</v>
      </c>
      <c r="G2351" t="s">
        <v>316</v>
      </c>
      <c r="H2351">
        <v>2410.6019999999999</v>
      </c>
      <c r="I2351">
        <v>0</v>
      </c>
      <c r="J2351">
        <v>225</v>
      </c>
      <c r="K2351">
        <v>0</v>
      </c>
      <c r="M2351">
        <v>0</v>
      </c>
      <c r="N2351" t="s">
        <v>18</v>
      </c>
      <c r="O2351" t="s">
        <v>312</v>
      </c>
      <c r="P2351" t="s">
        <v>305</v>
      </c>
      <c r="Q2351" t="s">
        <v>89</v>
      </c>
      <c r="R2351" t="s">
        <v>18</v>
      </c>
    </row>
    <row r="2352" spans="1:18" x14ac:dyDescent="0.3">
      <c r="A2352" t="s">
        <v>216</v>
      </c>
      <c r="B2352">
        <v>6</v>
      </c>
      <c r="C2352" t="s">
        <v>89</v>
      </c>
      <c r="D2352">
        <v>76852</v>
      </c>
      <c r="E2352" t="s">
        <v>339</v>
      </c>
      <c r="F2352">
        <v>11</v>
      </c>
      <c r="G2352" t="s">
        <v>32</v>
      </c>
      <c r="H2352">
        <v>0</v>
      </c>
      <c r="I2352">
        <v>0</v>
      </c>
      <c r="J2352">
        <v>0</v>
      </c>
      <c r="K2352">
        <v>0</v>
      </c>
      <c r="M2352">
        <v>0</v>
      </c>
      <c r="N2352" t="s">
        <v>18</v>
      </c>
      <c r="O2352" t="s">
        <v>312</v>
      </c>
      <c r="P2352" t="s">
        <v>305</v>
      </c>
      <c r="Q2352" t="s">
        <v>89</v>
      </c>
      <c r="R2352" t="s">
        <v>18</v>
      </c>
    </row>
    <row r="2353" spans="1:18" x14ac:dyDescent="0.3">
      <c r="A2353" t="s">
        <v>216</v>
      </c>
      <c r="B2353">
        <v>6</v>
      </c>
      <c r="C2353" t="s">
        <v>89</v>
      </c>
      <c r="D2353">
        <v>76852</v>
      </c>
      <c r="E2353" t="s">
        <v>339</v>
      </c>
      <c r="F2353">
        <v>17</v>
      </c>
      <c r="G2353" t="s">
        <v>317</v>
      </c>
      <c r="H2353">
        <v>31.47</v>
      </c>
      <c r="I2353">
        <v>0</v>
      </c>
      <c r="J2353">
        <v>225</v>
      </c>
      <c r="K2353">
        <v>0</v>
      </c>
      <c r="M2353">
        <v>0</v>
      </c>
      <c r="N2353" t="s">
        <v>18</v>
      </c>
      <c r="O2353" t="s">
        <v>312</v>
      </c>
      <c r="P2353" t="s">
        <v>305</v>
      </c>
      <c r="Q2353" t="s">
        <v>89</v>
      </c>
      <c r="R2353" t="s">
        <v>18</v>
      </c>
    </row>
    <row r="2354" spans="1:18" x14ac:dyDescent="0.3">
      <c r="A2354" t="s">
        <v>216</v>
      </c>
      <c r="B2354">
        <v>6</v>
      </c>
      <c r="C2354" t="s">
        <v>89</v>
      </c>
      <c r="D2354">
        <v>73762</v>
      </c>
      <c r="E2354" t="s">
        <v>92</v>
      </c>
      <c r="F2354">
        <v>1</v>
      </c>
      <c r="G2354" t="s">
        <v>17</v>
      </c>
      <c r="H2354">
        <v>4412.0940000000001</v>
      </c>
      <c r="I2354">
        <v>0</v>
      </c>
      <c r="J2354">
        <v>778935</v>
      </c>
      <c r="K2354">
        <v>2944833</v>
      </c>
      <c r="M2354">
        <v>884.64</v>
      </c>
      <c r="N2354" t="s">
        <v>18</v>
      </c>
      <c r="O2354" t="s">
        <v>312</v>
      </c>
      <c r="P2354" t="s">
        <v>306</v>
      </c>
      <c r="Q2354" t="s">
        <v>89</v>
      </c>
      <c r="R2354" t="s">
        <v>18</v>
      </c>
    </row>
    <row r="2355" spans="1:18" x14ac:dyDescent="0.3">
      <c r="A2355" t="s">
        <v>216</v>
      </c>
      <c r="B2355">
        <v>6</v>
      </c>
      <c r="C2355" t="s">
        <v>89</v>
      </c>
      <c r="D2355">
        <v>73762</v>
      </c>
      <c r="E2355" t="s">
        <v>92</v>
      </c>
      <c r="F2355">
        <v>2</v>
      </c>
      <c r="G2355" t="s">
        <v>19</v>
      </c>
      <c r="H2355">
        <v>2854.3290000000002</v>
      </c>
      <c r="I2355">
        <v>0</v>
      </c>
      <c r="J2355">
        <v>193010</v>
      </c>
      <c r="K2355">
        <v>1196646</v>
      </c>
      <c r="M2355">
        <v>647.52</v>
      </c>
      <c r="N2355" t="s">
        <v>18</v>
      </c>
      <c r="O2355" t="s">
        <v>312</v>
      </c>
      <c r="P2355" t="s">
        <v>306</v>
      </c>
      <c r="Q2355" t="s">
        <v>89</v>
      </c>
      <c r="R2355" t="s">
        <v>18</v>
      </c>
    </row>
    <row r="2356" spans="1:18" x14ac:dyDescent="0.3">
      <c r="A2356" t="s">
        <v>216</v>
      </c>
      <c r="B2356">
        <v>6</v>
      </c>
      <c r="C2356" t="s">
        <v>89</v>
      </c>
      <c r="D2356">
        <v>73762</v>
      </c>
      <c r="E2356" t="s">
        <v>92</v>
      </c>
      <c r="F2356">
        <v>3</v>
      </c>
      <c r="G2356" t="s">
        <v>313</v>
      </c>
      <c r="H2356">
        <v>47.204999999999998</v>
      </c>
      <c r="I2356">
        <v>0</v>
      </c>
      <c r="J2356">
        <v>920225</v>
      </c>
      <c r="K2356">
        <v>1731288</v>
      </c>
      <c r="M2356">
        <v>1160.52</v>
      </c>
      <c r="N2356" t="s">
        <v>18</v>
      </c>
      <c r="O2356" t="s">
        <v>312</v>
      </c>
      <c r="P2356" t="s">
        <v>306</v>
      </c>
      <c r="Q2356" t="s">
        <v>89</v>
      </c>
      <c r="R2356" t="s">
        <v>18</v>
      </c>
    </row>
    <row r="2357" spans="1:18" x14ac:dyDescent="0.3">
      <c r="A2357" t="s">
        <v>216</v>
      </c>
      <c r="B2357">
        <v>6</v>
      </c>
      <c r="C2357" t="s">
        <v>89</v>
      </c>
      <c r="D2357">
        <v>73762</v>
      </c>
      <c r="E2357" t="s">
        <v>92</v>
      </c>
      <c r="F2357">
        <v>4</v>
      </c>
      <c r="G2357" t="s">
        <v>21</v>
      </c>
      <c r="H2357">
        <v>3329.5259999999998</v>
      </c>
      <c r="I2357">
        <v>0</v>
      </c>
      <c r="J2357">
        <v>705085</v>
      </c>
      <c r="K2357">
        <v>1243002</v>
      </c>
      <c r="M2357">
        <v>1080.72</v>
      </c>
      <c r="N2357" t="s">
        <v>18</v>
      </c>
      <c r="O2357" t="s">
        <v>312</v>
      </c>
      <c r="P2357" t="s">
        <v>306</v>
      </c>
      <c r="Q2357" t="s">
        <v>89</v>
      </c>
      <c r="R2357" t="s">
        <v>18</v>
      </c>
    </row>
    <row r="2358" spans="1:18" x14ac:dyDescent="0.3">
      <c r="A2358" t="s">
        <v>216</v>
      </c>
      <c r="B2358">
        <v>6</v>
      </c>
      <c r="C2358" t="s">
        <v>89</v>
      </c>
      <c r="D2358">
        <v>73762</v>
      </c>
      <c r="E2358" t="s">
        <v>92</v>
      </c>
      <c r="F2358">
        <v>5</v>
      </c>
      <c r="G2358" t="s">
        <v>314</v>
      </c>
      <c r="H2358">
        <v>5331.018</v>
      </c>
      <c r="I2358">
        <v>0</v>
      </c>
      <c r="J2358">
        <v>340210</v>
      </c>
      <c r="K2358">
        <v>820773</v>
      </c>
      <c r="M2358">
        <v>957.6</v>
      </c>
      <c r="N2358" t="s">
        <v>18</v>
      </c>
      <c r="O2358" t="s">
        <v>312</v>
      </c>
      <c r="P2358" t="s">
        <v>306</v>
      </c>
      <c r="Q2358" t="s">
        <v>89</v>
      </c>
      <c r="R2358" t="s">
        <v>18</v>
      </c>
    </row>
    <row r="2359" spans="1:18" x14ac:dyDescent="0.3">
      <c r="A2359" t="s">
        <v>216</v>
      </c>
      <c r="B2359">
        <v>6</v>
      </c>
      <c r="C2359" t="s">
        <v>89</v>
      </c>
      <c r="D2359">
        <v>73762</v>
      </c>
      <c r="E2359" t="s">
        <v>92</v>
      </c>
      <c r="F2359">
        <v>6</v>
      </c>
      <c r="G2359" t="s">
        <v>23</v>
      </c>
      <c r="H2359">
        <v>14897.897999999999</v>
      </c>
      <c r="I2359">
        <v>0</v>
      </c>
      <c r="J2359">
        <v>2285595</v>
      </c>
      <c r="K2359">
        <v>9396564</v>
      </c>
      <c r="M2359">
        <v>12441.96</v>
      </c>
      <c r="N2359" t="s">
        <v>18</v>
      </c>
      <c r="O2359" t="s">
        <v>312</v>
      </c>
      <c r="P2359" t="s">
        <v>306</v>
      </c>
      <c r="Q2359" t="s">
        <v>89</v>
      </c>
      <c r="R2359" t="s">
        <v>18</v>
      </c>
    </row>
    <row r="2360" spans="1:18" x14ac:dyDescent="0.3">
      <c r="A2360" t="s">
        <v>216</v>
      </c>
      <c r="B2360">
        <v>6</v>
      </c>
      <c r="C2360" t="s">
        <v>89</v>
      </c>
      <c r="D2360">
        <v>73762</v>
      </c>
      <c r="E2360" t="s">
        <v>92</v>
      </c>
      <c r="F2360">
        <v>13</v>
      </c>
      <c r="G2360" t="s">
        <v>24</v>
      </c>
      <c r="H2360">
        <v>30872.07</v>
      </c>
      <c r="I2360">
        <v>0</v>
      </c>
      <c r="J2360">
        <v>5223060</v>
      </c>
      <c r="K2360">
        <v>18166293</v>
      </c>
      <c r="M2360">
        <v>18452.04</v>
      </c>
      <c r="N2360" t="s">
        <v>18</v>
      </c>
      <c r="O2360" t="s">
        <v>312</v>
      </c>
      <c r="P2360" t="s">
        <v>306</v>
      </c>
      <c r="Q2360" t="s">
        <v>89</v>
      </c>
      <c r="R2360" t="s">
        <v>18</v>
      </c>
    </row>
    <row r="2361" spans="1:18" x14ac:dyDescent="0.3">
      <c r="A2361" t="s">
        <v>216</v>
      </c>
      <c r="B2361">
        <v>6</v>
      </c>
      <c r="C2361" t="s">
        <v>89</v>
      </c>
      <c r="D2361">
        <v>73762</v>
      </c>
      <c r="E2361" t="s">
        <v>92</v>
      </c>
      <c r="F2361">
        <v>7</v>
      </c>
      <c r="G2361" t="s">
        <v>25</v>
      </c>
      <c r="H2361">
        <v>7294.7460000000001</v>
      </c>
      <c r="I2361">
        <v>0</v>
      </c>
      <c r="J2361">
        <v>237630</v>
      </c>
      <c r="K2361">
        <v>1914315</v>
      </c>
      <c r="M2361">
        <v>6826.32</v>
      </c>
      <c r="N2361" t="s">
        <v>18</v>
      </c>
      <c r="O2361" t="s">
        <v>312</v>
      </c>
      <c r="P2361" t="s">
        <v>306</v>
      </c>
      <c r="Q2361" t="s">
        <v>89</v>
      </c>
      <c r="R2361" t="s">
        <v>18</v>
      </c>
    </row>
    <row r="2362" spans="1:18" x14ac:dyDescent="0.3">
      <c r="A2362" t="s">
        <v>216</v>
      </c>
      <c r="B2362">
        <v>6</v>
      </c>
      <c r="C2362" t="s">
        <v>89</v>
      </c>
      <c r="D2362">
        <v>73762</v>
      </c>
      <c r="E2362" t="s">
        <v>92</v>
      </c>
      <c r="F2362">
        <v>8</v>
      </c>
      <c r="G2362" t="s">
        <v>26</v>
      </c>
      <c r="H2362">
        <v>2331.9270000000001</v>
      </c>
      <c r="I2362">
        <v>0</v>
      </c>
      <c r="J2362">
        <v>63925</v>
      </c>
      <c r="K2362">
        <v>439488</v>
      </c>
      <c r="M2362">
        <v>5376.24</v>
      </c>
      <c r="N2362" t="s">
        <v>18</v>
      </c>
      <c r="O2362" t="s">
        <v>312</v>
      </c>
      <c r="P2362" t="s">
        <v>306</v>
      </c>
      <c r="Q2362" t="s">
        <v>89</v>
      </c>
      <c r="R2362" t="s">
        <v>18</v>
      </c>
    </row>
    <row r="2363" spans="1:18" x14ac:dyDescent="0.3">
      <c r="A2363" t="s">
        <v>216</v>
      </c>
      <c r="B2363">
        <v>6</v>
      </c>
      <c r="C2363" t="s">
        <v>89</v>
      </c>
      <c r="D2363">
        <v>73762</v>
      </c>
      <c r="E2363" t="s">
        <v>92</v>
      </c>
      <c r="F2363">
        <v>9</v>
      </c>
      <c r="G2363" t="s">
        <v>27</v>
      </c>
      <c r="H2363">
        <v>3112.3829999999998</v>
      </c>
      <c r="I2363">
        <v>0</v>
      </c>
      <c r="J2363">
        <v>53530</v>
      </c>
      <c r="K2363">
        <v>381243</v>
      </c>
      <c r="M2363">
        <v>5287.32</v>
      </c>
      <c r="N2363" t="s">
        <v>18</v>
      </c>
      <c r="O2363" t="s">
        <v>312</v>
      </c>
      <c r="P2363" t="s">
        <v>306</v>
      </c>
      <c r="Q2363" t="s">
        <v>89</v>
      </c>
      <c r="R2363" t="s">
        <v>18</v>
      </c>
    </row>
    <row r="2364" spans="1:18" x14ac:dyDescent="0.3">
      <c r="A2364" t="s">
        <v>216</v>
      </c>
      <c r="B2364">
        <v>6</v>
      </c>
      <c r="C2364" t="s">
        <v>89</v>
      </c>
      <c r="D2364">
        <v>73762</v>
      </c>
      <c r="E2364" t="s">
        <v>92</v>
      </c>
      <c r="F2364">
        <v>14</v>
      </c>
      <c r="G2364" t="s">
        <v>315</v>
      </c>
      <c r="H2364">
        <v>12739.056</v>
      </c>
      <c r="I2364">
        <v>0</v>
      </c>
      <c r="J2364">
        <v>355085</v>
      </c>
      <c r="K2364">
        <v>2812737</v>
      </c>
      <c r="M2364">
        <v>17993.759999999998</v>
      </c>
      <c r="N2364" t="s">
        <v>18</v>
      </c>
      <c r="O2364" t="s">
        <v>312</v>
      </c>
      <c r="P2364" t="s">
        <v>306</v>
      </c>
      <c r="Q2364" t="s">
        <v>89</v>
      </c>
      <c r="R2364" t="s">
        <v>18</v>
      </c>
    </row>
    <row r="2365" spans="1:18" x14ac:dyDescent="0.3">
      <c r="A2365" t="s">
        <v>216</v>
      </c>
      <c r="B2365">
        <v>6</v>
      </c>
      <c r="C2365" t="s">
        <v>89</v>
      </c>
      <c r="D2365">
        <v>73762</v>
      </c>
      <c r="E2365" t="s">
        <v>92</v>
      </c>
      <c r="F2365">
        <v>15</v>
      </c>
      <c r="G2365" t="s">
        <v>29</v>
      </c>
      <c r="H2365">
        <v>6057.9750000000004</v>
      </c>
      <c r="I2365">
        <v>0</v>
      </c>
      <c r="J2365">
        <v>230</v>
      </c>
      <c r="K2365">
        <v>0</v>
      </c>
      <c r="M2365">
        <v>0</v>
      </c>
      <c r="N2365" t="s">
        <v>18</v>
      </c>
      <c r="O2365" t="s">
        <v>312</v>
      </c>
      <c r="P2365" t="s">
        <v>306</v>
      </c>
      <c r="Q2365" t="s">
        <v>89</v>
      </c>
      <c r="R2365" t="s">
        <v>18</v>
      </c>
    </row>
    <row r="2366" spans="1:18" x14ac:dyDescent="0.3">
      <c r="A2366" t="s">
        <v>216</v>
      </c>
      <c r="B2366">
        <v>6</v>
      </c>
      <c r="C2366" t="s">
        <v>89</v>
      </c>
      <c r="D2366">
        <v>73762</v>
      </c>
      <c r="E2366" t="s">
        <v>92</v>
      </c>
      <c r="F2366">
        <v>12</v>
      </c>
      <c r="G2366" t="s">
        <v>30</v>
      </c>
      <c r="H2366">
        <v>10476.362999999999</v>
      </c>
      <c r="I2366">
        <v>0</v>
      </c>
      <c r="J2366">
        <v>5578145</v>
      </c>
      <c r="K2366">
        <v>19919202</v>
      </c>
      <c r="M2366">
        <v>36445.800000000003</v>
      </c>
      <c r="N2366" t="s">
        <v>18</v>
      </c>
      <c r="O2366" t="s">
        <v>312</v>
      </c>
      <c r="P2366" t="s">
        <v>306</v>
      </c>
      <c r="Q2366" t="s">
        <v>89</v>
      </c>
      <c r="R2366" t="s">
        <v>18</v>
      </c>
    </row>
    <row r="2367" spans="1:18" x14ac:dyDescent="0.3">
      <c r="A2367" t="s">
        <v>216</v>
      </c>
      <c r="B2367">
        <v>6</v>
      </c>
      <c r="C2367" t="s">
        <v>89</v>
      </c>
      <c r="D2367">
        <v>73762</v>
      </c>
      <c r="E2367" t="s">
        <v>92</v>
      </c>
      <c r="F2367">
        <v>16</v>
      </c>
      <c r="G2367" t="s">
        <v>316</v>
      </c>
      <c r="H2367">
        <v>5312.1360000000004</v>
      </c>
      <c r="I2367">
        <v>0</v>
      </c>
      <c r="J2367">
        <v>230</v>
      </c>
      <c r="K2367">
        <v>0</v>
      </c>
      <c r="M2367">
        <v>0</v>
      </c>
      <c r="N2367" t="s">
        <v>18</v>
      </c>
      <c r="O2367" t="s">
        <v>312</v>
      </c>
      <c r="P2367" t="s">
        <v>306</v>
      </c>
      <c r="Q2367" t="s">
        <v>89</v>
      </c>
      <c r="R2367" t="s">
        <v>18</v>
      </c>
    </row>
    <row r="2368" spans="1:18" x14ac:dyDescent="0.3">
      <c r="A2368" t="s">
        <v>216</v>
      </c>
      <c r="B2368">
        <v>6</v>
      </c>
      <c r="C2368" t="s">
        <v>89</v>
      </c>
      <c r="D2368">
        <v>73762</v>
      </c>
      <c r="E2368" t="s">
        <v>92</v>
      </c>
      <c r="F2368">
        <v>11</v>
      </c>
      <c r="G2368" t="s">
        <v>32</v>
      </c>
      <c r="H2368">
        <v>0</v>
      </c>
      <c r="I2368">
        <v>0</v>
      </c>
      <c r="J2368">
        <v>0</v>
      </c>
      <c r="K2368">
        <v>0</v>
      </c>
      <c r="M2368">
        <v>0</v>
      </c>
      <c r="N2368" t="s">
        <v>18</v>
      </c>
      <c r="O2368" t="s">
        <v>312</v>
      </c>
      <c r="P2368" t="s">
        <v>306</v>
      </c>
      <c r="Q2368" t="s">
        <v>89</v>
      </c>
      <c r="R2368" t="s">
        <v>18</v>
      </c>
    </row>
    <row r="2369" spans="1:18" x14ac:dyDescent="0.3">
      <c r="A2369" t="s">
        <v>216</v>
      </c>
      <c r="B2369">
        <v>6</v>
      </c>
      <c r="C2369" t="s">
        <v>89</v>
      </c>
      <c r="D2369">
        <v>73762</v>
      </c>
      <c r="E2369" t="s">
        <v>92</v>
      </c>
      <c r="F2369">
        <v>17</v>
      </c>
      <c r="G2369" t="s">
        <v>317</v>
      </c>
      <c r="H2369">
        <v>2388.5729999999999</v>
      </c>
      <c r="I2369">
        <v>0</v>
      </c>
      <c r="J2369">
        <v>230</v>
      </c>
      <c r="K2369">
        <v>0</v>
      </c>
      <c r="M2369">
        <v>0</v>
      </c>
      <c r="N2369" t="s">
        <v>18</v>
      </c>
      <c r="O2369" t="s">
        <v>312</v>
      </c>
      <c r="P2369" t="s">
        <v>306</v>
      </c>
      <c r="Q2369" t="s">
        <v>89</v>
      </c>
      <c r="R2369" t="s">
        <v>18</v>
      </c>
    </row>
    <row r="2370" spans="1:18" x14ac:dyDescent="0.3">
      <c r="A2370" t="s">
        <v>216</v>
      </c>
      <c r="B2370">
        <v>6</v>
      </c>
      <c r="C2370" t="s">
        <v>93</v>
      </c>
      <c r="D2370">
        <v>81473</v>
      </c>
      <c r="E2370" t="s">
        <v>94</v>
      </c>
      <c r="F2370">
        <v>1</v>
      </c>
      <c r="G2370" t="s">
        <v>17</v>
      </c>
      <c r="H2370">
        <v>5689.7759999999998</v>
      </c>
      <c r="I2370">
        <v>0</v>
      </c>
      <c r="J2370">
        <v>742300</v>
      </c>
      <c r="K2370">
        <v>2887578</v>
      </c>
      <c r="M2370">
        <v>1630.2</v>
      </c>
      <c r="N2370" t="s">
        <v>18</v>
      </c>
      <c r="O2370" t="s">
        <v>312</v>
      </c>
      <c r="P2370" t="s">
        <v>307</v>
      </c>
      <c r="Q2370" t="s">
        <v>93</v>
      </c>
      <c r="R2370" t="s">
        <v>18</v>
      </c>
    </row>
    <row r="2371" spans="1:18" x14ac:dyDescent="0.3">
      <c r="A2371" t="s">
        <v>216</v>
      </c>
      <c r="B2371">
        <v>6</v>
      </c>
      <c r="C2371" t="s">
        <v>93</v>
      </c>
      <c r="D2371">
        <v>81473</v>
      </c>
      <c r="E2371" t="s">
        <v>94</v>
      </c>
      <c r="F2371">
        <v>2</v>
      </c>
      <c r="G2371" t="s">
        <v>19</v>
      </c>
      <c r="H2371">
        <v>5019.4650000000001</v>
      </c>
      <c r="I2371">
        <v>0</v>
      </c>
      <c r="J2371">
        <v>267510</v>
      </c>
      <c r="K2371">
        <v>1674810</v>
      </c>
      <c r="M2371">
        <v>932.52</v>
      </c>
      <c r="N2371" t="s">
        <v>18</v>
      </c>
      <c r="O2371" t="s">
        <v>312</v>
      </c>
      <c r="P2371" t="s">
        <v>307</v>
      </c>
      <c r="Q2371" t="s">
        <v>93</v>
      </c>
      <c r="R2371" t="s">
        <v>18</v>
      </c>
    </row>
    <row r="2372" spans="1:18" x14ac:dyDescent="0.3">
      <c r="A2372" t="s">
        <v>216</v>
      </c>
      <c r="B2372">
        <v>6</v>
      </c>
      <c r="C2372" t="s">
        <v>93</v>
      </c>
      <c r="D2372">
        <v>81473</v>
      </c>
      <c r="E2372" t="s">
        <v>94</v>
      </c>
      <c r="F2372">
        <v>3</v>
      </c>
      <c r="G2372" t="s">
        <v>313</v>
      </c>
      <c r="H2372">
        <v>47.204999999999998</v>
      </c>
      <c r="I2372">
        <v>0</v>
      </c>
      <c r="J2372">
        <v>1145510</v>
      </c>
      <c r="K2372">
        <v>1627839</v>
      </c>
      <c r="M2372">
        <v>1395.36</v>
      </c>
      <c r="N2372" t="s">
        <v>18</v>
      </c>
      <c r="O2372" t="s">
        <v>312</v>
      </c>
      <c r="P2372" t="s">
        <v>307</v>
      </c>
      <c r="Q2372" t="s">
        <v>93</v>
      </c>
      <c r="R2372" t="s">
        <v>18</v>
      </c>
    </row>
    <row r="2373" spans="1:18" x14ac:dyDescent="0.3">
      <c r="A2373" t="s">
        <v>216</v>
      </c>
      <c r="B2373">
        <v>6</v>
      </c>
      <c r="C2373" t="s">
        <v>93</v>
      </c>
      <c r="D2373">
        <v>81473</v>
      </c>
      <c r="E2373" t="s">
        <v>94</v>
      </c>
      <c r="F2373">
        <v>4</v>
      </c>
      <c r="G2373" t="s">
        <v>21</v>
      </c>
      <c r="H2373">
        <v>3836.1930000000002</v>
      </c>
      <c r="I2373">
        <v>0</v>
      </c>
      <c r="J2373">
        <v>977255</v>
      </c>
      <c r="K2373">
        <v>1528008</v>
      </c>
      <c r="M2373">
        <v>1290.48</v>
      </c>
      <c r="N2373" t="s">
        <v>18</v>
      </c>
      <c r="O2373" t="s">
        <v>312</v>
      </c>
      <c r="P2373" t="s">
        <v>307</v>
      </c>
      <c r="Q2373" t="s">
        <v>93</v>
      </c>
      <c r="R2373" t="s">
        <v>18</v>
      </c>
    </row>
    <row r="2374" spans="1:18" x14ac:dyDescent="0.3">
      <c r="A2374" t="s">
        <v>216</v>
      </c>
      <c r="B2374">
        <v>6</v>
      </c>
      <c r="C2374" t="s">
        <v>93</v>
      </c>
      <c r="D2374">
        <v>81473</v>
      </c>
      <c r="E2374" t="s">
        <v>94</v>
      </c>
      <c r="F2374">
        <v>5</v>
      </c>
      <c r="G2374" t="s">
        <v>314</v>
      </c>
      <c r="H2374">
        <v>4434.1229999999996</v>
      </c>
      <c r="I2374">
        <v>0</v>
      </c>
      <c r="J2374">
        <v>477870</v>
      </c>
      <c r="K2374">
        <v>900267</v>
      </c>
      <c r="M2374">
        <v>1821.72</v>
      </c>
      <c r="N2374" t="s">
        <v>18</v>
      </c>
      <c r="O2374" t="s">
        <v>312</v>
      </c>
      <c r="P2374" t="s">
        <v>307</v>
      </c>
      <c r="Q2374" t="s">
        <v>93</v>
      </c>
      <c r="R2374" t="s">
        <v>18</v>
      </c>
    </row>
    <row r="2375" spans="1:18" x14ac:dyDescent="0.3">
      <c r="A2375" t="s">
        <v>216</v>
      </c>
      <c r="B2375">
        <v>6</v>
      </c>
      <c r="C2375" t="s">
        <v>93</v>
      </c>
      <c r="D2375">
        <v>81473</v>
      </c>
      <c r="E2375" t="s">
        <v>94</v>
      </c>
      <c r="F2375">
        <v>6</v>
      </c>
      <c r="G2375" t="s">
        <v>23</v>
      </c>
      <c r="H2375">
        <v>23073.804</v>
      </c>
      <c r="I2375">
        <v>0</v>
      </c>
      <c r="J2375">
        <v>3414945</v>
      </c>
      <c r="K2375">
        <v>17003367</v>
      </c>
      <c r="M2375">
        <v>15449.28</v>
      </c>
      <c r="N2375" t="s">
        <v>18</v>
      </c>
      <c r="O2375" t="s">
        <v>312</v>
      </c>
      <c r="P2375" t="s">
        <v>307</v>
      </c>
      <c r="Q2375" t="s">
        <v>93</v>
      </c>
      <c r="R2375" t="s">
        <v>18</v>
      </c>
    </row>
    <row r="2376" spans="1:18" x14ac:dyDescent="0.3">
      <c r="A2376" t="s">
        <v>216</v>
      </c>
      <c r="B2376">
        <v>6</v>
      </c>
      <c r="C2376" t="s">
        <v>93</v>
      </c>
      <c r="D2376">
        <v>81473</v>
      </c>
      <c r="E2376" t="s">
        <v>94</v>
      </c>
      <c r="F2376">
        <v>13</v>
      </c>
      <c r="G2376" t="s">
        <v>24</v>
      </c>
      <c r="H2376">
        <v>42100.565999999999</v>
      </c>
      <c r="I2376">
        <v>0</v>
      </c>
      <c r="J2376">
        <v>7025390</v>
      </c>
      <c r="K2376">
        <v>2071290</v>
      </c>
      <c r="M2376">
        <v>22483.08</v>
      </c>
      <c r="N2376" t="s">
        <v>18</v>
      </c>
      <c r="O2376" t="s">
        <v>312</v>
      </c>
      <c r="P2376" t="s">
        <v>307</v>
      </c>
      <c r="Q2376" t="s">
        <v>93</v>
      </c>
      <c r="R2376" t="s">
        <v>18</v>
      </c>
    </row>
    <row r="2377" spans="1:18" x14ac:dyDescent="0.3">
      <c r="A2377" t="s">
        <v>216</v>
      </c>
      <c r="B2377">
        <v>6</v>
      </c>
      <c r="C2377" t="s">
        <v>93</v>
      </c>
      <c r="D2377">
        <v>81473</v>
      </c>
      <c r="E2377" t="s">
        <v>94</v>
      </c>
      <c r="F2377">
        <v>7</v>
      </c>
      <c r="G2377" t="s">
        <v>25</v>
      </c>
      <c r="H2377">
        <v>10183.691999999999</v>
      </c>
      <c r="I2377">
        <v>0</v>
      </c>
      <c r="J2377">
        <v>388295</v>
      </c>
      <c r="K2377">
        <v>2973756</v>
      </c>
      <c r="M2377">
        <v>7097.64</v>
      </c>
      <c r="N2377" t="s">
        <v>18</v>
      </c>
      <c r="O2377" t="s">
        <v>312</v>
      </c>
      <c r="P2377" t="s">
        <v>307</v>
      </c>
      <c r="Q2377" t="s">
        <v>93</v>
      </c>
      <c r="R2377" t="s">
        <v>18</v>
      </c>
    </row>
    <row r="2378" spans="1:18" x14ac:dyDescent="0.3">
      <c r="A2378" t="s">
        <v>216</v>
      </c>
      <c r="B2378">
        <v>6</v>
      </c>
      <c r="C2378" t="s">
        <v>93</v>
      </c>
      <c r="D2378">
        <v>81473</v>
      </c>
      <c r="E2378" t="s">
        <v>94</v>
      </c>
      <c r="F2378">
        <v>8</v>
      </c>
      <c r="G2378" t="s">
        <v>26</v>
      </c>
      <c r="H2378">
        <v>2278.4279999999999</v>
      </c>
      <c r="I2378">
        <v>0</v>
      </c>
      <c r="J2378">
        <v>78400</v>
      </c>
      <c r="K2378">
        <v>476883</v>
      </c>
      <c r="M2378">
        <v>3992.28</v>
      </c>
      <c r="N2378" t="s">
        <v>18</v>
      </c>
      <c r="O2378" t="s">
        <v>312</v>
      </c>
      <c r="P2378" t="s">
        <v>307</v>
      </c>
      <c r="Q2378" t="s">
        <v>93</v>
      </c>
      <c r="R2378" t="s">
        <v>18</v>
      </c>
    </row>
    <row r="2379" spans="1:18" x14ac:dyDescent="0.3">
      <c r="A2379" t="s">
        <v>216</v>
      </c>
      <c r="B2379">
        <v>6</v>
      </c>
      <c r="C2379" t="s">
        <v>93</v>
      </c>
      <c r="D2379">
        <v>81473</v>
      </c>
      <c r="E2379" t="s">
        <v>94</v>
      </c>
      <c r="F2379">
        <v>9</v>
      </c>
      <c r="G2379" t="s">
        <v>27</v>
      </c>
      <c r="H2379">
        <v>3603.3150000000001</v>
      </c>
      <c r="I2379">
        <v>0</v>
      </c>
      <c r="J2379">
        <v>58290</v>
      </c>
      <c r="K2379">
        <v>502248</v>
      </c>
      <c r="M2379">
        <v>3239.88</v>
      </c>
      <c r="N2379" t="s">
        <v>18</v>
      </c>
      <c r="O2379" t="s">
        <v>312</v>
      </c>
      <c r="P2379" t="s">
        <v>307</v>
      </c>
      <c r="Q2379" t="s">
        <v>93</v>
      </c>
      <c r="R2379" t="s">
        <v>18</v>
      </c>
    </row>
    <row r="2380" spans="1:18" x14ac:dyDescent="0.3">
      <c r="A2380" t="s">
        <v>216</v>
      </c>
      <c r="B2380">
        <v>6</v>
      </c>
      <c r="C2380" t="s">
        <v>93</v>
      </c>
      <c r="D2380">
        <v>81473</v>
      </c>
      <c r="E2380" t="s">
        <v>94</v>
      </c>
      <c r="F2380">
        <v>14</v>
      </c>
      <c r="G2380" t="s">
        <v>315</v>
      </c>
      <c r="H2380">
        <v>16065.434999999999</v>
      </c>
      <c r="I2380">
        <v>0</v>
      </c>
      <c r="J2380">
        <v>524985</v>
      </c>
      <c r="K2380">
        <v>3880752</v>
      </c>
      <c r="M2380">
        <v>14920.32</v>
      </c>
      <c r="N2380" t="s">
        <v>18</v>
      </c>
      <c r="O2380" t="s">
        <v>312</v>
      </c>
      <c r="P2380" t="s">
        <v>307</v>
      </c>
      <c r="Q2380" t="s">
        <v>93</v>
      </c>
      <c r="R2380" t="s">
        <v>18</v>
      </c>
    </row>
    <row r="2381" spans="1:18" x14ac:dyDescent="0.3">
      <c r="A2381" t="s">
        <v>216</v>
      </c>
      <c r="B2381">
        <v>6</v>
      </c>
      <c r="C2381" t="s">
        <v>93</v>
      </c>
      <c r="D2381">
        <v>81473</v>
      </c>
      <c r="E2381" t="s">
        <v>94</v>
      </c>
      <c r="F2381">
        <v>15</v>
      </c>
      <c r="G2381" t="s">
        <v>29</v>
      </c>
      <c r="H2381">
        <v>6618.1409999999996</v>
      </c>
      <c r="I2381">
        <v>0</v>
      </c>
      <c r="J2381">
        <v>235</v>
      </c>
      <c r="K2381">
        <v>0</v>
      </c>
      <c r="M2381">
        <v>0</v>
      </c>
      <c r="N2381" t="s">
        <v>18</v>
      </c>
      <c r="O2381" t="s">
        <v>312</v>
      </c>
      <c r="P2381" t="s">
        <v>307</v>
      </c>
      <c r="Q2381" t="s">
        <v>93</v>
      </c>
      <c r="R2381" t="s">
        <v>18</v>
      </c>
    </row>
    <row r="2382" spans="1:18" x14ac:dyDescent="0.3">
      <c r="A2382" t="s">
        <v>216</v>
      </c>
      <c r="B2382">
        <v>6</v>
      </c>
      <c r="C2382" t="s">
        <v>93</v>
      </c>
      <c r="D2382">
        <v>81473</v>
      </c>
      <c r="E2382" t="s">
        <v>94</v>
      </c>
      <c r="F2382">
        <v>12</v>
      </c>
      <c r="G2382" t="s">
        <v>30</v>
      </c>
      <c r="H2382">
        <v>12971.933999999999</v>
      </c>
      <c r="I2382">
        <v>0</v>
      </c>
      <c r="J2382">
        <v>7550375</v>
      </c>
      <c r="K2382">
        <v>31889988</v>
      </c>
      <c r="M2382">
        <v>37403.4</v>
      </c>
      <c r="N2382" t="s">
        <v>18</v>
      </c>
      <c r="O2382" t="s">
        <v>312</v>
      </c>
      <c r="P2382" t="s">
        <v>307</v>
      </c>
      <c r="Q2382" t="s">
        <v>93</v>
      </c>
      <c r="R2382" t="s">
        <v>18</v>
      </c>
    </row>
    <row r="2383" spans="1:18" x14ac:dyDescent="0.3">
      <c r="A2383" t="s">
        <v>216</v>
      </c>
      <c r="B2383">
        <v>6</v>
      </c>
      <c r="C2383" t="s">
        <v>93</v>
      </c>
      <c r="D2383">
        <v>81473</v>
      </c>
      <c r="E2383" t="s">
        <v>94</v>
      </c>
      <c r="F2383">
        <v>16</v>
      </c>
      <c r="G2383" t="s">
        <v>316</v>
      </c>
      <c r="H2383">
        <v>5249.1959999999999</v>
      </c>
      <c r="I2383">
        <v>0</v>
      </c>
      <c r="J2383">
        <v>235</v>
      </c>
      <c r="K2383">
        <v>0</v>
      </c>
      <c r="M2383">
        <v>0</v>
      </c>
      <c r="N2383" t="s">
        <v>18</v>
      </c>
      <c r="O2383" t="s">
        <v>312</v>
      </c>
      <c r="P2383" t="s">
        <v>307</v>
      </c>
      <c r="Q2383" t="s">
        <v>93</v>
      </c>
      <c r="R2383" t="s">
        <v>18</v>
      </c>
    </row>
    <row r="2384" spans="1:18" x14ac:dyDescent="0.3">
      <c r="A2384" t="s">
        <v>216</v>
      </c>
      <c r="B2384">
        <v>6</v>
      </c>
      <c r="C2384" t="s">
        <v>93</v>
      </c>
      <c r="D2384">
        <v>81473</v>
      </c>
      <c r="E2384" t="s">
        <v>94</v>
      </c>
      <c r="F2384">
        <v>11</v>
      </c>
      <c r="G2384" t="s">
        <v>32</v>
      </c>
      <c r="H2384">
        <v>0</v>
      </c>
      <c r="I2384">
        <v>0</v>
      </c>
      <c r="J2384">
        <v>110</v>
      </c>
      <c r="K2384">
        <v>633</v>
      </c>
      <c r="M2384">
        <v>0</v>
      </c>
      <c r="N2384" t="s">
        <v>18</v>
      </c>
      <c r="O2384" t="s">
        <v>312</v>
      </c>
      <c r="P2384" t="s">
        <v>307</v>
      </c>
      <c r="Q2384" t="s">
        <v>93</v>
      </c>
      <c r="R2384" t="s">
        <v>18</v>
      </c>
    </row>
    <row r="2385" spans="1:18" x14ac:dyDescent="0.3">
      <c r="A2385" t="s">
        <v>216</v>
      </c>
      <c r="B2385">
        <v>6</v>
      </c>
      <c r="C2385" t="s">
        <v>93</v>
      </c>
      <c r="D2385">
        <v>81473</v>
      </c>
      <c r="E2385" t="s">
        <v>94</v>
      </c>
      <c r="F2385">
        <v>17</v>
      </c>
      <c r="G2385" t="s">
        <v>317</v>
      </c>
      <c r="H2385">
        <v>4572.5910000000003</v>
      </c>
      <c r="I2385">
        <v>0</v>
      </c>
      <c r="J2385">
        <v>235</v>
      </c>
      <c r="K2385">
        <v>0</v>
      </c>
      <c r="M2385">
        <v>0</v>
      </c>
      <c r="N2385" t="s">
        <v>18</v>
      </c>
      <c r="O2385" t="s">
        <v>312</v>
      </c>
      <c r="P2385" t="s">
        <v>307</v>
      </c>
      <c r="Q2385" t="s">
        <v>93</v>
      </c>
      <c r="R2385" t="s">
        <v>18</v>
      </c>
    </row>
    <row r="2386" spans="1:18" x14ac:dyDescent="0.3">
      <c r="A2386" t="s">
        <v>216</v>
      </c>
      <c r="B2386">
        <v>6</v>
      </c>
      <c r="C2386" t="s">
        <v>93</v>
      </c>
      <c r="D2386">
        <v>90992</v>
      </c>
      <c r="E2386" t="s">
        <v>95</v>
      </c>
      <c r="F2386">
        <v>1</v>
      </c>
      <c r="G2386" t="s">
        <v>17</v>
      </c>
      <c r="H2386">
        <v>4157.1869999999999</v>
      </c>
      <c r="I2386">
        <v>0</v>
      </c>
      <c r="J2386">
        <v>583445</v>
      </c>
      <c r="K2386">
        <v>2351223</v>
      </c>
      <c r="M2386">
        <v>1044.24</v>
      </c>
      <c r="N2386" t="s">
        <v>18</v>
      </c>
      <c r="O2386" t="s">
        <v>312</v>
      </c>
      <c r="P2386" t="s">
        <v>308</v>
      </c>
      <c r="Q2386" t="s">
        <v>93</v>
      </c>
      <c r="R2386" t="s">
        <v>18</v>
      </c>
    </row>
    <row r="2387" spans="1:18" x14ac:dyDescent="0.3">
      <c r="A2387" t="s">
        <v>216</v>
      </c>
      <c r="B2387">
        <v>6</v>
      </c>
      <c r="C2387" t="s">
        <v>93</v>
      </c>
      <c r="D2387">
        <v>90992</v>
      </c>
      <c r="E2387" t="s">
        <v>95</v>
      </c>
      <c r="F2387">
        <v>2</v>
      </c>
      <c r="G2387" t="s">
        <v>19</v>
      </c>
      <c r="H2387">
        <v>2608.8629999999998</v>
      </c>
      <c r="I2387">
        <v>0</v>
      </c>
      <c r="J2387">
        <v>138340</v>
      </c>
      <c r="K2387">
        <v>815187</v>
      </c>
      <c r="M2387">
        <v>647.52</v>
      </c>
      <c r="N2387" t="s">
        <v>18</v>
      </c>
      <c r="O2387" t="s">
        <v>312</v>
      </c>
      <c r="P2387" t="s">
        <v>308</v>
      </c>
      <c r="Q2387" t="s">
        <v>93</v>
      </c>
      <c r="R2387" t="s">
        <v>18</v>
      </c>
    </row>
    <row r="2388" spans="1:18" x14ac:dyDescent="0.3">
      <c r="A2388" t="s">
        <v>216</v>
      </c>
      <c r="B2388">
        <v>6</v>
      </c>
      <c r="C2388" t="s">
        <v>93</v>
      </c>
      <c r="D2388">
        <v>90992</v>
      </c>
      <c r="E2388" t="s">
        <v>95</v>
      </c>
      <c r="F2388">
        <v>3</v>
      </c>
      <c r="G2388" t="s">
        <v>313</v>
      </c>
      <c r="H2388">
        <v>47.204999999999998</v>
      </c>
      <c r="I2388">
        <v>0</v>
      </c>
      <c r="J2388">
        <v>589035</v>
      </c>
      <c r="K2388">
        <v>863142</v>
      </c>
      <c r="M2388">
        <v>1174.2</v>
      </c>
      <c r="N2388" t="s">
        <v>18</v>
      </c>
      <c r="O2388" t="s">
        <v>312</v>
      </c>
      <c r="P2388" t="s">
        <v>308</v>
      </c>
      <c r="Q2388" t="s">
        <v>93</v>
      </c>
      <c r="R2388" t="s">
        <v>18</v>
      </c>
    </row>
    <row r="2389" spans="1:18" x14ac:dyDescent="0.3">
      <c r="A2389" t="s">
        <v>216</v>
      </c>
      <c r="B2389">
        <v>6</v>
      </c>
      <c r="C2389" t="s">
        <v>93</v>
      </c>
      <c r="D2389">
        <v>90992</v>
      </c>
      <c r="E2389" t="s">
        <v>95</v>
      </c>
      <c r="F2389">
        <v>4</v>
      </c>
      <c r="G2389" t="s">
        <v>21</v>
      </c>
      <c r="H2389">
        <v>2061.2849999999999</v>
      </c>
      <c r="I2389">
        <v>0</v>
      </c>
      <c r="J2389">
        <v>433790</v>
      </c>
      <c r="K2389">
        <v>672117</v>
      </c>
      <c r="M2389">
        <v>1030.56</v>
      </c>
      <c r="N2389" t="s">
        <v>18</v>
      </c>
      <c r="O2389" t="s">
        <v>312</v>
      </c>
      <c r="P2389" t="s">
        <v>308</v>
      </c>
      <c r="Q2389" t="s">
        <v>93</v>
      </c>
      <c r="R2389" t="s">
        <v>18</v>
      </c>
    </row>
    <row r="2390" spans="1:18" x14ac:dyDescent="0.3">
      <c r="A2390" t="s">
        <v>216</v>
      </c>
      <c r="B2390">
        <v>6</v>
      </c>
      <c r="C2390" t="s">
        <v>93</v>
      </c>
      <c r="D2390">
        <v>90992</v>
      </c>
      <c r="E2390" t="s">
        <v>95</v>
      </c>
      <c r="F2390">
        <v>5</v>
      </c>
      <c r="G2390" t="s">
        <v>314</v>
      </c>
      <c r="H2390">
        <v>3430.23</v>
      </c>
      <c r="I2390">
        <v>0</v>
      </c>
      <c r="J2390">
        <v>248055</v>
      </c>
      <c r="K2390">
        <v>533871</v>
      </c>
      <c r="M2390">
        <v>1466.04</v>
      </c>
      <c r="N2390" t="s">
        <v>18</v>
      </c>
      <c r="O2390" t="s">
        <v>312</v>
      </c>
      <c r="P2390" t="s">
        <v>308</v>
      </c>
      <c r="Q2390" t="s">
        <v>93</v>
      </c>
      <c r="R2390" t="s">
        <v>18</v>
      </c>
    </row>
    <row r="2391" spans="1:18" x14ac:dyDescent="0.3">
      <c r="A2391" t="s">
        <v>216</v>
      </c>
      <c r="B2391">
        <v>6</v>
      </c>
      <c r="C2391" t="s">
        <v>93</v>
      </c>
      <c r="D2391">
        <v>90992</v>
      </c>
      <c r="E2391" t="s">
        <v>95</v>
      </c>
      <c r="F2391">
        <v>6</v>
      </c>
      <c r="G2391" t="s">
        <v>23</v>
      </c>
      <c r="H2391">
        <v>9192.3870000000006</v>
      </c>
      <c r="I2391">
        <v>0</v>
      </c>
      <c r="J2391">
        <v>1777655</v>
      </c>
      <c r="K2391">
        <v>7864824</v>
      </c>
      <c r="M2391">
        <v>10818.6</v>
      </c>
      <c r="N2391" t="s">
        <v>18</v>
      </c>
      <c r="O2391" t="s">
        <v>312</v>
      </c>
      <c r="P2391" t="s">
        <v>308</v>
      </c>
      <c r="Q2391" t="s">
        <v>93</v>
      </c>
      <c r="R2391" t="s">
        <v>18</v>
      </c>
    </row>
    <row r="2392" spans="1:18" x14ac:dyDescent="0.3">
      <c r="A2392" t="s">
        <v>216</v>
      </c>
      <c r="B2392">
        <v>6</v>
      </c>
      <c r="C2392" t="s">
        <v>93</v>
      </c>
      <c r="D2392">
        <v>90992</v>
      </c>
      <c r="E2392" t="s">
        <v>95</v>
      </c>
      <c r="F2392">
        <v>13</v>
      </c>
      <c r="G2392" t="s">
        <v>24</v>
      </c>
      <c r="H2392">
        <v>21497.156999999999</v>
      </c>
      <c r="I2392">
        <v>0</v>
      </c>
      <c r="J2392">
        <v>3770320</v>
      </c>
      <c r="K2392">
        <v>13039644</v>
      </c>
      <c r="M2392">
        <v>17172.96</v>
      </c>
      <c r="N2392" t="s">
        <v>18</v>
      </c>
      <c r="O2392" t="s">
        <v>312</v>
      </c>
      <c r="P2392" t="s">
        <v>308</v>
      </c>
      <c r="Q2392" t="s">
        <v>93</v>
      </c>
      <c r="R2392" t="s">
        <v>18</v>
      </c>
    </row>
    <row r="2393" spans="1:18" x14ac:dyDescent="0.3">
      <c r="A2393" t="s">
        <v>216</v>
      </c>
      <c r="B2393">
        <v>6</v>
      </c>
      <c r="C2393" t="s">
        <v>93</v>
      </c>
      <c r="D2393">
        <v>90992</v>
      </c>
      <c r="E2393" t="s">
        <v>95</v>
      </c>
      <c r="F2393">
        <v>7</v>
      </c>
      <c r="G2393" t="s">
        <v>25</v>
      </c>
      <c r="H2393">
        <v>4767.7049999999999</v>
      </c>
      <c r="I2393">
        <v>0</v>
      </c>
      <c r="J2393">
        <v>178805</v>
      </c>
      <c r="K2393">
        <v>1712904</v>
      </c>
      <c r="M2393">
        <v>6566.4</v>
      </c>
      <c r="N2393" t="s">
        <v>18</v>
      </c>
      <c r="O2393" t="s">
        <v>312</v>
      </c>
      <c r="P2393" t="s">
        <v>308</v>
      </c>
      <c r="Q2393" t="s">
        <v>93</v>
      </c>
      <c r="R2393" t="s">
        <v>18</v>
      </c>
    </row>
    <row r="2394" spans="1:18" x14ac:dyDescent="0.3">
      <c r="A2394" t="s">
        <v>216</v>
      </c>
      <c r="B2394">
        <v>6</v>
      </c>
      <c r="C2394" t="s">
        <v>93</v>
      </c>
      <c r="D2394">
        <v>90992</v>
      </c>
      <c r="E2394" t="s">
        <v>95</v>
      </c>
      <c r="F2394">
        <v>8</v>
      </c>
      <c r="G2394" t="s">
        <v>26</v>
      </c>
      <c r="H2394">
        <v>2489.277</v>
      </c>
      <c r="I2394">
        <v>0</v>
      </c>
      <c r="J2394">
        <v>57130</v>
      </c>
      <c r="K2394">
        <v>387744</v>
      </c>
      <c r="M2394">
        <v>4731</v>
      </c>
      <c r="N2394" t="s">
        <v>18</v>
      </c>
      <c r="O2394" t="s">
        <v>312</v>
      </c>
      <c r="P2394" t="s">
        <v>308</v>
      </c>
      <c r="Q2394" t="s">
        <v>93</v>
      </c>
      <c r="R2394" t="s">
        <v>18</v>
      </c>
    </row>
    <row r="2395" spans="1:18" x14ac:dyDescent="0.3">
      <c r="A2395" t="s">
        <v>216</v>
      </c>
      <c r="B2395">
        <v>6</v>
      </c>
      <c r="C2395" t="s">
        <v>93</v>
      </c>
      <c r="D2395">
        <v>90992</v>
      </c>
      <c r="E2395" t="s">
        <v>95</v>
      </c>
      <c r="F2395">
        <v>9</v>
      </c>
      <c r="G2395" t="s">
        <v>27</v>
      </c>
      <c r="H2395">
        <v>1645.8810000000001</v>
      </c>
      <c r="I2395">
        <v>0</v>
      </c>
      <c r="J2395">
        <v>58255</v>
      </c>
      <c r="K2395">
        <v>388713</v>
      </c>
      <c r="M2395">
        <v>3326.52</v>
      </c>
      <c r="N2395" t="s">
        <v>18</v>
      </c>
      <c r="O2395" t="s">
        <v>312</v>
      </c>
      <c r="P2395" t="s">
        <v>308</v>
      </c>
      <c r="Q2395" t="s">
        <v>93</v>
      </c>
      <c r="R2395" t="s">
        <v>18</v>
      </c>
    </row>
    <row r="2396" spans="1:18" x14ac:dyDescent="0.3">
      <c r="A2396" t="s">
        <v>216</v>
      </c>
      <c r="B2396">
        <v>6</v>
      </c>
      <c r="C2396" t="s">
        <v>93</v>
      </c>
      <c r="D2396">
        <v>90992</v>
      </c>
      <c r="E2396" t="s">
        <v>95</v>
      </c>
      <c r="F2396">
        <v>14</v>
      </c>
      <c r="G2396" t="s">
        <v>315</v>
      </c>
      <c r="H2396">
        <v>8902.8629999999994</v>
      </c>
      <c r="I2396">
        <v>0</v>
      </c>
      <c r="J2396">
        <v>294190</v>
      </c>
      <c r="K2396">
        <v>2256765</v>
      </c>
      <c r="M2396">
        <v>16917.599999999999</v>
      </c>
      <c r="N2396" t="s">
        <v>18</v>
      </c>
      <c r="O2396" t="s">
        <v>312</v>
      </c>
      <c r="P2396" t="s">
        <v>308</v>
      </c>
      <c r="Q2396" t="s">
        <v>93</v>
      </c>
      <c r="R2396" t="s">
        <v>18</v>
      </c>
    </row>
    <row r="2397" spans="1:18" x14ac:dyDescent="0.3">
      <c r="A2397" t="s">
        <v>216</v>
      </c>
      <c r="B2397">
        <v>6</v>
      </c>
      <c r="C2397" t="s">
        <v>93</v>
      </c>
      <c r="D2397">
        <v>90992</v>
      </c>
      <c r="E2397" t="s">
        <v>95</v>
      </c>
      <c r="F2397">
        <v>15</v>
      </c>
      <c r="G2397" t="s">
        <v>29</v>
      </c>
      <c r="H2397">
        <v>4207.5389999999998</v>
      </c>
      <c r="I2397">
        <v>0</v>
      </c>
      <c r="J2397">
        <v>240</v>
      </c>
      <c r="K2397">
        <v>0</v>
      </c>
      <c r="M2397">
        <v>0</v>
      </c>
      <c r="N2397" t="s">
        <v>18</v>
      </c>
      <c r="O2397" t="s">
        <v>312</v>
      </c>
      <c r="P2397" t="s">
        <v>308</v>
      </c>
      <c r="Q2397" t="s">
        <v>93</v>
      </c>
      <c r="R2397" t="s">
        <v>18</v>
      </c>
    </row>
    <row r="2398" spans="1:18" x14ac:dyDescent="0.3">
      <c r="A2398" t="s">
        <v>216</v>
      </c>
      <c r="B2398">
        <v>6</v>
      </c>
      <c r="C2398" t="s">
        <v>93</v>
      </c>
      <c r="D2398">
        <v>90992</v>
      </c>
      <c r="E2398" t="s">
        <v>95</v>
      </c>
      <c r="F2398">
        <v>12</v>
      </c>
      <c r="G2398" t="s">
        <v>30</v>
      </c>
      <c r="H2398">
        <v>8484.3119999999999</v>
      </c>
      <c r="I2398">
        <v>0</v>
      </c>
      <c r="J2398">
        <v>4064510</v>
      </c>
      <c r="K2398">
        <v>15049737</v>
      </c>
      <c r="M2398">
        <v>34090.559999999998</v>
      </c>
      <c r="N2398" t="s">
        <v>18</v>
      </c>
      <c r="O2398" t="s">
        <v>312</v>
      </c>
      <c r="P2398" t="s">
        <v>308</v>
      </c>
      <c r="Q2398" t="s">
        <v>93</v>
      </c>
      <c r="R2398" t="s">
        <v>18</v>
      </c>
    </row>
    <row r="2399" spans="1:18" x14ac:dyDescent="0.3">
      <c r="A2399" t="s">
        <v>216</v>
      </c>
      <c r="B2399">
        <v>6</v>
      </c>
      <c r="C2399" t="s">
        <v>93</v>
      </c>
      <c r="D2399">
        <v>90992</v>
      </c>
      <c r="E2399" t="s">
        <v>95</v>
      </c>
      <c r="F2399">
        <v>16</v>
      </c>
      <c r="G2399" t="s">
        <v>316</v>
      </c>
      <c r="H2399">
        <v>3423.9360000000001</v>
      </c>
      <c r="I2399">
        <v>0</v>
      </c>
      <c r="J2399">
        <v>240</v>
      </c>
      <c r="K2399">
        <v>0</v>
      </c>
      <c r="M2399">
        <v>0</v>
      </c>
      <c r="N2399" t="s">
        <v>18</v>
      </c>
      <c r="O2399" t="s">
        <v>312</v>
      </c>
      <c r="P2399" t="s">
        <v>308</v>
      </c>
      <c r="Q2399" t="s">
        <v>93</v>
      </c>
      <c r="R2399" t="s">
        <v>18</v>
      </c>
    </row>
    <row r="2400" spans="1:18" x14ac:dyDescent="0.3">
      <c r="A2400" t="s">
        <v>216</v>
      </c>
      <c r="B2400">
        <v>6</v>
      </c>
      <c r="C2400" t="s">
        <v>93</v>
      </c>
      <c r="D2400">
        <v>90992</v>
      </c>
      <c r="E2400" t="s">
        <v>95</v>
      </c>
      <c r="F2400">
        <v>11</v>
      </c>
      <c r="G2400" t="s">
        <v>32</v>
      </c>
      <c r="H2400">
        <v>0</v>
      </c>
      <c r="I2400">
        <v>0</v>
      </c>
      <c r="J2400">
        <v>0</v>
      </c>
      <c r="K2400">
        <v>0</v>
      </c>
      <c r="M2400">
        <v>0</v>
      </c>
      <c r="N2400" t="s">
        <v>18</v>
      </c>
      <c r="O2400" t="s">
        <v>312</v>
      </c>
      <c r="P2400" t="s">
        <v>308</v>
      </c>
      <c r="Q2400" t="s">
        <v>93</v>
      </c>
      <c r="R2400" t="s">
        <v>18</v>
      </c>
    </row>
    <row r="2401" spans="1:18" x14ac:dyDescent="0.3">
      <c r="A2401" t="s">
        <v>216</v>
      </c>
      <c r="B2401">
        <v>6</v>
      </c>
      <c r="C2401" t="s">
        <v>93</v>
      </c>
      <c r="D2401">
        <v>90992</v>
      </c>
      <c r="E2401" t="s">
        <v>95</v>
      </c>
      <c r="F2401">
        <v>17</v>
      </c>
      <c r="G2401" t="s">
        <v>317</v>
      </c>
      <c r="H2401">
        <v>2558.511</v>
      </c>
      <c r="I2401">
        <v>0</v>
      </c>
      <c r="J2401">
        <v>240</v>
      </c>
      <c r="K2401">
        <v>0</v>
      </c>
      <c r="M2401">
        <v>0</v>
      </c>
      <c r="N2401" t="s">
        <v>18</v>
      </c>
      <c r="O2401" t="s">
        <v>312</v>
      </c>
      <c r="P2401" t="s">
        <v>308</v>
      </c>
      <c r="Q2401" t="s">
        <v>93</v>
      </c>
      <c r="R2401" t="s">
        <v>18</v>
      </c>
    </row>
    <row r="2402" spans="1:18" x14ac:dyDescent="0.3">
      <c r="A2402" t="s">
        <v>216</v>
      </c>
      <c r="B2402">
        <v>6</v>
      </c>
      <c r="C2402" t="s">
        <v>93</v>
      </c>
      <c r="D2402">
        <v>29650</v>
      </c>
      <c r="E2402" t="s">
        <v>96</v>
      </c>
      <c r="F2402">
        <v>1</v>
      </c>
      <c r="G2402" t="s">
        <v>17</v>
      </c>
      <c r="H2402">
        <v>2615.1570000000002</v>
      </c>
      <c r="I2402">
        <v>0</v>
      </c>
      <c r="J2402">
        <v>401505</v>
      </c>
      <c r="K2402">
        <v>1391574</v>
      </c>
      <c r="M2402">
        <v>1021.44</v>
      </c>
      <c r="N2402" t="s">
        <v>18</v>
      </c>
      <c r="O2402" t="s">
        <v>312</v>
      </c>
      <c r="P2402" t="s">
        <v>309</v>
      </c>
      <c r="Q2402" t="s">
        <v>93</v>
      </c>
      <c r="R2402" t="s">
        <v>18</v>
      </c>
    </row>
    <row r="2403" spans="1:18" x14ac:dyDescent="0.3">
      <c r="A2403" t="s">
        <v>216</v>
      </c>
      <c r="B2403">
        <v>6</v>
      </c>
      <c r="C2403" t="s">
        <v>93</v>
      </c>
      <c r="D2403">
        <v>29650</v>
      </c>
      <c r="E2403" t="s">
        <v>96</v>
      </c>
      <c r="F2403">
        <v>2</v>
      </c>
      <c r="G2403" t="s">
        <v>19</v>
      </c>
      <c r="H2403">
        <v>2039.2560000000001</v>
      </c>
      <c r="I2403">
        <v>0</v>
      </c>
      <c r="J2403">
        <v>93045</v>
      </c>
      <c r="K2403">
        <v>541524</v>
      </c>
      <c r="M2403">
        <v>647.52</v>
      </c>
      <c r="N2403" t="s">
        <v>18</v>
      </c>
      <c r="O2403" t="s">
        <v>312</v>
      </c>
      <c r="P2403" t="s">
        <v>309</v>
      </c>
      <c r="Q2403" t="s">
        <v>93</v>
      </c>
      <c r="R2403" t="s">
        <v>18</v>
      </c>
    </row>
    <row r="2404" spans="1:18" x14ac:dyDescent="0.3">
      <c r="A2404" t="s">
        <v>216</v>
      </c>
      <c r="B2404">
        <v>6</v>
      </c>
      <c r="C2404" t="s">
        <v>93</v>
      </c>
      <c r="D2404">
        <v>29650</v>
      </c>
      <c r="E2404" t="s">
        <v>96</v>
      </c>
      <c r="F2404">
        <v>3</v>
      </c>
      <c r="G2404" t="s">
        <v>313</v>
      </c>
      <c r="H2404">
        <v>47.204999999999998</v>
      </c>
      <c r="I2404">
        <v>0</v>
      </c>
      <c r="J2404">
        <v>547840</v>
      </c>
      <c r="K2404">
        <v>614079</v>
      </c>
      <c r="M2404">
        <v>1142.28</v>
      </c>
      <c r="N2404" t="s">
        <v>18</v>
      </c>
      <c r="O2404" t="s">
        <v>312</v>
      </c>
      <c r="P2404" t="s">
        <v>309</v>
      </c>
      <c r="Q2404" t="s">
        <v>93</v>
      </c>
      <c r="R2404" t="s">
        <v>18</v>
      </c>
    </row>
    <row r="2405" spans="1:18" x14ac:dyDescent="0.3">
      <c r="A2405" t="s">
        <v>216</v>
      </c>
      <c r="B2405">
        <v>6</v>
      </c>
      <c r="C2405" t="s">
        <v>93</v>
      </c>
      <c r="D2405">
        <v>29650</v>
      </c>
      <c r="E2405" t="s">
        <v>96</v>
      </c>
      <c r="F2405">
        <v>4</v>
      </c>
      <c r="G2405" t="s">
        <v>21</v>
      </c>
      <c r="H2405">
        <v>1422.444</v>
      </c>
      <c r="I2405">
        <v>0</v>
      </c>
      <c r="J2405">
        <v>322475</v>
      </c>
      <c r="K2405">
        <v>492594</v>
      </c>
      <c r="M2405">
        <v>955.32</v>
      </c>
      <c r="N2405" t="s">
        <v>18</v>
      </c>
      <c r="O2405" t="s">
        <v>312</v>
      </c>
      <c r="P2405" t="s">
        <v>309</v>
      </c>
      <c r="Q2405" t="s">
        <v>93</v>
      </c>
      <c r="R2405" t="s">
        <v>18</v>
      </c>
    </row>
    <row r="2406" spans="1:18" x14ac:dyDescent="0.3">
      <c r="A2406" t="s">
        <v>216</v>
      </c>
      <c r="B2406">
        <v>6</v>
      </c>
      <c r="C2406" t="s">
        <v>93</v>
      </c>
      <c r="D2406">
        <v>29650</v>
      </c>
      <c r="E2406" t="s">
        <v>96</v>
      </c>
      <c r="F2406">
        <v>5</v>
      </c>
      <c r="G2406" t="s">
        <v>314</v>
      </c>
      <c r="H2406">
        <v>3870.81</v>
      </c>
      <c r="I2406">
        <v>0</v>
      </c>
      <c r="J2406">
        <v>221575</v>
      </c>
      <c r="K2406">
        <v>371388</v>
      </c>
      <c r="M2406">
        <v>1032.8399999999999</v>
      </c>
      <c r="N2406" t="s">
        <v>18</v>
      </c>
      <c r="O2406" t="s">
        <v>312</v>
      </c>
      <c r="P2406" t="s">
        <v>309</v>
      </c>
      <c r="Q2406" t="s">
        <v>93</v>
      </c>
      <c r="R2406" t="s">
        <v>18</v>
      </c>
    </row>
    <row r="2407" spans="1:18" x14ac:dyDescent="0.3">
      <c r="A2407" t="s">
        <v>216</v>
      </c>
      <c r="B2407">
        <v>6</v>
      </c>
      <c r="C2407" t="s">
        <v>93</v>
      </c>
      <c r="D2407">
        <v>29650</v>
      </c>
      <c r="E2407" t="s">
        <v>96</v>
      </c>
      <c r="F2407">
        <v>6</v>
      </c>
      <c r="G2407" t="s">
        <v>23</v>
      </c>
      <c r="H2407">
        <v>9422.1180000000004</v>
      </c>
      <c r="I2407">
        <v>0</v>
      </c>
      <c r="J2407">
        <v>1572905</v>
      </c>
      <c r="K2407">
        <v>7264056</v>
      </c>
      <c r="M2407">
        <v>11265.48</v>
      </c>
      <c r="N2407" t="s">
        <v>18</v>
      </c>
      <c r="O2407" t="s">
        <v>312</v>
      </c>
      <c r="P2407" t="s">
        <v>309</v>
      </c>
      <c r="Q2407" t="s">
        <v>93</v>
      </c>
      <c r="R2407" t="s">
        <v>18</v>
      </c>
    </row>
    <row r="2408" spans="1:18" x14ac:dyDescent="0.3">
      <c r="A2408" t="s">
        <v>216</v>
      </c>
      <c r="B2408">
        <v>6</v>
      </c>
      <c r="C2408" t="s">
        <v>93</v>
      </c>
      <c r="D2408">
        <v>29650</v>
      </c>
      <c r="E2408" t="s">
        <v>96</v>
      </c>
      <c r="F2408">
        <v>13</v>
      </c>
      <c r="G2408" t="s">
        <v>24</v>
      </c>
      <c r="H2408">
        <v>19416.990000000002</v>
      </c>
      <c r="I2408">
        <v>0</v>
      </c>
      <c r="J2408">
        <v>3159345</v>
      </c>
      <c r="K2408">
        <v>1044840</v>
      </c>
      <c r="M2408">
        <v>17125.080000000002</v>
      </c>
      <c r="N2408" t="s">
        <v>18</v>
      </c>
      <c r="O2408" t="s">
        <v>312</v>
      </c>
      <c r="P2408" t="s">
        <v>309</v>
      </c>
      <c r="Q2408" t="s">
        <v>93</v>
      </c>
      <c r="R2408" t="s">
        <v>18</v>
      </c>
    </row>
    <row r="2409" spans="1:18" x14ac:dyDescent="0.3">
      <c r="A2409" t="s">
        <v>216</v>
      </c>
      <c r="B2409">
        <v>6</v>
      </c>
      <c r="C2409" t="s">
        <v>93</v>
      </c>
      <c r="D2409">
        <v>29650</v>
      </c>
      <c r="E2409" t="s">
        <v>96</v>
      </c>
      <c r="F2409">
        <v>7</v>
      </c>
      <c r="G2409" t="s">
        <v>25</v>
      </c>
      <c r="H2409">
        <v>5626.8360000000002</v>
      </c>
      <c r="I2409">
        <v>0</v>
      </c>
      <c r="J2409">
        <v>174490</v>
      </c>
      <c r="K2409">
        <v>1311570</v>
      </c>
      <c r="M2409">
        <v>5697.72</v>
      </c>
      <c r="N2409" t="s">
        <v>18</v>
      </c>
      <c r="O2409" t="s">
        <v>312</v>
      </c>
      <c r="P2409" t="s">
        <v>309</v>
      </c>
      <c r="Q2409" t="s">
        <v>93</v>
      </c>
      <c r="R2409" t="s">
        <v>18</v>
      </c>
    </row>
    <row r="2410" spans="1:18" x14ac:dyDescent="0.3">
      <c r="A2410" t="s">
        <v>216</v>
      </c>
      <c r="B2410">
        <v>6</v>
      </c>
      <c r="C2410" t="s">
        <v>93</v>
      </c>
      <c r="D2410">
        <v>29650</v>
      </c>
      <c r="E2410" t="s">
        <v>96</v>
      </c>
      <c r="F2410">
        <v>8</v>
      </c>
      <c r="G2410" t="s">
        <v>26</v>
      </c>
      <c r="H2410">
        <v>1727.703</v>
      </c>
      <c r="I2410">
        <v>0</v>
      </c>
      <c r="J2410">
        <v>59715</v>
      </c>
      <c r="K2410">
        <v>407169</v>
      </c>
      <c r="M2410">
        <v>3907.92</v>
      </c>
      <c r="N2410" t="s">
        <v>18</v>
      </c>
      <c r="O2410" t="s">
        <v>312</v>
      </c>
      <c r="P2410" t="s">
        <v>309</v>
      </c>
      <c r="Q2410" t="s">
        <v>93</v>
      </c>
      <c r="R2410" t="s">
        <v>18</v>
      </c>
    </row>
    <row r="2411" spans="1:18" x14ac:dyDescent="0.3">
      <c r="A2411" t="s">
        <v>216</v>
      </c>
      <c r="B2411">
        <v>6</v>
      </c>
      <c r="C2411" t="s">
        <v>93</v>
      </c>
      <c r="D2411">
        <v>29650</v>
      </c>
      <c r="E2411" t="s">
        <v>96</v>
      </c>
      <c r="F2411">
        <v>9</v>
      </c>
      <c r="G2411" t="s">
        <v>27</v>
      </c>
      <c r="H2411">
        <v>2073.873</v>
      </c>
      <c r="I2411">
        <v>0</v>
      </c>
      <c r="J2411">
        <v>57760</v>
      </c>
      <c r="K2411">
        <v>450558</v>
      </c>
      <c r="M2411">
        <v>3477</v>
      </c>
      <c r="N2411" t="s">
        <v>18</v>
      </c>
      <c r="O2411" t="s">
        <v>312</v>
      </c>
      <c r="P2411" t="s">
        <v>309</v>
      </c>
      <c r="Q2411" t="s">
        <v>93</v>
      </c>
      <c r="R2411" t="s">
        <v>18</v>
      </c>
    </row>
    <row r="2412" spans="1:18" x14ac:dyDescent="0.3">
      <c r="A2412" t="s">
        <v>216</v>
      </c>
      <c r="B2412">
        <v>6</v>
      </c>
      <c r="C2412" t="s">
        <v>93</v>
      </c>
      <c r="D2412">
        <v>29650</v>
      </c>
      <c r="E2412" t="s">
        <v>96</v>
      </c>
      <c r="F2412">
        <v>14</v>
      </c>
      <c r="G2412" t="s">
        <v>315</v>
      </c>
      <c r="H2412">
        <v>9428.4120000000003</v>
      </c>
      <c r="I2412">
        <v>0</v>
      </c>
      <c r="J2412">
        <v>291965</v>
      </c>
      <c r="K2412">
        <v>2298690</v>
      </c>
      <c r="M2412">
        <v>12722.4</v>
      </c>
      <c r="N2412" t="s">
        <v>18</v>
      </c>
      <c r="O2412" t="s">
        <v>312</v>
      </c>
      <c r="P2412" t="s">
        <v>309</v>
      </c>
      <c r="Q2412" t="s">
        <v>93</v>
      </c>
      <c r="R2412" t="s">
        <v>18</v>
      </c>
    </row>
    <row r="2413" spans="1:18" x14ac:dyDescent="0.3">
      <c r="A2413" t="s">
        <v>216</v>
      </c>
      <c r="B2413">
        <v>6</v>
      </c>
      <c r="C2413" t="s">
        <v>93</v>
      </c>
      <c r="D2413">
        <v>29650</v>
      </c>
      <c r="E2413" t="s">
        <v>96</v>
      </c>
      <c r="F2413">
        <v>15</v>
      </c>
      <c r="G2413" t="s">
        <v>29</v>
      </c>
      <c r="H2413">
        <v>5154.7860000000001</v>
      </c>
      <c r="I2413">
        <v>0</v>
      </c>
      <c r="J2413">
        <v>245</v>
      </c>
      <c r="K2413">
        <v>0</v>
      </c>
      <c r="M2413">
        <v>0</v>
      </c>
      <c r="N2413" t="s">
        <v>18</v>
      </c>
      <c r="O2413" t="s">
        <v>312</v>
      </c>
      <c r="P2413" t="s">
        <v>309</v>
      </c>
      <c r="Q2413" t="s">
        <v>93</v>
      </c>
      <c r="R2413" t="s">
        <v>18</v>
      </c>
    </row>
    <row r="2414" spans="1:18" x14ac:dyDescent="0.3">
      <c r="A2414" t="s">
        <v>216</v>
      </c>
      <c r="B2414">
        <v>6</v>
      </c>
      <c r="C2414" t="s">
        <v>93</v>
      </c>
      <c r="D2414">
        <v>29650</v>
      </c>
      <c r="E2414" t="s">
        <v>96</v>
      </c>
      <c r="F2414">
        <v>12</v>
      </c>
      <c r="G2414" t="s">
        <v>30</v>
      </c>
      <c r="H2414">
        <v>7411.1850000000004</v>
      </c>
      <c r="I2414">
        <v>0</v>
      </c>
      <c r="J2414">
        <v>3451310</v>
      </c>
      <c r="K2414">
        <v>1203711</v>
      </c>
      <c r="M2414">
        <v>29847.48</v>
      </c>
      <c r="N2414" t="s">
        <v>18</v>
      </c>
      <c r="O2414" t="s">
        <v>312</v>
      </c>
      <c r="P2414" t="s">
        <v>309</v>
      </c>
      <c r="Q2414" t="s">
        <v>93</v>
      </c>
      <c r="R2414" t="s">
        <v>18</v>
      </c>
    </row>
    <row r="2415" spans="1:18" x14ac:dyDescent="0.3">
      <c r="A2415" t="s">
        <v>216</v>
      </c>
      <c r="B2415">
        <v>6</v>
      </c>
      <c r="C2415" t="s">
        <v>93</v>
      </c>
      <c r="D2415">
        <v>29650</v>
      </c>
      <c r="E2415" t="s">
        <v>96</v>
      </c>
      <c r="F2415">
        <v>16</v>
      </c>
      <c r="G2415" t="s">
        <v>316</v>
      </c>
      <c r="H2415">
        <v>4412.0940000000001</v>
      </c>
      <c r="I2415">
        <v>0</v>
      </c>
      <c r="J2415">
        <v>245</v>
      </c>
      <c r="K2415">
        <v>0</v>
      </c>
      <c r="M2415">
        <v>0</v>
      </c>
      <c r="N2415" t="s">
        <v>18</v>
      </c>
      <c r="O2415" t="s">
        <v>312</v>
      </c>
      <c r="P2415" t="s">
        <v>309</v>
      </c>
      <c r="Q2415" t="s">
        <v>93</v>
      </c>
      <c r="R2415" t="s">
        <v>18</v>
      </c>
    </row>
    <row r="2416" spans="1:18" x14ac:dyDescent="0.3">
      <c r="A2416" t="s">
        <v>216</v>
      </c>
      <c r="B2416">
        <v>6</v>
      </c>
      <c r="C2416" t="s">
        <v>93</v>
      </c>
      <c r="D2416">
        <v>29650</v>
      </c>
      <c r="E2416" t="s">
        <v>96</v>
      </c>
      <c r="F2416">
        <v>11</v>
      </c>
      <c r="G2416" t="s">
        <v>32</v>
      </c>
      <c r="H2416">
        <v>0</v>
      </c>
      <c r="I2416">
        <v>0</v>
      </c>
      <c r="J2416">
        <v>5</v>
      </c>
      <c r="K2416">
        <v>2676</v>
      </c>
      <c r="M2416">
        <v>0</v>
      </c>
      <c r="N2416" t="s">
        <v>18</v>
      </c>
      <c r="O2416" t="s">
        <v>312</v>
      </c>
      <c r="P2416" t="s">
        <v>309</v>
      </c>
      <c r="Q2416" t="s">
        <v>93</v>
      </c>
      <c r="R2416" t="s">
        <v>18</v>
      </c>
    </row>
    <row r="2417" spans="1:18" x14ac:dyDescent="0.3">
      <c r="A2417" t="s">
        <v>216</v>
      </c>
      <c r="B2417">
        <v>6</v>
      </c>
      <c r="C2417" t="s">
        <v>93</v>
      </c>
      <c r="D2417">
        <v>29650</v>
      </c>
      <c r="E2417" t="s">
        <v>96</v>
      </c>
      <c r="F2417">
        <v>17</v>
      </c>
      <c r="G2417" t="s">
        <v>317</v>
      </c>
      <c r="H2417">
        <v>2272.134</v>
      </c>
      <c r="I2417">
        <v>0</v>
      </c>
      <c r="J2417">
        <v>245</v>
      </c>
      <c r="K2417">
        <v>0</v>
      </c>
      <c r="M2417">
        <v>0</v>
      </c>
      <c r="N2417" t="s">
        <v>18</v>
      </c>
      <c r="O2417" t="s">
        <v>312</v>
      </c>
      <c r="P2417" t="s">
        <v>309</v>
      </c>
      <c r="Q2417" t="s">
        <v>93</v>
      </c>
      <c r="R2417" t="s">
        <v>18</v>
      </c>
    </row>
    <row r="2418" spans="1:18" x14ac:dyDescent="0.3">
      <c r="A2418" t="s">
        <v>217</v>
      </c>
      <c r="B2418">
        <v>7</v>
      </c>
      <c r="C2418" t="s">
        <v>75</v>
      </c>
      <c r="D2418">
        <v>34378</v>
      </c>
      <c r="E2418" t="s">
        <v>79</v>
      </c>
      <c r="F2418">
        <v>7</v>
      </c>
      <c r="G2418" t="s">
        <v>25</v>
      </c>
      <c r="H2418">
        <v>5570.19</v>
      </c>
      <c r="I2418">
        <v>0</v>
      </c>
      <c r="J2418">
        <v>299670</v>
      </c>
      <c r="K2418">
        <v>2324208</v>
      </c>
      <c r="M2418">
        <v>6764.76</v>
      </c>
      <c r="N2418" t="s">
        <v>18</v>
      </c>
      <c r="O2418" t="s">
        <v>312</v>
      </c>
      <c r="P2418" t="s">
        <v>295</v>
      </c>
      <c r="Q2418" t="s">
        <v>75</v>
      </c>
      <c r="R2418" t="s">
        <v>18</v>
      </c>
    </row>
    <row r="2419" spans="1:18" x14ac:dyDescent="0.3">
      <c r="A2419" t="s">
        <v>217</v>
      </c>
      <c r="B2419">
        <v>7</v>
      </c>
      <c r="C2419" t="s">
        <v>89</v>
      </c>
      <c r="D2419">
        <v>73762</v>
      </c>
      <c r="E2419" t="s">
        <v>92</v>
      </c>
      <c r="F2419">
        <v>14</v>
      </c>
      <c r="G2419" t="s">
        <v>315</v>
      </c>
      <c r="H2419">
        <v>12591.147000000001</v>
      </c>
      <c r="I2419">
        <v>0</v>
      </c>
      <c r="J2419">
        <v>434115</v>
      </c>
      <c r="K2419">
        <v>317004</v>
      </c>
      <c r="M2419">
        <v>17925.36</v>
      </c>
      <c r="N2419" t="s">
        <v>18</v>
      </c>
      <c r="O2419" t="s">
        <v>312</v>
      </c>
      <c r="P2419" t="s">
        <v>306</v>
      </c>
      <c r="Q2419" t="s">
        <v>89</v>
      </c>
      <c r="R2419" t="s">
        <v>18</v>
      </c>
    </row>
    <row r="2420" spans="1:18" x14ac:dyDescent="0.3">
      <c r="A2420" t="s">
        <v>217</v>
      </c>
      <c r="B2420">
        <v>7</v>
      </c>
      <c r="C2420" t="s">
        <v>15</v>
      </c>
      <c r="D2420">
        <v>22117</v>
      </c>
      <c r="E2420" t="s">
        <v>37</v>
      </c>
      <c r="F2420">
        <v>6</v>
      </c>
      <c r="G2420" t="s">
        <v>23</v>
      </c>
      <c r="H2420">
        <v>5699.2169999999996</v>
      </c>
      <c r="I2420">
        <v>0</v>
      </c>
      <c r="J2420">
        <v>1135045</v>
      </c>
      <c r="K2420">
        <v>3471315</v>
      </c>
      <c r="M2420">
        <v>7861.44</v>
      </c>
      <c r="N2420" t="s">
        <v>18</v>
      </c>
      <c r="O2420" t="s">
        <v>312</v>
      </c>
      <c r="P2420" t="s">
        <v>263</v>
      </c>
      <c r="Q2420" t="s">
        <v>15</v>
      </c>
      <c r="R2420" t="s">
        <v>18</v>
      </c>
    </row>
    <row r="2421" spans="1:18" x14ac:dyDescent="0.3">
      <c r="A2421" t="s">
        <v>217</v>
      </c>
      <c r="B2421">
        <v>7</v>
      </c>
      <c r="C2421" t="s">
        <v>61</v>
      </c>
      <c r="D2421">
        <v>16927</v>
      </c>
      <c r="E2421" t="s">
        <v>330</v>
      </c>
      <c r="F2421">
        <v>4</v>
      </c>
      <c r="G2421" t="s">
        <v>21</v>
      </c>
      <c r="H2421">
        <v>2797.683</v>
      </c>
      <c r="I2421">
        <v>0</v>
      </c>
      <c r="J2421">
        <v>537820</v>
      </c>
      <c r="K2421">
        <v>948315</v>
      </c>
      <c r="M2421">
        <v>948.48</v>
      </c>
      <c r="N2421" t="s">
        <v>18</v>
      </c>
      <c r="O2421" t="s">
        <v>312</v>
      </c>
      <c r="P2421" t="s">
        <v>284</v>
      </c>
      <c r="Q2421" t="s">
        <v>61</v>
      </c>
      <c r="R2421" t="s">
        <v>18</v>
      </c>
    </row>
    <row r="2422" spans="1:18" x14ac:dyDescent="0.3">
      <c r="A2422" t="s">
        <v>217</v>
      </c>
      <c r="B2422">
        <v>7</v>
      </c>
      <c r="C2422" t="s">
        <v>41</v>
      </c>
      <c r="D2422">
        <v>86208</v>
      </c>
      <c r="E2422" t="s">
        <v>320</v>
      </c>
      <c r="F2422">
        <v>2</v>
      </c>
      <c r="G2422" t="s">
        <v>19</v>
      </c>
      <c r="H2422">
        <v>1733.9970000000001</v>
      </c>
      <c r="I2422">
        <v>0</v>
      </c>
      <c r="J2422">
        <v>81550</v>
      </c>
      <c r="K2422">
        <v>496833</v>
      </c>
      <c r="M2422">
        <v>642.96</v>
      </c>
      <c r="N2422" t="s">
        <v>39</v>
      </c>
      <c r="O2422" t="s">
        <v>312</v>
      </c>
      <c r="P2422" t="s">
        <v>267</v>
      </c>
      <c r="Q2422" t="s">
        <v>41</v>
      </c>
      <c r="R2422" t="s">
        <v>39</v>
      </c>
    </row>
    <row r="2423" spans="1:18" x14ac:dyDescent="0.3">
      <c r="A2423" t="s">
        <v>217</v>
      </c>
      <c r="B2423">
        <v>7</v>
      </c>
      <c r="C2423" t="s">
        <v>41</v>
      </c>
      <c r="D2423">
        <v>19769</v>
      </c>
      <c r="E2423" t="s">
        <v>45</v>
      </c>
      <c r="F2423">
        <v>17</v>
      </c>
      <c r="G2423" t="s">
        <v>317</v>
      </c>
      <c r="H2423">
        <v>1730.85</v>
      </c>
      <c r="I2423">
        <v>0</v>
      </c>
      <c r="J2423">
        <v>45</v>
      </c>
      <c r="K2423">
        <v>0</v>
      </c>
      <c r="M2423">
        <v>0</v>
      </c>
      <c r="N2423" t="s">
        <v>18</v>
      </c>
      <c r="O2423" t="s">
        <v>312</v>
      </c>
      <c r="P2423" t="s">
        <v>269</v>
      </c>
      <c r="Q2423" t="s">
        <v>41</v>
      </c>
      <c r="R2423" t="s">
        <v>18</v>
      </c>
    </row>
    <row r="2424" spans="1:18" x14ac:dyDescent="0.3">
      <c r="A2424" t="s">
        <v>217</v>
      </c>
      <c r="B2424">
        <v>7</v>
      </c>
      <c r="C2424" t="s">
        <v>15</v>
      </c>
      <c r="D2424">
        <v>22117</v>
      </c>
      <c r="E2424" t="s">
        <v>37</v>
      </c>
      <c r="F2424">
        <v>17</v>
      </c>
      <c r="G2424" t="s">
        <v>317</v>
      </c>
      <c r="H2424">
        <v>31.47</v>
      </c>
      <c r="I2424">
        <v>0</v>
      </c>
      <c r="J2424">
        <v>15</v>
      </c>
      <c r="K2424">
        <v>0</v>
      </c>
      <c r="M2424">
        <v>0</v>
      </c>
      <c r="N2424" t="s">
        <v>18</v>
      </c>
      <c r="O2424" t="s">
        <v>312</v>
      </c>
      <c r="P2424" t="s">
        <v>263</v>
      </c>
      <c r="Q2424" t="s">
        <v>15</v>
      </c>
      <c r="R2424" t="s">
        <v>18</v>
      </c>
    </row>
    <row r="2425" spans="1:18" x14ac:dyDescent="0.3">
      <c r="A2425" t="s">
        <v>217</v>
      </c>
      <c r="B2425">
        <v>7</v>
      </c>
      <c r="C2425" t="s">
        <v>75</v>
      </c>
      <c r="D2425">
        <v>86089</v>
      </c>
      <c r="E2425" t="s">
        <v>81</v>
      </c>
      <c r="F2425">
        <v>11</v>
      </c>
      <c r="G2425" t="s">
        <v>32</v>
      </c>
      <c r="H2425">
        <v>4412.0940000000001</v>
      </c>
      <c r="I2425">
        <v>0</v>
      </c>
      <c r="J2425">
        <v>367255</v>
      </c>
      <c r="K2425">
        <v>1354977</v>
      </c>
      <c r="M2425">
        <v>0</v>
      </c>
      <c r="N2425" t="s">
        <v>18</v>
      </c>
      <c r="O2425" t="s">
        <v>312</v>
      </c>
      <c r="P2425" t="s">
        <v>297</v>
      </c>
      <c r="Q2425" t="s">
        <v>75</v>
      </c>
      <c r="R2425" t="s">
        <v>18</v>
      </c>
    </row>
    <row r="2426" spans="1:18" x14ac:dyDescent="0.3">
      <c r="A2426" t="s">
        <v>217</v>
      </c>
      <c r="B2426">
        <v>7</v>
      </c>
      <c r="C2426" t="s">
        <v>68</v>
      </c>
      <c r="D2426">
        <v>64983</v>
      </c>
      <c r="E2426" t="s">
        <v>71</v>
      </c>
      <c r="F2426">
        <v>12</v>
      </c>
      <c r="G2426" t="s">
        <v>30</v>
      </c>
      <c r="H2426">
        <v>7949.3220000000001</v>
      </c>
      <c r="I2426">
        <v>78</v>
      </c>
      <c r="J2426">
        <v>4968965</v>
      </c>
      <c r="M2426">
        <v>34284.36</v>
      </c>
      <c r="N2426" t="s">
        <v>72</v>
      </c>
      <c r="O2426" t="s">
        <v>340</v>
      </c>
      <c r="P2426" t="s">
        <v>289</v>
      </c>
      <c r="Q2426" t="s">
        <v>68</v>
      </c>
      <c r="R2426" t="s">
        <v>72</v>
      </c>
    </row>
    <row r="2427" spans="1:18" x14ac:dyDescent="0.3">
      <c r="A2427" t="s">
        <v>217</v>
      </c>
      <c r="B2427">
        <v>7</v>
      </c>
      <c r="C2427" t="s">
        <v>46</v>
      </c>
      <c r="D2427">
        <v>93033</v>
      </c>
      <c r="E2427" t="s">
        <v>49</v>
      </c>
      <c r="F2427">
        <v>15</v>
      </c>
      <c r="G2427" t="s">
        <v>29</v>
      </c>
      <c r="H2427">
        <v>4185.51</v>
      </c>
      <c r="I2427">
        <v>0</v>
      </c>
      <c r="J2427">
        <v>60</v>
      </c>
      <c r="K2427">
        <v>0</v>
      </c>
      <c r="M2427">
        <v>0</v>
      </c>
      <c r="N2427" t="s">
        <v>18</v>
      </c>
      <c r="O2427" t="s">
        <v>312</v>
      </c>
      <c r="P2427" t="s">
        <v>272</v>
      </c>
      <c r="Q2427" t="s">
        <v>46</v>
      </c>
      <c r="R2427" t="s">
        <v>18</v>
      </c>
    </row>
    <row r="2428" spans="1:18" x14ac:dyDescent="0.3">
      <c r="A2428" t="s">
        <v>217</v>
      </c>
      <c r="B2428">
        <v>7</v>
      </c>
      <c r="C2428" t="s">
        <v>51</v>
      </c>
      <c r="E2428" t="s">
        <v>323</v>
      </c>
      <c r="F2428">
        <v>8</v>
      </c>
      <c r="G2428" t="s">
        <v>26</v>
      </c>
      <c r="H2428">
        <v>887.45399999999995</v>
      </c>
      <c r="I2428">
        <v>0</v>
      </c>
      <c r="J2428">
        <v>66825</v>
      </c>
      <c r="K2428">
        <v>625656</v>
      </c>
      <c r="M2428">
        <v>5239.4399999999996</v>
      </c>
      <c r="N2428" t="s">
        <v>39</v>
      </c>
      <c r="O2428" t="s">
        <v>340</v>
      </c>
      <c r="P2428" t="s">
        <v>362</v>
      </c>
      <c r="Q2428" t="s">
        <v>362</v>
      </c>
      <c r="R2428" t="s">
        <v>362</v>
      </c>
    </row>
    <row r="2429" spans="1:18" x14ac:dyDescent="0.3">
      <c r="A2429" t="s">
        <v>217</v>
      </c>
      <c r="B2429">
        <v>7</v>
      </c>
      <c r="C2429" t="s">
        <v>41</v>
      </c>
      <c r="D2429">
        <v>71991</v>
      </c>
      <c r="E2429" t="s">
        <v>319</v>
      </c>
      <c r="F2429">
        <v>1</v>
      </c>
      <c r="G2429" t="s">
        <v>17</v>
      </c>
      <c r="H2429">
        <v>2105.3429999999998</v>
      </c>
      <c r="I2429">
        <v>0</v>
      </c>
      <c r="J2429">
        <v>458370</v>
      </c>
      <c r="K2429">
        <v>1440474</v>
      </c>
      <c r="M2429">
        <v>688.56</v>
      </c>
      <c r="N2429" t="s">
        <v>18</v>
      </c>
      <c r="O2429" t="s">
        <v>312</v>
      </c>
      <c r="P2429" t="s">
        <v>266</v>
      </c>
      <c r="Q2429" t="s">
        <v>41</v>
      </c>
      <c r="R2429" t="s">
        <v>18</v>
      </c>
    </row>
    <row r="2430" spans="1:18" x14ac:dyDescent="0.3">
      <c r="A2430" t="s">
        <v>217</v>
      </c>
      <c r="B2430">
        <v>7</v>
      </c>
      <c r="C2430" t="s">
        <v>15</v>
      </c>
      <c r="D2430">
        <v>22117</v>
      </c>
      <c r="E2430" t="s">
        <v>37</v>
      </c>
      <c r="F2430">
        <v>15</v>
      </c>
      <c r="G2430" t="s">
        <v>29</v>
      </c>
      <c r="H2430">
        <v>3294.9090000000001</v>
      </c>
      <c r="I2430">
        <v>0</v>
      </c>
      <c r="J2430">
        <v>15</v>
      </c>
      <c r="K2430">
        <v>0</v>
      </c>
      <c r="M2430">
        <v>0</v>
      </c>
      <c r="N2430" t="s">
        <v>18</v>
      </c>
      <c r="O2430" t="s">
        <v>312</v>
      </c>
      <c r="P2430" t="s">
        <v>263</v>
      </c>
      <c r="Q2430" t="s">
        <v>15</v>
      </c>
      <c r="R2430" t="s">
        <v>18</v>
      </c>
    </row>
    <row r="2431" spans="1:18" x14ac:dyDescent="0.3">
      <c r="A2431" t="s">
        <v>217</v>
      </c>
      <c r="B2431">
        <v>7</v>
      </c>
      <c r="C2431" t="s">
        <v>82</v>
      </c>
      <c r="D2431">
        <v>98422</v>
      </c>
      <c r="E2431" t="s">
        <v>336</v>
      </c>
      <c r="F2431">
        <v>12</v>
      </c>
      <c r="G2431" t="s">
        <v>30</v>
      </c>
      <c r="H2431">
        <v>6482.82</v>
      </c>
      <c r="I2431">
        <v>0</v>
      </c>
      <c r="J2431">
        <v>3690875</v>
      </c>
      <c r="K2431">
        <v>14059089</v>
      </c>
      <c r="M2431">
        <v>32667.84</v>
      </c>
      <c r="N2431" t="s">
        <v>39</v>
      </c>
      <c r="O2431" t="s">
        <v>312</v>
      </c>
      <c r="P2431" t="s">
        <v>298</v>
      </c>
      <c r="Q2431" t="s">
        <v>82</v>
      </c>
      <c r="R2431" t="s">
        <v>39</v>
      </c>
    </row>
    <row r="2432" spans="1:18" x14ac:dyDescent="0.3">
      <c r="A2432" t="s">
        <v>217</v>
      </c>
      <c r="B2432">
        <v>7</v>
      </c>
      <c r="C2432" t="s">
        <v>68</v>
      </c>
      <c r="D2432">
        <v>94153</v>
      </c>
      <c r="E2432" t="s">
        <v>333</v>
      </c>
      <c r="F2432">
        <v>6</v>
      </c>
      <c r="G2432" t="s">
        <v>23</v>
      </c>
      <c r="H2432">
        <v>13727.214</v>
      </c>
      <c r="I2432">
        <v>0</v>
      </c>
      <c r="J2432">
        <v>2557535</v>
      </c>
      <c r="K2432">
        <v>8506890</v>
      </c>
      <c r="M2432">
        <v>13894.32</v>
      </c>
      <c r="N2432" t="s">
        <v>39</v>
      </c>
      <c r="O2432" t="s">
        <v>312</v>
      </c>
      <c r="P2432" t="s">
        <v>288</v>
      </c>
      <c r="Q2432" t="s">
        <v>68</v>
      </c>
      <c r="R2432" t="s">
        <v>18</v>
      </c>
    </row>
    <row r="2433" spans="1:18" x14ac:dyDescent="0.3">
      <c r="A2433" t="s">
        <v>217</v>
      </c>
      <c r="B2433">
        <v>7</v>
      </c>
      <c r="C2433" t="s">
        <v>89</v>
      </c>
      <c r="D2433">
        <v>76852</v>
      </c>
      <c r="E2433" t="s">
        <v>339</v>
      </c>
      <c r="F2433">
        <v>9</v>
      </c>
      <c r="G2433" t="s">
        <v>27</v>
      </c>
      <c r="H2433">
        <v>3345.261</v>
      </c>
      <c r="I2433">
        <v>0</v>
      </c>
      <c r="J2433">
        <v>68390</v>
      </c>
      <c r="K2433">
        <v>550080</v>
      </c>
      <c r="M2433">
        <v>4856.3999999999996</v>
      </c>
      <c r="N2433" t="s">
        <v>18</v>
      </c>
      <c r="O2433" t="s">
        <v>312</v>
      </c>
      <c r="P2433" t="s">
        <v>305</v>
      </c>
      <c r="Q2433" t="s">
        <v>89</v>
      </c>
      <c r="R2433" t="s">
        <v>18</v>
      </c>
    </row>
    <row r="2434" spans="1:18" x14ac:dyDescent="0.3">
      <c r="A2434" t="s">
        <v>217</v>
      </c>
      <c r="B2434">
        <v>7</v>
      </c>
      <c r="C2434" t="s">
        <v>41</v>
      </c>
      <c r="D2434">
        <v>86208</v>
      </c>
      <c r="E2434" t="s">
        <v>320</v>
      </c>
      <c r="F2434">
        <v>14</v>
      </c>
      <c r="G2434" t="s">
        <v>315</v>
      </c>
      <c r="H2434">
        <v>4242.1559999999999</v>
      </c>
      <c r="I2434">
        <v>0</v>
      </c>
      <c r="J2434">
        <v>258330</v>
      </c>
      <c r="K2434">
        <v>2137740</v>
      </c>
      <c r="M2434">
        <v>14072.16</v>
      </c>
      <c r="N2434" t="s">
        <v>39</v>
      </c>
      <c r="O2434" t="s">
        <v>312</v>
      </c>
      <c r="P2434" t="s">
        <v>267</v>
      </c>
      <c r="Q2434" t="s">
        <v>41</v>
      </c>
      <c r="R2434" t="s">
        <v>39</v>
      </c>
    </row>
    <row r="2435" spans="1:18" x14ac:dyDescent="0.3">
      <c r="A2435" t="s">
        <v>217</v>
      </c>
      <c r="B2435">
        <v>7</v>
      </c>
      <c r="C2435" t="s">
        <v>41</v>
      </c>
      <c r="D2435">
        <v>86208</v>
      </c>
      <c r="E2435" t="s">
        <v>320</v>
      </c>
      <c r="F2435">
        <v>9</v>
      </c>
      <c r="G2435" t="s">
        <v>27</v>
      </c>
      <c r="H2435">
        <v>1110.8910000000001</v>
      </c>
      <c r="I2435">
        <v>0</v>
      </c>
      <c r="J2435">
        <v>48985</v>
      </c>
      <c r="K2435">
        <v>361713</v>
      </c>
      <c r="M2435">
        <v>3926.16</v>
      </c>
      <c r="N2435" t="s">
        <v>39</v>
      </c>
      <c r="O2435" t="s">
        <v>312</v>
      </c>
      <c r="P2435" t="s">
        <v>267</v>
      </c>
      <c r="Q2435" t="s">
        <v>41</v>
      </c>
      <c r="R2435" t="s">
        <v>39</v>
      </c>
    </row>
    <row r="2436" spans="1:18" x14ac:dyDescent="0.3">
      <c r="A2436" t="s">
        <v>217</v>
      </c>
      <c r="B2436">
        <v>7</v>
      </c>
      <c r="C2436" t="s">
        <v>82</v>
      </c>
      <c r="D2436">
        <v>85124</v>
      </c>
      <c r="E2436" t="s">
        <v>86</v>
      </c>
      <c r="F2436">
        <v>6</v>
      </c>
      <c r="G2436" t="s">
        <v>23</v>
      </c>
      <c r="H2436">
        <v>9708.4950000000008</v>
      </c>
      <c r="I2436">
        <v>0</v>
      </c>
      <c r="J2436">
        <v>1896515</v>
      </c>
      <c r="K2436">
        <v>5752317</v>
      </c>
      <c r="M2436">
        <v>12852.36</v>
      </c>
      <c r="N2436" t="s">
        <v>39</v>
      </c>
      <c r="O2436" t="s">
        <v>312</v>
      </c>
      <c r="P2436" t="s">
        <v>301</v>
      </c>
      <c r="Q2436" t="s">
        <v>82</v>
      </c>
      <c r="R2436" t="s">
        <v>39</v>
      </c>
    </row>
    <row r="2437" spans="1:18" x14ac:dyDescent="0.3">
      <c r="A2437" t="s">
        <v>217</v>
      </c>
      <c r="B2437">
        <v>7</v>
      </c>
      <c r="C2437" t="s">
        <v>56</v>
      </c>
      <c r="D2437">
        <v>19000</v>
      </c>
      <c r="E2437" t="s">
        <v>327</v>
      </c>
      <c r="F2437">
        <v>14</v>
      </c>
      <c r="G2437" t="s">
        <v>315</v>
      </c>
      <c r="H2437">
        <v>6599.259</v>
      </c>
      <c r="I2437">
        <v>0</v>
      </c>
      <c r="J2437">
        <v>319675</v>
      </c>
      <c r="K2437">
        <v>2121096</v>
      </c>
      <c r="M2437">
        <v>12077.16</v>
      </c>
      <c r="N2437" t="s">
        <v>18</v>
      </c>
      <c r="O2437" t="s">
        <v>312</v>
      </c>
      <c r="P2437" t="s">
        <v>281</v>
      </c>
      <c r="Q2437" t="s">
        <v>56</v>
      </c>
      <c r="R2437" t="s">
        <v>39</v>
      </c>
    </row>
    <row r="2438" spans="1:18" x14ac:dyDescent="0.3">
      <c r="A2438" t="s">
        <v>217</v>
      </c>
      <c r="B2438">
        <v>7</v>
      </c>
      <c r="C2438" t="s">
        <v>15</v>
      </c>
      <c r="D2438">
        <v>38976</v>
      </c>
      <c r="E2438" t="s">
        <v>35</v>
      </c>
      <c r="F2438">
        <v>4</v>
      </c>
      <c r="G2438" t="s">
        <v>21</v>
      </c>
      <c r="H2438">
        <v>2929.857</v>
      </c>
      <c r="I2438">
        <v>0</v>
      </c>
      <c r="J2438">
        <v>1199715</v>
      </c>
      <c r="K2438">
        <v>2047644</v>
      </c>
      <c r="M2438">
        <v>870.96</v>
      </c>
      <c r="N2438" t="s">
        <v>18</v>
      </c>
      <c r="O2438" t="s">
        <v>312</v>
      </c>
      <c r="P2438" t="s">
        <v>261</v>
      </c>
      <c r="Q2438" t="s">
        <v>15</v>
      </c>
      <c r="R2438" t="s">
        <v>18</v>
      </c>
    </row>
    <row r="2439" spans="1:18" x14ac:dyDescent="0.3">
      <c r="A2439" t="s">
        <v>217</v>
      </c>
      <c r="B2439">
        <v>7</v>
      </c>
      <c r="C2439" t="s">
        <v>61</v>
      </c>
      <c r="D2439">
        <v>88750</v>
      </c>
      <c r="E2439" t="s">
        <v>67</v>
      </c>
      <c r="F2439">
        <v>17</v>
      </c>
      <c r="G2439" t="s">
        <v>317</v>
      </c>
      <c r="H2439">
        <v>3065.1779999999999</v>
      </c>
      <c r="I2439">
        <v>140</v>
      </c>
      <c r="J2439">
        <v>130</v>
      </c>
      <c r="K2439">
        <v>0</v>
      </c>
      <c r="M2439">
        <v>0</v>
      </c>
      <c r="N2439" t="s">
        <v>18</v>
      </c>
      <c r="O2439" t="s">
        <v>312</v>
      </c>
      <c r="P2439" t="s">
        <v>286</v>
      </c>
      <c r="Q2439" t="s">
        <v>61</v>
      </c>
      <c r="R2439" t="s">
        <v>18</v>
      </c>
    </row>
    <row r="2440" spans="1:18" x14ac:dyDescent="0.3">
      <c r="A2440" t="s">
        <v>217</v>
      </c>
      <c r="B2440">
        <v>7</v>
      </c>
      <c r="C2440" t="s">
        <v>82</v>
      </c>
      <c r="D2440">
        <v>73422</v>
      </c>
      <c r="E2440" t="s">
        <v>87</v>
      </c>
      <c r="F2440">
        <v>13</v>
      </c>
      <c r="G2440" t="s">
        <v>24</v>
      </c>
      <c r="H2440">
        <v>29559.771000000001</v>
      </c>
      <c r="I2440">
        <v>0</v>
      </c>
      <c r="J2440">
        <v>5501635</v>
      </c>
      <c r="K2440">
        <v>17741070</v>
      </c>
      <c r="M2440">
        <v>19211.28</v>
      </c>
      <c r="N2440" t="s">
        <v>18</v>
      </c>
      <c r="O2440" t="s">
        <v>312</v>
      </c>
      <c r="P2440" t="s">
        <v>302</v>
      </c>
      <c r="Q2440" t="s">
        <v>82</v>
      </c>
      <c r="R2440" t="s">
        <v>18</v>
      </c>
    </row>
    <row r="2441" spans="1:18" x14ac:dyDescent="0.3">
      <c r="A2441" t="s">
        <v>217</v>
      </c>
      <c r="B2441">
        <v>7</v>
      </c>
      <c r="C2441" t="s">
        <v>15</v>
      </c>
      <c r="D2441">
        <v>38976</v>
      </c>
      <c r="E2441" t="s">
        <v>35</v>
      </c>
      <c r="F2441">
        <v>15</v>
      </c>
      <c r="G2441" t="s">
        <v>29</v>
      </c>
      <c r="H2441">
        <v>6007.6229999999996</v>
      </c>
      <c r="I2441">
        <v>0</v>
      </c>
      <c r="J2441">
        <v>5</v>
      </c>
      <c r="K2441">
        <v>0</v>
      </c>
      <c r="M2441">
        <v>0</v>
      </c>
      <c r="N2441" t="s">
        <v>18</v>
      </c>
      <c r="O2441" t="s">
        <v>312</v>
      </c>
      <c r="P2441" t="s">
        <v>261</v>
      </c>
      <c r="Q2441" t="s">
        <v>15</v>
      </c>
      <c r="R2441" t="s">
        <v>18</v>
      </c>
    </row>
    <row r="2442" spans="1:18" x14ac:dyDescent="0.3">
      <c r="A2442" t="s">
        <v>217</v>
      </c>
      <c r="B2442">
        <v>7</v>
      </c>
      <c r="C2442" t="s">
        <v>82</v>
      </c>
      <c r="D2442">
        <v>63354</v>
      </c>
      <c r="E2442" t="s">
        <v>85</v>
      </c>
      <c r="F2442">
        <v>4</v>
      </c>
      <c r="G2442" t="s">
        <v>21</v>
      </c>
      <c r="H2442">
        <v>1390.9739999999999</v>
      </c>
      <c r="I2442">
        <v>0</v>
      </c>
      <c r="J2442">
        <v>494900</v>
      </c>
      <c r="K2442">
        <v>925500</v>
      </c>
      <c r="M2442">
        <v>939.36</v>
      </c>
      <c r="N2442" t="s">
        <v>18</v>
      </c>
      <c r="O2442" t="s">
        <v>312</v>
      </c>
      <c r="P2442" t="s">
        <v>300</v>
      </c>
      <c r="Q2442" t="s">
        <v>82</v>
      </c>
      <c r="R2442" t="s">
        <v>18</v>
      </c>
    </row>
    <row r="2443" spans="1:18" x14ac:dyDescent="0.3">
      <c r="A2443" t="s">
        <v>217</v>
      </c>
      <c r="B2443">
        <v>7</v>
      </c>
      <c r="C2443" t="s">
        <v>68</v>
      </c>
      <c r="D2443">
        <v>94153</v>
      </c>
      <c r="E2443" t="s">
        <v>333</v>
      </c>
      <c r="F2443">
        <v>16</v>
      </c>
      <c r="G2443" t="s">
        <v>316</v>
      </c>
      <c r="H2443">
        <v>4336.5659999999998</v>
      </c>
      <c r="I2443">
        <v>0</v>
      </c>
      <c r="J2443">
        <v>140</v>
      </c>
      <c r="K2443">
        <v>0</v>
      </c>
      <c r="M2443">
        <v>0</v>
      </c>
      <c r="N2443" t="s">
        <v>39</v>
      </c>
      <c r="O2443" t="s">
        <v>312</v>
      </c>
      <c r="P2443" t="s">
        <v>288</v>
      </c>
      <c r="Q2443" t="s">
        <v>68</v>
      </c>
      <c r="R2443" t="s">
        <v>18</v>
      </c>
    </row>
    <row r="2444" spans="1:18" x14ac:dyDescent="0.3">
      <c r="A2444" t="s">
        <v>217</v>
      </c>
      <c r="B2444">
        <v>7</v>
      </c>
      <c r="C2444" t="s">
        <v>15</v>
      </c>
      <c r="D2444">
        <v>73949</v>
      </c>
      <c r="E2444" t="s">
        <v>38</v>
      </c>
      <c r="F2444">
        <v>15</v>
      </c>
      <c r="G2444" t="s">
        <v>29</v>
      </c>
      <c r="H2444">
        <v>3439.6709999999998</v>
      </c>
      <c r="I2444">
        <v>0</v>
      </c>
      <c r="J2444">
        <v>20</v>
      </c>
      <c r="K2444">
        <v>0</v>
      </c>
      <c r="M2444">
        <v>0</v>
      </c>
      <c r="N2444" t="s">
        <v>39</v>
      </c>
      <c r="O2444" t="s">
        <v>312</v>
      </c>
      <c r="P2444" t="s">
        <v>264</v>
      </c>
      <c r="Q2444" t="s">
        <v>15</v>
      </c>
      <c r="R2444" t="s">
        <v>39</v>
      </c>
    </row>
    <row r="2445" spans="1:18" x14ac:dyDescent="0.3">
      <c r="A2445" t="s">
        <v>217</v>
      </c>
      <c r="B2445">
        <v>7</v>
      </c>
      <c r="C2445" t="s">
        <v>56</v>
      </c>
      <c r="D2445">
        <v>96857</v>
      </c>
      <c r="E2445" t="s">
        <v>325</v>
      </c>
      <c r="F2445">
        <v>1</v>
      </c>
      <c r="G2445" t="s">
        <v>17</v>
      </c>
      <c r="H2445">
        <v>3036.855</v>
      </c>
      <c r="I2445">
        <v>0</v>
      </c>
      <c r="J2445">
        <v>449560</v>
      </c>
      <c r="K2445">
        <v>1419630</v>
      </c>
      <c r="M2445">
        <v>1151.4000000000001</v>
      </c>
      <c r="N2445" t="s">
        <v>18</v>
      </c>
      <c r="O2445" t="s">
        <v>312</v>
      </c>
      <c r="P2445" t="s">
        <v>279</v>
      </c>
      <c r="Q2445" t="s">
        <v>56</v>
      </c>
      <c r="R2445" t="s">
        <v>18</v>
      </c>
    </row>
    <row r="2446" spans="1:18" x14ac:dyDescent="0.3">
      <c r="A2446" t="s">
        <v>217</v>
      </c>
      <c r="B2446">
        <v>7</v>
      </c>
      <c r="C2446" t="s">
        <v>75</v>
      </c>
      <c r="D2446">
        <v>94882</v>
      </c>
      <c r="E2446" t="s">
        <v>78</v>
      </c>
      <c r="F2446">
        <v>15</v>
      </c>
      <c r="G2446" t="s">
        <v>29</v>
      </c>
      <c r="H2446">
        <v>4503.357</v>
      </c>
      <c r="I2446">
        <v>0</v>
      </c>
      <c r="J2446">
        <v>170</v>
      </c>
      <c r="K2446">
        <v>0</v>
      </c>
      <c r="M2446">
        <v>0</v>
      </c>
      <c r="N2446" t="s">
        <v>39</v>
      </c>
      <c r="O2446" t="s">
        <v>312</v>
      </c>
      <c r="P2446" t="s">
        <v>294</v>
      </c>
      <c r="Q2446" t="s">
        <v>75</v>
      </c>
      <c r="R2446" t="s">
        <v>39</v>
      </c>
    </row>
    <row r="2447" spans="1:18" x14ac:dyDescent="0.3">
      <c r="A2447" t="s">
        <v>217</v>
      </c>
      <c r="B2447">
        <v>7</v>
      </c>
      <c r="C2447" t="s">
        <v>75</v>
      </c>
      <c r="D2447">
        <v>94882</v>
      </c>
      <c r="E2447" t="s">
        <v>78</v>
      </c>
      <c r="F2447">
        <v>16</v>
      </c>
      <c r="G2447" t="s">
        <v>316</v>
      </c>
      <c r="H2447">
        <v>3826.752</v>
      </c>
      <c r="I2447">
        <v>0</v>
      </c>
      <c r="J2447">
        <v>170</v>
      </c>
      <c r="K2447">
        <v>0</v>
      </c>
      <c r="M2447">
        <v>0</v>
      </c>
      <c r="N2447" t="s">
        <v>39</v>
      </c>
      <c r="O2447" t="s">
        <v>312</v>
      </c>
      <c r="P2447" t="s">
        <v>294</v>
      </c>
      <c r="Q2447" t="s">
        <v>75</v>
      </c>
      <c r="R2447" t="s">
        <v>39</v>
      </c>
    </row>
    <row r="2448" spans="1:18" x14ac:dyDescent="0.3">
      <c r="A2448" t="s">
        <v>217</v>
      </c>
      <c r="B2448">
        <v>7</v>
      </c>
      <c r="C2448" t="s">
        <v>41</v>
      </c>
      <c r="D2448">
        <v>71991</v>
      </c>
      <c r="E2448" t="s">
        <v>319</v>
      </c>
      <c r="F2448">
        <v>2</v>
      </c>
      <c r="G2448" t="s">
        <v>19</v>
      </c>
      <c r="H2448">
        <v>1570.3530000000001</v>
      </c>
      <c r="I2448">
        <v>0</v>
      </c>
      <c r="J2448">
        <v>62655</v>
      </c>
      <c r="K2448">
        <v>380064</v>
      </c>
      <c r="M2448">
        <v>405.84</v>
      </c>
      <c r="N2448" t="s">
        <v>18</v>
      </c>
      <c r="O2448" t="s">
        <v>312</v>
      </c>
      <c r="P2448" t="s">
        <v>266</v>
      </c>
      <c r="Q2448" t="s">
        <v>41</v>
      </c>
      <c r="R2448" t="s">
        <v>18</v>
      </c>
    </row>
    <row r="2449" spans="1:18" x14ac:dyDescent="0.3">
      <c r="A2449" t="s">
        <v>217</v>
      </c>
      <c r="B2449">
        <v>7</v>
      </c>
      <c r="C2449" t="s">
        <v>41</v>
      </c>
      <c r="D2449">
        <v>71991</v>
      </c>
      <c r="E2449" t="s">
        <v>319</v>
      </c>
      <c r="F2449">
        <v>12</v>
      </c>
      <c r="G2449" t="s">
        <v>30</v>
      </c>
      <c r="H2449">
        <v>3804.723</v>
      </c>
      <c r="I2449">
        <v>0</v>
      </c>
      <c r="J2449">
        <v>2723420</v>
      </c>
      <c r="K2449">
        <v>9063984</v>
      </c>
      <c r="M2449">
        <v>25814.16</v>
      </c>
      <c r="N2449" t="s">
        <v>18</v>
      </c>
      <c r="O2449" t="s">
        <v>312</v>
      </c>
      <c r="P2449" t="s">
        <v>266</v>
      </c>
      <c r="Q2449" t="s">
        <v>41</v>
      </c>
      <c r="R2449" t="s">
        <v>18</v>
      </c>
    </row>
    <row r="2450" spans="1:18" x14ac:dyDescent="0.3">
      <c r="A2450" t="s">
        <v>217</v>
      </c>
      <c r="B2450">
        <v>7</v>
      </c>
      <c r="C2450" t="s">
        <v>75</v>
      </c>
      <c r="D2450">
        <v>34378</v>
      </c>
      <c r="E2450" t="s">
        <v>79</v>
      </c>
      <c r="F2450">
        <v>16</v>
      </c>
      <c r="G2450" t="s">
        <v>316</v>
      </c>
      <c r="H2450">
        <v>4390.0649999999996</v>
      </c>
      <c r="I2450">
        <v>0</v>
      </c>
      <c r="J2450">
        <v>175</v>
      </c>
      <c r="K2450">
        <v>0</v>
      </c>
      <c r="M2450">
        <v>0</v>
      </c>
      <c r="N2450" t="s">
        <v>18</v>
      </c>
      <c r="O2450" t="s">
        <v>312</v>
      </c>
      <c r="P2450" t="s">
        <v>295</v>
      </c>
      <c r="Q2450" t="s">
        <v>75</v>
      </c>
      <c r="R2450" t="s">
        <v>18</v>
      </c>
    </row>
    <row r="2451" spans="1:18" x14ac:dyDescent="0.3">
      <c r="A2451" t="s">
        <v>217</v>
      </c>
      <c r="B2451">
        <v>7</v>
      </c>
      <c r="C2451" t="s">
        <v>41</v>
      </c>
      <c r="D2451">
        <v>23623</v>
      </c>
      <c r="E2451" t="s">
        <v>44</v>
      </c>
      <c r="F2451">
        <v>14</v>
      </c>
      <c r="G2451" t="s">
        <v>315</v>
      </c>
      <c r="H2451">
        <v>5513.5439999999999</v>
      </c>
      <c r="I2451">
        <v>0</v>
      </c>
      <c r="J2451">
        <v>298640</v>
      </c>
      <c r="K2451">
        <v>2164392</v>
      </c>
      <c r="M2451">
        <v>13456.56</v>
      </c>
      <c r="N2451" t="s">
        <v>18</v>
      </c>
      <c r="O2451" t="s">
        <v>312</v>
      </c>
      <c r="P2451" t="s">
        <v>268</v>
      </c>
      <c r="Q2451" t="s">
        <v>41</v>
      </c>
      <c r="R2451" t="s">
        <v>18</v>
      </c>
    </row>
    <row r="2452" spans="1:18" x14ac:dyDescent="0.3">
      <c r="A2452" t="s">
        <v>217</v>
      </c>
      <c r="B2452">
        <v>7</v>
      </c>
      <c r="C2452" t="s">
        <v>56</v>
      </c>
      <c r="D2452">
        <v>19000</v>
      </c>
      <c r="E2452" t="s">
        <v>327</v>
      </c>
      <c r="F2452">
        <v>11</v>
      </c>
      <c r="G2452" t="s">
        <v>32</v>
      </c>
      <c r="H2452">
        <v>0</v>
      </c>
      <c r="I2452">
        <v>0</v>
      </c>
      <c r="J2452">
        <v>5025</v>
      </c>
      <c r="K2452">
        <v>3546</v>
      </c>
      <c r="M2452">
        <v>0</v>
      </c>
      <c r="N2452" t="s">
        <v>18</v>
      </c>
      <c r="O2452" t="s">
        <v>312</v>
      </c>
      <c r="P2452" t="s">
        <v>281</v>
      </c>
      <c r="Q2452" t="s">
        <v>56</v>
      </c>
      <c r="R2452" t="s">
        <v>39</v>
      </c>
    </row>
    <row r="2453" spans="1:18" x14ac:dyDescent="0.3">
      <c r="A2453" t="s">
        <v>217</v>
      </c>
      <c r="B2453">
        <v>7</v>
      </c>
      <c r="C2453" t="s">
        <v>75</v>
      </c>
      <c r="D2453">
        <v>83160</v>
      </c>
      <c r="E2453" t="s">
        <v>334</v>
      </c>
      <c r="F2453">
        <v>8</v>
      </c>
      <c r="G2453" t="s">
        <v>26</v>
      </c>
      <c r="H2453">
        <v>3933.75</v>
      </c>
      <c r="I2453">
        <v>0</v>
      </c>
      <c r="J2453">
        <v>130025</v>
      </c>
      <c r="K2453">
        <v>854910</v>
      </c>
      <c r="M2453">
        <v>3748.32</v>
      </c>
      <c r="N2453" t="s">
        <v>18</v>
      </c>
      <c r="O2453" t="s">
        <v>312</v>
      </c>
      <c r="P2453" t="s">
        <v>292</v>
      </c>
      <c r="Q2453" t="s">
        <v>75</v>
      </c>
      <c r="R2453" t="s">
        <v>18</v>
      </c>
    </row>
    <row r="2454" spans="1:18" x14ac:dyDescent="0.3">
      <c r="A2454" t="s">
        <v>217</v>
      </c>
      <c r="B2454">
        <v>7</v>
      </c>
      <c r="C2454" t="s">
        <v>56</v>
      </c>
      <c r="D2454">
        <v>87703</v>
      </c>
      <c r="E2454" t="s">
        <v>326</v>
      </c>
      <c r="F2454">
        <v>9</v>
      </c>
      <c r="G2454" t="s">
        <v>27</v>
      </c>
      <c r="H2454">
        <v>1274.5350000000001</v>
      </c>
      <c r="I2454">
        <v>0</v>
      </c>
      <c r="J2454">
        <v>61495</v>
      </c>
      <c r="K2454">
        <v>425286</v>
      </c>
      <c r="M2454">
        <v>5380.8</v>
      </c>
      <c r="N2454" t="s">
        <v>18</v>
      </c>
      <c r="O2454" t="s">
        <v>312</v>
      </c>
      <c r="P2454" t="s">
        <v>280</v>
      </c>
      <c r="Q2454" t="s">
        <v>56</v>
      </c>
      <c r="R2454" t="s">
        <v>18</v>
      </c>
    </row>
    <row r="2455" spans="1:18" x14ac:dyDescent="0.3">
      <c r="A2455" t="s">
        <v>217</v>
      </c>
      <c r="B2455">
        <v>7</v>
      </c>
      <c r="C2455" t="s">
        <v>75</v>
      </c>
      <c r="D2455">
        <v>12227</v>
      </c>
      <c r="E2455" t="s">
        <v>335</v>
      </c>
      <c r="F2455">
        <v>14</v>
      </c>
      <c r="G2455" t="s">
        <v>315</v>
      </c>
      <c r="H2455">
        <v>11215.907999999999</v>
      </c>
      <c r="I2455">
        <v>0</v>
      </c>
      <c r="J2455">
        <v>453775</v>
      </c>
      <c r="K2455">
        <v>3589674</v>
      </c>
      <c r="M2455">
        <v>12669.96</v>
      </c>
      <c r="N2455" t="s">
        <v>18</v>
      </c>
      <c r="O2455" t="s">
        <v>312</v>
      </c>
      <c r="P2455" t="s">
        <v>293</v>
      </c>
      <c r="Q2455" t="s">
        <v>75</v>
      </c>
      <c r="R2455" t="s">
        <v>18</v>
      </c>
    </row>
    <row r="2456" spans="1:18" x14ac:dyDescent="0.3">
      <c r="A2456" t="s">
        <v>217</v>
      </c>
      <c r="B2456">
        <v>7</v>
      </c>
      <c r="C2456" t="s">
        <v>41</v>
      </c>
      <c r="D2456">
        <v>19769</v>
      </c>
      <c r="E2456" t="s">
        <v>45</v>
      </c>
      <c r="F2456">
        <v>3</v>
      </c>
      <c r="G2456" t="s">
        <v>313</v>
      </c>
      <c r="H2456">
        <v>47.204999999999998</v>
      </c>
      <c r="I2456">
        <v>0</v>
      </c>
      <c r="J2456">
        <v>534970</v>
      </c>
      <c r="K2456">
        <v>774444</v>
      </c>
      <c r="M2456">
        <v>820.8</v>
      </c>
      <c r="N2456" t="s">
        <v>18</v>
      </c>
      <c r="O2456" t="s">
        <v>312</v>
      </c>
      <c r="P2456" t="s">
        <v>269</v>
      </c>
      <c r="Q2456" t="s">
        <v>41</v>
      </c>
      <c r="R2456" t="s">
        <v>18</v>
      </c>
    </row>
    <row r="2457" spans="1:18" x14ac:dyDescent="0.3">
      <c r="A2457" t="s">
        <v>217</v>
      </c>
      <c r="B2457">
        <v>7</v>
      </c>
      <c r="C2457" t="s">
        <v>41</v>
      </c>
      <c r="D2457">
        <v>71991</v>
      </c>
      <c r="E2457" t="s">
        <v>319</v>
      </c>
      <c r="F2457">
        <v>5</v>
      </c>
      <c r="G2457" t="s">
        <v>314</v>
      </c>
      <c r="H2457">
        <v>1960.5809999999999</v>
      </c>
      <c r="I2457">
        <v>0</v>
      </c>
      <c r="J2457">
        <v>141480</v>
      </c>
      <c r="K2457">
        <v>279516</v>
      </c>
      <c r="M2457">
        <v>868.68</v>
      </c>
      <c r="N2457" t="s">
        <v>18</v>
      </c>
      <c r="O2457" t="s">
        <v>312</v>
      </c>
      <c r="P2457" t="s">
        <v>266</v>
      </c>
      <c r="Q2457" t="s">
        <v>41</v>
      </c>
      <c r="R2457" t="s">
        <v>18</v>
      </c>
    </row>
    <row r="2458" spans="1:18" x14ac:dyDescent="0.3">
      <c r="A2458" t="s">
        <v>217</v>
      </c>
      <c r="B2458">
        <v>7</v>
      </c>
      <c r="C2458" t="s">
        <v>51</v>
      </c>
      <c r="D2458">
        <v>20891</v>
      </c>
      <c r="E2458" t="s">
        <v>53</v>
      </c>
      <c r="F2458">
        <v>5</v>
      </c>
      <c r="G2458" t="s">
        <v>314</v>
      </c>
      <c r="H2458">
        <v>2250.105</v>
      </c>
      <c r="I2458">
        <v>0</v>
      </c>
      <c r="J2458">
        <v>191475</v>
      </c>
      <c r="K2458">
        <v>398913</v>
      </c>
      <c r="M2458">
        <v>898.32</v>
      </c>
      <c r="N2458" t="s">
        <v>18</v>
      </c>
      <c r="O2458" t="s">
        <v>312</v>
      </c>
      <c r="P2458" t="s">
        <v>275</v>
      </c>
      <c r="Q2458" t="s">
        <v>51</v>
      </c>
      <c r="R2458" t="s">
        <v>18</v>
      </c>
    </row>
    <row r="2459" spans="1:18" x14ac:dyDescent="0.3">
      <c r="A2459" t="s">
        <v>217</v>
      </c>
      <c r="B2459">
        <v>7</v>
      </c>
      <c r="C2459" t="s">
        <v>51</v>
      </c>
      <c r="D2459">
        <v>38560</v>
      </c>
      <c r="E2459" t="s">
        <v>322</v>
      </c>
      <c r="F2459">
        <v>2</v>
      </c>
      <c r="G2459" t="s">
        <v>19</v>
      </c>
      <c r="H2459">
        <v>1831.5540000000001</v>
      </c>
      <c r="I2459">
        <v>0</v>
      </c>
      <c r="J2459">
        <v>99780</v>
      </c>
      <c r="K2459">
        <v>622317</v>
      </c>
      <c r="M2459">
        <v>684</v>
      </c>
      <c r="N2459" t="s">
        <v>18</v>
      </c>
      <c r="O2459" t="s">
        <v>312</v>
      </c>
      <c r="P2459" t="s">
        <v>274</v>
      </c>
      <c r="Q2459" t="s">
        <v>51</v>
      </c>
      <c r="R2459" t="s">
        <v>18</v>
      </c>
    </row>
    <row r="2460" spans="1:18" x14ac:dyDescent="0.3">
      <c r="A2460" t="s">
        <v>217</v>
      </c>
      <c r="B2460">
        <v>7</v>
      </c>
      <c r="C2460" t="s">
        <v>41</v>
      </c>
      <c r="D2460">
        <v>86208</v>
      </c>
      <c r="E2460" t="s">
        <v>320</v>
      </c>
      <c r="F2460">
        <v>11</v>
      </c>
      <c r="G2460" t="s">
        <v>32</v>
      </c>
      <c r="H2460">
        <v>758.42700000000002</v>
      </c>
      <c r="I2460">
        <v>0</v>
      </c>
      <c r="J2460">
        <v>199670</v>
      </c>
      <c r="K2460">
        <v>681672</v>
      </c>
      <c r="M2460">
        <v>0</v>
      </c>
      <c r="N2460" t="s">
        <v>39</v>
      </c>
      <c r="O2460" t="s">
        <v>312</v>
      </c>
      <c r="P2460" t="s">
        <v>267</v>
      </c>
      <c r="Q2460" t="s">
        <v>41</v>
      </c>
      <c r="R2460" t="s">
        <v>39</v>
      </c>
    </row>
    <row r="2461" spans="1:18" x14ac:dyDescent="0.3">
      <c r="A2461" t="s">
        <v>217</v>
      </c>
      <c r="B2461">
        <v>7</v>
      </c>
      <c r="C2461" t="s">
        <v>75</v>
      </c>
      <c r="D2461">
        <v>94882</v>
      </c>
      <c r="E2461" t="s">
        <v>78</v>
      </c>
      <c r="F2461">
        <v>9</v>
      </c>
      <c r="G2461" t="s">
        <v>27</v>
      </c>
      <c r="H2461">
        <v>2505.0120000000002</v>
      </c>
      <c r="I2461">
        <v>0</v>
      </c>
      <c r="J2461">
        <v>97760</v>
      </c>
      <c r="K2461">
        <v>692784</v>
      </c>
      <c r="M2461">
        <v>5583.72</v>
      </c>
      <c r="N2461" t="s">
        <v>39</v>
      </c>
      <c r="O2461" t="s">
        <v>312</v>
      </c>
      <c r="P2461" t="s">
        <v>294</v>
      </c>
      <c r="Q2461" t="s">
        <v>75</v>
      </c>
      <c r="R2461" t="s">
        <v>39</v>
      </c>
    </row>
    <row r="2462" spans="1:18" x14ac:dyDescent="0.3">
      <c r="A2462" t="s">
        <v>217</v>
      </c>
      <c r="B2462">
        <v>7</v>
      </c>
      <c r="C2462" t="s">
        <v>51</v>
      </c>
      <c r="D2462">
        <v>20891</v>
      </c>
      <c r="E2462" t="s">
        <v>53</v>
      </c>
      <c r="F2462">
        <v>14</v>
      </c>
      <c r="G2462" t="s">
        <v>315</v>
      </c>
      <c r="H2462">
        <v>6715.6980000000003</v>
      </c>
      <c r="I2462">
        <v>0</v>
      </c>
      <c r="J2462">
        <v>235935</v>
      </c>
      <c r="K2462">
        <v>1900956</v>
      </c>
      <c r="M2462">
        <v>16349.88</v>
      </c>
      <c r="N2462" t="s">
        <v>18</v>
      </c>
      <c r="O2462" t="s">
        <v>312</v>
      </c>
      <c r="P2462" t="s">
        <v>275</v>
      </c>
      <c r="Q2462" t="s">
        <v>51</v>
      </c>
      <c r="R2462" t="s">
        <v>18</v>
      </c>
    </row>
    <row r="2463" spans="1:18" x14ac:dyDescent="0.3">
      <c r="A2463" t="s">
        <v>217</v>
      </c>
      <c r="B2463">
        <v>7</v>
      </c>
      <c r="C2463" t="s">
        <v>68</v>
      </c>
      <c r="D2463">
        <v>78325</v>
      </c>
      <c r="E2463" t="s">
        <v>74</v>
      </c>
      <c r="F2463">
        <v>11</v>
      </c>
      <c r="G2463" t="s">
        <v>32</v>
      </c>
      <c r="H2463">
        <v>0</v>
      </c>
      <c r="I2463">
        <v>0</v>
      </c>
      <c r="J2463">
        <v>0</v>
      </c>
      <c r="K2463">
        <v>0</v>
      </c>
      <c r="M2463">
        <v>0</v>
      </c>
      <c r="N2463" t="s">
        <v>18</v>
      </c>
      <c r="O2463" t="s">
        <v>312</v>
      </c>
      <c r="P2463" t="s">
        <v>291</v>
      </c>
      <c r="Q2463" t="s">
        <v>68</v>
      </c>
      <c r="R2463" t="s">
        <v>18</v>
      </c>
    </row>
    <row r="2464" spans="1:18" x14ac:dyDescent="0.3">
      <c r="A2464" t="s">
        <v>217</v>
      </c>
      <c r="B2464">
        <v>7</v>
      </c>
      <c r="C2464" t="s">
        <v>93</v>
      </c>
      <c r="D2464">
        <v>81473</v>
      </c>
      <c r="E2464" t="s">
        <v>94</v>
      </c>
      <c r="F2464">
        <v>14</v>
      </c>
      <c r="G2464" t="s">
        <v>315</v>
      </c>
      <c r="H2464">
        <v>17053.593000000001</v>
      </c>
      <c r="I2464">
        <v>0</v>
      </c>
      <c r="J2464">
        <v>539070</v>
      </c>
      <c r="M2464">
        <v>15467.52</v>
      </c>
      <c r="N2464" t="s">
        <v>18</v>
      </c>
      <c r="O2464" t="s">
        <v>340</v>
      </c>
      <c r="P2464" t="s">
        <v>307</v>
      </c>
      <c r="Q2464" t="s">
        <v>93</v>
      </c>
      <c r="R2464" t="s">
        <v>18</v>
      </c>
    </row>
    <row r="2465" spans="1:18" x14ac:dyDescent="0.3">
      <c r="A2465" t="s">
        <v>217</v>
      </c>
      <c r="B2465">
        <v>7</v>
      </c>
      <c r="C2465" t="s">
        <v>82</v>
      </c>
      <c r="D2465">
        <v>98422</v>
      </c>
      <c r="E2465" t="s">
        <v>336</v>
      </c>
      <c r="F2465">
        <v>9</v>
      </c>
      <c r="G2465" t="s">
        <v>27</v>
      </c>
      <c r="H2465">
        <v>2725.3020000000001</v>
      </c>
      <c r="I2465">
        <v>0</v>
      </c>
      <c r="J2465">
        <v>68645</v>
      </c>
      <c r="K2465">
        <v>516108</v>
      </c>
      <c r="M2465">
        <v>4477.92</v>
      </c>
      <c r="N2465" t="s">
        <v>39</v>
      </c>
      <c r="O2465" t="s">
        <v>312</v>
      </c>
      <c r="P2465" t="s">
        <v>298</v>
      </c>
      <c r="Q2465" t="s">
        <v>82</v>
      </c>
      <c r="R2465" t="s">
        <v>39</v>
      </c>
    </row>
    <row r="2466" spans="1:18" x14ac:dyDescent="0.3">
      <c r="A2466" t="s">
        <v>217</v>
      </c>
      <c r="B2466">
        <v>7</v>
      </c>
      <c r="C2466" t="s">
        <v>75</v>
      </c>
      <c r="D2466">
        <v>42367</v>
      </c>
      <c r="E2466" t="s">
        <v>80</v>
      </c>
      <c r="F2466">
        <v>2</v>
      </c>
      <c r="G2466" t="s">
        <v>19</v>
      </c>
      <c r="H2466">
        <v>2618.3040000000001</v>
      </c>
      <c r="I2466">
        <v>0</v>
      </c>
      <c r="J2466">
        <v>186820</v>
      </c>
      <c r="K2466">
        <v>1065786</v>
      </c>
      <c r="M2466">
        <v>599.64</v>
      </c>
      <c r="N2466" t="s">
        <v>18</v>
      </c>
      <c r="O2466" t="s">
        <v>312</v>
      </c>
      <c r="P2466" t="s">
        <v>296</v>
      </c>
      <c r="Q2466" t="s">
        <v>75</v>
      </c>
      <c r="R2466" t="s">
        <v>18</v>
      </c>
    </row>
    <row r="2467" spans="1:18" x14ac:dyDescent="0.3">
      <c r="A2467" t="s">
        <v>217</v>
      </c>
      <c r="B2467">
        <v>7</v>
      </c>
      <c r="C2467" t="s">
        <v>93</v>
      </c>
      <c r="D2467">
        <v>81473</v>
      </c>
      <c r="E2467" t="s">
        <v>94</v>
      </c>
      <c r="F2467">
        <v>8</v>
      </c>
      <c r="G2467" t="s">
        <v>26</v>
      </c>
      <c r="H2467">
        <v>1878.759</v>
      </c>
      <c r="I2467">
        <v>0</v>
      </c>
      <c r="J2467">
        <v>93735</v>
      </c>
      <c r="K2467">
        <v>752898</v>
      </c>
      <c r="M2467">
        <v>3816.72</v>
      </c>
      <c r="N2467" t="s">
        <v>18</v>
      </c>
      <c r="O2467" t="s">
        <v>312</v>
      </c>
      <c r="P2467" t="s">
        <v>307</v>
      </c>
      <c r="Q2467" t="s">
        <v>93</v>
      </c>
      <c r="R2467" t="s">
        <v>18</v>
      </c>
    </row>
    <row r="2468" spans="1:18" x14ac:dyDescent="0.3">
      <c r="A2468" t="s">
        <v>217</v>
      </c>
      <c r="B2468">
        <v>7</v>
      </c>
      <c r="C2468" t="s">
        <v>41</v>
      </c>
      <c r="D2468">
        <v>19769</v>
      </c>
      <c r="E2468" t="s">
        <v>45</v>
      </c>
      <c r="F2468">
        <v>13</v>
      </c>
      <c r="G2468" t="s">
        <v>24</v>
      </c>
      <c r="H2468">
        <v>16285.725</v>
      </c>
      <c r="I2468">
        <v>0</v>
      </c>
      <c r="J2468">
        <v>3823270</v>
      </c>
      <c r="K2468">
        <v>14817540</v>
      </c>
      <c r="M2468">
        <v>14726.52</v>
      </c>
      <c r="N2468" t="s">
        <v>18</v>
      </c>
      <c r="O2468" t="s">
        <v>312</v>
      </c>
      <c r="P2468" t="s">
        <v>269</v>
      </c>
      <c r="Q2468" t="s">
        <v>41</v>
      </c>
      <c r="R2468" t="s">
        <v>18</v>
      </c>
    </row>
    <row r="2469" spans="1:18" x14ac:dyDescent="0.3">
      <c r="A2469" t="s">
        <v>217</v>
      </c>
      <c r="B2469">
        <v>7</v>
      </c>
      <c r="C2469" t="s">
        <v>61</v>
      </c>
      <c r="E2469" t="s">
        <v>329</v>
      </c>
      <c r="F2469">
        <v>5</v>
      </c>
      <c r="G2469" t="s">
        <v>314</v>
      </c>
      <c r="H2469">
        <v>2316.192</v>
      </c>
      <c r="I2469">
        <v>0</v>
      </c>
      <c r="J2469">
        <v>227290</v>
      </c>
      <c r="K2469">
        <v>508785</v>
      </c>
      <c r="M2469">
        <v>1014.6</v>
      </c>
      <c r="N2469" t="s">
        <v>18</v>
      </c>
      <c r="O2469" t="s">
        <v>340</v>
      </c>
      <c r="P2469" t="s">
        <v>362</v>
      </c>
      <c r="Q2469" t="s">
        <v>362</v>
      </c>
      <c r="R2469" t="s">
        <v>362</v>
      </c>
    </row>
    <row r="2470" spans="1:18" x14ac:dyDescent="0.3">
      <c r="A2470" t="s">
        <v>217</v>
      </c>
      <c r="B2470">
        <v>7</v>
      </c>
      <c r="C2470" t="s">
        <v>68</v>
      </c>
      <c r="D2470">
        <v>77348</v>
      </c>
      <c r="E2470" t="s">
        <v>73</v>
      </c>
      <c r="F2470">
        <v>15</v>
      </c>
      <c r="G2470" t="s">
        <v>29</v>
      </c>
      <c r="H2470">
        <v>6212.1779999999999</v>
      </c>
      <c r="I2470">
        <v>0</v>
      </c>
      <c r="J2470">
        <v>150</v>
      </c>
      <c r="K2470">
        <v>0</v>
      </c>
      <c r="M2470">
        <v>0</v>
      </c>
      <c r="N2470" t="s">
        <v>39</v>
      </c>
      <c r="O2470" t="s">
        <v>312</v>
      </c>
      <c r="P2470" t="s">
        <v>290</v>
      </c>
      <c r="Q2470" t="s">
        <v>68</v>
      </c>
      <c r="R2470" t="s">
        <v>39</v>
      </c>
    </row>
    <row r="2471" spans="1:18" x14ac:dyDescent="0.3">
      <c r="A2471" t="s">
        <v>217</v>
      </c>
      <c r="B2471">
        <v>7</v>
      </c>
      <c r="C2471" t="s">
        <v>15</v>
      </c>
      <c r="D2471">
        <v>73949</v>
      </c>
      <c r="E2471" t="s">
        <v>38</v>
      </c>
      <c r="F2471">
        <v>6</v>
      </c>
      <c r="G2471" t="s">
        <v>23</v>
      </c>
      <c r="H2471">
        <v>9469.3230000000003</v>
      </c>
      <c r="I2471">
        <v>0</v>
      </c>
      <c r="J2471">
        <v>1990545</v>
      </c>
      <c r="K2471">
        <v>9457398</v>
      </c>
      <c r="M2471">
        <v>9965.8799999999992</v>
      </c>
      <c r="N2471" t="s">
        <v>39</v>
      </c>
      <c r="O2471" t="s">
        <v>312</v>
      </c>
      <c r="P2471" t="s">
        <v>264</v>
      </c>
      <c r="Q2471" t="s">
        <v>15</v>
      </c>
      <c r="R2471" t="s">
        <v>39</v>
      </c>
    </row>
    <row r="2472" spans="1:18" x14ac:dyDescent="0.3">
      <c r="A2472" t="s">
        <v>217</v>
      </c>
      <c r="B2472">
        <v>7</v>
      </c>
      <c r="C2472" t="s">
        <v>15</v>
      </c>
      <c r="D2472">
        <v>88253</v>
      </c>
      <c r="E2472" t="s">
        <v>311</v>
      </c>
      <c r="F2472">
        <v>4</v>
      </c>
      <c r="G2472" t="s">
        <v>21</v>
      </c>
      <c r="H2472">
        <v>1586.088</v>
      </c>
      <c r="I2472">
        <v>0</v>
      </c>
      <c r="J2472">
        <v>385965</v>
      </c>
      <c r="K2472">
        <v>650184</v>
      </c>
      <c r="M2472">
        <v>1012.32</v>
      </c>
      <c r="N2472" t="s">
        <v>18</v>
      </c>
      <c r="O2472" t="s">
        <v>312</v>
      </c>
      <c r="P2472" t="s">
        <v>260</v>
      </c>
      <c r="Q2472" t="s">
        <v>15</v>
      </c>
      <c r="R2472" t="s">
        <v>18</v>
      </c>
    </row>
    <row r="2473" spans="1:18" x14ac:dyDescent="0.3">
      <c r="A2473" t="s">
        <v>217</v>
      </c>
      <c r="B2473">
        <v>7</v>
      </c>
      <c r="C2473" t="s">
        <v>68</v>
      </c>
      <c r="D2473">
        <v>78450</v>
      </c>
      <c r="E2473" t="s">
        <v>332</v>
      </c>
      <c r="F2473">
        <v>4</v>
      </c>
      <c r="G2473" t="s">
        <v>21</v>
      </c>
      <c r="H2473">
        <v>1384.68</v>
      </c>
      <c r="I2473">
        <v>0</v>
      </c>
      <c r="J2473">
        <v>484740</v>
      </c>
      <c r="K2473">
        <v>968955</v>
      </c>
      <c r="M2473">
        <v>752.4</v>
      </c>
      <c r="N2473" t="s">
        <v>39</v>
      </c>
      <c r="O2473" t="s">
        <v>312</v>
      </c>
      <c r="P2473" t="s">
        <v>287</v>
      </c>
      <c r="Q2473" t="s">
        <v>68</v>
      </c>
      <c r="R2473" t="s">
        <v>39</v>
      </c>
    </row>
    <row r="2474" spans="1:18" x14ac:dyDescent="0.3">
      <c r="A2474" t="s">
        <v>217</v>
      </c>
      <c r="B2474">
        <v>7</v>
      </c>
      <c r="C2474" t="s">
        <v>51</v>
      </c>
      <c r="D2474">
        <v>20891</v>
      </c>
      <c r="E2474" t="s">
        <v>53</v>
      </c>
      <c r="F2474">
        <v>7</v>
      </c>
      <c r="G2474" t="s">
        <v>25</v>
      </c>
      <c r="H2474">
        <v>4075.3649999999998</v>
      </c>
      <c r="I2474">
        <v>0</v>
      </c>
      <c r="J2474">
        <v>140560</v>
      </c>
      <c r="K2474">
        <v>1117317</v>
      </c>
      <c r="M2474">
        <v>5633.88</v>
      </c>
      <c r="N2474" t="s">
        <v>18</v>
      </c>
      <c r="O2474" t="s">
        <v>312</v>
      </c>
      <c r="P2474" t="s">
        <v>275</v>
      </c>
      <c r="Q2474" t="s">
        <v>51</v>
      </c>
      <c r="R2474" t="s">
        <v>18</v>
      </c>
    </row>
    <row r="2475" spans="1:18" x14ac:dyDescent="0.3">
      <c r="A2475" t="s">
        <v>217</v>
      </c>
      <c r="B2475">
        <v>7</v>
      </c>
      <c r="C2475" t="s">
        <v>15</v>
      </c>
      <c r="D2475">
        <v>38976</v>
      </c>
      <c r="E2475" t="s">
        <v>35</v>
      </c>
      <c r="F2475">
        <v>12</v>
      </c>
      <c r="G2475" t="s">
        <v>30</v>
      </c>
      <c r="H2475">
        <v>11392.14</v>
      </c>
      <c r="I2475">
        <v>0</v>
      </c>
      <c r="J2475">
        <v>8154570</v>
      </c>
      <c r="K2475">
        <v>27167844</v>
      </c>
      <c r="M2475">
        <v>31831.08</v>
      </c>
      <c r="N2475" t="s">
        <v>18</v>
      </c>
      <c r="O2475" t="s">
        <v>312</v>
      </c>
      <c r="P2475" t="s">
        <v>261</v>
      </c>
      <c r="Q2475" t="s">
        <v>15</v>
      </c>
      <c r="R2475" t="s">
        <v>18</v>
      </c>
    </row>
    <row r="2476" spans="1:18" x14ac:dyDescent="0.3">
      <c r="A2476" t="s">
        <v>217</v>
      </c>
      <c r="B2476">
        <v>7</v>
      </c>
      <c r="C2476" t="s">
        <v>68</v>
      </c>
      <c r="D2476">
        <v>78450</v>
      </c>
      <c r="E2476" t="s">
        <v>332</v>
      </c>
      <c r="F2476">
        <v>6</v>
      </c>
      <c r="G2476" t="s">
        <v>23</v>
      </c>
      <c r="H2476">
        <v>7729.0320000000002</v>
      </c>
      <c r="I2476">
        <v>0</v>
      </c>
      <c r="J2476">
        <v>1689160</v>
      </c>
      <c r="K2476">
        <v>6290448</v>
      </c>
      <c r="M2476">
        <v>10953.12</v>
      </c>
      <c r="N2476" t="s">
        <v>39</v>
      </c>
      <c r="O2476" t="s">
        <v>312</v>
      </c>
      <c r="P2476" t="s">
        <v>287</v>
      </c>
      <c r="Q2476" t="s">
        <v>68</v>
      </c>
      <c r="R2476" t="s">
        <v>39</v>
      </c>
    </row>
    <row r="2477" spans="1:18" x14ac:dyDescent="0.3">
      <c r="A2477" t="s">
        <v>217</v>
      </c>
      <c r="B2477">
        <v>7</v>
      </c>
      <c r="C2477" t="s">
        <v>15</v>
      </c>
      <c r="D2477">
        <v>18808</v>
      </c>
      <c r="E2477" t="s">
        <v>318</v>
      </c>
      <c r="F2477">
        <v>15</v>
      </c>
      <c r="G2477" t="s">
        <v>29</v>
      </c>
      <c r="H2477">
        <v>3493.17</v>
      </c>
      <c r="I2477">
        <v>0</v>
      </c>
      <c r="J2477">
        <v>25</v>
      </c>
      <c r="K2477">
        <v>0</v>
      </c>
      <c r="M2477">
        <v>0</v>
      </c>
      <c r="N2477" t="s">
        <v>39</v>
      </c>
      <c r="O2477" t="s">
        <v>312</v>
      </c>
      <c r="P2477" t="s">
        <v>265</v>
      </c>
      <c r="Q2477" t="s">
        <v>15</v>
      </c>
      <c r="R2477" t="s">
        <v>39</v>
      </c>
    </row>
    <row r="2478" spans="1:18" x14ac:dyDescent="0.3">
      <c r="A2478" t="s">
        <v>217</v>
      </c>
      <c r="B2478">
        <v>7</v>
      </c>
      <c r="C2478" t="s">
        <v>75</v>
      </c>
      <c r="D2478">
        <v>12227</v>
      </c>
      <c r="E2478" t="s">
        <v>335</v>
      </c>
      <c r="F2478">
        <v>16</v>
      </c>
      <c r="G2478" t="s">
        <v>316</v>
      </c>
      <c r="H2478">
        <v>3883.3980000000001</v>
      </c>
      <c r="I2478">
        <v>0</v>
      </c>
      <c r="J2478">
        <v>165</v>
      </c>
      <c r="K2478">
        <v>0</v>
      </c>
      <c r="M2478">
        <v>0</v>
      </c>
      <c r="N2478" t="s">
        <v>18</v>
      </c>
      <c r="O2478" t="s">
        <v>312</v>
      </c>
      <c r="P2478" t="s">
        <v>293</v>
      </c>
      <c r="Q2478" t="s">
        <v>75</v>
      </c>
      <c r="R2478" t="s">
        <v>18</v>
      </c>
    </row>
    <row r="2479" spans="1:18" x14ac:dyDescent="0.3">
      <c r="A2479" t="s">
        <v>217</v>
      </c>
      <c r="B2479">
        <v>7</v>
      </c>
      <c r="C2479" t="s">
        <v>51</v>
      </c>
      <c r="E2479" t="s">
        <v>322</v>
      </c>
      <c r="F2479">
        <v>5</v>
      </c>
      <c r="G2479" t="s">
        <v>314</v>
      </c>
      <c r="H2479">
        <v>2781.9479999999999</v>
      </c>
      <c r="I2479">
        <v>0</v>
      </c>
      <c r="J2479">
        <v>177790</v>
      </c>
      <c r="K2479">
        <v>453996</v>
      </c>
      <c r="M2479">
        <v>1144.56</v>
      </c>
      <c r="N2479" t="s">
        <v>18</v>
      </c>
      <c r="O2479" t="s">
        <v>340</v>
      </c>
      <c r="P2479" t="s">
        <v>362</v>
      </c>
      <c r="Q2479" t="s">
        <v>362</v>
      </c>
      <c r="R2479" t="s">
        <v>362</v>
      </c>
    </row>
    <row r="2480" spans="1:18" x14ac:dyDescent="0.3">
      <c r="A2480" t="s">
        <v>217</v>
      </c>
      <c r="B2480">
        <v>7</v>
      </c>
      <c r="C2480" t="s">
        <v>51</v>
      </c>
      <c r="D2480">
        <v>20891</v>
      </c>
      <c r="E2480" t="s">
        <v>53</v>
      </c>
      <c r="F2480">
        <v>1</v>
      </c>
      <c r="G2480" t="s">
        <v>17</v>
      </c>
      <c r="H2480">
        <v>1863.0239999999999</v>
      </c>
      <c r="I2480">
        <v>0</v>
      </c>
      <c r="J2480">
        <v>428620</v>
      </c>
      <c r="K2480">
        <v>1621116</v>
      </c>
      <c r="M2480">
        <v>827.64</v>
      </c>
      <c r="N2480" t="s">
        <v>18</v>
      </c>
      <c r="O2480" t="s">
        <v>312</v>
      </c>
      <c r="P2480" t="s">
        <v>275</v>
      </c>
      <c r="Q2480" t="s">
        <v>51</v>
      </c>
      <c r="R2480" t="s">
        <v>18</v>
      </c>
    </row>
    <row r="2481" spans="1:18" x14ac:dyDescent="0.3">
      <c r="A2481" t="s">
        <v>217</v>
      </c>
      <c r="B2481">
        <v>7</v>
      </c>
      <c r="C2481" t="s">
        <v>41</v>
      </c>
      <c r="D2481">
        <v>86208</v>
      </c>
      <c r="E2481" t="s">
        <v>320</v>
      </c>
      <c r="F2481">
        <v>13</v>
      </c>
      <c r="G2481" t="s">
        <v>24</v>
      </c>
      <c r="H2481">
        <v>11892.513000000001</v>
      </c>
      <c r="I2481">
        <v>0</v>
      </c>
      <c r="J2481">
        <v>2305210</v>
      </c>
      <c r="K2481">
        <v>6706584</v>
      </c>
      <c r="M2481">
        <v>14243.16</v>
      </c>
      <c r="N2481" t="s">
        <v>39</v>
      </c>
      <c r="O2481" t="s">
        <v>312</v>
      </c>
      <c r="P2481" t="s">
        <v>267</v>
      </c>
      <c r="Q2481" t="s">
        <v>41</v>
      </c>
      <c r="R2481" t="s">
        <v>39</v>
      </c>
    </row>
    <row r="2482" spans="1:18" x14ac:dyDescent="0.3">
      <c r="A2482" t="s">
        <v>217</v>
      </c>
      <c r="B2482">
        <v>7</v>
      </c>
      <c r="C2482" t="s">
        <v>68</v>
      </c>
      <c r="D2482">
        <v>64983</v>
      </c>
      <c r="E2482" t="s">
        <v>71</v>
      </c>
      <c r="F2482">
        <v>5</v>
      </c>
      <c r="G2482" t="s">
        <v>314</v>
      </c>
      <c r="H2482">
        <v>2020.374</v>
      </c>
      <c r="I2482">
        <v>0</v>
      </c>
      <c r="J2482">
        <v>248775</v>
      </c>
      <c r="K2482">
        <v>655014</v>
      </c>
      <c r="M2482">
        <v>1007.76</v>
      </c>
      <c r="N2482" t="s">
        <v>72</v>
      </c>
      <c r="O2482" t="s">
        <v>312</v>
      </c>
      <c r="P2482" t="s">
        <v>289</v>
      </c>
      <c r="Q2482" t="s">
        <v>68</v>
      </c>
      <c r="R2482" t="s">
        <v>72</v>
      </c>
    </row>
    <row r="2483" spans="1:18" x14ac:dyDescent="0.3">
      <c r="A2483" t="s">
        <v>217</v>
      </c>
      <c r="B2483">
        <v>7</v>
      </c>
      <c r="C2483" t="s">
        <v>56</v>
      </c>
      <c r="D2483">
        <v>19000</v>
      </c>
      <c r="E2483" t="s">
        <v>327</v>
      </c>
      <c r="F2483">
        <v>9</v>
      </c>
      <c r="G2483" t="s">
        <v>27</v>
      </c>
      <c r="H2483">
        <v>1217.8889999999999</v>
      </c>
      <c r="I2483">
        <v>0</v>
      </c>
      <c r="J2483">
        <v>40460</v>
      </c>
      <c r="K2483">
        <v>267114</v>
      </c>
      <c r="M2483">
        <v>3096.24</v>
      </c>
      <c r="N2483" t="s">
        <v>18</v>
      </c>
      <c r="O2483" t="s">
        <v>312</v>
      </c>
      <c r="P2483" t="s">
        <v>281</v>
      </c>
      <c r="Q2483" t="s">
        <v>56</v>
      </c>
      <c r="R2483" t="s">
        <v>39</v>
      </c>
    </row>
    <row r="2484" spans="1:18" x14ac:dyDescent="0.3">
      <c r="A2484" t="s">
        <v>217</v>
      </c>
      <c r="B2484">
        <v>7</v>
      </c>
      <c r="C2484" t="s">
        <v>75</v>
      </c>
      <c r="D2484">
        <v>94882</v>
      </c>
      <c r="E2484" t="s">
        <v>78</v>
      </c>
      <c r="F2484">
        <v>5</v>
      </c>
      <c r="G2484" t="s">
        <v>314</v>
      </c>
      <c r="H2484">
        <v>4289.3609999999999</v>
      </c>
      <c r="I2484">
        <v>0</v>
      </c>
      <c r="J2484">
        <v>308485</v>
      </c>
      <c r="K2484">
        <v>647034</v>
      </c>
      <c r="M2484">
        <v>996.36</v>
      </c>
      <c r="N2484" t="s">
        <v>39</v>
      </c>
      <c r="O2484" t="s">
        <v>312</v>
      </c>
      <c r="P2484" t="s">
        <v>294</v>
      </c>
      <c r="Q2484" t="s">
        <v>75</v>
      </c>
      <c r="R2484" t="s">
        <v>39</v>
      </c>
    </row>
    <row r="2485" spans="1:18" x14ac:dyDescent="0.3">
      <c r="A2485" t="s">
        <v>217</v>
      </c>
      <c r="B2485">
        <v>7</v>
      </c>
      <c r="C2485" t="s">
        <v>89</v>
      </c>
      <c r="D2485">
        <v>73762</v>
      </c>
      <c r="E2485" t="s">
        <v>92</v>
      </c>
      <c r="F2485">
        <v>13</v>
      </c>
      <c r="G2485" t="s">
        <v>24</v>
      </c>
      <c r="H2485">
        <v>32083.665000000001</v>
      </c>
      <c r="I2485">
        <v>0</v>
      </c>
      <c r="J2485">
        <v>6240880</v>
      </c>
      <c r="K2485">
        <v>21131184</v>
      </c>
      <c r="M2485">
        <v>19448.400000000001</v>
      </c>
      <c r="N2485" t="s">
        <v>18</v>
      </c>
      <c r="O2485" t="s">
        <v>312</v>
      </c>
      <c r="P2485" t="s">
        <v>306</v>
      </c>
      <c r="Q2485" t="s">
        <v>89</v>
      </c>
      <c r="R2485" t="s">
        <v>18</v>
      </c>
    </row>
    <row r="2486" spans="1:18" x14ac:dyDescent="0.3">
      <c r="A2486" t="s">
        <v>217</v>
      </c>
      <c r="B2486">
        <v>7</v>
      </c>
      <c r="C2486" t="s">
        <v>15</v>
      </c>
      <c r="D2486">
        <v>17647</v>
      </c>
      <c r="E2486" t="s">
        <v>36</v>
      </c>
      <c r="F2486">
        <v>7</v>
      </c>
      <c r="G2486" t="s">
        <v>25</v>
      </c>
      <c r="H2486">
        <v>9623.5259999999998</v>
      </c>
      <c r="I2486">
        <v>0</v>
      </c>
      <c r="J2486">
        <v>272825</v>
      </c>
      <c r="K2486">
        <v>2293083</v>
      </c>
      <c r="M2486">
        <v>7758.84</v>
      </c>
      <c r="N2486" t="s">
        <v>18</v>
      </c>
      <c r="O2486" t="s">
        <v>312</v>
      </c>
      <c r="P2486" t="s">
        <v>262</v>
      </c>
      <c r="Q2486" t="s">
        <v>15</v>
      </c>
      <c r="R2486" t="s">
        <v>18</v>
      </c>
    </row>
    <row r="2487" spans="1:18" x14ac:dyDescent="0.3">
      <c r="A2487" t="s">
        <v>217</v>
      </c>
      <c r="B2487">
        <v>7</v>
      </c>
      <c r="C2487" t="s">
        <v>89</v>
      </c>
      <c r="D2487">
        <v>19340</v>
      </c>
      <c r="E2487" t="s">
        <v>338</v>
      </c>
      <c r="F2487">
        <v>11</v>
      </c>
      <c r="G2487" t="s">
        <v>32</v>
      </c>
      <c r="H2487">
        <v>815.07299999999998</v>
      </c>
      <c r="I2487">
        <v>0</v>
      </c>
      <c r="J2487">
        <v>0</v>
      </c>
      <c r="K2487">
        <v>0</v>
      </c>
      <c r="M2487">
        <v>0</v>
      </c>
      <c r="N2487" t="s">
        <v>18</v>
      </c>
      <c r="O2487" t="s">
        <v>312</v>
      </c>
      <c r="P2487" t="s">
        <v>304</v>
      </c>
      <c r="Q2487" t="s">
        <v>89</v>
      </c>
      <c r="R2487" t="s">
        <v>18</v>
      </c>
    </row>
    <row r="2488" spans="1:18" x14ac:dyDescent="0.3">
      <c r="A2488" t="s">
        <v>217</v>
      </c>
      <c r="B2488">
        <v>7</v>
      </c>
      <c r="C2488" t="s">
        <v>15</v>
      </c>
      <c r="D2488">
        <v>18808</v>
      </c>
      <c r="E2488" t="s">
        <v>318</v>
      </c>
      <c r="F2488">
        <v>6</v>
      </c>
      <c r="G2488" t="s">
        <v>23</v>
      </c>
      <c r="H2488">
        <v>6514.29</v>
      </c>
      <c r="I2488">
        <v>0</v>
      </c>
      <c r="J2488">
        <v>1555020</v>
      </c>
      <c r="K2488">
        <v>6219969</v>
      </c>
      <c r="M2488">
        <v>8595.6</v>
      </c>
      <c r="N2488" t="s">
        <v>39</v>
      </c>
      <c r="O2488" t="s">
        <v>312</v>
      </c>
      <c r="P2488" t="s">
        <v>265</v>
      </c>
      <c r="Q2488" t="s">
        <v>15</v>
      </c>
      <c r="R2488" t="s">
        <v>39</v>
      </c>
    </row>
    <row r="2489" spans="1:18" x14ac:dyDescent="0.3">
      <c r="A2489" t="s">
        <v>217</v>
      </c>
      <c r="B2489">
        <v>7</v>
      </c>
      <c r="C2489" t="s">
        <v>82</v>
      </c>
      <c r="D2489">
        <v>63354</v>
      </c>
      <c r="E2489" t="s">
        <v>85</v>
      </c>
      <c r="F2489">
        <v>1</v>
      </c>
      <c r="G2489" t="s">
        <v>17</v>
      </c>
      <c r="H2489">
        <v>4100.5410000000002</v>
      </c>
      <c r="I2489">
        <v>0</v>
      </c>
      <c r="J2489">
        <v>496300</v>
      </c>
      <c r="K2489">
        <v>2070840</v>
      </c>
      <c r="M2489">
        <v>982.68</v>
      </c>
      <c r="N2489" t="s">
        <v>18</v>
      </c>
      <c r="O2489" t="s">
        <v>312</v>
      </c>
      <c r="P2489" t="s">
        <v>300</v>
      </c>
      <c r="Q2489" t="s">
        <v>82</v>
      </c>
      <c r="R2489" t="s">
        <v>18</v>
      </c>
    </row>
    <row r="2490" spans="1:18" x14ac:dyDescent="0.3">
      <c r="A2490" t="s">
        <v>217</v>
      </c>
      <c r="B2490">
        <v>7</v>
      </c>
      <c r="C2490" t="s">
        <v>15</v>
      </c>
      <c r="D2490">
        <v>22117</v>
      </c>
      <c r="E2490" t="s">
        <v>37</v>
      </c>
      <c r="F2490">
        <v>11</v>
      </c>
      <c r="G2490" t="s">
        <v>32</v>
      </c>
      <c r="H2490">
        <v>6696.8159999999998</v>
      </c>
      <c r="I2490">
        <v>0</v>
      </c>
      <c r="J2490">
        <v>902000</v>
      </c>
      <c r="K2490">
        <v>2792964</v>
      </c>
      <c r="M2490">
        <v>0</v>
      </c>
      <c r="N2490" t="s">
        <v>18</v>
      </c>
      <c r="O2490" t="s">
        <v>312</v>
      </c>
      <c r="P2490" t="s">
        <v>263</v>
      </c>
      <c r="Q2490" t="s">
        <v>15</v>
      </c>
      <c r="R2490" t="s">
        <v>18</v>
      </c>
    </row>
    <row r="2491" spans="1:18" x14ac:dyDescent="0.3">
      <c r="A2491" t="s">
        <v>217</v>
      </c>
      <c r="B2491">
        <v>7</v>
      </c>
      <c r="C2491" t="s">
        <v>61</v>
      </c>
      <c r="D2491">
        <v>16927</v>
      </c>
      <c r="E2491" t="s">
        <v>330</v>
      </c>
      <c r="F2491">
        <v>5</v>
      </c>
      <c r="G2491" t="s">
        <v>314</v>
      </c>
      <c r="H2491">
        <v>2306.7510000000002</v>
      </c>
      <c r="I2491">
        <v>0</v>
      </c>
      <c r="J2491">
        <v>250915</v>
      </c>
      <c r="K2491">
        <v>475470</v>
      </c>
      <c r="M2491">
        <v>930.24</v>
      </c>
      <c r="N2491" t="s">
        <v>18</v>
      </c>
      <c r="O2491" t="s">
        <v>312</v>
      </c>
      <c r="P2491" t="s">
        <v>284</v>
      </c>
      <c r="Q2491" t="s">
        <v>61</v>
      </c>
      <c r="R2491" t="s">
        <v>18</v>
      </c>
    </row>
    <row r="2492" spans="1:18" x14ac:dyDescent="0.3">
      <c r="A2492" t="s">
        <v>217</v>
      </c>
      <c r="B2492">
        <v>7</v>
      </c>
      <c r="C2492" t="s">
        <v>15</v>
      </c>
      <c r="D2492">
        <v>17647</v>
      </c>
      <c r="E2492" t="s">
        <v>36</v>
      </c>
      <c r="F2492">
        <v>6</v>
      </c>
      <c r="G2492" t="s">
        <v>23</v>
      </c>
      <c r="H2492">
        <v>13340.133</v>
      </c>
      <c r="I2492">
        <v>714</v>
      </c>
      <c r="J2492">
        <v>3257880</v>
      </c>
      <c r="K2492">
        <v>10849629</v>
      </c>
      <c r="M2492">
        <v>13764.36</v>
      </c>
      <c r="N2492" t="s">
        <v>18</v>
      </c>
      <c r="O2492" t="s">
        <v>312</v>
      </c>
      <c r="P2492" t="s">
        <v>262</v>
      </c>
      <c r="Q2492" t="s">
        <v>15</v>
      </c>
      <c r="R2492" t="s">
        <v>18</v>
      </c>
    </row>
    <row r="2493" spans="1:18" x14ac:dyDescent="0.3">
      <c r="A2493" t="s">
        <v>217</v>
      </c>
      <c r="B2493">
        <v>7</v>
      </c>
      <c r="C2493" t="s">
        <v>56</v>
      </c>
      <c r="D2493">
        <v>19000</v>
      </c>
      <c r="E2493" t="s">
        <v>327</v>
      </c>
      <c r="F2493">
        <v>1</v>
      </c>
      <c r="G2493" t="s">
        <v>17</v>
      </c>
      <c r="H2493">
        <v>3373.5839999999998</v>
      </c>
      <c r="I2493">
        <v>0</v>
      </c>
      <c r="J2493">
        <v>442565</v>
      </c>
      <c r="K2493">
        <v>2003868</v>
      </c>
      <c r="M2493">
        <v>1190.1600000000001</v>
      </c>
      <c r="N2493" t="s">
        <v>18</v>
      </c>
      <c r="O2493" t="s">
        <v>312</v>
      </c>
      <c r="P2493" t="s">
        <v>281</v>
      </c>
      <c r="Q2493" t="s">
        <v>56</v>
      </c>
      <c r="R2493" t="s">
        <v>39</v>
      </c>
    </row>
    <row r="2494" spans="1:18" x14ac:dyDescent="0.3">
      <c r="A2494" t="s">
        <v>217</v>
      </c>
      <c r="B2494">
        <v>7</v>
      </c>
      <c r="C2494" t="s">
        <v>93</v>
      </c>
      <c r="D2494">
        <v>81473</v>
      </c>
      <c r="E2494" t="s">
        <v>94</v>
      </c>
      <c r="F2494">
        <v>5</v>
      </c>
      <c r="G2494" t="s">
        <v>314</v>
      </c>
      <c r="H2494">
        <v>4965.9660000000003</v>
      </c>
      <c r="I2494">
        <v>0</v>
      </c>
      <c r="J2494">
        <v>474070</v>
      </c>
      <c r="K2494">
        <v>971313</v>
      </c>
      <c r="M2494">
        <v>1771.56</v>
      </c>
      <c r="N2494" t="s">
        <v>18</v>
      </c>
      <c r="O2494" t="s">
        <v>312</v>
      </c>
      <c r="P2494" t="s">
        <v>307</v>
      </c>
      <c r="Q2494" t="s">
        <v>93</v>
      </c>
      <c r="R2494" t="s">
        <v>18</v>
      </c>
    </row>
    <row r="2495" spans="1:18" x14ac:dyDescent="0.3">
      <c r="A2495" t="s">
        <v>217</v>
      </c>
      <c r="B2495">
        <v>7</v>
      </c>
      <c r="C2495" t="s">
        <v>51</v>
      </c>
      <c r="D2495">
        <v>38560</v>
      </c>
      <c r="E2495" t="s">
        <v>322</v>
      </c>
      <c r="F2495">
        <v>13</v>
      </c>
      <c r="G2495" t="s">
        <v>24</v>
      </c>
      <c r="H2495">
        <v>15999.348</v>
      </c>
      <c r="I2495">
        <v>0</v>
      </c>
      <c r="J2495">
        <v>3512340</v>
      </c>
      <c r="K2495">
        <v>16450473</v>
      </c>
      <c r="M2495">
        <v>17473.919999999998</v>
      </c>
      <c r="N2495" t="s">
        <v>18</v>
      </c>
      <c r="O2495" t="s">
        <v>312</v>
      </c>
      <c r="P2495" t="s">
        <v>274</v>
      </c>
      <c r="Q2495" t="s">
        <v>51</v>
      </c>
      <c r="R2495" t="s">
        <v>18</v>
      </c>
    </row>
    <row r="2496" spans="1:18" x14ac:dyDescent="0.3">
      <c r="A2496" t="s">
        <v>217</v>
      </c>
      <c r="B2496">
        <v>7</v>
      </c>
      <c r="C2496" t="s">
        <v>46</v>
      </c>
      <c r="D2496">
        <v>93033</v>
      </c>
      <c r="E2496" t="s">
        <v>49</v>
      </c>
      <c r="F2496">
        <v>5</v>
      </c>
      <c r="G2496" t="s">
        <v>314</v>
      </c>
      <c r="H2496">
        <v>1800.0840000000001</v>
      </c>
      <c r="I2496">
        <v>0</v>
      </c>
      <c r="J2496">
        <v>196630</v>
      </c>
      <c r="K2496">
        <v>405594</v>
      </c>
      <c r="M2496">
        <v>1169.6400000000001</v>
      </c>
      <c r="N2496" t="s">
        <v>18</v>
      </c>
      <c r="O2496" t="s">
        <v>312</v>
      </c>
      <c r="P2496" t="s">
        <v>272</v>
      </c>
      <c r="Q2496" t="s">
        <v>46</v>
      </c>
      <c r="R2496" t="s">
        <v>18</v>
      </c>
    </row>
    <row r="2497" spans="1:18" x14ac:dyDescent="0.3">
      <c r="A2497" t="s">
        <v>217</v>
      </c>
      <c r="B2497">
        <v>7</v>
      </c>
      <c r="C2497" t="s">
        <v>15</v>
      </c>
      <c r="D2497">
        <v>73949</v>
      </c>
      <c r="E2497" t="s">
        <v>38</v>
      </c>
      <c r="F2497">
        <v>17</v>
      </c>
      <c r="G2497" t="s">
        <v>317</v>
      </c>
      <c r="H2497">
        <v>2341.3679999999999</v>
      </c>
      <c r="I2497">
        <v>0</v>
      </c>
      <c r="J2497">
        <v>20</v>
      </c>
      <c r="K2497">
        <v>0</v>
      </c>
      <c r="M2497">
        <v>0</v>
      </c>
      <c r="N2497" t="s">
        <v>39</v>
      </c>
      <c r="O2497" t="s">
        <v>312</v>
      </c>
      <c r="P2497" t="s">
        <v>264</v>
      </c>
      <c r="Q2497" t="s">
        <v>15</v>
      </c>
      <c r="R2497" t="s">
        <v>39</v>
      </c>
    </row>
    <row r="2498" spans="1:18" x14ac:dyDescent="0.3">
      <c r="A2498" t="s">
        <v>217</v>
      </c>
      <c r="B2498">
        <v>7</v>
      </c>
      <c r="C2498" t="s">
        <v>75</v>
      </c>
      <c r="D2498">
        <v>12227</v>
      </c>
      <c r="E2498" t="s">
        <v>335</v>
      </c>
      <c r="F2498">
        <v>8</v>
      </c>
      <c r="G2498" t="s">
        <v>26</v>
      </c>
      <c r="H2498">
        <v>1925.9639999999999</v>
      </c>
      <c r="I2498">
        <v>0</v>
      </c>
      <c r="J2498">
        <v>102355</v>
      </c>
      <c r="K2498">
        <v>796179</v>
      </c>
      <c r="M2498">
        <v>3488.4</v>
      </c>
      <c r="N2498" t="s">
        <v>18</v>
      </c>
      <c r="O2498" t="s">
        <v>312</v>
      </c>
      <c r="P2498" t="s">
        <v>293</v>
      </c>
      <c r="Q2498" t="s">
        <v>75</v>
      </c>
      <c r="R2498" t="s">
        <v>18</v>
      </c>
    </row>
    <row r="2499" spans="1:18" x14ac:dyDescent="0.3">
      <c r="A2499" t="s">
        <v>217</v>
      </c>
      <c r="B2499">
        <v>7</v>
      </c>
      <c r="C2499" t="s">
        <v>41</v>
      </c>
      <c r="D2499">
        <v>86208</v>
      </c>
      <c r="E2499" t="s">
        <v>320</v>
      </c>
      <c r="F2499">
        <v>5</v>
      </c>
      <c r="G2499" t="s">
        <v>314</v>
      </c>
      <c r="H2499">
        <v>1261.9469999999999</v>
      </c>
      <c r="I2499">
        <v>0</v>
      </c>
      <c r="J2499">
        <v>122860</v>
      </c>
      <c r="K2499">
        <v>302103</v>
      </c>
      <c r="M2499">
        <v>1062.48</v>
      </c>
      <c r="N2499" t="s">
        <v>39</v>
      </c>
      <c r="O2499" t="s">
        <v>312</v>
      </c>
      <c r="P2499" t="s">
        <v>267</v>
      </c>
      <c r="Q2499" t="s">
        <v>41</v>
      </c>
      <c r="R2499" t="s">
        <v>39</v>
      </c>
    </row>
    <row r="2500" spans="1:18" x14ac:dyDescent="0.3">
      <c r="A2500" t="s">
        <v>217</v>
      </c>
      <c r="B2500">
        <v>7</v>
      </c>
      <c r="C2500" t="s">
        <v>93</v>
      </c>
      <c r="D2500">
        <v>90992</v>
      </c>
      <c r="E2500" t="s">
        <v>95</v>
      </c>
      <c r="F2500">
        <v>8</v>
      </c>
      <c r="G2500" t="s">
        <v>26</v>
      </c>
      <c r="H2500">
        <v>1504.2660000000001</v>
      </c>
      <c r="I2500">
        <v>0</v>
      </c>
      <c r="J2500">
        <v>78050</v>
      </c>
      <c r="K2500">
        <v>618654</v>
      </c>
      <c r="M2500">
        <v>4831.32</v>
      </c>
      <c r="N2500" t="s">
        <v>18</v>
      </c>
      <c r="O2500" t="s">
        <v>312</v>
      </c>
      <c r="P2500" t="s">
        <v>308</v>
      </c>
      <c r="Q2500" t="s">
        <v>93</v>
      </c>
      <c r="R2500" t="s">
        <v>18</v>
      </c>
    </row>
    <row r="2501" spans="1:18" x14ac:dyDescent="0.3">
      <c r="A2501" t="s">
        <v>217</v>
      </c>
      <c r="B2501">
        <v>7</v>
      </c>
      <c r="C2501" t="s">
        <v>89</v>
      </c>
      <c r="D2501">
        <v>76852</v>
      </c>
      <c r="E2501" t="s">
        <v>339</v>
      </c>
      <c r="F2501">
        <v>2</v>
      </c>
      <c r="G2501" t="s">
        <v>19</v>
      </c>
      <c r="H2501">
        <v>1935.405</v>
      </c>
      <c r="I2501">
        <v>0</v>
      </c>
      <c r="J2501">
        <v>149490</v>
      </c>
      <c r="K2501">
        <v>864453</v>
      </c>
      <c r="M2501">
        <v>677.16</v>
      </c>
      <c r="N2501" t="s">
        <v>18</v>
      </c>
      <c r="O2501" t="s">
        <v>312</v>
      </c>
      <c r="P2501" t="s">
        <v>305</v>
      </c>
      <c r="Q2501" t="s">
        <v>89</v>
      </c>
      <c r="R2501" t="s">
        <v>18</v>
      </c>
    </row>
    <row r="2502" spans="1:18" x14ac:dyDescent="0.3">
      <c r="A2502" t="s">
        <v>217</v>
      </c>
      <c r="B2502">
        <v>7</v>
      </c>
      <c r="C2502" t="s">
        <v>75</v>
      </c>
      <c r="D2502">
        <v>12227</v>
      </c>
      <c r="E2502" t="s">
        <v>335</v>
      </c>
      <c r="F2502">
        <v>12</v>
      </c>
      <c r="G2502" t="s">
        <v>30</v>
      </c>
      <c r="H2502">
        <v>9576.3209999999999</v>
      </c>
      <c r="I2502">
        <v>0</v>
      </c>
      <c r="J2502">
        <v>6236095</v>
      </c>
      <c r="K2502">
        <v>19254759</v>
      </c>
      <c r="M2502">
        <v>29886.240000000002</v>
      </c>
      <c r="N2502" t="s">
        <v>18</v>
      </c>
      <c r="O2502" t="s">
        <v>312</v>
      </c>
      <c r="P2502" t="s">
        <v>293</v>
      </c>
      <c r="Q2502" t="s">
        <v>75</v>
      </c>
      <c r="R2502" t="s">
        <v>18</v>
      </c>
    </row>
    <row r="2503" spans="1:18" x14ac:dyDescent="0.3">
      <c r="A2503" t="s">
        <v>217</v>
      </c>
      <c r="B2503">
        <v>7</v>
      </c>
      <c r="C2503" t="s">
        <v>41</v>
      </c>
      <c r="D2503">
        <v>86208</v>
      </c>
      <c r="E2503" t="s">
        <v>320</v>
      </c>
      <c r="F2503">
        <v>1</v>
      </c>
      <c r="G2503" t="s">
        <v>17</v>
      </c>
      <c r="H2503">
        <v>1724.556</v>
      </c>
      <c r="I2503">
        <v>0</v>
      </c>
      <c r="J2503">
        <v>320690</v>
      </c>
      <c r="K2503">
        <v>1317891</v>
      </c>
      <c r="M2503">
        <v>820.8</v>
      </c>
      <c r="N2503" t="s">
        <v>39</v>
      </c>
      <c r="O2503" t="s">
        <v>312</v>
      </c>
      <c r="P2503" t="s">
        <v>267</v>
      </c>
      <c r="Q2503" t="s">
        <v>41</v>
      </c>
      <c r="R2503" t="s">
        <v>39</v>
      </c>
    </row>
    <row r="2504" spans="1:18" x14ac:dyDescent="0.3">
      <c r="A2504" t="s">
        <v>217</v>
      </c>
      <c r="B2504">
        <v>7</v>
      </c>
      <c r="C2504" t="s">
        <v>51</v>
      </c>
      <c r="D2504">
        <v>45583</v>
      </c>
      <c r="E2504" t="s">
        <v>54</v>
      </c>
      <c r="F2504">
        <v>15</v>
      </c>
      <c r="G2504" t="s">
        <v>29</v>
      </c>
      <c r="H2504">
        <v>2929.857</v>
      </c>
      <c r="I2504">
        <v>0</v>
      </c>
      <c r="J2504">
        <v>80</v>
      </c>
      <c r="K2504">
        <v>0</v>
      </c>
      <c r="M2504">
        <v>0</v>
      </c>
      <c r="N2504" t="s">
        <v>18</v>
      </c>
      <c r="O2504" t="s">
        <v>312</v>
      </c>
      <c r="P2504" t="s">
        <v>276</v>
      </c>
      <c r="Q2504" t="s">
        <v>51</v>
      </c>
      <c r="R2504" t="s">
        <v>18</v>
      </c>
    </row>
    <row r="2505" spans="1:18" x14ac:dyDescent="0.3">
      <c r="A2505" t="s">
        <v>217</v>
      </c>
      <c r="B2505">
        <v>7</v>
      </c>
      <c r="C2505" t="s">
        <v>51</v>
      </c>
      <c r="D2505">
        <v>20891</v>
      </c>
      <c r="E2505" t="s">
        <v>53</v>
      </c>
      <c r="F2505">
        <v>2</v>
      </c>
      <c r="G2505" t="s">
        <v>19</v>
      </c>
      <c r="H2505">
        <v>1711.9680000000001</v>
      </c>
      <c r="I2505">
        <v>0</v>
      </c>
      <c r="J2505">
        <v>83845</v>
      </c>
      <c r="K2505">
        <v>505113</v>
      </c>
      <c r="M2505">
        <v>699.96</v>
      </c>
      <c r="N2505" t="s">
        <v>18</v>
      </c>
      <c r="O2505" t="s">
        <v>312</v>
      </c>
      <c r="P2505" t="s">
        <v>275</v>
      </c>
      <c r="Q2505" t="s">
        <v>51</v>
      </c>
      <c r="R2505" t="s">
        <v>18</v>
      </c>
    </row>
    <row r="2506" spans="1:18" x14ac:dyDescent="0.3">
      <c r="A2506" t="s">
        <v>217</v>
      </c>
      <c r="B2506">
        <v>7</v>
      </c>
      <c r="C2506" t="s">
        <v>46</v>
      </c>
      <c r="D2506">
        <v>93033</v>
      </c>
      <c r="E2506" t="s">
        <v>49</v>
      </c>
      <c r="F2506">
        <v>9</v>
      </c>
      <c r="G2506" t="s">
        <v>27</v>
      </c>
      <c r="H2506">
        <v>1085.7149999999999</v>
      </c>
      <c r="I2506">
        <v>0</v>
      </c>
      <c r="J2506">
        <v>55305</v>
      </c>
      <c r="K2506">
        <v>391761</v>
      </c>
      <c r="M2506">
        <v>4619.28</v>
      </c>
      <c r="N2506" t="s">
        <v>18</v>
      </c>
      <c r="O2506" t="s">
        <v>312</v>
      </c>
      <c r="P2506" t="s">
        <v>272</v>
      </c>
      <c r="Q2506" t="s">
        <v>46</v>
      </c>
      <c r="R2506" t="s">
        <v>18</v>
      </c>
    </row>
    <row r="2507" spans="1:18" x14ac:dyDescent="0.3">
      <c r="A2507" t="s">
        <v>217</v>
      </c>
      <c r="B2507">
        <v>7</v>
      </c>
      <c r="C2507" t="s">
        <v>56</v>
      </c>
      <c r="D2507">
        <v>96857</v>
      </c>
      <c r="E2507" t="s">
        <v>325</v>
      </c>
      <c r="F2507">
        <v>13</v>
      </c>
      <c r="G2507" t="s">
        <v>24</v>
      </c>
      <c r="H2507">
        <v>16244.814</v>
      </c>
      <c r="I2507">
        <v>0</v>
      </c>
      <c r="J2507">
        <v>3112365</v>
      </c>
      <c r="K2507">
        <v>8227647</v>
      </c>
      <c r="M2507">
        <v>16231.32</v>
      </c>
      <c r="N2507" t="s">
        <v>18</v>
      </c>
      <c r="O2507" t="s">
        <v>312</v>
      </c>
      <c r="P2507" t="s">
        <v>279</v>
      </c>
      <c r="Q2507" t="s">
        <v>56</v>
      </c>
      <c r="R2507" t="s">
        <v>18</v>
      </c>
    </row>
    <row r="2508" spans="1:18" x14ac:dyDescent="0.3">
      <c r="A2508" t="s">
        <v>217</v>
      </c>
      <c r="B2508">
        <v>7</v>
      </c>
      <c r="C2508" t="s">
        <v>15</v>
      </c>
      <c r="D2508">
        <v>88253</v>
      </c>
      <c r="E2508" t="s">
        <v>311</v>
      </c>
      <c r="F2508">
        <v>7</v>
      </c>
      <c r="G2508" t="s">
        <v>25</v>
      </c>
      <c r="H2508">
        <v>4531.68</v>
      </c>
      <c r="I2508">
        <v>0</v>
      </c>
      <c r="J2508">
        <v>179740</v>
      </c>
      <c r="K2508">
        <v>1364343</v>
      </c>
      <c r="M2508">
        <v>8260.44</v>
      </c>
      <c r="N2508" t="s">
        <v>18</v>
      </c>
      <c r="O2508" t="s">
        <v>312</v>
      </c>
      <c r="P2508" t="s">
        <v>260</v>
      </c>
      <c r="Q2508" t="s">
        <v>15</v>
      </c>
      <c r="R2508" t="s">
        <v>18</v>
      </c>
    </row>
    <row r="2509" spans="1:18" x14ac:dyDescent="0.3">
      <c r="A2509" t="s">
        <v>217</v>
      </c>
      <c r="B2509">
        <v>7</v>
      </c>
      <c r="C2509" t="s">
        <v>82</v>
      </c>
      <c r="D2509">
        <v>91973</v>
      </c>
      <c r="E2509" t="s">
        <v>88</v>
      </c>
      <c r="F2509">
        <v>16</v>
      </c>
      <c r="G2509" t="s">
        <v>316</v>
      </c>
      <c r="H2509">
        <v>2671.8029999999999</v>
      </c>
      <c r="I2509">
        <v>0</v>
      </c>
      <c r="J2509">
        <v>215</v>
      </c>
      <c r="K2509">
        <v>0</v>
      </c>
      <c r="M2509">
        <v>0</v>
      </c>
      <c r="N2509" t="s">
        <v>39</v>
      </c>
      <c r="O2509" t="s">
        <v>312</v>
      </c>
      <c r="P2509" t="s">
        <v>303</v>
      </c>
      <c r="Q2509" t="s">
        <v>82</v>
      </c>
      <c r="R2509" t="s">
        <v>39</v>
      </c>
    </row>
    <row r="2510" spans="1:18" x14ac:dyDescent="0.3">
      <c r="A2510" t="s">
        <v>217</v>
      </c>
      <c r="B2510">
        <v>7</v>
      </c>
      <c r="C2510" t="s">
        <v>61</v>
      </c>
      <c r="D2510">
        <v>88994</v>
      </c>
      <c r="E2510" t="s">
        <v>328</v>
      </c>
      <c r="F2510">
        <v>1</v>
      </c>
      <c r="G2510" t="s">
        <v>17</v>
      </c>
      <c r="H2510">
        <v>3430.23</v>
      </c>
      <c r="I2510">
        <v>0</v>
      </c>
      <c r="J2510">
        <v>546800</v>
      </c>
      <c r="K2510">
        <v>2318640</v>
      </c>
      <c r="M2510">
        <v>1183.32</v>
      </c>
      <c r="N2510" t="s">
        <v>18</v>
      </c>
      <c r="O2510" t="s">
        <v>312</v>
      </c>
      <c r="P2510" t="s">
        <v>282</v>
      </c>
      <c r="Q2510" t="s">
        <v>61</v>
      </c>
      <c r="R2510" t="s">
        <v>18</v>
      </c>
    </row>
    <row r="2511" spans="1:18" x14ac:dyDescent="0.3">
      <c r="A2511" t="s">
        <v>217</v>
      </c>
      <c r="B2511">
        <v>7</v>
      </c>
      <c r="C2511" t="s">
        <v>75</v>
      </c>
      <c r="D2511">
        <v>94882</v>
      </c>
      <c r="E2511" t="s">
        <v>78</v>
      </c>
      <c r="F2511">
        <v>8</v>
      </c>
      <c r="G2511" t="s">
        <v>26</v>
      </c>
      <c r="H2511">
        <v>2989.65</v>
      </c>
      <c r="I2511">
        <v>0</v>
      </c>
      <c r="J2511">
        <v>124770</v>
      </c>
      <c r="M2511">
        <v>4345.68</v>
      </c>
      <c r="N2511" t="s">
        <v>39</v>
      </c>
      <c r="O2511" t="s">
        <v>340</v>
      </c>
      <c r="P2511" t="s">
        <v>294</v>
      </c>
      <c r="Q2511" t="s">
        <v>75</v>
      </c>
      <c r="R2511" t="s">
        <v>39</v>
      </c>
    </row>
    <row r="2512" spans="1:18" x14ac:dyDescent="0.3">
      <c r="A2512" t="s">
        <v>217</v>
      </c>
      <c r="B2512">
        <v>7</v>
      </c>
      <c r="C2512" t="s">
        <v>68</v>
      </c>
      <c r="D2512">
        <v>78450</v>
      </c>
      <c r="E2512" t="s">
        <v>332</v>
      </c>
      <c r="F2512">
        <v>11</v>
      </c>
      <c r="G2512" t="s">
        <v>32</v>
      </c>
      <c r="H2512">
        <v>3077.7660000000001</v>
      </c>
      <c r="I2512">
        <v>0</v>
      </c>
      <c r="J2512">
        <v>550995</v>
      </c>
      <c r="K2512">
        <v>1592112</v>
      </c>
      <c r="M2512">
        <v>0</v>
      </c>
      <c r="N2512" t="s">
        <v>39</v>
      </c>
      <c r="O2512" t="s">
        <v>312</v>
      </c>
      <c r="P2512" t="s">
        <v>287</v>
      </c>
      <c r="Q2512" t="s">
        <v>68</v>
      </c>
      <c r="R2512" t="s">
        <v>39</v>
      </c>
    </row>
    <row r="2513" spans="1:18" x14ac:dyDescent="0.3">
      <c r="A2513" t="s">
        <v>217</v>
      </c>
      <c r="B2513">
        <v>7</v>
      </c>
      <c r="C2513" t="s">
        <v>15</v>
      </c>
      <c r="D2513">
        <v>88253</v>
      </c>
      <c r="E2513" t="s">
        <v>311</v>
      </c>
      <c r="F2513">
        <v>8</v>
      </c>
      <c r="G2513" t="s">
        <v>26</v>
      </c>
      <c r="H2513">
        <v>1268.241</v>
      </c>
      <c r="I2513">
        <v>0</v>
      </c>
      <c r="J2513">
        <v>75215</v>
      </c>
      <c r="K2513">
        <v>596466</v>
      </c>
      <c r="M2513">
        <v>4931.6400000000003</v>
      </c>
      <c r="N2513" t="s">
        <v>18</v>
      </c>
      <c r="O2513" t="s">
        <v>312</v>
      </c>
      <c r="P2513" t="s">
        <v>260</v>
      </c>
      <c r="Q2513" t="s">
        <v>15</v>
      </c>
      <c r="R2513" t="s">
        <v>18</v>
      </c>
    </row>
    <row r="2514" spans="1:18" x14ac:dyDescent="0.3">
      <c r="A2514" t="s">
        <v>217</v>
      </c>
      <c r="B2514">
        <v>7</v>
      </c>
      <c r="C2514" t="s">
        <v>41</v>
      </c>
      <c r="D2514">
        <v>86208</v>
      </c>
      <c r="E2514" t="s">
        <v>320</v>
      </c>
      <c r="F2514">
        <v>12</v>
      </c>
      <c r="G2514" t="s">
        <v>30</v>
      </c>
      <c r="H2514">
        <v>5853.42</v>
      </c>
      <c r="I2514">
        <v>0</v>
      </c>
      <c r="J2514">
        <v>2563540</v>
      </c>
      <c r="K2514">
        <v>9018192</v>
      </c>
      <c r="M2514">
        <v>28315.32</v>
      </c>
      <c r="N2514" t="s">
        <v>39</v>
      </c>
      <c r="O2514" t="s">
        <v>312</v>
      </c>
      <c r="P2514" t="s">
        <v>267</v>
      </c>
      <c r="Q2514" t="s">
        <v>41</v>
      </c>
      <c r="R2514" t="s">
        <v>39</v>
      </c>
    </row>
    <row r="2515" spans="1:18" x14ac:dyDescent="0.3">
      <c r="A2515" t="s">
        <v>217</v>
      </c>
      <c r="B2515">
        <v>7</v>
      </c>
      <c r="C2515" t="s">
        <v>41</v>
      </c>
      <c r="D2515">
        <v>19769</v>
      </c>
      <c r="E2515" t="s">
        <v>45</v>
      </c>
      <c r="F2515">
        <v>9</v>
      </c>
      <c r="G2515" t="s">
        <v>27</v>
      </c>
      <c r="H2515">
        <v>2265.84</v>
      </c>
      <c r="I2515">
        <v>0</v>
      </c>
      <c r="J2515">
        <v>43545</v>
      </c>
      <c r="K2515">
        <v>347997</v>
      </c>
      <c r="M2515">
        <v>2042.88</v>
      </c>
      <c r="N2515" t="s">
        <v>18</v>
      </c>
      <c r="O2515" t="s">
        <v>312</v>
      </c>
      <c r="P2515" t="s">
        <v>269</v>
      </c>
      <c r="Q2515" t="s">
        <v>41</v>
      </c>
      <c r="R2515" t="s">
        <v>18</v>
      </c>
    </row>
    <row r="2516" spans="1:18" x14ac:dyDescent="0.3">
      <c r="A2516" t="s">
        <v>217</v>
      </c>
      <c r="B2516">
        <v>7</v>
      </c>
      <c r="C2516" t="s">
        <v>56</v>
      </c>
      <c r="D2516">
        <v>32949</v>
      </c>
      <c r="E2516" t="s">
        <v>324</v>
      </c>
      <c r="F2516">
        <v>12</v>
      </c>
      <c r="G2516" t="s">
        <v>30</v>
      </c>
      <c r="H2516">
        <v>4610.3549999999996</v>
      </c>
      <c r="I2516">
        <v>0</v>
      </c>
      <c r="J2516">
        <v>2872590</v>
      </c>
      <c r="K2516">
        <v>861090</v>
      </c>
      <c r="M2516">
        <v>28116.959999999999</v>
      </c>
      <c r="N2516" t="s">
        <v>18</v>
      </c>
      <c r="O2516" t="s">
        <v>312</v>
      </c>
      <c r="P2516" t="s">
        <v>278</v>
      </c>
      <c r="Q2516" t="s">
        <v>56</v>
      </c>
      <c r="R2516" t="s">
        <v>18</v>
      </c>
    </row>
    <row r="2517" spans="1:18" x14ac:dyDescent="0.3">
      <c r="A2517" t="s">
        <v>217</v>
      </c>
      <c r="B2517">
        <v>7</v>
      </c>
      <c r="C2517" t="s">
        <v>68</v>
      </c>
      <c r="D2517">
        <v>77348</v>
      </c>
      <c r="E2517" t="s">
        <v>73</v>
      </c>
      <c r="F2517">
        <v>4</v>
      </c>
      <c r="G2517" t="s">
        <v>21</v>
      </c>
      <c r="H2517">
        <v>2564.8049999999998</v>
      </c>
      <c r="I2517">
        <v>0</v>
      </c>
      <c r="J2517">
        <v>731330</v>
      </c>
      <c r="K2517">
        <v>1415847</v>
      </c>
      <c r="M2517">
        <v>950.76</v>
      </c>
      <c r="N2517" t="s">
        <v>39</v>
      </c>
      <c r="O2517" t="s">
        <v>312</v>
      </c>
      <c r="P2517" t="s">
        <v>290</v>
      </c>
      <c r="Q2517" t="s">
        <v>68</v>
      </c>
      <c r="R2517" t="s">
        <v>39</v>
      </c>
    </row>
    <row r="2518" spans="1:18" x14ac:dyDescent="0.3">
      <c r="A2518" t="s">
        <v>217</v>
      </c>
      <c r="B2518">
        <v>7</v>
      </c>
      <c r="C2518" t="s">
        <v>68</v>
      </c>
      <c r="D2518">
        <v>94153</v>
      </c>
      <c r="E2518" t="s">
        <v>333</v>
      </c>
      <c r="F2518">
        <v>2</v>
      </c>
      <c r="G2518" t="s">
        <v>19</v>
      </c>
      <c r="H2518">
        <v>2696.9789999999998</v>
      </c>
      <c r="I2518">
        <v>0</v>
      </c>
      <c r="J2518">
        <v>181435</v>
      </c>
      <c r="K2518">
        <v>1223484</v>
      </c>
      <c r="M2518">
        <v>686.28</v>
      </c>
      <c r="N2518" t="s">
        <v>39</v>
      </c>
      <c r="O2518" t="s">
        <v>312</v>
      </c>
      <c r="P2518" t="s">
        <v>288</v>
      </c>
      <c r="Q2518" t="s">
        <v>68</v>
      </c>
      <c r="R2518" t="s">
        <v>18</v>
      </c>
    </row>
    <row r="2519" spans="1:18" x14ac:dyDescent="0.3">
      <c r="A2519" t="s">
        <v>217</v>
      </c>
      <c r="B2519">
        <v>7</v>
      </c>
      <c r="C2519" t="s">
        <v>75</v>
      </c>
      <c r="D2519">
        <v>94882</v>
      </c>
      <c r="E2519" t="s">
        <v>78</v>
      </c>
      <c r="F2519">
        <v>13</v>
      </c>
      <c r="G2519" t="s">
        <v>24</v>
      </c>
      <c r="H2519">
        <v>25028.091</v>
      </c>
      <c r="I2519">
        <v>0</v>
      </c>
      <c r="J2519">
        <v>5367025</v>
      </c>
      <c r="K2519">
        <v>15229857</v>
      </c>
      <c r="M2519">
        <v>17499</v>
      </c>
      <c r="N2519" t="s">
        <v>39</v>
      </c>
      <c r="O2519" t="s">
        <v>312</v>
      </c>
      <c r="P2519" t="s">
        <v>294</v>
      </c>
      <c r="Q2519" t="s">
        <v>75</v>
      </c>
      <c r="R2519" t="s">
        <v>39</v>
      </c>
    </row>
    <row r="2520" spans="1:18" x14ac:dyDescent="0.3">
      <c r="A2520" t="s">
        <v>217</v>
      </c>
      <c r="B2520">
        <v>7</v>
      </c>
      <c r="C2520" t="s">
        <v>93</v>
      </c>
      <c r="D2520">
        <v>29650</v>
      </c>
      <c r="E2520" t="s">
        <v>96</v>
      </c>
      <c r="F2520">
        <v>14</v>
      </c>
      <c r="G2520" t="s">
        <v>315</v>
      </c>
      <c r="H2520">
        <v>8021.7030000000004</v>
      </c>
      <c r="I2520">
        <v>0</v>
      </c>
      <c r="J2520">
        <v>325650</v>
      </c>
      <c r="M2520">
        <v>13522.68</v>
      </c>
      <c r="N2520" t="s">
        <v>18</v>
      </c>
      <c r="O2520" t="s">
        <v>340</v>
      </c>
      <c r="P2520" t="s">
        <v>309</v>
      </c>
      <c r="Q2520" t="s">
        <v>93</v>
      </c>
      <c r="R2520" t="s">
        <v>18</v>
      </c>
    </row>
    <row r="2521" spans="1:18" x14ac:dyDescent="0.3">
      <c r="A2521" t="s">
        <v>217</v>
      </c>
      <c r="B2521">
        <v>7</v>
      </c>
      <c r="C2521" t="s">
        <v>82</v>
      </c>
      <c r="D2521">
        <v>85124</v>
      </c>
      <c r="E2521" t="s">
        <v>86</v>
      </c>
      <c r="F2521">
        <v>14</v>
      </c>
      <c r="G2521" t="s">
        <v>315</v>
      </c>
      <c r="H2521">
        <v>11020.794</v>
      </c>
      <c r="I2521">
        <v>0</v>
      </c>
      <c r="J2521">
        <v>416270</v>
      </c>
      <c r="K2521">
        <v>3370356</v>
      </c>
      <c r="M2521">
        <v>14995.56</v>
      </c>
      <c r="N2521" t="s">
        <v>39</v>
      </c>
      <c r="O2521" t="s">
        <v>312</v>
      </c>
      <c r="P2521" t="s">
        <v>301</v>
      </c>
      <c r="Q2521" t="s">
        <v>82</v>
      </c>
      <c r="R2521" t="s">
        <v>39</v>
      </c>
    </row>
    <row r="2522" spans="1:18" x14ac:dyDescent="0.3">
      <c r="A2522" t="s">
        <v>217</v>
      </c>
      <c r="B2522">
        <v>7</v>
      </c>
      <c r="C2522" t="s">
        <v>82</v>
      </c>
      <c r="D2522">
        <v>85124</v>
      </c>
      <c r="E2522" t="s">
        <v>86</v>
      </c>
      <c r="F2522">
        <v>2</v>
      </c>
      <c r="G2522" t="s">
        <v>19</v>
      </c>
      <c r="H2522">
        <v>3804.723</v>
      </c>
      <c r="I2522">
        <v>0</v>
      </c>
      <c r="J2522">
        <v>143695</v>
      </c>
      <c r="K2522">
        <v>1018506</v>
      </c>
      <c r="M2522">
        <v>620.16</v>
      </c>
      <c r="N2522" t="s">
        <v>39</v>
      </c>
      <c r="O2522" t="s">
        <v>312</v>
      </c>
      <c r="P2522" t="s">
        <v>301</v>
      </c>
      <c r="Q2522" t="s">
        <v>82</v>
      </c>
      <c r="R2522" t="s">
        <v>39</v>
      </c>
    </row>
    <row r="2523" spans="1:18" x14ac:dyDescent="0.3">
      <c r="A2523" t="s">
        <v>217</v>
      </c>
      <c r="B2523">
        <v>7</v>
      </c>
      <c r="C2523" t="s">
        <v>15</v>
      </c>
      <c r="D2523">
        <v>22117</v>
      </c>
      <c r="E2523" t="s">
        <v>37</v>
      </c>
      <c r="F2523">
        <v>3</v>
      </c>
      <c r="G2523" t="s">
        <v>313</v>
      </c>
      <c r="H2523">
        <v>47.204999999999998</v>
      </c>
      <c r="I2523">
        <v>0</v>
      </c>
      <c r="J2523">
        <v>424275</v>
      </c>
      <c r="K2523">
        <v>589050</v>
      </c>
      <c r="M2523">
        <v>763.8</v>
      </c>
      <c r="N2523" t="s">
        <v>18</v>
      </c>
      <c r="O2523" t="s">
        <v>312</v>
      </c>
      <c r="P2523" t="s">
        <v>263</v>
      </c>
      <c r="Q2523" t="s">
        <v>15</v>
      </c>
      <c r="R2523" t="s">
        <v>18</v>
      </c>
    </row>
    <row r="2524" spans="1:18" x14ac:dyDescent="0.3">
      <c r="A2524" t="s">
        <v>217</v>
      </c>
      <c r="B2524">
        <v>7</v>
      </c>
      <c r="C2524" t="s">
        <v>75</v>
      </c>
      <c r="D2524">
        <v>94882</v>
      </c>
      <c r="E2524" t="s">
        <v>78</v>
      </c>
      <c r="F2524">
        <v>11</v>
      </c>
      <c r="G2524" t="s">
        <v>32</v>
      </c>
      <c r="H2524">
        <v>5721.2460000000001</v>
      </c>
      <c r="I2524">
        <v>0</v>
      </c>
      <c r="J2524">
        <v>820305</v>
      </c>
      <c r="K2524">
        <v>2809581</v>
      </c>
      <c r="M2524">
        <v>0</v>
      </c>
      <c r="N2524" t="s">
        <v>39</v>
      </c>
      <c r="O2524" t="s">
        <v>312</v>
      </c>
      <c r="P2524" t="s">
        <v>294</v>
      </c>
      <c r="Q2524" t="s">
        <v>75</v>
      </c>
      <c r="R2524" t="s">
        <v>39</v>
      </c>
    </row>
    <row r="2525" spans="1:18" x14ac:dyDescent="0.3">
      <c r="A2525" t="s">
        <v>217</v>
      </c>
      <c r="B2525">
        <v>7</v>
      </c>
      <c r="C2525" t="s">
        <v>61</v>
      </c>
      <c r="D2525">
        <v>88994</v>
      </c>
      <c r="E2525" t="s">
        <v>328</v>
      </c>
      <c r="F2525">
        <v>2</v>
      </c>
      <c r="G2525" t="s">
        <v>19</v>
      </c>
      <c r="H2525">
        <v>2602.569</v>
      </c>
      <c r="I2525">
        <v>0</v>
      </c>
      <c r="J2525">
        <v>147595</v>
      </c>
      <c r="K2525">
        <v>919839</v>
      </c>
      <c r="M2525">
        <v>843.6</v>
      </c>
      <c r="N2525" t="s">
        <v>18</v>
      </c>
      <c r="O2525" t="s">
        <v>312</v>
      </c>
      <c r="P2525" t="s">
        <v>282</v>
      </c>
      <c r="Q2525" t="s">
        <v>61</v>
      </c>
      <c r="R2525" t="s">
        <v>18</v>
      </c>
    </row>
    <row r="2526" spans="1:18" x14ac:dyDescent="0.3">
      <c r="A2526" t="s">
        <v>217</v>
      </c>
      <c r="B2526">
        <v>7</v>
      </c>
      <c r="C2526" t="s">
        <v>41</v>
      </c>
      <c r="D2526">
        <v>71991</v>
      </c>
      <c r="E2526" t="s">
        <v>319</v>
      </c>
      <c r="F2526">
        <v>8</v>
      </c>
      <c r="G2526" t="s">
        <v>26</v>
      </c>
      <c r="H2526">
        <v>1545.1769999999999</v>
      </c>
      <c r="I2526">
        <v>0</v>
      </c>
      <c r="J2526">
        <v>60060</v>
      </c>
      <c r="K2526">
        <v>504108</v>
      </c>
      <c r="M2526">
        <v>3716.4</v>
      </c>
      <c r="N2526" t="s">
        <v>18</v>
      </c>
      <c r="O2526" t="s">
        <v>312</v>
      </c>
      <c r="P2526" t="s">
        <v>266</v>
      </c>
      <c r="Q2526" t="s">
        <v>41</v>
      </c>
      <c r="R2526" t="s">
        <v>18</v>
      </c>
    </row>
    <row r="2527" spans="1:18" x14ac:dyDescent="0.3">
      <c r="A2527" t="s">
        <v>217</v>
      </c>
      <c r="B2527">
        <v>7</v>
      </c>
      <c r="C2527" t="s">
        <v>82</v>
      </c>
      <c r="D2527">
        <v>63354</v>
      </c>
      <c r="E2527" t="s">
        <v>85</v>
      </c>
      <c r="F2527">
        <v>17</v>
      </c>
      <c r="G2527" t="s">
        <v>317</v>
      </c>
      <c r="H2527">
        <v>944.1</v>
      </c>
      <c r="I2527">
        <v>0</v>
      </c>
      <c r="J2527">
        <v>200</v>
      </c>
      <c r="K2527">
        <v>0</v>
      </c>
      <c r="M2527">
        <v>0</v>
      </c>
      <c r="N2527" t="s">
        <v>18</v>
      </c>
      <c r="O2527" t="s">
        <v>312</v>
      </c>
      <c r="P2527" t="s">
        <v>300</v>
      </c>
      <c r="Q2527" t="s">
        <v>82</v>
      </c>
      <c r="R2527" t="s">
        <v>18</v>
      </c>
    </row>
    <row r="2528" spans="1:18" x14ac:dyDescent="0.3">
      <c r="A2528" t="s">
        <v>217</v>
      </c>
      <c r="B2528">
        <v>7</v>
      </c>
      <c r="C2528" t="s">
        <v>89</v>
      </c>
      <c r="D2528">
        <v>19340</v>
      </c>
      <c r="E2528" t="s">
        <v>338</v>
      </c>
      <c r="F2528">
        <v>8</v>
      </c>
      <c r="G2528" t="s">
        <v>26</v>
      </c>
      <c r="H2528">
        <v>931.51199999999994</v>
      </c>
      <c r="I2528">
        <v>0</v>
      </c>
      <c r="J2528">
        <v>54155</v>
      </c>
      <c r="K2528">
        <v>419532</v>
      </c>
      <c r="M2528">
        <v>2476.08</v>
      </c>
      <c r="N2528" t="s">
        <v>18</v>
      </c>
      <c r="O2528" t="s">
        <v>312</v>
      </c>
      <c r="P2528" t="s">
        <v>304</v>
      </c>
      <c r="Q2528" t="s">
        <v>89</v>
      </c>
      <c r="R2528" t="s">
        <v>18</v>
      </c>
    </row>
    <row r="2529" spans="1:18" x14ac:dyDescent="0.3">
      <c r="A2529" t="s">
        <v>217</v>
      </c>
      <c r="B2529">
        <v>7</v>
      </c>
      <c r="C2529" t="s">
        <v>46</v>
      </c>
      <c r="D2529">
        <v>85321</v>
      </c>
      <c r="E2529" t="s">
        <v>50</v>
      </c>
      <c r="F2529">
        <v>2</v>
      </c>
      <c r="G2529" t="s">
        <v>19</v>
      </c>
      <c r="H2529">
        <v>1246.212</v>
      </c>
      <c r="I2529">
        <v>0</v>
      </c>
      <c r="J2529">
        <v>75275</v>
      </c>
      <c r="K2529">
        <v>439551</v>
      </c>
      <c r="M2529">
        <v>581.4</v>
      </c>
      <c r="N2529" t="s">
        <v>18</v>
      </c>
      <c r="O2529" t="s">
        <v>312</v>
      </c>
      <c r="P2529" t="s">
        <v>273</v>
      </c>
      <c r="Q2529" t="s">
        <v>46</v>
      </c>
      <c r="R2529" t="s">
        <v>18</v>
      </c>
    </row>
    <row r="2530" spans="1:18" x14ac:dyDescent="0.3">
      <c r="A2530" t="s">
        <v>217</v>
      </c>
      <c r="B2530">
        <v>7</v>
      </c>
      <c r="C2530" t="s">
        <v>15</v>
      </c>
      <c r="D2530">
        <v>17647</v>
      </c>
      <c r="E2530" t="s">
        <v>36</v>
      </c>
      <c r="F2530">
        <v>12</v>
      </c>
      <c r="G2530" t="s">
        <v>30</v>
      </c>
      <c r="H2530">
        <v>9510.2340000000004</v>
      </c>
      <c r="I2530">
        <v>98</v>
      </c>
      <c r="J2530">
        <v>6164225</v>
      </c>
      <c r="K2530">
        <v>21080934</v>
      </c>
      <c r="M2530">
        <v>37198.199999999997</v>
      </c>
      <c r="N2530" t="s">
        <v>18</v>
      </c>
      <c r="O2530" t="s">
        <v>312</v>
      </c>
      <c r="P2530" t="s">
        <v>262</v>
      </c>
      <c r="Q2530" t="s">
        <v>15</v>
      </c>
      <c r="R2530" t="s">
        <v>18</v>
      </c>
    </row>
    <row r="2531" spans="1:18" x14ac:dyDescent="0.3">
      <c r="A2531" t="s">
        <v>217</v>
      </c>
      <c r="B2531">
        <v>7</v>
      </c>
      <c r="C2531" t="s">
        <v>51</v>
      </c>
      <c r="D2531">
        <v>20891</v>
      </c>
      <c r="E2531" t="s">
        <v>53</v>
      </c>
      <c r="F2531">
        <v>16</v>
      </c>
      <c r="G2531" t="s">
        <v>316</v>
      </c>
      <c r="H2531">
        <v>2539.6289999999999</v>
      </c>
      <c r="I2531">
        <v>0</v>
      </c>
      <c r="J2531">
        <v>75</v>
      </c>
      <c r="K2531">
        <v>0</v>
      </c>
      <c r="M2531">
        <v>0</v>
      </c>
      <c r="N2531" t="s">
        <v>18</v>
      </c>
      <c r="O2531" t="s">
        <v>312</v>
      </c>
      <c r="P2531" t="s">
        <v>275</v>
      </c>
      <c r="Q2531" t="s">
        <v>51</v>
      </c>
      <c r="R2531" t="s">
        <v>18</v>
      </c>
    </row>
    <row r="2532" spans="1:18" x14ac:dyDescent="0.3">
      <c r="A2532" t="s">
        <v>217</v>
      </c>
      <c r="B2532">
        <v>7</v>
      </c>
      <c r="C2532" t="s">
        <v>82</v>
      </c>
      <c r="D2532">
        <v>98422</v>
      </c>
      <c r="E2532" t="s">
        <v>336</v>
      </c>
      <c r="F2532">
        <v>2</v>
      </c>
      <c r="G2532" t="s">
        <v>19</v>
      </c>
      <c r="H2532">
        <v>2637.1860000000001</v>
      </c>
      <c r="I2532">
        <v>0</v>
      </c>
      <c r="J2532">
        <v>129260</v>
      </c>
      <c r="K2532">
        <v>951627</v>
      </c>
      <c r="M2532">
        <v>668.04</v>
      </c>
      <c r="N2532" t="s">
        <v>39</v>
      </c>
      <c r="O2532" t="s">
        <v>312</v>
      </c>
      <c r="P2532" t="s">
        <v>298</v>
      </c>
      <c r="Q2532" t="s">
        <v>82</v>
      </c>
      <c r="R2532" t="s">
        <v>39</v>
      </c>
    </row>
    <row r="2533" spans="1:18" x14ac:dyDescent="0.3">
      <c r="A2533" t="s">
        <v>217</v>
      </c>
      <c r="B2533">
        <v>7</v>
      </c>
      <c r="C2533" t="s">
        <v>82</v>
      </c>
      <c r="D2533">
        <v>85124</v>
      </c>
      <c r="E2533" t="s">
        <v>86</v>
      </c>
      <c r="F2533">
        <v>3</v>
      </c>
      <c r="G2533" t="s">
        <v>313</v>
      </c>
      <c r="H2533">
        <v>47.204999999999998</v>
      </c>
      <c r="I2533">
        <v>0</v>
      </c>
      <c r="J2533">
        <v>671885</v>
      </c>
      <c r="K2533">
        <v>1213800</v>
      </c>
      <c r="M2533">
        <v>1000.92</v>
      </c>
      <c r="N2533" t="s">
        <v>39</v>
      </c>
      <c r="O2533" t="s">
        <v>312</v>
      </c>
      <c r="P2533" t="s">
        <v>301</v>
      </c>
      <c r="Q2533" t="s">
        <v>82</v>
      </c>
      <c r="R2533" t="s">
        <v>39</v>
      </c>
    </row>
    <row r="2534" spans="1:18" x14ac:dyDescent="0.3">
      <c r="A2534" t="s">
        <v>217</v>
      </c>
      <c r="B2534">
        <v>7</v>
      </c>
      <c r="C2534" t="s">
        <v>75</v>
      </c>
      <c r="D2534">
        <v>42367</v>
      </c>
      <c r="E2534" t="s">
        <v>80</v>
      </c>
      <c r="F2534">
        <v>5</v>
      </c>
      <c r="G2534" t="s">
        <v>314</v>
      </c>
      <c r="H2534">
        <v>5390.8109999999997</v>
      </c>
      <c r="I2534">
        <v>0</v>
      </c>
      <c r="J2534">
        <v>242435</v>
      </c>
      <c r="K2534">
        <v>584592</v>
      </c>
      <c r="M2534">
        <v>1121.76</v>
      </c>
      <c r="N2534" t="s">
        <v>18</v>
      </c>
      <c r="O2534" t="s">
        <v>312</v>
      </c>
      <c r="P2534" t="s">
        <v>296</v>
      </c>
      <c r="Q2534" t="s">
        <v>75</v>
      </c>
      <c r="R2534" t="s">
        <v>18</v>
      </c>
    </row>
    <row r="2535" spans="1:18" x14ac:dyDescent="0.3">
      <c r="A2535" t="s">
        <v>217</v>
      </c>
      <c r="B2535">
        <v>7</v>
      </c>
      <c r="C2535" t="s">
        <v>68</v>
      </c>
      <c r="D2535">
        <v>94153</v>
      </c>
      <c r="E2535" t="s">
        <v>333</v>
      </c>
      <c r="F2535">
        <v>3</v>
      </c>
      <c r="G2535" t="s">
        <v>313</v>
      </c>
      <c r="H2535">
        <v>47.204999999999998</v>
      </c>
      <c r="I2535">
        <v>0</v>
      </c>
      <c r="J2535">
        <v>903225</v>
      </c>
      <c r="M2535">
        <v>1272.24</v>
      </c>
      <c r="N2535" t="s">
        <v>39</v>
      </c>
      <c r="O2535" t="s">
        <v>340</v>
      </c>
      <c r="P2535" t="s">
        <v>288</v>
      </c>
      <c r="Q2535" t="s">
        <v>68</v>
      </c>
      <c r="R2535" t="s">
        <v>18</v>
      </c>
    </row>
    <row r="2536" spans="1:18" x14ac:dyDescent="0.3">
      <c r="A2536" t="s">
        <v>217</v>
      </c>
      <c r="B2536">
        <v>7</v>
      </c>
      <c r="C2536" t="s">
        <v>93</v>
      </c>
      <c r="D2536">
        <v>81473</v>
      </c>
      <c r="E2536" t="s">
        <v>94</v>
      </c>
      <c r="F2536">
        <v>2</v>
      </c>
      <c r="G2536" t="s">
        <v>19</v>
      </c>
      <c r="H2536">
        <v>4500.21</v>
      </c>
      <c r="I2536">
        <v>0</v>
      </c>
      <c r="J2536">
        <v>264215</v>
      </c>
      <c r="K2536">
        <v>1515702</v>
      </c>
      <c r="M2536">
        <v>1005.48</v>
      </c>
      <c r="N2536" t="s">
        <v>18</v>
      </c>
      <c r="O2536" t="s">
        <v>312</v>
      </c>
      <c r="P2536" t="s">
        <v>307</v>
      </c>
      <c r="Q2536" t="s">
        <v>93</v>
      </c>
      <c r="R2536" t="s">
        <v>18</v>
      </c>
    </row>
    <row r="2537" spans="1:18" x14ac:dyDescent="0.3">
      <c r="A2537" t="s">
        <v>217</v>
      </c>
      <c r="B2537">
        <v>7</v>
      </c>
      <c r="C2537" t="s">
        <v>75</v>
      </c>
      <c r="D2537">
        <v>86089</v>
      </c>
      <c r="E2537" t="s">
        <v>81</v>
      </c>
      <c r="F2537">
        <v>2</v>
      </c>
      <c r="G2537" t="s">
        <v>19</v>
      </c>
      <c r="H2537">
        <v>1340.6220000000001</v>
      </c>
      <c r="I2537">
        <v>0</v>
      </c>
      <c r="J2537">
        <v>157335</v>
      </c>
      <c r="K2537">
        <v>1005585</v>
      </c>
      <c r="M2537">
        <v>622.44000000000005</v>
      </c>
      <c r="N2537" t="s">
        <v>18</v>
      </c>
      <c r="O2537" t="s">
        <v>312</v>
      </c>
      <c r="P2537" t="s">
        <v>297</v>
      </c>
      <c r="Q2537" t="s">
        <v>75</v>
      </c>
      <c r="R2537" t="s">
        <v>18</v>
      </c>
    </row>
    <row r="2538" spans="1:18" x14ac:dyDescent="0.3">
      <c r="A2538" t="s">
        <v>217</v>
      </c>
      <c r="B2538">
        <v>7</v>
      </c>
      <c r="C2538" t="s">
        <v>68</v>
      </c>
      <c r="D2538">
        <v>78450</v>
      </c>
      <c r="E2538" t="s">
        <v>332</v>
      </c>
      <c r="F2538">
        <v>5</v>
      </c>
      <c r="G2538" t="s">
        <v>314</v>
      </c>
      <c r="H2538">
        <v>3099.7950000000001</v>
      </c>
      <c r="I2538">
        <v>0</v>
      </c>
      <c r="J2538">
        <v>211715</v>
      </c>
      <c r="K2538">
        <v>509070</v>
      </c>
      <c r="M2538">
        <v>1041.96</v>
      </c>
      <c r="N2538" t="s">
        <v>39</v>
      </c>
      <c r="O2538" t="s">
        <v>312</v>
      </c>
      <c r="P2538" t="s">
        <v>287</v>
      </c>
      <c r="Q2538" t="s">
        <v>68</v>
      </c>
      <c r="R2538" t="s">
        <v>39</v>
      </c>
    </row>
    <row r="2539" spans="1:18" x14ac:dyDescent="0.3">
      <c r="A2539" t="s">
        <v>217</v>
      </c>
      <c r="B2539">
        <v>7</v>
      </c>
      <c r="C2539" t="s">
        <v>51</v>
      </c>
      <c r="D2539">
        <v>85696</v>
      </c>
      <c r="E2539" t="s">
        <v>323</v>
      </c>
      <c r="F2539">
        <v>14</v>
      </c>
      <c r="G2539" t="s">
        <v>315</v>
      </c>
      <c r="H2539">
        <v>6454.4970000000003</v>
      </c>
      <c r="I2539">
        <v>240</v>
      </c>
      <c r="J2539">
        <v>322340</v>
      </c>
      <c r="K2539">
        <v>2773083</v>
      </c>
      <c r="M2539">
        <v>17111.400000000001</v>
      </c>
      <c r="N2539" t="s">
        <v>39</v>
      </c>
      <c r="O2539" t="s">
        <v>312</v>
      </c>
      <c r="P2539" t="s">
        <v>277</v>
      </c>
      <c r="Q2539" t="s">
        <v>51</v>
      </c>
      <c r="R2539" t="s">
        <v>39</v>
      </c>
    </row>
    <row r="2540" spans="1:18" x14ac:dyDescent="0.3">
      <c r="A2540" t="s">
        <v>217</v>
      </c>
      <c r="B2540">
        <v>7</v>
      </c>
      <c r="C2540" t="s">
        <v>51</v>
      </c>
      <c r="D2540">
        <v>45583</v>
      </c>
      <c r="E2540" t="s">
        <v>54</v>
      </c>
      <c r="F2540">
        <v>16</v>
      </c>
      <c r="G2540" t="s">
        <v>316</v>
      </c>
      <c r="H2540">
        <v>2067.5790000000002</v>
      </c>
      <c r="I2540">
        <v>0</v>
      </c>
      <c r="J2540">
        <v>80</v>
      </c>
      <c r="K2540">
        <v>0</v>
      </c>
      <c r="M2540">
        <v>0</v>
      </c>
      <c r="N2540" t="s">
        <v>18</v>
      </c>
      <c r="O2540" t="s">
        <v>312</v>
      </c>
      <c r="P2540" t="s">
        <v>276</v>
      </c>
      <c r="Q2540" t="s">
        <v>51</v>
      </c>
      <c r="R2540" t="s">
        <v>18</v>
      </c>
    </row>
    <row r="2541" spans="1:18" x14ac:dyDescent="0.3">
      <c r="A2541" t="s">
        <v>217</v>
      </c>
      <c r="B2541">
        <v>7</v>
      </c>
      <c r="C2541" t="s">
        <v>93</v>
      </c>
      <c r="D2541">
        <v>81473</v>
      </c>
      <c r="E2541" t="s">
        <v>94</v>
      </c>
      <c r="F2541">
        <v>15</v>
      </c>
      <c r="G2541" t="s">
        <v>29</v>
      </c>
      <c r="H2541">
        <v>6523.7309999999998</v>
      </c>
      <c r="I2541">
        <v>0</v>
      </c>
      <c r="J2541">
        <v>235</v>
      </c>
      <c r="K2541">
        <v>0</v>
      </c>
      <c r="M2541">
        <v>0</v>
      </c>
      <c r="N2541" t="s">
        <v>18</v>
      </c>
      <c r="O2541" t="s">
        <v>312</v>
      </c>
      <c r="P2541" t="s">
        <v>307</v>
      </c>
      <c r="Q2541" t="s">
        <v>93</v>
      </c>
      <c r="R2541" t="s">
        <v>18</v>
      </c>
    </row>
    <row r="2542" spans="1:18" x14ac:dyDescent="0.3">
      <c r="A2542" t="s">
        <v>217</v>
      </c>
      <c r="B2542">
        <v>7</v>
      </c>
      <c r="C2542" t="s">
        <v>46</v>
      </c>
      <c r="D2542">
        <v>93033</v>
      </c>
      <c r="E2542" t="s">
        <v>49</v>
      </c>
      <c r="F2542">
        <v>7</v>
      </c>
      <c r="G2542" t="s">
        <v>25</v>
      </c>
      <c r="H2542">
        <v>3801.576</v>
      </c>
      <c r="I2542">
        <v>0</v>
      </c>
      <c r="J2542">
        <v>166505</v>
      </c>
      <c r="K2542">
        <v>1266525</v>
      </c>
      <c r="M2542">
        <v>7524</v>
      </c>
      <c r="N2542" t="s">
        <v>18</v>
      </c>
      <c r="O2542" t="s">
        <v>312</v>
      </c>
      <c r="P2542" t="s">
        <v>272</v>
      </c>
      <c r="Q2542" t="s">
        <v>46</v>
      </c>
      <c r="R2542" t="s">
        <v>18</v>
      </c>
    </row>
    <row r="2543" spans="1:18" x14ac:dyDescent="0.3">
      <c r="A2543" t="s">
        <v>217</v>
      </c>
      <c r="B2543">
        <v>7</v>
      </c>
      <c r="C2543" t="s">
        <v>61</v>
      </c>
      <c r="D2543">
        <v>96493</v>
      </c>
      <c r="E2543" t="s">
        <v>331</v>
      </c>
      <c r="F2543">
        <v>12</v>
      </c>
      <c r="G2543" t="s">
        <v>30</v>
      </c>
      <c r="H2543">
        <v>9739.9650000000001</v>
      </c>
      <c r="I2543">
        <v>0</v>
      </c>
      <c r="J2543">
        <v>6728190</v>
      </c>
      <c r="K2543">
        <v>21172056</v>
      </c>
      <c r="M2543">
        <v>37435.32</v>
      </c>
      <c r="N2543" t="s">
        <v>18</v>
      </c>
      <c r="O2543" t="s">
        <v>312</v>
      </c>
      <c r="P2543" t="s">
        <v>285</v>
      </c>
      <c r="Q2543" t="s">
        <v>61</v>
      </c>
      <c r="R2543" t="s">
        <v>18</v>
      </c>
    </row>
    <row r="2544" spans="1:18" x14ac:dyDescent="0.3">
      <c r="A2544" t="s">
        <v>217</v>
      </c>
      <c r="B2544">
        <v>7</v>
      </c>
      <c r="C2544" t="s">
        <v>82</v>
      </c>
      <c r="D2544">
        <v>91973</v>
      </c>
      <c r="E2544" t="s">
        <v>88</v>
      </c>
      <c r="F2544">
        <v>11</v>
      </c>
      <c r="G2544" t="s">
        <v>32</v>
      </c>
      <c r="H2544">
        <v>0</v>
      </c>
      <c r="I2544">
        <v>0</v>
      </c>
      <c r="J2544">
        <v>22450</v>
      </c>
      <c r="K2544">
        <v>56832</v>
      </c>
      <c r="M2544">
        <v>0</v>
      </c>
      <c r="N2544" t="s">
        <v>39</v>
      </c>
      <c r="O2544" t="s">
        <v>312</v>
      </c>
      <c r="P2544" t="s">
        <v>303</v>
      </c>
      <c r="Q2544" t="s">
        <v>82</v>
      </c>
      <c r="R2544" t="s">
        <v>39</v>
      </c>
    </row>
    <row r="2545" spans="1:18" x14ac:dyDescent="0.3">
      <c r="A2545" t="s">
        <v>217</v>
      </c>
      <c r="B2545">
        <v>7</v>
      </c>
      <c r="C2545" t="s">
        <v>41</v>
      </c>
      <c r="D2545">
        <v>86208</v>
      </c>
      <c r="E2545" t="s">
        <v>320</v>
      </c>
      <c r="F2545">
        <v>15</v>
      </c>
      <c r="G2545" t="s">
        <v>29</v>
      </c>
      <c r="H2545">
        <v>2291.0160000000001</v>
      </c>
      <c r="I2545">
        <v>0</v>
      </c>
      <c r="J2545">
        <v>35</v>
      </c>
      <c r="K2545">
        <v>0</v>
      </c>
      <c r="M2545">
        <v>0</v>
      </c>
      <c r="N2545" t="s">
        <v>39</v>
      </c>
      <c r="O2545" t="s">
        <v>312</v>
      </c>
      <c r="P2545" t="s">
        <v>267</v>
      </c>
      <c r="Q2545" t="s">
        <v>41</v>
      </c>
      <c r="R2545" t="s">
        <v>39</v>
      </c>
    </row>
    <row r="2546" spans="1:18" x14ac:dyDescent="0.3">
      <c r="A2546" t="s">
        <v>217</v>
      </c>
      <c r="B2546">
        <v>7</v>
      </c>
      <c r="C2546" t="s">
        <v>68</v>
      </c>
      <c r="D2546">
        <v>77348</v>
      </c>
      <c r="E2546" t="s">
        <v>73</v>
      </c>
      <c r="F2546">
        <v>1</v>
      </c>
      <c r="G2546" t="s">
        <v>17</v>
      </c>
      <c r="H2546">
        <v>4412.0940000000001</v>
      </c>
      <c r="I2546">
        <v>0</v>
      </c>
      <c r="J2546">
        <v>743530</v>
      </c>
      <c r="K2546">
        <v>3312624</v>
      </c>
      <c r="M2546">
        <v>1101.24</v>
      </c>
      <c r="N2546" t="s">
        <v>39</v>
      </c>
      <c r="O2546" t="s">
        <v>312</v>
      </c>
      <c r="P2546" t="s">
        <v>290</v>
      </c>
      <c r="Q2546" t="s">
        <v>68</v>
      </c>
      <c r="R2546" t="s">
        <v>39</v>
      </c>
    </row>
    <row r="2547" spans="1:18" x14ac:dyDescent="0.3">
      <c r="A2547" t="s">
        <v>217</v>
      </c>
      <c r="B2547">
        <v>7</v>
      </c>
      <c r="C2547" t="s">
        <v>75</v>
      </c>
      <c r="D2547">
        <v>94882</v>
      </c>
      <c r="E2547" t="s">
        <v>78</v>
      </c>
      <c r="F2547">
        <v>12</v>
      </c>
      <c r="G2547" t="s">
        <v>30</v>
      </c>
      <c r="H2547">
        <v>8430.8130000000001</v>
      </c>
      <c r="I2547">
        <v>0</v>
      </c>
      <c r="J2547">
        <v>5884270</v>
      </c>
      <c r="K2547">
        <v>19247247</v>
      </c>
      <c r="M2547">
        <v>34660.559999999998</v>
      </c>
      <c r="N2547" t="s">
        <v>39</v>
      </c>
      <c r="O2547" t="s">
        <v>312</v>
      </c>
      <c r="P2547" t="s">
        <v>294</v>
      </c>
      <c r="Q2547" t="s">
        <v>75</v>
      </c>
      <c r="R2547" t="s">
        <v>39</v>
      </c>
    </row>
    <row r="2548" spans="1:18" x14ac:dyDescent="0.3">
      <c r="A2548" t="s">
        <v>217</v>
      </c>
      <c r="B2548">
        <v>7</v>
      </c>
      <c r="C2548" t="s">
        <v>93</v>
      </c>
      <c r="D2548">
        <v>29650</v>
      </c>
      <c r="E2548" t="s">
        <v>96</v>
      </c>
      <c r="F2548">
        <v>7</v>
      </c>
      <c r="G2548" t="s">
        <v>25</v>
      </c>
      <c r="H2548">
        <v>4415.241</v>
      </c>
      <c r="I2548">
        <v>0</v>
      </c>
      <c r="J2548">
        <v>192235</v>
      </c>
      <c r="K2548">
        <v>1545198</v>
      </c>
      <c r="M2548">
        <v>5036.5200000000004</v>
      </c>
      <c r="N2548" t="s">
        <v>18</v>
      </c>
      <c r="O2548" t="s">
        <v>312</v>
      </c>
      <c r="P2548" t="s">
        <v>309</v>
      </c>
      <c r="Q2548" t="s">
        <v>93</v>
      </c>
      <c r="R2548" t="s">
        <v>18</v>
      </c>
    </row>
    <row r="2549" spans="1:18" x14ac:dyDescent="0.3">
      <c r="A2549" t="s">
        <v>217</v>
      </c>
      <c r="B2549">
        <v>7</v>
      </c>
      <c r="C2549" t="s">
        <v>75</v>
      </c>
      <c r="D2549">
        <v>34378</v>
      </c>
      <c r="E2549" t="s">
        <v>79</v>
      </c>
      <c r="F2549">
        <v>6</v>
      </c>
      <c r="G2549" t="s">
        <v>23</v>
      </c>
      <c r="H2549">
        <v>18878.852999999999</v>
      </c>
      <c r="I2549">
        <v>0</v>
      </c>
      <c r="J2549">
        <v>2762510</v>
      </c>
      <c r="K2549">
        <v>9125712</v>
      </c>
      <c r="M2549">
        <v>10301.040000000001</v>
      </c>
      <c r="N2549" t="s">
        <v>18</v>
      </c>
      <c r="O2549" t="s">
        <v>312</v>
      </c>
      <c r="P2549" t="s">
        <v>295</v>
      </c>
      <c r="Q2549" t="s">
        <v>75</v>
      </c>
      <c r="R2549" t="s">
        <v>18</v>
      </c>
    </row>
    <row r="2550" spans="1:18" x14ac:dyDescent="0.3">
      <c r="A2550" t="s">
        <v>217</v>
      </c>
      <c r="B2550">
        <v>7</v>
      </c>
      <c r="C2550" t="s">
        <v>68</v>
      </c>
      <c r="D2550">
        <v>94153</v>
      </c>
      <c r="E2550" t="s">
        <v>333</v>
      </c>
      <c r="F2550">
        <v>4</v>
      </c>
      <c r="G2550" t="s">
        <v>21</v>
      </c>
      <c r="H2550">
        <v>2571.0990000000002</v>
      </c>
      <c r="I2550">
        <v>0</v>
      </c>
      <c r="J2550">
        <v>650120</v>
      </c>
      <c r="K2550">
        <v>1373523</v>
      </c>
      <c r="M2550">
        <v>934.8</v>
      </c>
      <c r="N2550" t="s">
        <v>39</v>
      </c>
      <c r="O2550" t="s">
        <v>312</v>
      </c>
      <c r="P2550" t="s">
        <v>288</v>
      </c>
      <c r="Q2550" t="s">
        <v>68</v>
      </c>
      <c r="R2550" t="s">
        <v>18</v>
      </c>
    </row>
    <row r="2551" spans="1:18" x14ac:dyDescent="0.3">
      <c r="A2551" t="s">
        <v>217</v>
      </c>
      <c r="B2551">
        <v>7</v>
      </c>
      <c r="C2551" t="s">
        <v>51</v>
      </c>
      <c r="D2551">
        <v>85696</v>
      </c>
      <c r="E2551" t="s">
        <v>323</v>
      </c>
      <c r="F2551">
        <v>17</v>
      </c>
      <c r="G2551" t="s">
        <v>317</v>
      </c>
      <c r="H2551">
        <v>2206.047</v>
      </c>
      <c r="I2551">
        <v>0</v>
      </c>
      <c r="J2551">
        <v>85</v>
      </c>
      <c r="K2551">
        <v>0</v>
      </c>
      <c r="M2551">
        <v>0</v>
      </c>
      <c r="N2551" t="s">
        <v>39</v>
      </c>
      <c r="O2551" t="s">
        <v>312</v>
      </c>
      <c r="P2551" t="s">
        <v>277</v>
      </c>
      <c r="Q2551" t="s">
        <v>51</v>
      </c>
      <c r="R2551" t="s">
        <v>39</v>
      </c>
    </row>
    <row r="2552" spans="1:18" x14ac:dyDescent="0.3">
      <c r="A2552" t="s">
        <v>217</v>
      </c>
      <c r="B2552">
        <v>7</v>
      </c>
      <c r="C2552" t="s">
        <v>61</v>
      </c>
      <c r="D2552">
        <v>20166</v>
      </c>
      <c r="E2552" t="s">
        <v>329</v>
      </c>
      <c r="F2552">
        <v>1</v>
      </c>
      <c r="G2552" t="s">
        <v>17</v>
      </c>
      <c r="H2552">
        <v>3238.2629999999999</v>
      </c>
      <c r="I2552">
        <v>0</v>
      </c>
      <c r="J2552">
        <v>509110</v>
      </c>
      <c r="K2552">
        <v>2182680</v>
      </c>
      <c r="M2552">
        <v>1153.68</v>
      </c>
      <c r="N2552" t="s">
        <v>18</v>
      </c>
      <c r="O2552" t="s">
        <v>312</v>
      </c>
      <c r="P2552" t="s">
        <v>283</v>
      </c>
      <c r="Q2552" t="s">
        <v>61</v>
      </c>
      <c r="R2552" t="s">
        <v>18</v>
      </c>
    </row>
    <row r="2553" spans="1:18" x14ac:dyDescent="0.3">
      <c r="A2553" t="s">
        <v>217</v>
      </c>
      <c r="B2553">
        <v>7</v>
      </c>
      <c r="C2553" t="s">
        <v>68</v>
      </c>
      <c r="D2553">
        <v>78450</v>
      </c>
      <c r="E2553" t="s">
        <v>332</v>
      </c>
      <c r="F2553">
        <v>13</v>
      </c>
      <c r="G2553" t="s">
        <v>24</v>
      </c>
      <c r="H2553">
        <v>17767.962</v>
      </c>
      <c r="I2553">
        <v>0</v>
      </c>
      <c r="J2553">
        <v>3594040</v>
      </c>
      <c r="K2553">
        <v>12032514</v>
      </c>
      <c r="M2553">
        <v>16988.28</v>
      </c>
      <c r="N2553" t="s">
        <v>39</v>
      </c>
      <c r="O2553" t="s">
        <v>312</v>
      </c>
      <c r="P2553" t="s">
        <v>287</v>
      </c>
      <c r="Q2553" t="s">
        <v>68</v>
      </c>
      <c r="R2553" t="s">
        <v>39</v>
      </c>
    </row>
    <row r="2554" spans="1:18" x14ac:dyDescent="0.3">
      <c r="A2554" t="s">
        <v>217</v>
      </c>
      <c r="B2554">
        <v>7</v>
      </c>
      <c r="C2554" t="s">
        <v>15</v>
      </c>
      <c r="D2554">
        <v>22117</v>
      </c>
      <c r="E2554" t="s">
        <v>37</v>
      </c>
      <c r="F2554">
        <v>12</v>
      </c>
      <c r="G2554" t="s">
        <v>30</v>
      </c>
      <c r="H2554">
        <v>4594.62</v>
      </c>
      <c r="I2554">
        <v>0</v>
      </c>
      <c r="J2554">
        <v>2835110</v>
      </c>
      <c r="K2554">
        <v>9230103</v>
      </c>
      <c r="M2554">
        <v>28787.279999999999</v>
      </c>
      <c r="N2554" t="s">
        <v>18</v>
      </c>
      <c r="O2554" t="s">
        <v>312</v>
      </c>
      <c r="P2554" t="s">
        <v>263</v>
      </c>
      <c r="Q2554" t="s">
        <v>15</v>
      </c>
      <c r="R2554" t="s">
        <v>18</v>
      </c>
    </row>
    <row r="2555" spans="1:18" x14ac:dyDescent="0.3">
      <c r="A2555" t="s">
        <v>217</v>
      </c>
      <c r="B2555">
        <v>7</v>
      </c>
      <c r="C2555" t="s">
        <v>41</v>
      </c>
      <c r="D2555">
        <v>23623</v>
      </c>
      <c r="E2555" t="s">
        <v>44</v>
      </c>
      <c r="F2555">
        <v>11</v>
      </c>
      <c r="G2555" t="s">
        <v>32</v>
      </c>
      <c r="H2555">
        <v>320.99400000000003</v>
      </c>
      <c r="I2555">
        <v>0</v>
      </c>
      <c r="J2555">
        <v>0</v>
      </c>
      <c r="K2555">
        <v>0</v>
      </c>
      <c r="M2555">
        <v>0</v>
      </c>
      <c r="N2555" t="s">
        <v>18</v>
      </c>
      <c r="O2555" t="s">
        <v>312</v>
      </c>
      <c r="P2555" t="s">
        <v>268</v>
      </c>
      <c r="Q2555" t="s">
        <v>41</v>
      </c>
      <c r="R2555" t="s">
        <v>18</v>
      </c>
    </row>
    <row r="2556" spans="1:18" x14ac:dyDescent="0.3">
      <c r="A2556" t="s">
        <v>217</v>
      </c>
      <c r="B2556">
        <v>7</v>
      </c>
      <c r="C2556" t="s">
        <v>75</v>
      </c>
      <c r="D2556">
        <v>42367</v>
      </c>
      <c r="E2556" t="s">
        <v>80</v>
      </c>
      <c r="F2556">
        <v>12</v>
      </c>
      <c r="G2556" t="s">
        <v>30</v>
      </c>
      <c r="H2556">
        <v>8522.0759999999991</v>
      </c>
      <c r="I2556">
        <v>0</v>
      </c>
      <c r="J2556">
        <v>4939625</v>
      </c>
      <c r="K2556">
        <v>16741263</v>
      </c>
      <c r="M2556">
        <v>35381.040000000001</v>
      </c>
      <c r="N2556" t="s">
        <v>18</v>
      </c>
      <c r="O2556" t="s">
        <v>312</v>
      </c>
      <c r="P2556" t="s">
        <v>296</v>
      </c>
      <c r="Q2556" t="s">
        <v>75</v>
      </c>
      <c r="R2556" t="s">
        <v>18</v>
      </c>
    </row>
    <row r="2557" spans="1:18" x14ac:dyDescent="0.3">
      <c r="A2557" t="s">
        <v>217</v>
      </c>
      <c r="B2557">
        <v>7</v>
      </c>
      <c r="C2557" t="s">
        <v>82</v>
      </c>
      <c r="D2557">
        <v>98422</v>
      </c>
      <c r="E2557" t="s">
        <v>336</v>
      </c>
      <c r="F2557">
        <v>6</v>
      </c>
      <c r="G2557" t="s">
        <v>23</v>
      </c>
      <c r="H2557">
        <v>8452.8420000000006</v>
      </c>
      <c r="I2557">
        <v>0</v>
      </c>
      <c r="J2557">
        <v>1570025</v>
      </c>
      <c r="K2557">
        <v>6230148</v>
      </c>
      <c r="M2557">
        <v>10273.68</v>
      </c>
      <c r="N2557" t="s">
        <v>39</v>
      </c>
      <c r="O2557" t="s">
        <v>312</v>
      </c>
      <c r="P2557" t="s">
        <v>298</v>
      </c>
      <c r="Q2557" t="s">
        <v>82</v>
      </c>
      <c r="R2557" t="s">
        <v>39</v>
      </c>
    </row>
    <row r="2558" spans="1:18" x14ac:dyDescent="0.3">
      <c r="A2558" t="s">
        <v>217</v>
      </c>
      <c r="B2558">
        <v>7</v>
      </c>
      <c r="C2558" t="s">
        <v>41</v>
      </c>
      <c r="D2558">
        <v>19769</v>
      </c>
      <c r="E2558" t="s">
        <v>45</v>
      </c>
      <c r="F2558">
        <v>6</v>
      </c>
      <c r="G2558" t="s">
        <v>23</v>
      </c>
      <c r="H2558">
        <v>7769.9430000000002</v>
      </c>
      <c r="I2558">
        <v>0</v>
      </c>
      <c r="J2558">
        <v>2038965</v>
      </c>
      <c r="K2558">
        <v>9314811</v>
      </c>
      <c r="M2558">
        <v>8135.04</v>
      </c>
      <c r="N2558" t="s">
        <v>18</v>
      </c>
      <c r="O2558" t="s">
        <v>312</v>
      </c>
      <c r="P2558" t="s">
        <v>269</v>
      </c>
      <c r="Q2558" t="s">
        <v>41</v>
      </c>
      <c r="R2558" t="s">
        <v>18</v>
      </c>
    </row>
    <row r="2559" spans="1:18" x14ac:dyDescent="0.3">
      <c r="A2559" t="s">
        <v>217</v>
      </c>
      <c r="B2559">
        <v>7</v>
      </c>
      <c r="C2559" t="s">
        <v>46</v>
      </c>
      <c r="D2559">
        <v>15552</v>
      </c>
      <c r="E2559" t="s">
        <v>47</v>
      </c>
      <c r="F2559">
        <v>12</v>
      </c>
      <c r="G2559" t="s">
        <v>30</v>
      </c>
      <c r="H2559">
        <v>5132.7569999999996</v>
      </c>
      <c r="I2559">
        <v>0</v>
      </c>
      <c r="J2559">
        <v>3599810</v>
      </c>
      <c r="K2559">
        <v>16733820</v>
      </c>
      <c r="M2559">
        <v>26523.24</v>
      </c>
      <c r="N2559" t="s">
        <v>18</v>
      </c>
      <c r="O2559" t="s">
        <v>312</v>
      </c>
      <c r="P2559" t="s">
        <v>270</v>
      </c>
      <c r="Q2559" t="s">
        <v>46</v>
      </c>
      <c r="R2559" t="s">
        <v>18</v>
      </c>
    </row>
    <row r="2560" spans="1:18" x14ac:dyDescent="0.3">
      <c r="A2560" t="s">
        <v>217</v>
      </c>
      <c r="B2560">
        <v>7</v>
      </c>
      <c r="C2560" t="s">
        <v>82</v>
      </c>
      <c r="D2560">
        <v>91973</v>
      </c>
      <c r="E2560" t="s">
        <v>88</v>
      </c>
      <c r="F2560">
        <v>7</v>
      </c>
      <c r="G2560" t="s">
        <v>25</v>
      </c>
      <c r="H2560">
        <v>3043.1489999999999</v>
      </c>
      <c r="I2560">
        <v>0</v>
      </c>
      <c r="J2560">
        <v>122310</v>
      </c>
      <c r="K2560">
        <v>1099716</v>
      </c>
      <c r="M2560">
        <v>3670.8</v>
      </c>
      <c r="N2560" t="s">
        <v>39</v>
      </c>
      <c r="O2560" t="s">
        <v>312</v>
      </c>
      <c r="P2560" t="s">
        <v>303</v>
      </c>
      <c r="Q2560" t="s">
        <v>82</v>
      </c>
      <c r="R2560" t="s">
        <v>39</v>
      </c>
    </row>
    <row r="2561" spans="1:18" x14ac:dyDescent="0.3">
      <c r="A2561" t="s">
        <v>217</v>
      </c>
      <c r="B2561">
        <v>7</v>
      </c>
      <c r="C2561" t="s">
        <v>51</v>
      </c>
      <c r="D2561">
        <v>38560</v>
      </c>
      <c r="E2561" t="s">
        <v>322</v>
      </c>
      <c r="F2561">
        <v>1</v>
      </c>
      <c r="G2561" t="s">
        <v>17</v>
      </c>
      <c r="H2561">
        <v>2010.933</v>
      </c>
      <c r="I2561">
        <v>0</v>
      </c>
      <c r="J2561">
        <v>452875</v>
      </c>
      <c r="K2561">
        <v>1976268</v>
      </c>
      <c r="M2561">
        <v>907.44</v>
      </c>
      <c r="N2561" t="s">
        <v>18</v>
      </c>
      <c r="O2561" t="s">
        <v>312</v>
      </c>
      <c r="P2561" t="s">
        <v>274</v>
      </c>
      <c r="Q2561" t="s">
        <v>51</v>
      </c>
      <c r="R2561" t="s">
        <v>18</v>
      </c>
    </row>
    <row r="2562" spans="1:18" x14ac:dyDescent="0.3">
      <c r="A2562" t="s">
        <v>217</v>
      </c>
      <c r="B2562">
        <v>7</v>
      </c>
      <c r="C2562" t="s">
        <v>51</v>
      </c>
      <c r="D2562">
        <v>38560</v>
      </c>
      <c r="E2562" t="s">
        <v>322</v>
      </c>
      <c r="F2562">
        <v>4</v>
      </c>
      <c r="G2562" t="s">
        <v>21</v>
      </c>
      <c r="H2562">
        <v>1120.3320000000001</v>
      </c>
      <c r="I2562">
        <v>0</v>
      </c>
      <c r="J2562">
        <v>310445</v>
      </c>
      <c r="K2562">
        <v>55023</v>
      </c>
      <c r="M2562">
        <v>914.28</v>
      </c>
      <c r="N2562" t="s">
        <v>18</v>
      </c>
      <c r="O2562" t="s">
        <v>312</v>
      </c>
      <c r="P2562" t="s">
        <v>274</v>
      </c>
      <c r="Q2562" t="s">
        <v>51</v>
      </c>
      <c r="R2562" t="s">
        <v>18</v>
      </c>
    </row>
    <row r="2563" spans="1:18" x14ac:dyDescent="0.3">
      <c r="A2563" t="s">
        <v>217</v>
      </c>
      <c r="B2563">
        <v>7</v>
      </c>
      <c r="C2563" t="s">
        <v>56</v>
      </c>
      <c r="D2563">
        <v>19000</v>
      </c>
      <c r="E2563" t="s">
        <v>327</v>
      </c>
      <c r="F2563">
        <v>3</v>
      </c>
      <c r="G2563" t="s">
        <v>313</v>
      </c>
      <c r="H2563">
        <v>47.204999999999998</v>
      </c>
      <c r="I2563">
        <v>0</v>
      </c>
      <c r="J2563">
        <v>765820</v>
      </c>
      <c r="K2563">
        <v>1277856</v>
      </c>
      <c r="M2563">
        <v>1108.08</v>
      </c>
      <c r="N2563" t="s">
        <v>18</v>
      </c>
      <c r="O2563" t="s">
        <v>312</v>
      </c>
      <c r="P2563" t="s">
        <v>281</v>
      </c>
      <c r="Q2563" t="s">
        <v>56</v>
      </c>
      <c r="R2563" t="s">
        <v>39</v>
      </c>
    </row>
    <row r="2564" spans="1:18" x14ac:dyDescent="0.3">
      <c r="A2564" t="s">
        <v>217</v>
      </c>
      <c r="B2564">
        <v>7</v>
      </c>
      <c r="C2564" t="s">
        <v>68</v>
      </c>
      <c r="D2564">
        <v>94153</v>
      </c>
      <c r="E2564" t="s">
        <v>333</v>
      </c>
      <c r="F2564">
        <v>12</v>
      </c>
      <c r="G2564" t="s">
        <v>30</v>
      </c>
      <c r="H2564">
        <v>9673.8780000000006</v>
      </c>
      <c r="I2564">
        <v>0</v>
      </c>
      <c r="J2564">
        <v>5851265</v>
      </c>
      <c r="K2564">
        <v>20783346</v>
      </c>
      <c r="M2564">
        <v>37205.040000000001</v>
      </c>
      <c r="N2564" t="s">
        <v>39</v>
      </c>
      <c r="O2564" t="s">
        <v>312</v>
      </c>
      <c r="P2564" t="s">
        <v>288</v>
      </c>
      <c r="Q2564" t="s">
        <v>68</v>
      </c>
      <c r="R2564" t="s">
        <v>18</v>
      </c>
    </row>
    <row r="2565" spans="1:18" x14ac:dyDescent="0.3">
      <c r="A2565" t="s">
        <v>217</v>
      </c>
      <c r="B2565">
        <v>7</v>
      </c>
      <c r="C2565" t="s">
        <v>46</v>
      </c>
      <c r="D2565">
        <v>95434</v>
      </c>
      <c r="E2565" t="s">
        <v>321</v>
      </c>
      <c r="F2565">
        <v>3</v>
      </c>
      <c r="G2565" t="s">
        <v>313</v>
      </c>
      <c r="H2565">
        <v>47.204999999999998</v>
      </c>
      <c r="I2565">
        <v>0</v>
      </c>
      <c r="J2565">
        <v>641850</v>
      </c>
      <c r="K2565">
        <v>1145772</v>
      </c>
      <c r="M2565">
        <v>886.92</v>
      </c>
      <c r="N2565" t="s">
        <v>39</v>
      </c>
      <c r="O2565" t="s">
        <v>312</v>
      </c>
      <c r="P2565" t="s">
        <v>271</v>
      </c>
      <c r="Q2565" t="s">
        <v>46</v>
      </c>
      <c r="R2565" t="s">
        <v>39</v>
      </c>
    </row>
    <row r="2566" spans="1:18" x14ac:dyDescent="0.3">
      <c r="A2566" t="s">
        <v>217</v>
      </c>
      <c r="B2566">
        <v>7</v>
      </c>
      <c r="C2566" t="s">
        <v>56</v>
      </c>
      <c r="D2566">
        <v>32949</v>
      </c>
      <c r="E2566" t="s">
        <v>324</v>
      </c>
      <c r="F2566">
        <v>4</v>
      </c>
      <c r="G2566" t="s">
        <v>21</v>
      </c>
      <c r="H2566">
        <v>840.24900000000002</v>
      </c>
      <c r="I2566">
        <v>0</v>
      </c>
      <c r="J2566">
        <v>325060</v>
      </c>
      <c r="K2566">
        <v>568440</v>
      </c>
      <c r="M2566">
        <v>526.67999999999995</v>
      </c>
      <c r="N2566" t="s">
        <v>18</v>
      </c>
      <c r="O2566" t="s">
        <v>312</v>
      </c>
      <c r="P2566" t="s">
        <v>278</v>
      </c>
      <c r="Q2566" t="s">
        <v>56</v>
      </c>
      <c r="R2566" t="s">
        <v>18</v>
      </c>
    </row>
    <row r="2567" spans="1:18" x14ac:dyDescent="0.3">
      <c r="A2567" t="s">
        <v>217</v>
      </c>
      <c r="B2567">
        <v>7</v>
      </c>
      <c r="C2567" t="s">
        <v>56</v>
      </c>
      <c r="D2567">
        <v>19000</v>
      </c>
      <c r="E2567" t="s">
        <v>327</v>
      </c>
      <c r="F2567">
        <v>8</v>
      </c>
      <c r="G2567" t="s">
        <v>26</v>
      </c>
      <c r="H2567">
        <v>1104.597</v>
      </c>
      <c r="I2567">
        <v>0</v>
      </c>
      <c r="J2567">
        <v>58770</v>
      </c>
      <c r="K2567">
        <v>40680</v>
      </c>
      <c r="M2567">
        <v>2731.44</v>
      </c>
      <c r="N2567" t="s">
        <v>18</v>
      </c>
      <c r="O2567" t="s">
        <v>312</v>
      </c>
      <c r="P2567" t="s">
        <v>281</v>
      </c>
      <c r="Q2567" t="s">
        <v>56</v>
      </c>
      <c r="R2567" t="s">
        <v>39</v>
      </c>
    </row>
    <row r="2568" spans="1:18" x14ac:dyDescent="0.3">
      <c r="A2568" t="s">
        <v>217</v>
      </c>
      <c r="B2568">
        <v>7</v>
      </c>
      <c r="C2568" t="s">
        <v>46</v>
      </c>
      <c r="D2568">
        <v>95434</v>
      </c>
      <c r="E2568" t="s">
        <v>321</v>
      </c>
      <c r="F2568">
        <v>14</v>
      </c>
      <c r="G2568" t="s">
        <v>315</v>
      </c>
      <c r="H2568">
        <v>9113.7119999999995</v>
      </c>
      <c r="I2568">
        <v>0</v>
      </c>
      <c r="J2568">
        <v>359100</v>
      </c>
      <c r="K2568">
        <v>3181944</v>
      </c>
      <c r="M2568">
        <v>15002.4</v>
      </c>
      <c r="N2568" t="s">
        <v>39</v>
      </c>
      <c r="O2568" t="s">
        <v>312</v>
      </c>
      <c r="P2568" t="s">
        <v>271</v>
      </c>
      <c r="Q2568" t="s">
        <v>46</v>
      </c>
      <c r="R2568" t="s">
        <v>39</v>
      </c>
    </row>
    <row r="2569" spans="1:18" x14ac:dyDescent="0.3">
      <c r="A2569" t="s">
        <v>217</v>
      </c>
      <c r="B2569">
        <v>7</v>
      </c>
      <c r="C2569" t="s">
        <v>68</v>
      </c>
      <c r="D2569">
        <v>94153</v>
      </c>
      <c r="E2569" t="s">
        <v>333</v>
      </c>
      <c r="F2569">
        <v>5</v>
      </c>
      <c r="G2569" t="s">
        <v>314</v>
      </c>
      <c r="H2569">
        <v>4037.6010000000001</v>
      </c>
      <c r="I2569">
        <v>0</v>
      </c>
      <c r="J2569">
        <v>329280</v>
      </c>
      <c r="K2569">
        <v>834696</v>
      </c>
      <c r="M2569">
        <v>1126.32</v>
      </c>
      <c r="N2569" t="s">
        <v>39</v>
      </c>
      <c r="O2569" t="s">
        <v>312</v>
      </c>
      <c r="P2569" t="s">
        <v>288</v>
      </c>
      <c r="Q2569" t="s">
        <v>68</v>
      </c>
      <c r="R2569" t="s">
        <v>18</v>
      </c>
    </row>
    <row r="2570" spans="1:18" x14ac:dyDescent="0.3">
      <c r="A2570" t="s">
        <v>217</v>
      </c>
      <c r="B2570">
        <v>7</v>
      </c>
      <c r="C2570" t="s">
        <v>51</v>
      </c>
      <c r="D2570">
        <v>45583</v>
      </c>
      <c r="E2570" t="s">
        <v>54</v>
      </c>
      <c r="F2570">
        <v>8</v>
      </c>
      <c r="G2570" t="s">
        <v>26</v>
      </c>
      <c r="H2570">
        <v>62.94</v>
      </c>
      <c r="I2570">
        <v>0</v>
      </c>
      <c r="J2570">
        <v>59610</v>
      </c>
      <c r="K2570">
        <v>522081</v>
      </c>
      <c r="M2570">
        <v>3807.6</v>
      </c>
      <c r="N2570" t="s">
        <v>18</v>
      </c>
      <c r="O2570" t="s">
        <v>312</v>
      </c>
      <c r="P2570" t="s">
        <v>276</v>
      </c>
      <c r="Q2570" t="s">
        <v>51</v>
      </c>
      <c r="R2570" t="s">
        <v>18</v>
      </c>
    </row>
    <row r="2571" spans="1:18" x14ac:dyDescent="0.3">
      <c r="A2571" t="s">
        <v>217</v>
      </c>
      <c r="B2571">
        <v>7</v>
      </c>
      <c r="C2571" t="s">
        <v>61</v>
      </c>
      <c r="D2571">
        <v>20166</v>
      </c>
      <c r="E2571" t="s">
        <v>329</v>
      </c>
      <c r="F2571">
        <v>16</v>
      </c>
      <c r="G2571" t="s">
        <v>316</v>
      </c>
      <c r="H2571">
        <v>3405.0540000000001</v>
      </c>
      <c r="I2571">
        <v>0</v>
      </c>
      <c r="J2571">
        <v>115</v>
      </c>
      <c r="K2571">
        <v>0</v>
      </c>
      <c r="M2571">
        <v>0</v>
      </c>
      <c r="N2571" t="s">
        <v>18</v>
      </c>
      <c r="O2571" t="s">
        <v>312</v>
      </c>
      <c r="P2571" t="s">
        <v>283</v>
      </c>
      <c r="Q2571" t="s">
        <v>61</v>
      </c>
      <c r="R2571" t="s">
        <v>18</v>
      </c>
    </row>
    <row r="2572" spans="1:18" x14ac:dyDescent="0.3">
      <c r="A2572" t="s">
        <v>217</v>
      </c>
      <c r="B2572">
        <v>7</v>
      </c>
      <c r="C2572" t="s">
        <v>56</v>
      </c>
      <c r="D2572">
        <v>96857</v>
      </c>
      <c r="E2572" t="s">
        <v>325</v>
      </c>
      <c r="F2572">
        <v>12</v>
      </c>
      <c r="G2572" t="s">
        <v>30</v>
      </c>
      <c r="H2572">
        <v>5412.84</v>
      </c>
      <c r="I2572">
        <v>0</v>
      </c>
      <c r="J2572">
        <v>3353210</v>
      </c>
      <c r="K2572">
        <v>10717212</v>
      </c>
      <c r="M2572">
        <v>30335.4</v>
      </c>
      <c r="N2572" t="s">
        <v>18</v>
      </c>
      <c r="O2572" t="s">
        <v>312</v>
      </c>
      <c r="P2572" t="s">
        <v>279</v>
      </c>
      <c r="Q2572" t="s">
        <v>56</v>
      </c>
      <c r="R2572" t="s">
        <v>18</v>
      </c>
    </row>
    <row r="2573" spans="1:18" x14ac:dyDescent="0.3">
      <c r="A2573" t="s">
        <v>217</v>
      </c>
      <c r="B2573">
        <v>7</v>
      </c>
      <c r="C2573" t="s">
        <v>93</v>
      </c>
      <c r="D2573">
        <v>29650</v>
      </c>
      <c r="E2573" t="s">
        <v>96</v>
      </c>
      <c r="F2573">
        <v>12</v>
      </c>
      <c r="G2573" t="s">
        <v>30</v>
      </c>
      <c r="H2573">
        <v>7304.1869999999999</v>
      </c>
      <c r="I2573">
        <v>0</v>
      </c>
      <c r="J2573">
        <v>4234585</v>
      </c>
      <c r="K2573">
        <v>14093229</v>
      </c>
      <c r="M2573">
        <v>31753.56</v>
      </c>
      <c r="N2573" t="s">
        <v>18</v>
      </c>
      <c r="O2573" t="s">
        <v>312</v>
      </c>
      <c r="P2573" t="s">
        <v>309</v>
      </c>
      <c r="Q2573" t="s">
        <v>93</v>
      </c>
      <c r="R2573" t="s">
        <v>18</v>
      </c>
    </row>
    <row r="2574" spans="1:18" x14ac:dyDescent="0.3">
      <c r="A2574" t="s">
        <v>217</v>
      </c>
      <c r="B2574">
        <v>7</v>
      </c>
      <c r="C2574" t="s">
        <v>82</v>
      </c>
      <c r="D2574">
        <v>98422</v>
      </c>
      <c r="E2574" t="s">
        <v>336</v>
      </c>
      <c r="F2574">
        <v>8</v>
      </c>
      <c r="G2574" t="s">
        <v>26</v>
      </c>
      <c r="H2574">
        <v>1428.7380000000001</v>
      </c>
      <c r="I2574">
        <v>0</v>
      </c>
      <c r="J2574">
        <v>76240</v>
      </c>
      <c r="K2574">
        <v>640947</v>
      </c>
      <c r="M2574">
        <v>3832.68</v>
      </c>
      <c r="N2574" t="s">
        <v>39</v>
      </c>
      <c r="O2574" t="s">
        <v>312</v>
      </c>
      <c r="P2574" t="s">
        <v>298</v>
      </c>
      <c r="Q2574" t="s">
        <v>82</v>
      </c>
      <c r="R2574" t="s">
        <v>39</v>
      </c>
    </row>
    <row r="2575" spans="1:18" x14ac:dyDescent="0.3">
      <c r="A2575" t="s">
        <v>217</v>
      </c>
      <c r="B2575">
        <v>7</v>
      </c>
      <c r="C2575" t="s">
        <v>89</v>
      </c>
      <c r="D2575">
        <v>73762</v>
      </c>
      <c r="E2575" t="s">
        <v>92</v>
      </c>
      <c r="F2575">
        <v>8</v>
      </c>
      <c r="G2575" t="s">
        <v>26</v>
      </c>
      <c r="H2575">
        <v>2523.8939999999998</v>
      </c>
      <c r="I2575">
        <v>0</v>
      </c>
      <c r="J2575">
        <v>85675</v>
      </c>
      <c r="K2575">
        <v>736773</v>
      </c>
      <c r="M2575">
        <v>4890.6000000000004</v>
      </c>
      <c r="N2575" t="s">
        <v>18</v>
      </c>
      <c r="O2575" t="s">
        <v>312</v>
      </c>
      <c r="P2575" t="s">
        <v>306</v>
      </c>
      <c r="Q2575" t="s">
        <v>89</v>
      </c>
      <c r="R2575" t="s">
        <v>18</v>
      </c>
    </row>
    <row r="2576" spans="1:18" x14ac:dyDescent="0.3">
      <c r="A2576" t="s">
        <v>217</v>
      </c>
      <c r="B2576">
        <v>7</v>
      </c>
      <c r="C2576" t="s">
        <v>15</v>
      </c>
      <c r="D2576">
        <v>17647</v>
      </c>
      <c r="E2576" t="s">
        <v>36</v>
      </c>
      <c r="F2576">
        <v>3</v>
      </c>
      <c r="G2576" t="s">
        <v>313</v>
      </c>
      <c r="H2576">
        <v>47.204999999999998</v>
      </c>
      <c r="I2576">
        <v>0</v>
      </c>
      <c r="J2576">
        <v>849815</v>
      </c>
      <c r="K2576">
        <v>1264863</v>
      </c>
      <c r="M2576">
        <v>1003.2</v>
      </c>
      <c r="N2576" t="s">
        <v>18</v>
      </c>
      <c r="O2576" t="s">
        <v>312</v>
      </c>
      <c r="P2576" t="s">
        <v>262</v>
      </c>
      <c r="Q2576" t="s">
        <v>15</v>
      </c>
      <c r="R2576" t="s">
        <v>18</v>
      </c>
    </row>
    <row r="2577" spans="1:18" x14ac:dyDescent="0.3">
      <c r="A2577" t="s">
        <v>217</v>
      </c>
      <c r="B2577">
        <v>7</v>
      </c>
      <c r="C2577" t="s">
        <v>68</v>
      </c>
      <c r="D2577">
        <v>94153</v>
      </c>
      <c r="E2577" t="s">
        <v>333</v>
      </c>
      <c r="F2577">
        <v>8</v>
      </c>
      <c r="G2577" t="s">
        <v>26</v>
      </c>
      <c r="H2577">
        <v>2202.9</v>
      </c>
      <c r="I2577">
        <v>0</v>
      </c>
      <c r="J2577">
        <v>84985</v>
      </c>
      <c r="K2577">
        <v>81330</v>
      </c>
      <c r="M2577">
        <v>3326.52</v>
      </c>
      <c r="N2577" t="s">
        <v>39</v>
      </c>
      <c r="O2577" t="s">
        <v>312</v>
      </c>
      <c r="P2577" t="s">
        <v>288</v>
      </c>
      <c r="Q2577" t="s">
        <v>68</v>
      </c>
      <c r="R2577" t="s">
        <v>18</v>
      </c>
    </row>
    <row r="2578" spans="1:18" x14ac:dyDescent="0.3">
      <c r="A2578" t="s">
        <v>217</v>
      </c>
      <c r="B2578">
        <v>7</v>
      </c>
      <c r="C2578" t="s">
        <v>68</v>
      </c>
      <c r="D2578">
        <v>64983</v>
      </c>
      <c r="E2578" t="s">
        <v>71</v>
      </c>
      <c r="F2578">
        <v>6</v>
      </c>
      <c r="G2578" t="s">
        <v>23</v>
      </c>
      <c r="H2578">
        <v>11417.316000000001</v>
      </c>
      <c r="I2578">
        <v>266</v>
      </c>
      <c r="J2578">
        <v>2093400</v>
      </c>
      <c r="K2578">
        <v>6450321</v>
      </c>
      <c r="M2578">
        <v>8933.0400000000009</v>
      </c>
      <c r="N2578" t="s">
        <v>72</v>
      </c>
      <c r="O2578" t="s">
        <v>312</v>
      </c>
      <c r="P2578" t="s">
        <v>289</v>
      </c>
      <c r="Q2578" t="s">
        <v>68</v>
      </c>
      <c r="R2578" t="s">
        <v>72</v>
      </c>
    </row>
    <row r="2579" spans="1:18" x14ac:dyDescent="0.3">
      <c r="A2579" t="s">
        <v>217</v>
      </c>
      <c r="B2579">
        <v>7</v>
      </c>
      <c r="C2579" t="s">
        <v>82</v>
      </c>
      <c r="D2579">
        <v>91973</v>
      </c>
      <c r="E2579" t="s">
        <v>88</v>
      </c>
      <c r="F2579">
        <v>14</v>
      </c>
      <c r="G2579" t="s">
        <v>315</v>
      </c>
      <c r="H2579">
        <v>6083.1509999999998</v>
      </c>
      <c r="I2579">
        <v>0</v>
      </c>
      <c r="J2579">
        <v>202575</v>
      </c>
      <c r="K2579">
        <v>1639947</v>
      </c>
      <c r="M2579">
        <v>8625.24</v>
      </c>
      <c r="N2579" t="s">
        <v>39</v>
      </c>
      <c r="O2579" t="s">
        <v>312</v>
      </c>
      <c r="P2579" t="s">
        <v>303</v>
      </c>
      <c r="Q2579" t="s">
        <v>82</v>
      </c>
      <c r="R2579" t="s">
        <v>39</v>
      </c>
    </row>
    <row r="2580" spans="1:18" x14ac:dyDescent="0.3">
      <c r="A2580" t="s">
        <v>217</v>
      </c>
      <c r="B2580">
        <v>7</v>
      </c>
      <c r="C2580" t="s">
        <v>15</v>
      </c>
      <c r="D2580">
        <v>17647</v>
      </c>
      <c r="E2580" t="s">
        <v>36</v>
      </c>
      <c r="F2580">
        <v>2</v>
      </c>
      <c r="G2580" t="s">
        <v>19</v>
      </c>
      <c r="H2580">
        <v>1674.204</v>
      </c>
      <c r="I2580">
        <v>292</v>
      </c>
      <c r="J2580">
        <v>141600</v>
      </c>
      <c r="K2580">
        <v>838704</v>
      </c>
      <c r="M2580">
        <v>585.96</v>
      </c>
      <c r="N2580" t="s">
        <v>18</v>
      </c>
      <c r="O2580" t="s">
        <v>312</v>
      </c>
      <c r="P2580" t="s">
        <v>262</v>
      </c>
      <c r="Q2580" t="s">
        <v>15</v>
      </c>
      <c r="R2580" t="s">
        <v>18</v>
      </c>
    </row>
    <row r="2581" spans="1:18" x14ac:dyDescent="0.3">
      <c r="A2581" t="s">
        <v>217</v>
      </c>
      <c r="B2581">
        <v>7</v>
      </c>
      <c r="C2581" t="s">
        <v>82</v>
      </c>
      <c r="D2581">
        <v>91973</v>
      </c>
      <c r="E2581" t="s">
        <v>88</v>
      </c>
      <c r="F2581">
        <v>1</v>
      </c>
      <c r="G2581" t="s">
        <v>17</v>
      </c>
      <c r="H2581">
        <v>2105.3429999999998</v>
      </c>
      <c r="I2581">
        <v>140</v>
      </c>
      <c r="J2581">
        <v>459945</v>
      </c>
      <c r="K2581">
        <v>1843272</v>
      </c>
      <c r="M2581">
        <v>923.4</v>
      </c>
      <c r="N2581" t="s">
        <v>39</v>
      </c>
      <c r="O2581" t="s">
        <v>312</v>
      </c>
      <c r="P2581" t="s">
        <v>303</v>
      </c>
      <c r="Q2581" t="s">
        <v>82</v>
      </c>
      <c r="R2581" t="s">
        <v>39</v>
      </c>
    </row>
    <row r="2582" spans="1:18" x14ac:dyDescent="0.3">
      <c r="A2582" t="s">
        <v>217</v>
      </c>
      <c r="B2582">
        <v>7</v>
      </c>
      <c r="C2582" t="s">
        <v>68</v>
      </c>
      <c r="D2582">
        <v>78450</v>
      </c>
      <c r="E2582" t="s">
        <v>332</v>
      </c>
      <c r="F2582">
        <v>14</v>
      </c>
      <c r="G2582" t="s">
        <v>315</v>
      </c>
      <c r="H2582">
        <v>9475.6170000000002</v>
      </c>
      <c r="I2582">
        <v>0</v>
      </c>
      <c r="J2582">
        <v>357990</v>
      </c>
      <c r="K2582">
        <v>294708</v>
      </c>
      <c r="M2582">
        <v>17663.16</v>
      </c>
      <c r="N2582" t="s">
        <v>39</v>
      </c>
      <c r="O2582" t="s">
        <v>312</v>
      </c>
      <c r="P2582" t="s">
        <v>287</v>
      </c>
      <c r="Q2582" t="s">
        <v>68</v>
      </c>
      <c r="R2582" t="s">
        <v>39</v>
      </c>
    </row>
    <row r="2583" spans="1:18" x14ac:dyDescent="0.3">
      <c r="A2583" t="s">
        <v>217</v>
      </c>
      <c r="B2583">
        <v>7</v>
      </c>
      <c r="C2583" t="s">
        <v>82</v>
      </c>
      <c r="D2583">
        <v>85124</v>
      </c>
      <c r="E2583" t="s">
        <v>86</v>
      </c>
      <c r="F2583">
        <v>7</v>
      </c>
      <c r="G2583" t="s">
        <v>25</v>
      </c>
      <c r="H2583">
        <v>6322.3230000000003</v>
      </c>
      <c r="I2583">
        <v>0</v>
      </c>
      <c r="J2583">
        <v>279430</v>
      </c>
      <c r="K2583">
        <v>2244684</v>
      </c>
      <c r="M2583">
        <v>7544.52</v>
      </c>
      <c r="N2583" t="s">
        <v>39</v>
      </c>
      <c r="O2583" t="s">
        <v>312</v>
      </c>
      <c r="P2583" t="s">
        <v>301</v>
      </c>
      <c r="Q2583" t="s">
        <v>82</v>
      </c>
      <c r="R2583" t="s">
        <v>39</v>
      </c>
    </row>
    <row r="2584" spans="1:18" x14ac:dyDescent="0.3">
      <c r="A2584" t="s">
        <v>217</v>
      </c>
      <c r="B2584">
        <v>7</v>
      </c>
      <c r="C2584" t="s">
        <v>82</v>
      </c>
      <c r="D2584">
        <v>85124</v>
      </c>
      <c r="E2584" t="s">
        <v>86</v>
      </c>
      <c r="F2584">
        <v>12</v>
      </c>
      <c r="G2584" t="s">
        <v>30</v>
      </c>
      <c r="H2584">
        <v>6762.9030000000002</v>
      </c>
      <c r="I2584">
        <v>0</v>
      </c>
      <c r="J2584">
        <v>4730570</v>
      </c>
      <c r="K2584">
        <v>16162722</v>
      </c>
      <c r="M2584">
        <v>33060</v>
      </c>
      <c r="N2584" t="s">
        <v>39</v>
      </c>
      <c r="O2584" t="s">
        <v>312</v>
      </c>
      <c r="P2584" t="s">
        <v>301</v>
      </c>
      <c r="Q2584" t="s">
        <v>82</v>
      </c>
      <c r="R2584" t="s">
        <v>39</v>
      </c>
    </row>
    <row r="2585" spans="1:18" x14ac:dyDescent="0.3">
      <c r="A2585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17</v>
      </c>
      <c r="G2585" t="s">
        <v>317</v>
      </c>
      <c r="H2585">
        <v>2206.047</v>
      </c>
      <c r="I2585">
        <v>0</v>
      </c>
      <c r="J2585">
        <v>185</v>
      </c>
      <c r="K2585">
        <v>0</v>
      </c>
      <c r="M2585">
        <v>0</v>
      </c>
      <c r="N2585" t="s">
        <v>18</v>
      </c>
      <c r="O2585" t="s">
        <v>312</v>
      </c>
      <c r="P2585" t="s">
        <v>297</v>
      </c>
      <c r="Q2585" t="s">
        <v>75</v>
      </c>
      <c r="R2585" t="s">
        <v>18</v>
      </c>
    </row>
    <row r="2586" spans="1:18" x14ac:dyDescent="0.3">
      <c r="A2586" t="s">
        <v>217</v>
      </c>
      <c r="B2586">
        <v>7</v>
      </c>
      <c r="C2586" t="s">
        <v>68</v>
      </c>
      <c r="D2586">
        <v>64983</v>
      </c>
      <c r="E2586" t="s">
        <v>71</v>
      </c>
      <c r="F2586">
        <v>4</v>
      </c>
      <c r="G2586" t="s">
        <v>21</v>
      </c>
      <c r="H2586">
        <v>2344.5149999999999</v>
      </c>
      <c r="I2586">
        <v>0</v>
      </c>
      <c r="J2586">
        <v>619325</v>
      </c>
      <c r="K2586">
        <v>1123569</v>
      </c>
      <c r="M2586">
        <v>1388.52</v>
      </c>
      <c r="N2586" t="s">
        <v>72</v>
      </c>
      <c r="O2586" t="s">
        <v>312</v>
      </c>
      <c r="P2586" t="s">
        <v>289</v>
      </c>
      <c r="Q2586" t="s">
        <v>68</v>
      </c>
      <c r="R2586" t="s">
        <v>72</v>
      </c>
    </row>
    <row r="2587" spans="1:18" x14ac:dyDescent="0.3">
      <c r="A2587" t="s">
        <v>217</v>
      </c>
      <c r="B2587">
        <v>7</v>
      </c>
      <c r="C2587" t="s">
        <v>89</v>
      </c>
      <c r="D2587">
        <v>73762</v>
      </c>
      <c r="E2587" t="s">
        <v>92</v>
      </c>
      <c r="F2587">
        <v>2</v>
      </c>
      <c r="G2587" t="s">
        <v>19</v>
      </c>
      <c r="H2587" t="s">
        <v>65</v>
      </c>
      <c r="I2587">
        <v>0</v>
      </c>
      <c r="J2587">
        <v>189930</v>
      </c>
      <c r="K2587">
        <v>1335069</v>
      </c>
      <c r="M2587">
        <v>627</v>
      </c>
      <c r="N2587" t="s">
        <v>18</v>
      </c>
      <c r="O2587" t="s">
        <v>312</v>
      </c>
      <c r="P2587" t="s">
        <v>306</v>
      </c>
      <c r="Q2587" t="s">
        <v>89</v>
      </c>
      <c r="R2587" t="s">
        <v>18</v>
      </c>
    </row>
    <row r="2588" spans="1:18" x14ac:dyDescent="0.3">
      <c r="A2588" t="s">
        <v>217</v>
      </c>
      <c r="B2588">
        <v>7</v>
      </c>
      <c r="C2588" t="s">
        <v>56</v>
      </c>
      <c r="D2588">
        <v>96857</v>
      </c>
      <c r="E2588" t="s">
        <v>325</v>
      </c>
      <c r="F2588">
        <v>17</v>
      </c>
      <c r="G2588" t="s">
        <v>317</v>
      </c>
      <c r="H2588">
        <v>31.47</v>
      </c>
      <c r="I2588">
        <v>290</v>
      </c>
      <c r="J2588">
        <v>95</v>
      </c>
      <c r="K2588">
        <v>0</v>
      </c>
      <c r="M2588">
        <v>0</v>
      </c>
      <c r="N2588" t="s">
        <v>18</v>
      </c>
      <c r="O2588" t="s">
        <v>312</v>
      </c>
      <c r="P2588" t="s">
        <v>279</v>
      </c>
      <c r="Q2588" t="s">
        <v>56</v>
      </c>
      <c r="R2588" t="s">
        <v>18</v>
      </c>
    </row>
    <row r="2589" spans="1:18" x14ac:dyDescent="0.3">
      <c r="A2589" t="s">
        <v>217</v>
      </c>
      <c r="B2589">
        <v>7</v>
      </c>
      <c r="C2589" t="s">
        <v>15</v>
      </c>
      <c r="D2589">
        <v>38976</v>
      </c>
      <c r="E2589" t="s">
        <v>35</v>
      </c>
      <c r="F2589">
        <v>2</v>
      </c>
      <c r="G2589" t="s">
        <v>19</v>
      </c>
      <c r="H2589">
        <v>4692.1769999999997</v>
      </c>
      <c r="I2589">
        <v>0</v>
      </c>
      <c r="J2589">
        <v>222225</v>
      </c>
      <c r="K2589">
        <v>1298100</v>
      </c>
      <c r="M2589">
        <v>1185.5999999999999</v>
      </c>
      <c r="N2589" t="s">
        <v>18</v>
      </c>
      <c r="O2589" t="s">
        <v>312</v>
      </c>
      <c r="P2589" t="s">
        <v>261</v>
      </c>
      <c r="Q2589" t="s">
        <v>15</v>
      </c>
      <c r="R2589" t="s">
        <v>18</v>
      </c>
    </row>
    <row r="2590" spans="1:18" x14ac:dyDescent="0.3">
      <c r="A2590" t="s">
        <v>217</v>
      </c>
      <c r="B2590">
        <v>7</v>
      </c>
      <c r="C2590" t="s">
        <v>75</v>
      </c>
      <c r="D2590">
        <v>83160</v>
      </c>
      <c r="E2590" t="s">
        <v>334</v>
      </c>
      <c r="F2590">
        <v>7</v>
      </c>
      <c r="G2590" t="s">
        <v>25</v>
      </c>
      <c r="H2590">
        <v>5765.3040000000001</v>
      </c>
      <c r="I2590">
        <v>0</v>
      </c>
      <c r="J2590">
        <v>330365</v>
      </c>
      <c r="K2590">
        <v>2619990</v>
      </c>
      <c r="M2590">
        <v>6808.08</v>
      </c>
      <c r="N2590" t="s">
        <v>18</v>
      </c>
      <c r="O2590" t="s">
        <v>312</v>
      </c>
      <c r="P2590" t="s">
        <v>292</v>
      </c>
      <c r="Q2590" t="s">
        <v>75</v>
      </c>
      <c r="R2590" t="s">
        <v>18</v>
      </c>
    </row>
    <row r="2591" spans="1:18" x14ac:dyDescent="0.3">
      <c r="A2591" t="s">
        <v>217</v>
      </c>
      <c r="B2591">
        <v>7</v>
      </c>
      <c r="C2591" t="s">
        <v>46</v>
      </c>
      <c r="D2591">
        <v>95434</v>
      </c>
      <c r="E2591" t="s">
        <v>321</v>
      </c>
      <c r="F2591">
        <v>7</v>
      </c>
      <c r="G2591" t="s">
        <v>25</v>
      </c>
      <c r="H2591">
        <v>5003.7299999999996</v>
      </c>
      <c r="I2591">
        <v>0</v>
      </c>
      <c r="J2591">
        <v>227885</v>
      </c>
      <c r="K2591">
        <v>1780215</v>
      </c>
      <c r="M2591">
        <v>6295.08</v>
      </c>
      <c r="N2591" t="s">
        <v>39</v>
      </c>
      <c r="O2591" t="s">
        <v>312</v>
      </c>
      <c r="P2591" t="s">
        <v>271</v>
      </c>
      <c r="Q2591" t="s">
        <v>46</v>
      </c>
      <c r="R2591" t="s">
        <v>39</v>
      </c>
    </row>
    <row r="2592" spans="1:18" x14ac:dyDescent="0.3">
      <c r="A2592" t="s">
        <v>217</v>
      </c>
      <c r="B2592">
        <v>7</v>
      </c>
      <c r="C2592" t="s">
        <v>46</v>
      </c>
      <c r="D2592">
        <v>15552</v>
      </c>
      <c r="E2592" t="s">
        <v>47</v>
      </c>
      <c r="F2592">
        <v>7</v>
      </c>
      <c r="G2592" t="s">
        <v>25</v>
      </c>
      <c r="H2592">
        <v>3017.973</v>
      </c>
      <c r="I2592">
        <v>0</v>
      </c>
      <c r="J2592">
        <v>165335</v>
      </c>
      <c r="K2592">
        <v>1179807</v>
      </c>
      <c r="M2592">
        <v>5873.28</v>
      </c>
      <c r="N2592" t="s">
        <v>18</v>
      </c>
      <c r="O2592" t="s">
        <v>312</v>
      </c>
      <c r="P2592" t="s">
        <v>270</v>
      </c>
      <c r="Q2592" t="s">
        <v>46</v>
      </c>
      <c r="R2592" t="s">
        <v>18</v>
      </c>
    </row>
    <row r="2593" spans="1:18" x14ac:dyDescent="0.3">
      <c r="A2593" t="s">
        <v>217</v>
      </c>
      <c r="B2593">
        <v>7</v>
      </c>
      <c r="C2593" t="s">
        <v>51</v>
      </c>
      <c r="D2593">
        <v>20891</v>
      </c>
      <c r="E2593" t="s">
        <v>53</v>
      </c>
      <c r="F2593">
        <v>6</v>
      </c>
      <c r="G2593" t="s">
        <v>23</v>
      </c>
      <c r="H2593">
        <v>4556.8559999999998</v>
      </c>
      <c r="I2593">
        <v>0</v>
      </c>
      <c r="J2593">
        <v>2007950</v>
      </c>
      <c r="K2593">
        <v>11369127</v>
      </c>
      <c r="M2593">
        <v>9721.92</v>
      </c>
      <c r="N2593" t="s">
        <v>18</v>
      </c>
      <c r="O2593" t="s">
        <v>312</v>
      </c>
      <c r="P2593" t="s">
        <v>275</v>
      </c>
      <c r="Q2593" t="s">
        <v>51</v>
      </c>
      <c r="R2593" t="s">
        <v>18</v>
      </c>
    </row>
    <row r="2594" spans="1:18" x14ac:dyDescent="0.3">
      <c r="A2594" t="s">
        <v>217</v>
      </c>
      <c r="B2594">
        <v>7</v>
      </c>
      <c r="C2594" t="s">
        <v>51</v>
      </c>
      <c r="D2594">
        <v>85696</v>
      </c>
      <c r="E2594" t="s">
        <v>323</v>
      </c>
      <c r="F2594">
        <v>4</v>
      </c>
      <c r="G2594" t="s">
        <v>21</v>
      </c>
      <c r="H2594">
        <v>1431.885</v>
      </c>
      <c r="I2594">
        <v>0</v>
      </c>
      <c r="J2594">
        <v>409825</v>
      </c>
      <c r="K2594">
        <v>804912</v>
      </c>
      <c r="M2594">
        <v>766.08</v>
      </c>
      <c r="N2594" t="s">
        <v>39</v>
      </c>
      <c r="O2594" t="s">
        <v>312</v>
      </c>
      <c r="P2594" t="s">
        <v>277</v>
      </c>
      <c r="Q2594" t="s">
        <v>51</v>
      </c>
      <c r="R2594" t="s">
        <v>39</v>
      </c>
    </row>
    <row r="2595" spans="1:18" x14ac:dyDescent="0.3">
      <c r="A2595" t="s">
        <v>217</v>
      </c>
      <c r="B2595">
        <v>7</v>
      </c>
      <c r="C2595" t="s">
        <v>75</v>
      </c>
      <c r="D2595">
        <v>34378</v>
      </c>
      <c r="E2595" t="s">
        <v>79</v>
      </c>
      <c r="F2595">
        <v>15</v>
      </c>
      <c r="G2595" t="s">
        <v>29</v>
      </c>
      <c r="H2595">
        <v>5117.0219999999999</v>
      </c>
      <c r="I2595">
        <v>0</v>
      </c>
      <c r="J2595">
        <v>175</v>
      </c>
      <c r="K2595">
        <v>0</v>
      </c>
      <c r="M2595">
        <v>0</v>
      </c>
      <c r="N2595" t="s">
        <v>18</v>
      </c>
      <c r="O2595" t="s">
        <v>312</v>
      </c>
      <c r="P2595" t="s">
        <v>295</v>
      </c>
      <c r="Q2595" t="s">
        <v>75</v>
      </c>
      <c r="R2595" t="s">
        <v>18</v>
      </c>
    </row>
    <row r="2596" spans="1:18" x14ac:dyDescent="0.3">
      <c r="A2596" t="s">
        <v>217</v>
      </c>
      <c r="B2596">
        <v>7</v>
      </c>
      <c r="C2596" t="s">
        <v>89</v>
      </c>
      <c r="D2596">
        <v>76852</v>
      </c>
      <c r="E2596" t="s">
        <v>339</v>
      </c>
      <c r="F2596">
        <v>5</v>
      </c>
      <c r="G2596" t="s">
        <v>314</v>
      </c>
      <c r="H2596">
        <v>4106.835</v>
      </c>
      <c r="I2596">
        <v>0</v>
      </c>
      <c r="J2596">
        <v>335000</v>
      </c>
      <c r="K2596">
        <v>781515</v>
      </c>
      <c r="M2596">
        <v>1174.2</v>
      </c>
      <c r="N2596" t="s">
        <v>18</v>
      </c>
      <c r="O2596" t="s">
        <v>312</v>
      </c>
      <c r="P2596" t="s">
        <v>305</v>
      </c>
      <c r="Q2596" t="s">
        <v>89</v>
      </c>
      <c r="R2596" t="s">
        <v>18</v>
      </c>
    </row>
    <row r="2597" spans="1:18" x14ac:dyDescent="0.3">
      <c r="A2597" t="s">
        <v>217</v>
      </c>
      <c r="B2597">
        <v>7</v>
      </c>
      <c r="C2597" t="s">
        <v>61</v>
      </c>
      <c r="D2597">
        <v>20166</v>
      </c>
      <c r="E2597" t="s">
        <v>329</v>
      </c>
      <c r="F2597">
        <v>5</v>
      </c>
      <c r="G2597" t="s">
        <v>314</v>
      </c>
      <c r="H2597">
        <v>2316.192</v>
      </c>
      <c r="I2597">
        <v>0</v>
      </c>
      <c r="J2597">
        <v>227290</v>
      </c>
      <c r="K2597">
        <v>508785</v>
      </c>
      <c r="M2597">
        <v>1014.6</v>
      </c>
      <c r="N2597" t="s">
        <v>18</v>
      </c>
      <c r="O2597" t="s">
        <v>312</v>
      </c>
      <c r="P2597" t="s">
        <v>283</v>
      </c>
      <c r="Q2597" t="s">
        <v>61</v>
      </c>
      <c r="R2597" t="s">
        <v>18</v>
      </c>
    </row>
    <row r="2598" spans="1:18" x14ac:dyDescent="0.3">
      <c r="A2598" t="s">
        <v>217</v>
      </c>
      <c r="B2598">
        <v>7</v>
      </c>
      <c r="C2598" t="s">
        <v>61</v>
      </c>
      <c r="D2598">
        <v>88750</v>
      </c>
      <c r="E2598" t="s">
        <v>67</v>
      </c>
      <c r="F2598">
        <v>12</v>
      </c>
      <c r="G2598" t="s">
        <v>30</v>
      </c>
      <c r="H2598">
        <v>8789.5709999999999</v>
      </c>
      <c r="I2598">
        <v>0</v>
      </c>
      <c r="J2598">
        <v>6483695</v>
      </c>
      <c r="K2598">
        <v>20949738</v>
      </c>
      <c r="M2598">
        <v>33682.44</v>
      </c>
      <c r="N2598" t="s">
        <v>18</v>
      </c>
      <c r="O2598" t="s">
        <v>312</v>
      </c>
      <c r="P2598" t="s">
        <v>286</v>
      </c>
      <c r="Q2598" t="s">
        <v>61</v>
      </c>
      <c r="R2598" t="s">
        <v>18</v>
      </c>
    </row>
    <row r="2599" spans="1:18" x14ac:dyDescent="0.3">
      <c r="A2599" t="s">
        <v>217</v>
      </c>
      <c r="B2599">
        <v>7</v>
      </c>
      <c r="C2599" t="s">
        <v>41</v>
      </c>
      <c r="D2599">
        <v>71991</v>
      </c>
      <c r="E2599" t="s">
        <v>319</v>
      </c>
      <c r="F2599">
        <v>15</v>
      </c>
      <c r="G2599" t="s">
        <v>29</v>
      </c>
      <c r="H2599">
        <v>3477.4349999999999</v>
      </c>
      <c r="I2599">
        <v>0</v>
      </c>
      <c r="J2599">
        <v>30</v>
      </c>
      <c r="K2599">
        <v>0</v>
      </c>
      <c r="M2599">
        <v>0</v>
      </c>
      <c r="N2599" t="s">
        <v>18</v>
      </c>
      <c r="O2599" t="s">
        <v>312</v>
      </c>
      <c r="P2599" t="s">
        <v>266</v>
      </c>
      <c r="Q2599" t="s">
        <v>41</v>
      </c>
      <c r="R2599" t="s">
        <v>18</v>
      </c>
    </row>
    <row r="2600" spans="1:18" x14ac:dyDescent="0.3">
      <c r="A2600" t="s">
        <v>217</v>
      </c>
      <c r="B2600">
        <v>7</v>
      </c>
      <c r="C2600" t="s">
        <v>51</v>
      </c>
      <c r="D2600">
        <v>38560</v>
      </c>
      <c r="E2600" t="s">
        <v>322</v>
      </c>
      <c r="F2600">
        <v>7</v>
      </c>
      <c r="G2600" t="s">
        <v>25</v>
      </c>
      <c r="H2600">
        <v>3408.201</v>
      </c>
      <c r="I2600">
        <v>0</v>
      </c>
      <c r="J2600">
        <v>165595</v>
      </c>
      <c r="K2600">
        <v>1368321</v>
      </c>
      <c r="M2600">
        <v>8597.8799999999992</v>
      </c>
      <c r="N2600" t="s">
        <v>18</v>
      </c>
      <c r="O2600" t="s">
        <v>312</v>
      </c>
      <c r="P2600" t="s">
        <v>274</v>
      </c>
      <c r="Q2600" t="s">
        <v>51</v>
      </c>
      <c r="R2600" t="s">
        <v>18</v>
      </c>
    </row>
    <row r="2601" spans="1:18" x14ac:dyDescent="0.3">
      <c r="A2601" t="s">
        <v>217</v>
      </c>
      <c r="B2601">
        <v>7</v>
      </c>
      <c r="C2601" t="s">
        <v>41</v>
      </c>
      <c r="E2601" t="s">
        <v>320</v>
      </c>
      <c r="F2601">
        <v>16</v>
      </c>
      <c r="G2601" t="s">
        <v>316</v>
      </c>
      <c r="H2601">
        <v>2920.4160000000002</v>
      </c>
      <c r="I2601">
        <v>0</v>
      </c>
      <c r="J2601">
        <v>35</v>
      </c>
      <c r="K2601">
        <v>0</v>
      </c>
      <c r="M2601">
        <v>0</v>
      </c>
      <c r="N2601" t="s">
        <v>39</v>
      </c>
      <c r="O2601" t="s">
        <v>340</v>
      </c>
      <c r="P2601" t="s">
        <v>362</v>
      </c>
      <c r="Q2601" t="s">
        <v>362</v>
      </c>
      <c r="R2601" t="s">
        <v>362</v>
      </c>
    </row>
    <row r="2602" spans="1:18" x14ac:dyDescent="0.3">
      <c r="A2602" t="s">
        <v>217</v>
      </c>
      <c r="B2602">
        <v>7</v>
      </c>
      <c r="C2602" t="s">
        <v>61</v>
      </c>
      <c r="D2602">
        <v>88994</v>
      </c>
      <c r="E2602" t="s">
        <v>328</v>
      </c>
      <c r="F2602">
        <v>8</v>
      </c>
      <c r="G2602" t="s">
        <v>26</v>
      </c>
      <c r="H2602">
        <v>758.42700000000002</v>
      </c>
      <c r="I2602">
        <v>0</v>
      </c>
      <c r="J2602">
        <v>95930</v>
      </c>
      <c r="K2602">
        <v>632223</v>
      </c>
      <c r="M2602">
        <v>4318.32</v>
      </c>
      <c r="N2602" t="s">
        <v>18</v>
      </c>
      <c r="O2602" t="s">
        <v>312</v>
      </c>
      <c r="P2602" t="s">
        <v>282</v>
      </c>
      <c r="Q2602" t="s">
        <v>61</v>
      </c>
      <c r="R2602" t="s">
        <v>18</v>
      </c>
    </row>
    <row r="2603" spans="1:18" x14ac:dyDescent="0.3">
      <c r="A2603" t="s">
        <v>217</v>
      </c>
      <c r="B2603">
        <v>7</v>
      </c>
      <c r="C2603" t="s">
        <v>41</v>
      </c>
      <c r="D2603">
        <v>23623</v>
      </c>
      <c r="E2603" t="s">
        <v>44</v>
      </c>
      <c r="F2603">
        <v>17</v>
      </c>
      <c r="G2603" t="s">
        <v>317</v>
      </c>
      <c r="H2603">
        <v>1576.6469999999999</v>
      </c>
      <c r="I2603">
        <v>0</v>
      </c>
      <c r="J2603">
        <v>40</v>
      </c>
      <c r="K2603">
        <v>0</v>
      </c>
      <c r="M2603">
        <v>0</v>
      </c>
      <c r="N2603" t="s">
        <v>18</v>
      </c>
      <c r="O2603" t="s">
        <v>312</v>
      </c>
      <c r="P2603" t="s">
        <v>268</v>
      </c>
      <c r="Q2603" t="s">
        <v>41</v>
      </c>
      <c r="R2603" t="s">
        <v>18</v>
      </c>
    </row>
    <row r="2604" spans="1:18" x14ac:dyDescent="0.3">
      <c r="A2604" t="s">
        <v>217</v>
      </c>
      <c r="B2604">
        <v>7</v>
      </c>
      <c r="C2604" t="s">
        <v>68</v>
      </c>
      <c r="D2604">
        <v>78325</v>
      </c>
      <c r="E2604" t="s">
        <v>74</v>
      </c>
      <c r="F2604">
        <v>4</v>
      </c>
      <c r="G2604" t="s">
        <v>21</v>
      </c>
      <c r="H2604">
        <v>1872.4649999999999</v>
      </c>
      <c r="I2604">
        <v>0</v>
      </c>
      <c r="J2604">
        <v>665490</v>
      </c>
      <c r="K2604">
        <v>1174479</v>
      </c>
      <c r="M2604">
        <v>889.2</v>
      </c>
      <c r="N2604" t="s">
        <v>18</v>
      </c>
      <c r="O2604" t="s">
        <v>312</v>
      </c>
      <c r="P2604" t="s">
        <v>291</v>
      </c>
      <c r="Q2604" t="s">
        <v>68</v>
      </c>
      <c r="R2604" t="s">
        <v>18</v>
      </c>
    </row>
    <row r="2605" spans="1:18" x14ac:dyDescent="0.3">
      <c r="A2605" t="s">
        <v>217</v>
      </c>
      <c r="B2605">
        <v>7</v>
      </c>
      <c r="C2605" t="s">
        <v>15</v>
      </c>
      <c r="D2605">
        <v>38976</v>
      </c>
      <c r="E2605" t="s">
        <v>35</v>
      </c>
      <c r="F2605">
        <v>3</v>
      </c>
      <c r="G2605" t="s">
        <v>313</v>
      </c>
      <c r="H2605">
        <v>47.204999999999998</v>
      </c>
      <c r="I2605">
        <v>0</v>
      </c>
      <c r="J2605">
        <v>1322310</v>
      </c>
      <c r="K2605">
        <v>1901814</v>
      </c>
      <c r="M2605">
        <v>1244.8800000000001</v>
      </c>
      <c r="N2605" t="s">
        <v>18</v>
      </c>
      <c r="O2605" t="s">
        <v>312</v>
      </c>
      <c r="P2605" t="s">
        <v>261</v>
      </c>
      <c r="Q2605" t="s">
        <v>15</v>
      </c>
      <c r="R2605" t="s">
        <v>18</v>
      </c>
    </row>
    <row r="2606" spans="1:18" x14ac:dyDescent="0.3">
      <c r="A2606" t="s">
        <v>217</v>
      </c>
      <c r="B2606">
        <v>7</v>
      </c>
      <c r="C2606" t="s">
        <v>61</v>
      </c>
      <c r="D2606">
        <v>88750</v>
      </c>
      <c r="E2606" t="s">
        <v>67</v>
      </c>
      <c r="F2606">
        <v>6</v>
      </c>
      <c r="G2606" t="s">
        <v>23</v>
      </c>
      <c r="H2606">
        <v>10926.384</v>
      </c>
      <c r="I2606">
        <v>0</v>
      </c>
      <c r="J2606">
        <v>2462060</v>
      </c>
      <c r="K2606">
        <v>7454286</v>
      </c>
      <c r="M2606">
        <v>10417.32</v>
      </c>
      <c r="N2606" t="s">
        <v>18</v>
      </c>
      <c r="O2606" t="s">
        <v>312</v>
      </c>
      <c r="P2606" t="s">
        <v>286</v>
      </c>
      <c r="Q2606" t="s">
        <v>61</v>
      </c>
      <c r="R2606" t="s">
        <v>18</v>
      </c>
    </row>
    <row r="2607" spans="1:18" x14ac:dyDescent="0.3">
      <c r="A2607" t="s">
        <v>217</v>
      </c>
      <c r="B2607">
        <v>7</v>
      </c>
      <c r="C2607" t="s">
        <v>82</v>
      </c>
      <c r="D2607">
        <v>79785</v>
      </c>
      <c r="E2607" t="s">
        <v>337</v>
      </c>
      <c r="F2607">
        <v>2</v>
      </c>
      <c r="G2607" t="s">
        <v>19</v>
      </c>
      <c r="H2607">
        <v>2077.02</v>
      </c>
      <c r="I2607">
        <v>0</v>
      </c>
      <c r="J2607">
        <v>87770</v>
      </c>
      <c r="K2607">
        <v>532596</v>
      </c>
      <c r="M2607">
        <v>679.44</v>
      </c>
      <c r="N2607" t="s">
        <v>18</v>
      </c>
      <c r="O2607" t="s">
        <v>312</v>
      </c>
      <c r="P2607" t="s">
        <v>299</v>
      </c>
      <c r="Q2607" t="s">
        <v>82</v>
      </c>
      <c r="R2607" t="s">
        <v>39</v>
      </c>
    </row>
    <row r="2608" spans="1:18" x14ac:dyDescent="0.3">
      <c r="A2608" t="s">
        <v>217</v>
      </c>
      <c r="B2608">
        <v>7</v>
      </c>
      <c r="C2608" t="s">
        <v>15</v>
      </c>
      <c r="D2608">
        <v>38976</v>
      </c>
      <c r="E2608" t="s">
        <v>35</v>
      </c>
      <c r="F2608">
        <v>7</v>
      </c>
      <c r="G2608" t="s">
        <v>25</v>
      </c>
      <c r="H2608">
        <v>7027.2510000000002</v>
      </c>
      <c r="I2608">
        <v>0</v>
      </c>
      <c r="J2608">
        <v>411870</v>
      </c>
      <c r="K2608">
        <v>2958921</v>
      </c>
      <c r="M2608">
        <v>6502.56</v>
      </c>
      <c r="N2608" t="s">
        <v>18</v>
      </c>
      <c r="O2608" t="s">
        <v>312</v>
      </c>
      <c r="P2608" t="s">
        <v>261</v>
      </c>
      <c r="Q2608" t="s">
        <v>15</v>
      </c>
      <c r="R2608" t="s">
        <v>18</v>
      </c>
    </row>
    <row r="2609" spans="1:18" x14ac:dyDescent="0.3">
      <c r="A2609" t="s">
        <v>217</v>
      </c>
      <c r="B2609">
        <v>7</v>
      </c>
      <c r="C2609" t="s">
        <v>68</v>
      </c>
      <c r="D2609">
        <v>64983</v>
      </c>
      <c r="E2609" t="s">
        <v>71</v>
      </c>
      <c r="F2609">
        <v>17</v>
      </c>
      <c r="G2609" t="s">
        <v>317</v>
      </c>
      <c r="H2609">
        <v>2876.3580000000002</v>
      </c>
      <c r="I2609">
        <v>0</v>
      </c>
      <c r="J2609">
        <v>145</v>
      </c>
      <c r="K2609">
        <v>0</v>
      </c>
      <c r="M2609">
        <v>0</v>
      </c>
      <c r="N2609" t="s">
        <v>72</v>
      </c>
      <c r="O2609" t="s">
        <v>312</v>
      </c>
      <c r="P2609" t="s">
        <v>289</v>
      </c>
      <c r="Q2609" t="s">
        <v>68</v>
      </c>
      <c r="R2609" t="s">
        <v>72</v>
      </c>
    </row>
    <row r="2610" spans="1:18" x14ac:dyDescent="0.3">
      <c r="A2610" t="s">
        <v>217</v>
      </c>
      <c r="B2610">
        <v>7</v>
      </c>
      <c r="C2610" t="s">
        <v>46</v>
      </c>
      <c r="E2610" t="s">
        <v>50</v>
      </c>
      <c r="F2610">
        <v>8</v>
      </c>
      <c r="G2610" t="s">
        <v>26</v>
      </c>
      <c r="H2610">
        <v>2086.4609999999998</v>
      </c>
      <c r="I2610">
        <v>0</v>
      </c>
      <c r="J2610">
        <v>59590</v>
      </c>
      <c r="K2610">
        <v>477954</v>
      </c>
      <c r="M2610">
        <v>4001.4</v>
      </c>
      <c r="N2610" t="s">
        <v>18</v>
      </c>
      <c r="O2610" t="s">
        <v>340</v>
      </c>
      <c r="P2610" t="s">
        <v>362</v>
      </c>
      <c r="Q2610" t="s">
        <v>362</v>
      </c>
      <c r="R2610" t="s">
        <v>362</v>
      </c>
    </row>
    <row r="2611" spans="1:18" x14ac:dyDescent="0.3">
      <c r="A2611" t="s">
        <v>217</v>
      </c>
      <c r="B2611">
        <v>7</v>
      </c>
      <c r="C2611" t="s">
        <v>61</v>
      </c>
      <c r="D2611">
        <v>20166</v>
      </c>
      <c r="E2611" t="s">
        <v>329</v>
      </c>
      <c r="F2611">
        <v>12</v>
      </c>
      <c r="G2611" t="s">
        <v>30</v>
      </c>
      <c r="H2611">
        <v>7757.3549999999996</v>
      </c>
      <c r="I2611">
        <v>0</v>
      </c>
      <c r="J2611">
        <v>4573580</v>
      </c>
      <c r="K2611">
        <v>1748820</v>
      </c>
      <c r="M2611">
        <v>39729</v>
      </c>
      <c r="N2611" t="s">
        <v>18</v>
      </c>
      <c r="O2611" t="s">
        <v>312</v>
      </c>
      <c r="P2611" t="s">
        <v>283</v>
      </c>
      <c r="Q2611" t="s">
        <v>61</v>
      </c>
      <c r="R2611" t="s">
        <v>18</v>
      </c>
    </row>
    <row r="2612" spans="1:18" x14ac:dyDescent="0.3">
      <c r="A2612" t="s">
        <v>217</v>
      </c>
      <c r="B2612">
        <v>7</v>
      </c>
      <c r="C2612" t="s">
        <v>46</v>
      </c>
      <c r="D2612">
        <v>95434</v>
      </c>
      <c r="E2612" t="s">
        <v>321</v>
      </c>
      <c r="F2612">
        <v>13</v>
      </c>
      <c r="G2612" t="s">
        <v>24</v>
      </c>
      <c r="H2612">
        <v>15316.449000000001</v>
      </c>
      <c r="I2612">
        <v>0</v>
      </c>
      <c r="J2612">
        <v>4104995</v>
      </c>
      <c r="K2612">
        <v>15315375</v>
      </c>
      <c r="M2612">
        <v>12676.8</v>
      </c>
      <c r="N2612" t="s">
        <v>39</v>
      </c>
      <c r="O2612" t="s">
        <v>312</v>
      </c>
      <c r="P2612" t="s">
        <v>271</v>
      </c>
      <c r="Q2612" t="s">
        <v>46</v>
      </c>
      <c r="R2612" t="s">
        <v>39</v>
      </c>
    </row>
    <row r="2613" spans="1:18" x14ac:dyDescent="0.3">
      <c r="A2613" t="s">
        <v>217</v>
      </c>
      <c r="B2613">
        <v>7</v>
      </c>
      <c r="C2613" t="s">
        <v>75</v>
      </c>
      <c r="D2613">
        <v>86089</v>
      </c>
      <c r="E2613" t="s">
        <v>81</v>
      </c>
      <c r="F2613">
        <v>9</v>
      </c>
      <c r="G2613" t="s">
        <v>27</v>
      </c>
      <c r="H2613">
        <v>2888.9459999999999</v>
      </c>
      <c r="I2613">
        <v>0</v>
      </c>
      <c r="J2613">
        <v>69620</v>
      </c>
      <c r="K2613">
        <v>549615</v>
      </c>
      <c r="M2613">
        <v>3814.44</v>
      </c>
      <c r="N2613" t="s">
        <v>18</v>
      </c>
      <c r="O2613" t="s">
        <v>312</v>
      </c>
      <c r="P2613" t="s">
        <v>297</v>
      </c>
      <c r="Q2613" t="s">
        <v>75</v>
      </c>
      <c r="R2613" t="s">
        <v>18</v>
      </c>
    </row>
    <row r="2614" spans="1:18" x14ac:dyDescent="0.3">
      <c r="A2614" t="s">
        <v>217</v>
      </c>
      <c r="B2614">
        <v>7</v>
      </c>
      <c r="C2614" t="s">
        <v>46</v>
      </c>
      <c r="D2614">
        <v>15552</v>
      </c>
      <c r="E2614" t="s">
        <v>47</v>
      </c>
      <c r="F2614">
        <v>17</v>
      </c>
      <c r="G2614" t="s">
        <v>317</v>
      </c>
      <c r="H2614">
        <v>31.47</v>
      </c>
      <c r="I2614">
        <v>0</v>
      </c>
      <c r="J2614">
        <v>50</v>
      </c>
      <c r="K2614">
        <v>0</v>
      </c>
      <c r="M2614">
        <v>0</v>
      </c>
      <c r="N2614" t="s">
        <v>18</v>
      </c>
      <c r="O2614" t="s">
        <v>312</v>
      </c>
      <c r="P2614" t="s">
        <v>270</v>
      </c>
      <c r="Q2614" t="s">
        <v>46</v>
      </c>
      <c r="R2614" t="s">
        <v>18</v>
      </c>
    </row>
    <row r="2615" spans="1:18" x14ac:dyDescent="0.3">
      <c r="A2615" t="s">
        <v>217</v>
      </c>
      <c r="B2615">
        <v>7</v>
      </c>
      <c r="C2615" t="s">
        <v>75</v>
      </c>
      <c r="D2615">
        <v>34378</v>
      </c>
      <c r="E2615" t="s">
        <v>79</v>
      </c>
      <c r="F2615">
        <v>17</v>
      </c>
      <c r="G2615" t="s">
        <v>317</v>
      </c>
      <c r="H2615">
        <v>1749.732</v>
      </c>
      <c r="I2615">
        <v>0</v>
      </c>
      <c r="J2615">
        <v>175</v>
      </c>
      <c r="K2615">
        <v>0</v>
      </c>
      <c r="M2615">
        <v>0</v>
      </c>
      <c r="N2615" t="s">
        <v>18</v>
      </c>
      <c r="O2615" t="s">
        <v>312</v>
      </c>
      <c r="P2615" t="s">
        <v>295</v>
      </c>
      <c r="Q2615" t="s">
        <v>75</v>
      </c>
      <c r="R2615" t="s">
        <v>18</v>
      </c>
    </row>
    <row r="2616" spans="1:18" x14ac:dyDescent="0.3">
      <c r="A2616" t="s">
        <v>217</v>
      </c>
      <c r="B2616">
        <v>7</v>
      </c>
      <c r="C2616" t="s">
        <v>51</v>
      </c>
      <c r="D2616">
        <v>38560</v>
      </c>
      <c r="E2616" t="s">
        <v>322</v>
      </c>
      <c r="F2616">
        <v>3</v>
      </c>
      <c r="G2616" t="s">
        <v>313</v>
      </c>
      <c r="H2616">
        <v>47.204999999999998</v>
      </c>
      <c r="I2616">
        <v>0</v>
      </c>
      <c r="J2616">
        <v>453470</v>
      </c>
      <c r="K2616">
        <v>652923</v>
      </c>
      <c r="M2616">
        <v>786.6</v>
      </c>
      <c r="N2616" t="s">
        <v>18</v>
      </c>
      <c r="O2616" t="s">
        <v>312</v>
      </c>
      <c r="P2616" t="s">
        <v>274</v>
      </c>
      <c r="Q2616" t="s">
        <v>51</v>
      </c>
      <c r="R2616" t="s">
        <v>18</v>
      </c>
    </row>
    <row r="2617" spans="1:18" x14ac:dyDescent="0.3">
      <c r="A2617" t="s">
        <v>217</v>
      </c>
      <c r="B2617">
        <v>7</v>
      </c>
      <c r="C2617" t="s">
        <v>75</v>
      </c>
      <c r="D2617">
        <v>83160</v>
      </c>
      <c r="E2617" t="s">
        <v>334</v>
      </c>
      <c r="F2617">
        <v>14</v>
      </c>
      <c r="G2617" t="s">
        <v>315</v>
      </c>
      <c r="H2617">
        <v>11473.962</v>
      </c>
      <c r="I2617">
        <v>0</v>
      </c>
      <c r="J2617">
        <v>532480</v>
      </c>
      <c r="K2617">
        <v>4649832</v>
      </c>
      <c r="M2617">
        <v>13194.36</v>
      </c>
      <c r="N2617" t="s">
        <v>18</v>
      </c>
      <c r="O2617" t="s">
        <v>312</v>
      </c>
      <c r="P2617" t="s">
        <v>292</v>
      </c>
      <c r="Q2617" t="s">
        <v>75</v>
      </c>
      <c r="R2617" t="s">
        <v>18</v>
      </c>
    </row>
    <row r="2618" spans="1:18" x14ac:dyDescent="0.3">
      <c r="A2618" t="s">
        <v>217</v>
      </c>
      <c r="B2618">
        <v>7</v>
      </c>
      <c r="C2618" t="s">
        <v>15</v>
      </c>
      <c r="D2618">
        <v>88253</v>
      </c>
      <c r="E2618" t="s">
        <v>311</v>
      </c>
      <c r="F2618">
        <v>16</v>
      </c>
      <c r="G2618" t="s">
        <v>316</v>
      </c>
      <c r="H2618">
        <v>2571.0990000000002</v>
      </c>
      <c r="I2618">
        <v>0</v>
      </c>
      <c r="J2618">
        <v>0</v>
      </c>
      <c r="K2618">
        <v>0</v>
      </c>
      <c r="M2618">
        <v>0</v>
      </c>
      <c r="N2618" t="s">
        <v>18</v>
      </c>
      <c r="O2618" t="s">
        <v>312</v>
      </c>
      <c r="P2618" t="s">
        <v>260</v>
      </c>
      <c r="Q2618" t="s">
        <v>15</v>
      </c>
      <c r="R2618" t="s">
        <v>18</v>
      </c>
    </row>
    <row r="2619" spans="1:18" x14ac:dyDescent="0.3">
      <c r="A2619" t="s">
        <v>217</v>
      </c>
      <c r="B2619">
        <v>7</v>
      </c>
      <c r="C2619" t="s">
        <v>68</v>
      </c>
      <c r="D2619">
        <v>64983</v>
      </c>
      <c r="E2619" t="s">
        <v>71</v>
      </c>
      <c r="F2619">
        <v>8</v>
      </c>
      <c r="G2619" t="s">
        <v>26</v>
      </c>
      <c r="H2619">
        <v>2306.7510000000002</v>
      </c>
      <c r="I2619">
        <v>0</v>
      </c>
      <c r="J2619">
        <v>84425</v>
      </c>
      <c r="K2619">
        <v>689784</v>
      </c>
      <c r="M2619">
        <v>3707.28</v>
      </c>
      <c r="N2619" t="s">
        <v>72</v>
      </c>
      <c r="O2619" t="s">
        <v>312</v>
      </c>
      <c r="P2619" t="s">
        <v>289</v>
      </c>
      <c r="Q2619" t="s">
        <v>68</v>
      </c>
      <c r="R2619" t="s">
        <v>72</v>
      </c>
    </row>
    <row r="2620" spans="1:18" x14ac:dyDescent="0.3">
      <c r="A2620" t="s">
        <v>217</v>
      </c>
      <c r="B2620">
        <v>7</v>
      </c>
      <c r="C2620" t="s">
        <v>56</v>
      </c>
      <c r="D2620">
        <v>32949</v>
      </c>
      <c r="E2620" t="s">
        <v>324</v>
      </c>
      <c r="F2620">
        <v>11</v>
      </c>
      <c r="G2620" t="s">
        <v>32</v>
      </c>
      <c r="H2620">
        <v>3153.2939999999999</v>
      </c>
      <c r="I2620">
        <v>0</v>
      </c>
      <c r="J2620">
        <v>409245</v>
      </c>
      <c r="K2620">
        <v>1452519</v>
      </c>
      <c r="M2620">
        <v>0</v>
      </c>
      <c r="N2620" t="s">
        <v>18</v>
      </c>
      <c r="O2620" t="s">
        <v>312</v>
      </c>
      <c r="P2620" t="s">
        <v>278</v>
      </c>
      <c r="Q2620" t="s">
        <v>56</v>
      </c>
      <c r="R2620" t="s">
        <v>18</v>
      </c>
    </row>
    <row r="2621" spans="1:18" x14ac:dyDescent="0.3">
      <c r="A2621" t="s">
        <v>217</v>
      </c>
      <c r="B2621">
        <v>7</v>
      </c>
      <c r="C2621" t="s">
        <v>89</v>
      </c>
      <c r="D2621">
        <v>73762</v>
      </c>
      <c r="E2621" t="s">
        <v>92</v>
      </c>
      <c r="F2621">
        <v>16</v>
      </c>
      <c r="G2621" t="s">
        <v>316</v>
      </c>
      <c r="H2621">
        <v>5161.08</v>
      </c>
      <c r="I2621">
        <v>0</v>
      </c>
      <c r="J2621">
        <v>230</v>
      </c>
      <c r="K2621">
        <v>0</v>
      </c>
      <c r="M2621">
        <v>0</v>
      </c>
      <c r="N2621" t="s">
        <v>18</v>
      </c>
      <c r="O2621" t="s">
        <v>312</v>
      </c>
      <c r="P2621" t="s">
        <v>306</v>
      </c>
      <c r="Q2621" t="s">
        <v>89</v>
      </c>
      <c r="R2621" t="s">
        <v>18</v>
      </c>
    </row>
    <row r="2622" spans="1:18" x14ac:dyDescent="0.3">
      <c r="A2622" t="s">
        <v>217</v>
      </c>
      <c r="B2622">
        <v>7</v>
      </c>
      <c r="C2622" t="s">
        <v>61</v>
      </c>
      <c r="D2622">
        <v>88994</v>
      </c>
      <c r="E2622" t="s">
        <v>328</v>
      </c>
      <c r="F2622">
        <v>5</v>
      </c>
      <c r="G2622" t="s">
        <v>314</v>
      </c>
      <c r="H2622">
        <v>1708.8209999999999</v>
      </c>
      <c r="I2622">
        <v>0</v>
      </c>
      <c r="J2622">
        <v>231985</v>
      </c>
      <c r="K2622">
        <v>526767</v>
      </c>
      <c r="M2622">
        <v>1181.04</v>
      </c>
      <c r="N2622" t="s">
        <v>18</v>
      </c>
      <c r="O2622" t="s">
        <v>312</v>
      </c>
      <c r="P2622" t="s">
        <v>282</v>
      </c>
      <c r="Q2622" t="s">
        <v>61</v>
      </c>
      <c r="R2622" t="s">
        <v>18</v>
      </c>
    </row>
    <row r="2623" spans="1:18" x14ac:dyDescent="0.3">
      <c r="A2623" t="s">
        <v>217</v>
      </c>
      <c r="B2623">
        <v>7</v>
      </c>
      <c r="C2623" t="s">
        <v>82</v>
      </c>
      <c r="D2623">
        <v>85124</v>
      </c>
      <c r="E2623" t="s">
        <v>86</v>
      </c>
      <c r="F2623">
        <v>17</v>
      </c>
      <c r="G2623" t="s">
        <v>317</v>
      </c>
      <c r="H2623">
        <v>2353.9560000000001</v>
      </c>
      <c r="I2623">
        <v>0</v>
      </c>
      <c r="J2623">
        <v>205</v>
      </c>
      <c r="K2623">
        <v>0</v>
      </c>
      <c r="M2623">
        <v>0</v>
      </c>
      <c r="N2623" t="s">
        <v>39</v>
      </c>
      <c r="O2623" t="s">
        <v>312</v>
      </c>
      <c r="P2623" t="s">
        <v>301</v>
      </c>
      <c r="Q2623" t="s">
        <v>82</v>
      </c>
      <c r="R2623" t="s">
        <v>39</v>
      </c>
    </row>
    <row r="2624" spans="1:18" x14ac:dyDescent="0.3">
      <c r="A2624" t="s">
        <v>217</v>
      </c>
      <c r="B2624">
        <v>7</v>
      </c>
      <c r="C2624" t="s">
        <v>51</v>
      </c>
      <c r="D2624">
        <v>85696</v>
      </c>
      <c r="E2624" t="s">
        <v>323</v>
      </c>
      <c r="F2624">
        <v>2</v>
      </c>
      <c r="G2624" t="s">
        <v>19</v>
      </c>
      <c r="H2624">
        <v>1963.7280000000001</v>
      </c>
      <c r="I2624">
        <v>0</v>
      </c>
      <c r="J2624">
        <v>118500</v>
      </c>
      <c r="K2624">
        <v>708855</v>
      </c>
      <c r="M2624">
        <v>567.72</v>
      </c>
      <c r="N2624" t="s">
        <v>39</v>
      </c>
      <c r="O2624" t="s">
        <v>312</v>
      </c>
      <c r="P2624" t="s">
        <v>277</v>
      </c>
      <c r="Q2624" t="s">
        <v>51</v>
      </c>
      <c r="R2624" t="s">
        <v>39</v>
      </c>
    </row>
    <row r="2625" spans="1:18" x14ac:dyDescent="0.3">
      <c r="A2625" t="s">
        <v>217</v>
      </c>
      <c r="B2625">
        <v>7</v>
      </c>
      <c r="C2625" t="s">
        <v>15</v>
      </c>
      <c r="D2625">
        <v>18808</v>
      </c>
      <c r="E2625" t="s">
        <v>318</v>
      </c>
      <c r="F2625">
        <v>7</v>
      </c>
      <c r="G2625" t="s">
        <v>25</v>
      </c>
      <c r="H2625">
        <v>5126.4629999999997</v>
      </c>
      <c r="I2625">
        <v>0</v>
      </c>
      <c r="J2625">
        <v>210785</v>
      </c>
      <c r="K2625">
        <v>1408821</v>
      </c>
      <c r="M2625">
        <v>6048.84</v>
      </c>
      <c r="N2625" t="s">
        <v>39</v>
      </c>
      <c r="O2625" t="s">
        <v>312</v>
      </c>
      <c r="P2625" t="s">
        <v>265</v>
      </c>
      <c r="Q2625" t="s">
        <v>15</v>
      </c>
      <c r="R2625" t="s">
        <v>39</v>
      </c>
    </row>
    <row r="2626" spans="1:18" x14ac:dyDescent="0.3">
      <c r="A2626" t="s">
        <v>217</v>
      </c>
      <c r="B2626">
        <v>7</v>
      </c>
      <c r="C2626" t="s">
        <v>51</v>
      </c>
      <c r="D2626">
        <v>20891</v>
      </c>
      <c r="E2626" t="s">
        <v>53</v>
      </c>
      <c r="F2626">
        <v>11</v>
      </c>
      <c r="G2626" t="s">
        <v>32</v>
      </c>
      <c r="H2626">
        <v>0</v>
      </c>
      <c r="I2626">
        <v>0</v>
      </c>
      <c r="J2626">
        <v>19375</v>
      </c>
      <c r="K2626">
        <v>179691</v>
      </c>
      <c r="M2626">
        <v>0</v>
      </c>
      <c r="N2626" t="s">
        <v>18</v>
      </c>
      <c r="O2626" t="s">
        <v>312</v>
      </c>
      <c r="P2626" t="s">
        <v>275</v>
      </c>
      <c r="Q2626" t="s">
        <v>51</v>
      </c>
      <c r="R2626" t="s">
        <v>18</v>
      </c>
    </row>
    <row r="2627" spans="1:18" x14ac:dyDescent="0.3">
      <c r="A2627" t="s">
        <v>217</v>
      </c>
      <c r="B2627">
        <v>7</v>
      </c>
      <c r="C2627" t="s">
        <v>15</v>
      </c>
      <c r="D2627">
        <v>38976</v>
      </c>
      <c r="E2627" t="s">
        <v>35</v>
      </c>
      <c r="F2627">
        <v>13</v>
      </c>
      <c r="G2627" t="s">
        <v>24</v>
      </c>
      <c r="H2627">
        <v>33424.286999999997</v>
      </c>
      <c r="I2627">
        <v>0</v>
      </c>
      <c r="J2627">
        <v>7599695</v>
      </c>
      <c r="K2627">
        <v>21597126</v>
      </c>
      <c r="M2627">
        <v>16805.88</v>
      </c>
      <c r="N2627" t="s">
        <v>18</v>
      </c>
      <c r="O2627" t="s">
        <v>312</v>
      </c>
      <c r="P2627" t="s">
        <v>261</v>
      </c>
      <c r="Q2627" t="s">
        <v>15</v>
      </c>
      <c r="R2627" t="s">
        <v>18</v>
      </c>
    </row>
    <row r="2628" spans="1:18" x14ac:dyDescent="0.3">
      <c r="A2628" t="s">
        <v>217</v>
      </c>
      <c r="B2628">
        <v>7</v>
      </c>
      <c r="C2628" t="s">
        <v>75</v>
      </c>
      <c r="D2628">
        <v>86089</v>
      </c>
      <c r="E2628" t="s">
        <v>81</v>
      </c>
      <c r="F2628">
        <v>7</v>
      </c>
      <c r="G2628" t="s">
        <v>25</v>
      </c>
      <c r="H2628">
        <v>7455.2430000000004</v>
      </c>
      <c r="I2628">
        <v>0</v>
      </c>
      <c r="J2628">
        <v>287670</v>
      </c>
      <c r="K2628">
        <v>2227617</v>
      </c>
      <c r="M2628">
        <v>6607.44</v>
      </c>
      <c r="N2628" t="s">
        <v>18</v>
      </c>
      <c r="O2628" t="s">
        <v>312</v>
      </c>
      <c r="P2628" t="s">
        <v>297</v>
      </c>
      <c r="Q2628" t="s">
        <v>75</v>
      </c>
      <c r="R2628" t="s">
        <v>18</v>
      </c>
    </row>
    <row r="2629" spans="1:18" x14ac:dyDescent="0.3">
      <c r="A2629" t="s">
        <v>217</v>
      </c>
      <c r="B2629">
        <v>7</v>
      </c>
      <c r="C2629" t="s">
        <v>82</v>
      </c>
      <c r="D2629">
        <v>63354</v>
      </c>
      <c r="E2629" t="s">
        <v>85</v>
      </c>
      <c r="F2629">
        <v>6</v>
      </c>
      <c r="G2629" t="s">
        <v>23</v>
      </c>
      <c r="H2629">
        <v>11130.939</v>
      </c>
      <c r="I2629">
        <v>0</v>
      </c>
      <c r="J2629">
        <v>2404095</v>
      </c>
      <c r="K2629">
        <v>9872250</v>
      </c>
      <c r="M2629">
        <v>12027</v>
      </c>
      <c r="N2629" t="s">
        <v>18</v>
      </c>
      <c r="O2629" t="s">
        <v>312</v>
      </c>
      <c r="P2629" t="s">
        <v>300</v>
      </c>
      <c r="Q2629" t="s">
        <v>82</v>
      </c>
      <c r="R2629" t="s">
        <v>18</v>
      </c>
    </row>
    <row r="2630" spans="1:18" x14ac:dyDescent="0.3">
      <c r="A2630" t="s">
        <v>217</v>
      </c>
      <c r="B2630">
        <v>7</v>
      </c>
      <c r="C2630" t="s">
        <v>82</v>
      </c>
      <c r="D2630">
        <v>85124</v>
      </c>
      <c r="E2630" t="s">
        <v>86</v>
      </c>
      <c r="F2630">
        <v>1</v>
      </c>
      <c r="G2630" t="s">
        <v>17</v>
      </c>
      <c r="H2630">
        <v>4377.4769999999999</v>
      </c>
      <c r="I2630">
        <v>0</v>
      </c>
      <c r="J2630">
        <v>745830</v>
      </c>
      <c r="K2630">
        <v>2780535</v>
      </c>
      <c r="M2630">
        <v>1112.6400000000001</v>
      </c>
      <c r="N2630" t="s">
        <v>39</v>
      </c>
      <c r="O2630" t="s">
        <v>312</v>
      </c>
      <c r="P2630" t="s">
        <v>301</v>
      </c>
      <c r="Q2630" t="s">
        <v>82</v>
      </c>
      <c r="R2630" t="s">
        <v>39</v>
      </c>
    </row>
    <row r="2631" spans="1:18" x14ac:dyDescent="0.3">
      <c r="A2631" t="s">
        <v>217</v>
      </c>
      <c r="B2631">
        <v>7</v>
      </c>
      <c r="C2631" t="s">
        <v>61</v>
      </c>
      <c r="D2631">
        <v>96493</v>
      </c>
      <c r="E2631" t="s">
        <v>331</v>
      </c>
      <c r="F2631">
        <v>16</v>
      </c>
      <c r="G2631" t="s">
        <v>316</v>
      </c>
      <c r="H2631">
        <v>3798.4290000000001</v>
      </c>
      <c r="I2631">
        <v>0</v>
      </c>
      <c r="J2631">
        <v>125</v>
      </c>
      <c r="K2631">
        <v>0</v>
      </c>
      <c r="M2631">
        <v>0</v>
      </c>
      <c r="N2631" t="s">
        <v>18</v>
      </c>
      <c r="O2631" t="s">
        <v>312</v>
      </c>
      <c r="P2631" t="s">
        <v>285</v>
      </c>
      <c r="Q2631" t="s">
        <v>61</v>
      </c>
      <c r="R2631" t="s">
        <v>18</v>
      </c>
    </row>
    <row r="2632" spans="1:18" x14ac:dyDescent="0.3">
      <c r="A2632" t="s">
        <v>217</v>
      </c>
      <c r="B2632">
        <v>7</v>
      </c>
      <c r="C2632" t="s">
        <v>75</v>
      </c>
      <c r="D2632">
        <v>86089</v>
      </c>
      <c r="E2632" t="s">
        <v>81</v>
      </c>
      <c r="F2632">
        <v>8</v>
      </c>
      <c r="G2632" t="s">
        <v>26</v>
      </c>
      <c r="H2632">
        <v>1378.386</v>
      </c>
      <c r="I2632">
        <v>0</v>
      </c>
      <c r="J2632">
        <v>94120</v>
      </c>
      <c r="K2632">
        <v>738087</v>
      </c>
      <c r="M2632">
        <v>4863.24</v>
      </c>
      <c r="N2632" t="s">
        <v>18</v>
      </c>
      <c r="O2632" t="s">
        <v>312</v>
      </c>
      <c r="P2632" t="s">
        <v>297</v>
      </c>
      <c r="Q2632" t="s">
        <v>75</v>
      </c>
      <c r="R2632" t="s">
        <v>18</v>
      </c>
    </row>
    <row r="2633" spans="1:18" x14ac:dyDescent="0.3">
      <c r="A2633" t="s">
        <v>217</v>
      </c>
      <c r="B2633">
        <v>7</v>
      </c>
      <c r="C2633" t="s">
        <v>75</v>
      </c>
      <c r="D2633">
        <v>34378</v>
      </c>
      <c r="E2633" t="s">
        <v>79</v>
      </c>
      <c r="F2633">
        <v>12</v>
      </c>
      <c r="G2633" t="s">
        <v>30</v>
      </c>
      <c r="H2633">
        <v>12062.450999999999</v>
      </c>
      <c r="I2633">
        <v>0</v>
      </c>
      <c r="J2633">
        <v>6326645</v>
      </c>
      <c r="K2633">
        <v>20688120</v>
      </c>
      <c r="M2633">
        <v>32132.04</v>
      </c>
      <c r="N2633" t="s">
        <v>18</v>
      </c>
      <c r="O2633" t="s">
        <v>312</v>
      </c>
      <c r="P2633" t="s">
        <v>295</v>
      </c>
      <c r="Q2633" t="s">
        <v>75</v>
      </c>
      <c r="R2633" t="s">
        <v>18</v>
      </c>
    </row>
    <row r="2634" spans="1:18" x14ac:dyDescent="0.3">
      <c r="A2634" t="s">
        <v>217</v>
      </c>
      <c r="B2634">
        <v>7</v>
      </c>
      <c r="C2634" t="s">
        <v>46</v>
      </c>
      <c r="D2634">
        <v>15552</v>
      </c>
      <c r="E2634" t="s">
        <v>47</v>
      </c>
      <c r="F2634">
        <v>13</v>
      </c>
      <c r="G2634" t="s">
        <v>24</v>
      </c>
      <c r="H2634">
        <v>16889.949000000001</v>
      </c>
      <c r="I2634">
        <v>0</v>
      </c>
      <c r="J2634">
        <v>3346835</v>
      </c>
      <c r="K2634">
        <v>14802315</v>
      </c>
      <c r="M2634">
        <v>14108.64</v>
      </c>
      <c r="N2634" t="s">
        <v>18</v>
      </c>
      <c r="O2634" t="s">
        <v>312</v>
      </c>
      <c r="P2634" t="s">
        <v>270</v>
      </c>
      <c r="Q2634" t="s">
        <v>46</v>
      </c>
      <c r="R2634" t="s">
        <v>18</v>
      </c>
    </row>
    <row r="2635" spans="1:18" x14ac:dyDescent="0.3">
      <c r="A2635" t="s">
        <v>217</v>
      </c>
      <c r="B2635">
        <v>7</v>
      </c>
      <c r="C2635" t="s">
        <v>15</v>
      </c>
      <c r="D2635">
        <v>22117</v>
      </c>
      <c r="E2635" t="s">
        <v>37</v>
      </c>
      <c r="F2635">
        <v>1</v>
      </c>
      <c r="G2635" t="s">
        <v>17</v>
      </c>
      <c r="H2635">
        <v>2036.1089999999999</v>
      </c>
      <c r="I2635">
        <v>0</v>
      </c>
      <c r="J2635">
        <v>453630</v>
      </c>
      <c r="K2635">
        <v>1569234</v>
      </c>
      <c r="M2635">
        <v>827.64</v>
      </c>
      <c r="N2635" t="s">
        <v>18</v>
      </c>
      <c r="O2635" t="s">
        <v>312</v>
      </c>
      <c r="P2635" t="s">
        <v>263</v>
      </c>
      <c r="Q2635" t="s">
        <v>15</v>
      </c>
      <c r="R2635" t="s">
        <v>18</v>
      </c>
    </row>
    <row r="2636" spans="1:18" x14ac:dyDescent="0.3">
      <c r="A2636" t="s">
        <v>217</v>
      </c>
      <c r="B2636">
        <v>7</v>
      </c>
      <c r="C2636" t="s">
        <v>68</v>
      </c>
      <c r="D2636">
        <v>78450</v>
      </c>
      <c r="E2636" t="s">
        <v>332</v>
      </c>
      <c r="F2636">
        <v>2</v>
      </c>
      <c r="G2636" t="s">
        <v>19</v>
      </c>
      <c r="H2636">
        <v>2117.931</v>
      </c>
      <c r="I2636">
        <v>0</v>
      </c>
      <c r="J2636">
        <v>107665</v>
      </c>
      <c r="K2636">
        <v>717249</v>
      </c>
      <c r="M2636">
        <v>608.76</v>
      </c>
      <c r="N2636" t="s">
        <v>39</v>
      </c>
      <c r="O2636" t="s">
        <v>312</v>
      </c>
      <c r="P2636" t="s">
        <v>287</v>
      </c>
      <c r="Q2636" t="s">
        <v>68</v>
      </c>
      <c r="R2636" t="s">
        <v>39</v>
      </c>
    </row>
    <row r="2637" spans="1:18" x14ac:dyDescent="0.3">
      <c r="A2637" t="s">
        <v>217</v>
      </c>
      <c r="B2637">
        <v>7</v>
      </c>
      <c r="C2637" t="s">
        <v>15</v>
      </c>
      <c r="D2637">
        <v>88253</v>
      </c>
      <c r="E2637" t="s">
        <v>311</v>
      </c>
      <c r="F2637">
        <v>1</v>
      </c>
      <c r="G2637" t="s">
        <v>17</v>
      </c>
      <c r="H2637">
        <v>2973.915</v>
      </c>
      <c r="I2637">
        <v>0</v>
      </c>
      <c r="J2637">
        <v>403135</v>
      </c>
      <c r="K2637">
        <v>109185</v>
      </c>
      <c r="M2637">
        <v>978.12</v>
      </c>
      <c r="N2637" t="s">
        <v>18</v>
      </c>
      <c r="O2637" t="s">
        <v>312</v>
      </c>
      <c r="P2637" t="s">
        <v>260</v>
      </c>
      <c r="Q2637" t="s">
        <v>15</v>
      </c>
      <c r="R2637" t="s">
        <v>18</v>
      </c>
    </row>
    <row r="2638" spans="1:18" x14ac:dyDescent="0.3">
      <c r="A2638" t="s">
        <v>217</v>
      </c>
      <c r="B2638">
        <v>7</v>
      </c>
      <c r="C2638" t="s">
        <v>75</v>
      </c>
      <c r="D2638">
        <v>12227</v>
      </c>
      <c r="E2638" t="s">
        <v>335</v>
      </c>
      <c r="F2638">
        <v>11</v>
      </c>
      <c r="G2638" t="s">
        <v>32</v>
      </c>
      <c r="H2638">
        <v>0</v>
      </c>
      <c r="I2638">
        <v>0</v>
      </c>
      <c r="J2638">
        <v>0</v>
      </c>
      <c r="K2638">
        <v>0</v>
      </c>
      <c r="M2638">
        <v>0</v>
      </c>
      <c r="N2638" t="s">
        <v>18</v>
      </c>
      <c r="O2638" t="s">
        <v>312</v>
      </c>
      <c r="P2638" t="s">
        <v>293</v>
      </c>
      <c r="Q2638" t="s">
        <v>75</v>
      </c>
      <c r="R2638" t="s">
        <v>18</v>
      </c>
    </row>
    <row r="2639" spans="1:18" x14ac:dyDescent="0.3">
      <c r="A2639" t="s">
        <v>217</v>
      </c>
      <c r="B2639">
        <v>7</v>
      </c>
      <c r="C2639" t="s">
        <v>68</v>
      </c>
      <c r="D2639">
        <v>77348</v>
      </c>
      <c r="E2639" t="s">
        <v>73</v>
      </c>
      <c r="F2639">
        <v>16</v>
      </c>
      <c r="G2639" t="s">
        <v>316</v>
      </c>
      <c r="H2639">
        <v>4575.7380000000003</v>
      </c>
      <c r="I2639">
        <v>0</v>
      </c>
      <c r="J2639">
        <v>150</v>
      </c>
      <c r="K2639">
        <v>0</v>
      </c>
      <c r="M2639">
        <v>0</v>
      </c>
      <c r="N2639" t="s">
        <v>39</v>
      </c>
      <c r="O2639" t="s">
        <v>312</v>
      </c>
      <c r="P2639" t="s">
        <v>290</v>
      </c>
      <c r="Q2639" t="s">
        <v>68</v>
      </c>
      <c r="R2639" t="s">
        <v>39</v>
      </c>
    </row>
    <row r="2640" spans="1:18" x14ac:dyDescent="0.3">
      <c r="A2640" t="s">
        <v>217</v>
      </c>
      <c r="B2640">
        <v>7</v>
      </c>
      <c r="C2640" t="s">
        <v>15</v>
      </c>
      <c r="D2640">
        <v>17647</v>
      </c>
      <c r="E2640" t="s">
        <v>36</v>
      </c>
      <c r="F2640">
        <v>13</v>
      </c>
      <c r="G2640" t="s">
        <v>24</v>
      </c>
      <c r="H2640">
        <v>23268.918000000001</v>
      </c>
      <c r="I2640">
        <v>1094</v>
      </c>
      <c r="J2640">
        <v>5741535</v>
      </c>
      <c r="K2640">
        <v>16844991</v>
      </c>
      <c r="M2640">
        <v>21511.8</v>
      </c>
      <c r="N2640" t="s">
        <v>18</v>
      </c>
      <c r="O2640" t="s">
        <v>312</v>
      </c>
      <c r="P2640" t="s">
        <v>262</v>
      </c>
      <c r="Q2640" t="s">
        <v>15</v>
      </c>
      <c r="R2640" t="s">
        <v>18</v>
      </c>
    </row>
    <row r="2641" spans="1:18" x14ac:dyDescent="0.3">
      <c r="A2641" t="s">
        <v>217</v>
      </c>
      <c r="B2641">
        <v>7</v>
      </c>
      <c r="C2641" t="s">
        <v>56</v>
      </c>
      <c r="D2641">
        <v>87703</v>
      </c>
      <c r="E2641" t="s">
        <v>326</v>
      </c>
      <c r="F2641">
        <v>2</v>
      </c>
      <c r="G2641" t="s">
        <v>19</v>
      </c>
      <c r="H2641">
        <v>1938.5519999999999</v>
      </c>
      <c r="I2641">
        <v>0</v>
      </c>
      <c r="J2641">
        <v>83450</v>
      </c>
      <c r="K2641">
        <v>547311</v>
      </c>
      <c r="M2641">
        <v>556.32000000000005</v>
      </c>
      <c r="N2641" t="s">
        <v>18</v>
      </c>
      <c r="O2641" t="s">
        <v>312</v>
      </c>
      <c r="P2641" t="s">
        <v>280</v>
      </c>
      <c r="Q2641" t="s">
        <v>56</v>
      </c>
      <c r="R2641" t="s">
        <v>18</v>
      </c>
    </row>
    <row r="2642" spans="1:18" x14ac:dyDescent="0.3">
      <c r="A2642" t="s">
        <v>217</v>
      </c>
      <c r="B2642">
        <v>7</v>
      </c>
      <c r="C2642" t="s">
        <v>15</v>
      </c>
      <c r="D2642">
        <v>38976</v>
      </c>
      <c r="E2642" t="s">
        <v>35</v>
      </c>
      <c r="F2642">
        <v>11</v>
      </c>
      <c r="G2642" t="s">
        <v>32</v>
      </c>
      <c r="H2642">
        <v>0</v>
      </c>
      <c r="I2642">
        <v>0</v>
      </c>
      <c r="J2642">
        <v>0</v>
      </c>
      <c r="K2642">
        <v>0</v>
      </c>
      <c r="M2642">
        <v>0</v>
      </c>
      <c r="N2642" t="s">
        <v>18</v>
      </c>
      <c r="O2642" t="s">
        <v>312</v>
      </c>
      <c r="P2642" t="s">
        <v>261</v>
      </c>
      <c r="Q2642" t="s">
        <v>15</v>
      </c>
      <c r="R2642" t="s">
        <v>18</v>
      </c>
    </row>
    <row r="2643" spans="1:18" x14ac:dyDescent="0.3">
      <c r="A2643" t="s">
        <v>217</v>
      </c>
      <c r="B2643">
        <v>7</v>
      </c>
      <c r="C2643" t="s">
        <v>56</v>
      </c>
      <c r="D2643">
        <v>19000</v>
      </c>
      <c r="E2643" t="s">
        <v>327</v>
      </c>
      <c r="F2643">
        <v>17</v>
      </c>
      <c r="G2643" t="s">
        <v>317</v>
      </c>
      <c r="H2643">
        <v>1233.624</v>
      </c>
      <c r="I2643">
        <v>506</v>
      </c>
      <c r="J2643">
        <v>105</v>
      </c>
      <c r="K2643">
        <v>0</v>
      </c>
      <c r="M2643">
        <v>0</v>
      </c>
      <c r="N2643" t="s">
        <v>18</v>
      </c>
      <c r="O2643" t="s">
        <v>312</v>
      </c>
      <c r="P2643" t="s">
        <v>281</v>
      </c>
      <c r="Q2643" t="s">
        <v>56</v>
      </c>
      <c r="R2643" t="s">
        <v>39</v>
      </c>
    </row>
    <row r="2644" spans="1:18" x14ac:dyDescent="0.3">
      <c r="A2644" t="s">
        <v>217</v>
      </c>
      <c r="B2644">
        <v>7</v>
      </c>
      <c r="C2644" t="s">
        <v>41</v>
      </c>
      <c r="D2644">
        <v>71991</v>
      </c>
      <c r="E2644" t="s">
        <v>319</v>
      </c>
      <c r="F2644">
        <v>17</v>
      </c>
      <c r="G2644" t="s">
        <v>317</v>
      </c>
      <c r="H2644">
        <v>1888.2</v>
      </c>
      <c r="I2644">
        <v>0</v>
      </c>
      <c r="J2644">
        <v>30</v>
      </c>
      <c r="K2644">
        <v>0</v>
      </c>
      <c r="M2644">
        <v>0</v>
      </c>
      <c r="N2644" t="s">
        <v>18</v>
      </c>
      <c r="O2644" t="s">
        <v>312</v>
      </c>
      <c r="P2644" t="s">
        <v>266</v>
      </c>
      <c r="Q2644" t="s">
        <v>41</v>
      </c>
      <c r="R2644" t="s">
        <v>18</v>
      </c>
    </row>
    <row r="2645" spans="1:18" x14ac:dyDescent="0.3">
      <c r="A2645" t="s">
        <v>217</v>
      </c>
      <c r="B2645">
        <v>7</v>
      </c>
      <c r="C2645" t="s">
        <v>61</v>
      </c>
      <c r="D2645">
        <v>20166</v>
      </c>
      <c r="E2645" t="s">
        <v>329</v>
      </c>
      <c r="F2645">
        <v>6</v>
      </c>
      <c r="G2645" t="s">
        <v>23</v>
      </c>
      <c r="H2645">
        <v>8547.2520000000004</v>
      </c>
      <c r="I2645">
        <v>0</v>
      </c>
      <c r="J2645">
        <v>2318735</v>
      </c>
      <c r="K2645">
        <v>9936618</v>
      </c>
      <c r="M2645">
        <v>11735.16</v>
      </c>
      <c r="N2645" t="s">
        <v>18</v>
      </c>
      <c r="O2645" t="s">
        <v>312</v>
      </c>
      <c r="P2645" t="s">
        <v>283</v>
      </c>
      <c r="Q2645" t="s">
        <v>61</v>
      </c>
      <c r="R2645" t="s">
        <v>18</v>
      </c>
    </row>
    <row r="2646" spans="1:18" x14ac:dyDescent="0.3">
      <c r="A2646" t="s">
        <v>217</v>
      </c>
      <c r="B2646">
        <v>7</v>
      </c>
      <c r="C2646" t="s">
        <v>75</v>
      </c>
      <c r="D2646">
        <v>83160</v>
      </c>
      <c r="E2646" t="s">
        <v>334</v>
      </c>
      <c r="F2646">
        <v>13</v>
      </c>
      <c r="G2646" t="s">
        <v>24</v>
      </c>
      <c r="H2646">
        <v>27583.455000000002</v>
      </c>
      <c r="I2646">
        <v>0</v>
      </c>
      <c r="J2646">
        <v>6351420</v>
      </c>
      <c r="K2646">
        <v>17355474</v>
      </c>
      <c r="M2646">
        <v>16878.84</v>
      </c>
      <c r="N2646" t="s">
        <v>18</v>
      </c>
      <c r="O2646" t="s">
        <v>312</v>
      </c>
      <c r="P2646" t="s">
        <v>292</v>
      </c>
      <c r="Q2646" t="s">
        <v>75</v>
      </c>
      <c r="R2646" t="s">
        <v>18</v>
      </c>
    </row>
    <row r="2647" spans="1:18" x14ac:dyDescent="0.3">
      <c r="A2647" t="s">
        <v>217</v>
      </c>
      <c r="B2647">
        <v>7</v>
      </c>
      <c r="C2647" t="s">
        <v>61</v>
      </c>
      <c r="D2647">
        <v>88750</v>
      </c>
      <c r="E2647" t="s">
        <v>67</v>
      </c>
      <c r="F2647">
        <v>5</v>
      </c>
      <c r="G2647" t="s">
        <v>314</v>
      </c>
      <c r="H2647">
        <v>4805.4690000000001</v>
      </c>
      <c r="I2647">
        <v>0</v>
      </c>
      <c r="J2647">
        <v>394100</v>
      </c>
      <c r="K2647">
        <v>990345</v>
      </c>
      <c r="M2647">
        <v>1329.24</v>
      </c>
      <c r="N2647" t="s">
        <v>18</v>
      </c>
      <c r="O2647" t="s">
        <v>312</v>
      </c>
      <c r="P2647" t="s">
        <v>286</v>
      </c>
      <c r="Q2647" t="s">
        <v>61</v>
      </c>
      <c r="R2647" t="s">
        <v>18</v>
      </c>
    </row>
    <row r="2648" spans="1:18" x14ac:dyDescent="0.3">
      <c r="A2648" t="s">
        <v>217</v>
      </c>
      <c r="B2648">
        <v>7</v>
      </c>
      <c r="C2648" t="s">
        <v>68</v>
      </c>
      <c r="D2648">
        <v>78325</v>
      </c>
      <c r="E2648" t="s">
        <v>74</v>
      </c>
      <c r="F2648">
        <v>6</v>
      </c>
      <c r="G2648" t="s">
        <v>23</v>
      </c>
      <c r="H2648">
        <v>8279.7569999999996</v>
      </c>
      <c r="I2648">
        <v>0</v>
      </c>
      <c r="J2648">
        <v>2395610</v>
      </c>
      <c r="K2648">
        <v>8197914</v>
      </c>
      <c r="M2648">
        <v>11231.28</v>
      </c>
      <c r="N2648" t="s">
        <v>18</v>
      </c>
      <c r="O2648" t="s">
        <v>312</v>
      </c>
      <c r="P2648" t="s">
        <v>291</v>
      </c>
      <c r="Q2648" t="s">
        <v>68</v>
      </c>
      <c r="R2648" t="s">
        <v>18</v>
      </c>
    </row>
    <row r="2649" spans="1:18" x14ac:dyDescent="0.3">
      <c r="A2649" t="s">
        <v>217</v>
      </c>
      <c r="B2649">
        <v>7</v>
      </c>
      <c r="C2649" t="s">
        <v>75</v>
      </c>
      <c r="D2649">
        <v>86089</v>
      </c>
      <c r="E2649" t="s">
        <v>81</v>
      </c>
      <c r="F2649">
        <v>13</v>
      </c>
      <c r="G2649" t="s">
        <v>24</v>
      </c>
      <c r="H2649">
        <v>22507.344000000001</v>
      </c>
      <c r="I2649">
        <v>0</v>
      </c>
      <c r="J2649">
        <v>5046455</v>
      </c>
      <c r="K2649">
        <v>15071133</v>
      </c>
      <c r="M2649">
        <v>17346.240000000002</v>
      </c>
      <c r="N2649" t="s">
        <v>18</v>
      </c>
      <c r="O2649" t="s">
        <v>312</v>
      </c>
      <c r="P2649" t="s">
        <v>297</v>
      </c>
      <c r="Q2649" t="s">
        <v>75</v>
      </c>
      <c r="R2649" t="s">
        <v>18</v>
      </c>
    </row>
    <row r="2650" spans="1:18" x14ac:dyDescent="0.3">
      <c r="A2650" t="s">
        <v>217</v>
      </c>
      <c r="B2650">
        <v>7</v>
      </c>
      <c r="C2650" t="s">
        <v>46</v>
      </c>
      <c r="D2650">
        <v>95434</v>
      </c>
      <c r="E2650" t="s">
        <v>321</v>
      </c>
      <c r="F2650">
        <v>8</v>
      </c>
      <c r="G2650" t="s">
        <v>26</v>
      </c>
      <c r="H2650">
        <v>2165.136</v>
      </c>
      <c r="I2650">
        <v>0</v>
      </c>
      <c r="J2650">
        <v>61775</v>
      </c>
      <c r="K2650">
        <v>631452</v>
      </c>
      <c r="M2650">
        <v>3821.28</v>
      </c>
      <c r="N2650" t="s">
        <v>39</v>
      </c>
      <c r="O2650" t="s">
        <v>312</v>
      </c>
      <c r="P2650" t="s">
        <v>271</v>
      </c>
      <c r="Q2650" t="s">
        <v>46</v>
      </c>
      <c r="R2650" t="s">
        <v>39</v>
      </c>
    </row>
    <row r="2651" spans="1:18" x14ac:dyDescent="0.3">
      <c r="A2651" t="s">
        <v>217</v>
      </c>
      <c r="B2651">
        <v>7</v>
      </c>
      <c r="C2651" t="s">
        <v>46</v>
      </c>
      <c r="D2651">
        <v>15552</v>
      </c>
      <c r="E2651" t="s">
        <v>47</v>
      </c>
      <c r="F2651">
        <v>5</v>
      </c>
      <c r="G2651" t="s">
        <v>314</v>
      </c>
      <c r="H2651">
        <v>1941.6990000000001</v>
      </c>
      <c r="I2651">
        <v>0</v>
      </c>
      <c r="J2651">
        <v>206320</v>
      </c>
      <c r="K2651">
        <v>422742</v>
      </c>
      <c r="M2651">
        <v>1222.08</v>
      </c>
      <c r="N2651" t="s">
        <v>18</v>
      </c>
      <c r="O2651" t="s">
        <v>312</v>
      </c>
      <c r="P2651" t="s">
        <v>270</v>
      </c>
      <c r="Q2651" t="s">
        <v>46</v>
      </c>
      <c r="R2651" t="s">
        <v>18</v>
      </c>
    </row>
    <row r="2652" spans="1:18" x14ac:dyDescent="0.3">
      <c r="A2652" t="s">
        <v>217</v>
      </c>
      <c r="B2652">
        <v>7</v>
      </c>
      <c r="C2652" t="s">
        <v>46</v>
      </c>
      <c r="D2652">
        <v>85321</v>
      </c>
      <c r="E2652" t="s">
        <v>50</v>
      </c>
      <c r="F2652">
        <v>7</v>
      </c>
      <c r="G2652" t="s">
        <v>25</v>
      </c>
      <c r="H2652">
        <v>4814.91</v>
      </c>
      <c r="I2652">
        <v>0</v>
      </c>
      <c r="J2652">
        <v>164330</v>
      </c>
      <c r="K2652">
        <v>1311525</v>
      </c>
      <c r="M2652">
        <v>6511.68</v>
      </c>
      <c r="N2652" t="s">
        <v>18</v>
      </c>
      <c r="O2652" t="s">
        <v>312</v>
      </c>
      <c r="P2652" t="s">
        <v>273</v>
      </c>
      <c r="Q2652" t="s">
        <v>46</v>
      </c>
      <c r="R2652" t="s">
        <v>18</v>
      </c>
    </row>
    <row r="2653" spans="1:18" x14ac:dyDescent="0.3">
      <c r="A2653" t="s">
        <v>217</v>
      </c>
      <c r="B2653">
        <v>7</v>
      </c>
      <c r="C2653" t="s">
        <v>93</v>
      </c>
      <c r="D2653">
        <v>81473</v>
      </c>
      <c r="E2653" t="s">
        <v>94</v>
      </c>
      <c r="F2653">
        <v>11</v>
      </c>
      <c r="G2653" t="s">
        <v>32</v>
      </c>
      <c r="H2653">
        <v>0</v>
      </c>
      <c r="I2653">
        <v>0</v>
      </c>
      <c r="J2653">
        <v>90</v>
      </c>
      <c r="K2653">
        <v>252</v>
      </c>
      <c r="M2653">
        <v>0</v>
      </c>
      <c r="N2653" t="s">
        <v>18</v>
      </c>
      <c r="O2653" t="s">
        <v>312</v>
      </c>
      <c r="P2653" t="s">
        <v>307</v>
      </c>
      <c r="Q2653" t="s">
        <v>93</v>
      </c>
      <c r="R2653" t="s">
        <v>18</v>
      </c>
    </row>
    <row r="2654" spans="1:18" x14ac:dyDescent="0.3">
      <c r="A2654" t="s">
        <v>217</v>
      </c>
      <c r="B2654">
        <v>7</v>
      </c>
      <c r="C2654" t="s">
        <v>68</v>
      </c>
      <c r="D2654">
        <v>78325</v>
      </c>
      <c r="E2654" t="s">
        <v>74</v>
      </c>
      <c r="F2654">
        <v>2</v>
      </c>
      <c r="G2654" t="s">
        <v>19</v>
      </c>
      <c r="H2654">
        <v>2505.0120000000002</v>
      </c>
      <c r="I2654">
        <v>0</v>
      </c>
      <c r="J2654">
        <v>185230</v>
      </c>
      <c r="K2654">
        <v>1306221</v>
      </c>
      <c r="M2654">
        <v>661.2</v>
      </c>
      <c r="N2654" t="s">
        <v>18</v>
      </c>
      <c r="O2654" t="s">
        <v>312</v>
      </c>
      <c r="P2654" t="s">
        <v>291</v>
      </c>
      <c r="Q2654" t="s">
        <v>68</v>
      </c>
      <c r="R2654" t="s">
        <v>18</v>
      </c>
    </row>
    <row r="2655" spans="1:18" x14ac:dyDescent="0.3">
      <c r="A2655" t="s">
        <v>217</v>
      </c>
      <c r="B2655">
        <v>7</v>
      </c>
      <c r="C2655" t="s">
        <v>68</v>
      </c>
      <c r="D2655">
        <v>94153</v>
      </c>
      <c r="E2655" t="s">
        <v>333</v>
      </c>
      <c r="F2655">
        <v>13</v>
      </c>
      <c r="G2655" t="s">
        <v>24</v>
      </c>
      <c r="H2655">
        <v>27180.638999999999</v>
      </c>
      <c r="I2655">
        <v>0</v>
      </c>
      <c r="J2655">
        <v>5387795</v>
      </c>
      <c r="K2655">
        <v>16659948</v>
      </c>
      <c r="M2655">
        <v>22362.240000000002</v>
      </c>
      <c r="N2655" t="s">
        <v>39</v>
      </c>
      <c r="O2655" t="s">
        <v>312</v>
      </c>
      <c r="P2655" t="s">
        <v>288</v>
      </c>
      <c r="Q2655" t="s">
        <v>68</v>
      </c>
      <c r="R2655" t="s">
        <v>18</v>
      </c>
    </row>
    <row r="2656" spans="1:18" x14ac:dyDescent="0.3">
      <c r="A2656" t="s">
        <v>217</v>
      </c>
      <c r="B2656">
        <v>7</v>
      </c>
      <c r="C2656" t="s">
        <v>41</v>
      </c>
      <c r="D2656">
        <v>23623</v>
      </c>
      <c r="E2656" t="s">
        <v>44</v>
      </c>
      <c r="F2656">
        <v>8</v>
      </c>
      <c r="G2656" t="s">
        <v>26</v>
      </c>
      <c r="H2656">
        <v>1557.7650000000001</v>
      </c>
      <c r="I2656">
        <v>0</v>
      </c>
      <c r="J2656">
        <v>59420</v>
      </c>
      <c r="K2656">
        <v>446112</v>
      </c>
      <c r="M2656">
        <v>4197.4799999999996</v>
      </c>
      <c r="N2656" t="s">
        <v>18</v>
      </c>
      <c r="O2656" t="s">
        <v>312</v>
      </c>
      <c r="P2656" t="s">
        <v>268</v>
      </c>
      <c r="Q2656" t="s">
        <v>41</v>
      </c>
      <c r="R2656" t="s">
        <v>18</v>
      </c>
    </row>
    <row r="2657" spans="1:18" x14ac:dyDescent="0.3">
      <c r="A2657" t="s">
        <v>217</v>
      </c>
      <c r="B2657">
        <v>7</v>
      </c>
      <c r="C2657" t="s">
        <v>82</v>
      </c>
      <c r="D2657">
        <v>73422</v>
      </c>
      <c r="E2657" t="s">
        <v>87</v>
      </c>
      <c r="F2657">
        <v>15</v>
      </c>
      <c r="G2657" t="s">
        <v>29</v>
      </c>
      <c r="H2657">
        <v>6117.768</v>
      </c>
      <c r="I2657">
        <v>0</v>
      </c>
      <c r="J2657">
        <v>210</v>
      </c>
      <c r="K2657">
        <v>0</v>
      </c>
      <c r="M2657">
        <v>0</v>
      </c>
      <c r="N2657" t="s">
        <v>18</v>
      </c>
      <c r="O2657" t="s">
        <v>312</v>
      </c>
      <c r="P2657" t="s">
        <v>302</v>
      </c>
      <c r="Q2657" t="s">
        <v>82</v>
      </c>
      <c r="R2657" t="s">
        <v>18</v>
      </c>
    </row>
    <row r="2658" spans="1:18" x14ac:dyDescent="0.3">
      <c r="A2658" t="s">
        <v>217</v>
      </c>
      <c r="B2658">
        <v>7</v>
      </c>
      <c r="C2658" t="s">
        <v>56</v>
      </c>
      <c r="D2658">
        <v>87703</v>
      </c>
      <c r="E2658" t="s">
        <v>326</v>
      </c>
      <c r="F2658">
        <v>7</v>
      </c>
      <c r="G2658" t="s">
        <v>25</v>
      </c>
      <c r="H2658">
        <v>3187.9110000000001</v>
      </c>
      <c r="I2658">
        <v>0</v>
      </c>
      <c r="J2658">
        <v>162025</v>
      </c>
      <c r="K2658">
        <v>1327011</v>
      </c>
      <c r="M2658">
        <v>6372.6</v>
      </c>
      <c r="N2658" t="s">
        <v>18</v>
      </c>
      <c r="O2658" t="s">
        <v>312</v>
      </c>
      <c r="P2658" t="s">
        <v>280</v>
      </c>
      <c r="Q2658" t="s">
        <v>56</v>
      </c>
      <c r="R2658" t="s">
        <v>18</v>
      </c>
    </row>
    <row r="2659" spans="1:18" x14ac:dyDescent="0.3">
      <c r="A2659" t="s">
        <v>217</v>
      </c>
      <c r="B2659">
        <v>7</v>
      </c>
      <c r="C2659" t="s">
        <v>75</v>
      </c>
      <c r="D2659">
        <v>86089</v>
      </c>
      <c r="E2659" t="s">
        <v>81</v>
      </c>
      <c r="F2659">
        <v>16</v>
      </c>
      <c r="G2659" t="s">
        <v>316</v>
      </c>
      <c r="H2659">
        <v>3282.3209999999999</v>
      </c>
      <c r="I2659">
        <v>0</v>
      </c>
      <c r="J2659">
        <v>185</v>
      </c>
      <c r="K2659">
        <v>0</v>
      </c>
      <c r="M2659">
        <v>0</v>
      </c>
      <c r="N2659" t="s">
        <v>18</v>
      </c>
      <c r="O2659" t="s">
        <v>312</v>
      </c>
      <c r="P2659" t="s">
        <v>297</v>
      </c>
      <c r="Q2659" t="s">
        <v>75</v>
      </c>
      <c r="R2659" t="s">
        <v>18</v>
      </c>
    </row>
    <row r="2660" spans="1:18" x14ac:dyDescent="0.3">
      <c r="A2660" t="s">
        <v>217</v>
      </c>
      <c r="B2660">
        <v>7</v>
      </c>
      <c r="C2660" t="s">
        <v>93</v>
      </c>
      <c r="D2660">
        <v>29650</v>
      </c>
      <c r="E2660" t="s">
        <v>96</v>
      </c>
      <c r="F2660">
        <v>9</v>
      </c>
      <c r="G2660" t="s">
        <v>27</v>
      </c>
      <c r="H2660">
        <v>1913.376</v>
      </c>
      <c r="I2660">
        <v>0</v>
      </c>
      <c r="J2660">
        <v>60885</v>
      </c>
      <c r="K2660">
        <v>527871</v>
      </c>
      <c r="M2660">
        <v>3470.16</v>
      </c>
      <c r="N2660" t="s">
        <v>18</v>
      </c>
      <c r="O2660" t="s">
        <v>312</v>
      </c>
      <c r="P2660" t="s">
        <v>309</v>
      </c>
      <c r="Q2660" t="s">
        <v>93</v>
      </c>
      <c r="R2660" t="s">
        <v>18</v>
      </c>
    </row>
    <row r="2661" spans="1:18" x14ac:dyDescent="0.3">
      <c r="A2661" t="s">
        <v>217</v>
      </c>
      <c r="B2661">
        <v>7</v>
      </c>
      <c r="C2661" t="s">
        <v>68</v>
      </c>
      <c r="D2661">
        <v>77348</v>
      </c>
      <c r="E2661" t="s">
        <v>73</v>
      </c>
      <c r="F2661">
        <v>6</v>
      </c>
      <c r="G2661" t="s">
        <v>23</v>
      </c>
      <c r="H2661">
        <v>12008.951999999999</v>
      </c>
      <c r="I2661">
        <v>0</v>
      </c>
      <c r="J2661">
        <v>2886325</v>
      </c>
      <c r="K2661">
        <v>7412169</v>
      </c>
      <c r="M2661">
        <v>11035.2</v>
      </c>
      <c r="N2661" t="s">
        <v>39</v>
      </c>
      <c r="O2661" t="s">
        <v>312</v>
      </c>
      <c r="P2661" t="s">
        <v>290</v>
      </c>
      <c r="Q2661" t="s">
        <v>68</v>
      </c>
      <c r="R2661" t="s">
        <v>39</v>
      </c>
    </row>
    <row r="2662" spans="1:18" x14ac:dyDescent="0.3">
      <c r="A2662" t="s">
        <v>217</v>
      </c>
      <c r="B2662">
        <v>7</v>
      </c>
      <c r="C2662" t="s">
        <v>61</v>
      </c>
      <c r="D2662">
        <v>16927</v>
      </c>
      <c r="E2662" t="s">
        <v>330</v>
      </c>
      <c r="F2662">
        <v>15</v>
      </c>
      <c r="G2662" t="s">
        <v>29</v>
      </c>
      <c r="H2662">
        <v>3033.7080000000001</v>
      </c>
      <c r="I2662">
        <v>0</v>
      </c>
      <c r="J2662">
        <v>120</v>
      </c>
      <c r="M2662">
        <v>0</v>
      </c>
      <c r="N2662" t="s">
        <v>18</v>
      </c>
      <c r="O2662" t="s">
        <v>340</v>
      </c>
      <c r="P2662" t="s">
        <v>284</v>
      </c>
      <c r="Q2662" t="s">
        <v>61</v>
      </c>
      <c r="R2662" t="s">
        <v>18</v>
      </c>
    </row>
    <row r="2663" spans="1:18" x14ac:dyDescent="0.3">
      <c r="A2663" t="s">
        <v>217</v>
      </c>
      <c r="B2663">
        <v>7</v>
      </c>
      <c r="C2663" t="s">
        <v>75</v>
      </c>
      <c r="D2663">
        <v>83160</v>
      </c>
      <c r="E2663" t="s">
        <v>334</v>
      </c>
      <c r="F2663">
        <v>16</v>
      </c>
      <c r="G2663" t="s">
        <v>316</v>
      </c>
      <c r="H2663">
        <v>2630.8919999999998</v>
      </c>
      <c r="I2663">
        <v>0</v>
      </c>
      <c r="J2663">
        <v>160</v>
      </c>
      <c r="K2663">
        <v>0</v>
      </c>
      <c r="M2663">
        <v>0</v>
      </c>
      <c r="N2663" t="s">
        <v>18</v>
      </c>
      <c r="O2663" t="s">
        <v>312</v>
      </c>
      <c r="P2663" t="s">
        <v>292</v>
      </c>
      <c r="Q2663" t="s">
        <v>75</v>
      </c>
      <c r="R2663" t="s">
        <v>18</v>
      </c>
    </row>
    <row r="2664" spans="1:18" x14ac:dyDescent="0.3">
      <c r="A2664" t="s">
        <v>217</v>
      </c>
      <c r="B2664">
        <v>7</v>
      </c>
      <c r="C2664" t="s">
        <v>68</v>
      </c>
      <c r="D2664">
        <v>78325</v>
      </c>
      <c r="E2664" t="s">
        <v>74</v>
      </c>
      <c r="F2664">
        <v>14</v>
      </c>
      <c r="G2664" t="s">
        <v>315</v>
      </c>
      <c r="H2664">
        <v>9557.4390000000003</v>
      </c>
      <c r="I2664">
        <v>0</v>
      </c>
      <c r="J2664">
        <v>371455</v>
      </c>
      <c r="K2664">
        <v>2931846</v>
      </c>
      <c r="M2664">
        <v>14911.2</v>
      </c>
      <c r="N2664" t="s">
        <v>18</v>
      </c>
      <c r="O2664" t="s">
        <v>312</v>
      </c>
      <c r="P2664" t="s">
        <v>291</v>
      </c>
      <c r="Q2664" t="s">
        <v>68</v>
      </c>
      <c r="R2664" t="s">
        <v>18</v>
      </c>
    </row>
    <row r="2665" spans="1:18" x14ac:dyDescent="0.3">
      <c r="A2665" t="s">
        <v>217</v>
      </c>
      <c r="B2665">
        <v>7</v>
      </c>
      <c r="C2665" t="s">
        <v>56</v>
      </c>
      <c r="D2665">
        <v>32949</v>
      </c>
      <c r="E2665" t="s">
        <v>324</v>
      </c>
      <c r="F2665">
        <v>7</v>
      </c>
      <c r="G2665" t="s">
        <v>25</v>
      </c>
      <c r="H2665">
        <v>3345.261</v>
      </c>
      <c r="I2665">
        <v>0</v>
      </c>
      <c r="J2665">
        <v>123130</v>
      </c>
      <c r="K2665">
        <v>1151952</v>
      </c>
      <c r="M2665">
        <v>6057.96</v>
      </c>
      <c r="N2665" t="s">
        <v>18</v>
      </c>
      <c r="O2665" t="s">
        <v>312</v>
      </c>
      <c r="P2665" t="s">
        <v>278</v>
      </c>
      <c r="Q2665" t="s">
        <v>56</v>
      </c>
      <c r="R2665" t="s">
        <v>18</v>
      </c>
    </row>
    <row r="2666" spans="1:18" x14ac:dyDescent="0.3">
      <c r="A2666" t="s">
        <v>217</v>
      </c>
      <c r="B2666">
        <v>7</v>
      </c>
      <c r="C2666" t="s">
        <v>61</v>
      </c>
      <c r="D2666">
        <v>88750</v>
      </c>
      <c r="E2666" t="s">
        <v>67</v>
      </c>
      <c r="F2666">
        <v>7</v>
      </c>
      <c r="G2666" t="s">
        <v>25</v>
      </c>
      <c r="H2666">
        <v>6693.6689999999999</v>
      </c>
      <c r="I2666">
        <v>0</v>
      </c>
      <c r="J2666">
        <v>262565</v>
      </c>
      <c r="K2666">
        <v>2076327</v>
      </c>
      <c r="M2666">
        <v>7166.04</v>
      </c>
      <c r="N2666" t="s">
        <v>18</v>
      </c>
      <c r="O2666" t="s">
        <v>312</v>
      </c>
      <c r="P2666" t="s">
        <v>286</v>
      </c>
      <c r="Q2666" t="s">
        <v>61</v>
      </c>
      <c r="R2666" t="s">
        <v>18</v>
      </c>
    </row>
    <row r="2667" spans="1:18" x14ac:dyDescent="0.3">
      <c r="A2667" t="s">
        <v>217</v>
      </c>
      <c r="B2667">
        <v>7</v>
      </c>
      <c r="C2667" t="s">
        <v>75</v>
      </c>
      <c r="D2667">
        <v>42367</v>
      </c>
      <c r="E2667" t="s">
        <v>80</v>
      </c>
      <c r="F2667">
        <v>4</v>
      </c>
      <c r="G2667" t="s">
        <v>21</v>
      </c>
      <c r="H2667">
        <v>2218.6350000000002</v>
      </c>
      <c r="I2667">
        <v>0</v>
      </c>
      <c r="J2667">
        <v>531050</v>
      </c>
      <c r="K2667">
        <v>1036800</v>
      </c>
      <c r="M2667">
        <v>807.12</v>
      </c>
      <c r="N2667" t="s">
        <v>18</v>
      </c>
      <c r="O2667" t="s">
        <v>312</v>
      </c>
      <c r="P2667" t="s">
        <v>296</v>
      </c>
      <c r="Q2667" t="s">
        <v>75</v>
      </c>
      <c r="R2667" t="s">
        <v>18</v>
      </c>
    </row>
    <row r="2668" spans="1:18" x14ac:dyDescent="0.3">
      <c r="A2668" t="s">
        <v>217</v>
      </c>
      <c r="B2668">
        <v>7</v>
      </c>
      <c r="C2668" t="s">
        <v>75</v>
      </c>
      <c r="D2668">
        <v>12227</v>
      </c>
      <c r="E2668" t="s">
        <v>335</v>
      </c>
      <c r="F2668">
        <v>17</v>
      </c>
      <c r="G2668" t="s">
        <v>317</v>
      </c>
      <c r="H2668">
        <v>1856.73</v>
      </c>
      <c r="I2668">
        <v>0</v>
      </c>
      <c r="J2668">
        <v>165</v>
      </c>
      <c r="K2668">
        <v>0</v>
      </c>
      <c r="M2668">
        <v>0</v>
      </c>
      <c r="N2668" t="s">
        <v>18</v>
      </c>
      <c r="O2668" t="s">
        <v>312</v>
      </c>
      <c r="P2668" t="s">
        <v>293</v>
      </c>
      <c r="Q2668" t="s">
        <v>75</v>
      </c>
      <c r="R2668" t="s">
        <v>18</v>
      </c>
    </row>
    <row r="2669" spans="1:18" x14ac:dyDescent="0.3">
      <c r="A2669" t="s">
        <v>217</v>
      </c>
      <c r="B2669">
        <v>7</v>
      </c>
      <c r="C2669" t="s">
        <v>82</v>
      </c>
      <c r="D2669">
        <v>98422</v>
      </c>
      <c r="E2669" t="s">
        <v>336</v>
      </c>
      <c r="F2669">
        <v>14</v>
      </c>
      <c r="G2669" t="s">
        <v>315</v>
      </c>
      <c r="H2669">
        <v>9592.0560000000005</v>
      </c>
      <c r="I2669">
        <v>0</v>
      </c>
      <c r="J2669">
        <v>355755</v>
      </c>
      <c r="K2669">
        <v>2844015</v>
      </c>
      <c r="M2669">
        <v>16115.04</v>
      </c>
      <c r="N2669" t="s">
        <v>39</v>
      </c>
      <c r="O2669" t="s">
        <v>312</v>
      </c>
      <c r="P2669" t="s">
        <v>298</v>
      </c>
      <c r="Q2669" t="s">
        <v>82</v>
      </c>
      <c r="R2669" t="s">
        <v>39</v>
      </c>
    </row>
    <row r="2670" spans="1:18" x14ac:dyDescent="0.3">
      <c r="A2670" t="s">
        <v>217</v>
      </c>
      <c r="B2670">
        <v>7</v>
      </c>
      <c r="C2670" t="s">
        <v>15</v>
      </c>
      <c r="D2670">
        <v>88253</v>
      </c>
      <c r="E2670" t="s">
        <v>311</v>
      </c>
      <c r="F2670">
        <v>2</v>
      </c>
      <c r="G2670" t="s">
        <v>19</v>
      </c>
      <c r="H2670">
        <v>1114.038</v>
      </c>
      <c r="I2670">
        <v>0</v>
      </c>
      <c r="J2670">
        <v>83560</v>
      </c>
      <c r="K2670">
        <v>47790</v>
      </c>
      <c r="M2670">
        <v>734.16</v>
      </c>
      <c r="N2670" t="s">
        <v>18</v>
      </c>
      <c r="O2670" t="s">
        <v>312</v>
      </c>
      <c r="P2670" t="s">
        <v>260</v>
      </c>
      <c r="Q2670" t="s">
        <v>15</v>
      </c>
      <c r="R2670" t="s">
        <v>18</v>
      </c>
    </row>
    <row r="2671" spans="1:18" x14ac:dyDescent="0.3">
      <c r="A2671" t="s">
        <v>217</v>
      </c>
      <c r="B2671">
        <v>7</v>
      </c>
      <c r="C2671" t="s">
        <v>41</v>
      </c>
      <c r="D2671">
        <v>19769</v>
      </c>
      <c r="E2671" t="s">
        <v>45</v>
      </c>
      <c r="F2671">
        <v>11</v>
      </c>
      <c r="G2671" t="s">
        <v>32</v>
      </c>
      <c r="H2671">
        <v>3471.1410000000001</v>
      </c>
      <c r="I2671">
        <v>0</v>
      </c>
      <c r="J2671">
        <v>396735</v>
      </c>
      <c r="K2671">
        <v>1385274</v>
      </c>
      <c r="M2671">
        <v>0</v>
      </c>
      <c r="N2671" t="s">
        <v>18</v>
      </c>
      <c r="O2671" t="s">
        <v>312</v>
      </c>
      <c r="P2671" t="s">
        <v>269</v>
      </c>
      <c r="Q2671" t="s">
        <v>41</v>
      </c>
      <c r="R2671" t="s">
        <v>18</v>
      </c>
    </row>
    <row r="2672" spans="1:18" x14ac:dyDescent="0.3">
      <c r="A2672" t="s">
        <v>217</v>
      </c>
      <c r="B2672">
        <v>7</v>
      </c>
      <c r="C2672" t="s">
        <v>75</v>
      </c>
      <c r="D2672">
        <v>34378</v>
      </c>
      <c r="E2672" t="s">
        <v>79</v>
      </c>
      <c r="F2672">
        <v>3</v>
      </c>
      <c r="G2672" t="s">
        <v>313</v>
      </c>
      <c r="H2672">
        <v>47.204999999999998</v>
      </c>
      <c r="I2672">
        <v>0</v>
      </c>
      <c r="J2672">
        <v>966600</v>
      </c>
      <c r="K2672">
        <v>1545369</v>
      </c>
      <c r="M2672">
        <v>891.48</v>
      </c>
      <c r="N2672" t="s">
        <v>18</v>
      </c>
      <c r="O2672" t="s">
        <v>312</v>
      </c>
      <c r="P2672" t="s">
        <v>295</v>
      </c>
      <c r="Q2672" t="s">
        <v>75</v>
      </c>
      <c r="R2672" t="s">
        <v>18</v>
      </c>
    </row>
    <row r="2673" spans="1:18" x14ac:dyDescent="0.3">
      <c r="A2673" t="s">
        <v>217</v>
      </c>
      <c r="B2673">
        <v>7</v>
      </c>
      <c r="C2673" t="s">
        <v>46</v>
      </c>
      <c r="D2673">
        <v>85321</v>
      </c>
      <c r="E2673" t="s">
        <v>50</v>
      </c>
      <c r="F2673">
        <v>15</v>
      </c>
      <c r="G2673" t="s">
        <v>29</v>
      </c>
      <c r="H2673">
        <v>3052.59</v>
      </c>
      <c r="I2673">
        <v>0</v>
      </c>
      <c r="J2673">
        <v>65</v>
      </c>
      <c r="K2673">
        <v>0</v>
      </c>
      <c r="M2673">
        <v>0</v>
      </c>
      <c r="N2673" t="s">
        <v>18</v>
      </c>
      <c r="O2673" t="s">
        <v>312</v>
      </c>
      <c r="P2673" t="s">
        <v>273</v>
      </c>
      <c r="Q2673" t="s">
        <v>46</v>
      </c>
      <c r="R2673" t="s">
        <v>18</v>
      </c>
    </row>
    <row r="2674" spans="1:18" x14ac:dyDescent="0.3">
      <c r="A2674" t="s">
        <v>217</v>
      </c>
      <c r="B2674">
        <v>7</v>
      </c>
      <c r="C2674" t="s">
        <v>93</v>
      </c>
      <c r="D2674">
        <v>29650</v>
      </c>
      <c r="E2674" t="s">
        <v>96</v>
      </c>
      <c r="F2674">
        <v>1</v>
      </c>
      <c r="G2674" t="s">
        <v>17</v>
      </c>
      <c r="H2674">
        <v>2187.165</v>
      </c>
      <c r="I2674">
        <v>0</v>
      </c>
      <c r="J2674">
        <v>521715</v>
      </c>
      <c r="K2674">
        <v>1926786</v>
      </c>
      <c r="M2674">
        <v>1000.92</v>
      </c>
      <c r="N2674" t="s">
        <v>18</v>
      </c>
      <c r="O2674" t="s">
        <v>312</v>
      </c>
      <c r="P2674" t="s">
        <v>309</v>
      </c>
      <c r="Q2674" t="s">
        <v>93</v>
      </c>
      <c r="R2674" t="s">
        <v>18</v>
      </c>
    </row>
    <row r="2675" spans="1:18" x14ac:dyDescent="0.3">
      <c r="A2675" t="s">
        <v>217</v>
      </c>
      <c r="B2675">
        <v>7</v>
      </c>
      <c r="C2675" t="s">
        <v>75</v>
      </c>
      <c r="D2675">
        <v>34378</v>
      </c>
      <c r="E2675" t="s">
        <v>79</v>
      </c>
      <c r="F2675">
        <v>1</v>
      </c>
      <c r="G2675" t="s">
        <v>17</v>
      </c>
      <c r="H2675">
        <v>4264.1850000000004</v>
      </c>
      <c r="I2675">
        <v>0</v>
      </c>
      <c r="J2675">
        <v>833165</v>
      </c>
      <c r="K2675">
        <v>3424008</v>
      </c>
      <c r="M2675">
        <v>984.96</v>
      </c>
      <c r="N2675" t="s">
        <v>18</v>
      </c>
      <c r="O2675" t="s">
        <v>312</v>
      </c>
      <c r="P2675" t="s">
        <v>295</v>
      </c>
      <c r="Q2675" t="s">
        <v>75</v>
      </c>
      <c r="R2675" t="s">
        <v>18</v>
      </c>
    </row>
    <row r="2676" spans="1:18" x14ac:dyDescent="0.3">
      <c r="A2676" t="s">
        <v>217</v>
      </c>
      <c r="B2676">
        <v>7</v>
      </c>
      <c r="C2676" t="s">
        <v>51</v>
      </c>
      <c r="D2676">
        <v>85696</v>
      </c>
      <c r="E2676" t="s">
        <v>323</v>
      </c>
      <c r="F2676">
        <v>7</v>
      </c>
      <c r="G2676" t="s">
        <v>25</v>
      </c>
      <c r="H2676">
        <v>4295.6549999999997</v>
      </c>
      <c r="I2676">
        <v>132</v>
      </c>
      <c r="J2676">
        <v>191135</v>
      </c>
      <c r="K2676">
        <v>1682391</v>
      </c>
      <c r="M2676">
        <v>6311.04</v>
      </c>
      <c r="N2676" t="s">
        <v>39</v>
      </c>
      <c r="O2676" t="s">
        <v>312</v>
      </c>
      <c r="P2676" t="s">
        <v>277</v>
      </c>
      <c r="Q2676" t="s">
        <v>51</v>
      </c>
      <c r="R2676" t="s">
        <v>39</v>
      </c>
    </row>
    <row r="2677" spans="1:18" x14ac:dyDescent="0.3">
      <c r="A2677" t="s">
        <v>217</v>
      </c>
      <c r="B2677">
        <v>7</v>
      </c>
      <c r="C2677" t="s">
        <v>46</v>
      </c>
      <c r="D2677">
        <v>93033</v>
      </c>
      <c r="E2677" t="s">
        <v>49</v>
      </c>
      <c r="F2677">
        <v>3</v>
      </c>
      <c r="G2677" t="s">
        <v>313</v>
      </c>
      <c r="H2677">
        <v>47.204999999999998</v>
      </c>
      <c r="I2677">
        <v>0</v>
      </c>
      <c r="J2677">
        <v>414175</v>
      </c>
      <c r="K2677">
        <v>615168</v>
      </c>
      <c r="M2677">
        <v>918.84</v>
      </c>
      <c r="N2677" t="s">
        <v>18</v>
      </c>
      <c r="O2677" t="s">
        <v>312</v>
      </c>
      <c r="P2677" t="s">
        <v>272</v>
      </c>
      <c r="Q2677" t="s">
        <v>46</v>
      </c>
      <c r="R2677" t="s">
        <v>18</v>
      </c>
    </row>
    <row r="2678" spans="1:18" x14ac:dyDescent="0.3">
      <c r="A2678" t="s">
        <v>217</v>
      </c>
      <c r="B2678">
        <v>7</v>
      </c>
      <c r="C2678" t="s">
        <v>82</v>
      </c>
      <c r="D2678">
        <v>91973</v>
      </c>
      <c r="E2678" t="s">
        <v>88</v>
      </c>
      <c r="F2678">
        <v>2</v>
      </c>
      <c r="G2678" t="s">
        <v>19</v>
      </c>
      <c r="H2678">
        <v>3257.145</v>
      </c>
      <c r="I2678">
        <v>0</v>
      </c>
      <c r="J2678">
        <v>122965</v>
      </c>
      <c r="K2678">
        <v>807273</v>
      </c>
      <c r="M2678">
        <v>688.56</v>
      </c>
      <c r="N2678" t="s">
        <v>39</v>
      </c>
      <c r="O2678" t="s">
        <v>312</v>
      </c>
      <c r="P2678" t="s">
        <v>303</v>
      </c>
      <c r="Q2678" t="s">
        <v>82</v>
      </c>
      <c r="R2678" t="s">
        <v>39</v>
      </c>
    </row>
    <row r="2679" spans="1:18" x14ac:dyDescent="0.3">
      <c r="A2679" t="s">
        <v>217</v>
      </c>
      <c r="B2679">
        <v>7</v>
      </c>
      <c r="C2679" t="s">
        <v>15</v>
      </c>
      <c r="D2679">
        <v>17647</v>
      </c>
      <c r="E2679" t="s">
        <v>36</v>
      </c>
      <c r="F2679">
        <v>5</v>
      </c>
      <c r="G2679" t="s">
        <v>314</v>
      </c>
      <c r="H2679">
        <v>3694.578</v>
      </c>
      <c r="I2679">
        <v>0</v>
      </c>
      <c r="J2679">
        <v>291135</v>
      </c>
      <c r="K2679">
        <v>640665</v>
      </c>
      <c r="M2679">
        <v>1497.96</v>
      </c>
      <c r="N2679" t="s">
        <v>18</v>
      </c>
      <c r="O2679" t="s">
        <v>312</v>
      </c>
      <c r="P2679" t="s">
        <v>262</v>
      </c>
      <c r="Q2679" t="s">
        <v>15</v>
      </c>
      <c r="R2679" t="s">
        <v>18</v>
      </c>
    </row>
    <row r="2680" spans="1:18" x14ac:dyDescent="0.3">
      <c r="A2680" t="s">
        <v>217</v>
      </c>
      <c r="B2680">
        <v>7</v>
      </c>
      <c r="C2680" t="s">
        <v>93</v>
      </c>
      <c r="D2680">
        <v>29650</v>
      </c>
      <c r="E2680" t="s">
        <v>96</v>
      </c>
      <c r="F2680">
        <v>2</v>
      </c>
      <c r="G2680" t="s">
        <v>19</v>
      </c>
      <c r="H2680">
        <v>2014.08</v>
      </c>
      <c r="I2680">
        <v>0</v>
      </c>
      <c r="J2680">
        <v>99870</v>
      </c>
      <c r="K2680">
        <v>640533</v>
      </c>
      <c r="M2680">
        <v>656.64</v>
      </c>
      <c r="N2680" t="s">
        <v>18</v>
      </c>
      <c r="O2680" t="s">
        <v>312</v>
      </c>
      <c r="P2680" t="s">
        <v>309</v>
      </c>
      <c r="Q2680" t="s">
        <v>93</v>
      </c>
      <c r="R2680" t="s">
        <v>18</v>
      </c>
    </row>
    <row r="2681" spans="1:18" x14ac:dyDescent="0.3">
      <c r="A2681" t="s">
        <v>217</v>
      </c>
      <c r="B2681">
        <v>7</v>
      </c>
      <c r="C2681" t="s">
        <v>46</v>
      </c>
      <c r="D2681">
        <v>95434</v>
      </c>
      <c r="E2681" t="s">
        <v>321</v>
      </c>
      <c r="F2681">
        <v>6</v>
      </c>
      <c r="G2681" t="s">
        <v>23</v>
      </c>
      <c r="H2681">
        <v>7965.0569999999998</v>
      </c>
      <c r="I2681">
        <v>0</v>
      </c>
      <c r="J2681">
        <v>2049330</v>
      </c>
      <c r="K2681">
        <v>10029171</v>
      </c>
      <c r="M2681">
        <v>8246.76</v>
      </c>
      <c r="N2681" t="s">
        <v>39</v>
      </c>
      <c r="O2681" t="s">
        <v>312</v>
      </c>
      <c r="P2681" t="s">
        <v>271</v>
      </c>
      <c r="Q2681" t="s">
        <v>46</v>
      </c>
      <c r="R2681" t="s">
        <v>39</v>
      </c>
    </row>
    <row r="2682" spans="1:18" x14ac:dyDescent="0.3">
      <c r="A2682" t="s">
        <v>217</v>
      </c>
      <c r="B2682">
        <v>7</v>
      </c>
      <c r="C2682" t="s">
        <v>75</v>
      </c>
      <c r="D2682">
        <v>86089</v>
      </c>
      <c r="E2682" t="s">
        <v>81</v>
      </c>
      <c r="F2682">
        <v>12</v>
      </c>
      <c r="G2682" t="s">
        <v>30</v>
      </c>
      <c r="H2682">
        <v>8449.6949999999997</v>
      </c>
      <c r="I2682">
        <v>0</v>
      </c>
      <c r="J2682">
        <v>5497865</v>
      </c>
      <c r="K2682">
        <v>19999962</v>
      </c>
      <c r="M2682">
        <v>33390.6</v>
      </c>
      <c r="N2682" t="s">
        <v>18</v>
      </c>
      <c r="O2682" t="s">
        <v>312</v>
      </c>
      <c r="P2682" t="s">
        <v>297</v>
      </c>
      <c r="Q2682" t="s">
        <v>75</v>
      </c>
      <c r="R2682" t="s">
        <v>18</v>
      </c>
    </row>
    <row r="2683" spans="1:18" x14ac:dyDescent="0.3">
      <c r="A2683" t="s">
        <v>217</v>
      </c>
      <c r="B2683">
        <v>7</v>
      </c>
      <c r="C2683" t="s">
        <v>75</v>
      </c>
      <c r="D2683">
        <v>34378</v>
      </c>
      <c r="E2683" t="s">
        <v>79</v>
      </c>
      <c r="F2683">
        <v>2</v>
      </c>
      <c r="G2683" t="s">
        <v>19</v>
      </c>
      <c r="H2683">
        <v>3294.9090000000001</v>
      </c>
      <c r="I2683">
        <v>0</v>
      </c>
      <c r="J2683">
        <v>206870</v>
      </c>
      <c r="K2683">
        <v>1317582</v>
      </c>
      <c r="M2683">
        <v>615.6</v>
      </c>
      <c r="N2683" t="s">
        <v>18</v>
      </c>
      <c r="O2683" t="s">
        <v>312</v>
      </c>
      <c r="P2683" t="s">
        <v>295</v>
      </c>
      <c r="Q2683" t="s">
        <v>75</v>
      </c>
      <c r="R2683" t="s">
        <v>18</v>
      </c>
    </row>
    <row r="2684" spans="1:18" x14ac:dyDescent="0.3">
      <c r="A2684" t="s">
        <v>217</v>
      </c>
      <c r="B2684">
        <v>7</v>
      </c>
      <c r="C2684" t="s">
        <v>61</v>
      </c>
      <c r="D2684">
        <v>20166</v>
      </c>
      <c r="E2684" t="s">
        <v>329</v>
      </c>
      <c r="F2684">
        <v>8</v>
      </c>
      <c r="G2684" t="s">
        <v>26</v>
      </c>
      <c r="H2684">
        <v>62.94</v>
      </c>
      <c r="I2684">
        <v>0</v>
      </c>
      <c r="J2684">
        <v>78640</v>
      </c>
      <c r="K2684">
        <v>620304</v>
      </c>
      <c r="M2684">
        <v>5647.56</v>
      </c>
      <c r="N2684" t="s">
        <v>18</v>
      </c>
      <c r="O2684" t="s">
        <v>312</v>
      </c>
      <c r="P2684" t="s">
        <v>283</v>
      </c>
      <c r="Q2684" t="s">
        <v>61</v>
      </c>
      <c r="R2684" t="s">
        <v>18</v>
      </c>
    </row>
    <row r="2685" spans="1:18" x14ac:dyDescent="0.3">
      <c r="A2685" t="s">
        <v>217</v>
      </c>
      <c r="B2685">
        <v>7</v>
      </c>
      <c r="C2685" t="s">
        <v>56</v>
      </c>
      <c r="D2685">
        <v>19000</v>
      </c>
      <c r="E2685" t="s">
        <v>327</v>
      </c>
      <c r="F2685">
        <v>2</v>
      </c>
      <c r="G2685" t="s">
        <v>19</v>
      </c>
      <c r="H2685">
        <v>2933.0039999999999</v>
      </c>
      <c r="I2685">
        <v>0</v>
      </c>
      <c r="J2685">
        <v>135415</v>
      </c>
      <c r="K2685">
        <v>86085</v>
      </c>
      <c r="M2685">
        <v>1137.72</v>
      </c>
      <c r="N2685" t="s">
        <v>18</v>
      </c>
      <c r="O2685" t="s">
        <v>312</v>
      </c>
      <c r="P2685" t="s">
        <v>281</v>
      </c>
      <c r="Q2685" t="s">
        <v>56</v>
      </c>
      <c r="R2685" t="s">
        <v>39</v>
      </c>
    </row>
    <row r="2686" spans="1:18" x14ac:dyDescent="0.3">
      <c r="A2686" t="s">
        <v>217</v>
      </c>
      <c r="B2686">
        <v>7</v>
      </c>
      <c r="C2686" t="s">
        <v>46</v>
      </c>
      <c r="D2686">
        <v>95434</v>
      </c>
      <c r="E2686" t="s">
        <v>321</v>
      </c>
      <c r="F2686">
        <v>11</v>
      </c>
      <c r="G2686" t="s">
        <v>32</v>
      </c>
      <c r="H2686">
        <v>3955.779</v>
      </c>
      <c r="I2686">
        <v>0</v>
      </c>
      <c r="J2686">
        <v>557110</v>
      </c>
      <c r="K2686">
        <v>2129262</v>
      </c>
      <c r="M2686">
        <v>0</v>
      </c>
      <c r="N2686" t="s">
        <v>39</v>
      </c>
      <c r="O2686" t="s">
        <v>312</v>
      </c>
      <c r="P2686" t="s">
        <v>271</v>
      </c>
      <c r="Q2686" t="s">
        <v>46</v>
      </c>
      <c r="R2686" t="s">
        <v>39</v>
      </c>
    </row>
    <row r="2687" spans="1:18" x14ac:dyDescent="0.3">
      <c r="A2687" t="s">
        <v>217</v>
      </c>
      <c r="B2687">
        <v>7</v>
      </c>
      <c r="C2687" t="s">
        <v>61</v>
      </c>
      <c r="D2687">
        <v>96493</v>
      </c>
      <c r="E2687" t="s">
        <v>331</v>
      </c>
      <c r="F2687">
        <v>6</v>
      </c>
      <c r="G2687" t="s">
        <v>23</v>
      </c>
      <c r="H2687">
        <v>12405.474</v>
      </c>
      <c r="I2687">
        <v>0</v>
      </c>
      <c r="J2687">
        <v>2887345</v>
      </c>
      <c r="K2687">
        <v>804357</v>
      </c>
      <c r="M2687">
        <v>11443.32</v>
      </c>
      <c r="N2687" t="s">
        <v>18</v>
      </c>
      <c r="O2687" t="s">
        <v>312</v>
      </c>
      <c r="P2687" t="s">
        <v>285</v>
      </c>
      <c r="Q2687" t="s">
        <v>61</v>
      </c>
      <c r="R2687" t="s">
        <v>18</v>
      </c>
    </row>
    <row r="2688" spans="1:18" x14ac:dyDescent="0.3">
      <c r="A2688" t="s">
        <v>217</v>
      </c>
      <c r="B2688">
        <v>7</v>
      </c>
      <c r="C2688" t="s">
        <v>41</v>
      </c>
      <c r="D2688">
        <v>19769</v>
      </c>
      <c r="E2688" t="s">
        <v>45</v>
      </c>
      <c r="F2688">
        <v>15</v>
      </c>
      <c r="G2688" t="s">
        <v>29</v>
      </c>
      <c r="H2688">
        <v>4723.6469999999999</v>
      </c>
      <c r="I2688">
        <v>0</v>
      </c>
      <c r="J2688">
        <v>45</v>
      </c>
      <c r="K2688">
        <v>0</v>
      </c>
      <c r="M2688">
        <v>0</v>
      </c>
      <c r="N2688" t="s">
        <v>18</v>
      </c>
      <c r="O2688" t="s">
        <v>312</v>
      </c>
      <c r="P2688" t="s">
        <v>269</v>
      </c>
      <c r="Q2688" t="s">
        <v>41</v>
      </c>
      <c r="R2688" t="s">
        <v>18</v>
      </c>
    </row>
    <row r="2689" spans="1:18" x14ac:dyDescent="0.3">
      <c r="A2689" t="s">
        <v>217</v>
      </c>
      <c r="B2689">
        <v>7</v>
      </c>
      <c r="C2689" t="s">
        <v>15</v>
      </c>
      <c r="D2689">
        <v>73949</v>
      </c>
      <c r="E2689" t="s">
        <v>38</v>
      </c>
      <c r="F2689">
        <v>13</v>
      </c>
      <c r="G2689" t="s">
        <v>24</v>
      </c>
      <c r="H2689">
        <v>19187.258999999998</v>
      </c>
      <c r="I2689">
        <v>0</v>
      </c>
      <c r="J2689">
        <v>4240700</v>
      </c>
      <c r="K2689">
        <v>16224471</v>
      </c>
      <c r="M2689">
        <v>15314.76</v>
      </c>
      <c r="N2689" t="s">
        <v>39</v>
      </c>
      <c r="O2689" t="s">
        <v>312</v>
      </c>
      <c r="P2689" t="s">
        <v>264</v>
      </c>
      <c r="Q2689" t="s">
        <v>15</v>
      </c>
      <c r="R2689" t="s">
        <v>39</v>
      </c>
    </row>
    <row r="2690" spans="1:18" x14ac:dyDescent="0.3">
      <c r="A2690" t="s">
        <v>217</v>
      </c>
      <c r="B2690">
        <v>7</v>
      </c>
      <c r="C2690" t="s">
        <v>41</v>
      </c>
      <c r="D2690">
        <v>86208</v>
      </c>
      <c r="E2690" t="s">
        <v>320</v>
      </c>
      <c r="F2690">
        <v>8</v>
      </c>
      <c r="G2690" t="s">
        <v>26</v>
      </c>
      <c r="H2690">
        <v>837.10199999999998</v>
      </c>
      <c r="I2690">
        <v>0</v>
      </c>
      <c r="J2690">
        <v>68595</v>
      </c>
      <c r="K2690">
        <v>504072</v>
      </c>
      <c r="M2690">
        <v>4010.52</v>
      </c>
      <c r="N2690" t="s">
        <v>39</v>
      </c>
      <c r="O2690" t="s">
        <v>312</v>
      </c>
      <c r="P2690" t="s">
        <v>267</v>
      </c>
      <c r="Q2690" t="s">
        <v>41</v>
      </c>
      <c r="R2690" t="s">
        <v>39</v>
      </c>
    </row>
    <row r="2691" spans="1:18" x14ac:dyDescent="0.3">
      <c r="A2691" t="s">
        <v>217</v>
      </c>
      <c r="B2691">
        <v>7</v>
      </c>
      <c r="C2691" t="s">
        <v>75</v>
      </c>
      <c r="D2691">
        <v>42367</v>
      </c>
      <c r="E2691" t="s">
        <v>80</v>
      </c>
      <c r="F2691">
        <v>6</v>
      </c>
      <c r="G2691" t="s">
        <v>23</v>
      </c>
      <c r="H2691">
        <v>10114.458000000001</v>
      </c>
      <c r="I2691">
        <v>0</v>
      </c>
      <c r="J2691">
        <v>2009085</v>
      </c>
      <c r="K2691">
        <v>6821058</v>
      </c>
      <c r="M2691">
        <v>13114.56</v>
      </c>
      <c r="N2691" t="s">
        <v>18</v>
      </c>
      <c r="O2691" t="s">
        <v>312</v>
      </c>
      <c r="P2691" t="s">
        <v>296</v>
      </c>
      <c r="Q2691" t="s">
        <v>75</v>
      </c>
      <c r="R2691" t="s">
        <v>18</v>
      </c>
    </row>
    <row r="2692" spans="1:18" x14ac:dyDescent="0.3">
      <c r="A2692" t="s">
        <v>217</v>
      </c>
      <c r="B2692">
        <v>7</v>
      </c>
      <c r="C2692" t="s">
        <v>41</v>
      </c>
      <c r="D2692">
        <v>23623</v>
      </c>
      <c r="E2692" t="s">
        <v>44</v>
      </c>
      <c r="F2692">
        <v>6</v>
      </c>
      <c r="G2692" t="s">
        <v>23</v>
      </c>
      <c r="H2692">
        <v>8348.991</v>
      </c>
      <c r="I2692">
        <v>0</v>
      </c>
      <c r="J2692">
        <v>1952305</v>
      </c>
      <c r="K2692">
        <v>9248985</v>
      </c>
      <c r="M2692">
        <v>9028.7999999999993</v>
      </c>
      <c r="N2692" t="s">
        <v>18</v>
      </c>
      <c r="O2692" t="s">
        <v>312</v>
      </c>
      <c r="P2692" t="s">
        <v>268</v>
      </c>
      <c r="Q2692" t="s">
        <v>41</v>
      </c>
      <c r="R2692" t="s">
        <v>18</v>
      </c>
    </row>
    <row r="2693" spans="1:18" x14ac:dyDescent="0.3">
      <c r="A2693" t="s">
        <v>217</v>
      </c>
      <c r="B2693">
        <v>7</v>
      </c>
      <c r="C2693" t="s">
        <v>75</v>
      </c>
      <c r="D2693">
        <v>42367</v>
      </c>
      <c r="E2693" t="s">
        <v>80</v>
      </c>
      <c r="F2693">
        <v>9</v>
      </c>
      <c r="G2693" t="s">
        <v>27</v>
      </c>
      <c r="H2693">
        <v>3156.4409999999998</v>
      </c>
      <c r="I2693">
        <v>0</v>
      </c>
      <c r="J2693">
        <v>70555</v>
      </c>
      <c r="K2693">
        <v>538491</v>
      </c>
      <c r="M2693">
        <v>4133.6400000000003</v>
      </c>
      <c r="N2693" t="s">
        <v>18</v>
      </c>
      <c r="O2693" t="s">
        <v>312</v>
      </c>
      <c r="P2693" t="s">
        <v>296</v>
      </c>
      <c r="Q2693" t="s">
        <v>75</v>
      </c>
      <c r="R2693" t="s">
        <v>18</v>
      </c>
    </row>
    <row r="2694" spans="1:18" x14ac:dyDescent="0.3">
      <c r="A2694" t="s">
        <v>217</v>
      </c>
      <c r="B2694">
        <v>7</v>
      </c>
      <c r="C2694" t="s">
        <v>46</v>
      </c>
      <c r="D2694">
        <v>93033</v>
      </c>
      <c r="E2694" t="s">
        <v>49</v>
      </c>
      <c r="F2694">
        <v>13</v>
      </c>
      <c r="G2694" t="s">
        <v>24</v>
      </c>
      <c r="H2694">
        <v>16830.155999999999</v>
      </c>
      <c r="I2694">
        <v>0</v>
      </c>
      <c r="J2694">
        <v>3202970</v>
      </c>
      <c r="K2694">
        <v>13059507</v>
      </c>
      <c r="M2694">
        <v>17234.52</v>
      </c>
      <c r="N2694" t="s">
        <v>18</v>
      </c>
      <c r="O2694" t="s">
        <v>312</v>
      </c>
      <c r="P2694" t="s">
        <v>272</v>
      </c>
      <c r="Q2694" t="s">
        <v>46</v>
      </c>
      <c r="R2694" t="s">
        <v>18</v>
      </c>
    </row>
    <row r="2695" spans="1:18" x14ac:dyDescent="0.3">
      <c r="A2695" t="s">
        <v>217</v>
      </c>
      <c r="B2695">
        <v>7</v>
      </c>
      <c r="C2695" t="s">
        <v>56</v>
      </c>
      <c r="E2695" t="s">
        <v>327</v>
      </c>
      <c r="F2695">
        <v>16</v>
      </c>
      <c r="G2695" t="s">
        <v>316</v>
      </c>
      <c r="H2695">
        <v>3496.317</v>
      </c>
      <c r="I2695">
        <v>0</v>
      </c>
      <c r="J2695">
        <v>105</v>
      </c>
      <c r="K2695">
        <v>0</v>
      </c>
      <c r="M2695">
        <v>0</v>
      </c>
      <c r="N2695" t="s">
        <v>18</v>
      </c>
      <c r="O2695" t="s">
        <v>340</v>
      </c>
      <c r="P2695" t="s">
        <v>362</v>
      </c>
      <c r="Q2695" t="s">
        <v>362</v>
      </c>
      <c r="R2695" t="s">
        <v>362</v>
      </c>
    </row>
    <row r="2696" spans="1:18" x14ac:dyDescent="0.3">
      <c r="A2696" t="s">
        <v>217</v>
      </c>
      <c r="B2696">
        <v>7</v>
      </c>
      <c r="C2696" t="s">
        <v>15</v>
      </c>
      <c r="D2696">
        <v>17647</v>
      </c>
      <c r="E2696" t="s">
        <v>36</v>
      </c>
      <c r="F2696">
        <v>11</v>
      </c>
      <c r="G2696" t="s">
        <v>32</v>
      </c>
      <c r="H2696">
        <v>0</v>
      </c>
      <c r="I2696">
        <v>0</v>
      </c>
      <c r="J2696">
        <v>4300</v>
      </c>
      <c r="K2696">
        <v>40221</v>
      </c>
      <c r="M2696">
        <v>0</v>
      </c>
      <c r="N2696" t="s">
        <v>18</v>
      </c>
      <c r="O2696" t="s">
        <v>312</v>
      </c>
      <c r="P2696" t="s">
        <v>262</v>
      </c>
      <c r="Q2696" t="s">
        <v>15</v>
      </c>
      <c r="R2696" t="s">
        <v>18</v>
      </c>
    </row>
    <row r="2697" spans="1:18" x14ac:dyDescent="0.3">
      <c r="A2697" t="s">
        <v>217</v>
      </c>
      <c r="B2697">
        <v>7</v>
      </c>
      <c r="C2697" t="s">
        <v>15</v>
      </c>
      <c r="D2697">
        <v>18808</v>
      </c>
      <c r="E2697" t="s">
        <v>318</v>
      </c>
      <c r="F2697">
        <v>1</v>
      </c>
      <c r="G2697" t="s">
        <v>17</v>
      </c>
      <c r="H2697">
        <v>2807.1239999999998</v>
      </c>
      <c r="I2697">
        <v>0</v>
      </c>
      <c r="J2697">
        <v>551405</v>
      </c>
      <c r="K2697">
        <v>2020302</v>
      </c>
      <c r="M2697">
        <v>889.2</v>
      </c>
      <c r="N2697" t="s">
        <v>39</v>
      </c>
      <c r="O2697" t="s">
        <v>312</v>
      </c>
      <c r="P2697" t="s">
        <v>265</v>
      </c>
      <c r="Q2697" t="s">
        <v>15</v>
      </c>
      <c r="R2697" t="s">
        <v>39</v>
      </c>
    </row>
    <row r="2698" spans="1:18" x14ac:dyDescent="0.3">
      <c r="A2698" t="s">
        <v>217</v>
      </c>
      <c r="B2698">
        <v>7</v>
      </c>
      <c r="C2698" t="s">
        <v>41</v>
      </c>
      <c r="D2698">
        <v>23623</v>
      </c>
      <c r="E2698" t="s">
        <v>44</v>
      </c>
      <c r="F2698">
        <v>1</v>
      </c>
      <c r="G2698" t="s">
        <v>17</v>
      </c>
      <c r="H2698">
        <v>2435.7779999999998</v>
      </c>
      <c r="I2698">
        <v>0</v>
      </c>
      <c r="J2698">
        <v>452735</v>
      </c>
      <c r="K2698">
        <v>1867236</v>
      </c>
      <c r="M2698">
        <v>877.8</v>
      </c>
      <c r="N2698" t="s">
        <v>18</v>
      </c>
      <c r="O2698" t="s">
        <v>312</v>
      </c>
      <c r="P2698" t="s">
        <v>268</v>
      </c>
      <c r="Q2698" t="s">
        <v>41</v>
      </c>
      <c r="R2698" t="s">
        <v>18</v>
      </c>
    </row>
    <row r="2699" spans="1:18" x14ac:dyDescent="0.3">
      <c r="A2699" t="s">
        <v>217</v>
      </c>
      <c r="B2699">
        <v>7</v>
      </c>
      <c r="C2699" t="s">
        <v>89</v>
      </c>
      <c r="D2699">
        <v>76852</v>
      </c>
      <c r="E2699" t="s">
        <v>339</v>
      </c>
      <c r="F2699">
        <v>12</v>
      </c>
      <c r="G2699" t="s">
        <v>30</v>
      </c>
      <c r="H2699">
        <v>10451.187</v>
      </c>
      <c r="I2699">
        <v>0</v>
      </c>
      <c r="J2699">
        <v>5845395</v>
      </c>
      <c r="K2699">
        <v>21154269</v>
      </c>
      <c r="M2699">
        <v>37857.120000000003</v>
      </c>
      <c r="N2699" t="s">
        <v>18</v>
      </c>
      <c r="O2699" t="s">
        <v>312</v>
      </c>
      <c r="P2699" t="s">
        <v>305</v>
      </c>
      <c r="Q2699" t="s">
        <v>89</v>
      </c>
      <c r="R2699" t="s">
        <v>18</v>
      </c>
    </row>
    <row r="2700" spans="1:18" x14ac:dyDescent="0.3">
      <c r="A2700" t="s">
        <v>217</v>
      </c>
      <c r="B2700">
        <v>7</v>
      </c>
      <c r="C2700" t="s">
        <v>41</v>
      </c>
      <c r="D2700">
        <v>23623</v>
      </c>
      <c r="E2700" t="s">
        <v>44</v>
      </c>
      <c r="F2700">
        <v>12</v>
      </c>
      <c r="G2700" t="s">
        <v>30</v>
      </c>
      <c r="H2700">
        <v>7225.5119999999997</v>
      </c>
      <c r="I2700">
        <v>0</v>
      </c>
      <c r="J2700">
        <v>3978825</v>
      </c>
      <c r="K2700">
        <v>15645231</v>
      </c>
      <c r="M2700">
        <v>29774.52</v>
      </c>
      <c r="N2700" t="s">
        <v>18</v>
      </c>
      <c r="O2700" t="s">
        <v>312</v>
      </c>
      <c r="P2700" t="s">
        <v>268</v>
      </c>
      <c r="Q2700" t="s">
        <v>41</v>
      </c>
      <c r="R2700" t="s">
        <v>18</v>
      </c>
    </row>
    <row r="2701" spans="1:18" x14ac:dyDescent="0.3">
      <c r="A2701" t="s">
        <v>217</v>
      </c>
      <c r="B2701">
        <v>7</v>
      </c>
      <c r="C2701" t="s">
        <v>56</v>
      </c>
      <c r="D2701">
        <v>87703</v>
      </c>
      <c r="E2701" t="s">
        <v>326</v>
      </c>
      <c r="F2701">
        <v>12</v>
      </c>
      <c r="G2701" t="s">
        <v>30</v>
      </c>
      <c r="H2701">
        <v>6271.9709999999995</v>
      </c>
      <c r="I2701">
        <v>0</v>
      </c>
      <c r="J2701">
        <v>3502380</v>
      </c>
      <c r="K2701">
        <v>10773546</v>
      </c>
      <c r="M2701">
        <v>30980.639999999999</v>
      </c>
      <c r="N2701" t="s">
        <v>18</v>
      </c>
      <c r="O2701" t="s">
        <v>312</v>
      </c>
      <c r="P2701" t="s">
        <v>280</v>
      </c>
      <c r="Q2701" t="s">
        <v>56</v>
      </c>
      <c r="R2701" t="s">
        <v>18</v>
      </c>
    </row>
    <row r="2702" spans="1:18" x14ac:dyDescent="0.3">
      <c r="A2702" t="s">
        <v>217</v>
      </c>
      <c r="B2702">
        <v>7</v>
      </c>
      <c r="C2702" t="s">
        <v>41</v>
      </c>
      <c r="D2702">
        <v>19769</v>
      </c>
      <c r="E2702" t="s">
        <v>45</v>
      </c>
      <c r="F2702">
        <v>12</v>
      </c>
      <c r="G2702" t="s">
        <v>30</v>
      </c>
      <c r="H2702">
        <v>6567.7889999999998</v>
      </c>
      <c r="I2702">
        <v>0</v>
      </c>
      <c r="J2702">
        <v>4126365</v>
      </c>
      <c r="K2702">
        <v>16249959</v>
      </c>
      <c r="M2702">
        <v>26096.880000000001</v>
      </c>
      <c r="N2702" t="s">
        <v>18</v>
      </c>
      <c r="O2702" t="s">
        <v>312</v>
      </c>
      <c r="P2702" t="s">
        <v>269</v>
      </c>
      <c r="Q2702" t="s">
        <v>41</v>
      </c>
      <c r="R2702" t="s">
        <v>18</v>
      </c>
    </row>
    <row r="2703" spans="1:18" x14ac:dyDescent="0.3">
      <c r="A2703" t="s">
        <v>217</v>
      </c>
      <c r="B2703">
        <v>7</v>
      </c>
      <c r="C2703" t="s">
        <v>89</v>
      </c>
      <c r="D2703">
        <v>19340</v>
      </c>
      <c r="E2703" t="s">
        <v>338</v>
      </c>
      <c r="F2703">
        <v>6</v>
      </c>
      <c r="G2703" t="s">
        <v>23</v>
      </c>
      <c r="H2703">
        <v>8569.2810000000009</v>
      </c>
      <c r="I2703">
        <v>0</v>
      </c>
      <c r="J2703">
        <v>1989490</v>
      </c>
      <c r="K2703">
        <v>7304484</v>
      </c>
      <c r="M2703">
        <v>9961.32</v>
      </c>
      <c r="N2703" t="s">
        <v>18</v>
      </c>
      <c r="O2703" t="s">
        <v>312</v>
      </c>
      <c r="P2703" t="s">
        <v>304</v>
      </c>
      <c r="Q2703" t="s">
        <v>89</v>
      </c>
      <c r="R2703" t="s">
        <v>18</v>
      </c>
    </row>
    <row r="2704" spans="1:18" x14ac:dyDescent="0.3">
      <c r="A2704" t="s">
        <v>217</v>
      </c>
      <c r="B2704">
        <v>7</v>
      </c>
      <c r="C2704" t="s">
        <v>82</v>
      </c>
      <c r="D2704">
        <v>85124</v>
      </c>
      <c r="E2704" t="s">
        <v>86</v>
      </c>
      <c r="F2704">
        <v>9</v>
      </c>
      <c r="G2704" t="s">
        <v>27</v>
      </c>
      <c r="H2704">
        <v>2545.9229999999998</v>
      </c>
      <c r="I2704">
        <v>0</v>
      </c>
      <c r="J2704">
        <v>58925</v>
      </c>
      <c r="K2704">
        <v>469647</v>
      </c>
      <c r="M2704">
        <v>3736.92</v>
      </c>
      <c r="N2704" t="s">
        <v>39</v>
      </c>
      <c r="O2704" t="s">
        <v>312</v>
      </c>
      <c r="P2704" t="s">
        <v>301</v>
      </c>
      <c r="Q2704" t="s">
        <v>82</v>
      </c>
      <c r="R2704" t="s">
        <v>39</v>
      </c>
    </row>
    <row r="2705" spans="1:18" x14ac:dyDescent="0.3">
      <c r="A2705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</v>
      </c>
      <c r="G2705" t="s">
        <v>17</v>
      </c>
      <c r="H2705">
        <v>1494.825</v>
      </c>
      <c r="I2705">
        <v>0</v>
      </c>
      <c r="J2705">
        <v>404910</v>
      </c>
      <c r="K2705">
        <v>15600</v>
      </c>
      <c r="M2705">
        <v>884.64</v>
      </c>
      <c r="N2705" t="s">
        <v>18</v>
      </c>
      <c r="O2705" t="s">
        <v>312</v>
      </c>
      <c r="P2705" t="s">
        <v>276</v>
      </c>
      <c r="Q2705" t="s">
        <v>51</v>
      </c>
      <c r="R2705" t="s">
        <v>18</v>
      </c>
    </row>
    <row r="2706" spans="1:18" x14ac:dyDescent="0.3">
      <c r="A2706" t="s">
        <v>217</v>
      </c>
      <c r="B2706">
        <v>7</v>
      </c>
      <c r="C2706" t="s">
        <v>82</v>
      </c>
      <c r="D2706">
        <v>98422</v>
      </c>
      <c r="E2706" t="s">
        <v>336</v>
      </c>
      <c r="F2706">
        <v>16</v>
      </c>
      <c r="G2706" t="s">
        <v>316</v>
      </c>
      <c r="H2706">
        <v>3143.8530000000001</v>
      </c>
      <c r="I2706">
        <v>0</v>
      </c>
      <c r="J2706">
        <v>190</v>
      </c>
      <c r="K2706">
        <v>0</v>
      </c>
      <c r="M2706">
        <v>0</v>
      </c>
      <c r="N2706" t="s">
        <v>39</v>
      </c>
      <c r="O2706" t="s">
        <v>312</v>
      </c>
      <c r="P2706" t="s">
        <v>298</v>
      </c>
      <c r="Q2706" t="s">
        <v>82</v>
      </c>
      <c r="R2706" t="s">
        <v>39</v>
      </c>
    </row>
    <row r="2707" spans="1:18" x14ac:dyDescent="0.3">
      <c r="A2707" t="s">
        <v>217</v>
      </c>
      <c r="B2707">
        <v>7</v>
      </c>
      <c r="C2707" t="s">
        <v>51</v>
      </c>
      <c r="D2707">
        <v>85696</v>
      </c>
      <c r="E2707" t="s">
        <v>323</v>
      </c>
      <c r="F2707">
        <v>3</v>
      </c>
      <c r="G2707" t="s">
        <v>313</v>
      </c>
      <c r="H2707">
        <v>47.204999999999998</v>
      </c>
      <c r="I2707">
        <v>0</v>
      </c>
      <c r="J2707">
        <v>433460</v>
      </c>
      <c r="K2707">
        <v>758493</v>
      </c>
      <c r="M2707">
        <v>816.24</v>
      </c>
      <c r="N2707" t="s">
        <v>39</v>
      </c>
      <c r="O2707" t="s">
        <v>312</v>
      </c>
      <c r="P2707" t="s">
        <v>277</v>
      </c>
      <c r="Q2707" t="s">
        <v>51</v>
      </c>
      <c r="R2707" t="s">
        <v>39</v>
      </c>
    </row>
    <row r="2708" spans="1:18" x14ac:dyDescent="0.3">
      <c r="A2708" t="s">
        <v>217</v>
      </c>
      <c r="B2708">
        <v>7</v>
      </c>
      <c r="C2708" t="s">
        <v>89</v>
      </c>
      <c r="D2708">
        <v>73762</v>
      </c>
      <c r="E2708" t="s">
        <v>92</v>
      </c>
      <c r="F2708">
        <v>6</v>
      </c>
      <c r="G2708" t="s">
        <v>23</v>
      </c>
      <c r="H2708">
        <v>14756.282999999999</v>
      </c>
      <c r="I2708">
        <v>0</v>
      </c>
      <c r="J2708">
        <v>2969840</v>
      </c>
      <c r="M2708">
        <v>11967.72</v>
      </c>
      <c r="N2708" t="s">
        <v>18</v>
      </c>
      <c r="O2708" t="s">
        <v>340</v>
      </c>
      <c r="P2708" t="s">
        <v>306</v>
      </c>
      <c r="Q2708" t="s">
        <v>89</v>
      </c>
      <c r="R2708" t="s">
        <v>18</v>
      </c>
    </row>
    <row r="2709" spans="1:18" x14ac:dyDescent="0.3">
      <c r="A2709" t="s">
        <v>217</v>
      </c>
      <c r="B2709">
        <v>7</v>
      </c>
      <c r="C2709" t="s">
        <v>75</v>
      </c>
      <c r="D2709">
        <v>12227</v>
      </c>
      <c r="E2709" t="s">
        <v>335</v>
      </c>
      <c r="F2709">
        <v>1</v>
      </c>
      <c r="G2709" t="s">
        <v>17</v>
      </c>
      <c r="H2709">
        <v>5932.0950000000003</v>
      </c>
      <c r="I2709">
        <v>0</v>
      </c>
      <c r="J2709">
        <v>729370</v>
      </c>
      <c r="K2709">
        <v>3034377</v>
      </c>
      <c r="M2709">
        <v>1089.8399999999999</v>
      </c>
      <c r="N2709" t="s">
        <v>18</v>
      </c>
      <c r="O2709" t="s">
        <v>312</v>
      </c>
      <c r="P2709" t="s">
        <v>293</v>
      </c>
      <c r="Q2709" t="s">
        <v>75</v>
      </c>
      <c r="R2709" t="s">
        <v>18</v>
      </c>
    </row>
    <row r="2710" spans="1:18" x14ac:dyDescent="0.3">
      <c r="A2710" t="s">
        <v>217</v>
      </c>
      <c r="B2710">
        <v>7</v>
      </c>
      <c r="C2710" t="s">
        <v>61</v>
      </c>
      <c r="D2710">
        <v>88750</v>
      </c>
      <c r="E2710" t="s">
        <v>67</v>
      </c>
      <c r="F2710">
        <v>9</v>
      </c>
      <c r="G2710" t="s">
        <v>27</v>
      </c>
      <c r="H2710">
        <v>2536.482</v>
      </c>
      <c r="I2710">
        <v>0</v>
      </c>
      <c r="J2710">
        <v>90525</v>
      </c>
      <c r="K2710">
        <v>616101</v>
      </c>
      <c r="M2710">
        <v>3834.96</v>
      </c>
      <c r="N2710" t="s">
        <v>18</v>
      </c>
      <c r="O2710" t="s">
        <v>312</v>
      </c>
      <c r="P2710" t="s">
        <v>286</v>
      </c>
      <c r="Q2710" t="s">
        <v>61</v>
      </c>
      <c r="R2710" t="s">
        <v>18</v>
      </c>
    </row>
    <row r="2711" spans="1:18" x14ac:dyDescent="0.3">
      <c r="A2711" t="s">
        <v>217</v>
      </c>
      <c r="B2711">
        <v>7</v>
      </c>
      <c r="C2711" t="s">
        <v>68</v>
      </c>
      <c r="D2711">
        <v>94153</v>
      </c>
      <c r="E2711" t="s">
        <v>333</v>
      </c>
      <c r="F2711">
        <v>7</v>
      </c>
      <c r="G2711" t="s">
        <v>25</v>
      </c>
      <c r="H2711">
        <v>5759.01</v>
      </c>
      <c r="I2711">
        <v>0</v>
      </c>
      <c r="J2711">
        <v>316165</v>
      </c>
      <c r="K2711">
        <v>2406807</v>
      </c>
      <c r="M2711">
        <v>7122.72</v>
      </c>
      <c r="N2711" t="s">
        <v>39</v>
      </c>
      <c r="O2711" t="s">
        <v>312</v>
      </c>
      <c r="P2711" t="s">
        <v>288</v>
      </c>
      <c r="Q2711" t="s">
        <v>68</v>
      </c>
      <c r="R2711" t="s">
        <v>18</v>
      </c>
    </row>
    <row r="2712" spans="1:18" x14ac:dyDescent="0.3">
      <c r="A2712" t="s">
        <v>217</v>
      </c>
      <c r="B2712">
        <v>7</v>
      </c>
      <c r="C2712" t="s">
        <v>68</v>
      </c>
      <c r="D2712">
        <v>94153</v>
      </c>
      <c r="E2712" t="s">
        <v>333</v>
      </c>
      <c r="F2712">
        <v>9</v>
      </c>
      <c r="G2712" t="s">
        <v>27</v>
      </c>
      <c r="H2712">
        <v>3505.7579999999998</v>
      </c>
      <c r="I2712">
        <v>0</v>
      </c>
      <c r="J2712">
        <v>62320</v>
      </c>
      <c r="K2712">
        <v>489519</v>
      </c>
      <c r="M2712">
        <v>3287.76</v>
      </c>
      <c r="N2712" t="s">
        <v>39</v>
      </c>
      <c r="O2712" t="s">
        <v>312</v>
      </c>
      <c r="P2712" t="s">
        <v>288</v>
      </c>
      <c r="Q2712" t="s">
        <v>68</v>
      </c>
      <c r="R2712" t="s">
        <v>18</v>
      </c>
    </row>
    <row r="2713" spans="1:18" x14ac:dyDescent="0.3">
      <c r="A2713" t="s">
        <v>217</v>
      </c>
      <c r="B2713">
        <v>7</v>
      </c>
      <c r="C2713" t="s">
        <v>68</v>
      </c>
      <c r="D2713">
        <v>78325</v>
      </c>
      <c r="E2713" t="s">
        <v>74</v>
      </c>
      <c r="F2713">
        <v>3</v>
      </c>
      <c r="G2713" t="s">
        <v>313</v>
      </c>
      <c r="H2713">
        <v>47.204999999999998</v>
      </c>
      <c r="I2713">
        <v>0</v>
      </c>
      <c r="J2713">
        <v>782630</v>
      </c>
      <c r="K2713">
        <v>137001</v>
      </c>
      <c r="M2713">
        <v>902.88</v>
      </c>
      <c r="N2713" t="s">
        <v>18</v>
      </c>
      <c r="O2713" t="s">
        <v>312</v>
      </c>
      <c r="P2713" t="s">
        <v>291</v>
      </c>
      <c r="Q2713" t="s">
        <v>68</v>
      </c>
      <c r="R2713" t="s">
        <v>18</v>
      </c>
    </row>
    <row r="2714" spans="1:18" x14ac:dyDescent="0.3">
      <c r="A2714" t="s">
        <v>217</v>
      </c>
      <c r="B2714">
        <v>7</v>
      </c>
      <c r="C2714" t="s">
        <v>61</v>
      </c>
      <c r="D2714">
        <v>96493</v>
      </c>
      <c r="E2714" t="s">
        <v>331</v>
      </c>
      <c r="F2714">
        <v>2</v>
      </c>
      <c r="G2714" t="s">
        <v>19</v>
      </c>
      <c r="H2714">
        <v>2539.6289999999999</v>
      </c>
      <c r="I2714">
        <v>0</v>
      </c>
      <c r="J2714">
        <v>182505</v>
      </c>
      <c r="K2714">
        <v>1152804</v>
      </c>
      <c r="M2714">
        <v>544.91999999999996</v>
      </c>
      <c r="N2714" t="s">
        <v>18</v>
      </c>
      <c r="O2714" t="s">
        <v>312</v>
      </c>
      <c r="P2714" t="s">
        <v>285</v>
      </c>
      <c r="Q2714" t="s">
        <v>61</v>
      </c>
      <c r="R2714" t="s">
        <v>18</v>
      </c>
    </row>
    <row r="2715" spans="1:18" x14ac:dyDescent="0.3">
      <c r="A2715" t="s">
        <v>217</v>
      </c>
      <c r="B2715">
        <v>7</v>
      </c>
      <c r="C2715" t="s">
        <v>46</v>
      </c>
      <c r="D2715">
        <v>15552</v>
      </c>
      <c r="E2715" t="s">
        <v>47</v>
      </c>
      <c r="F2715">
        <v>9</v>
      </c>
      <c r="G2715" t="s">
        <v>27</v>
      </c>
      <c r="H2715">
        <v>1863.0239999999999</v>
      </c>
      <c r="I2715">
        <v>0</v>
      </c>
      <c r="J2715">
        <v>35965</v>
      </c>
      <c r="K2715">
        <v>264999</v>
      </c>
      <c r="M2715">
        <v>2040.6</v>
      </c>
      <c r="N2715" t="s">
        <v>18</v>
      </c>
      <c r="O2715" t="s">
        <v>312</v>
      </c>
      <c r="P2715" t="s">
        <v>270</v>
      </c>
      <c r="Q2715" t="s">
        <v>46</v>
      </c>
      <c r="R2715" t="s">
        <v>18</v>
      </c>
    </row>
    <row r="2716" spans="1:18" x14ac:dyDescent="0.3">
      <c r="A2716" t="s">
        <v>217</v>
      </c>
      <c r="B2716">
        <v>7</v>
      </c>
      <c r="C2716" t="s">
        <v>51</v>
      </c>
      <c r="D2716">
        <v>85696</v>
      </c>
      <c r="E2716" t="s">
        <v>323</v>
      </c>
      <c r="F2716">
        <v>12</v>
      </c>
      <c r="G2716" t="s">
        <v>30</v>
      </c>
      <c r="H2716">
        <v>6803.8140000000003</v>
      </c>
      <c r="I2716">
        <v>0</v>
      </c>
      <c r="J2716">
        <v>3373410</v>
      </c>
      <c r="K2716">
        <v>12143838</v>
      </c>
      <c r="M2716">
        <v>34332.239999999998</v>
      </c>
      <c r="N2716" t="s">
        <v>39</v>
      </c>
      <c r="O2716" t="s">
        <v>312</v>
      </c>
      <c r="P2716" t="s">
        <v>277</v>
      </c>
      <c r="Q2716" t="s">
        <v>51</v>
      </c>
      <c r="R2716" t="s">
        <v>39</v>
      </c>
    </row>
    <row r="2717" spans="1:18" x14ac:dyDescent="0.3">
      <c r="A2717" t="s">
        <v>217</v>
      </c>
      <c r="B2717">
        <v>7</v>
      </c>
      <c r="C2717" t="s">
        <v>68</v>
      </c>
      <c r="E2717" t="s">
        <v>73</v>
      </c>
      <c r="F2717">
        <v>14</v>
      </c>
      <c r="G2717" t="s">
        <v>315</v>
      </c>
      <c r="H2717">
        <v>12688.704</v>
      </c>
      <c r="I2717">
        <v>0</v>
      </c>
      <c r="J2717">
        <v>552070</v>
      </c>
      <c r="K2717">
        <v>4444146</v>
      </c>
      <c r="M2717">
        <v>16438.8</v>
      </c>
      <c r="N2717" t="s">
        <v>39</v>
      </c>
      <c r="O2717" t="s">
        <v>340</v>
      </c>
      <c r="P2717" t="s">
        <v>362</v>
      </c>
      <c r="Q2717" t="s">
        <v>362</v>
      </c>
      <c r="R2717" t="s">
        <v>362</v>
      </c>
    </row>
    <row r="2718" spans="1:18" x14ac:dyDescent="0.3">
      <c r="A2718" t="s">
        <v>217</v>
      </c>
      <c r="B2718">
        <v>7</v>
      </c>
      <c r="C2718" t="s">
        <v>41</v>
      </c>
      <c r="D2718">
        <v>86208</v>
      </c>
      <c r="E2718" t="s">
        <v>320</v>
      </c>
      <c r="F2718">
        <v>3</v>
      </c>
      <c r="G2718" t="s">
        <v>313</v>
      </c>
      <c r="H2718">
        <v>47.204999999999998</v>
      </c>
      <c r="I2718">
        <v>0</v>
      </c>
      <c r="J2718">
        <v>386265</v>
      </c>
      <c r="K2718">
        <v>50940</v>
      </c>
      <c r="M2718">
        <v>850.44</v>
      </c>
      <c r="N2718" t="s">
        <v>39</v>
      </c>
      <c r="O2718" t="s">
        <v>312</v>
      </c>
      <c r="P2718" t="s">
        <v>267</v>
      </c>
      <c r="Q2718" t="s">
        <v>41</v>
      </c>
      <c r="R2718" t="s">
        <v>39</v>
      </c>
    </row>
    <row r="2719" spans="1:18" x14ac:dyDescent="0.3">
      <c r="A2719" t="s">
        <v>217</v>
      </c>
      <c r="B2719">
        <v>7</v>
      </c>
      <c r="C2719" t="s">
        <v>82</v>
      </c>
      <c r="D2719">
        <v>63354</v>
      </c>
      <c r="E2719" t="s">
        <v>85</v>
      </c>
      <c r="F2719">
        <v>12</v>
      </c>
      <c r="G2719" t="s">
        <v>30</v>
      </c>
      <c r="H2719">
        <v>10136.486999999999</v>
      </c>
      <c r="I2719">
        <v>0</v>
      </c>
      <c r="J2719">
        <v>4797025</v>
      </c>
      <c r="K2719">
        <v>16700850</v>
      </c>
      <c r="M2719">
        <v>37957.440000000002</v>
      </c>
      <c r="N2719" t="s">
        <v>18</v>
      </c>
      <c r="O2719" t="s">
        <v>312</v>
      </c>
      <c r="P2719" t="s">
        <v>300</v>
      </c>
      <c r="Q2719" t="s">
        <v>82</v>
      </c>
      <c r="R2719" t="s">
        <v>18</v>
      </c>
    </row>
    <row r="2720" spans="1:18" x14ac:dyDescent="0.3">
      <c r="A2720" t="s">
        <v>217</v>
      </c>
      <c r="B2720">
        <v>7</v>
      </c>
      <c r="C2720" t="s">
        <v>68</v>
      </c>
      <c r="D2720">
        <v>64983</v>
      </c>
      <c r="E2720" t="s">
        <v>71</v>
      </c>
      <c r="F2720">
        <v>14</v>
      </c>
      <c r="G2720" t="s">
        <v>315</v>
      </c>
      <c r="H2720">
        <v>11974.334999999999</v>
      </c>
      <c r="I2720">
        <v>0</v>
      </c>
      <c r="J2720">
        <v>409285</v>
      </c>
      <c r="K2720">
        <v>3146661</v>
      </c>
      <c r="M2720">
        <v>20009.28</v>
      </c>
      <c r="N2720" t="s">
        <v>72</v>
      </c>
      <c r="O2720" t="s">
        <v>312</v>
      </c>
      <c r="P2720" t="s">
        <v>289</v>
      </c>
      <c r="Q2720" t="s">
        <v>68</v>
      </c>
      <c r="R2720" t="s">
        <v>72</v>
      </c>
    </row>
    <row r="2721" spans="1:18" x14ac:dyDescent="0.3">
      <c r="A2721" t="s">
        <v>217</v>
      </c>
      <c r="B2721">
        <v>7</v>
      </c>
      <c r="C2721" t="s">
        <v>15</v>
      </c>
      <c r="D2721">
        <v>17647</v>
      </c>
      <c r="E2721" t="s">
        <v>36</v>
      </c>
      <c r="F2721">
        <v>14</v>
      </c>
      <c r="G2721" t="s">
        <v>315</v>
      </c>
      <c r="H2721">
        <v>11927.13</v>
      </c>
      <c r="I2721">
        <v>0</v>
      </c>
      <c r="J2721">
        <v>422690</v>
      </c>
      <c r="K2721">
        <v>357603</v>
      </c>
      <c r="M2721">
        <v>15686.4</v>
      </c>
      <c r="N2721" t="s">
        <v>18</v>
      </c>
      <c r="O2721" t="s">
        <v>312</v>
      </c>
      <c r="P2721" t="s">
        <v>262</v>
      </c>
      <c r="Q2721" t="s">
        <v>15</v>
      </c>
      <c r="R2721" t="s">
        <v>18</v>
      </c>
    </row>
    <row r="2722" spans="1:18" x14ac:dyDescent="0.3">
      <c r="A2722" t="s">
        <v>217</v>
      </c>
      <c r="B2722">
        <v>7</v>
      </c>
      <c r="C2722" t="s">
        <v>93</v>
      </c>
      <c r="E2722" t="s">
        <v>95</v>
      </c>
      <c r="F2722">
        <v>13</v>
      </c>
      <c r="G2722" t="s">
        <v>24</v>
      </c>
      <c r="H2722">
        <v>20719.848000000002</v>
      </c>
      <c r="I2722">
        <v>0</v>
      </c>
      <c r="J2722">
        <v>4297670</v>
      </c>
      <c r="K2722">
        <v>15019206</v>
      </c>
      <c r="M2722">
        <v>17111.400000000001</v>
      </c>
      <c r="N2722" t="s">
        <v>18</v>
      </c>
      <c r="O2722" t="s">
        <v>340</v>
      </c>
      <c r="P2722" t="s">
        <v>362</v>
      </c>
      <c r="Q2722" t="s">
        <v>362</v>
      </c>
      <c r="R2722" t="s">
        <v>362</v>
      </c>
    </row>
    <row r="2723" spans="1:18" x14ac:dyDescent="0.3">
      <c r="A2723" t="s">
        <v>217</v>
      </c>
      <c r="B2723">
        <v>7</v>
      </c>
      <c r="C2723" t="s">
        <v>68</v>
      </c>
      <c r="D2723">
        <v>94153</v>
      </c>
      <c r="E2723" t="s">
        <v>333</v>
      </c>
      <c r="F2723">
        <v>17</v>
      </c>
      <c r="G2723" t="s">
        <v>317</v>
      </c>
      <c r="H2723">
        <v>2892.0929999999998</v>
      </c>
      <c r="I2723">
        <v>0</v>
      </c>
      <c r="J2723">
        <v>140</v>
      </c>
      <c r="K2723">
        <v>0</v>
      </c>
      <c r="M2723">
        <v>0</v>
      </c>
      <c r="N2723" t="s">
        <v>39</v>
      </c>
      <c r="O2723" t="s">
        <v>312</v>
      </c>
      <c r="P2723" t="s">
        <v>288</v>
      </c>
      <c r="Q2723" t="s">
        <v>68</v>
      </c>
      <c r="R2723" t="s">
        <v>18</v>
      </c>
    </row>
    <row r="2724" spans="1:18" x14ac:dyDescent="0.3">
      <c r="A2724" t="s">
        <v>217</v>
      </c>
      <c r="B2724">
        <v>7</v>
      </c>
      <c r="C2724" t="s">
        <v>61</v>
      </c>
      <c r="D2724">
        <v>88994</v>
      </c>
      <c r="E2724" t="s">
        <v>328</v>
      </c>
      <c r="F2724">
        <v>3</v>
      </c>
      <c r="G2724" t="s">
        <v>313</v>
      </c>
      <c r="H2724">
        <v>47.204999999999998</v>
      </c>
      <c r="I2724">
        <v>0</v>
      </c>
      <c r="J2724">
        <v>665900</v>
      </c>
      <c r="K2724">
        <v>1146615</v>
      </c>
      <c r="M2724">
        <v>1342.92</v>
      </c>
      <c r="N2724" t="s">
        <v>18</v>
      </c>
      <c r="O2724" t="s">
        <v>312</v>
      </c>
      <c r="P2724" t="s">
        <v>282</v>
      </c>
      <c r="Q2724" t="s">
        <v>61</v>
      </c>
      <c r="R2724" t="s">
        <v>18</v>
      </c>
    </row>
    <row r="2725" spans="1:18" x14ac:dyDescent="0.3">
      <c r="A2725" t="s">
        <v>217</v>
      </c>
      <c r="B2725">
        <v>7</v>
      </c>
      <c r="C2725" t="s">
        <v>68</v>
      </c>
      <c r="D2725">
        <v>77348</v>
      </c>
      <c r="E2725" t="s">
        <v>73</v>
      </c>
      <c r="F2725">
        <v>17</v>
      </c>
      <c r="G2725" t="s">
        <v>317</v>
      </c>
      <c r="H2725">
        <v>4194.951</v>
      </c>
      <c r="I2725">
        <v>0</v>
      </c>
      <c r="J2725">
        <v>150</v>
      </c>
      <c r="K2725">
        <v>0</v>
      </c>
      <c r="M2725">
        <v>0</v>
      </c>
      <c r="N2725" t="s">
        <v>39</v>
      </c>
      <c r="O2725" t="s">
        <v>312</v>
      </c>
      <c r="P2725" t="s">
        <v>290</v>
      </c>
      <c r="Q2725" t="s">
        <v>68</v>
      </c>
      <c r="R2725" t="s">
        <v>39</v>
      </c>
    </row>
    <row r="2726" spans="1:18" x14ac:dyDescent="0.3">
      <c r="A2726" t="s">
        <v>217</v>
      </c>
      <c r="B2726">
        <v>7</v>
      </c>
      <c r="C2726" t="s">
        <v>61</v>
      </c>
      <c r="D2726">
        <v>16927</v>
      </c>
      <c r="E2726" t="s">
        <v>330</v>
      </c>
      <c r="F2726">
        <v>6</v>
      </c>
      <c r="G2726" t="s">
        <v>23</v>
      </c>
      <c r="H2726">
        <v>8377.3140000000003</v>
      </c>
      <c r="I2726">
        <v>0</v>
      </c>
      <c r="J2726">
        <v>2270300</v>
      </c>
      <c r="K2726">
        <v>7021083</v>
      </c>
      <c r="M2726">
        <v>8089.44</v>
      </c>
      <c r="N2726" t="s">
        <v>18</v>
      </c>
      <c r="O2726" t="s">
        <v>312</v>
      </c>
      <c r="P2726" t="s">
        <v>284</v>
      </c>
      <c r="Q2726" t="s">
        <v>61</v>
      </c>
      <c r="R2726" t="s">
        <v>18</v>
      </c>
    </row>
    <row r="2727" spans="1:18" x14ac:dyDescent="0.3">
      <c r="A2727" t="s">
        <v>217</v>
      </c>
      <c r="B2727">
        <v>7</v>
      </c>
      <c r="C2727" t="s">
        <v>41</v>
      </c>
      <c r="D2727">
        <v>86208</v>
      </c>
      <c r="E2727" t="s">
        <v>320</v>
      </c>
      <c r="F2727">
        <v>7</v>
      </c>
      <c r="G2727" t="s">
        <v>25</v>
      </c>
      <c r="H2727">
        <v>2294.163</v>
      </c>
      <c r="I2727">
        <v>0</v>
      </c>
      <c r="J2727">
        <v>140750</v>
      </c>
      <c r="K2727">
        <v>1169700</v>
      </c>
      <c r="M2727">
        <v>5396.76</v>
      </c>
      <c r="N2727" t="s">
        <v>39</v>
      </c>
      <c r="O2727" t="s">
        <v>312</v>
      </c>
      <c r="P2727" t="s">
        <v>267</v>
      </c>
      <c r="Q2727" t="s">
        <v>41</v>
      </c>
      <c r="R2727" t="s">
        <v>39</v>
      </c>
    </row>
    <row r="2728" spans="1:18" x14ac:dyDescent="0.3">
      <c r="A2728" t="s">
        <v>217</v>
      </c>
      <c r="B2728">
        <v>7</v>
      </c>
      <c r="C2728" t="s">
        <v>61</v>
      </c>
      <c r="D2728">
        <v>88750</v>
      </c>
      <c r="E2728" t="s">
        <v>67</v>
      </c>
      <c r="F2728">
        <v>2</v>
      </c>
      <c r="G2728" t="s">
        <v>19</v>
      </c>
      <c r="H2728">
        <v>3247.7040000000002</v>
      </c>
      <c r="I2728">
        <v>0</v>
      </c>
      <c r="J2728">
        <v>188455</v>
      </c>
      <c r="K2728">
        <v>1172742</v>
      </c>
      <c r="M2728">
        <v>677.16</v>
      </c>
      <c r="N2728" t="s">
        <v>18</v>
      </c>
      <c r="O2728" t="s">
        <v>312</v>
      </c>
      <c r="P2728" t="s">
        <v>286</v>
      </c>
      <c r="Q2728" t="s">
        <v>61</v>
      </c>
      <c r="R2728" t="s">
        <v>18</v>
      </c>
    </row>
    <row r="2729" spans="1:18" x14ac:dyDescent="0.3">
      <c r="A2729" t="s">
        <v>217</v>
      </c>
      <c r="B2729">
        <v>7</v>
      </c>
      <c r="C2729" t="s">
        <v>46</v>
      </c>
      <c r="D2729">
        <v>93033</v>
      </c>
      <c r="E2729" t="s">
        <v>49</v>
      </c>
      <c r="F2729">
        <v>16</v>
      </c>
      <c r="G2729" t="s">
        <v>316</v>
      </c>
      <c r="H2729">
        <v>2826.0059999999999</v>
      </c>
      <c r="I2729">
        <v>0</v>
      </c>
      <c r="J2729">
        <v>60</v>
      </c>
      <c r="K2729">
        <v>0</v>
      </c>
      <c r="M2729">
        <v>0</v>
      </c>
      <c r="N2729" t="s">
        <v>18</v>
      </c>
      <c r="O2729" t="s">
        <v>312</v>
      </c>
      <c r="P2729" t="s">
        <v>272</v>
      </c>
      <c r="Q2729" t="s">
        <v>46</v>
      </c>
      <c r="R2729" t="s">
        <v>18</v>
      </c>
    </row>
    <row r="2730" spans="1:18" x14ac:dyDescent="0.3">
      <c r="A2730" t="s">
        <v>217</v>
      </c>
      <c r="B2730">
        <v>7</v>
      </c>
      <c r="C2730" t="s">
        <v>75</v>
      </c>
      <c r="D2730">
        <v>83160</v>
      </c>
      <c r="E2730" t="s">
        <v>334</v>
      </c>
      <c r="F2730">
        <v>2</v>
      </c>
      <c r="G2730" t="s">
        <v>19</v>
      </c>
      <c r="H2730">
        <v>3178.47</v>
      </c>
      <c r="I2730">
        <v>0</v>
      </c>
      <c r="J2730">
        <v>241210</v>
      </c>
      <c r="K2730">
        <v>1426680</v>
      </c>
      <c r="M2730">
        <v>877.8</v>
      </c>
      <c r="N2730" t="s">
        <v>18</v>
      </c>
      <c r="O2730" t="s">
        <v>312</v>
      </c>
      <c r="P2730" t="s">
        <v>292</v>
      </c>
      <c r="Q2730" t="s">
        <v>75</v>
      </c>
      <c r="R2730" t="s">
        <v>18</v>
      </c>
    </row>
    <row r="2731" spans="1:18" x14ac:dyDescent="0.3">
      <c r="A2731" t="s">
        <v>217</v>
      </c>
      <c r="B2731">
        <v>7</v>
      </c>
      <c r="C2731" t="s">
        <v>82</v>
      </c>
      <c r="D2731">
        <v>63354</v>
      </c>
      <c r="E2731" t="s">
        <v>85</v>
      </c>
      <c r="F2731">
        <v>8</v>
      </c>
      <c r="G2731" t="s">
        <v>26</v>
      </c>
      <c r="H2731">
        <v>3074.6190000000001</v>
      </c>
      <c r="I2731">
        <v>0</v>
      </c>
      <c r="J2731">
        <v>80755</v>
      </c>
      <c r="K2731">
        <v>562449</v>
      </c>
      <c r="M2731">
        <v>4642.08</v>
      </c>
      <c r="N2731" t="s">
        <v>18</v>
      </c>
      <c r="O2731" t="s">
        <v>312</v>
      </c>
      <c r="P2731" t="s">
        <v>300</v>
      </c>
      <c r="Q2731" t="s">
        <v>82</v>
      </c>
      <c r="R2731" t="s">
        <v>18</v>
      </c>
    </row>
    <row r="2732" spans="1:18" x14ac:dyDescent="0.3">
      <c r="A2732" t="s">
        <v>217</v>
      </c>
      <c r="B2732">
        <v>7</v>
      </c>
      <c r="C2732" t="s">
        <v>46</v>
      </c>
      <c r="D2732">
        <v>85321</v>
      </c>
      <c r="E2732" t="s">
        <v>50</v>
      </c>
      <c r="F2732">
        <v>5</v>
      </c>
      <c r="G2732" t="s">
        <v>314</v>
      </c>
      <c r="H2732">
        <v>2045.55</v>
      </c>
      <c r="I2732">
        <v>0</v>
      </c>
      <c r="J2732">
        <v>169915</v>
      </c>
      <c r="K2732">
        <v>345354</v>
      </c>
      <c r="M2732">
        <v>1158.24</v>
      </c>
      <c r="N2732" t="s">
        <v>18</v>
      </c>
      <c r="O2732" t="s">
        <v>312</v>
      </c>
      <c r="P2732" t="s">
        <v>273</v>
      </c>
      <c r="Q2732" t="s">
        <v>46</v>
      </c>
      <c r="R2732" t="s">
        <v>18</v>
      </c>
    </row>
    <row r="2733" spans="1:18" x14ac:dyDescent="0.3">
      <c r="A2733" t="s">
        <v>217</v>
      </c>
      <c r="B2733">
        <v>7</v>
      </c>
      <c r="C2733" t="s">
        <v>15</v>
      </c>
      <c r="D2733">
        <v>38976</v>
      </c>
      <c r="E2733" t="s">
        <v>35</v>
      </c>
      <c r="F2733">
        <v>5</v>
      </c>
      <c r="G2733" t="s">
        <v>314</v>
      </c>
      <c r="H2733">
        <v>8452.8420000000006</v>
      </c>
      <c r="I2733">
        <v>0</v>
      </c>
      <c r="J2733">
        <v>527990</v>
      </c>
      <c r="K2733">
        <v>1240638</v>
      </c>
      <c r="M2733">
        <v>1477.44</v>
      </c>
      <c r="N2733" t="s">
        <v>18</v>
      </c>
      <c r="O2733" t="s">
        <v>312</v>
      </c>
      <c r="P2733" t="s">
        <v>261</v>
      </c>
      <c r="Q2733" t="s">
        <v>15</v>
      </c>
      <c r="R2733" t="s">
        <v>18</v>
      </c>
    </row>
    <row r="2734" spans="1:18" x14ac:dyDescent="0.3">
      <c r="A2734" t="s">
        <v>217</v>
      </c>
      <c r="B2734">
        <v>7</v>
      </c>
      <c r="C2734" t="s">
        <v>82</v>
      </c>
      <c r="D2734">
        <v>91973</v>
      </c>
      <c r="E2734" t="s">
        <v>88</v>
      </c>
      <c r="F2734">
        <v>3</v>
      </c>
      <c r="G2734" t="s">
        <v>313</v>
      </c>
      <c r="H2734">
        <v>47.204999999999998</v>
      </c>
      <c r="I2734">
        <v>0</v>
      </c>
      <c r="J2734">
        <v>528260</v>
      </c>
      <c r="K2734">
        <v>95067</v>
      </c>
      <c r="M2734">
        <v>1126.32</v>
      </c>
      <c r="N2734" t="s">
        <v>39</v>
      </c>
      <c r="O2734" t="s">
        <v>312</v>
      </c>
      <c r="P2734" t="s">
        <v>303</v>
      </c>
      <c r="Q2734" t="s">
        <v>82</v>
      </c>
      <c r="R2734" t="s">
        <v>39</v>
      </c>
    </row>
    <row r="2735" spans="1:18" x14ac:dyDescent="0.3">
      <c r="A2735" t="s">
        <v>217</v>
      </c>
      <c r="B2735">
        <v>7</v>
      </c>
      <c r="C2735" t="s">
        <v>61</v>
      </c>
      <c r="D2735">
        <v>96493</v>
      </c>
      <c r="E2735" t="s">
        <v>331</v>
      </c>
      <c r="F2735">
        <v>11</v>
      </c>
      <c r="G2735" t="s">
        <v>32</v>
      </c>
      <c r="H2735">
        <v>4547.415</v>
      </c>
      <c r="I2735">
        <v>0</v>
      </c>
      <c r="J2735">
        <v>385730</v>
      </c>
      <c r="K2735">
        <v>1526253</v>
      </c>
      <c r="M2735">
        <v>0</v>
      </c>
      <c r="N2735" t="s">
        <v>18</v>
      </c>
      <c r="O2735" t="s">
        <v>312</v>
      </c>
      <c r="P2735" t="s">
        <v>285</v>
      </c>
      <c r="Q2735" t="s">
        <v>61</v>
      </c>
      <c r="R2735" t="s">
        <v>18</v>
      </c>
    </row>
    <row r="2736" spans="1:18" x14ac:dyDescent="0.3">
      <c r="A2736" t="s">
        <v>217</v>
      </c>
      <c r="B2736">
        <v>7</v>
      </c>
      <c r="C2736" t="s">
        <v>51</v>
      </c>
      <c r="D2736">
        <v>45583</v>
      </c>
      <c r="E2736" t="s">
        <v>54</v>
      </c>
      <c r="F2736">
        <v>13</v>
      </c>
      <c r="G2736" t="s">
        <v>24</v>
      </c>
      <c r="H2736">
        <v>15347.919</v>
      </c>
      <c r="I2736">
        <v>0</v>
      </c>
      <c r="J2736">
        <v>3098065</v>
      </c>
      <c r="K2736">
        <v>8251773</v>
      </c>
      <c r="M2736">
        <v>16409.16</v>
      </c>
      <c r="N2736" t="s">
        <v>18</v>
      </c>
      <c r="O2736" t="s">
        <v>312</v>
      </c>
      <c r="P2736" t="s">
        <v>276</v>
      </c>
      <c r="Q2736" t="s">
        <v>51</v>
      </c>
      <c r="R2736" t="s">
        <v>18</v>
      </c>
    </row>
    <row r="2737" spans="1:18" x14ac:dyDescent="0.3">
      <c r="A2737" t="s">
        <v>217</v>
      </c>
      <c r="B2737">
        <v>7</v>
      </c>
      <c r="C2737" t="s">
        <v>41</v>
      </c>
      <c r="D2737">
        <v>23623</v>
      </c>
      <c r="E2737" t="s">
        <v>44</v>
      </c>
      <c r="F2737">
        <v>2</v>
      </c>
      <c r="G2737" t="s">
        <v>19</v>
      </c>
      <c r="H2737">
        <v>1419.297</v>
      </c>
      <c r="I2737">
        <v>0</v>
      </c>
      <c r="J2737">
        <v>100825</v>
      </c>
      <c r="K2737">
        <v>620106</v>
      </c>
      <c r="M2737">
        <v>688.56</v>
      </c>
      <c r="N2737" t="s">
        <v>18</v>
      </c>
      <c r="O2737" t="s">
        <v>312</v>
      </c>
      <c r="P2737" t="s">
        <v>268</v>
      </c>
      <c r="Q2737" t="s">
        <v>41</v>
      </c>
      <c r="R2737" t="s">
        <v>18</v>
      </c>
    </row>
    <row r="2738" spans="1:18" x14ac:dyDescent="0.3">
      <c r="A2738" t="s">
        <v>217</v>
      </c>
      <c r="B2738">
        <v>7</v>
      </c>
      <c r="C2738" t="s">
        <v>93</v>
      </c>
      <c r="D2738">
        <v>81473</v>
      </c>
      <c r="E2738" t="s">
        <v>94</v>
      </c>
      <c r="F2738">
        <v>6</v>
      </c>
      <c r="G2738" t="s">
        <v>23</v>
      </c>
      <c r="H2738">
        <v>15851.439</v>
      </c>
      <c r="I2738">
        <v>0</v>
      </c>
      <c r="J2738">
        <v>3643770</v>
      </c>
      <c r="K2738">
        <v>17984808</v>
      </c>
      <c r="M2738">
        <v>14101.8</v>
      </c>
      <c r="N2738" t="s">
        <v>18</v>
      </c>
      <c r="O2738" t="s">
        <v>312</v>
      </c>
      <c r="P2738" t="s">
        <v>307</v>
      </c>
      <c r="Q2738" t="s">
        <v>93</v>
      </c>
      <c r="R2738" t="s">
        <v>18</v>
      </c>
    </row>
    <row r="2739" spans="1:18" x14ac:dyDescent="0.3">
      <c r="A2739" t="s">
        <v>217</v>
      </c>
      <c r="B2739">
        <v>7</v>
      </c>
      <c r="C2739" t="s">
        <v>89</v>
      </c>
      <c r="D2739">
        <v>73762</v>
      </c>
      <c r="E2739" t="s">
        <v>92</v>
      </c>
      <c r="F2739">
        <v>9</v>
      </c>
      <c r="G2739" t="s">
        <v>27</v>
      </c>
      <c r="H2739">
        <v>2599.422</v>
      </c>
      <c r="I2739">
        <v>0</v>
      </c>
      <c r="J2739">
        <v>59515</v>
      </c>
      <c r="K2739">
        <v>484653</v>
      </c>
      <c r="M2739">
        <v>5394.48</v>
      </c>
      <c r="N2739" t="s">
        <v>18</v>
      </c>
      <c r="O2739" t="s">
        <v>312</v>
      </c>
      <c r="P2739" t="s">
        <v>306</v>
      </c>
      <c r="Q2739" t="s">
        <v>89</v>
      </c>
      <c r="R2739" t="s">
        <v>18</v>
      </c>
    </row>
    <row r="2740" spans="1:18" x14ac:dyDescent="0.3">
      <c r="A2740" t="s">
        <v>217</v>
      </c>
      <c r="B2740">
        <v>7</v>
      </c>
      <c r="C2740" t="s">
        <v>89</v>
      </c>
      <c r="D2740">
        <v>19340</v>
      </c>
      <c r="E2740" t="s">
        <v>338</v>
      </c>
      <c r="F2740">
        <v>5</v>
      </c>
      <c r="G2740" t="s">
        <v>314</v>
      </c>
      <c r="H2740">
        <v>1834.701</v>
      </c>
      <c r="I2740">
        <v>0</v>
      </c>
      <c r="J2740">
        <v>220235</v>
      </c>
      <c r="K2740">
        <v>498468</v>
      </c>
      <c r="M2740">
        <v>1153.68</v>
      </c>
      <c r="N2740" t="s">
        <v>18</v>
      </c>
      <c r="O2740" t="s">
        <v>312</v>
      </c>
      <c r="P2740" t="s">
        <v>304</v>
      </c>
      <c r="Q2740" t="s">
        <v>89</v>
      </c>
      <c r="R2740" t="s">
        <v>18</v>
      </c>
    </row>
    <row r="2741" spans="1:18" x14ac:dyDescent="0.3">
      <c r="A2741" t="s">
        <v>217</v>
      </c>
      <c r="B2741">
        <v>7</v>
      </c>
      <c r="C2741" t="s">
        <v>89</v>
      </c>
      <c r="D2741">
        <v>19340</v>
      </c>
      <c r="E2741" t="s">
        <v>338</v>
      </c>
      <c r="F2741">
        <v>12</v>
      </c>
      <c r="G2741" t="s">
        <v>30</v>
      </c>
      <c r="H2741">
        <v>7430.067</v>
      </c>
      <c r="I2741">
        <v>0</v>
      </c>
      <c r="J2741">
        <v>4307740</v>
      </c>
      <c r="K2741">
        <v>14812071</v>
      </c>
      <c r="M2741">
        <v>27177.599999999999</v>
      </c>
      <c r="N2741" t="s">
        <v>18</v>
      </c>
      <c r="O2741" t="s">
        <v>312</v>
      </c>
      <c r="P2741" t="s">
        <v>304</v>
      </c>
      <c r="Q2741" t="s">
        <v>89</v>
      </c>
      <c r="R2741" t="s">
        <v>18</v>
      </c>
    </row>
    <row r="2742" spans="1:18" x14ac:dyDescent="0.3">
      <c r="A2742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15</v>
      </c>
      <c r="G2742" t="s">
        <v>29</v>
      </c>
      <c r="H2742">
        <v>5585.9250000000002</v>
      </c>
      <c r="I2742">
        <v>0</v>
      </c>
      <c r="J2742">
        <v>230</v>
      </c>
      <c r="K2742">
        <v>0</v>
      </c>
      <c r="M2742">
        <v>0</v>
      </c>
      <c r="N2742" t="s">
        <v>18</v>
      </c>
      <c r="O2742" t="s">
        <v>312</v>
      </c>
      <c r="P2742" t="s">
        <v>306</v>
      </c>
      <c r="Q2742" t="s">
        <v>89</v>
      </c>
      <c r="R2742" t="s">
        <v>18</v>
      </c>
    </row>
    <row r="2743" spans="1:18" x14ac:dyDescent="0.3">
      <c r="A2743" t="s">
        <v>217</v>
      </c>
      <c r="B2743">
        <v>7</v>
      </c>
      <c r="C2743" t="s">
        <v>93</v>
      </c>
      <c r="D2743">
        <v>90992</v>
      </c>
      <c r="E2743" t="s">
        <v>95</v>
      </c>
      <c r="F2743">
        <v>14</v>
      </c>
      <c r="G2743" t="s">
        <v>315</v>
      </c>
      <c r="H2743">
        <v>6800.6670000000004</v>
      </c>
      <c r="I2743">
        <v>0</v>
      </c>
      <c r="J2743">
        <v>333535</v>
      </c>
      <c r="K2743">
        <v>2636112</v>
      </c>
      <c r="M2743">
        <v>15519.96</v>
      </c>
      <c r="N2743" t="s">
        <v>18</v>
      </c>
      <c r="O2743" t="s">
        <v>312</v>
      </c>
      <c r="P2743" t="s">
        <v>308</v>
      </c>
      <c r="Q2743" t="s">
        <v>93</v>
      </c>
      <c r="R2743" t="s">
        <v>18</v>
      </c>
    </row>
    <row r="2744" spans="1:18" x14ac:dyDescent="0.3">
      <c r="A2744" t="s">
        <v>217</v>
      </c>
      <c r="B2744">
        <v>7</v>
      </c>
      <c r="C2744" t="s">
        <v>82</v>
      </c>
      <c r="D2744">
        <v>73422</v>
      </c>
      <c r="E2744" t="s">
        <v>87</v>
      </c>
      <c r="F2744">
        <v>11</v>
      </c>
      <c r="G2744" t="s">
        <v>32</v>
      </c>
      <c r="H2744">
        <v>3556.11</v>
      </c>
      <c r="I2744">
        <v>0</v>
      </c>
      <c r="J2744">
        <v>375495</v>
      </c>
      <c r="M2744">
        <v>0</v>
      </c>
      <c r="N2744" t="s">
        <v>18</v>
      </c>
      <c r="O2744" t="s">
        <v>340</v>
      </c>
      <c r="P2744" t="s">
        <v>302</v>
      </c>
      <c r="Q2744" t="s">
        <v>82</v>
      </c>
      <c r="R2744" t="s">
        <v>18</v>
      </c>
    </row>
    <row r="2745" spans="1:18" x14ac:dyDescent="0.3">
      <c r="A2745" t="s">
        <v>217</v>
      </c>
      <c r="B2745">
        <v>7</v>
      </c>
      <c r="C2745" t="s">
        <v>61</v>
      </c>
      <c r="E2745" t="s">
        <v>330</v>
      </c>
      <c r="F2745">
        <v>12</v>
      </c>
      <c r="G2745" t="s">
        <v>30</v>
      </c>
      <c r="H2745">
        <v>7555.9470000000001</v>
      </c>
      <c r="I2745">
        <v>0</v>
      </c>
      <c r="J2745">
        <v>4656235</v>
      </c>
      <c r="K2745">
        <v>15315006</v>
      </c>
      <c r="M2745">
        <v>30732.12</v>
      </c>
      <c r="N2745" t="s">
        <v>18</v>
      </c>
      <c r="O2745" t="s">
        <v>340</v>
      </c>
      <c r="P2745" t="s">
        <v>362</v>
      </c>
      <c r="Q2745" t="s">
        <v>362</v>
      </c>
      <c r="R2745" t="s">
        <v>362</v>
      </c>
    </row>
    <row r="2746" spans="1:18" x14ac:dyDescent="0.3">
      <c r="A2746" t="s">
        <v>217</v>
      </c>
      <c r="B2746">
        <v>7</v>
      </c>
      <c r="C2746" t="s">
        <v>93</v>
      </c>
      <c r="D2746">
        <v>81473</v>
      </c>
      <c r="E2746" t="s">
        <v>94</v>
      </c>
      <c r="F2746">
        <v>7</v>
      </c>
      <c r="G2746" t="s">
        <v>25</v>
      </c>
      <c r="H2746">
        <v>12185.183999999999</v>
      </c>
      <c r="I2746">
        <v>0</v>
      </c>
      <c r="J2746">
        <v>373745</v>
      </c>
      <c r="K2746">
        <v>3145857</v>
      </c>
      <c r="M2746">
        <v>7738.32</v>
      </c>
      <c r="N2746" t="s">
        <v>18</v>
      </c>
      <c r="O2746" t="s">
        <v>312</v>
      </c>
      <c r="P2746" t="s">
        <v>307</v>
      </c>
      <c r="Q2746" t="s">
        <v>93</v>
      </c>
      <c r="R2746" t="s">
        <v>18</v>
      </c>
    </row>
    <row r="2747" spans="1:18" x14ac:dyDescent="0.3">
      <c r="A2747" t="s">
        <v>217</v>
      </c>
      <c r="B2747">
        <v>7</v>
      </c>
      <c r="C2747" t="s">
        <v>61</v>
      </c>
      <c r="D2747">
        <v>88994</v>
      </c>
      <c r="E2747" t="s">
        <v>328</v>
      </c>
      <c r="F2747">
        <v>13</v>
      </c>
      <c r="G2747" t="s">
        <v>24</v>
      </c>
      <c r="H2747">
        <v>18334.421999999999</v>
      </c>
      <c r="I2747">
        <v>0</v>
      </c>
      <c r="J2747">
        <v>4231165</v>
      </c>
      <c r="K2747">
        <v>13025481</v>
      </c>
      <c r="M2747">
        <v>17779.439999999999</v>
      </c>
      <c r="N2747" t="s">
        <v>18</v>
      </c>
      <c r="O2747" t="s">
        <v>312</v>
      </c>
      <c r="P2747" t="s">
        <v>282</v>
      </c>
      <c r="Q2747" t="s">
        <v>61</v>
      </c>
      <c r="R2747" t="s">
        <v>18</v>
      </c>
    </row>
    <row r="2748" spans="1:18" x14ac:dyDescent="0.3">
      <c r="A2748" t="s">
        <v>217</v>
      </c>
      <c r="B2748">
        <v>7</v>
      </c>
      <c r="C2748" t="s">
        <v>61</v>
      </c>
      <c r="D2748">
        <v>88994</v>
      </c>
      <c r="E2748" t="s">
        <v>328</v>
      </c>
      <c r="F2748">
        <v>16</v>
      </c>
      <c r="G2748" t="s">
        <v>316</v>
      </c>
      <c r="H2748">
        <v>2687.538</v>
      </c>
      <c r="I2748">
        <v>0</v>
      </c>
      <c r="J2748">
        <v>110</v>
      </c>
      <c r="K2748">
        <v>0</v>
      </c>
      <c r="M2748">
        <v>0</v>
      </c>
      <c r="N2748" t="s">
        <v>18</v>
      </c>
      <c r="O2748" t="s">
        <v>312</v>
      </c>
      <c r="P2748" t="s">
        <v>282</v>
      </c>
      <c r="Q2748" t="s">
        <v>61</v>
      </c>
      <c r="R2748" t="s">
        <v>18</v>
      </c>
    </row>
    <row r="2749" spans="1:18" x14ac:dyDescent="0.3">
      <c r="A2749" t="s">
        <v>217</v>
      </c>
      <c r="B2749">
        <v>7</v>
      </c>
      <c r="C2749" t="s">
        <v>41</v>
      </c>
      <c r="D2749">
        <v>71991</v>
      </c>
      <c r="E2749" t="s">
        <v>319</v>
      </c>
      <c r="F2749">
        <v>16</v>
      </c>
      <c r="G2749" t="s">
        <v>316</v>
      </c>
      <c r="H2749">
        <v>2092.7550000000001</v>
      </c>
      <c r="I2749">
        <v>0</v>
      </c>
      <c r="J2749">
        <v>30</v>
      </c>
      <c r="K2749">
        <v>0</v>
      </c>
      <c r="M2749">
        <v>0</v>
      </c>
      <c r="N2749" t="s">
        <v>18</v>
      </c>
      <c r="O2749" t="s">
        <v>312</v>
      </c>
      <c r="P2749" t="s">
        <v>266</v>
      </c>
      <c r="Q2749" t="s">
        <v>41</v>
      </c>
      <c r="R2749" t="s">
        <v>18</v>
      </c>
    </row>
    <row r="2750" spans="1:18" x14ac:dyDescent="0.3">
      <c r="A2750" t="s">
        <v>217</v>
      </c>
      <c r="B2750">
        <v>7</v>
      </c>
      <c r="C2750" t="s">
        <v>93</v>
      </c>
      <c r="D2750">
        <v>90992</v>
      </c>
      <c r="E2750" t="s">
        <v>95</v>
      </c>
      <c r="F2750">
        <v>6</v>
      </c>
      <c r="G2750" t="s">
        <v>23</v>
      </c>
      <c r="H2750">
        <v>9145.1820000000007</v>
      </c>
      <c r="I2750">
        <v>0</v>
      </c>
      <c r="J2750">
        <v>2035365</v>
      </c>
      <c r="K2750">
        <v>8932728</v>
      </c>
      <c r="M2750">
        <v>10620.24</v>
      </c>
      <c r="N2750" t="s">
        <v>18</v>
      </c>
      <c r="O2750" t="s">
        <v>312</v>
      </c>
      <c r="P2750" t="s">
        <v>308</v>
      </c>
      <c r="Q2750" t="s">
        <v>93</v>
      </c>
      <c r="R2750" t="s">
        <v>18</v>
      </c>
    </row>
    <row r="2751" spans="1:18" x14ac:dyDescent="0.3">
      <c r="A2751" t="s">
        <v>217</v>
      </c>
      <c r="B2751">
        <v>7</v>
      </c>
      <c r="C2751" t="s">
        <v>82</v>
      </c>
      <c r="D2751">
        <v>73422</v>
      </c>
      <c r="E2751" t="s">
        <v>87</v>
      </c>
      <c r="F2751">
        <v>8</v>
      </c>
      <c r="G2751" t="s">
        <v>26</v>
      </c>
      <c r="H2751">
        <v>3562.404</v>
      </c>
      <c r="I2751">
        <v>0</v>
      </c>
      <c r="J2751">
        <v>119425</v>
      </c>
      <c r="K2751">
        <v>890988</v>
      </c>
      <c r="M2751">
        <v>5779.8</v>
      </c>
      <c r="N2751" t="s">
        <v>18</v>
      </c>
      <c r="O2751" t="s">
        <v>312</v>
      </c>
      <c r="P2751" t="s">
        <v>302</v>
      </c>
      <c r="Q2751" t="s">
        <v>82</v>
      </c>
      <c r="R2751" t="s">
        <v>18</v>
      </c>
    </row>
    <row r="2752" spans="1:18" x14ac:dyDescent="0.3">
      <c r="A2752" t="s">
        <v>217</v>
      </c>
      <c r="B2752">
        <v>7</v>
      </c>
      <c r="C2752" t="s">
        <v>75</v>
      </c>
      <c r="D2752">
        <v>42367</v>
      </c>
      <c r="E2752" t="s">
        <v>80</v>
      </c>
      <c r="F2752">
        <v>13</v>
      </c>
      <c r="G2752" t="s">
        <v>24</v>
      </c>
      <c r="H2752">
        <v>24216.165000000001</v>
      </c>
      <c r="I2752">
        <v>0</v>
      </c>
      <c r="J2752">
        <v>4513540</v>
      </c>
      <c r="K2752">
        <v>12839142</v>
      </c>
      <c r="M2752">
        <v>18372.240000000002</v>
      </c>
      <c r="N2752" t="s">
        <v>18</v>
      </c>
      <c r="O2752" t="s">
        <v>312</v>
      </c>
      <c r="P2752" t="s">
        <v>296</v>
      </c>
      <c r="Q2752" t="s">
        <v>75</v>
      </c>
      <c r="R2752" t="s">
        <v>18</v>
      </c>
    </row>
    <row r="2753" spans="1:18" x14ac:dyDescent="0.3">
      <c r="A2753" t="s">
        <v>217</v>
      </c>
      <c r="B2753">
        <v>7</v>
      </c>
      <c r="C2753" t="s">
        <v>41</v>
      </c>
      <c r="D2753">
        <v>71991</v>
      </c>
      <c r="E2753" t="s">
        <v>319</v>
      </c>
      <c r="F2753">
        <v>14</v>
      </c>
      <c r="G2753" t="s">
        <v>315</v>
      </c>
      <c r="H2753">
        <v>6511.143</v>
      </c>
      <c r="I2753">
        <v>0</v>
      </c>
      <c r="J2753">
        <v>254450</v>
      </c>
      <c r="K2753">
        <v>2003772</v>
      </c>
      <c r="M2753">
        <v>12813.6</v>
      </c>
      <c r="N2753" t="s">
        <v>18</v>
      </c>
      <c r="O2753" t="s">
        <v>312</v>
      </c>
      <c r="P2753" t="s">
        <v>266</v>
      </c>
      <c r="Q2753" t="s">
        <v>41</v>
      </c>
      <c r="R2753" t="s">
        <v>18</v>
      </c>
    </row>
    <row r="2754" spans="1:18" x14ac:dyDescent="0.3">
      <c r="A2754" t="s">
        <v>217</v>
      </c>
      <c r="B2754">
        <v>7</v>
      </c>
      <c r="C2754" t="s">
        <v>15</v>
      </c>
      <c r="D2754">
        <v>88253</v>
      </c>
      <c r="E2754" t="s">
        <v>311</v>
      </c>
      <c r="F2754">
        <v>17</v>
      </c>
      <c r="G2754" t="s">
        <v>317</v>
      </c>
      <c r="H2754">
        <v>2051.8440000000001</v>
      </c>
      <c r="I2754">
        <v>0</v>
      </c>
      <c r="J2754">
        <v>0</v>
      </c>
      <c r="K2754">
        <v>0</v>
      </c>
      <c r="M2754">
        <v>0</v>
      </c>
      <c r="N2754" t="s">
        <v>18</v>
      </c>
      <c r="O2754" t="s">
        <v>312</v>
      </c>
      <c r="P2754" t="s">
        <v>260</v>
      </c>
      <c r="Q2754" t="s">
        <v>15</v>
      </c>
      <c r="R2754" t="s">
        <v>18</v>
      </c>
    </row>
    <row r="2755" spans="1:18" x14ac:dyDescent="0.3">
      <c r="A2755" t="s">
        <v>217</v>
      </c>
      <c r="B2755">
        <v>7</v>
      </c>
      <c r="C2755" t="s">
        <v>51</v>
      </c>
      <c r="D2755">
        <v>85696</v>
      </c>
      <c r="E2755" t="s">
        <v>323</v>
      </c>
      <c r="F2755">
        <v>1</v>
      </c>
      <c r="G2755" t="s">
        <v>17</v>
      </c>
      <c r="H2755">
        <v>3452.259</v>
      </c>
      <c r="I2755">
        <v>0</v>
      </c>
      <c r="J2755">
        <v>443685</v>
      </c>
      <c r="K2755">
        <v>1755348</v>
      </c>
      <c r="M2755">
        <v>791.16</v>
      </c>
      <c r="N2755" t="s">
        <v>39</v>
      </c>
      <c r="O2755" t="s">
        <v>312</v>
      </c>
      <c r="P2755" t="s">
        <v>277</v>
      </c>
      <c r="Q2755" t="s">
        <v>51</v>
      </c>
      <c r="R2755" t="s">
        <v>39</v>
      </c>
    </row>
    <row r="2756" spans="1:18" x14ac:dyDescent="0.3">
      <c r="A2756" t="s">
        <v>217</v>
      </c>
      <c r="B2756">
        <v>7</v>
      </c>
      <c r="C2756" t="s">
        <v>15</v>
      </c>
      <c r="D2756">
        <v>17647</v>
      </c>
      <c r="E2756" t="s">
        <v>36</v>
      </c>
      <c r="F2756">
        <v>8</v>
      </c>
      <c r="G2756" t="s">
        <v>26</v>
      </c>
      <c r="H2756">
        <v>62.94</v>
      </c>
      <c r="I2756">
        <v>0</v>
      </c>
      <c r="J2756">
        <v>96685</v>
      </c>
      <c r="K2756">
        <v>796692</v>
      </c>
      <c r="M2756">
        <v>3677.64</v>
      </c>
      <c r="N2756" t="s">
        <v>18</v>
      </c>
      <c r="O2756" t="s">
        <v>312</v>
      </c>
      <c r="P2756" t="s">
        <v>262</v>
      </c>
      <c r="Q2756" t="s">
        <v>15</v>
      </c>
      <c r="R2756" t="s">
        <v>18</v>
      </c>
    </row>
    <row r="2757" spans="1:18" x14ac:dyDescent="0.3">
      <c r="A2757" t="s">
        <v>217</v>
      </c>
      <c r="B2757">
        <v>7</v>
      </c>
      <c r="C2757" t="s">
        <v>89</v>
      </c>
      <c r="D2757">
        <v>76852</v>
      </c>
      <c r="E2757" t="s">
        <v>339</v>
      </c>
      <c r="F2757">
        <v>13</v>
      </c>
      <c r="G2757" t="s">
        <v>24</v>
      </c>
      <c r="H2757">
        <v>25028.091</v>
      </c>
      <c r="I2757">
        <v>0</v>
      </c>
      <c r="J2757">
        <v>5420935</v>
      </c>
      <c r="K2757">
        <v>18429162</v>
      </c>
      <c r="M2757">
        <v>17574.240000000002</v>
      </c>
      <c r="N2757" t="s">
        <v>18</v>
      </c>
      <c r="O2757" t="s">
        <v>312</v>
      </c>
      <c r="P2757" t="s">
        <v>305</v>
      </c>
      <c r="Q2757" t="s">
        <v>89</v>
      </c>
      <c r="R2757" t="s">
        <v>18</v>
      </c>
    </row>
    <row r="2758" spans="1:18" x14ac:dyDescent="0.3">
      <c r="A2758" t="s">
        <v>217</v>
      </c>
      <c r="B2758">
        <v>7</v>
      </c>
      <c r="C2758" t="s">
        <v>61</v>
      </c>
      <c r="D2758">
        <v>88994</v>
      </c>
      <c r="E2758" t="s">
        <v>328</v>
      </c>
      <c r="F2758">
        <v>7</v>
      </c>
      <c r="G2758" t="s">
        <v>25</v>
      </c>
      <c r="H2758">
        <v>4783.4399999999996</v>
      </c>
      <c r="I2758">
        <v>0</v>
      </c>
      <c r="J2758">
        <v>181030</v>
      </c>
      <c r="K2758">
        <v>1494480</v>
      </c>
      <c r="M2758">
        <v>7704.12</v>
      </c>
      <c r="N2758" t="s">
        <v>18</v>
      </c>
      <c r="O2758" t="s">
        <v>312</v>
      </c>
      <c r="P2758" t="s">
        <v>282</v>
      </c>
      <c r="Q2758" t="s">
        <v>61</v>
      </c>
      <c r="R2758" t="s">
        <v>18</v>
      </c>
    </row>
    <row r="2759" spans="1:18" x14ac:dyDescent="0.3">
      <c r="A2759" t="s">
        <v>217</v>
      </c>
      <c r="B2759">
        <v>7</v>
      </c>
      <c r="C2759" t="s">
        <v>75</v>
      </c>
      <c r="D2759">
        <v>42367</v>
      </c>
      <c r="E2759" t="s">
        <v>80</v>
      </c>
      <c r="F2759">
        <v>17</v>
      </c>
      <c r="G2759" t="s">
        <v>317</v>
      </c>
      <c r="H2759">
        <v>2073.873</v>
      </c>
      <c r="I2759">
        <v>0</v>
      </c>
      <c r="J2759">
        <v>180</v>
      </c>
      <c r="K2759">
        <v>0</v>
      </c>
      <c r="M2759">
        <v>0</v>
      </c>
      <c r="N2759" t="s">
        <v>18</v>
      </c>
      <c r="O2759" t="s">
        <v>312</v>
      </c>
      <c r="P2759" t="s">
        <v>296</v>
      </c>
      <c r="Q2759" t="s">
        <v>75</v>
      </c>
      <c r="R2759" t="s">
        <v>18</v>
      </c>
    </row>
    <row r="2760" spans="1:18" x14ac:dyDescent="0.3">
      <c r="A2760" t="s">
        <v>217</v>
      </c>
      <c r="B2760">
        <v>7</v>
      </c>
      <c r="C2760" t="s">
        <v>82</v>
      </c>
      <c r="D2760">
        <v>73422</v>
      </c>
      <c r="E2760" t="s">
        <v>87</v>
      </c>
      <c r="F2760">
        <v>7</v>
      </c>
      <c r="G2760" t="s">
        <v>25</v>
      </c>
      <c r="H2760">
        <v>9868.9920000000002</v>
      </c>
      <c r="I2760">
        <v>0</v>
      </c>
      <c r="J2760">
        <v>305560</v>
      </c>
      <c r="K2760">
        <v>2473632</v>
      </c>
      <c r="M2760">
        <v>7617.48</v>
      </c>
      <c r="N2760" t="s">
        <v>18</v>
      </c>
      <c r="O2760" t="s">
        <v>312</v>
      </c>
      <c r="P2760" t="s">
        <v>302</v>
      </c>
      <c r="Q2760" t="s">
        <v>82</v>
      </c>
      <c r="R2760" t="s">
        <v>18</v>
      </c>
    </row>
    <row r="2761" spans="1:18" x14ac:dyDescent="0.3">
      <c r="A2761" t="s">
        <v>217</v>
      </c>
      <c r="B2761">
        <v>7</v>
      </c>
      <c r="C2761" t="s">
        <v>56</v>
      </c>
      <c r="D2761">
        <v>87703</v>
      </c>
      <c r="E2761" t="s">
        <v>326</v>
      </c>
      <c r="F2761">
        <v>14</v>
      </c>
      <c r="G2761" t="s">
        <v>315</v>
      </c>
      <c r="H2761">
        <v>6570.9359999999997</v>
      </c>
      <c r="I2761">
        <v>0</v>
      </c>
      <c r="J2761">
        <v>295455</v>
      </c>
      <c r="K2761">
        <v>223101</v>
      </c>
      <c r="M2761">
        <v>18246.84</v>
      </c>
      <c r="N2761" t="s">
        <v>18</v>
      </c>
      <c r="O2761" t="s">
        <v>312</v>
      </c>
      <c r="P2761" t="s">
        <v>280</v>
      </c>
      <c r="Q2761" t="s">
        <v>56</v>
      </c>
      <c r="R2761" t="s">
        <v>18</v>
      </c>
    </row>
    <row r="2762" spans="1:18" x14ac:dyDescent="0.3">
      <c r="A2762" t="s">
        <v>217</v>
      </c>
      <c r="B2762">
        <v>7</v>
      </c>
      <c r="C2762" t="s">
        <v>46</v>
      </c>
      <c r="D2762">
        <v>93033</v>
      </c>
      <c r="E2762" t="s">
        <v>49</v>
      </c>
      <c r="F2762">
        <v>6</v>
      </c>
      <c r="G2762" t="s">
        <v>23</v>
      </c>
      <c r="H2762">
        <v>9305.6790000000001</v>
      </c>
      <c r="I2762">
        <v>0</v>
      </c>
      <c r="J2762">
        <v>1797345</v>
      </c>
      <c r="K2762">
        <v>9567441</v>
      </c>
      <c r="M2762">
        <v>11630.28</v>
      </c>
      <c r="N2762" t="s">
        <v>18</v>
      </c>
      <c r="O2762" t="s">
        <v>312</v>
      </c>
      <c r="P2762" t="s">
        <v>272</v>
      </c>
      <c r="Q2762" t="s">
        <v>46</v>
      </c>
      <c r="R2762" t="s">
        <v>18</v>
      </c>
    </row>
    <row r="2763" spans="1:18" x14ac:dyDescent="0.3">
      <c r="A2763" t="s">
        <v>217</v>
      </c>
      <c r="B2763">
        <v>7</v>
      </c>
      <c r="C2763" t="s">
        <v>51</v>
      </c>
      <c r="D2763">
        <v>38560</v>
      </c>
      <c r="E2763" t="s">
        <v>322</v>
      </c>
      <c r="F2763">
        <v>17</v>
      </c>
      <c r="G2763" t="s">
        <v>317</v>
      </c>
      <c r="H2763">
        <v>31.47</v>
      </c>
      <c r="I2763">
        <v>0</v>
      </c>
      <c r="J2763">
        <v>70</v>
      </c>
      <c r="K2763">
        <v>0</v>
      </c>
      <c r="M2763">
        <v>0</v>
      </c>
      <c r="N2763" t="s">
        <v>18</v>
      </c>
      <c r="O2763" t="s">
        <v>312</v>
      </c>
      <c r="P2763" t="s">
        <v>274</v>
      </c>
      <c r="Q2763" t="s">
        <v>51</v>
      </c>
      <c r="R2763" t="s">
        <v>18</v>
      </c>
    </row>
    <row r="2764" spans="1:18" x14ac:dyDescent="0.3">
      <c r="A2764" t="s">
        <v>217</v>
      </c>
      <c r="B2764">
        <v>7</v>
      </c>
      <c r="C2764" t="s">
        <v>82</v>
      </c>
      <c r="D2764">
        <v>63354</v>
      </c>
      <c r="E2764" t="s">
        <v>85</v>
      </c>
      <c r="F2764">
        <v>15</v>
      </c>
      <c r="G2764" t="s">
        <v>29</v>
      </c>
      <c r="H2764">
        <v>5497.8090000000002</v>
      </c>
      <c r="I2764">
        <v>0</v>
      </c>
      <c r="J2764">
        <v>200</v>
      </c>
      <c r="K2764">
        <v>0</v>
      </c>
      <c r="M2764">
        <v>0</v>
      </c>
      <c r="N2764" t="s">
        <v>18</v>
      </c>
      <c r="O2764" t="s">
        <v>312</v>
      </c>
      <c r="P2764" t="s">
        <v>300</v>
      </c>
      <c r="Q2764" t="s">
        <v>82</v>
      </c>
      <c r="R2764" t="s">
        <v>18</v>
      </c>
    </row>
    <row r="2765" spans="1:18" x14ac:dyDescent="0.3">
      <c r="A2765" t="s">
        <v>217</v>
      </c>
      <c r="B2765">
        <v>7</v>
      </c>
      <c r="C2765" t="s">
        <v>93</v>
      </c>
      <c r="D2765">
        <v>29650</v>
      </c>
      <c r="E2765" t="s">
        <v>96</v>
      </c>
      <c r="F2765">
        <v>3</v>
      </c>
      <c r="G2765" t="s">
        <v>313</v>
      </c>
      <c r="H2765">
        <v>47.204999999999998</v>
      </c>
      <c r="I2765">
        <v>0</v>
      </c>
      <c r="J2765">
        <v>574520</v>
      </c>
      <c r="K2765">
        <v>764652</v>
      </c>
      <c r="M2765">
        <v>1144.56</v>
      </c>
      <c r="N2765" t="s">
        <v>18</v>
      </c>
      <c r="O2765" t="s">
        <v>312</v>
      </c>
      <c r="P2765" t="s">
        <v>309</v>
      </c>
      <c r="Q2765" t="s">
        <v>93</v>
      </c>
      <c r="R2765" t="s">
        <v>18</v>
      </c>
    </row>
    <row r="2766" spans="1:18" x14ac:dyDescent="0.3">
      <c r="A2766" t="s">
        <v>217</v>
      </c>
      <c r="B2766">
        <v>7</v>
      </c>
      <c r="C2766" t="s">
        <v>89</v>
      </c>
      <c r="D2766">
        <v>76852</v>
      </c>
      <c r="E2766" t="s">
        <v>339</v>
      </c>
      <c r="F2766">
        <v>4</v>
      </c>
      <c r="G2766" t="s">
        <v>21</v>
      </c>
      <c r="H2766">
        <v>2564.8049999999998</v>
      </c>
      <c r="I2766">
        <v>0</v>
      </c>
      <c r="J2766">
        <v>681355</v>
      </c>
      <c r="K2766">
        <v>1282818</v>
      </c>
      <c r="M2766">
        <v>855</v>
      </c>
      <c r="N2766" t="s">
        <v>18</v>
      </c>
      <c r="O2766" t="s">
        <v>312</v>
      </c>
      <c r="P2766" t="s">
        <v>305</v>
      </c>
      <c r="Q2766" t="s">
        <v>89</v>
      </c>
      <c r="R2766" t="s">
        <v>18</v>
      </c>
    </row>
    <row r="2767" spans="1:18" x14ac:dyDescent="0.3">
      <c r="A2767" t="s">
        <v>217</v>
      </c>
      <c r="B2767">
        <v>7</v>
      </c>
      <c r="C2767" t="s">
        <v>61</v>
      </c>
      <c r="D2767">
        <v>20166</v>
      </c>
      <c r="E2767" t="s">
        <v>329</v>
      </c>
      <c r="F2767">
        <v>2</v>
      </c>
      <c r="G2767" t="s">
        <v>19</v>
      </c>
      <c r="H2767">
        <v>3027.4140000000002</v>
      </c>
      <c r="I2767">
        <v>0</v>
      </c>
      <c r="J2767">
        <v>104680</v>
      </c>
      <c r="K2767">
        <v>664551</v>
      </c>
      <c r="M2767">
        <v>661.2</v>
      </c>
      <c r="N2767" t="s">
        <v>18</v>
      </c>
      <c r="O2767" t="s">
        <v>312</v>
      </c>
      <c r="P2767" t="s">
        <v>283</v>
      </c>
      <c r="Q2767" t="s">
        <v>61</v>
      </c>
      <c r="R2767" t="s">
        <v>18</v>
      </c>
    </row>
    <row r="2768" spans="1:18" x14ac:dyDescent="0.3">
      <c r="A2768" t="s">
        <v>217</v>
      </c>
      <c r="B2768">
        <v>7</v>
      </c>
      <c r="C2768" t="s">
        <v>15</v>
      </c>
      <c r="D2768">
        <v>18808</v>
      </c>
      <c r="E2768" t="s">
        <v>318</v>
      </c>
      <c r="F2768">
        <v>11</v>
      </c>
      <c r="G2768" t="s">
        <v>32</v>
      </c>
      <c r="H2768">
        <v>7124.808</v>
      </c>
      <c r="I2768">
        <v>0</v>
      </c>
      <c r="J2768">
        <v>871635</v>
      </c>
      <c r="K2768">
        <v>2295153</v>
      </c>
      <c r="M2768">
        <v>0</v>
      </c>
      <c r="N2768" t="s">
        <v>39</v>
      </c>
      <c r="O2768" t="s">
        <v>312</v>
      </c>
      <c r="P2768" t="s">
        <v>265</v>
      </c>
      <c r="Q2768" t="s">
        <v>15</v>
      </c>
      <c r="R2768" t="s">
        <v>39</v>
      </c>
    </row>
    <row r="2769" spans="1:18" x14ac:dyDescent="0.3">
      <c r="A2769" t="s">
        <v>217</v>
      </c>
      <c r="B2769">
        <v>7</v>
      </c>
      <c r="C2769" t="s">
        <v>93</v>
      </c>
      <c r="D2769">
        <v>90992</v>
      </c>
      <c r="E2769" t="s">
        <v>95</v>
      </c>
      <c r="F2769">
        <v>3</v>
      </c>
      <c r="G2769" t="s">
        <v>313</v>
      </c>
      <c r="H2769">
        <v>47.204999999999998</v>
      </c>
      <c r="I2769">
        <v>0</v>
      </c>
      <c r="J2769">
        <v>643225</v>
      </c>
      <c r="K2769">
        <v>954327</v>
      </c>
      <c r="M2769">
        <v>1146.8399999999999</v>
      </c>
      <c r="N2769" t="s">
        <v>18</v>
      </c>
      <c r="O2769" t="s">
        <v>312</v>
      </c>
      <c r="P2769" t="s">
        <v>308</v>
      </c>
      <c r="Q2769" t="s">
        <v>93</v>
      </c>
      <c r="R2769" t="s">
        <v>18</v>
      </c>
    </row>
    <row r="2770" spans="1:18" x14ac:dyDescent="0.3">
      <c r="A2770" t="s">
        <v>217</v>
      </c>
      <c r="B2770">
        <v>7</v>
      </c>
      <c r="C2770" t="s">
        <v>75</v>
      </c>
      <c r="D2770">
        <v>94882</v>
      </c>
      <c r="E2770" t="s">
        <v>78</v>
      </c>
      <c r="F2770">
        <v>4</v>
      </c>
      <c r="G2770" t="s">
        <v>21</v>
      </c>
      <c r="H2770">
        <v>2511.306</v>
      </c>
      <c r="I2770">
        <v>0</v>
      </c>
      <c r="J2770">
        <v>640270</v>
      </c>
      <c r="K2770">
        <v>1335051</v>
      </c>
      <c r="M2770">
        <v>1217.52</v>
      </c>
      <c r="N2770" t="s">
        <v>39</v>
      </c>
      <c r="O2770" t="s">
        <v>312</v>
      </c>
      <c r="P2770" t="s">
        <v>294</v>
      </c>
      <c r="Q2770" t="s">
        <v>75</v>
      </c>
      <c r="R2770" t="s">
        <v>39</v>
      </c>
    </row>
    <row r="2771" spans="1:18" x14ac:dyDescent="0.3">
      <c r="A2771" t="s">
        <v>217</v>
      </c>
      <c r="B2771">
        <v>7</v>
      </c>
      <c r="C2771" t="s">
        <v>15</v>
      </c>
      <c r="D2771">
        <v>88253</v>
      </c>
      <c r="E2771" t="s">
        <v>311</v>
      </c>
      <c r="F2771">
        <v>5</v>
      </c>
      <c r="G2771" t="s">
        <v>314</v>
      </c>
      <c r="H2771">
        <v>1479.09</v>
      </c>
      <c r="I2771">
        <v>0</v>
      </c>
      <c r="J2771">
        <v>164595</v>
      </c>
      <c r="K2771">
        <v>370077</v>
      </c>
      <c r="M2771">
        <v>1035.1199999999999</v>
      </c>
      <c r="N2771" t="s">
        <v>18</v>
      </c>
      <c r="O2771" t="s">
        <v>312</v>
      </c>
      <c r="P2771" t="s">
        <v>260</v>
      </c>
      <c r="Q2771" t="s">
        <v>15</v>
      </c>
      <c r="R2771" t="s">
        <v>18</v>
      </c>
    </row>
    <row r="2772" spans="1:18" x14ac:dyDescent="0.3">
      <c r="A2772" t="s">
        <v>217</v>
      </c>
      <c r="B2772">
        <v>7</v>
      </c>
      <c r="C2772" t="s">
        <v>93</v>
      </c>
      <c r="D2772">
        <v>90992</v>
      </c>
      <c r="E2772" t="s">
        <v>95</v>
      </c>
      <c r="F2772">
        <v>2</v>
      </c>
      <c r="G2772" t="s">
        <v>19</v>
      </c>
      <c r="H2772">
        <v>2023.521</v>
      </c>
      <c r="I2772">
        <v>0</v>
      </c>
      <c r="J2772">
        <v>126525</v>
      </c>
      <c r="K2772">
        <v>827424</v>
      </c>
      <c r="M2772">
        <v>622.44000000000005</v>
      </c>
      <c r="N2772" t="s">
        <v>18</v>
      </c>
      <c r="O2772" t="s">
        <v>312</v>
      </c>
      <c r="P2772" t="s">
        <v>308</v>
      </c>
      <c r="Q2772" t="s">
        <v>93</v>
      </c>
      <c r="R2772" t="s">
        <v>18</v>
      </c>
    </row>
    <row r="2773" spans="1:18" x14ac:dyDescent="0.3">
      <c r="A2773" t="s">
        <v>217</v>
      </c>
      <c r="B2773">
        <v>7</v>
      </c>
      <c r="C2773" t="s">
        <v>82</v>
      </c>
      <c r="D2773">
        <v>79785</v>
      </c>
      <c r="E2773" t="s">
        <v>337</v>
      </c>
      <c r="F2773">
        <v>5</v>
      </c>
      <c r="G2773" t="s">
        <v>314</v>
      </c>
      <c r="H2773">
        <v>2243.8110000000001</v>
      </c>
      <c r="I2773">
        <v>0</v>
      </c>
      <c r="J2773">
        <v>221605</v>
      </c>
      <c r="K2773">
        <v>465084</v>
      </c>
      <c r="M2773">
        <v>1146.8399999999999</v>
      </c>
      <c r="N2773" t="s">
        <v>18</v>
      </c>
      <c r="O2773" t="s">
        <v>312</v>
      </c>
      <c r="P2773" t="s">
        <v>299</v>
      </c>
      <c r="Q2773" t="s">
        <v>82</v>
      </c>
      <c r="R2773" t="s">
        <v>39</v>
      </c>
    </row>
    <row r="2774" spans="1:18" x14ac:dyDescent="0.3">
      <c r="A2774" t="s">
        <v>217</v>
      </c>
      <c r="B2774">
        <v>7</v>
      </c>
      <c r="C2774" t="s">
        <v>56</v>
      </c>
      <c r="D2774">
        <v>32949</v>
      </c>
      <c r="E2774" t="s">
        <v>324</v>
      </c>
      <c r="F2774">
        <v>15</v>
      </c>
      <c r="G2774" t="s">
        <v>29</v>
      </c>
      <c r="H2774">
        <v>3461.7</v>
      </c>
      <c r="I2774">
        <v>0</v>
      </c>
      <c r="J2774">
        <v>90</v>
      </c>
      <c r="K2774">
        <v>0</v>
      </c>
      <c r="M2774">
        <v>0</v>
      </c>
      <c r="N2774" t="s">
        <v>18</v>
      </c>
      <c r="O2774" t="s">
        <v>312</v>
      </c>
      <c r="P2774" t="s">
        <v>278</v>
      </c>
      <c r="Q2774" t="s">
        <v>56</v>
      </c>
      <c r="R2774" t="s">
        <v>18</v>
      </c>
    </row>
    <row r="2775" spans="1:18" x14ac:dyDescent="0.3">
      <c r="A2775" t="s">
        <v>217</v>
      </c>
      <c r="B2775">
        <v>7</v>
      </c>
      <c r="C2775" t="s">
        <v>41</v>
      </c>
      <c r="D2775">
        <v>19769</v>
      </c>
      <c r="E2775" t="s">
        <v>45</v>
      </c>
      <c r="F2775">
        <v>8</v>
      </c>
      <c r="G2775" t="s">
        <v>26</v>
      </c>
      <c r="H2775">
        <v>1431.885</v>
      </c>
      <c r="I2775">
        <v>0</v>
      </c>
      <c r="J2775">
        <v>70690</v>
      </c>
      <c r="M2775">
        <v>2628.84</v>
      </c>
      <c r="N2775" t="s">
        <v>18</v>
      </c>
      <c r="O2775" t="s">
        <v>340</v>
      </c>
      <c r="P2775" t="s">
        <v>269</v>
      </c>
      <c r="Q2775" t="s">
        <v>41</v>
      </c>
      <c r="R2775" t="s">
        <v>18</v>
      </c>
    </row>
    <row r="2776" spans="1:18" x14ac:dyDescent="0.3">
      <c r="A2776" t="s">
        <v>217</v>
      </c>
      <c r="B2776">
        <v>7</v>
      </c>
      <c r="C2776" t="s">
        <v>15</v>
      </c>
      <c r="D2776">
        <v>73949</v>
      </c>
      <c r="E2776" t="s">
        <v>38</v>
      </c>
      <c r="F2776">
        <v>4</v>
      </c>
      <c r="G2776" t="s">
        <v>21</v>
      </c>
      <c r="H2776">
        <v>1620.7049999999999</v>
      </c>
      <c r="I2776">
        <v>0</v>
      </c>
      <c r="J2776">
        <v>566335</v>
      </c>
      <c r="K2776">
        <v>964437</v>
      </c>
      <c r="M2776">
        <v>927.96</v>
      </c>
      <c r="N2776" t="s">
        <v>39</v>
      </c>
      <c r="O2776" t="s">
        <v>312</v>
      </c>
      <c r="P2776" t="s">
        <v>264</v>
      </c>
      <c r="Q2776" t="s">
        <v>15</v>
      </c>
      <c r="R2776" t="s">
        <v>39</v>
      </c>
    </row>
    <row r="2777" spans="1:18" x14ac:dyDescent="0.3">
      <c r="A2777" t="s">
        <v>217</v>
      </c>
      <c r="B2777">
        <v>7</v>
      </c>
      <c r="C2777" t="s">
        <v>89</v>
      </c>
      <c r="D2777">
        <v>19340</v>
      </c>
      <c r="E2777" t="s">
        <v>338</v>
      </c>
      <c r="F2777">
        <v>2</v>
      </c>
      <c r="G2777" t="s">
        <v>19</v>
      </c>
      <c r="H2777">
        <v>2215.4879999999998</v>
      </c>
      <c r="I2777">
        <v>0</v>
      </c>
      <c r="J2777">
        <v>93465</v>
      </c>
      <c r="K2777">
        <v>7113</v>
      </c>
      <c r="M2777">
        <v>558.6</v>
      </c>
      <c r="N2777" t="s">
        <v>18</v>
      </c>
      <c r="O2777" t="s">
        <v>312</v>
      </c>
      <c r="P2777" t="s">
        <v>304</v>
      </c>
      <c r="Q2777" t="s">
        <v>89</v>
      </c>
      <c r="R2777" t="s">
        <v>18</v>
      </c>
    </row>
    <row r="2778" spans="1:18" x14ac:dyDescent="0.3">
      <c r="A2778" t="s">
        <v>217</v>
      </c>
      <c r="B2778">
        <v>7</v>
      </c>
      <c r="C2778" t="s">
        <v>61</v>
      </c>
      <c r="D2778">
        <v>96493</v>
      </c>
      <c r="E2778" t="s">
        <v>331</v>
      </c>
      <c r="F2778">
        <v>7</v>
      </c>
      <c r="G2778" t="s">
        <v>25</v>
      </c>
      <c r="H2778">
        <v>6397.8509999999997</v>
      </c>
      <c r="I2778">
        <v>0</v>
      </c>
      <c r="J2778">
        <v>304770</v>
      </c>
      <c r="K2778">
        <v>2529015</v>
      </c>
      <c r="M2778">
        <v>8559.1200000000008</v>
      </c>
      <c r="N2778" t="s">
        <v>18</v>
      </c>
      <c r="O2778" t="s">
        <v>312</v>
      </c>
      <c r="P2778" t="s">
        <v>285</v>
      </c>
      <c r="Q2778" t="s">
        <v>61</v>
      </c>
      <c r="R2778" t="s">
        <v>18</v>
      </c>
    </row>
    <row r="2779" spans="1:18" x14ac:dyDescent="0.3">
      <c r="A2779" t="s">
        <v>217</v>
      </c>
      <c r="B2779">
        <v>7</v>
      </c>
      <c r="C2779" t="s">
        <v>15</v>
      </c>
      <c r="D2779">
        <v>18808</v>
      </c>
      <c r="E2779" t="s">
        <v>318</v>
      </c>
      <c r="F2779">
        <v>1</v>
      </c>
      <c r="G2779" t="s">
        <v>17</v>
      </c>
      <c r="H2779">
        <v>2807.1239999999998</v>
      </c>
      <c r="I2779">
        <v>0</v>
      </c>
      <c r="J2779">
        <v>551405</v>
      </c>
      <c r="K2779">
        <v>2020302</v>
      </c>
      <c r="M2779">
        <v>889.2</v>
      </c>
      <c r="N2779" t="s">
        <v>39</v>
      </c>
      <c r="O2779" t="s">
        <v>312</v>
      </c>
      <c r="P2779" t="s">
        <v>265</v>
      </c>
      <c r="Q2779" t="s">
        <v>15</v>
      </c>
      <c r="R2779" t="s">
        <v>39</v>
      </c>
    </row>
    <row r="2780" spans="1:18" x14ac:dyDescent="0.3">
      <c r="A2780" t="s">
        <v>217</v>
      </c>
      <c r="B2780">
        <v>7</v>
      </c>
      <c r="C2780" t="s">
        <v>51</v>
      </c>
      <c r="D2780">
        <v>45583</v>
      </c>
      <c r="E2780" t="s">
        <v>54</v>
      </c>
      <c r="F2780">
        <v>12</v>
      </c>
      <c r="G2780" t="s">
        <v>30</v>
      </c>
      <c r="H2780">
        <v>5551.308</v>
      </c>
      <c r="I2780">
        <v>0</v>
      </c>
      <c r="J2780">
        <v>3378220</v>
      </c>
      <c r="K2780">
        <v>10454967</v>
      </c>
      <c r="M2780">
        <v>31707.96</v>
      </c>
      <c r="N2780" t="s">
        <v>18</v>
      </c>
      <c r="O2780" t="s">
        <v>312</v>
      </c>
      <c r="P2780" t="s">
        <v>276</v>
      </c>
      <c r="Q2780" t="s">
        <v>51</v>
      </c>
      <c r="R2780" t="s">
        <v>18</v>
      </c>
    </row>
    <row r="2781" spans="1:18" x14ac:dyDescent="0.3">
      <c r="A2781" t="s">
        <v>217</v>
      </c>
      <c r="B2781">
        <v>7</v>
      </c>
      <c r="C2781" t="s">
        <v>93</v>
      </c>
      <c r="D2781">
        <v>81473</v>
      </c>
      <c r="E2781" t="s">
        <v>94</v>
      </c>
      <c r="F2781">
        <v>1</v>
      </c>
      <c r="G2781" t="s">
        <v>17</v>
      </c>
      <c r="H2781">
        <v>5028.9059999999999</v>
      </c>
      <c r="I2781">
        <v>0</v>
      </c>
      <c r="J2781">
        <v>792660</v>
      </c>
      <c r="K2781">
        <v>3757746</v>
      </c>
      <c r="M2781">
        <v>1666.68</v>
      </c>
      <c r="N2781" t="s">
        <v>18</v>
      </c>
      <c r="O2781" t="s">
        <v>312</v>
      </c>
      <c r="P2781" t="s">
        <v>307</v>
      </c>
      <c r="Q2781" t="s">
        <v>93</v>
      </c>
      <c r="R2781" t="s">
        <v>18</v>
      </c>
    </row>
    <row r="2782" spans="1:18" x14ac:dyDescent="0.3">
      <c r="A2782" t="s">
        <v>217</v>
      </c>
      <c r="B2782">
        <v>7</v>
      </c>
      <c r="C2782" t="s">
        <v>56</v>
      </c>
      <c r="D2782">
        <v>96857</v>
      </c>
      <c r="E2782" t="s">
        <v>325</v>
      </c>
      <c r="F2782">
        <v>7</v>
      </c>
      <c r="G2782" t="s">
        <v>25</v>
      </c>
      <c r="H2782">
        <v>5296.4009999999998</v>
      </c>
      <c r="I2782">
        <v>0</v>
      </c>
      <c r="J2782">
        <v>146250</v>
      </c>
      <c r="K2782">
        <v>1283130</v>
      </c>
      <c r="M2782">
        <v>6085.32</v>
      </c>
      <c r="N2782" t="s">
        <v>18</v>
      </c>
      <c r="O2782" t="s">
        <v>312</v>
      </c>
      <c r="P2782" t="s">
        <v>279</v>
      </c>
      <c r="Q2782" t="s">
        <v>56</v>
      </c>
      <c r="R2782" t="s">
        <v>18</v>
      </c>
    </row>
    <row r="2783" spans="1:18" x14ac:dyDescent="0.3">
      <c r="A2783" t="s">
        <v>217</v>
      </c>
      <c r="B2783">
        <v>7</v>
      </c>
      <c r="C2783" t="s">
        <v>68</v>
      </c>
      <c r="D2783">
        <v>78325</v>
      </c>
      <c r="E2783" t="s">
        <v>74</v>
      </c>
      <c r="F2783">
        <v>1</v>
      </c>
      <c r="G2783" t="s">
        <v>17</v>
      </c>
      <c r="H2783">
        <v>3647.373</v>
      </c>
      <c r="I2783">
        <v>0</v>
      </c>
      <c r="J2783">
        <v>699980</v>
      </c>
      <c r="K2783">
        <v>3158436</v>
      </c>
      <c r="M2783">
        <v>998.64</v>
      </c>
      <c r="N2783" t="s">
        <v>18</v>
      </c>
      <c r="O2783" t="s">
        <v>312</v>
      </c>
      <c r="P2783" t="s">
        <v>291</v>
      </c>
      <c r="Q2783" t="s">
        <v>68</v>
      </c>
      <c r="R2783" t="s">
        <v>18</v>
      </c>
    </row>
    <row r="2784" spans="1:18" x14ac:dyDescent="0.3">
      <c r="A2784" t="s">
        <v>217</v>
      </c>
      <c r="B2784">
        <v>7</v>
      </c>
      <c r="C2784" t="s">
        <v>75</v>
      </c>
      <c r="D2784">
        <v>42367</v>
      </c>
      <c r="E2784" t="s">
        <v>80</v>
      </c>
      <c r="F2784">
        <v>14</v>
      </c>
      <c r="G2784" t="s">
        <v>315</v>
      </c>
      <c r="H2784">
        <v>11599.842000000001</v>
      </c>
      <c r="I2784">
        <v>0</v>
      </c>
      <c r="J2784">
        <v>426085</v>
      </c>
      <c r="K2784">
        <v>3031989</v>
      </c>
      <c r="M2784">
        <v>17008.8</v>
      </c>
      <c r="N2784" t="s">
        <v>18</v>
      </c>
      <c r="O2784" t="s">
        <v>312</v>
      </c>
      <c r="P2784" t="s">
        <v>296</v>
      </c>
      <c r="Q2784" t="s">
        <v>75</v>
      </c>
      <c r="R2784" t="s">
        <v>18</v>
      </c>
    </row>
    <row r="2785" spans="1:18" x14ac:dyDescent="0.3">
      <c r="A2785" t="s">
        <v>217</v>
      </c>
      <c r="B2785">
        <v>7</v>
      </c>
      <c r="C2785" t="s">
        <v>56</v>
      </c>
      <c r="D2785">
        <v>96857</v>
      </c>
      <c r="E2785" t="s">
        <v>325</v>
      </c>
      <c r="F2785">
        <v>3</v>
      </c>
      <c r="G2785" t="s">
        <v>313</v>
      </c>
      <c r="H2785">
        <v>47.204999999999998</v>
      </c>
      <c r="I2785">
        <v>0</v>
      </c>
      <c r="J2785">
        <v>470150</v>
      </c>
      <c r="K2785">
        <v>793104</v>
      </c>
      <c r="M2785">
        <v>909.72</v>
      </c>
      <c r="N2785" t="s">
        <v>18</v>
      </c>
      <c r="O2785" t="s">
        <v>312</v>
      </c>
      <c r="P2785" t="s">
        <v>279</v>
      </c>
      <c r="Q2785" t="s">
        <v>56</v>
      </c>
      <c r="R2785" t="s">
        <v>18</v>
      </c>
    </row>
    <row r="2786" spans="1:18" x14ac:dyDescent="0.3">
      <c r="A2786" t="s">
        <v>217</v>
      </c>
      <c r="B2786">
        <v>7</v>
      </c>
      <c r="C2786" t="s">
        <v>89</v>
      </c>
      <c r="D2786">
        <v>76852</v>
      </c>
      <c r="E2786" t="s">
        <v>339</v>
      </c>
      <c r="F2786">
        <v>3</v>
      </c>
      <c r="G2786" t="s">
        <v>313</v>
      </c>
      <c r="H2786">
        <v>47.204999999999998</v>
      </c>
      <c r="I2786">
        <v>0</v>
      </c>
      <c r="J2786">
        <v>982655</v>
      </c>
      <c r="K2786">
        <v>105102</v>
      </c>
      <c r="M2786">
        <v>1064.76</v>
      </c>
      <c r="N2786" t="s">
        <v>18</v>
      </c>
      <c r="O2786" t="s">
        <v>312</v>
      </c>
      <c r="P2786" t="s">
        <v>305</v>
      </c>
      <c r="Q2786" t="s">
        <v>89</v>
      </c>
      <c r="R2786" t="s">
        <v>18</v>
      </c>
    </row>
    <row r="2787" spans="1:18" x14ac:dyDescent="0.3">
      <c r="A2787" t="s">
        <v>217</v>
      </c>
      <c r="B2787">
        <v>7</v>
      </c>
      <c r="C2787" t="s">
        <v>68</v>
      </c>
      <c r="D2787">
        <v>78325</v>
      </c>
      <c r="E2787" t="s">
        <v>74</v>
      </c>
      <c r="F2787">
        <v>15</v>
      </c>
      <c r="G2787" t="s">
        <v>29</v>
      </c>
      <c r="H2787">
        <v>4286.2139999999999</v>
      </c>
      <c r="I2787">
        <v>0</v>
      </c>
      <c r="J2787">
        <v>155</v>
      </c>
      <c r="M2787">
        <v>0</v>
      </c>
      <c r="N2787" t="s">
        <v>18</v>
      </c>
      <c r="O2787" t="s">
        <v>340</v>
      </c>
      <c r="P2787" t="s">
        <v>291</v>
      </c>
      <c r="Q2787" t="s">
        <v>68</v>
      </c>
      <c r="R2787" t="s">
        <v>18</v>
      </c>
    </row>
    <row r="2788" spans="1:18" x14ac:dyDescent="0.3">
      <c r="A2788" t="s">
        <v>217</v>
      </c>
      <c r="B2788">
        <v>7</v>
      </c>
      <c r="C2788" t="s">
        <v>93</v>
      </c>
      <c r="D2788">
        <v>29650</v>
      </c>
      <c r="E2788" t="s">
        <v>96</v>
      </c>
      <c r="F2788">
        <v>4</v>
      </c>
      <c r="G2788" t="s">
        <v>21</v>
      </c>
      <c r="H2788">
        <v>1859.877</v>
      </c>
      <c r="I2788">
        <v>0</v>
      </c>
      <c r="J2788">
        <v>403195</v>
      </c>
      <c r="K2788">
        <v>641958</v>
      </c>
      <c r="M2788">
        <v>905.16</v>
      </c>
      <c r="N2788" t="s">
        <v>18</v>
      </c>
      <c r="O2788" t="s">
        <v>312</v>
      </c>
      <c r="P2788" t="s">
        <v>309</v>
      </c>
      <c r="Q2788" t="s">
        <v>93</v>
      </c>
      <c r="R2788" t="s">
        <v>18</v>
      </c>
    </row>
    <row r="2789" spans="1:18" x14ac:dyDescent="0.3">
      <c r="A2789" t="s">
        <v>217</v>
      </c>
      <c r="B2789">
        <v>7</v>
      </c>
      <c r="C2789" t="s">
        <v>89</v>
      </c>
      <c r="D2789">
        <v>76852</v>
      </c>
      <c r="E2789" t="s">
        <v>339</v>
      </c>
      <c r="F2789">
        <v>11</v>
      </c>
      <c r="G2789" t="s">
        <v>32</v>
      </c>
      <c r="H2789">
        <v>0</v>
      </c>
      <c r="I2789">
        <v>0</v>
      </c>
      <c r="J2789">
        <v>0</v>
      </c>
      <c r="K2789">
        <v>0</v>
      </c>
      <c r="M2789">
        <v>0</v>
      </c>
      <c r="N2789" t="s">
        <v>18</v>
      </c>
      <c r="O2789" t="s">
        <v>312</v>
      </c>
      <c r="P2789" t="s">
        <v>305</v>
      </c>
      <c r="Q2789" t="s">
        <v>89</v>
      </c>
      <c r="R2789" t="s">
        <v>18</v>
      </c>
    </row>
    <row r="2790" spans="1:18" x14ac:dyDescent="0.3">
      <c r="A2790" t="s">
        <v>217</v>
      </c>
      <c r="B2790">
        <v>7</v>
      </c>
      <c r="C2790" t="s">
        <v>51</v>
      </c>
      <c r="D2790">
        <v>85696</v>
      </c>
      <c r="E2790" t="s">
        <v>323</v>
      </c>
      <c r="F2790">
        <v>6</v>
      </c>
      <c r="G2790" t="s">
        <v>23</v>
      </c>
      <c r="H2790">
        <v>8122.4070000000002</v>
      </c>
      <c r="I2790">
        <v>0</v>
      </c>
      <c r="J2790">
        <v>1481445</v>
      </c>
      <c r="K2790">
        <v>5408925</v>
      </c>
      <c r="M2790">
        <v>10440.120000000001</v>
      </c>
      <c r="N2790" t="s">
        <v>39</v>
      </c>
      <c r="O2790" t="s">
        <v>312</v>
      </c>
      <c r="P2790" t="s">
        <v>277</v>
      </c>
      <c r="Q2790" t="s">
        <v>51</v>
      </c>
      <c r="R2790" t="s">
        <v>39</v>
      </c>
    </row>
    <row r="2791" spans="1:18" x14ac:dyDescent="0.3">
      <c r="A2791" t="s">
        <v>217</v>
      </c>
      <c r="B2791">
        <v>7</v>
      </c>
      <c r="C2791" t="s">
        <v>89</v>
      </c>
      <c r="D2791">
        <v>19340</v>
      </c>
      <c r="E2791" t="s">
        <v>338</v>
      </c>
      <c r="F2791">
        <v>13</v>
      </c>
      <c r="G2791" t="s">
        <v>24</v>
      </c>
      <c r="H2791">
        <v>17528.79</v>
      </c>
      <c r="I2791">
        <v>0</v>
      </c>
      <c r="J2791">
        <v>4029845</v>
      </c>
      <c r="K2791">
        <v>12349554</v>
      </c>
      <c r="M2791">
        <v>17079.48</v>
      </c>
      <c r="N2791" t="s">
        <v>18</v>
      </c>
      <c r="O2791" t="s">
        <v>312</v>
      </c>
      <c r="P2791" t="s">
        <v>304</v>
      </c>
      <c r="Q2791" t="s">
        <v>89</v>
      </c>
      <c r="R2791" t="s">
        <v>18</v>
      </c>
    </row>
    <row r="2792" spans="1:18" x14ac:dyDescent="0.3">
      <c r="A2792" t="s">
        <v>217</v>
      </c>
      <c r="B2792">
        <v>7</v>
      </c>
      <c r="C2792" t="s">
        <v>75</v>
      </c>
      <c r="D2792">
        <v>83160</v>
      </c>
      <c r="E2792" t="s">
        <v>334</v>
      </c>
      <c r="F2792">
        <v>6</v>
      </c>
      <c r="G2792" t="s">
        <v>23</v>
      </c>
      <c r="H2792">
        <v>14938.808999999999</v>
      </c>
      <c r="I2792">
        <v>0</v>
      </c>
      <c r="J2792">
        <v>3338555</v>
      </c>
      <c r="K2792">
        <v>9292290</v>
      </c>
      <c r="M2792">
        <v>10962.24</v>
      </c>
      <c r="N2792" t="s">
        <v>18</v>
      </c>
      <c r="O2792" t="s">
        <v>312</v>
      </c>
      <c r="P2792" t="s">
        <v>292</v>
      </c>
      <c r="Q2792" t="s">
        <v>75</v>
      </c>
      <c r="R2792" t="s">
        <v>18</v>
      </c>
    </row>
    <row r="2793" spans="1:18" x14ac:dyDescent="0.3">
      <c r="A2793" t="s">
        <v>217</v>
      </c>
      <c r="B2793">
        <v>7</v>
      </c>
      <c r="C2793" t="s">
        <v>82</v>
      </c>
      <c r="D2793">
        <v>98422</v>
      </c>
      <c r="E2793" t="s">
        <v>336</v>
      </c>
      <c r="F2793">
        <v>3</v>
      </c>
      <c r="G2793" t="s">
        <v>313</v>
      </c>
      <c r="H2793">
        <v>47.204999999999998</v>
      </c>
      <c r="I2793">
        <v>0</v>
      </c>
      <c r="J2793">
        <v>500455</v>
      </c>
      <c r="K2793">
        <v>803100</v>
      </c>
      <c r="M2793">
        <v>930.24</v>
      </c>
      <c r="N2793" t="s">
        <v>39</v>
      </c>
      <c r="O2793" t="s">
        <v>312</v>
      </c>
      <c r="P2793" t="s">
        <v>298</v>
      </c>
      <c r="Q2793" t="s">
        <v>82</v>
      </c>
      <c r="R2793" t="s">
        <v>39</v>
      </c>
    </row>
    <row r="2794" spans="1:18" x14ac:dyDescent="0.3">
      <c r="A2794" t="s">
        <v>217</v>
      </c>
      <c r="B2794">
        <v>7</v>
      </c>
      <c r="C2794" t="s">
        <v>15</v>
      </c>
      <c r="D2794">
        <v>22117</v>
      </c>
      <c r="E2794" t="s">
        <v>37</v>
      </c>
      <c r="F2794">
        <v>4</v>
      </c>
      <c r="G2794" t="s">
        <v>21</v>
      </c>
      <c r="H2794">
        <v>1834.701</v>
      </c>
      <c r="I2794">
        <v>0</v>
      </c>
      <c r="J2794">
        <v>324920</v>
      </c>
      <c r="K2794">
        <v>599580</v>
      </c>
      <c r="M2794">
        <v>556.32000000000005</v>
      </c>
      <c r="N2794" t="s">
        <v>18</v>
      </c>
      <c r="O2794" t="s">
        <v>312</v>
      </c>
      <c r="P2794" t="s">
        <v>263</v>
      </c>
      <c r="Q2794" t="s">
        <v>15</v>
      </c>
      <c r="R2794" t="s">
        <v>18</v>
      </c>
    </row>
    <row r="2795" spans="1:18" x14ac:dyDescent="0.3">
      <c r="A2795" t="s">
        <v>217</v>
      </c>
      <c r="B2795">
        <v>7</v>
      </c>
      <c r="C2795" t="s">
        <v>51</v>
      </c>
      <c r="D2795">
        <v>20891</v>
      </c>
      <c r="E2795" t="s">
        <v>53</v>
      </c>
      <c r="F2795">
        <v>13</v>
      </c>
      <c r="G2795" t="s">
        <v>24</v>
      </c>
      <c r="H2795">
        <v>11555.784</v>
      </c>
      <c r="I2795">
        <v>0</v>
      </c>
      <c r="J2795">
        <v>3498800</v>
      </c>
      <c r="K2795">
        <v>14723283</v>
      </c>
      <c r="M2795">
        <v>14954.52</v>
      </c>
      <c r="N2795" t="s">
        <v>18</v>
      </c>
      <c r="O2795" t="s">
        <v>312</v>
      </c>
      <c r="P2795" t="s">
        <v>275</v>
      </c>
      <c r="Q2795" t="s">
        <v>51</v>
      </c>
      <c r="R2795" t="s">
        <v>18</v>
      </c>
    </row>
    <row r="2796" spans="1:18" x14ac:dyDescent="0.3">
      <c r="A2796" t="s">
        <v>217</v>
      </c>
      <c r="B2796">
        <v>7</v>
      </c>
      <c r="C2796" t="s">
        <v>15</v>
      </c>
      <c r="D2796">
        <v>73949</v>
      </c>
      <c r="E2796" t="s">
        <v>38</v>
      </c>
      <c r="F2796">
        <v>5</v>
      </c>
      <c r="G2796" t="s">
        <v>314</v>
      </c>
      <c r="H2796">
        <v>2168.2829999999999</v>
      </c>
      <c r="I2796">
        <v>0</v>
      </c>
      <c r="J2796">
        <v>202635</v>
      </c>
      <c r="K2796">
        <v>562482</v>
      </c>
      <c r="M2796">
        <v>912</v>
      </c>
      <c r="N2796" t="s">
        <v>39</v>
      </c>
      <c r="O2796" t="s">
        <v>312</v>
      </c>
      <c r="P2796" t="s">
        <v>264</v>
      </c>
      <c r="Q2796" t="s">
        <v>15</v>
      </c>
      <c r="R2796" t="s">
        <v>39</v>
      </c>
    </row>
    <row r="2797" spans="1:18" x14ac:dyDescent="0.3">
      <c r="A2797" t="s">
        <v>217</v>
      </c>
      <c r="B2797">
        <v>7</v>
      </c>
      <c r="C2797" t="s">
        <v>56</v>
      </c>
      <c r="D2797">
        <v>87703</v>
      </c>
      <c r="E2797" t="s">
        <v>326</v>
      </c>
      <c r="F2797">
        <v>17</v>
      </c>
      <c r="G2797" t="s">
        <v>317</v>
      </c>
      <c r="H2797">
        <v>31.47</v>
      </c>
      <c r="I2797">
        <v>0</v>
      </c>
      <c r="J2797">
        <v>100</v>
      </c>
      <c r="K2797">
        <v>0</v>
      </c>
      <c r="M2797">
        <v>0</v>
      </c>
      <c r="N2797" t="s">
        <v>18</v>
      </c>
      <c r="O2797" t="s">
        <v>312</v>
      </c>
      <c r="P2797" t="s">
        <v>280</v>
      </c>
      <c r="Q2797" t="s">
        <v>56</v>
      </c>
      <c r="R2797" t="s">
        <v>18</v>
      </c>
    </row>
    <row r="2798" spans="1:18" x14ac:dyDescent="0.3">
      <c r="A2798" t="s">
        <v>217</v>
      </c>
      <c r="B2798">
        <v>7</v>
      </c>
      <c r="C2798" t="s">
        <v>89</v>
      </c>
      <c r="D2798">
        <v>19340</v>
      </c>
      <c r="E2798" t="s">
        <v>338</v>
      </c>
      <c r="F2798">
        <v>4</v>
      </c>
      <c r="G2798" t="s">
        <v>21</v>
      </c>
      <c r="H2798">
        <v>2121.078</v>
      </c>
      <c r="I2798">
        <v>0</v>
      </c>
      <c r="J2798">
        <v>517880</v>
      </c>
      <c r="K2798">
        <v>856995</v>
      </c>
      <c r="M2798">
        <v>711.36</v>
      </c>
      <c r="N2798" t="s">
        <v>18</v>
      </c>
      <c r="O2798" t="s">
        <v>312</v>
      </c>
      <c r="P2798" t="s">
        <v>304</v>
      </c>
      <c r="Q2798" t="s">
        <v>89</v>
      </c>
      <c r="R2798" t="s">
        <v>18</v>
      </c>
    </row>
    <row r="2799" spans="1:18" x14ac:dyDescent="0.3">
      <c r="A2799" t="s">
        <v>217</v>
      </c>
      <c r="B2799">
        <v>7</v>
      </c>
      <c r="C2799" t="s">
        <v>82</v>
      </c>
      <c r="D2799">
        <v>98422</v>
      </c>
      <c r="E2799" t="s">
        <v>336</v>
      </c>
      <c r="F2799">
        <v>17</v>
      </c>
      <c r="G2799" t="s">
        <v>317</v>
      </c>
      <c r="H2799">
        <v>31.47</v>
      </c>
      <c r="I2799">
        <v>0</v>
      </c>
      <c r="J2799">
        <v>190</v>
      </c>
      <c r="K2799">
        <v>0</v>
      </c>
      <c r="M2799">
        <v>0</v>
      </c>
      <c r="N2799" t="s">
        <v>39</v>
      </c>
      <c r="O2799" t="s">
        <v>312</v>
      </c>
      <c r="P2799" t="s">
        <v>298</v>
      </c>
      <c r="Q2799" t="s">
        <v>82</v>
      </c>
      <c r="R2799" t="s">
        <v>39</v>
      </c>
    </row>
    <row r="2800" spans="1:18" x14ac:dyDescent="0.3">
      <c r="A2800" t="s">
        <v>217</v>
      </c>
      <c r="B2800">
        <v>7</v>
      </c>
      <c r="C2800" t="s">
        <v>15</v>
      </c>
      <c r="D2800">
        <v>22117</v>
      </c>
      <c r="E2800" t="s">
        <v>37</v>
      </c>
      <c r="F2800">
        <v>8</v>
      </c>
      <c r="G2800" t="s">
        <v>26</v>
      </c>
      <c r="H2800">
        <v>1051.098</v>
      </c>
      <c r="I2800">
        <v>0</v>
      </c>
      <c r="J2800">
        <v>75700</v>
      </c>
      <c r="K2800">
        <v>652845</v>
      </c>
      <c r="M2800">
        <v>4322.88</v>
      </c>
      <c r="N2800" t="s">
        <v>18</v>
      </c>
      <c r="O2800" t="s">
        <v>312</v>
      </c>
      <c r="P2800" t="s">
        <v>263</v>
      </c>
      <c r="Q2800" t="s">
        <v>15</v>
      </c>
      <c r="R2800" t="s">
        <v>18</v>
      </c>
    </row>
    <row r="2801" spans="1:18" x14ac:dyDescent="0.3">
      <c r="A2801" t="s">
        <v>217</v>
      </c>
      <c r="B2801">
        <v>7</v>
      </c>
      <c r="C2801" t="s">
        <v>15</v>
      </c>
      <c r="D2801">
        <v>38976</v>
      </c>
      <c r="E2801" t="s">
        <v>35</v>
      </c>
      <c r="F2801">
        <v>14</v>
      </c>
      <c r="G2801" t="s">
        <v>315</v>
      </c>
      <c r="H2801">
        <v>10602.243</v>
      </c>
      <c r="I2801">
        <v>0</v>
      </c>
      <c r="J2801">
        <v>554875</v>
      </c>
      <c r="K2801">
        <v>398058</v>
      </c>
      <c r="M2801">
        <v>15025.2</v>
      </c>
      <c r="N2801" t="s">
        <v>18</v>
      </c>
      <c r="O2801" t="s">
        <v>312</v>
      </c>
      <c r="P2801" t="s">
        <v>261</v>
      </c>
      <c r="Q2801" t="s">
        <v>15</v>
      </c>
      <c r="R2801" t="s">
        <v>18</v>
      </c>
    </row>
    <row r="2802" spans="1:18" x14ac:dyDescent="0.3">
      <c r="A2802" t="s">
        <v>217</v>
      </c>
      <c r="B2802">
        <v>7</v>
      </c>
      <c r="C2802" t="s">
        <v>41</v>
      </c>
      <c r="D2802">
        <v>86208</v>
      </c>
      <c r="E2802" t="s">
        <v>320</v>
      </c>
      <c r="F2802">
        <v>4</v>
      </c>
      <c r="G2802" t="s">
        <v>21</v>
      </c>
      <c r="H2802">
        <v>956.68799999999999</v>
      </c>
      <c r="I2802">
        <v>0</v>
      </c>
      <c r="J2802">
        <v>351305</v>
      </c>
      <c r="K2802">
        <v>550356</v>
      </c>
      <c r="M2802">
        <v>820.8</v>
      </c>
      <c r="N2802" t="s">
        <v>39</v>
      </c>
      <c r="O2802" t="s">
        <v>312</v>
      </c>
      <c r="P2802" t="s">
        <v>267</v>
      </c>
      <c r="Q2802" t="s">
        <v>41</v>
      </c>
      <c r="R2802" t="s">
        <v>39</v>
      </c>
    </row>
    <row r="2803" spans="1:18" x14ac:dyDescent="0.3">
      <c r="A2803" t="s">
        <v>217</v>
      </c>
      <c r="B2803">
        <v>7</v>
      </c>
      <c r="C2803" t="s">
        <v>93</v>
      </c>
      <c r="D2803">
        <v>90992</v>
      </c>
      <c r="E2803" t="s">
        <v>95</v>
      </c>
      <c r="F2803">
        <v>11</v>
      </c>
      <c r="G2803" t="s">
        <v>32</v>
      </c>
      <c r="H2803">
        <v>0</v>
      </c>
      <c r="I2803">
        <v>0</v>
      </c>
      <c r="J2803">
        <v>0</v>
      </c>
      <c r="K2803">
        <v>0</v>
      </c>
      <c r="M2803">
        <v>0</v>
      </c>
      <c r="N2803" t="s">
        <v>18</v>
      </c>
      <c r="O2803" t="s">
        <v>312</v>
      </c>
      <c r="P2803" t="s">
        <v>308</v>
      </c>
      <c r="Q2803" t="s">
        <v>93</v>
      </c>
      <c r="R2803" t="s">
        <v>18</v>
      </c>
    </row>
    <row r="2804" spans="1:18" x14ac:dyDescent="0.3">
      <c r="A2804" t="s">
        <v>217</v>
      </c>
      <c r="B2804">
        <v>7</v>
      </c>
      <c r="C2804" t="s">
        <v>61</v>
      </c>
      <c r="D2804">
        <v>96493</v>
      </c>
      <c r="E2804" t="s">
        <v>331</v>
      </c>
      <c r="F2804">
        <v>5</v>
      </c>
      <c r="G2804" t="s">
        <v>314</v>
      </c>
      <c r="H2804">
        <v>5529.2790000000005</v>
      </c>
      <c r="I2804">
        <v>0</v>
      </c>
      <c r="J2804">
        <v>371835</v>
      </c>
      <c r="K2804">
        <v>81609</v>
      </c>
      <c r="M2804">
        <v>1181.04</v>
      </c>
      <c r="N2804" t="s">
        <v>18</v>
      </c>
      <c r="O2804" t="s">
        <v>312</v>
      </c>
      <c r="P2804" t="s">
        <v>285</v>
      </c>
      <c r="Q2804" t="s">
        <v>61</v>
      </c>
      <c r="R2804" t="s">
        <v>18</v>
      </c>
    </row>
    <row r="2805" spans="1:18" x14ac:dyDescent="0.3">
      <c r="A2805" t="s">
        <v>217</v>
      </c>
      <c r="B2805">
        <v>7</v>
      </c>
      <c r="C2805" t="s">
        <v>15</v>
      </c>
      <c r="D2805">
        <v>73949</v>
      </c>
      <c r="E2805" t="s">
        <v>38</v>
      </c>
      <c r="F2805">
        <v>1</v>
      </c>
      <c r="G2805" t="s">
        <v>17</v>
      </c>
      <c r="H2805">
        <v>2624.598</v>
      </c>
      <c r="I2805">
        <v>0</v>
      </c>
      <c r="J2805">
        <v>523125</v>
      </c>
      <c r="K2805">
        <v>2250336</v>
      </c>
      <c r="M2805">
        <v>852.72</v>
      </c>
      <c r="N2805" t="s">
        <v>39</v>
      </c>
      <c r="O2805" t="s">
        <v>312</v>
      </c>
      <c r="P2805" t="s">
        <v>264</v>
      </c>
      <c r="Q2805" t="s">
        <v>15</v>
      </c>
      <c r="R2805" t="s">
        <v>39</v>
      </c>
    </row>
    <row r="2806" spans="1:18" x14ac:dyDescent="0.3">
      <c r="A2806" t="s">
        <v>217</v>
      </c>
      <c r="B2806">
        <v>7</v>
      </c>
      <c r="C2806" t="s">
        <v>82</v>
      </c>
      <c r="D2806">
        <v>98422</v>
      </c>
      <c r="E2806" t="s">
        <v>336</v>
      </c>
      <c r="F2806">
        <v>1</v>
      </c>
      <c r="G2806" t="s">
        <v>17</v>
      </c>
      <c r="H2806">
        <v>3933.75</v>
      </c>
      <c r="I2806">
        <v>0</v>
      </c>
      <c r="J2806">
        <v>535535</v>
      </c>
      <c r="K2806">
        <v>2108574</v>
      </c>
      <c r="M2806">
        <v>987.24</v>
      </c>
      <c r="N2806" t="s">
        <v>39</v>
      </c>
      <c r="O2806" t="s">
        <v>312</v>
      </c>
      <c r="P2806" t="s">
        <v>298</v>
      </c>
      <c r="Q2806" t="s">
        <v>82</v>
      </c>
      <c r="R2806" t="s">
        <v>39</v>
      </c>
    </row>
    <row r="2807" spans="1:18" x14ac:dyDescent="0.3">
      <c r="A2807" t="s">
        <v>217</v>
      </c>
      <c r="B2807">
        <v>7</v>
      </c>
      <c r="C2807" t="s">
        <v>89</v>
      </c>
      <c r="D2807">
        <v>73762</v>
      </c>
      <c r="E2807" t="s">
        <v>92</v>
      </c>
      <c r="F2807">
        <v>12</v>
      </c>
      <c r="G2807" t="s">
        <v>30</v>
      </c>
      <c r="H2807">
        <v>10186.839</v>
      </c>
      <c r="I2807">
        <v>0</v>
      </c>
      <c r="J2807">
        <v>6674995</v>
      </c>
      <c r="K2807">
        <v>24100005</v>
      </c>
      <c r="M2807">
        <v>37373.760000000002</v>
      </c>
      <c r="N2807" t="s">
        <v>18</v>
      </c>
      <c r="O2807" t="s">
        <v>312</v>
      </c>
      <c r="P2807" t="s">
        <v>306</v>
      </c>
      <c r="Q2807" t="s">
        <v>89</v>
      </c>
      <c r="R2807" t="s">
        <v>18</v>
      </c>
    </row>
    <row r="2808" spans="1:18" x14ac:dyDescent="0.3">
      <c r="A2808" t="s">
        <v>217</v>
      </c>
      <c r="B2808">
        <v>7</v>
      </c>
      <c r="C2808" t="s">
        <v>68</v>
      </c>
      <c r="D2808">
        <v>77348</v>
      </c>
      <c r="E2808" t="s">
        <v>73</v>
      </c>
      <c r="F2808">
        <v>9</v>
      </c>
      <c r="G2808" t="s">
        <v>27</v>
      </c>
      <c r="H2808">
        <v>3411.348</v>
      </c>
      <c r="I2808">
        <v>0</v>
      </c>
      <c r="J2808">
        <v>127155</v>
      </c>
      <c r="K2808">
        <v>938169</v>
      </c>
      <c r="M2808">
        <v>4496.16</v>
      </c>
      <c r="N2808" t="s">
        <v>39</v>
      </c>
      <c r="O2808" t="s">
        <v>312</v>
      </c>
      <c r="P2808" t="s">
        <v>290</v>
      </c>
      <c r="Q2808" t="s">
        <v>68</v>
      </c>
      <c r="R2808" t="s">
        <v>39</v>
      </c>
    </row>
    <row r="2809" spans="1:18" x14ac:dyDescent="0.3">
      <c r="A2809" t="s">
        <v>217</v>
      </c>
      <c r="B2809">
        <v>7</v>
      </c>
      <c r="C2809" t="s">
        <v>82</v>
      </c>
      <c r="D2809">
        <v>63354</v>
      </c>
      <c r="E2809" t="s">
        <v>85</v>
      </c>
      <c r="F2809">
        <v>7</v>
      </c>
      <c r="G2809" t="s">
        <v>25</v>
      </c>
      <c r="H2809">
        <v>5699.2169999999996</v>
      </c>
      <c r="I2809">
        <v>0</v>
      </c>
      <c r="J2809">
        <v>271860</v>
      </c>
      <c r="K2809">
        <v>2162571</v>
      </c>
      <c r="M2809">
        <v>7065.72</v>
      </c>
      <c r="N2809" t="s">
        <v>18</v>
      </c>
      <c r="O2809" t="s">
        <v>312</v>
      </c>
      <c r="P2809" t="s">
        <v>300</v>
      </c>
      <c r="Q2809" t="s">
        <v>82</v>
      </c>
      <c r="R2809" t="s">
        <v>18</v>
      </c>
    </row>
    <row r="2810" spans="1:18" x14ac:dyDescent="0.3">
      <c r="A2810" t="s">
        <v>217</v>
      </c>
      <c r="B2810">
        <v>7</v>
      </c>
      <c r="C2810" t="s">
        <v>82</v>
      </c>
      <c r="D2810">
        <v>63354</v>
      </c>
      <c r="E2810" t="s">
        <v>85</v>
      </c>
      <c r="F2810">
        <v>2</v>
      </c>
      <c r="G2810" t="s">
        <v>19</v>
      </c>
      <c r="H2810">
        <v>2593.1280000000002</v>
      </c>
      <c r="I2810">
        <v>0</v>
      </c>
      <c r="J2810">
        <v>114665</v>
      </c>
      <c r="K2810">
        <v>692442</v>
      </c>
      <c r="M2810">
        <v>642.96</v>
      </c>
      <c r="N2810" t="s">
        <v>18</v>
      </c>
      <c r="O2810" t="s">
        <v>312</v>
      </c>
      <c r="P2810" t="s">
        <v>300</v>
      </c>
      <c r="Q2810" t="s">
        <v>82</v>
      </c>
      <c r="R2810" t="s">
        <v>18</v>
      </c>
    </row>
    <row r="2811" spans="1:18" x14ac:dyDescent="0.3">
      <c r="A2811" t="s">
        <v>217</v>
      </c>
      <c r="B2811">
        <v>7</v>
      </c>
      <c r="C2811" t="s">
        <v>56</v>
      </c>
      <c r="D2811">
        <v>19000</v>
      </c>
      <c r="E2811" t="s">
        <v>327</v>
      </c>
      <c r="F2811">
        <v>5</v>
      </c>
      <c r="G2811" t="s">
        <v>314</v>
      </c>
      <c r="H2811">
        <v>2763.0659999999998</v>
      </c>
      <c r="I2811">
        <v>0</v>
      </c>
      <c r="J2811">
        <v>255745</v>
      </c>
      <c r="K2811">
        <v>630903</v>
      </c>
      <c r="M2811">
        <v>1352.04</v>
      </c>
      <c r="N2811" t="s">
        <v>18</v>
      </c>
      <c r="O2811" t="s">
        <v>312</v>
      </c>
      <c r="P2811" t="s">
        <v>281</v>
      </c>
      <c r="Q2811" t="s">
        <v>56</v>
      </c>
      <c r="R2811" t="s">
        <v>39</v>
      </c>
    </row>
    <row r="2812" spans="1:18" x14ac:dyDescent="0.3">
      <c r="A2812" t="s">
        <v>217</v>
      </c>
      <c r="B2812">
        <v>7</v>
      </c>
      <c r="C2812" t="s">
        <v>56</v>
      </c>
      <c r="D2812">
        <v>87703</v>
      </c>
      <c r="E2812" t="s">
        <v>326</v>
      </c>
      <c r="F2812">
        <v>5</v>
      </c>
      <c r="G2812" t="s">
        <v>314</v>
      </c>
      <c r="H2812">
        <v>1951.14</v>
      </c>
      <c r="I2812">
        <v>0</v>
      </c>
      <c r="J2812">
        <v>171115</v>
      </c>
      <c r="K2812">
        <v>331932</v>
      </c>
      <c r="M2812">
        <v>866.4</v>
      </c>
      <c r="N2812" t="s">
        <v>18</v>
      </c>
      <c r="O2812" t="s">
        <v>312</v>
      </c>
      <c r="P2812" t="s">
        <v>280</v>
      </c>
      <c r="Q2812" t="s">
        <v>56</v>
      </c>
      <c r="R2812" t="s">
        <v>18</v>
      </c>
    </row>
    <row r="2813" spans="1:18" x14ac:dyDescent="0.3">
      <c r="A2813" t="s">
        <v>217</v>
      </c>
      <c r="B2813">
        <v>7</v>
      </c>
      <c r="C2813" t="s">
        <v>61</v>
      </c>
      <c r="D2813">
        <v>16927</v>
      </c>
      <c r="E2813" t="s">
        <v>330</v>
      </c>
      <c r="F2813">
        <v>8</v>
      </c>
      <c r="G2813" t="s">
        <v>26</v>
      </c>
      <c r="H2813">
        <v>1951.14</v>
      </c>
      <c r="I2813">
        <v>0</v>
      </c>
      <c r="J2813">
        <v>98880</v>
      </c>
      <c r="K2813">
        <v>590415</v>
      </c>
      <c r="M2813">
        <v>4434.6000000000004</v>
      </c>
      <c r="N2813" t="s">
        <v>18</v>
      </c>
      <c r="O2813" t="s">
        <v>312</v>
      </c>
      <c r="P2813" t="s">
        <v>284</v>
      </c>
      <c r="Q2813" t="s">
        <v>61</v>
      </c>
      <c r="R2813" t="s">
        <v>18</v>
      </c>
    </row>
    <row r="2814" spans="1:18" x14ac:dyDescent="0.3">
      <c r="A2814" t="s">
        <v>217</v>
      </c>
      <c r="B2814">
        <v>7</v>
      </c>
      <c r="C2814" t="s">
        <v>15</v>
      </c>
      <c r="D2814">
        <v>18808</v>
      </c>
      <c r="E2814" t="s">
        <v>318</v>
      </c>
      <c r="F2814">
        <v>4</v>
      </c>
      <c r="G2814" t="s">
        <v>21</v>
      </c>
      <c r="H2814">
        <v>1951.14</v>
      </c>
      <c r="I2814">
        <v>0</v>
      </c>
      <c r="J2814">
        <v>437625</v>
      </c>
      <c r="M2814">
        <v>802.56</v>
      </c>
      <c r="N2814" t="s">
        <v>39</v>
      </c>
      <c r="O2814" t="s">
        <v>340</v>
      </c>
      <c r="P2814" t="s">
        <v>265</v>
      </c>
      <c r="Q2814" t="s">
        <v>15</v>
      </c>
      <c r="R2814" t="s">
        <v>39</v>
      </c>
    </row>
    <row r="2815" spans="1:18" x14ac:dyDescent="0.3">
      <c r="A2815" t="s">
        <v>217</v>
      </c>
      <c r="B2815">
        <v>7</v>
      </c>
      <c r="C2815" t="s">
        <v>56</v>
      </c>
      <c r="E2815" t="s">
        <v>324</v>
      </c>
      <c r="F2815">
        <v>14</v>
      </c>
      <c r="G2815" t="s">
        <v>315</v>
      </c>
      <c r="H2815">
        <v>6032.799</v>
      </c>
      <c r="I2815">
        <v>0</v>
      </c>
      <c r="J2815">
        <v>232195</v>
      </c>
      <c r="K2815">
        <v>1956675</v>
      </c>
      <c r="M2815">
        <v>16069.44</v>
      </c>
      <c r="N2815" t="s">
        <v>18</v>
      </c>
      <c r="O2815" t="s">
        <v>340</v>
      </c>
      <c r="P2815" t="s">
        <v>362</v>
      </c>
      <c r="Q2815" t="s">
        <v>362</v>
      </c>
      <c r="R2815" t="s">
        <v>362</v>
      </c>
    </row>
    <row r="2816" spans="1:18" x14ac:dyDescent="0.3">
      <c r="A2816" t="s">
        <v>217</v>
      </c>
      <c r="B2816">
        <v>7</v>
      </c>
      <c r="C2816" t="s">
        <v>61</v>
      </c>
      <c r="D2816">
        <v>96493</v>
      </c>
      <c r="E2816" t="s">
        <v>331</v>
      </c>
      <c r="F2816">
        <v>15</v>
      </c>
      <c r="G2816" t="s">
        <v>29</v>
      </c>
      <c r="H2816">
        <v>5771.598</v>
      </c>
      <c r="I2816">
        <v>0</v>
      </c>
      <c r="J2816">
        <v>125</v>
      </c>
      <c r="K2816">
        <v>0</v>
      </c>
      <c r="M2816">
        <v>0</v>
      </c>
      <c r="N2816" t="s">
        <v>18</v>
      </c>
      <c r="O2816" t="s">
        <v>312</v>
      </c>
      <c r="P2816" t="s">
        <v>285</v>
      </c>
      <c r="Q2816" t="s">
        <v>61</v>
      </c>
      <c r="R2816" t="s">
        <v>18</v>
      </c>
    </row>
    <row r="2817" spans="1:18" x14ac:dyDescent="0.3">
      <c r="A2817" t="s">
        <v>217</v>
      </c>
      <c r="B2817">
        <v>7</v>
      </c>
      <c r="C2817" t="s">
        <v>46</v>
      </c>
      <c r="D2817">
        <v>15552</v>
      </c>
      <c r="E2817" t="s">
        <v>47</v>
      </c>
      <c r="F2817">
        <v>14</v>
      </c>
      <c r="G2817" t="s">
        <v>315</v>
      </c>
      <c r="H2817">
        <v>6555.201</v>
      </c>
      <c r="I2817">
        <v>0</v>
      </c>
      <c r="J2817">
        <v>252975</v>
      </c>
      <c r="K2817">
        <v>1818405</v>
      </c>
      <c r="M2817">
        <v>12414.6</v>
      </c>
      <c r="N2817" t="s">
        <v>18</v>
      </c>
      <c r="O2817" t="s">
        <v>312</v>
      </c>
      <c r="P2817" t="s">
        <v>270</v>
      </c>
      <c r="Q2817" t="s">
        <v>46</v>
      </c>
      <c r="R2817" t="s">
        <v>18</v>
      </c>
    </row>
    <row r="2818" spans="1:18" x14ac:dyDescent="0.3">
      <c r="A2818" t="s">
        <v>217</v>
      </c>
      <c r="B2818">
        <v>7</v>
      </c>
      <c r="C2818" t="s">
        <v>68</v>
      </c>
      <c r="D2818">
        <v>64983</v>
      </c>
      <c r="E2818" t="s">
        <v>71</v>
      </c>
      <c r="F2818">
        <v>16</v>
      </c>
      <c r="G2818" t="s">
        <v>316</v>
      </c>
      <c r="H2818">
        <v>3062.0309999999999</v>
      </c>
      <c r="I2818">
        <v>48</v>
      </c>
      <c r="J2818">
        <v>145</v>
      </c>
      <c r="K2818">
        <v>0</v>
      </c>
      <c r="M2818">
        <v>0</v>
      </c>
      <c r="N2818" t="s">
        <v>72</v>
      </c>
      <c r="O2818" t="s">
        <v>312</v>
      </c>
      <c r="P2818" t="s">
        <v>289</v>
      </c>
      <c r="Q2818" t="s">
        <v>68</v>
      </c>
      <c r="R2818" t="s">
        <v>72</v>
      </c>
    </row>
    <row r="2819" spans="1:18" x14ac:dyDescent="0.3">
      <c r="A2819" t="s">
        <v>217</v>
      </c>
      <c r="B2819">
        <v>7</v>
      </c>
      <c r="C2819" t="s">
        <v>61</v>
      </c>
      <c r="D2819">
        <v>96493</v>
      </c>
      <c r="E2819" t="s">
        <v>331</v>
      </c>
      <c r="F2819">
        <v>14</v>
      </c>
      <c r="G2819" t="s">
        <v>315</v>
      </c>
      <c r="H2819">
        <v>10904.355</v>
      </c>
      <c r="I2819">
        <v>0</v>
      </c>
      <c r="J2819">
        <v>487140</v>
      </c>
      <c r="K2819">
        <v>3777462</v>
      </c>
      <c r="M2819">
        <v>18780.36</v>
      </c>
      <c r="N2819" t="s">
        <v>18</v>
      </c>
      <c r="O2819" t="s">
        <v>312</v>
      </c>
      <c r="P2819" t="s">
        <v>285</v>
      </c>
      <c r="Q2819" t="s">
        <v>61</v>
      </c>
      <c r="R2819" t="s">
        <v>18</v>
      </c>
    </row>
    <row r="2820" spans="1:18" x14ac:dyDescent="0.3">
      <c r="A2820" t="s">
        <v>217</v>
      </c>
      <c r="B2820">
        <v>7</v>
      </c>
      <c r="C2820" t="s">
        <v>51</v>
      </c>
      <c r="D2820">
        <v>85696</v>
      </c>
      <c r="E2820" t="s">
        <v>323</v>
      </c>
      <c r="F2820">
        <v>15</v>
      </c>
      <c r="G2820" t="s">
        <v>29</v>
      </c>
      <c r="H2820">
        <v>3779.547</v>
      </c>
      <c r="I2820">
        <v>0</v>
      </c>
      <c r="J2820">
        <v>85</v>
      </c>
      <c r="K2820">
        <v>0</v>
      </c>
      <c r="M2820">
        <v>0</v>
      </c>
      <c r="N2820" t="s">
        <v>39</v>
      </c>
      <c r="O2820" t="s">
        <v>312</v>
      </c>
      <c r="P2820" t="s">
        <v>277</v>
      </c>
      <c r="Q2820" t="s">
        <v>51</v>
      </c>
      <c r="R2820" t="s">
        <v>39</v>
      </c>
    </row>
    <row r="2821" spans="1:18" x14ac:dyDescent="0.3">
      <c r="A2821" t="s">
        <v>217</v>
      </c>
      <c r="B2821">
        <v>7</v>
      </c>
      <c r="C2821" t="s">
        <v>75</v>
      </c>
      <c r="D2821">
        <v>34378</v>
      </c>
      <c r="E2821" t="s">
        <v>79</v>
      </c>
      <c r="F2821">
        <v>14</v>
      </c>
      <c r="G2821" t="s">
        <v>315</v>
      </c>
      <c r="H2821">
        <v>10517.273999999999</v>
      </c>
      <c r="I2821">
        <v>0</v>
      </c>
      <c r="J2821">
        <v>497260</v>
      </c>
      <c r="K2821">
        <v>3723018</v>
      </c>
      <c r="M2821">
        <v>17209.439999999999</v>
      </c>
      <c r="N2821" t="s">
        <v>18</v>
      </c>
      <c r="O2821" t="s">
        <v>312</v>
      </c>
      <c r="P2821" t="s">
        <v>295</v>
      </c>
      <c r="Q2821" t="s">
        <v>75</v>
      </c>
      <c r="R2821" t="s">
        <v>18</v>
      </c>
    </row>
    <row r="2822" spans="1:18" x14ac:dyDescent="0.3">
      <c r="A2822" t="s">
        <v>217</v>
      </c>
      <c r="B2822">
        <v>7</v>
      </c>
      <c r="C2822" t="s">
        <v>56</v>
      </c>
      <c r="D2822">
        <v>32949</v>
      </c>
      <c r="E2822" t="s">
        <v>324</v>
      </c>
      <c r="F2822">
        <v>13</v>
      </c>
      <c r="G2822" t="s">
        <v>24</v>
      </c>
      <c r="H2822">
        <v>12773.673000000001</v>
      </c>
      <c r="I2822">
        <v>0</v>
      </c>
      <c r="J2822">
        <v>2640395</v>
      </c>
      <c r="K2822">
        <v>6926988</v>
      </c>
      <c r="M2822">
        <v>12047.52</v>
      </c>
      <c r="N2822" t="s">
        <v>18</v>
      </c>
      <c r="O2822" t="s">
        <v>312</v>
      </c>
      <c r="P2822" t="s">
        <v>278</v>
      </c>
      <c r="Q2822" t="s">
        <v>56</v>
      </c>
      <c r="R2822" t="s">
        <v>18</v>
      </c>
    </row>
    <row r="2823" spans="1:18" x14ac:dyDescent="0.3">
      <c r="A2823" t="s">
        <v>217</v>
      </c>
      <c r="B2823">
        <v>7</v>
      </c>
      <c r="C2823" t="s">
        <v>46</v>
      </c>
      <c r="D2823">
        <v>95434</v>
      </c>
      <c r="E2823" t="s">
        <v>321</v>
      </c>
      <c r="F2823">
        <v>15</v>
      </c>
      <c r="G2823" t="s">
        <v>29</v>
      </c>
      <c r="H2823">
        <v>4383.7709999999997</v>
      </c>
      <c r="I2823">
        <v>0</v>
      </c>
      <c r="J2823">
        <v>55</v>
      </c>
      <c r="K2823">
        <v>0</v>
      </c>
      <c r="M2823">
        <v>0</v>
      </c>
      <c r="N2823" t="s">
        <v>39</v>
      </c>
      <c r="O2823" t="s">
        <v>312</v>
      </c>
      <c r="P2823" t="s">
        <v>271</v>
      </c>
      <c r="Q2823" t="s">
        <v>46</v>
      </c>
      <c r="R2823" t="s">
        <v>39</v>
      </c>
    </row>
    <row r="2824" spans="1:18" x14ac:dyDescent="0.3">
      <c r="A2824" t="s">
        <v>217</v>
      </c>
      <c r="B2824">
        <v>7</v>
      </c>
      <c r="C2824" t="s">
        <v>41</v>
      </c>
      <c r="D2824">
        <v>19769</v>
      </c>
      <c r="E2824" t="s">
        <v>45</v>
      </c>
      <c r="F2824">
        <v>7</v>
      </c>
      <c r="G2824" t="s">
        <v>25</v>
      </c>
      <c r="H2824">
        <v>3977.808</v>
      </c>
      <c r="I2824">
        <v>0</v>
      </c>
      <c r="J2824">
        <v>188860</v>
      </c>
      <c r="K2824">
        <v>1538280</v>
      </c>
      <c r="M2824">
        <v>5595.12</v>
      </c>
      <c r="N2824" t="s">
        <v>18</v>
      </c>
      <c r="O2824" t="s">
        <v>312</v>
      </c>
      <c r="P2824" t="s">
        <v>269</v>
      </c>
      <c r="Q2824" t="s">
        <v>41</v>
      </c>
      <c r="R2824" t="s">
        <v>18</v>
      </c>
    </row>
    <row r="2825" spans="1:18" x14ac:dyDescent="0.3">
      <c r="A2825" t="s">
        <v>217</v>
      </c>
      <c r="B2825">
        <v>7</v>
      </c>
      <c r="C2825" t="s">
        <v>68</v>
      </c>
      <c r="D2825">
        <v>78450</v>
      </c>
      <c r="E2825" t="s">
        <v>332</v>
      </c>
      <c r="F2825">
        <v>8</v>
      </c>
      <c r="G2825" t="s">
        <v>26</v>
      </c>
      <c r="H2825">
        <v>1671.057</v>
      </c>
      <c r="I2825">
        <v>0</v>
      </c>
      <c r="J2825">
        <v>70570</v>
      </c>
      <c r="K2825">
        <v>3387</v>
      </c>
      <c r="M2825">
        <v>4505.28</v>
      </c>
      <c r="N2825" t="s">
        <v>39</v>
      </c>
      <c r="O2825" t="s">
        <v>312</v>
      </c>
      <c r="P2825" t="s">
        <v>287</v>
      </c>
      <c r="Q2825" t="s">
        <v>68</v>
      </c>
      <c r="R2825" t="s">
        <v>39</v>
      </c>
    </row>
    <row r="2826" spans="1:18" x14ac:dyDescent="0.3">
      <c r="A2826" t="s">
        <v>217</v>
      </c>
      <c r="B2826">
        <v>7</v>
      </c>
      <c r="C2826" t="s">
        <v>51</v>
      </c>
      <c r="D2826">
        <v>20891</v>
      </c>
      <c r="E2826" t="s">
        <v>53</v>
      </c>
      <c r="F2826">
        <v>17</v>
      </c>
      <c r="G2826" t="s">
        <v>317</v>
      </c>
      <c r="H2826">
        <v>31.47</v>
      </c>
      <c r="I2826">
        <v>216</v>
      </c>
      <c r="J2826">
        <v>75</v>
      </c>
      <c r="K2826">
        <v>0</v>
      </c>
      <c r="M2826">
        <v>0</v>
      </c>
      <c r="N2826" t="s">
        <v>18</v>
      </c>
      <c r="O2826" t="s">
        <v>312</v>
      </c>
      <c r="P2826" t="s">
        <v>275</v>
      </c>
      <c r="Q2826" t="s">
        <v>51</v>
      </c>
      <c r="R2826" t="s">
        <v>18</v>
      </c>
    </row>
    <row r="2827" spans="1:18" x14ac:dyDescent="0.3">
      <c r="A2827" t="s">
        <v>217</v>
      </c>
      <c r="B2827">
        <v>7</v>
      </c>
      <c r="C2827" t="s">
        <v>51</v>
      </c>
      <c r="D2827">
        <v>38560</v>
      </c>
      <c r="E2827" t="s">
        <v>322</v>
      </c>
      <c r="F2827">
        <v>12</v>
      </c>
      <c r="G2827" t="s">
        <v>30</v>
      </c>
      <c r="H2827">
        <v>6095.7389999999996</v>
      </c>
      <c r="I2827">
        <v>0</v>
      </c>
      <c r="J2827">
        <v>3779065</v>
      </c>
      <c r="K2827">
        <v>18332280</v>
      </c>
      <c r="M2827">
        <v>33433.919999999998</v>
      </c>
      <c r="N2827" t="s">
        <v>18</v>
      </c>
      <c r="O2827" t="s">
        <v>312</v>
      </c>
      <c r="P2827" t="s">
        <v>274</v>
      </c>
      <c r="Q2827" t="s">
        <v>51</v>
      </c>
      <c r="R2827" t="s">
        <v>18</v>
      </c>
    </row>
    <row r="2828" spans="1:18" x14ac:dyDescent="0.3">
      <c r="A2828" t="s">
        <v>217</v>
      </c>
      <c r="B2828">
        <v>7</v>
      </c>
      <c r="C2828" t="s">
        <v>56</v>
      </c>
      <c r="D2828">
        <v>87703</v>
      </c>
      <c r="E2828" t="s">
        <v>326</v>
      </c>
      <c r="F2828">
        <v>4</v>
      </c>
      <c r="G2828" t="s">
        <v>21</v>
      </c>
      <c r="H2828">
        <v>1815.819</v>
      </c>
      <c r="I2828">
        <v>0</v>
      </c>
      <c r="J2828">
        <v>504505</v>
      </c>
      <c r="K2828">
        <v>932658</v>
      </c>
      <c r="M2828">
        <v>542.64</v>
      </c>
      <c r="N2828" t="s">
        <v>18</v>
      </c>
      <c r="O2828" t="s">
        <v>312</v>
      </c>
      <c r="P2828" t="s">
        <v>280</v>
      </c>
      <c r="Q2828" t="s">
        <v>56</v>
      </c>
      <c r="R2828" t="s">
        <v>18</v>
      </c>
    </row>
    <row r="2829" spans="1:18" x14ac:dyDescent="0.3">
      <c r="A2829" t="s">
        <v>217</v>
      </c>
      <c r="B2829">
        <v>7</v>
      </c>
      <c r="C2829" t="s">
        <v>41</v>
      </c>
      <c r="D2829">
        <v>86208</v>
      </c>
      <c r="E2829" t="s">
        <v>320</v>
      </c>
      <c r="F2829">
        <v>17</v>
      </c>
      <c r="G2829" t="s">
        <v>317</v>
      </c>
      <c r="H2829">
        <v>31.47</v>
      </c>
      <c r="I2829">
        <v>96</v>
      </c>
      <c r="J2829">
        <v>35</v>
      </c>
      <c r="K2829">
        <v>0</v>
      </c>
      <c r="M2829">
        <v>0</v>
      </c>
      <c r="N2829" t="s">
        <v>39</v>
      </c>
      <c r="O2829" t="s">
        <v>312</v>
      </c>
      <c r="P2829" t="s">
        <v>267</v>
      </c>
      <c r="Q2829" t="s">
        <v>41</v>
      </c>
      <c r="R2829" t="s">
        <v>39</v>
      </c>
    </row>
    <row r="2830" spans="1:18" x14ac:dyDescent="0.3">
      <c r="A2830" t="s">
        <v>217</v>
      </c>
      <c r="B2830">
        <v>7</v>
      </c>
      <c r="C2830" t="s">
        <v>68</v>
      </c>
      <c r="D2830">
        <v>64983</v>
      </c>
      <c r="E2830" t="s">
        <v>71</v>
      </c>
      <c r="F2830">
        <v>1</v>
      </c>
      <c r="G2830" t="s">
        <v>17</v>
      </c>
      <c r="H2830">
        <v>4043.895</v>
      </c>
      <c r="I2830">
        <v>0</v>
      </c>
      <c r="J2830">
        <v>695465</v>
      </c>
      <c r="K2830">
        <v>3300234</v>
      </c>
      <c r="M2830">
        <v>877.8</v>
      </c>
      <c r="N2830" t="s">
        <v>72</v>
      </c>
      <c r="O2830" t="s">
        <v>312</v>
      </c>
      <c r="P2830" t="s">
        <v>289</v>
      </c>
      <c r="Q2830" t="s">
        <v>68</v>
      </c>
      <c r="R2830" t="s">
        <v>72</v>
      </c>
    </row>
    <row r="2831" spans="1:18" x14ac:dyDescent="0.3">
      <c r="A2831" t="s">
        <v>217</v>
      </c>
      <c r="B2831">
        <v>7</v>
      </c>
      <c r="C2831" t="s">
        <v>46</v>
      </c>
      <c r="D2831">
        <v>85321</v>
      </c>
      <c r="E2831" t="s">
        <v>50</v>
      </c>
      <c r="F2831">
        <v>16</v>
      </c>
      <c r="G2831" t="s">
        <v>316</v>
      </c>
      <c r="H2831">
        <v>2291.0160000000001</v>
      </c>
      <c r="I2831">
        <v>0</v>
      </c>
      <c r="J2831">
        <v>65</v>
      </c>
      <c r="K2831">
        <v>0</v>
      </c>
      <c r="M2831">
        <v>0</v>
      </c>
      <c r="N2831" t="s">
        <v>18</v>
      </c>
      <c r="O2831" t="s">
        <v>312</v>
      </c>
      <c r="P2831" t="s">
        <v>273</v>
      </c>
      <c r="Q2831" t="s">
        <v>46</v>
      </c>
      <c r="R2831" t="s">
        <v>18</v>
      </c>
    </row>
    <row r="2832" spans="1:18" x14ac:dyDescent="0.3">
      <c r="A2832" t="s">
        <v>217</v>
      </c>
      <c r="B2832">
        <v>7</v>
      </c>
      <c r="C2832" t="s">
        <v>68</v>
      </c>
      <c r="D2832">
        <v>78325</v>
      </c>
      <c r="E2832" t="s">
        <v>74</v>
      </c>
      <c r="F2832">
        <v>8</v>
      </c>
      <c r="G2832" t="s">
        <v>26</v>
      </c>
      <c r="H2832">
        <v>2910.9749999999999</v>
      </c>
      <c r="I2832">
        <v>0</v>
      </c>
      <c r="J2832">
        <v>74790</v>
      </c>
      <c r="K2832">
        <v>683391</v>
      </c>
      <c r="M2832">
        <v>3652.56</v>
      </c>
      <c r="N2832" t="s">
        <v>18</v>
      </c>
      <c r="O2832" t="s">
        <v>312</v>
      </c>
      <c r="P2832" t="s">
        <v>291</v>
      </c>
      <c r="Q2832" t="s">
        <v>68</v>
      </c>
      <c r="R2832" t="s">
        <v>18</v>
      </c>
    </row>
    <row r="2833" spans="1:18" x14ac:dyDescent="0.3">
      <c r="A2833" t="s">
        <v>217</v>
      </c>
      <c r="B2833">
        <v>7</v>
      </c>
      <c r="C2833" t="s">
        <v>82</v>
      </c>
      <c r="D2833">
        <v>73422</v>
      </c>
      <c r="E2833" t="s">
        <v>87</v>
      </c>
      <c r="F2833">
        <v>2</v>
      </c>
      <c r="G2833" t="s">
        <v>19</v>
      </c>
      <c r="H2833">
        <v>2970.768</v>
      </c>
      <c r="I2833">
        <v>0</v>
      </c>
      <c r="J2833">
        <v>161235</v>
      </c>
      <c r="K2833">
        <v>1090038</v>
      </c>
      <c r="M2833">
        <v>613.32000000000005</v>
      </c>
      <c r="N2833" t="s">
        <v>18</v>
      </c>
      <c r="O2833" t="s">
        <v>312</v>
      </c>
      <c r="P2833" t="s">
        <v>302</v>
      </c>
      <c r="Q2833" t="s">
        <v>82</v>
      </c>
      <c r="R2833" t="s">
        <v>18</v>
      </c>
    </row>
    <row r="2834" spans="1:18" x14ac:dyDescent="0.3">
      <c r="A2834" t="s">
        <v>217</v>
      </c>
      <c r="B2834">
        <v>7</v>
      </c>
      <c r="C2834" t="s">
        <v>46</v>
      </c>
      <c r="D2834">
        <v>95434</v>
      </c>
      <c r="E2834" t="s">
        <v>321</v>
      </c>
      <c r="F2834">
        <v>1</v>
      </c>
      <c r="G2834" t="s">
        <v>17</v>
      </c>
      <c r="H2834">
        <v>2741.0369999999998</v>
      </c>
      <c r="I2834">
        <v>0</v>
      </c>
      <c r="J2834">
        <v>642000</v>
      </c>
      <c r="K2834">
        <v>2499687</v>
      </c>
      <c r="M2834">
        <v>857.28</v>
      </c>
      <c r="N2834" t="s">
        <v>39</v>
      </c>
      <c r="O2834" t="s">
        <v>312</v>
      </c>
      <c r="P2834" t="s">
        <v>271</v>
      </c>
      <c r="Q2834" t="s">
        <v>46</v>
      </c>
      <c r="R2834" t="s">
        <v>39</v>
      </c>
    </row>
    <row r="2835" spans="1:18" x14ac:dyDescent="0.3">
      <c r="A2835" t="s">
        <v>217</v>
      </c>
      <c r="B2835">
        <v>7</v>
      </c>
      <c r="C2835" t="s">
        <v>75</v>
      </c>
      <c r="D2835">
        <v>34378</v>
      </c>
      <c r="E2835" t="s">
        <v>79</v>
      </c>
      <c r="F2835">
        <v>9</v>
      </c>
      <c r="G2835" t="s">
        <v>27</v>
      </c>
      <c r="H2835">
        <v>3301.203</v>
      </c>
      <c r="I2835">
        <v>0</v>
      </c>
      <c r="J2835">
        <v>83900</v>
      </c>
      <c r="K2835">
        <v>577071</v>
      </c>
      <c r="M2835">
        <v>4197.4799999999996</v>
      </c>
      <c r="N2835" t="s">
        <v>18</v>
      </c>
      <c r="O2835" t="s">
        <v>312</v>
      </c>
      <c r="P2835" t="s">
        <v>295</v>
      </c>
      <c r="Q2835" t="s">
        <v>75</v>
      </c>
      <c r="R2835" t="s">
        <v>18</v>
      </c>
    </row>
    <row r="2836" spans="1:18" x14ac:dyDescent="0.3">
      <c r="A2836" t="s">
        <v>217</v>
      </c>
      <c r="B2836">
        <v>7</v>
      </c>
      <c r="C2836" t="s">
        <v>75</v>
      </c>
      <c r="D2836">
        <v>42367</v>
      </c>
      <c r="E2836" t="s">
        <v>80</v>
      </c>
      <c r="F2836">
        <v>8</v>
      </c>
      <c r="G2836" t="s">
        <v>26</v>
      </c>
      <c r="H2836">
        <v>2313.0450000000001</v>
      </c>
      <c r="I2836">
        <v>0</v>
      </c>
      <c r="J2836">
        <v>92610</v>
      </c>
      <c r="K2836">
        <v>664425</v>
      </c>
      <c r="M2836">
        <v>5460.6</v>
      </c>
      <c r="N2836" t="s">
        <v>18</v>
      </c>
      <c r="O2836" t="s">
        <v>312</v>
      </c>
      <c r="P2836" t="s">
        <v>296</v>
      </c>
      <c r="Q2836" t="s">
        <v>75</v>
      </c>
      <c r="R2836" t="s">
        <v>18</v>
      </c>
    </row>
    <row r="2837" spans="1:18" x14ac:dyDescent="0.3">
      <c r="A2837" t="s">
        <v>217</v>
      </c>
      <c r="B2837">
        <v>7</v>
      </c>
      <c r="C2837" t="s">
        <v>82</v>
      </c>
      <c r="E2837" t="s">
        <v>88</v>
      </c>
      <c r="F2837">
        <v>4</v>
      </c>
      <c r="G2837" t="s">
        <v>21</v>
      </c>
      <c r="H2837">
        <v>1158.096</v>
      </c>
      <c r="I2837">
        <v>0</v>
      </c>
      <c r="J2837">
        <v>283155</v>
      </c>
      <c r="K2837">
        <v>549183</v>
      </c>
      <c r="M2837">
        <v>709.08</v>
      </c>
      <c r="N2837" t="s">
        <v>39</v>
      </c>
      <c r="O2837" t="s">
        <v>340</v>
      </c>
      <c r="P2837" t="s">
        <v>362</v>
      </c>
      <c r="Q2837" t="s">
        <v>362</v>
      </c>
      <c r="R2837" t="s">
        <v>362</v>
      </c>
    </row>
    <row r="2838" spans="1:18" x14ac:dyDescent="0.3">
      <c r="A2838" t="s">
        <v>217</v>
      </c>
      <c r="B2838">
        <v>7</v>
      </c>
      <c r="C2838" t="s">
        <v>15</v>
      </c>
      <c r="D2838">
        <v>22117</v>
      </c>
      <c r="E2838" t="s">
        <v>37</v>
      </c>
      <c r="F2838">
        <v>2</v>
      </c>
      <c r="G2838" t="s">
        <v>19</v>
      </c>
      <c r="H2838">
        <v>1526.2950000000001</v>
      </c>
      <c r="I2838">
        <v>0</v>
      </c>
      <c r="J2838">
        <v>75005</v>
      </c>
      <c r="K2838">
        <v>404526</v>
      </c>
      <c r="M2838">
        <v>622.44000000000005</v>
      </c>
      <c r="N2838" t="s">
        <v>18</v>
      </c>
      <c r="O2838" t="s">
        <v>312</v>
      </c>
      <c r="P2838" t="s">
        <v>263</v>
      </c>
      <c r="Q2838" t="s">
        <v>15</v>
      </c>
      <c r="R2838" t="s">
        <v>18</v>
      </c>
    </row>
    <row r="2839" spans="1:18" x14ac:dyDescent="0.3">
      <c r="A2839" t="s">
        <v>217</v>
      </c>
      <c r="B2839">
        <v>7</v>
      </c>
      <c r="C2839" t="s">
        <v>51</v>
      </c>
      <c r="D2839">
        <v>85696</v>
      </c>
      <c r="E2839" t="s">
        <v>323</v>
      </c>
      <c r="F2839">
        <v>13</v>
      </c>
      <c r="G2839" t="s">
        <v>24</v>
      </c>
      <c r="H2839">
        <v>17818.313999999998</v>
      </c>
      <c r="I2839">
        <v>0</v>
      </c>
      <c r="J2839">
        <v>3051070</v>
      </c>
      <c r="K2839">
        <v>9437817</v>
      </c>
      <c r="M2839">
        <v>17220.84</v>
      </c>
      <c r="N2839" t="s">
        <v>39</v>
      </c>
      <c r="O2839" t="s">
        <v>312</v>
      </c>
      <c r="P2839" t="s">
        <v>277</v>
      </c>
      <c r="Q2839" t="s">
        <v>51</v>
      </c>
      <c r="R2839" t="s">
        <v>39</v>
      </c>
    </row>
    <row r="2840" spans="1:18" x14ac:dyDescent="0.3">
      <c r="A2840" t="s">
        <v>217</v>
      </c>
      <c r="B2840">
        <v>7</v>
      </c>
      <c r="C2840" t="s">
        <v>46</v>
      </c>
      <c r="D2840">
        <v>85321</v>
      </c>
      <c r="E2840" t="s">
        <v>50</v>
      </c>
      <c r="F2840">
        <v>8</v>
      </c>
      <c r="G2840" t="s">
        <v>26</v>
      </c>
      <c r="H2840">
        <v>2086.4609999999998</v>
      </c>
      <c r="I2840">
        <v>0</v>
      </c>
      <c r="J2840">
        <v>59590</v>
      </c>
      <c r="K2840">
        <v>477954</v>
      </c>
      <c r="M2840">
        <v>4001.4</v>
      </c>
      <c r="N2840" t="s">
        <v>18</v>
      </c>
      <c r="O2840" t="s">
        <v>312</v>
      </c>
      <c r="P2840" t="s">
        <v>273</v>
      </c>
      <c r="Q2840" t="s">
        <v>46</v>
      </c>
      <c r="R2840" t="s">
        <v>18</v>
      </c>
    </row>
    <row r="2841" spans="1:18" x14ac:dyDescent="0.3">
      <c r="A2841" t="s">
        <v>217</v>
      </c>
      <c r="B2841">
        <v>7</v>
      </c>
      <c r="C2841" t="s">
        <v>82</v>
      </c>
      <c r="D2841">
        <v>63354</v>
      </c>
      <c r="E2841" t="s">
        <v>85</v>
      </c>
      <c r="F2841">
        <v>11</v>
      </c>
      <c r="G2841" t="s">
        <v>32</v>
      </c>
      <c r="H2841">
        <v>4701.6180000000004</v>
      </c>
      <c r="I2841">
        <v>0</v>
      </c>
      <c r="J2841">
        <v>555130</v>
      </c>
      <c r="K2841">
        <v>1793646</v>
      </c>
      <c r="M2841">
        <v>0</v>
      </c>
      <c r="N2841" t="s">
        <v>18</v>
      </c>
      <c r="O2841" t="s">
        <v>312</v>
      </c>
      <c r="P2841" t="s">
        <v>300</v>
      </c>
      <c r="Q2841" t="s">
        <v>82</v>
      </c>
      <c r="R2841" t="s">
        <v>18</v>
      </c>
    </row>
    <row r="2842" spans="1:18" x14ac:dyDescent="0.3">
      <c r="A2842" t="s">
        <v>217</v>
      </c>
      <c r="B2842">
        <v>7</v>
      </c>
      <c r="C2842" t="s">
        <v>75</v>
      </c>
      <c r="D2842">
        <v>86089</v>
      </c>
      <c r="E2842" t="s">
        <v>81</v>
      </c>
      <c r="F2842">
        <v>14</v>
      </c>
      <c r="G2842" t="s">
        <v>315</v>
      </c>
      <c r="H2842">
        <v>11722.575000000001</v>
      </c>
      <c r="I2842">
        <v>0</v>
      </c>
      <c r="J2842">
        <v>451410</v>
      </c>
      <c r="K2842">
        <v>3473487</v>
      </c>
      <c r="M2842">
        <v>16044.36</v>
      </c>
      <c r="N2842" t="s">
        <v>18</v>
      </c>
      <c r="O2842" t="s">
        <v>312</v>
      </c>
      <c r="P2842" t="s">
        <v>297</v>
      </c>
      <c r="Q2842" t="s">
        <v>75</v>
      </c>
      <c r="R2842" t="s">
        <v>18</v>
      </c>
    </row>
    <row r="2843" spans="1:18" x14ac:dyDescent="0.3">
      <c r="A2843" t="s">
        <v>217</v>
      </c>
      <c r="B2843">
        <v>7</v>
      </c>
      <c r="C2843" t="s">
        <v>61</v>
      </c>
      <c r="D2843">
        <v>88750</v>
      </c>
      <c r="E2843" t="s">
        <v>67</v>
      </c>
      <c r="F2843">
        <v>15</v>
      </c>
      <c r="G2843" t="s">
        <v>29</v>
      </c>
      <c r="H2843">
        <v>4991.1419999999998</v>
      </c>
      <c r="I2843">
        <v>0</v>
      </c>
      <c r="J2843">
        <v>130</v>
      </c>
      <c r="K2843">
        <v>0</v>
      </c>
      <c r="M2843">
        <v>0</v>
      </c>
      <c r="N2843" t="s">
        <v>18</v>
      </c>
      <c r="O2843" t="s">
        <v>312</v>
      </c>
      <c r="P2843" t="s">
        <v>286</v>
      </c>
      <c r="Q2843" t="s">
        <v>61</v>
      </c>
      <c r="R2843" t="s">
        <v>18</v>
      </c>
    </row>
    <row r="2844" spans="1:18" x14ac:dyDescent="0.3">
      <c r="A2844" t="s">
        <v>217</v>
      </c>
      <c r="B2844">
        <v>7</v>
      </c>
      <c r="C2844" t="s">
        <v>82</v>
      </c>
      <c r="D2844">
        <v>91973</v>
      </c>
      <c r="E2844" t="s">
        <v>88</v>
      </c>
      <c r="F2844">
        <v>15</v>
      </c>
      <c r="G2844" t="s">
        <v>29</v>
      </c>
      <c r="H2844">
        <v>3430.23</v>
      </c>
      <c r="I2844">
        <v>0</v>
      </c>
      <c r="J2844">
        <v>215</v>
      </c>
      <c r="K2844">
        <v>0</v>
      </c>
      <c r="M2844">
        <v>0</v>
      </c>
      <c r="N2844" t="s">
        <v>39</v>
      </c>
      <c r="O2844" t="s">
        <v>312</v>
      </c>
      <c r="P2844" t="s">
        <v>303</v>
      </c>
      <c r="Q2844" t="s">
        <v>82</v>
      </c>
      <c r="R2844" t="s">
        <v>39</v>
      </c>
    </row>
    <row r="2845" spans="1:18" x14ac:dyDescent="0.3">
      <c r="A2845" t="s">
        <v>217</v>
      </c>
      <c r="B2845">
        <v>7</v>
      </c>
      <c r="C2845" t="s">
        <v>75</v>
      </c>
      <c r="D2845">
        <v>12227</v>
      </c>
      <c r="E2845" t="s">
        <v>335</v>
      </c>
      <c r="F2845">
        <v>2</v>
      </c>
      <c r="G2845" t="s">
        <v>19</v>
      </c>
      <c r="H2845">
        <v>2882.652</v>
      </c>
      <c r="I2845">
        <v>0</v>
      </c>
      <c r="J2845">
        <v>204990</v>
      </c>
      <c r="K2845">
        <v>144900</v>
      </c>
      <c r="M2845">
        <v>896.04</v>
      </c>
      <c r="N2845" t="s">
        <v>18</v>
      </c>
      <c r="O2845" t="s">
        <v>312</v>
      </c>
      <c r="P2845" t="s">
        <v>293</v>
      </c>
      <c r="Q2845" t="s">
        <v>75</v>
      </c>
      <c r="R2845" t="s">
        <v>18</v>
      </c>
    </row>
    <row r="2846" spans="1:18" x14ac:dyDescent="0.3">
      <c r="A2846" t="s">
        <v>217</v>
      </c>
      <c r="B2846">
        <v>7</v>
      </c>
      <c r="C2846" t="s">
        <v>75</v>
      </c>
      <c r="D2846">
        <v>34378</v>
      </c>
      <c r="E2846" t="s">
        <v>79</v>
      </c>
      <c r="F2846">
        <v>8</v>
      </c>
      <c r="G2846" t="s">
        <v>26</v>
      </c>
      <c r="H2846">
        <v>1645.8810000000001</v>
      </c>
      <c r="I2846">
        <v>0</v>
      </c>
      <c r="J2846">
        <v>113690</v>
      </c>
      <c r="K2846">
        <v>874218</v>
      </c>
      <c r="M2846">
        <v>4913.3999999999996</v>
      </c>
      <c r="N2846" t="s">
        <v>18</v>
      </c>
      <c r="O2846" t="s">
        <v>312</v>
      </c>
      <c r="P2846" t="s">
        <v>295</v>
      </c>
      <c r="Q2846" t="s">
        <v>75</v>
      </c>
      <c r="R2846" t="s">
        <v>18</v>
      </c>
    </row>
    <row r="2847" spans="1:18" x14ac:dyDescent="0.3">
      <c r="A2847" t="s">
        <v>217</v>
      </c>
      <c r="B2847">
        <v>7</v>
      </c>
      <c r="C2847" t="s">
        <v>93</v>
      </c>
      <c r="D2847">
        <v>29650</v>
      </c>
      <c r="E2847" t="s">
        <v>96</v>
      </c>
      <c r="F2847">
        <v>13</v>
      </c>
      <c r="G2847" t="s">
        <v>24</v>
      </c>
      <c r="H2847">
        <v>18841.089</v>
      </c>
      <c r="I2847">
        <v>0</v>
      </c>
      <c r="J2847">
        <v>3908935</v>
      </c>
      <c r="K2847">
        <v>12364338</v>
      </c>
      <c r="M2847">
        <v>18230.88</v>
      </c>
      <c r="N2847" t="s">
        <v>18</v>
      </c>
      <c r="O2847" t="s">
        <v>312</v>
      </c>
      <c r="P2847" t="s">
        <v>309</v>
      </c>
      <c r="Q2847" t="s">
        <v>93</v>
      </c>
      <c r="R2847" t="s">
        <v>18</v>
      </c>
    </row>
    <row r="2848" spans="1:18" x14ac:dyDescent="0.3">
      <c r="A2848" t="s">
        <v>217</v>
      </c>
      <c r="B2848">
        <v>7</v>
      </c>
      <c r="C2848" t="s">
        <v>15</v>
      </c>
      <c r="D2848">
        <v>88253</v>
      </c>
      <c r="E2848" t="s">
        <v>311</v>
      </c>
      <c r="F2848">
        <v>3</v>
      </c>
      <c r="G2848" t="s">
        <v>313</v>
      </c>
      <c r="H2848">
        <v>47.204999999999998</v>
      </c>
      <c r="I2848">
        <v>0</v>
      </c>
      <c r="J2848">
        <v>445140</v>
      </c>
      <c r="K2848">
        <v>714381</v>
      </c>
      <c r="M2848">
        <v>927.96</v>
      </c>
      <c r="N2848" t="s">
        <v>18</v>
      </c>
      <c r="O2848" t="s">
        <v>312</v>
      </c>
      <c r="P2848" t="s">
        <v>260</v>
      </c>
      <c r="Q2848" t="s">
        <v>15</v>
      </c>
      <c r="R2848" t="s">
        <v>18</v>
      </c>
    </row>
    <row r="2849" spans="1:18" x14ac:dyDescent="0.3">
      <c r="A2849" t="s">
        <v>217</v>
      </c>
      <c r="B2849">
        <v>7</v>
      </c>
      <c r="C2849" t="s">
        <v>46</v>
      </c>
      <c r="D2849">
        <v>95434</v>
      </c>
      <c r="E2849" t="s">
        <v>321</v>
      </c>
      <c r="F2849">
        <v>12</v>
      </c>
      <c r="G2849" t="s">
        <v>30</v>
      </c>
      <c r="H2849">
        <v>6539.4660000000003</v>
      </c>
      <c r="I2849">
        <v>0</v>
      </c>
      <c r="J2849">
        <v>4464095</v>
      </c>
      <c r="K2849">
        <v>17979753</v>
      </c>
      <c r="M2849">
        <v>27679.200000000001</v>
      </c>
      <c r="N2849" t="s">
        <v>39</v>
      </c>
      <c r="O2849" t="s">
        <v>312</v>
      </c>
      <c r="P2849" t="s">
        <v>271</v>
      </c>
      <c r="Q2849" t="s">
        <v>46</v>
      </c>
      <c r="R2849" t="s">
        <v>39</v>
      </c>
    </row>
    <row r="2850" spans="1:18" x14ac:dyDescent="0.3">
      <c r="A2850" t="s">
        <v>217</v>
      </c>
      <c r="B2850">
        <v>7</v>
      </c>
      <c r="C2850" t="s">
        <v>46</v>
      </c>
      <c r="D2850">
        <v>93033</v>
      </c>
      <c r="E2850" t="s">
        <v>49</v>
      </c>
      <c r="F2850">
        <v>17</v>
      </c>
      <c r="G2850" t="s">
        <v>317</v>
      </c>
      <c r="H2850">
        <v>31.47</v>
      </c>
      <c r="I2850">
        <v>0</v>
      </c>
      <c r="J2850">
        <v>60</v>
      </c>
      <c r="K2850">
        <v>0</v>
      </c>
      <c r="M2850">
        <v>0</v>
      </c>
      <c r="N2850" t="s">
        <v>18</v>
      </c>
      <c r="O2850" t="s">
        <v>312</v>
      </c>
      <c r="P2850" t="s">
        <v>272</v>
      </c>
      <c r="Q2850" t="s">
        <v>46</v>
      </c>
      <c r="R2850" t="s">
        <v>18</v>
      </c>
    </row>
    <row r="2851" spans="1:18" x14ac:dyDescent="0.3">
      <c r="A2851" t="s">
        <v>217</v>
      </c>
      <c r="B2851">
        <v>7</v>
      </c>
      <c r="C2851" t="s">
        <v>51</v>
      </c>
      <c r="D2851">
        <v>85696</v>
      </c>
      <c r="E2851" t="s">
        <v>323</v>
      </c>
      <c r="F2851">
        <v>11</v>
      </c>
      <c r="G2851" t="s">
        <v>32</v>
      </c>
      <c r="H2851">
        <v>3571.8449999999998</v>
      </c>
      <c r="I2851">
        <v>0</v>
      </c>
      <c r="J2851">
        <v>392330</v>
      </c>
      <c r="K2851">
        <v>1677933</v>
      </c>
      <c r="M2851">
        <v>0</v>
      </c>
      <c r="N2851" t="s">
        <v>39</v>
      </c>
      <c r="O2851" t="s">
        <v>312</v>
      </c>
      <c r="P2851" t="s">
        <v>277</v>
      </c>
      <c r="Q2851" t="s">
        <v>51</v>
      </c>
      <c r="R2851" t="s">
        <v>39</v>
      </c>
    </row>
    <row r="2852" spans="1:18" x14ac:dyDescent="0.3">
      <c r="A2852" t="s">
        <v>217</v>
      </c>
      <c r="B2852">
        <v>7</v>
      </c>
      <c r="C2852" t="s">
        <v>46</v>
      </c>
      <c r="D2852">
        <v>85321</v>
      </c>
      <c r="E2852" t="s">
        <v>50</v>
      </c>
      <c r="F2852">
        <v>9</v>
      </c>
      <c r="G2852" t="s">
        <v>27</v>
      </c>
      <c r="H2852">
        <v>2221.7820000000002</v>
      </c>
      <c r="I2852">
        <v>0</v>
      </c>
      <c r="J2852">
        <v>53010</v>
      </c>
      <c r="K2852">
        <v>396351</v>
      </c>
      <c r="M2852">
        <v>4247.6400000000003</v>
      </c>
      <c r="N2852" t="s">
        <v>18</v>
      </c>
      <c r="O2852" t="s">
        <v>312</v>
      </c>
      <c r="P2852" t="s">
        <v>273</v>
      </c>
      <c r="Q2852" t="s">
        <v>46</v>
      </c>
      <c r="R2852" t="s">
        <v>18</v>
      </c>
    </row>
    <row r="2853" spans="1:18" x14ac:dyDescent="0.3">
      <c r="A2853" t="s">
        <v>217</v>
      </c>
      <c r="B2853">
        <v>7</v>
      </c>
      <c r="C2853" t="s">
        <v>61</v>
      </c>
      <c r="D2853">
        <v>88750</v>
      </c>
      <c r="E2853" t="s">
        <v>67</v>
      </c>
      <c r="F2853">
        <v>14</v>
      </c>
      <c r="G2853" t="s">
        <v>315</v>
      </c>
      <c r="H2853">
        <v>11889.366</v>
      </c>
      <c r="I2853">
        <v>0</v>
      </c>
      <c r="J2853">
        <v>426625</v>
      </c>
      <c r="K2853">
        <v>3286794</v>
      </c>
      <c r="M2853">
        <v>17056.68</v>
      </c>
      <c r="N2853" t="s">
        <v>18</v>
      </c>
      <c r="O2853" t="s">
        <v>312</v>
      </c>
      <c r="P2853" t="s">
        <v>286</v>
      </c>
      <c r="Q2853" t="s">
        <v>61</v>
      </c>
      <c r="R2853" t="s">
        <v>18</v>
      </c>
    </row>
    <row r="2854" spans="1:18" x14ac:dyDescent="0.3">
      <c r="A2854" t="s">
        <v>217</v>
      </c>
      <c r="B2854">
        <v>7</v>
      </c>
      <c r="C2854" t="s">
        <v>56</v>
      </c>
      <c r="D2854">
        <v>32949</v>
      </c>
      <c r="E2854" t="s">
        <v>324</v>
      </c>
      <c r="F2854">
        <v>8</v>
      </c>
      <c r="G2854" t="s">
        <v>26</v>
      </c>
      <c r="H2854">
        <v>1674.204</v>
      </c>
      <c r="I2854">
        <v>0</v>
      </c>
      <c r="J2854">
        <v>68475</v>
      </c>
      <c r="K2854">
        <v>518484</v>
      </c>
      <c r="M2854">
        <v>3930.72</v>
      </c>
      <c r="N2854" t="s">
        <v>18</v>
      </c>
      <c r="O2854" t="s">
        <v>312</v>
      </c>
      <c r="P2854" t="s">
        <v>278</v>
      </c>
      <c r="Q2854" t="s">
        <v>56</v>
      </c>
      <c r="R2854" t="s">
        <v>18</v>
      </c>
    </row>
    <row r="2855" spans="1:18" x14ac:dyDescent="0.3">
      <c r="A2855" t="s">
        <v>217</v>
      </c>
      <c r="B2855">
        <v>7</v>
      </c>
      <c r="C2855" t="s">
        <v>61</v>
      </c>
      <c r="E2855" t="s">
        <v>328</v>
      </c>
      <c r="F2855">
        <v>4</v>
      </c>
      <c r="G2855" t="s">
        <v>21</v>
      </c>
      <c r="H2855">
        <v>1888.2</v>
      </c>
      <c r="I2855">
        <v>0</v>
      </c>
      <c r="J2855">
        <v>537120</v>
      </c>
      <c r="K2855">
        <v>959541</v>
      </c>
      <c r="M2855">
        <v>777.48</v>
      </c>
      <c r="N2855" t="s">
        <v>18</v>
      </c>
      <c r="O2855" t="s">
        <v>340</v>
      </c>
      <c r="P2855" t="s">
        <v>362</v>
      </c>
      <c r="Q2855" t="s">
        <v>362</v>
      </c>
      <c r="R2855" t="s">
        <v>362</v>
      </c>
    </row>
    <row r="2856" spans="1:18" x14ac:dyDescent="0.3">
      <c r="A2856" t="s">
        <v>217</v>
      </c>
      <c r="B2856">
        <v>7</v>
      </c>
      <c r="C2856" t="s">
        <v>15</v>
      </c>
      <c r="D2856">
        <v>88253</v>
      </c>
      <c r="E2856" t="s">
        <v>311</v>
      </c>
      <c r="F2856">
        <v>11</v>
      </c>
      <c r="G2856" t="s">
        <v>32</v>
      </c>
      <c r="H2856">
        <v>0</v>
      </c>
      <c r="I2856">
        <v>0</v>
      </c>
      <c r="J2856">
        <v>0</v>
      </c>
      <c r="K2856">
        <v>0</v>
      </c>
      <c r="M2856">
        <v>0</v>
      </c>
      <c r="N2856" t="s">
        <v>18</v>
      </c>
      <c r="O2856" t="s">
        <v>312</v>
      </c>
      <c r="P2856" t="s">
        <v>260</v>
      </c>
      <c r="Q2856" t="s">
        <v>15</v>
      </c>
      <c r="R2856" t="s">
        <v>18</v>
      </c>
    </row>
    <row r="2857" spans="1:18" x14ac:dyDescent="0.3">
      <c r="A2857" t="s">
        <v>217</v>
      </c>
      <c r="B2857">
        <v>7</v>
      </c>
      <c r="C2857" t="s">
        <v>46</v>
      </c>
      <c r="D2857">
        <v>95434</v>
      </c>
      <c r="E2857" t="s">
        <v>321</v>
      </c>
      <c r="F2857">
        <v>17</v>
      </c>
      <c r="G2857" t="s">
        <v>317</v>
      </c>
      <c r="H2857">
        <v>1771.761</v>
      </c>
      <c r="I2857">
        <v>0</v>
      </c>
      <c r="J2857">
        <v>55</v>
      </c>
      <c r="K2857">
        <v>0</v>
      </c>
      <c r="M2857">
        <v>0</v>
      </c>
      <c r="N2857" t="s">
        <v>39</v>
      </c>
      <c r="O2857" t="s">
        <v>312</v>
      </c>
      <c r="P2857" t="s">
        <v>271</v>
      </c>
      <c r="Q2857" t="s">
        <v>46</v>
      </c>
      <c r="R2857" t="s">
        <v>39</v>
      </c>
    </row>
    <row r="2858" spans="1:18" x14ac:dyDescent="0.3">
      <c r="A2858" t="s">
        <v>217</v>
      </c>
      <c r="B2858">
        <v>7</v>
      </c>
      <c r="C2858" t="s">
        <v>46</v>
      </c>
      <c r="D2858">
        <v>85321</v>
      </c>
      <c r="E2858" t="s">
        <v>50</v>
      </c>
      <c r="F2858">
        <v>1</v>
      </c>
      <c r="G2858" t="s">
        <v>17</v>
      </c>
      <c r="H2858">
        <v>2492.424</v>
      </c>
      <c r="I2858">
        <v>0</v>
      </c>
      <c r="J2858">
        <v>367525</v>
      </c>
      <c r="K2858">
        <v>1486740</v>
      </c>
      <c r="M2858">
        <v>848.16</v>
      </c>
      <c r="N2858" t="s">
        <v>18</v>
      </c>
      <c r="O2858" t="s">
        <v>312</v>
      </c>
      <c r="P2858" t="s">
        <v>273</v>
      </c>
      <c r="Q2858" t="s">
        <v>46</v>
      </c>
      <c r="R2858" t="s">
        <v>18</v>
      </c>
    </row>
    <row r="2859" spans="1:18" x14ac:dyDescent="0.3">
      <c r="A2859" t="s">
        <v>217</v>
      </c>
      <c r="B2859">
        <v>7</v>
      </c>
      <c r="C2859" t="s">
        <v>56</v>
      </c>
      <c r="D2859">
        <v>96857</v>
      </c>
      <c r="E2859" t="s">
        <v>325</v>
      </c>
      <c r="F2859">
        <v>16</v>
      </c>
      <c r="G2859" t="s">
        <v>316</v>
      </c>
      <c r="H2859">
        <v>1922.817</v>
      </c>
      <c r="I2859">
        <v>0</v>
      </c>
      <c r="J2859">
        <v>95</v>
      </c>
      <c r="K2859">
        <v>0</v>
      </c>
      <c r="M2859">
        <v>0</v>
      </c>
      <c r="N2859" t="s">
        <v>18</v>
      </c>
      <c r="O2859" t="s">
        <v>312</v>
      </c>
      <c r="P2859" t="s">
        <v>279</v>
      </c>
      <c r="Q2859" t="s">
        <v>56</v>
      </c>
      <c r="R2859" t="s">
        <v>18</v>
      </c>
    </row>
    <row r="2860" spans="1:18" x14ac:dyDescent="0.3">
      <c r="A2860" t="s">
        <v>217</v>
      </c>
      <c r="B2860">
        <v>7</v>
      </c>
      <c r="C2860" t="s">
        <v>56</v>
      </c>
      <c r="D2860">
        <v>96857</v>
      </c>
      <c r="E2860" t="s">
        <v>325</v>
      </c>
      <c r="F2860">
        <v>5</v>
      </c>
      <c r="G2860" t="s">
        <v>314</v>
      </c>
      <c r="H2860">
        <v>2045.55</v>
      </c>
      <c r="I2860">
        <v>0</v>
      </c>
      <c r="J2860">
        <v>182715</v>
      </c>
      <c r="K2860">
        <v>350370</v>
      </c>
      <c r="M2860">
        <v>1012.32</v>
      </c>
      <c r="N2860" t="s">
        <v>18</v>
      </c>
      <c r="O2860" t="s">
        <v>312</v>
      </c>
      <c r="P2860" t="s">
        <v>279</v>
      </c>
      <c r="Q2860" t="s">
        <v>56</v>
      </c>
      <c r="R2860" t="s">
        <v>18</v>
      </c>
    </row>
    <row r="2861" spans="1:18" x14ac:dyDescent="0.3">
      <c r="A2861" t="s">
        <v>217</v>
      </c>
      <c r="B2861">
        <v>7</v>
      </c>
      <c r="C2861" t="s">
        <v>75</v>
      </c>
      <c r="D2861">
        <v>86089</v>
      </c>
      <c r="E2861" t="s">
        <v>81</v>
      </c>
      <c r="F2861">
        <v>15</v>
      </c>
      <c r="G2861" t="s">
        <v>29</v>
      </c>
      <c r="H2861">
        <v>5683.482</v>
      </c>
      <c r="I2861">
        <v>0</v>
      </c>
      <c r="J2861">
        <v>185</v>
      </c>
      <c r="K2861">
        <v>0</v>
      </c>
      <c r="M2861">
        <v>0</v>
      </c>
      <c r="N2861" t="s">
        <v>18</v>
      </c>
      <c r="O2861" t="s">
        <v>312</v>
      </c>
      <c r="P2861" t="s">
        <v>297</v>
      </c>
      <c r="Q2861" t="s">
        <v>75</v>
      </c>
      <c r="R2861" t="s">
        <v>18</v>
      </c>
    </row>
    <row r="2862" spans="1:18" x14ac:dyDescent="0.3">
      <c r="A2862" t="s">
        <v>217</v>
      </c>
      <c r="B2862">
        <v>7</v>
      </c>
      <c r="C2862" t="s">
        <v>15</v>
      </c>
      <c r="D2862">
        <v>18808</v>
      </c>
      <c r="E2862" t="s">
        <v>318</v>
      </c>
      <c r="F2862">
        <v>9</v>
      </c>
      <c r="G2862" t="s">
        <v>27</v>
      </c>
      <c r="H2862">
        <v>2221.7820000000002</v>
      </c>
      <c r="I2862">
        <v>0</v>
      </c>
      <c r="J2862">
        <v>57425</v>
      </c>
      <c r="K2862">
        <v>399801</v>
      </c>
      <c r="M2862">
        <v>5802.6</v>
      </c>
      <c r="N2862" t="s">
        <v>39</v>
      </c>
      <c r="O2862" t="s">
        <v>312</v>
      </c>
      <c r="P2862" t="s">
        <v>265</v>
      </c>
      <c r="Q2862" t="s">
        <v>15</v>
      </c>
      <c r="R2862" t="s">
        <v>39</v>
      </c>
    </row>
    <row r="2863" spans="1:18" x14ac:dyDescent="0.3">
      <c r="A2863" t="s">
        <v>217</v>
      </c>
      <c r="B2863">
        <v>7</v>
      </c>
      <c r="C2863" t="s">
        <v>82</v>
      </c>
      <c r="D2863">
        <v>73422</v>
      </c>
      <c r="E2863" t="s">
        <v>87</v>
      </c>
      <c r="F2863">
        <v>9</v>
      </c>
      <c r="G2863" t="s">
        <v>27</v>
      </c>
      <c r="H2863">
        <v>2829.1529999999998</v>
      </c>
      <c r="I2863">
        <v>0</v>
      </c>
      <c r="J2863">
        <v>97400</v>
      </c>
      <c r="K2863">
        <v>732828</v>
      </c>
      <c r="M2863">
        <v>5914.32</v>
      </c>
      <c r="N2863" t="s">
        <v>18</v>
      </c>
      <c r="O2863" t="s">
        <v>312</v>
      </c>
      <c r="P2863" t="s">
        <v>302</v>
      </c>
      <c r="Q2863" t="s">
        <v>82</v>
      </c>
      <c r="R2863" t="s">
        <v>18</v>
      </c>
    </row>
    <row r="2864" spans="1:18" x14ac:dyDescent="0.3">
      <c r="A2864" t="s">
        <v>217</v>
      </c>
      <c r="B2864">
        <v>7</v>
      </c>
      <c r="C2864" t="s">
        <v>46</v>
      </c>
      <c r="D2864">
        <v>93033</v>
      </c>
      <c r="E2864" t="s">
        <v>49</v>
      </c>
      <c r="F2864">
        <v>4</v>
      </c>
      <c r="G2864" t="s">
        <v>21</v>
      </c>
      <c r="H2864">
        <v>1346.9159999999999</v>
      </c>
      <c r="I2864">
        <v>0</v>
      </c>
      <c r="J2864">
        <v>295535</v>
      </c>
      <c r="K2864">
        <v>511947</v>
      </c>
      <c r="M2864">
        <v>843.6</v>
      </c>
      <c r="N2864" t="s">
        <v>18</v>
      </c>
      <c r="O2864" t="s">
        <v>312</v>
      </c>
      <c r="P2864" t="s">
        <v>272</v>
      </c>
      <c r="Q2864" t="s">
        <v>46</v>
      </c>
      <c r="R2864" t="s">
        <v>18</v>
      </c>
    </row>
    <row r="2865" spans="1:18" x14ac:dyDescent="0.3">
      <c r="A2865" t="s">
        <v>217</v>
      </c>
      <c r="B2865">
        <v>7</v>
      </c>
      <c r="C2865" t="s">
        <v>61</v>
      </c>
      <c r="D2865">
        <v>16927</v>
      </c>
      <c r="E2865" t="s">
        <v>330</v>
      </c>
      <c r="F2865">
        <v>1</v>
      </c>
      <c r="G2865" t="s">
        <v>17</v>
      </c>
      <c r="H2865">
        <v>4220.1270000000004</v>
      </c>
      <c r="I2865">
        <v>0</v>
      </c>
      <c r="J2865">
        <v>467700</v>
      </c>
      <c r="K2865">
        <v>2027664</v>
      </c>
      <c r="M2865">
        <v>741</v>
      </c>
      <c r="N2865" t="s">
        <v>18</v>
      </c>
      <c r="O2865" t="s">
        <v>312</v>
      </c>
      <c r="P2865" t="s">
        <v>284</v>
      </c>
      <c r="Q2865" t="s">
        <v>61</v>
      </c>
      <c r="R2865" t="s">
        <v>18</v>
      </c>
    </row>
    <row r="2866" spans="1:18" x14ac:dyDescent="0.3">
      <c r="A2866" t="s">
        <v>217</v>
      </c>
      <c r="B2866">
        <v>7</v>
      </c>
      <c r="C2866" t="s">
        <v>68</v>
      </c>
      <c r="D2866">
        <v>77348</v>
      </c>
      <c r="E2866" t="s">
        <v>73</v>
      </c>
      <c r="F2866">
        <v>13</v>
      </c>
      <c r="G2866" t="s">
        <v>24</v>
      </c>
      <c r="H2866">
        <v>25632.314999999999</v>
      </c>
      <c r="I2866">
        <v>0</v>
      </c>
      <c r="J2866">
        <v>5834140</v>
      </c>
      <c r="K2866">
        <v>15701298</v>
      </c>
      <c r="M2866">
        <v>17371.32</v>
      </c>
      <c r="N2866" t="s">
        <v>39</v>
      </c>
      <c r="O2866" t="s">
        <v>312</v>
      </c>
      <c r="P2866" t="s">
        <v>290</v>
      </c>
      <c r="Q2866" t="s">
        <v>68</v>
      </c>
      <c r="R2866" t="s">
        <v>39</v>
      </c>
    </row>
    <row r="2867" spans="1:18" x14ac:dyDescent="0.3">
      <c r="A2867" t="s">
        <v>217</v>
      </c>
      <c r="B2867">
        <v>7</v>
      </c>
      <c r="C2867" t="s">
        <v>93</v>
      </c>
      <c r="D2867">
        <v>90992</v>
      </c>
      <c r="E2867" t="s">
        <v>95</v>
      </c>
      <c r="F2867">
        <v>4</v>
      </c>
      <c r="G2867" t="s">
        <v>21</v>
      </c>
      <c r="H2867">
        <v>1966.875</v>
      </c>
      <c r="I2867">
        <v>0</v>
      </c>
      <c r="J2867">
        <v>500690</v>
      </c>
      <c r="K2867">
        <v>819657</v>
      </c>
      <c r="M2867">
        <v>1112.6400000000001</v>
      </c>
      <c r="N2867" t="s">
        <v>18</v>
      </c>
      <c r="O2867" t="s">
        <v>312</v>
      </c>
      <c r="P2867" t="s">
        <v>308</v>
      </c>
      <c r="Q2867" t="s">
        <v>93</v>
      </c>
      <c r="R2867" t="s">
        <v>18</v>
      </c>
    </row>
    <row r="2868" spans="1:18" x14ac:dyDescent="0.3">
      <c r="A2868" t="s">
        <v>217</v>
      </c>
      <c r="B2868">
        <v>7</v>
      </c>
      <c r="C2868" t="s">
        <v>46</v>
      </c>
      <c r="D2868">
        <v>93033</v>
      </c>
      <c r="E2868" t="s">
        <v>49</v>
      </c>
      <c r="F2868">
        <v>11</v>
      </c>
      <c r="G2868" t="s">
        <v>32</v>
      </c>
      <c r="H2868">
        <v>2416.8960000000002</v>
      </c>
      <c r="I2868">
        <v>0</v>
      </c>
      <c r="J2868">
        <v>296485</v>
      </c>
      <c r="K2868">
        <v>1269630</v>
      </c>
      <c r="M2868">
        <v>0</v>
      </c>
      <c r="N2868" t="s">
        <v>18</v>
      </c>
      <c r="O2868" t="s">
        <v>312</v>
      </c>
      <c r="P2868" t="s">
        <v>272</v>
      </c>
      <c r="Q2868" t="s">
        <v>46</v>
      </c>
      <c r="R2868" t="s">
        <v>18</v>
      </c>
    </row>
    <row r="2869" spans="1:18" x14ac:dyDescent="0.3">
      <c r="A2869" t="s">
        <v>217</v>
      </c>
      <c r="B2869">
        <v>7</v>
      </c>
      <c r="C2869" t="s">
        <v>51</v>
      </c>
      <c r="D2869">
        <v>45583</v>
      </c>
      <c r="E2869" t="s">
        <v>54</v>
      </c>
      <c r="F2869">
        <v>11</v>
      </c>
      <c r="G2869" t="s">
        <v>32</v>
      </c>
      <c r="H2869">
        <v>4172.9219999999996</v>
      </c>
      <c r="I2869">
        <v>0</v>
      </c>
      <c r="J2869">
        <v>570170</v>
      </c>
      <c r="K2869">
        <v>1921707</v>
      </c>
      <c r="M2869">
        <v>0</v>
      </c>
      <c r="N2869" t="s">
        <v>18</v>
      </c>
      <c r="O2869" t="s">
        <v>312</v>
      </c>
      <c r="P2869" t="s">
        <v>276</v>
      </c>
      <c r="Q2869" t="s">
        <v>51</v>
      </c>
      <c r="R2869" t="s">
        <v>18</v>
      </c>
    </row>
    <row r="2870" spans="1:18" x14ac:dyDescent="0.3">
      <c r="A2870" t="s">
        <v>217</v>
      </c>
      <c r="B2870">
        <v>7</v>
      </c>
      <c r="C2870" t="s">
        <v>15</v>
      </c>
      <c r="D2870">
        <v>73949</v>
      </c>
      <c r="E2870" t="s">
        <v>38</v>
      </c>
      <c r="F2870">
        <v>16</v>
      </c>
      <c r="G2870" t="s">
        <v>316</v>
      </c>
      <c r="H2870">
        <v>2898.3870000000002</v>
      </c>
      <c r="I2870">
        <v>0</v>
      </c>
      <c r="J2870">
        <v>20</v>
      </c>
      <c r="K2870">
        <v>0</v>
      </c>
      <c r="M2870">
        <v>0</v>
      </c>
      <c r="N2870" t="s">
        <v>39</v>
      </c>
      <c r="O2870" t="s">
        <v>312</v>
      </c>
      <c r="P2870" t="s">
        <v>264</v>
      </c>
      <c r="Q2870" t="s">
        <v>15</v>
      </c>
      <c r="R2870" t="s">
        <v>39</v>
      </c>
    </row>
    <row r="2871" spans="1:18" x14ac:dyDescent="0.3">
      <c r="A2871" t="s">
        <v>217</v>
      </c>
      <c r="B2871">
        <v>7</v>
      </c>
      <c r="C2871" t="s">
        <v>75</v>
      </c>
      <c r="D2871">
        <v>42367</v>
      </c>
      <c r="E2871" t="s">
        <v>80</v>
      </c>
      <c r="F2871">
        <v>3</v>
      </c>
      <c r="G2871" t="s">
        <v>313</v>
      </c>
      <c r="H2871">
        <v>47.204999999999998</v>
      </c>
      <c r="I2871">
        <v>0</v>
      </c>
      <c r="J2871">
        <v>663440</v>
      </c>
      <c r="K2871">
        <v>1128942</v>
      </c>
      <c r="M2871">
        <v>1260.8399999999999</v>
      </c>
      <c r="N2871" t="s">
        <v>18</v>
      </c>
      <c r="O2871" t="s">
        <v>312</v>
      </c>
      <c r="P2871" t="s">
        <v>296</v>
      </c>
      <c r="Q2871" t="s">
        <v>75</v>
      </c>
      <c r="R2871" t="s">
        <v>18</v>
      </c>
    </row>
    <row r="2872" spans="1:18" x14ac:dyDescent="0.3">
      <c r="A2872" t="s">
        <v>217</v>
      </c>
      <c r="B2872">
        <v>7</v>
      </c>
      <c r="C2872" t="s">
        <v>93</v>
      </c>
      <c r="D2872">
        <v>81473</v>
      </c>
      <c r="E2872" t="s">
        <v>94</v>
      </c>
      <c r="F2872">
        <v>9</v>
      </c>
      <c r="G2872" t="s">
        <v>27</v>
      </c>
      <c r="H2872">
        <v>2989.65</v>
      </c>
      <c r="I2872">
        <v>0</v>
      </c>
      <c r="J2872">
        <v>71590</v>
      </c>
      <c r="K2872">
        <v>51810</v>
      </c>
      <c r="M2872">
        <v>3123.6</v>
      </c>
      <c r="N2872" t="s">
        <v>18</v>
      </c>
      <c r="O2872" t="s">
        <v>312</v>
      </c>
      <c r="P2872" t="s">
        <v>307</v>
      </c>
      <c r="Q2872" t="s">
        <v>93</v>
      </c>
      <c r="R2872" t="s">
        <v>18</v>
      </c>
    </row>
    <row r="2873" spans="1:18" x14ac:dyDescent="0.3">
      <c r="A2873" t="s">
        <v>217</v>
      </c>
      <c r="B2873">
        <v>7</v>
      </c>
      <c r="C2873" t="s">
        <v>68</v>
      </c>
      <c r="D2873">
        <v>78325</v>
      </c>
      <c r="E2873" t="s">
        <v>74</v>
      </c>
      <c r="F2873">
        <v>7</v>
      </c>
      <c r="G2873" t="s">
        <v>25</v>
      </c>
      <c r="H2873">
        <v>4714.2060000000001</v>
      </c>
      <c r="I2873">
        <v>0</v>
      </c>
      <c r="J2873">
        <v>236430</v>
      </c>
      <c r="K2873">
        <v>1812621</v>
      </c>
      <c r="M2873">
        <v>6573.24</v>
      </c>
      <c r="N2873" t="s">
        <v>18</v>
      </c>
      <c r="O2873" t="s">
        <v>312</v>
      </c>
      <c r="P2873" t="s">
        <v>291</v>
      </c>
      <c r="Q2873" t="s">
        <v>68</v>
      </c>
      <c r="R2873" t="s">
        <v>18</v>
      </c>
    </row>
    <row r="2874" spans="1:18" x14ac:dyDescent="0.3">
      <c r="A2874" t="s">
        <v>217</v>
      </c>
      <c r="B2874">
        <v>7</v>
      </c>
      <c r="C2874" t="s">
        <v>41</v>
      </c>
      <c r="D2874">
        <v>86208</v>
      </c>
      <c r="E2874" t="s">
        <v>320</v>
      </c>
      <c r="F2874">
        <v>6</v>
      </c>
      <c r="G2874" t="s">
        <v>23</v>
      </c>
      <c r="H2874">
        <v>6168.12</v>
      </c>
      <c r="I2874">
        <v>0</v>
      </c>
      <c r="J2874">
        <v>1042540</v>
      </c>
      <c r="M2874">
        <v>8135.04</v>
      </c>
      <c r="N2874" t="s">
        <v>39</v>
      </c>
      <c r="O2874" t="s">
        <v>340</v>
      </c>
      <c r="P2874" t="s">
        <v>267</v>
      </c>
      <c r="Q2874" t="s">
        <v>41</v>
      </c>
      <c r="R2874" t="s">
        <v>39</v>
      </c>
    </row>
    <row r="2875" spans="1:18" x14ac:dyDescent="0.3">
      <c r="A2875" t="s">
        <v>217</v>
      </c>
      <c r="B2875">
        <v>7</v>
      </c>
      <c r="C2875" t="s">
        <v>61</v>
      </c>
      <c r="D2875">
        <v>88994</v>
      </c>
      <c r="E2875" t="s">
        <v>328</v>
      </c>
      <c r="F2875">
        <v>6</v>
      </c>
      <c r="G2875" t="s">
        <v>23</v>
      </c>
      <c r="H2875">
        <v>8657.3970000000008</v>
      </c>
      <c r="I2875">
        <v>0</v>
      </c>
      <c r="J2875">
        <v>2101765</v>
      </c>
      <c r="K2875">
        <v>6677547</v>
      </c>
      <c r="M2875">
        <v>10706.88</v>
      </c>
      <c r="N2875" t="s">
        <v>18</v>
      </c>
      <c r="O2875" t="s">
        <v>312</v>
      </c>
      <c r="P2875" t="s">
        <v>282</v>
      </c>
      <c r="Q2875" t="s">
        <v>61</v>
      </c>
      <c r="R2875" t="s">
        <v>18</v>
      </c>
    </row>
    <row r="2876" spans="1:18" x14ac:dyDescent="0.3">
      <c r="A2876" t="s">
        <v>217</v>
      </c>
      <c r="B2876">
        <v>7</v>
      </c>
      <c r="C2876" t="s">
        <v>68</v>
      </c>
      <c r="D2876">
        <v>94153</v>
      </c>
      <c r="E2876" t="s">
        <v>333</v>
      </c>
      <c r="F2876">
        <v>1</v>
      </c>
      <c r="G2876" t="s">
        <v>17</v>
      </c>
      <c r="H2876">
        <v>4100.5410000000002</v>
      </c>
      <c r="I2876">
        <v>0</v>
      </c>
      <c r="J2876">
        <v>766200</v>
      </c>
      <c r="K2876">
        <v>3368688</v>
      </c>
      <c r="M2876">
        <v>1183.32</v>
      </c>
      <c r="N2876" t="s">
        <v>39</v>
      </c>
      <c r="O2876" t="s">
        <v>312</v>
      </c>
      <c r="P2876" t="s">
        <v>288</v>
      </c>
      <c r="Q2876" t="s">
        <v>68</v>
      </c>
      <c r="R2876" t="s">
        <v>18</v>
      </c>
    </row>
    <row r="2877" spans="1:18" x14ac:dyDescent="0.3">
      <c r="A2877" t="s">
        <v>217</v>
      </c>
      <c r="B2877">
        <v>7</v>
      </c>
      <c r="C2877" t="s">
        <v>82</v>
      </c>
      <c r="D2877">
        <v>79785</v>
      </c>
      <c r="E2877" t="s">
        <v>337</v>
      </c>
      <c r="F2877">
        <v>8</v>
      </c>
      <c r="G2877" t="s">
        <v>26</v>
      </c>
      <c r="H2877">
        <v>1586.088</v>
      </c>
      <c r="I2877">
        <v>0</v>
      </c>
      <c r="J2877">
        <v>66365</v>
      </c>
      <c r="K2877">
        <v>441408</v>
      </c>
      <c r="M2877">
        <v>5054.76</v>
      </c>
      <c r="N2877" t="s">
        <v>18</v>
      </c>
      <c r="O2877" t="s">
        <v>312</v>
      </c>
      <c r="P2877" t="s">
        <v>299</v>
      </c>
      <c r="Q2877" t="s">
        <v>82</v>
      </c>
      <c r="R2877" t="s">
        <v>39</v>
      </c>
    </row>
    <row r="2878" spans="1:18" x14ac:dyDescent="0.3">
      <c r="A2878" t="s">
        <v>217</v>
      </c>
      <c r="B2878">
        <v>7</v>
      </c>
      <c r="C2878" t="s">
        <v>93</v>
      </c>
      <c r="D2878">
        <v>29650</v>
      </c>
      <c r="E2878" t="s">
        <v>96</v>
      </c>
      <c r="F2878">
        <v>11</v>
      </c>
      <c r="G2878" t="s">
        <v>32</v>
      </c>
      <c r="H2878">
        <v>0</v>
      </c>
      <c r="I2878">
        <v>0</v>
      </c>
      <c r="J2878">
        <v>0</v>
      </c>
      <c r="K2878">
        <v>0</v>
      </c>
      <c r="M2878">
        <v>0</v>
      </c>
      <c r="N2878" t="s">
        <v>18</v>
      </c>
      <c r="O2878" t="s">
        <v>312</v>
      </c>
      <c r="P2878" t="s">
        <v>309</v>
      </c>
      <c r="Q2878" t="s">
        <v>93</v>
      </c>
      <c r="R2878" t="s">
        <v>18</v>
      </c>
    </row>
    <row r="2879" spans="1:18" x14ac:dyDescent="0.3">
      <c r="A2879" t="s">
        <v>217</v>
      </c>
      <c r="B2879">
        <v>7</v>
      </c>
      <c r="C2879" t="s">
        <v>56</v>
      </c>
      <c r="D2879">
        <v>87703</v>
      </c>
      <c r="E2879" t="s">
        <v>326</v>
      </c>
      <c r="F2879">
        <v>13</v>
      </c>
      <c r="G2879" t="s">
        <v>24</v>
      </c>
      <c r="H2879">
        <v>16254.254999999999</v>
      </c>
      <c r="I2879">
        <v>0</v>
      </c>
      <c r="J2879">
        <v>3206925</v>
      </c>
      <c r="K2879">
        <v>7858182</v>
      </c>
      <c r="M2879">
        <v>12733.8</v>
      </c>
      <c r="N2879" t="s">
        <v>18</v>
      </c>
      <c r="O2879" t="s">
        <v>312</v>
      </c>
      <c r="P2879" t="s">
        <v>280</v>
      </c>
      <c r="Q2879" t="s">
        <v>56</v>
      </c>
      <c r="R2879" t="s">
        <v>18</v>
      </c>
    </row>
    <row r="2880" spans="1:18" x14ac:dyDescent="0.3">
      <c r="A2880" t="s">
        <v>217</v>
      </c>
      <c r="B2880">
        <v>7</v>
      </c>
      <c r="C2880" t="s">
        <v>15</v>
      </c>
      <c r="D2880">
        <v>22117</v>
      </c>
      <c r="E2880" t="s">
        <v>37</v>
      </c>
      <c r="F2880">
        <v>5</v>
      </c>
      <c r="G2880" t="s">
        <v>314</v>
      </c>
      <c r="H2880">
        <v>2457.8069999999998</v>
      </c>
      <c r="I2880">
        <v>0</v>
      </c>
      <c r="J2880">
        <v>155185</v>
      </c>
      <c r="K2880">
        <v>297741</v>
      </c>
      <c r="M2880">
        <v>912</v>
      </c>
      <c r="N2880" t="s">
        <v>18</v>
      </c>
      <c r="O2880" t="s">
        <v>312</v>
      </c>
      <c r="P2880" t="s">
        <v>263</v>
      </c>
      <c r="Q2880" t="s">
        <v>15</v>
      </c>
      <c r="R2880" t="s">
        <v>18</v>
      </c>
    </row>
    <row r="2881" spans="1:18" x14ac:dyDescent="0.3">
      <c r="A2881" t="s">
        <v>217</v>
      </c>
      <c r="B2881">
        <v>7</v>
      </c>
      <c r="C2881" t="s">
        <v>56</v>
      </c>
      <c r="D2881">
        <v>96857</v>
      </c>
      <c r="E2881" t="s">
        <v>325</v>
      </c>
      <c r="F2881">
        <v>8</v>
      </c>
      <c r="G2881" t="s">
        <v>26</v>
      </c>
      <c r="H2881">
        <v>1447.62</v>
      </c>
      <c r="I2881">
        <v>0</v>
      </c>
      <c r="J2881">
        <v>61745</v>
      </c>
      <c r="K2881">
        <v>464577</v>
      </c>
      <c r="M2881">
        <v>3912.48</v>
      </c>
      <c r="N2881" t="s">
        <v>18</v>
      </c>
      <c r="O2881" t="s">
        <v>312</v>
      </c>
      <c r="P2881" t="s">
        <v>279</v>
      </c>
      <c r="Q2881" t="s">
        <v>56</v>
      </c>
      <c r="R2881" t="s">
        <v>18</v>
      </c>
    </row>
    <row r="2882" spans="1:18" x14ac:dyDescent="0.3">
      <c r="A2882" t="s">
        <v>217</v>
      </c>
      <c r="B2882">
        <v>7</v>
      </c>
      <c r="C2882" t="s">
        <v>89</v>
      </c>
      <c r="D2882">
        <v>19340</v>
      </c>
      <c r="E2882" t="s">
        <v>338</v>
      </c>
      <c r="F2882">
        <v>1</v>
      </c>
      <c r="G2882" t="s">
        <v>17</v>
      </c>
      <c r="H2882">
        <v>2741.0369999999998</v>
      </c>
      <c r="I2882">
        <v>0</v>
      </c>
      <c r="J2882">
        <v>521055</v>
      </c>
      <c r="K2882">
        <v>2012835</v>
      </c>
      <c r="M2882">
        <v>1119.48</v>
      </c>
      <c r="N2882" t="s">
        <v>18</v>
      </c>
      <c r="O2882" t="s">
        <v>312</v>
      </c>
      <c r="P2882" t="s">
        <v>304</v>
      </c>
      <c r="Q2882" t="s">
        <v>89</v>
      </c>
      <c r="R2882" t="s">
        <v>18</v>
      </c>
    </row>
    <row r="2883" spans="1:18" x14ac:dyDescent="0.3">
      <c r="A2883" t="s">
        <v>217</v>
      </c>
      <c r="B2883">
        <v>7</v>
      </c>
      <c r="C2883" t="s">
        <v>61</v>
      </c>
      <c r="D2883">
        <v>96493</v>
      </c>
      <c r="E2883" t="s">
        <v>331</v>
      </c>
      <c r="F2883">
        <v>9</v>
      </c>
      <c r="G2883" t="s">
        <v>27</v>
      </c>
      <c r="H2883">
        <v>3386.172</v>
      </c>
      <c r="I2883">
        <v>0</v>
      </c>
      <c r="J2883">
        <v>93795</v>
      </c>
      <c r="K2883">
        <v>662301</v>
      </c>
      <c r="M2883">
        <v>4441.4399999999996</v>
      </c>
      <c r="N2883" t="s">
        <v>18</v>
      </c>
      <c r="O2883" t="s">
        <v>312</v>
      </c>
      <c r="P2883" t="s">
        <v>285</v>
      </c>
      <c r="Q2883" t="s">
        <v>61</v>
      </c>
      <c r="R2883" t="s">
        <v>18</v>
      </c>
    </row>
    <row r="2884" spans="1:18" x14ac:dyDescent="0.3">
      <c r="A2884" t="s">
        <v>217</v>
      </c>
      <c r="B2884">
        <v>7</v>
      </c>
      <c r="C2884" t="s">
        <v>15</v>
      </c>
      <c r="D2884">
        <v>88253</v>
      </c>
      <c r="E2884" t="s">
        <v>311</v>
      </c>
      <c r="F2884">
        <v>15</v>
      </c>
      <c r="G2884" t="s">
        <v>29</v>
      </c>
      <c r="H2884">
        <v>4040.748</v>
      </c>
      <c r="I2884">
        <v>0</v>
      </c>
      <c r="J2884">
        <v>0</v>
      </c>
      <c r="K2884">
        <v>0</v>
      </c>
      <c r="M2884">
        <v>0</v>
      </c>
      <c r="N2884" t="s">
        <v>18</v>
      </c>
      <c r="O2884" t="s">
        <v>312</v>
      </c>
      <c r="P2884" t="s">
        <v>260</v>
      </c>
      <c r="Q2884" t="s">
        <v>15</v>
      </c>
      <c r="R2884" t="s">
        <v>18</v>
      </c>
    </row>
    <row r="2885" spans="1:18" x14ac:dyDescent="0.3">
      <c r="A2885" t="s">
        <v>217</v>
      </c>
      <c r="B2885">
        <v>7</v>
      </c>
      <c r="C2885" t="s">
        <v>15</v>
      </c>
      <c r="D2885">
        <v>22117</v>
      </c>
      <c r="E2885" t="s">
        <v>37</v>
      </c>
      <c r="F2885">
        <v>7</v>
      </c>
      <c r="G2885" t="s">
        <v>25</v>
      </c>
      <c r="H2885">
        <v>3886.5450000000001</v>
      </c>
      <c r="I2885">
        <v>0</v>
      </c>
      <c r="J2885">
        <v>144960</v>
      </c>
      <c r="K2885">
        <v>1146393</v>
      </c>
      <c r="M2885">
        <v>6374.88</v>
      </c>
      <c r="N2885" t="s">
        <v>18</v>
      </c>
      <c r="O2885" t="s">
        <v>312</v>
      </c>
      <c r="P2885" t="s">
        <v>263</v>
      </c>
      <c r="Q2885" t="s">
        <v>15</v>
      </c>
      <c r="R2885" t="s">
        <v>18</v>
      </c>
    </row>
    <row r="2886" spans="1:18" x14ac:dyDescent="0.3">
      <c r="A2886" t="s">
        <v>217</v>
      </c>
      <c r="B2886">
        <v>7</v>
      </c>
      <c r="C2886" t="s">
        <v>61</v>
      </c>
      <c r="D2886">
        <v>16927</v>
      </c>
      <c r="E2886" t="s">
        <v>330</v>
      </c>
      <c r="F2886">
        <v>13</v>
      </c>
      <c r="G2886" t="s">
        <v>24</v>
      </c>
      <c r="H2886">
        <v>19505.106</v>
      </c>
      <c r="I2886">
        <v>0</v>
      </c>
      <c r="J2886">
        <v>4299755</v>
      </c>
      <c r="K2886">
        <v>12169491</v>
      </c>
      <c r="M2886">
        <v>14338.92</v>
      </c>
      <c r="N2886" t="s">
        <v>18</v>
      </c>
      <c r="O2886" t="s">
        <v>312</v>
      </c>
      <c r="P2886" t="s">
        <v>284</v>
      </c>
      <c r="Q2886" t="s">
        <v>61</v>
      </c>
      <c r="R2886" t="s">
        <v>18</v>
      </c>
    </row>
    <row r="2887" spans="1:18" x14ac:dyDescent="0.3">
      <c r="A2887" t="s">
        <v>217</v>
      </c>
      <c r="B2887">
        <v>7</v>
      </c>
      <c r="C2887" t="s">
        <v>15</v>
      </c>
      <c r="D2887">
        <v>38976</v>
      </c>
      <c r="E2887" t="s">
        <v>35</v>
      </c>
      <c r="F2887">
        <v>6</v>
      </c>
      <c r="G2887" t="s">
        <v>23</v>
      </c>
      <c r="H2887">
        <v>14740.548000000001</v>
      </c>
      <c r="I2887">
        <v>0</v>
      </c>
      <c r="J2887">
        <v>3558975</v>
      </c>
      <c r="K2887">
        <v>14541528</v>
      </c>
      <c r="M2887">
        <v>9927.1200000000008</v>
      </c>
      <c r="N2887" t="s">
        <v>18</v>
      </c>
      <c r="O2887" t="s">
        <v>312</v>
      </c>
      <c r="P2887" t="s">
        <v>261</v>
      </c>
      <c r="Q2887" t="s">
        <v>15</v>
      </c>
      <c r="R2887" t="s">
        <v>18</v>
      </c>
    </row>
    <row r="2888" spans="1:18" x14ac:dyDescent="0.3">
      <c r="A2888" t="s">
        <v>217</v>
      </c>
      <c r="B2888">
        <v>7</v>
      </c>
      <c r="C2888" t="s">
        <v>41</v>
      </c>
      <c r="D2888">
        <v>19769</v>
      </c>
      <c r="E2888" t="s">
        <v>45</v>
      </c>
      <c r="F2888">
        <v>1</v>
      </c>
      <c r="G2888" t="s">
        <v>17</v>
      </c>
      <c r="H2888">
        <v>2643.48</v>
      </c>
      <c r="I2888">
        <v>0</v>
      </c>
      <c r="J2888">
        <v>491330</v>
      </c>
      <c r="K2888">
        <v>1979277</v>
      </c>
      <c r="M2888">
        <v>1128.5999999999999</v>
      </c>
      <c r="N2888" t="s">
        <v>18</v>
      </c>
      <c r="O2888" t="s">
        <v>312</v>
      </c>
      <c r="P2888" t="s">
        <v>269</v>
      </c>
      <c r="Q2888" t="s">
        <v>41</v>
      </c>
      <c r="R2888" t="s">
        <v>18</v>
      </c>
    </row>
    <row r="2889" spans="1:18" x14ac:dyDescent="0.3">
      <c r="A2889" t="s">
        <v>217</v>
      </c>
      <c r="B2889">
        <v>7</v>
      </c>
      <c r="C2889" t="s">
        <v>93</v>
      </c>
      <c r="D2889">
        <v>90992</v>
      </c>
      <c r="E2889" t="s">
        <v>95</v>
      </c>
      <c r="F2889">
        <v>12</v>
      </c>
      <c r="G2889" t="s">
        <v>30</v>
      </c>
      <c r="H2889">
        <v>8147.5829999999996</v>
      </c>
      <c r="I2889">
        <v>0</v>
      </c>
      <c r="J2889">
        <v>4631205</v>
      </c>
      <c r="K2889">
        <v>17653398</v>
      </c>
      <c r="M2889">
        <v>32631.360000000001</v>
      </c>
      <c r="N2889" t="s">
        <v>18</v>
      </c>
      <c r="O2889" t="s">
        <v>312</v>
      </c>
      <c r="P2889" t="s">
        <v>308</v>
      </c>
      <c r="Q2889" t="s">
        <v>93</v>
      </c>
      <c r="R2889" t="s">
        <v>18</v>
      </c>
    </row>
    <row r="2890" spans="1:18" x14ac:dyDescent="0.3">
      <c r="A2890" t="s">
        <v>217</v>
      </c>
      <c r="B2890">
        <v>7</v>
      </c>
      <c r="C2890" t="s">
        <v>41</v>
      </c>
      <c r="D2890">
        <v>19769</v>
      </c>
      <c r="E2890" t="s">
        <v>45</v>
      </c>
      <c r="F2890">
        <v>14</v>
      </c>
      <c r="G2890" t="s">
        <v>315</v>
      </c>
      <c r="H2890">
        <v>7675.5330000000004</v>
      </c>
      <c r="I2890">
        <v>0</v>
      </c>
      <c r="J2890">
        <v>303095</v>
      </c>
      <c r="K2890">
        <v>2378565</v>
      </c>
      <c r="M2890">
        <v>11370.36</v>
      </c>
      <c r="N2890" t="s">
        <v>18</v>
      </c>
      <c r="O2890" t="s">
        <v>312</v>
      </c>
      <c r="P2890" t="s">
        <v>269</v>
      </c>
      <c r="Q2890" t="s">
        <v>41</v>
      </c>
      <c r="R2890" t="s">
        <v>18</v>
      </c>
    </row>
    <row r="2891" spans="1:18" x14ac:dyDescent="0.3">
      <c r="A2891" t="s">
        <v>217</v>
      </c>
      <c r="B2891">
        <v>7</v>
      </c>
      <c r="C2891" t="s">
        <v>89</v>
      </c>
      <c r="D2891">
        <v>76852</v>
      </c>
      <c r="E2891" t="s">
        <v>339</v>
      </c>
      <c r="F2891">
        <v>1</v>
      </c>
      <c r="G2891" t="s">
        <v>17</v>
      </c>
      <c r="H2891">
        <v>3921.1619999999998</v>
      </c>
      <c r="I2891">
        <v>0</v>
      </c>
      <c r="J2891">
        <v>729420</v>
      </c>
      <c r="K2891">
        <v>3116490</v>
      </c>
      <c r="M2891">
        <v>980.4</v>
      </c>
      <c r="N2891" t="s">
        <v>18</v>
      </c>
      <c r="O2891" t="s">
        <v>312</v>
      </c>
      <c r="P2891" t="s">
        <v>305</v>
      </c>
      <c r="Q2891" t="s">
        <v>89</v>
      </c>
      <c r="R2891" t="s">
        <v>18</v>
      </c>
    </row>
    <row r="2892" spans="1:18" x14ac:dyDescent="0.3">
      <c r="A2892" t="s">
        <v>217</v>
      </c>
      <c r="B2892">
        <v>7</v>
      </c>
      <c r="C2892" t="s">
        <v>89</v>
      </c>
      <c r="D2892">
        <v>73762</v>
      </c>
      <c r="E2892" t="s">
        <v>92</v>
      </c>
      <c r="F2892">
        <v>7</v>
      </c>
      <c r="G2892" t="s">
        <v>25</v>
      </c>
      <c r="H2892">
        <v>7467.8310000000001</v>
      </c>
      <c r="I2892">
        <v>0</v>
      </c>
      <c r="J2892">
        <v>288925</v>
      </c>
      <c r="K2892">
        <v>2162940</v>
      </c>
      <c r="M2892">
        <v>6894.72</v>
      </c>
      <c r="N2892" t="s">
        <v>18</v>
      </c>
      <c r="O2892" t="s">
        <v>312</v>
      </c>
      <c r="P2892" t="s">
        <v>306</v>
      </c>
      <c r="Q2892" t="s">
        <v>89</v>
      </c>
      <c r="R2892" t="s">
        <v>18</v>
      </c>
    </row>
    <row r="2893" spans="1:18" x14ac:dyDescent="0.3">
      <c r="A2893" t="s">
        <v>217</v>
      </c>
      <c r="B2893">
        <v>7</v>
      </c>
      <c r="C2893" t="s">
        <v>82</v>
      </c>
      <c r="D2893">
        <v>85124</v>
      </c>
      <c r="E2893" t="s">
        <v>86</v>
      </c>
      <c r="F2893">
        <v>16</v>
      </c>
      <c r="G2893" t="s">
        <v>316</v>
      </c>
      <c r="H2893">
        <v>3332.6729999999998</v>
      </c>
      <c r="I2893">
        <v>0</v>
      </c>
      <c r="J2893">
        <v>205</v>
      </c>
      <c r="K2893">
        <v>0</v>
      </c>
      <c r="M2893">
        <v>0</v>
      </c>
      <c r="N2893" t="s">
        <v>39</v>
      </c>
      <c r="O2893" t="s">
        <v>312</v>
      </c>
      <c r="P2893" t="s">
        <v>301</v>
      </c>
      <c r="Q2893" t="s">
        <v>82</v>
      </c>
      <c r="R2893" t="s">
        <v>39</v>
      </c>
    </row>
    <row r="2894" spans="1:18" x14ac:dyDescent="0.3">
      <c r="A2894" t="s">
        <v>217</v>
      </c>
      <c r="B2894">
        <v>7</v>
      </c>
      <c r="C2894" t="s">
        <v>46</v>
      </c>
      <c r="D2894">
        <v>85321</v>
      </c>
      <c r="E2894" t="s">
        <v>50</v>
      </c>
      <c r="F2894">
        <v>4</v>
      </c>
      <c r="G2894" t="s">
        <v>21</v>
      </c>
      <c r="H2894">
        <v>528.69600000000003</v>
      </c>
      <c r="I2894">
        <v>0</v>
      </c>
      <c r="J2894">
        <v>287615</v>
      </c>
      <c r="K2894">
        <v>446865</v>
      </c>
      <c r="M2894">
        <v>715.92</v>
      </c>
      <c r="N2894" t="s">
        <v>18</v>
      </c>
      <c r="O2894" t="s">
        <v>312</v>
      </c>
      <c r="P2894" t="s">
        <v>273</v>
      </c>
      <c r="Q2894" t="s">
        <v>46</v>
      </c>
      <c r="R2894" t="s">
        <v>18</v>
      </c>
    </row>
    <row r="2895" spans="1:18" x14ac:dyDescent="0.3">
      <c r="A2895" t="s">
        <v>217</v>
      </c>
      <c r="B2895">
        <v>7</v>
      </c>
      <c r="C2895" t="s">
        <v>93</v>
      </c>
      <c r="D2895">
        <v>90992</v>
      </c>
      <c r="E2895" t="s">
        <v>95</v>
      </c>
      <c r="F2895">
        <v>9</v>
      </c>
      <c r="G2895" t="s">
        <v>27</v>
      </c>
      <c r="H2895">
        <v>1189.566</v>
      </c>
      <c r="I2895">
        <v>0</v>
      </c>
      <c r="J2895">
        <v>57460</v>
      </c>
      <c r="K2895">
        <v>443730</v>
      </c>
      <c r="M2895">
        <v>3472.44</v>
      </c>
      <c r="N2895" t="s">
        <v>18</v>
      </c>
      <c r="O2895" t="s">
        <v>312</v>
      </c>
      <c r="P2895" t="s">
        <v>308</v>
      </c>
      <c r="Q2895" t="s">
        <v>93</v>
      </c>
      <c r="R2895" t="s">
        <v>18</v>
      </c>
    </row>
    <row r="2896" spans="1:18" x14ac:dyDescent="0.3">
      <c r="A2896" t="s">
        <v>217</v>
      </c>
      <c r="B2896">
        <v>7</v>
      </c>
      <c r="C2896" t="s">
        <v>51</v>
      </c>
      <c r="D2896">
        <v>38560</v>
      </c>
      <c r="E2896" t="s">
        <v>322</v>
      </c>
      <c r="F2896">
        <v>6</v>
      </c>
      <c r="G2896" t="s">
        <v>23</v>
      </c>
      <c r="H2896">
        <v>8207.3760000000002</v>
      </c>
      <c r="I2896">
        <v>0</v>
      </c>
      <c r="J2896">
        <v>2017980</v>
      </c>
      <c r="K2896">
        <v>12336114</v>
      </c>
      <c r="M2896">
        <v>10788.96</v>
      </c>
      <c r="N2896" t="s">
        <v>18</v>
      </c>
      <c r="O2896" t="s">
        <v>312</v>
      </c>
      <c r="P2896" t="s">
        <v>274</v>
      </c>
      <c r="Q2896" t="s">
        <v>51</v>
      </c>
      <c r="R2896" t="s">
        <v>18</v>
      </c>
    </row>
    <row r="2897" spans="1:18" x14ac:dyDescent="0.3">
      <c r="A2897" t="s">
        <v>217</v>
      </c>
      <c r="B2897">
        <v>7</v>
      </c>
      <c r="C2897" t="s">
        <v>46</v>
      </c>
      <c r="E2897" t="s">
        <v>47</v>
      </c>
      <c r="F2897">
        <v>8</v>
      </c>
      <c r="G2897" t="s">
        <v>26</v>
      </c>
      <c r="H2897">
        <v>1674.204</v>
      </c>
      <c r="I2897">
        <v>0</v>
      </c>
      <c r="J2897">
        <v>51675</v>
      </c>
      <c r="K2897">
        <v>381219</v>
      </c>
      <c r="M2897">
        <v>3415.44</v>
      </c>
      <c r="N2897" t="s">
        <v>18</v>
      </c>
      <c r="O2897" t="s">
        <v>340</v>
      </c>
      <c r="P2897" t="s">
        <v>362</v>
      </c>
      <c r="Q2897" t="s">
        <v>362</v>
      </c>
      <c r="R2897" t="s">
        <v>362</v>
      </c>
    </row>
    <row r="2898" spans="1:18" x14ac:dyDescent="0.3">
      <c r="A2898" t="s">
        <v>217</v>
      </c>
      <c r="B2898">
        <v>7</v>
      </c>
      <c r="C2898" t="s">
        <v>51</v>
      </c>
      <c r="D2898">
        <v>20891</v>
      </c>
      <c r="E2898" t="s">
        <v>53</v>
      </c>
      <c r="F2898">
        <v>15</v>
      </c>
      <c r="G2898" t="s">
        <v>29</v>
      </c>
      <c r="H2898">
        <v>3304.35</v>
      </c>
      <c r="I2898">
        <v>0</v>
      </c>
      <c r="J2898">
        <v>75</v>
      </c>
      <c r="K2898">
        <v>0</v>
      </c>
      <c r="M2898">
        <v>0</v>
      </c>
      <c r="N2898" t="s">
        <v>18</v>
      </c>
      <c r="O2898" t="s">
        <v>312</v>
      </c>
      <c r="P2898" t="s">
        <v>275</v>
      </c>
      <c r="Q2898" t="s">
        <v>51</v>
      </c>
      <c r="R2898" t="s">
        <v>18</v>
      </c>
    </row>
    <row r="2899" spans="1:18" x14ac:dyDescent="0.3">
      <c r="A2899" t="s">
        <v>217</v>
      </c>
      <c r="B2899">
        <v>7</v>
      </c>
      <c r="C2899" t="s">
        <v>93</v>
      </c>
      <c r="D2899">
        <v>90992</v>
      </c>
      <c r="E2899" t="s">
        <v>95</v>
      </c>
      <c r="F2899">
        <v>5</v>
      </c>
      <c r="G2899" t="s">
        <v>314</v>
      </c>
      <c r="H2899">
        <v>2992.797</v>
      </c>
      <c r="I2899">
        <v>0</v>
      </c>
      <c r="J2899">
        <v>273785</v>
      </c>
      <c r="K2899">
        <v>579024</v>
      </c>
      <c r="M2899">
        <v>1358.88</v>
      </c>
      <c r="N2899" t="s">
        <v>18</v>
      </c>
      <c r="O2899" t="s">
        <v>312</v>
      </c>
      <c r="P2899" t="s">
        <v>308</v>
      </c>
      <c r="Q2899" t="s">
        <v>93</v>
      </c>
      <c r="R2899" t="s">
        <v>18</v>
      </c>
    </row>
    <row r="2900" spans="1:18" x14ac:dyDescent="0.3">
      <c r="A2900" t="s">
        <v>217</v>
      </c>
      <c r="B2900">
        <v>7</v>
      </c>
      <c r="C2900" t="s">
        <v>61</v>
      </c>
      <c r="D2900">
        <v>20166</v>
      </c>
      <c r="E2900" t="s">
        <v>329</v>
      </c>
      <c r="F2900">
        <v>14</v>
      </c>
      <c r="G2900" t="s">
        <v>315</v>
      </c>
      <c r="H2900">
        <v>10246.632</v>
      </c>
      <c r="I2900">
        <v>0</v>
      </c>
      <c r="J2900">
        <v>345375</v>
      </c>
      <c r="K2900">
        <v>2864130</v>
      </c>
      <c r="M2900">
        <v>21281.52</v>
      </c>
      <c r="N2900" t="s">
        <v>18</v>
      </c>
      <c r="O2900" t="s">
        <v>312</v>
      </c>
      <c r="P2900" t="s">
        <v>283</v>
      </c>
      <c r="Q2900" t="s">
        <v>61</v>
      </c>
      <c r="R2900" t="s">
        <v>18</v>
      </c>
    </row>
    <row r="2901" spans="1:18" x14ac:dyDescent="0.3">
      <c r="A2901" t="s">
        <v>217</v>
      </c>
      <c r="B2901">
        <v>7</v>
      </c>
      <c r="C2901" t="s">
        <v>93</v>
      </c>
      <c r="D2901">
        <v>81473</v>
      </c>
      <c r="E2901" t="s">
        <v>94</v>
      </c>
      <c r="F2901">
        <v>16</v>
      </c>
      <c r="G2901" t="s">
        <v>316</v>
      </c>
      <c r="H2901">
        <v>5179.9620000000004</v>
      </c>
      <c r="I2901">
        <v>0</v>
      </c>
      <c r="J2901">
        <v>235</v>
      </c>
      <c r="M2901">
        <v>0</v>
      </c>
      <c r="N2901" t="s">
        <v>18</v>
      </c>
      <c r="O2901" t="s">
        <v>340</v>
      </c>
      <c r="P2901" t="s">
        <v>307</v>
      </c>
      <c r="Q2901" t="s">
        <v>93</v>
      </c>
      <c r="R2901" t="s">
        <v>18</v>
      </c>
    </row>
    <row r="2902" spans="1:18" x14ac:dyDescent="0.3">
      <c r="A2902" t="s">
        <v>217</v>
      </c>
      <c r="B2902">
        <v>7</v>
      </c>
      <c r="C2902" t="s">
        <v>56</v>
      </c>
      <c r="D2902">
        <v>87703</v>
      </c>
      <c r="E2902" t="s">
        <v>326</v>
      </c>
      <c r="F2902">
        <v>15</v>
      </c>
      <c r="G2902" t="s">
        <v>29</v>
      </c>
      <c r="H2902">
        <v>3612.7559999999999</v>
      </c>
      <c r="I2902">
        <v>0</v>
      </c>
      <c r="J2902">
        <v>100</v>
      </c>
      <c r="K2902">
        <v>0</v>
      </c>
      <c r="M2902">
        <v>0</v>
      </c>
      <c r="N2902" t="s">
        <v>18</v>
      </c>
      <c r="O2902" t="s">
        <v>312</v>
      </c>
      <c r="P2902" t="s">
        <v>280</v>
      </c>
      <c r="Q2902" t="s">
        <v>56</v>
      </c>
      <c r="R2902" t="s">
        <v>18</v>
      </c>
    </row>
    <row r="2903" spans="1:18" x14ac:dyDescent="0.3">
      <c r="A2903" t="s">
        <v>217</v>
      </c>
      <c r="B2903">
        <v>7</v>
      </c>
      <c r="C2903" t="s">
        <v>56</v>
      </c>
      <c r="D2903">
        <v>32949</v>
      </c>
      <c r="E2903" t="s">
        <v>324</v>
      </c>
      <c r="F2903">
        <v>16</v>
      </c>
      <c r="G2903" t="s">
        <v>316</v>
      </c>
      <c r="H2903">
        <v>1834.701</v>
      </c>
      <c r="I2903">
        <v>0</v>
      </c>
      <c r="J2903">
        <v>90</v>
      </c>
      <c r="K2903">
        <v>0</v>
      </c>
      <c r="M2903">
        <v>0</v>
      </c>
      <c r="N2903" t="s">
        <v>18</v>
      </c>
      <c r="O2903" t="s">
        <v>312</v>
      </c>
      <c r="P2903" t="s">
        <v>278</v>
      </c>
      <c r="Q2903" t="s">
        <v>56</v>
      </c>
      <c r="R2903" t="s">
        <v>18</v>
      </c>
    </row>
    <row r="2904" spans="1:18" x14ac:dyDescent="0.3">
      <c r="A2904" t="s">
        <v>217</v>
      </c>
      <c r="B2904">
        <v>7</v>
      </c>
      <c r="C2904" t="s">
        <v>41</v>
      </c>
      <c r="D2904">
        <v>23623</v>
      </c>
      <c r="E2904" t="s">
        <v>44</v>
      </c>
      <c r="F2904">
        <v>9</v>
      </c>
      <c r="G2904" t="s">
        <v>27</v>
      </c>
      <c r="H2904">
        <v>1167.537</v>
      </c>
      <c r="I2904">
        <v>0</v>
      </c>
      <c r="J2904">
        <v>54985</v>
      </c>
      <c r="K2904">
        <v>326136</v>
      </c>
      <c r="M2904">
        <v>4076.64</v>
      </c>
      <c r="N2904" t="s">
        <v>18</v>
      </c>
      <c r="O2904" t="s">
        <v>312</v>
      </c>
      <c r="P2904" t="s">
        <v>268</v>
      </c>
      <c r="Q2904" t="s">
        <v>41</v>
      </c>
      <c r="R2904" t="s">
        <v>18</v>
      </c>
    </row>
    <row r="2905" spans="1:18" x14ac:dyDescent="0.3">
      <c r="A2905" t="s">
        <v>217</v>
      </c>
      <c r="B2905">
        <v>7</v>
      </c>
      <c r="C2905" t="s">
        <v>75</v>
      </c>
      <c r="D2905">
        <v>83160</v>
      </c>
      <c r="E2905" t="s">
        <v>334</v>
      </c>
      <c r="F2905">
        <v>3</v>
      </c>
      <c r="G2905" t="s">
        <v>313</v>
      </c>
      <c r="H2905">
        <v>47.204999999999998</v>
      </c>
      <c r="I2905">
        <v>0</v>
      </c>
      <c r="J2905">
        <v>960420</v>
      </c>
      <c r="K2905">
        <v>1263387</v>
      </c>
      <c r="M2905">
        <v>1023.72</v>
      </c>
      <c r="N2905" t="s">
        <v>18</v>
      </c>
      <c r="O2905" t="s">
        <v>312</v>
      </c>
      <c r="P2905" t="s">
        <v>292</v>
      </c>
      <c r="Q2905" t="s">
        <v>75</v>
      </c>
      <c r="R2905" t="s">
        <v>18</v>
      </c>
    </row>
    <row r="2906" spans="1:18" x14ac:dyDescent="0.3">
      <c r="A2906" t="s">
        <v>217</v>
      </c>
      <c r="B2906">
        <v>7</v>
      </c>
      <c r="C2906" t="s">
        <v>61</v>
      </c>
      <c r="D2906">
        <v>96493</v>
      </c>
      <c r="E2906" t="s">
        <v>331</v>
      </c>
      <c r="F2906">
        <v>1</v>
      </c>
      <c r="G2906" t="s">
        <v>17</v>
      </c>
      <c r="H2906">
        <v>4553.7089999999998</v>
      </c>
      <c r="I2906">
        <v>0</v>
      </c>
      <c r="J2906">
        <v>897615</v>
      </c>
      <c r="K2906">
        <v>3812535</v>
      </c>
      <c r="M2906">
        <v>1039.68</v>
      </c>
      <c r="N2906" t="s">
        <v>18</v>
      </c>
      <c r="O2906" t="s">
        <v>312</v>
      </c>
      <c r="P2906" t="s">
        <v>285</v>
      </c>
      <c r="Q2906" t="s">
        <v>61</v>
      </c>
      <c r="R2906" t="s">
        <v>18</v>
      </c>
    </row>
    <row r="2907" spans="1:18" x14ac:dyDescent="0.3">
      <c r="A2907" t="s">
        <v>217</v>
      </c>
      <c r="B2907">
        <v>7</v>
      </c>
      <c r="C2907" t="s">
        <v>82</v>
      </c>
      <c r="D2907">
        <v>79785</v>
      </c>
      <c r="E2907" t="s">
        <v>337</v>
      </c>
      <c r="F2907">
        <v>15</v>
      </c>
      <c r="G2907" t="s">
        <v>29</v>
      </c>
      <c r="H2907">
        <v>4169.7749999999996</v>
      </c>
      <c r="I2907">
        <v>0</v>
      </c>
      <c r="J2907">
        <v>195</v>
      </c>
      <c r="K2907">
        <v>0</v>
      </c>
      <c r="M2907">
        <v>0</v>
      </c>
      <c r="N2907" t="s">
        <v>18</v>
      </c>
      <c r="O2907" t="s">
        <v>312</v>
      </c>
      <c r="P2907" t="s">
        <v>299</v>
      </c>
      <c r="Q2907" t="s">
        <v>82</v>
      </c>
      <c r="R2907" t="s">
        <v>39</v>
      </c>
    </row>
    <row r="2908" spans="1:18" x14ac:dyDescent="0.3">
      <c r="A2908" t="s">
        <v>217</v>
      </c>
      <c r="B2908">
        <v>7</v>
      </c>
      <c r="C2908" t="s">
        <v>41</v>
      </c>
      <c r="D2908">
        <v>71991</v>
      </c>
      <c r="E2908" t="s">
        <v>319</v>
      </c>
      <c r="F2908">
        <v>6</v>
      </c>
      <c r="G2908" t="s">
        <v>23</v>
      </c>
      <c r="H2908">
        <v>4912.4669999999996</v>
      </c>
      <c r="I2908">
        <v>0</v>
      </c>
      <c r="J2908">
        <v>1134465</v>
      </c>
      <c r="K2908">
        <v>3690939</v>
      </c>
      <c r="M2908">
        <v>8374.44</v>
      </c>
      <c r="N2908" t="s">
        <v>18</v>
      </c>
      <c r="O2908" t="s">
        <v>312</v>
      </c>
      <c r="P2908" t="s">
        <v>266</v>
      </c>
      <c r="Q2908" t="s">
        <v>41</v>
      </c>
      <c r="R2908" t="s">
        <v>18</v>
      </c>
    </row>
    <row r="2909" spans="1:18" x14ac:dyDescent="0.3">
      <c r="A2909" t="s">
        <v>217</v>
      </c>
      <c r="B2909">
        <v>7</v>
      </c>
      <c r="C2909" t="s">
        <v>93</v>
      </c>
      <c r="D2909">
        <v>81473</v>
      </c>
      <c r="E2909" t="s">
        <v>94</v>
      </c>
      <c r="F2909">
        <v>13</v>
      </c>
      <c r="G2909" t="s">
        <v>24</v>
      </c>
      <c r="H2909">
        <v>33987.599999999999</v>
      </c>
      <c r="I2909">
        <v>0</v>
      </c>
      <c r="J2909">
        <v>7352305</v>
      </c>
      <c r="K2909">
        <v>27783426</v>
      </c>
      <c r="M2909">
        <v>21981.48</v>
      </c>
      <c r="N2909" t="s">
        <v>18</v>
      </c>
      <c r="O2909" t="s">
        <v>312</v>
      </c>
      <c r="P2909" t="s">
        <v>307</v>
      </c>
      <c r="Q2909" t="s">
        <v>93</v>
      </c>
      <c r="R2909" t="s">
        <v>18</v>
      </c>
    </row>
    <row r="2910" spans="1:18" x14ac:dyDescent="0.3">
      <c r="A2910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8</v>
      </c>
      <c r="G2910" t="s">
        <v>26</v>
      </c>
      <c r="H2910">
        <v>1727.703</v>
      </c>
      <c r="I2910">
        <v>0</v>
      </c>
      <c r="J2910">
        <v>85675</v>
      </c>
      <c r="K2910">
        <v>701097</v>
      </c>
      <c r="M2910">
        <v>3679.92</v>
      </c>
      <c r="N2910" t="s">
        <v>18</v>
      </c>
      <c r="O2910" t="s">
        <v>312</v>
      </c>
      <c r="P2910" t="s">
        <v>261</v>
      </c>
      <c r="Q2910" t="s">
        <v>15</v>
      </c>
      <c r="R2910" t="s">
        <v>18</v>
      </c>
    </row>
    <row r="2911" spans="1:18" x14ac:dyDescent="0.3">
      <c r="A2911" t="s">
        <v>217</v>
      </c>
      <c r="B2911">
        <v>7</v>
      </c>
      <c r="C2911" t="s">
        <v>56</v>
      </c>
      <c r="D2911">
        <v>87703</v>
      </c>
      <c r="E2911" t="s">
        <v>326</v>
      </c>
      <c r="F2911">
        <v>16</v>
      </c>
      <c r="G2911" t="s">
        <v>316</v>
      </c>
      <c r="H2911">
        <v>3260.2919999999999</v>
      </c>
      <c r="I2911">
        <v>0</v>
      </c>
      <c r="J2911">
        <v>100</v>
      </c>
      <c r="K2911">
        <v>0</v>
      </c>
      <c r="M2911">
        <v>0</v>
      </c>
      <c r="N2911" t="s">
        <v>18</v>
      </c>
      <c r="O2911" t="s">
        <v>312</v>
      </c>
      <c r="P2911" t="s">
        <v>280</v>
      </c>
      <c r="Q2911" t="s">
        <v>56</v>
      </c>
      <c r="R2911" t="s">
        <v>18</v>
      </c>
    </row>
    <row r="2912" spans="1:18" x14ac:dyDescent="0.3">
      <c r="A2912" t="s">
        <v>217</v>
      </c>
      <c r="B2912">
        <v>7</v>
      </c>
      <c r="C2912" t="s">
        <v>93</v>
      </c>
      <c r="D2912">
        <v>90992</v>
      </c>
      <c r="E2912" t="s">
        <v>95</v>
      </c>
      <c r="F2912">
        <v>1</v>
      </c>
      <c r="G2912" t="s">
        <v>17</v>
      </c>
      <c r="H2912">
        <v>4544.268</v>
      </c>
      <c r="I2912">
        <v>0</v>
      </c>
      <c r="J2912">
        <v>718080</v>
      </c>
      <c r="K2912">
        <v>2922399</v>
      </c>
      <c r="M2912">
        <v>1016.88</v>
      </c>
      <c r="N2912" t="s">
        <v>18</v>
      </c>
      <c r="O2912" t="s">
        <v>312</v>
      </c>
      <c r="P2912" t="s">
        <v>308</v>
      </c>
      <c r="Q2912" t="s">
        <v>93</v>
      </c>
      <c r="R2912" t="s">
        <v>18</v>
      </c>
    </row>
    <row r="2913" spans="1:18" x14ac:dyDescent="0.3">
      <c r="A2913" t="s">
        <v>217</v>
      </c>
      <c r="B2913">
        <v>7</v>
      </c>
      <c r="C2913" t="s">
        <v>82</v>
      </c>
      <c r="D2913">
        <v>85124</v>
      </c>
      <c r="E2913" t="s">
        <v>86</v>
      </c>
      <c r="F2913">
        <v>13</v>
      </c>
      <c r="G2913" t="s">
        <v>24</v>
      </c>
      <c r="H2913">
        <v>23338.151999999998</v>
      </c>
      <c r="I2913">
        <v>0</v>
      </c>
      <c r="J2913">
        <v>4314300</v>
      </c>
      <c r="K2913">
        <v>12270441</v>
      </c>
      <c r="M2913">
        <v>18064.439999999999</v>
      </c>
      <c r="N2913" t="s">
        <v>39</v>
      </c>
      <c r="O2913" t="s">
        <v>312</v>
      </c>
      <c r="P2913" t="s">
        <v>301</v>
      </c>
      <c r="Q2913" t="s">
        <v>82</v>
      </c>
      <c r="R2913" t="s">
        <v>39</v>
      </c>
    </row>
    <row r="2914" spans="1:18" x14ac:dyDescent="0.3">
      <c r="A2914" t="s">
        <v>217</v>
      </c>
      <c r="B2914">
        <v>7</v>
      </c>
      <c r="C2914" t="s">
        <v>68</v>
      </c>
      <c r="D2914">
        <v>78450</v>
      </c>
      <c r="E2914" t="s">
        <v>332</v>
      </c>
      <c r="F2914">
        <v>17</v>
      </c>
      <c r="G2914" t="s">
        <v>317</v>
      </c>
      <c r="H2914">
        <v>2281.5749999999998</v>
      </c>
      <c r="I2914">
        <v>0</v>
      </c>
      <c r="J2914">
        <v>135</v>
      </c>
      <c r="K2914">
        <v>0</v>
      </c>
      <c r="M2914">
        <v>0</v>
      </c>
      <c r="N2914" t="s">
        <v>39</v>
      </c>
      <c r="O2914" t="s">
        <v>312</v>
      </c>
      <c r="P2914" t="s">
        <v>287</v>
      </c>
      <c r="Q2914" t="s">
        <v>68</v>
      </c>
      <c r="R2914" t="s">
        <v>39</v>
      </c>
    </row>
    <row r="2915" spans="1:18" x14ac:dyDescent="0.3">
      <c r="A2915" t="s">
        <v>217</v>
      </c>
      <c r="B2915">
        <v>7</v>
      </c>
      <c r="C2915" t="s">
        <v>61</v>
      </c>
      <c r="D2915">
        <v>20166</v>
      </c>
      <c r="E2915" t="s">
        <v>329</v>
      </c>
      <c r="F2915">
        <v>9</v>
      </c>
      <c r="G2915" t="s">
        <v>27</v>
      </c>
      <c r="H2915">
        <v>1888.2</v>
      </c>
      <c r="I2915">
        <v>0</v>
      </c>
      <c r="J2915">
        <v>63220</v>
      </c>
      <c r="K2915">
        <v>525699</v>
      </c>
      <c r="M2915">
        <v>5706.84</v>
      </c>
      <c r="N2915" t="s">
        <v>18</v>
      </c>
      <c r="O2915" t="s">
        <v>312</v>
      </c>
      <c r="P2915" t="s">
        <v>283</v>
      </c>
      <c r="Q2915" t="s">
        <v>61</v>
      </c>
      <c r="R2915" t="s">
        <v>18</v>
      </c>
    </row>
    <row r="2916" spans="1:18" x14ac:dyDescent="0.3">
      <c r="A2916" t="s">
        <v>217</v>
      </c>
      <c r="B2916">
        <v>7</v>
      </c>
      <c r="C2916" t="s">
        <v>61</v>
      </c>
      <c r="D2916">
        <v>88994</v>
      </c>
      <c r="E2916" t="s">
        <v>328</v>
      </c>
      <c r="F2916">
        <v>9</v>
      </c>
      <c r="G2916" t="s">
        <v>27</v>
      </c>
      <c r="H2916">
        <v>2086.4609999999998</v>
      </c>
      <c r="I2916">
        <v>0</v>
      </c>
      <c r="J2916">
        <v>65735</v>
      </c>
      <c r="K2916">
        <v>40296</v>
      </c>
      <c r="M2916">
        <v>5485.68</v>
      </c>
      <c r="N2916" t="s">
        <v>18</v>
      </c>
      <c r="O2916" t="s">
        <v>312</v>
      </c>
      <c r="P2916" t="s">
        <v>282</v>
      </c>
      <c r="Q2916" t="s">
        <v>61</v>
      </c>
      <c r="R2916" t="s">
        <v>18</v>
      </c>
    </row>
    <row r="2917" spans="1:18" x14ac:dyDescent="0.3">
      <c r="A2917" t="s">
        <v>217</v>
      </c>
      <c r="B2917">
        <v>7</v>
      </c>
      <c r="C2917" t="s">
        <v>61</v>
      </c>
      <c r="D2917">
        <v>88750</v>
      </c>
      <c r="E2917" t="s">
        <v>67</v>
      </c>
      <c r="F2917">
        <v>11</v>
      </c>
      <c r="G2917" t="s">
        <v>32</v>
      </c>
      <c r="H2917">
        <v>0</v>
      </c>
      <c r="I2917">
        <v>0</v>
      </c>
      <c r="J2917">
        <v>0</v>
      </c>
      <c r="K2917">
        <v>0</v>
      </c>
      <c r="M2917">
        <v>0</v>
      </c>
      <c r="N2917" t="s">
        <v>18</v>
      </c>
      <c r="O2917" t="s">
        <v>312</v>
      </c>
      <c r="P2917" t="s">
        <v>286</v>
      </c>
      <c r="Q2917" t="s">
        <v>61</v>
      </c>
      <c r="R2917" t="s">
        <v>18</v>
      </c>
    </row>
    <row r="2918" spans="1:18" x14ac:dyDescent="0.3">
      <c r="A2918" t="s">
        <v>217</v>
      </c>
      <c r="B2918">
        <v>7</v>
      </c>
      <c r="C2918" t="s">
        <v>46</v>
      </c>
      <c r="D2918">
        <v>85321</v>
      </c>
      <c r="E2918" t="s">
        <v>50</v>
      </c>
      <c r="F2918">
        <v>6</v>
      </c>
      <c r="G2918" t="s">
        <v>23</v>
      </c>
      <c r="H2918">
        <v>5255.49</v>
      </c>
      <c r="I2918">
        <v>0</v>
      </c>
      <c r="J2918">
        <v>1659415</v>
      </c>
      <c r="K2918">
        <v>8976381</v>
      </c>
      <c r="M2918">
        <v>8397.24</v>
      </c>
      <c r="N2918" t="s">
        <v>18</v>
      </c>
      <c r="O2918" t="s">
        <v>312</v>
      </c>
      <c r="P2918" t="s">
        <v>273</v>
      </c>
      <c r="Q2918" t="s">
        <v>46</v>
      </c>
      <c r="R2918" t="s">
        <v>18</v>
      </c>
    </row>
    <row r="2919" spans="1:18" x14ac:dyDescent="0.3">
      <c r="A2919" t="s">
        <v>217</v>
      </c>
      <c r="B2919">
        <v>7</v>
      </c>
      <c r="C2919" t="s">
        <v>68</v>
      </c>
      <c r="D2919">
        <v>78325</v>
      </c>
      <c r="E2919" t="s">
        <v>74</v>
      </c>
      <c r="F2919">
        <v>5</v>
      </c>
      <c r="G2919" t="s">
        <v>314</v>
      </c>
      <c r="H2919">
        <v>4025.0129999999999</v>
      </c>
      <c r="I2919">
        <v>0</v>
      </c>
      <c r="J2919">
        <v>312210</v>
      </c>
      <c r="K2919">
        <v>735213</v>
      </c>
      <c r="M2919">
        <v>898.32</v>
      </c>
      <c r="N2919" t="s">
        <v>18</v>
      </c>
      <c r="O2919" t="s">
        <v>312</v>
      </c>
      <c r="P2919" t="s">
        <v>291</v>
      </c>
      <c r="Q2919" t="s">
        <v>68</v>
      </c>
      <c r="R2919" t="s">
        <v>18</v>
      </c>
    </row>
    <row r="2920" spans="1:18" x14ac:dyDescent="0.3">
      <c r="A2920" t="s">
        <v>217</v>
      </c>
      <c r="B2920">
        <v>7</v>
      </c>
      <c r="C2920" t="s">
        <v>68</v>
      </c>
      <c r="D2920">
        <v>77348</v>
      </c>
      <c r="E2920" t="s">
        <v>73</v>
      </c>
      <c r="F2920">
        <v>12</v>
      </c>
      <c r="G2920" t="s">
        <v>30</v>
      </c>
      <c r="H2920">
        <v>9173.5049999999992</v>
      </c>
      <c r="I2920">
        <v>0</v>
      </c>
      <c r="J2920">
        <v>6386210</v>
      </c>
      <c r="K2920">
        <v>19212390</v>
      </c>
      <c r="M2920">
        <v>33810.120000000003</v>
      </c>
      <c r="N2920" t="s">
        <v>39</v>
      </c>
      <c r="O2920" t="s">
        <v>312</v>
      </c>
      <c r="P2920" t="s">
        <v>290</v>
      </c>
      <c r="Q2920" t="s">
        <v>68</v>
      </c>
      <c r="R2920" t="s">
        <v>39</v>
      </c>
    </row>
    <row r="2921" spans="1:18" x14ac:dyDescent="0.3">
      <c r="A2921" t="s">
        <v>217</v>
      </c>
      <c r="B2921">
        <v>7</v>
      </c>
      <c r="C2921" t="s">
        <v>46</v>
      </c>
      <c r="D2921">
        <v>85321</v>
      </c>
      <c r="E2921" t="s">
        <v>50</v>
      </c>
      <c r="F2921">
        <v>13</v>
      </c>
      <c r="G2921" t="s">
        <v>24</v>
      </c>
      <c r="H2921">
        <v>11615.576999999999</v>
      </c>
      <c r="I2921">
        <v>0</v>
      </c>
      <c r="J2921">
        <v>2988315</v>
      </c>
      <c r="K2921">
        <v>12333810</v>
      </c>
      <c r="M2921">
        <v>14692.32</v>
      </c>
      <c r="N2921" t="s">
        <v>18</v>
      </c>
      <c r="O2921" t="s">
        <v>312</v>
      </c>
      <c r="P2921" t="s">
        <v>273</v>
      </c>
      <c r="Q2921" t="s">
        <v>46</v>
      </c>
      <c r="R2921" t="s">
        <v>18</v>
      </c>
    </row>
    <row r="2922" spans="1:18" x14ac:dyDescent="0.3">
      <c r="A2922" t="s">
        <v>217</v>
      </c>
      <c r="B2922">
        <v>7</v>
      </c>
      <c r="C2922" t="s">
        <v>51</v>
      </c>
      <c r="D2922">
        <v>20891</v>
      </c>
      <c r="E2922" t="s">
        <v>53</v>
      </c>
      <c r="F2922">
        <v>9</v>
      </c>
      <c r="G2922" t="s">
        <v>27</v>
      </c>
      <c r="H2922">
        <v>1494.825</v>
      </c>
      <c r="I2922">
        <v>0</v>
      </c>
      <c r="J2922">
        <v>46425</v>
      </c>
      <c r="K2922">
        <v>320286</v>
      </c>
      <c r="M2922">
        <v>4655.76</v>
      </c>
      <c r="N2922" t="s">
        <v>18</v>
      </c>
      <c r="O2922" t="s">
        <v>312</v>
      </c>
      <c r="P2922" t="s">
        <v>275</v>
      </c>
      <c r="Q2922" t="s">
        <v>51</v>
      </c>
      <c r="R2922" t="s">
        <v>18</v>
      </c>
    </row>
    <row r="2923" spans="1:18" x14ac:dyDescent="0.3">
      <c r="A2923" t="s">
        <v>217</v>
      </c>
      <c r="B2923">
        <v>7</v>
      </c>
      <c r="C2923" t="s">
        <v>15</v>
      </c>
      <c r="D2923">
        <v>88253</v>
      </c>
      <c r="E2923" t="s">
        <v>311</v>
      </c>
      <c r="F2923">
        <v>14</v>
      </c>
      <c r="G2923" t="s">
        <v>315</v>
      </c>
      <c r="H2923">
        <v>7943.0280000000002</v>
      </c>
      <c r="I2923">
        <v>0</v>
      </c>
      <c r="J2923">
        <v>315735</v>
      </c>
      <c r="K2923">
        <v>2312574</v>
      </c>
      <c r="M2923">
        <v>19325.28</v>
      </c>
      <c r="N2923" t="s">
        <v>18</v>
      </c>
      <c r="O2923" t="s">
        <v>312</v>
      </c>
      <c r="P2923" t="s">
        <v>260</v>
      </c>
      <c r="Q2923" t="s">
        <v>15</v>
      </c>
      <c r="R2923" t="s">
        <v>18</v>
      </c>
    </row>
    <row r="2924" spans="1:18" x14ac:dyDescent="0.3">
      <c r="A2924" t="s">
        <v>217</v>
      </c>
      <c r="B2924">
        <v>7</v>
      </c>
      <c r="C2924" t="s">
        <v>41</v>
      </c>
      <c r="D2924">
        <v>71991</v>
      </c>
      <c r="E2924" t="s">
        <v>319</v>
      </c>
      <c r="F2924">
        <v>13</v>
      </c>
      <c r="G2924" t="s">
        <v>24</v>
      </c>
      <c r="H2924">
        <v>12550.236000000001</v>
      </c>
      <c r="I2924">
        <v>0</v>
      </c>
      <c r="J2924">
        <v>2468970</v>
      </c>
      <c r="K2924">
        <v>7024191</v>
      </c>
      <c r="M2924">
        <v>13000.56</v>
      </c>
      <c r="N2924" t="s">
        <v>18</v>
      </c>
      <c r="O2924" t="s">
        <v>312</v>
      </c>
      <c r="P2924" t="s">
        <v>266</v>
      </c>
      <c r="Q2924" t="s">
        <v>41</v>
      </c>
      <c r="R2924" t="s">
        <v>18</v>
      </c>
    </row>
    <row r="2925" spans="1:18" x14ac:dyDescent="0.3">
      <c r="A2925" t="s">
        <v>217</v>
      </c>
      <c r="B2925">
        <v>7</v>
      </c>
      <c r="C2925" t="s">
        <v>68</v>
      </c>
      <c r="D2925">
        <v>77348</v>
      </c>
      <c r="E2925" t="s">
        <v>73</v>
      </c>
      <c r="F2925">
        <v>5</v>
      </c>
      <c r="G2925" t="s">
        <v>314</v>
      </c>
      <c r="H2925">
        <v>4025.0129999999999</v>
      </c>
      <c r="I2925">
        <v>0</v>
      </c>
      <c r="J2925">
        <v>296950</v>
      </c>
      <c r="K2925">
        <v>706587</v>
      </c>
      <c r="M2925">
        <v>918.84</v>
      </c>
      <c r="N2925" t="s">
        <v>39</v>
      </c>
      <c r="O2925" t="s">
        <v>312</v>
      </c>
      <c r="P2925" t="s">
        <v>290</v>
      </c>
      <c r="Q2925" t="s">
        <v>68</v>
      </c>
      <c r="R2925" t="s">
        <v>39</v>
      </c>
    </row>
    <row r="2926" spans="1:18" x14ac:dyDescent="0.3">
      <c r="A2926" t="s">
        <v>217</v>
      </c>
      <c r="B2926">
        <v>7</v>
      </c>
      <c r="C2926" t="s">
        <v>82</v>
      </c>
      <c r="D2926">
        <v>91973</v>
      </c>
      <c r="E2926" t="s">
        <v>88</v>
      </c>
      <c r="F2926">
        <v>6</v>
      </c>
      <c r="G2926" t="s">
        <v>23</v>
      </c>
      <c r="H2926">
        <v>5529.2790000000005</v>
      </c>
      <c r="I2926">
        <v>0</v>
      </c>
      <c r="J2926">
        <v>1426530</v>
      </c>
      <c r="M2926">
        <v>9001.44</v>
      </c>
      <c r="N2926" t="s">
        <v>39</v>
      </c>
      <c r="O2926" t="s">
        <v>340</v>
      </c>
      <c r="P2926" t="s">
        <v>303</v>
      </c>
      <c r="Q2926" t="s">
        <v>82</v>
      </c>
      <c r="R2926" t="s">
        <v>39</v>
      </c>
    </row>
    <row r="2927" spans="1:18" x14ac:dyDescent="0.3">
      <c r="A2927" t="s">
        <v>217</v>
      </c>
      <c r="B2927">
        <v>7</v>
      </c>
      <c r="C2927" t="s">
        <v>61</v>
      </c>
      <c r="D2927">
        <v>16927</v>
      </c>
      <c r="E2927" t="s">
        <v>330</v>
      </c>
      <c r="F2927">
        <v>2</v>
      </c>
      <c r="G2927" t="s">
        <v>19</v>
      </c>
      <c r="H2927">
        <v>1756.0260000000001</v>
      </c>
      <c r="I2927">
        <v>0</v>
      </c>
      <c r="J2927">
        <v>107560</v>
      </c>
      <c r="K2927">
        <v>676311</v>
      </c>
      <c r="M2927">
        <v>531.24</v>
      </c>
      <c r="N2927" t="s">
        <v>18</v>
      </c>
      <c r="O2927" t="s">
        <v>312</v>
      </c>
      <c r="P2927" t="s">
        <v>284</v>
      </c>
      <c r="Q2927" t="s">
        <v>61</v>
      </c>
      <c r="R2927" t="s">
        <v>18</v>
      </c>
    </row>
    <row r="2928" spans="1:18" x14ac:dyDescent="0.3">
      <c r="A2928" t="s">
        <v>217</v>
      </c>
      <c r="B2928">
        <v>7</v>
      </c>
      <c r="C2928" t="s">
        <v>15</v>
      </c>
      <c r="D2928">
        <v>17647</v>
      </c>
      <c r="E2928" t="s">
        <v>36</v>
      </c>
      <c r="F2928">
        <v>15</v>
      </c>
      <c r="G2928" t="s">
        <v>29</v>
      </c>
      <c r="H2928">
        <v>4415.241</v>
      </c>
      <c r="I2928">
        <v>252</v>
      </c>
      <c r="J2928">
        <v>10</v>
      </c>
      <c r="K2928">
        <v>0</v>
      </c>
      <c r="M2928">
        <v>0</v>
      </c>
      <c r="N2928" t="s">
        <v>18</v>
      </c>
      <c r="O2928" t="s">
        <v>312</v>
      </c>
      <c r="P2928" t="s">
        <v>262</v>
      </c>
      <c r="Q2928" t="s">
        <v>15</v>
      </c>
      <c r="R2928" t="s">
        <v>18</v>
      </c>
    </row>
    <row r="2929" spans="1:18" x14ac:dyDescent="0.3">
      <c r="A2929" t="s">
        <v>217</v>
      </c>
      <c r="B2929">
        <v>7</v>
      </c>
      <c r="C2929" t="s">
        <v>46</v>
      </c>
      <c r="D2929">
        <v>15552</v>
      </c>
      <c r="E2929" t="s">
        <v>47</v>
      </c>
      <c r="F2929">
        <v>1</v>
      </c>
      <c r="G2929" t="s">
        <v>17</v>
      </c>
      <c r="H2929">
        <v>2552.2170000000001</v>
      </c>
      <c r="I2929">
        <v>0</v>
      </c>
      <c r="J2929">
        <v>409415</v>
      </c>
      <c r="K2929">
        <v>1570458</v>
      </c>
      <c r="M2929">
        <v>900.6</v>
      </c>
      <c r="N2929" t="s">
        <v>18</v>
      </c>
      <c r="O2929" t="s">
        <v>312</v>
      </c>
      <c r="P2929" t="s">
        <v>270</v>
      </c>
      <c r="Q2929" t="s">
        <v>46</v>
      </c>
      <c r="R2929" t="s">
        <v>18</v>
      </c>
    </row>
    <row r="2930" spans="1:18" x14ac:dyDescent="0.3">
      <c r="A2930" t="s">
        <v>217</v>
      </c>
      <c r="B2930">
        <v>7</v>
      </c>
      <c r="C2930" t="s">
        <v>56</v>
      </c>
      <c r="D2930">
        <v>19000</v>
      </c>
      <c r="E2930" t="s">
        <v>327</v>
      </c>
      <c r="F2930">
        <v>13</v>
      </c>
      <c r="G2930" t="s">
        <v>24</v>
      </c>
      <c r="H2930">
        <v>19788.335999999999</v>
      </c>
      <c r="I2930">
        <v>0</v>
      </c>
      <c r="J2930">
        <v>4474795</v>
      </c>
      <c r="K2930">
        <v>15552042</v>
      </c>
      <c r="M2930">
        <v>18233.16</v>
      </c>
      <c r="N2930" t="s">
        <v>18</v>
      </c>
      <c r="O2930" t="s">
        <v>312</v>
      </c>
      <c r="P2930" t="s">
        <v>281</v>
      </c>
      <c r="Q2930" t="s">
        <v>56</v>
      </c>
      <c r="R2930" t="s">
        <v>39</v>
      </c>
    </row>
    <row r="2931" spans="1:18" x14ac:dyDescent="0.3">
      <c r="A2931" t="s">
        <v>217</v>
      </c>
      <c r="B2931">
        <v>7</v>
      </c>
      <c r="C2931" t="s">
        <v>41</v>
      </c>
      <c r="D2931">
        <v>71991</v>
      </c>
      <c r="E2931" t="s">
        <v>319</v>
      </c>
      <c r="F2931">
        <v>9</v>
      </c>
      <c r="G2931" t="s">
        <v>27</v>
      </c>
      <c r="H2931">
        <v>975.57</v>
      </c>
      <c r="I2931">
        <v>0</v>
      </c>
      <c r="J2931">
        <v>56595</v>
      </c>
      <c r="K2931">
        <v>380253</v>
      </c>
      <c r="M2931">
        <v>3702.72</v>
      </c>
      <c r="N2931" t="s">
        <v>18</v>
      </c>
      <c r="O2931" t="s">
        <v>312</v>
      </c>
      <c r="P2931" t="s">
        <v>266</v>
      </c>
      <c r="Q2931" t="s">
        <v>41</v>
      </c>
      <c r="R2931" t="s">
        <v>18</v>
      </c>
    </row>
    <row r="2932" spans="1:18" x14ac:dyDescent="0.3">
      <c r="A2932" t="s">
        <v>217</v>
      </c>
      <c r="B2932">
        <v>7</v>
      </c>
      <c r="C2932" t="s">
        <v>82</v>
      </c>
      <c r="D2932">
        <v>79785</v>
      </c>
      <c r="E2932" t="s">
        <v>337</v>
      </c>
      <c r="F2932">
        <v>17</v>
      </c>
      <c r="G2932" t="s">
        <v>317</v>
      </c>
      <c r="H2932">
        <v>1538.883</v>
      </c>
      <c r="I2932">
        <v>0</v>
      </c>
      <c r="J2932">
        <v>195</v>
      </c>
      <c r="K2932">
        <v>0</v>
      </c>
      <c r="M2932">
        <v>0</v>
      </c>
      <c r="N2932" t="s">
        <v>18</v>
      </c>
      <c r="O2932" t="s">
        <v>312</v>
      </c>
      <c r="P2932" t="s">
        <v>299</v>
      </c>
      <c r="Q2932" t="s">
        <v>82</v>
      </c>
      <c r="R2932" t="s">
        <v>39</v>
      </c>
    </row>
    <row r="2933" spans="1:18" x14ac:dyDescent="0.3">
      <c r="A2933" t="s">
        <v>217</v>
      </c>
      <c r="B2933">
        <v>7</v>
      </c>
      <c r="C2933" t="s">
        <v>93</v>
      </c>
      <c r="D2933">
        <v>90992</v>
      </c>
      <c r="E2933" t="s">
        <v>95</v>
      </c>
      <c r="F2933">
        <v>17</v>
      </c>
      <c r="G2933" t="s">
        <v>317</v>
      </c>
      <c r="H2933">
        <v>2278.4279999999999</v>
      </c>
      <c r="I2933">
        <v>0</v>
      </c>
      <c r="J2933">
        <v>240</v>
      </c>
      <c r="K2933">
        <v>0</v>
      </c>
      <c r="M2933">
        <v>0</v>
      </c>
      <c r="N2933" t="s">
        <v>18</v>
      </c>
      <c r="O2933" t="s">
        <v>312</v>
      </c>
      <c r="P2933" t="s">
        <v>308</v>
      </c>
      <c r="Q2933" t="s">
        <v>93</v>
      </c>
      <c r="R2933" t="s">
        <v>18</v>
      </c>
    </row>
    <row r="2934" spans="1:18" x14ac:dyDescent="0.3">
      <c r="A2934" t="s">
        <v>217</v>
      </c>
      <c r="B2934">
        <v>7</v>
      </c>
      <c r="C2934" t="s">
        <v>15</v>
      </c>
      <c r="D2934">
        <v>17647</v>
      </c>
      <c r="E2934" t="s">
        <v>36</v>
      </c>
      <c r="F2934">
        <v>4</v>
      </c>
      <c r="G2934" t="s">
        <v>21</v>
      </c>
      <c r="H2934">
        <v>2114.7840000000001</v>
      </c>
      <c r="I2934">
        <v>88</v>
      </c>
      <c r="J2934">
        <v>638355</v>
      </c>
      <c r="K2934">
        <v>1057920</v>
      </c>
      <c r="M2934">
        <v>768.36</v>
      </c>
      <c r="N2934" t="s">
        <v>18</v>
      </c>
      <c r="O2934" t="s">
        <v>312</v>
      </c>
      <c r="P2934" t="s">
        <v>262</v>
      </c>
      <c r="Q2934" t="s">
        <v>15</v>
      </c>
      <c r="R2934" t="s">
        <v>18</v>
      </c>
    </row>
    <row r="2935" spans="1:18" x14ac:dyDescent="0.3">
      <c r="A2935" t="s">
        <v>217</v>
      </c>
      <c r="B2935">
        <v>7</v>
      </c>
      <c r="C2935" t="s">
        <v>61</v>
      </c>
      <c r="D2935">
        <v>96493</v>
      </c>
      <c r="E2935" t="s">
        <v>331</v>
      </c>
      <c r="F2935">
        <v>4</v>
      </c>
      <c r="G2935" t="s">
        <v>21</v>
      </c>
      <c r="H2935">
        <v>4141.4520000000002</v>
      </c>
      <c r="I2935">
        <v>0</v>
      </c>
      <c r="J2935">
        <v>862005</v>
      </c>
      <c r="K2935">
        <v>1577673</v>
      </c>
      <c r="M2935">
        <v>1199.28</v>
      </c>
      <c r="N2935" t="s">
        <v>18</v>
      </c>
      <c r="O2935" t="s">
        <v>312</v>
      </c>
      <c r="P2935" t="s">
        <v>285</v>
      </c>
      <c r="Q2935" t="s">
        <v>61</v>
      </c>
      <c r="R2935" t="s">
        <v>18</v>
      </c>
    </row>
    <row r="2936" spans="1:18" x14ac:dyDescent="0.3">
      <c r="A2936" t="s">
        <v>217</v>
      </c>
      <c r="B2936">
        <v>7</v>
      </c>
      <c r="C2936" t="s">
        <v>68</v>
      </c>
      <c r="D2936">
        <v>77348</v>
      </c>
      <c r="E2936" t="s">
        <v>73</v>
      </c>
      <c r="F2936">
        <v>8</v>
      </c>
      <c r="G2936" t="s">
        <v>26</v>
      </c>
      <c r="H2936">
        <v>2822.8589999999999</v>
      </c>
      <c r="I2936">
        <v>0</v>
      </c>
      <c r="J2936">
        <v>95645</v>
      </c>
      <c r="K2936">
        <v>703635</v>
      </c>
      <c r="M2936">
        <v>3629.76</v>
      </c>
      <c r="N2936" t="s">
        <v>39</v>
      </c>
      <c r="O2936" t="s">
        <v>312</v>
      </c>
      <c r="P2936" t="s">
        <v>290</v>
      </c>
      <c r="Q2936" t="s">
        <v>68</v>
      </c>
      <c r="R2936" t="s">
        <v>39</v>
      </c>
    </row>
    <row r="2937" spans="1:18" x14ac:dyDescent="0.3">
      <c r="A2937" t="s">
        <v>217</v>
      </c>
      <c r="B2937">
        <v>7</v>
      </c>
      <c r="C2937" t="s">
        <v>75</v>
      </c>
      <c r="D2937">
        <v>83160</v>
      </c>
      <c r="E2937" t="s">
        <v>334</v>
      </c>
      <c r="F2937">
        <v>4</v>
      </c>
      <c r="G2937" t="s">
        <v>21</v>
      </c>
      <c r="H2937">
        <v>2652.9209999999998</v>
      </c>
      <c r="I2937">
        <v>0</v>
      </c>
      <c r="J2937">
        <v>631155</v>
      </c>
      <c r="K2937">
        <v>1042515</v>
      </c>
      <c r="M2937">
        <v>877.8</v>
      </c>
      <c r="N2937" t="s">
        <v>18</v>
      </c>
      <c r="O2937" t="s">
        <v>312</v>
      </c>
      <c r="P2937" t="s">
        <v>292</v>
      </c>
      <c r="Q2937" t="s">
        <v>75</v>
      </c>
      <c r="R2937" t="s">
        <v>18</v>
      </c>
    </row>
    <row r="2938" spans="1:18" x14ac:dyDescent="0.3">
      <c r="A2938" t="s">
        <v>217</v>
      </c>
      <c r="B2938">
        <v>7</v>
      </c>
      <c r="C2938" t="s">
        <v>61</v>
      </c>
      <c r="D2938">
        <v>16927</v>
      </c>
      <c r="E2938" t="s">
        <v>330</v>
      </c>
      <c r="F2938">
        <v>3</v>
      </c>
      <c r="G2938" t="s">
        <v>313</v>
      </c>
      <c r="H2938">
        <v>47.204999999999998</v>
      </c>
      <c r="I2938">
        <v>0</v>
      </c>
      <c r="J2938">
        <v>665460</v>
      </c>
      <c r="K2938">
        <v>845367</v>
      </c>
      <c r="M2938">
        <v>866.4</v>
      </c>
      <c r="N2938" t="s">
        <v>18</v>
      </c>
      <c r="O2938" t="s">
        <v>312</v>
      </c>
      <c r="P2938" t="s">
        <v>284</v>
      </c>
      <c r="Q2938" t="s">
        <v>61</v>
      </c>
      <c r="R2938" t="s">
        <v>18</v>
      </c>
    </row>
    <row r="2939" spans="1:18" x14ac:dyDescent="0.3">
      <c r="A2939" t="s">
        <v>217</v>
      </c>
      <c r="B2939">
        <v>7</v>
      </c>
      <c r="C2939" t="s">
        <v>75</v>
      </c>
      <c r="D2939">
        <v>94882</v>
      </c>
      <c r="E2939" t="s">
        <v>78</v>
      </c>
      <c r="F2939">
        <v>14</v>
      </c>
      <c r="G2939" t="s">
        <v>315</v>
      </c>
      <c r="H2939">
        <v>13072.638000000001</v>
      </c>
      <c r="I2939">
        <v>0</v>
      </c>
      <c r="J2939">
        <v>517245</v>
      </c>
      <c r="K2939">
        <v>4061247</v>
      </c>
      <c r="M2939">
        <v>17161.560000000001</v>
      </c>
      <c r="N2939" t="s">
        <v>39</v>
      </c>
      <c r="O2939" t="s">
        <v>312</v>
      </c>
      <c r="P2939" t="s">
        <v>294</v>
      </c>
      <c r="Q2939" t="s">
        <v>75</v>
      </c>
      <c r="R2939" t="s">
        <v>39</v>
      </c>
    </row>
    <row r="2940" spans="1:18" x14ac:dyDescent="0.3">
      <c r="A2940" t="s">
        <v>217</v>
      </c>
      <c r="B2940">
        <v>7</v>
      </c>
      <c r="C2940" t="s">
        <v>82</v>
      </c>
      <c r="D2940">
        <v>98422</v>
      </c>
      <c r="E2940" t="s">
        <v>336</v>
      </c>
      <c r="F2940">
        <v>5</v>
      </c>
      <c r="G2940" t="s">
        <v>314</v>
      </c>
      <c r="H2940">
        <v>3795.2820000000002</v>
      </c>
      <c r="I2940">
        <v>0</v>
      </c>
      <c r="J2940">
        <v>207625</v>
      </c>
      <c r="K2940">
        <v>453837</v>
      </c>
      <c r="M2940">
        <v>1101.24</v>
      </c>
      <c r="N2940" t="s">
        <v>39</v>
      </c>
      <c r="O2940" t="s">
        <v>312</v>
      </c>
      <c r="P2940" t="s">
        <v>298</v>
      </c>
      <c r="Q2940" t="s">
        <v>82</v>
      </c>
      <c r="R2940" t="s">
        <v>39</v>
      </c>
    </row>
    <row r="2941" spans="1:18" x14ac:dyDescent="0.3">
      <c r="A2941" t="s">
        <v>217</v>
      </c>
      <c r="B2941">
        <v>7</v>
      </c>
      <c r="C2941" t="s">
        <v>82</v>
      </c>
      <c r="D2941">
        <v>79785</v>
      </c>
      <c r="E2941" t="s">
        <v>337</v>
      </c>
      <c r="F2941">
        <v>9</v>
      </c>
      <c r="G2941" t="s">
        <v>27</v>
      </c>
      <c r="H2941">
        <v>1526.2950000000001</v>
      </c>
      <c r="I2941">
        <v>0</v>
      </c>
      <c r="J2941">
        <v>59735</v>
      </c>
      <c r="K2941">
        <v>492075</v>
      </c>
      <c r="M2941">
        <v>4888.32</v>
      </c>
      <c r="N2941" t="s">
        <v>18</v>
      </c>
      <c r="O2941" t="s">
        <v>312</v>
      </c>
      <c r="P2941" t="s">
        <v>299</v>
      </c>
      <c r="Q2941" t="s">
        <v>82</v>
      </c>
      <c r="R2941" t="s">
        <v>39</v>
      </c>
    </row>
    <row r="2942" spans="1:18" x14ac:dyDescent="0.3">
      <c r="A2942" t="s">
        <v>217</v>
      </c>
      <c r="B2942">
        <v>7</v>
      </c>
      <c r="C2942" t="s">
        <v>89</v>
      </c>
      <c r="D2942">
        <v>19340</v>
      </c>
      <c r="E2942" t="s">
        <v>338</v>
      </c>
      <c r="F2942">
        <v>7</v>
      </c>
      <c r="G2942" t="s">
        <v>25</v>
      </c>
      <c r="H2942">
        <v>4525.3860000000004</v>
      </c>
      <c r="I2942">
        <v>0</v>
      </c>
      <c r="J2942">
        <v>182945</v>
      </c>
      <c r="K2942">
        <v>1535739</v>
      </c>
      <c r="M2942">
        <v>4626.12</v>
      </c>
      <c r="N2942" t="s">
        <v>18</v>
      </c>
      <c r="O2942" t="s">
        <v>312</v>
      </c>
      <c r="P2942" t="s">
        <v>304</v>
      </c>
      <c r="Q2942" t="s">
        <v>89</v>
      </c>
      <c r="R2942" t="s">
        <v>18</v>
      </c>
    </row>
    <row r="2943" spans="1:18" x14ac:dyDescent="0.3">
      <c r="A2943" t="s">
        <v>217</v>
      </c>
      <c r="B2943">
        <v>7</v>
      </c>
      <c r="C2943" t="s">
        <v>61</v>
      </c>
      <c r="D2943">
        <v>96493</v>
      </c>
      <c r="E2943" t="s">
        <v>331</v>
      </c>
      <c r="F2943">
        <v>8</v>
      </c>
      <c r="G2943" t="s">
        <v>26</v>
      </c>
      <c r="H2943">
        <v>1120.3320000000001</v>
      </c>
      <c r="I2943">
        <v>0</v>
      </c>
      <c r="J2943">
        <v>88575</v>
      </c>
      <c r="K2943">
        <v>799023</v>
      </c>
      <c r="M2943">
        <v>5050.2</v>
      </c>
      <c r="N2943" t="s">
        <v>18</v>
      </c>
      <c r="O2943" t="s">
        <v>312</v>
      </c>
      <c r="P2943" t="s">
        <v>285</v>
      </c>
      <c r="Q2943" t="s">
        <v>61</v>
      </c>
      <c r="R2943" t="s">
        <v>18</v>
      </c>
    </row>
    <row r="2944" spans="1:18" x14ac:dyDescent="0.3">
      <c r="A2944" t="s">
        <v>217</v>
      </c>
      <c r="B2944">
        <v>7</v>
      </c>
      <c r="C2944" t="s">
        <v>82</v>
      </c>
      <c r="D2944">
        <v>79785</v>
      </c>
      <c r="E2944" t="s">
        <v>337</v>
      </c>
      <c r="F2944">
        <v>4</v>
      </c>
      <c r="G2944" t="s">
        <v>21</v>
      </c>
      <c r="H2944">
        <v>1894.4939999999999</v>
      </c>
      <c r="I2944">
        <v>0</v>
      </c>
      <c r="J2944">
        <v>385255</v>
      </c>
      <c r="K2944">
        <v>646851</v>
      </c>
      <c r="M2944">
        <v>734.16</v>
      </c>
      <c r="N2944" t="s">
        <v>18</v>
      </c>
      <c r="O2944" t="s">
        <v>312</v>
      </c>
      <c r="P2944" t="s">
        <v>299</v>
      </c>
      <c r="Q2944" t="s">
        <v>82</v>
      </c>
      <c r="R2944" t="s">
        <v>39</v>
      </c>
    </row>
    <row r="2945" spans="1:18" x14ac:dyDescent="0.3">
      <c r="A2945" t="s">
        <v>217</v>
      </c>
      <c r="B2945">
        <v>7</v>
      </c>
      <c r="C2945" t="s">
        <v>89</v>
      </c>
      <c r="D2945">
        <v>76852</v>
      </c>
      <c r="E2945" t="s">
        <v>339</v>
      </c>
      <c r="F2945">
        <v>15</v>
      </c>
      <c r="G2945" t="s">
        <v>29</v>
      </c>
      <c r="H2945">
        <v>5592.2190000000001</v>
      </c>
      <c r="I2945">
        <v>0</v>
      </c>
      <c r="J2945">
        <v>225</v>
      </c>
      <c r="K2945">
        <v>0</v>
      </c>
      <c r="M2945">
        <v>0</v>
      </c>
      <c r="N2945" t="s">
        <v>18</v>
      </c>
      <c r="O2945" t="s">
        <v>312</v>
      </c>
      <c r="P2945" t="s">
        <v>305</v>
      </c>
      <c r="Q2945" t="s">
        <v>89</v>
      </c>
      <c r="R2945" t="s">
        <v>18</v>
      </c>
    </row>
    <row r="2946" spans="1:18" x14ac:dyDescent="0.3">
      <c r="A2946" t="s">
        <v>217</v>
      </c>
      <c r="B2946">
        <v>7</v>
      </c>
      <c r="C2946" t="s">
        <v>51</v>
      </c>
      <c r="D2946">
        <v>38560</v>
      </c>
      <c r="E2946" t="s">
        <v>322</v>
      </c>
      <c r="F2946">
        <v>9</v>
      </c>
      <c r="G2946" t="s">
        <v>27</v>
      </c>
      <c r="H2946">
        <v>1938.5519999999999</v>
      </c>
      <c r="I2946">
        <v>0</v>
      </c>
      <c r="J2946">
        <v>44360</v>
      </c>
      <c r="K2946">
        <v>345528</v>
      </c>
      <c r="M2946">
        <v>3406.32</v>
      </c>
      <c r="N2946" t="s">
        <v>18</v>
      </c>
      <c r="O2946" t="s">
        <v>312</v>
      </c>
      <c r="P2946" t="s">
        <v>274</v>
      </c>
      <c r="Q2946" t="s">
        <v>51</v>
      </c>
      <c r="R2946" t="s">
        <v>18</v>
      </c>
    </row>
    <row r="2947" spans="1:18" x14ac:dyDescent="0.3">
      <c r="A2947" t="s">
        <v>217</v>
      </c>
      <c r="B2947">
        <v>7</v>
      </c>
      <c r="C2947" t="s">
        <v>56</v>
      </c>
      <c r="D2947">
        <v>32949</v>
      </c>
      <c r="E2947" t="s">
        <v>324</v>
      </c>
      <c r="F2947">
        <v>5</v>
      </c>
      <c r="G2947" t="s">
        <v>314</v>
      </c>
      <c r="H2947">
        <v>1778.0550000000001</v>
      </c>
      <c r="I2947">
        <v>0</v>
      </c>
      <c r="J2947">
        <v>134335</v>
      </c>
      <c r="K2947">
        <v>304239</v>
      </c>
      <c r="M2947">
        <v>592.79999999999995</v>
      </c>
      <c r="N2947" t="s">
        <v>18</v>
      </c>
      <c r="O2947" t="s">
        <v>312</v>
      </c>
      <c r="P2947" t="s">
        <v>278</v>
      </c>
      <c r="Q2947" t="s">
        <v>56</v>
      </c>
      <c r="R2947" t="s">
        <v>18</v>
      </c>
    </row>
    <row r="2948" spans="1:18" x14ac:dyDescent="0.3">
      <c r="A2948" t="s">
        <v>217</v>
      </c>
      <c r="B2948">
        <v>7</v>
      </c>
      <c r="C2948" t="s">
        <v>75</v>
      </c>
      <c r="D2948">
        <v>42367</v>
      </c>
      <c r="E2948" t="s">
        <v>80</v>
      </c>
      <c r="F2948">
        <v>15</v>
      </c>
      <c r="G2948" t="s">
        <v>29</v>
      </c>
      <c r="H2948">
        <v>4739.3819999999996</v>
      </c>
      <c r="I2948">
        <v>0</v>
      </c>
      <c r="J2948">
        <v>180</v>
      </c>
      <c r="K2948">
        <v>0</v>
      </c>
      <c r="M2948">
        <v>0</v>
      </c>
      <c r="N2948" t="s">
        <v>18</v>
      </c>
      <c r="O2948" t="s">
        <v>312</v>
      </c>
      <c r="P2948" t="s">
        <v>296</v>
      </c>
      <c r="Q2948" t="s">
        <v>75</v>
      </c>
      <c r="R2948" t="s">
        <v>18</v>
      </c>
    </row>
    <row r="2949" spans="1:18" x14ac:dyDescent="0.3">
      <c r="A2949" t="s">
        <v>217</v>
      </c>
      <c r="B2949">
        <v>7</v>
      </c>
      <c r="C2949" t="s">
        <v>82</v>
      </c>
      <c r="D2949">
        <v>91973</v>
      </c>
      <c r="E2949" t="s">
        <v>88</v>
      </c>
      <c r="F2949">
        <v>17</v>
      </c>
      <c r="G2949" t="s">
        <v>317</v>
      </c>
      <c r="H2949">
        <v>1378.386</v>
      </c>
      <c r="I2949">
        <v>192</v>
      </c>
      <c r="J2949">
        <v>215</v>
      </c>
      <c r="K2949">
        <v>0</v>
      </c>
      <c r="M2949">
        <v>0</v>
      </c>
      <c r="N2949" t="s">
        <v>39</v>
      </c>
      <c r="O2949" t="s">
        <v>312</v>
      </c>
      <c r="P2949" t="s">
        <v>303</v>
      </c>
      <c r="Q2949" t="s">
        <v>82</v>
      </c>
      <c r="R2949" t="s">
        <v>39</v>
      </c>
    </row>
    <row r="2950" spans="1:18" x14ac:dyDescent="0.3">
      <c r="A2950" t="s">
        <v>217</v>
      </c>
      <c r="B2950">
        <v>7</v>
      </c>
      <c r="C2950" t="s">
        <v>61</v>
      </c>
      <c r="D2950">
        <v>16927</v>
      </c>
      <c r="E2950" t="s">
        <v>330</v>
      </c>
      <c r="F2950">
        <v>14</v>
      </c>
      <c r="G2950" t="s">
        <v>315</v>
      </c>
      <c r="H2950">
        <v>7773.09</v>
      </c>
      <c r="I2950">
        <v>0</v>
      </c>
      <c r="J2950">
        <v>356480</v>
      </c>
      <c r="K2950">
        <v>2517372</v>
      </c>
      <c r="M2950">
        <v>16393.2</v>
      </c>
      <c r="N2950" t="s">
        <v>18</v>
      </c>
      <c r="O2950" t="s">
        <v>312</v>
      </c>
      <c r="P2950" t="s">
        <v>284</v>
      </c>
      <c r="Q2950" t="s">
        <v>61</v>
      </c>
      <c r="R2950" t="s">
        <v>18</v>
      </c>
    </row>
    <row r="2951" spans="1:18" x14ac:dyDescent="0.3">
      <c r="A2951" t="s">
        <v>217</v>
      </c>
      <c r="B2951">
        <v>7</v>
      </c>
      <c r="C2951" t="s">
        <v>15</v>
      </c>
      <c r="D2951">
        <v>73949</v>
      </c>
      <c r="E2951" t="s">
        <v>38</v>
      </c>
      <c r="F2951">
        <v>3</v>
      </c>
      <c r="G2951" t="s">
        <v>313</v>
      </c>
      <c r="H2951">
        <v>47.204999999999998</v>
      </c>
      <c r="I2951">
        <v>0</v>
      </c>
      <c r="J2951">
        <v>783620</v>
      </c>
      <c r="K2951">
        <v>1194957</v>
      </c>
      <c r="M2951">
        <v>893.76</v>
      </c>
      <c r="N2951" t="s">
        <v>39</v>
      </c>
      <c r="O2951" t="s">
        <v>312</v>
      </c>
      <c r="P2951" t="s">
        <v>264</v>
      </c>
      <c r="Q2951" t="s">
        <v>15</v>
      </c>
      <c r="R2951" t="s">
        <v>39</v>
      </c>
    </row>
    <row r="2952" spans="1:18" x14ac:dyDescent="0.3">
      <c r="A2952" t="s">
        <v>217</v>
      </c>
      <c r="B2952">
        <v>7</v>
      </c>
      <c r="C2952" t="s">
        <v>15</v>
      </c>
      <c r="D2952">
        <v>18808</v>
      </c>
      <c r="E2952" t="s">
        <v>318</v>
      </c>
      <c r="F2952">
        <v>8</v>
      </c>
      <c r="G2952" t="s">
        <v>26</v>
      </c>
      <c r="H2952">
        <v>761.57399999999996</v>
      </c>
      <c r="I2952">
        <v>0</v>
      </c>
      <c r="J2952">
        <v>58685</v>
      </c>
      <c r="K2952">
        <v>3648</v>
      </c>
      <c r="M2952">
        <v>5456.04</v>
      </c>
      <c r="N2952" t="s">
        <v>39</v>
      </c>
      <c r="O2952" t="s">
        <v>312</v>
      </c>
      <c r="P2952" t="s">
        <v>265</v>
      </c>
      <c r="Q2952" t="s">
        <v>15</v>
      </c>
      <c r="R2952" t="s">
        <v>39</v>
      </c>
    </row>
    <row r="2953" spans="1:18" x14ac:dyDescent="0.3">
      <c r="A2953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13</v>
      </c>
      <c r="G2953" t="s">
        <v>24</v>
      </c>
      <c r="H2953">
        <v>25852.605</v>
      </c>
      <c r="I2953">
        <v>0</v>
      </c>
      <c r="J2953">
        <v>6057070</v>
      </c>
      <c r="K2953">
        <v>16677057</v>
      </c>
      <c r="M2953">
        <v>16625.759999999998</v>
      </c>
      <c r="N2953" t="s">
        <v>18</v>
      </c>
      <c r="O2953" t="s">
        <v>312</v>
      </c>
      <c r="P2953" t="s">
        <v>286</v>
      </c>
      <c r="Q2953" t="s">
        <v>61</v>
      </c>
      <c r="R2953" t="s">
        <v>18</v>
      </c>
    </row>
    <row r="2954" spans="1:18" x14ac:dyDescent="0.3">
      <c r="A2954" t="s">
        <v>217</v>
      </c>
      <c r="B2954">
        <v>7</v>
      </c>
      <c r="C2954" t="s">
        <v>46</v>
      </c>
      <c r="D2954">
        <v>93033</v>
      </c>
      <c r="E2954" t="s">
        <v>49</v>
      </c>
      <c r="F2954">
        <v>14</v>
      </c>
      <c r="G2954" t="s">
        <v>315</v>
      </c>
      <c r="H2954">
        <v>6350.6459999999997</v>
      </c>
      <c r="I2954">
        <v>0</v>
      </c>
      <c r="J2954">
        <v>281830</v>
      </c>
      <c r="K2954">
        <v>2087364</v>
      </c>
      <c r="M2954">
        <v>17852.400000000001</v>
      </c>
      <c r="N2954" t="s">
        <v>18</v>
      </c>
      <c r="O2954" t="s">
        <v>312</v>
      </c>
      <c r="P2954" t="s">
        <v>272</v>
      </c>
      <c r="Q2954" t="s">
        <v>46</v>
      </c>
      <c r="R2954" t="s">
        <v>18</v>
      </c>
    </row>
    <row r="2955" spans="1:18" x14ac:dyDescent="0.3">
      <c r="A2955" t="s">
        <v>217</v>
      </c>
      <c r="B2955">
        <v>7</v>
      </c>
      <c r="C2955" t="s">
        <v>68</v>
      </c>
      <c r="D2955">
        <v>78450</v>
      </c>
      <c r="E2955" t="s">
        <v>332</v>
      </c>
      <c r="F2955">
        <v>16</v>
      </c>
      <c r="G2955" t="s">
        <v>316</v>
      </c>
      <c r="H2955">
        <v>2907.828</v>
      </c>
      <c r="I2955">
        <v>0</v>
      </c>
      <c r="J2955">
        <v>135</v>
      </c>
      <c r="K2955">
        <v>0</v>
      </c>
      <c r="M2955">
        <v>0</v>
      </c>
      <c r="N2955" t="s">
        <v>39</v>
      </c>
      <c r="O2955" t="s">
        <v>312</v>
      </c>
      <c r="P2955" t="s">
        <v>287</v>
      </c>
      <c r="Q2955" t="s">
        <v>68</v>
      </c>
      <c r="R2955" t="s">
        <v>39</v>
      </c>
    </row>
    <row r="2956" spans="1:18" x14ac:dyDescent="0.3">
      <c r="A2956" t="s">
        <v>217</v>
      </c>
      <c r="B2956">
        <v>7</v>
      </c>
      <c r="C2956" t="s">
        <v>15</v>
      </c>
      <c r="D2956">
        <v>38976</v>
      </c>
      <c r="E2956" t="s">
        <v>35</v>
      </c>
      <c r="F2956">
        <v>14</v>
      </c>
      <c r="G2956" t="s">
        <v>315</v>
      </c>
      <c r="H2956">
        <v>10602.243</v>
      </c>
      <c r="I2956">
        <v>0</v>
      </c>
      <c r="J2956">
        <v>554875</v>
      </c>
      <c r="K2956">
        <v>398058</v>
      </c>
      <c r="M2956">
        <v>15025.2</v>
      </c>
      <c r="N2956" t="s">
        <v>18</v>
      </c>
      <c r="O2956" t="s">
        <v>312</v>
      </c>
      <c r="P2956" t="s">
        <v>261</v>
      </c>
      <c r="Q2956" t="s">
        <v>15</v>
      </c>
      <c r="R2956" t="s">
        <v>18</v>
      </c>
    </row>
    <row r="2957" spans="1:18" x14ac:dyDescent="0.3">
      <c r="A2957" t="s">
        <v>217</v>
      </c>
      <c r="B2957">
        <v>7</v>
      </c>
      <c r="C2957" t="s">
        <v>68</v>
      </c>
      <c r="D2957">
        <v>78450</v>
      </c>
      <c r="E2957" t="s">
        <v>332</v>
      </c>
      <c r="F2957">
        <v>2</v>
      </c>
      <c r="G2957" t="s">
        <v>19</v>
      </c>
      <c r="H2957">
        <v>2117.931</v>
      </c>
      <c r="I2957">
        <v>0</v>
      </c>
      <c r="J2957">
        <v>107665</v>
      </c>
      <c r="K2957">
        <v>717249</v>
      </c>
      <c r="M2957">
        <v>608.76</v>
      </c>
      <c r="N2957" t="s">
        <v>39</v>
      </c>
      <c r="O2957" t="s">
        <v>312</v>
      </c>
      <c r="P2957" t="s">
        <v>287</v>
      </c>
      <c r="Q2957" t="s">
        <v>68</v>
      </c>
      <c r="R2957" t="s">
        <v>39</v>
      </c>
    </row>
    <row r="2958" spans="1:18" x14ac:dyDescent="0.3">
      <c r="A2958" t="s">
        <v>217</v>
      </c>
      <c r="B2958">
        <v>7</v>
      </c>
      <c r="C2958" t="s">
        <v>46</v>
      </c>
      <c r="D2958">
        <v>15552</v>
      </c>
      <c r="E2958" t="s">
        <v>47</v>
      </c>
      <c r="F2958">
        <v>11</v>
      </c>
      <c r="G2958" t="s">
        <v>32</v>
      </c>
      <c r="H2958">
        <v>0</v>
      </c>
      <c r="I2958">
        <v>0</v>
      </c>
      <c r="J2958">
        <v>1720</v>
      </c>
      <c r="K2958">
        <v>15402</v>
      </c>
      <c r="M2958">
        <v>0</v>
      </c>
      <c r="N2958" t="s">
        <v>18</v>
      </c>
      <c r="O2958" t="s">
        <v>312</v>
      </c>
      <c r="P2958" t="s">
        <v>270</v>
      </c>
      <c r="Q2958" t="s">
        <v>46</v>
      </c>
      <c r="R2958" t="s">
        <v>18</v>
      </c>
    </row>
    <row r="2959" spans="1:18" x14ac:dyDescent="0.3">
      <c r="A2959" t="s">
        <v>217</v>
      </c>
      <c r="B2959">
        <v>7</v>
      </c>
      <c r="C2959" t="s">
        <v>75</v>
      </c>
      <c r="D2959">
        <v>83160</v>
      </c>
      <c r="E2959" t="s">
        <v>334</v>
      </c>
      <c r="F2959">
        <v>11</v>
      </c>
      <c r="G2959" t="s">
        <v>32</v>
      </c>
      <c r="H2959">
        <v>0</v>
      </c>
      <c r="I2959">
        <v>0</v>
      </c>
      <c r="J2959">
        <v>110</v>
      </c>
      <c r="K2959">
        <v>156</v>
      </c>
      <c r="M2959">
        <v>0</v>
      </c>
      <c r="N2959" t="s">
        <v>18</v>
      </c>
      <c r="O2959" t="s">
        <v>312</v>
      </c>
      <c r="P2959" t="s">
        <v>292</v>
      </c>
      <c r="Q2959" t="s">
        <v>75</v>
      </c>
      <c r="R2959" t="s">
        <v>18</v>
      </c>
    </row>
    <row r="2960" spans="1:18" x14ac:dyDescent="0.3">
      <c r="A2960" t="s">
        <v>217</v>
      </c>
      <c r="B2960">
        <v>7</v>
      </c>
      <c r="C2960" t="s">
        <v>46</v>
      </c>
      <c r="D2960">
        <v>93033</v>
      </c>
      <c r="E2960" t="s">
        <v>49</v>
      </c>
      <c r="F2960">
        <v>1</v>
      </c>
      <c r="G2960" t="s">
        <v>17</v>
      </c>
      <c r="H2960">
        <v>2914.1219999999998</v>
      </c>
      <c r="I2960">
        <v>0</v>
      </c>
      <c r="J2960">
        <v>408570</v>
      </c>
      <c r="K2960">
        <v>1937517</v>
      </c>
      <c r="M2960">
        <v>900.6</v>
      </c>
      <c r="N2960" t="s">
        <v>18</v>
      </c>
      <c r="O2960" t="s">
        <v>312</v>
      </c>
      <c r="P2960" t="s">
        <v>272</v>
      </c>
      <c r="Q2960" t="s">
        <v>46</v>
      </c>
      <c r="R2960" t="s">
        <v>18</v>
      </c>
    </row>
    <row r="2961" spans="1:18" x14ac:dyDescent="0.3">
      <c r="A2961" t="s">
        <v>217</v>
      </c>
      <c r="B2961">
        <v>7</v>
      </c>
      <c r="C2961" t="s">
        <v>41</v>
      </c>
      <c r="D2961">
        <v>71991</v>
      </c>
      <c r="E2961" t="s">
        <v>319</v>
      </c>
      <c r="F2961">
        <v>11</v>
      </c>
      <c r="G2961" t="s">
        <v>32</v>
      </c>
      <c r="H2961">
        <v>5714.9520000000002</v>
      </c>
      <c r="I2961">
        <v>0</v>
      </c>
      <c r="J2961">
        <v>613260</v>
      </c>
      <c r="K2961">
        <v>2335155</v>
      </c>
      <c r="M2961">
        <v>0</v>
      </c>
      <c r="N2961" t="s">
        <v>18</v>
      </c>
      <c r="O2961" t="s">
        <v>312</v>
      </c>
      <c r="P2961" t="s">
        <v>266</v>
      </c>
      <c r="Q2961" t="s">
        <v>41</v>
      </c>
      <c r="R2961" t="s">
        <v>18</v>
      </c>
    </row>
    <row r="2962" spans="1:18" x14ac:dyDescent="0.3">
      <c r="A2962" t="s">
        <v>217</v>
      </c>
      <c r="B2962">
        <v>7</v>
      </c>
      <c r="C2962" t="s">
        <v>61</v>
      </c>
      <c r="D2962">
        <v>20166</v>
      </c>
      <c r="E2962" t="s">
        <v>329</v>
      </c>
      <c r="F2962">
        <v>15</v>
      </c>
      <c r="G2962" t="s">
        <v>29</v>
      </c>
      <c r="H2962">
        <v>4374.33</v>
      </c>
      <c r="I2962">
        <v>0</v>
      </c>
      <c r="J2962">
        <v>115</v>
      </c>
      <c r="K2962">
        <v>0</v>
      </c>
      <c r="M2962">
        <v>0</v>
      </c>
      <c r="N2962" t="s">
        <v>18</v>
      </c>
      <c r="O2962" t="s">
        <v>312</v>
      </c>
      <c r="P2962" t="s">
        <v>283</v>
      </c>
      <c r="Q2962" t="s">
        <v>61</v>
      </c>
      <c r="R2962" t="s">
        <v>18</v>
      </c>
    </row>
    <row r="2963" spans="1:18" x14ac:dyDescent="0.3">
      <c r="A2963" t="s">
        <v>217</v>
      </c>
      <c r="B2963">
        <v>7</v>
      </c>
      <c r="C2963" t="s">
        <v>82</v>
      </c>
      <c r="D2963">
        <v>73422</v>
      </c>
      <c r="E2963" t="s">
        <v>87</v>
      </c>
      <c r="F2963">
        <v>17</v>
      </c>
      <c r="G2963" t="s">
        <v>317</v>
      </c>
      <c r="H2963">
        <v>1730.85</v>
      </c>
      <c r="I2963">
        <v>0</v>
      </c>
      <c r="J2963">
        <v>210</v>
      </c>
      <c r="K2963">
        <v>0</v>
      </c>
      <c r="M2963">
        <v>0</v>
      </c>
      <c r="N2963" t="s">
        <v>18</v>
      </c>
      <c r="O2963" t="s">
        <v>312</v>
      </c>
      <c r="P2963" t="s">
        <v>302</v>
      </c>
      <c r="Q2963" t="s">
        <v>82</v>
      </c>
      <c r="R2963" t="s">
        <v>18</v>
      </c>
    </row>
    <row r="2964" spans="1:18" x14ac:dyDescent="0.3">
      <c r="A2964" t="s">
        <v>217</v>
      </c>
      <c r="B2964">
        <v>7</v>
      </c>
      <c r="C2964" t="s">
        <v>61</v>
      </c>
      <c r="D2964">
        <v>88994</v>
      </c>
      <c r="E2964" t="s">
        <v>328</v>
      </c>
      <c r="F2964">
        <v>15</v>
      </c>
      <c r="G2964" t="s">
        <v>29</v>
      </c>
      <c r="H2964">
        <v>3707.1660000000002</v>
      </c>
      <c r="I2964">
        <v>0</v>
      </c>
      <c r="J2964">
        <v>110</v>
      </c>
      <c r="K2964">
        <v>0</v>
      </c>
      <c r="M2964">
        <v>0</v>
      </c>
      <c r="N2964" t="s">
        <v>18</v>
      </c>
      <c r="O2964" t="s">
        <v>312</v>
      </c>
      <c r="P2964" t="s">
        <v>282</v>
      </c>
      <c r="Q2964" t="s">
        <v>61</v>
      </c>
      <c r="R2964" t="s">
        <v>18</v>
      </c>
    </row>
    <row r="2965" spans="1:18" x14ac:dyDescent="0.3">
      <c r="A2965" t="s">
        <v>217</v>
      </c>
      <c r="B2965">
        <v>7</v>
      </c>
      <c r="C2965" t="s">
        <v>56</v>
      </c>
      <c r="D2965">
        <v>96857</v>
      </c>
      <c r="E2965" t="s">
        <v>325</v>
      </c>
      <c r="F2965">
        <v>14</v>
      </c>
      <c r="G2965" t="s">
        <v>315</v>
      </c>
      <c r="H2965">
        <v>8742.366</v>
      </c>
      <c r="I2965">
        <v>0</v>
      </c>
      <c r="J2965">
        <v>240845</v>
      </c>
      <c r="K2965">
        <v>1893792</v>
      </c>
      <c r="M2965">
        <v>14104.08</v>
      </c>
      <c r="N2965" t="s">
        <v>18</v>
      </c>
      <c r="O2965" t="s">
        <v>312</v>
      </c>
      <c r="P2965" t="s">
        <v>279</v>
      </c>
      <c r="Q2965" t="s">
        <v>56</v>
      </c>
      <c r="R2965" t="s">
        <v>18</v>
      </c>
    </row>
    <row r="2966" spans="1:18" x14ac:dyDescent="0.3">
      <c r="A2966" t="s">
        <v>217</v>
      </c>
      <c r="B2966">
        <v>7</v>
      </c>
      <c r="C2966" t="s">
        <v>75</v>
      </c>
      <c r="D2966">
        <v>86089</v>
      </c>
      <c r="E2966" t="s">
        <v>81</v>
      </c>
      <c r="F2966">
        <v>1</v>
      </c>
      <c r="G2966" t="s">
        <v>17</v>
      </c>
      <c r="H2966">
        <v>3030.5610000000001</v>
      </c>
      <c r="I2966">
        <v>0</v>
      </c>
      <c r="J2966">
        <v>809640</v>
      </c>
      <c r="K2966">
        <v>3082467</v>
      </c>
      <c r="M2966">
        <v>1160.52</v>
      </c>
      <c r="N2966" t="s">
        <v>18</v>
      </c>
      <c r="O2966" t="s">
        <v>312</v>
      </c>
      <c r="P2966" t="s">
        <v>297</v>
      </c>
      <c r="Q2966" t="s">
        <v>75</v>
      </c>
      <c r="R2966" t="s">
        <v>18</v>
      </c>
    </row>
    <row r="2967" spans="1:18" x14ac:dyDescent="0.3">
      <c r="A2967" t="s">
        <v>217</v>
      </c>
      <c r="B2967">
        <v>7</v>
      </c>
      <c r="C2967" t="s">
        <v>82</v>
      </c>
      <c r="D2967">
        <v>63354</v>
      </c>
      <c r="E2967" t="s">
        <v>85</v>
      </c>
      <c r="F2967">
        <v>13</v>
      </c>
      <c r="G2967" t="s">
        <v>24</v>
      </c>
      <c r="H2967">
        <v>22516.785</v>
      </c>
      <c r="I2967">
        <v>0</v>
      </c>
      <c r="J2967">
        <v>4370865</v>
      </c>
      <c r="K2967">
        <v>15854373</v>
      </c>
      <c r="M2967">
        <v>19719.72</v>
      </c>
      <c r="N2967" t="s">
        <v>18</v>
      </c>
      <c r="O2967" t="s">
        <v>312</v>
      </c>
      <c r="P2967" t="s">
        <v>300</v>
      </c>
      <c r="Q2967" t="s">
        <v>82</v>
      </c>
      <c r="R2967" t="s">
        <v>18</v>
      </c>
    </row>
    <row r="2968" spans="1:18" x14ac:dyDescent="0.3">
      <c r="A2968" t="s">
        <v>217</v>
      </c>
      <c r="B2968">
        <v>7</v>
      </c>
      <c r="C2968" t="s">
        <v>89</v>
      </c>
      <c r="D2968">
        <v>76852</v>
      </c>
      <c r="E2968" t="s">
        <v>339</v>
      </c>
      <c r="F2968">
        <v>16</v>
      </c>
      <c r="G2968" t="s">
        <v>316</v>
      </c>
      <c r="H2968">
        <v>2914.1219999999998</v>
      </c>
      <c r="I2968">
        <v>0</v>
      </c>
      <c r="J2968">
        <v>225</v>
      </c>
      <c r="K2968">
        <v>0</v>
      </c>
      <c r="M2968">
        <v>0</v>
      </c>
      <c r="N2968" t="s">
        <v>18</v>
      </c>
      <c r="O2968" t="s">
        <v>312</v>
      </c>
      <c r="P2968" t="s">
        <v>305</v>
      </c>
      <c r="Q2968" t="s">
        <v>89</v>
      </c>
      <c r="R2968" t="s">
        <v>18</v>
      </c>
    </row>
    <row r="2969" spans="1:18" x14ac:dyDescent="0.3">
      <c r="A2969" t="s">
        <v>217</v>
      </c>
      <c r="B2969">
        <v>7</v>
      </c>
      <c r="C2969" t="s">
        <v>56</v>
      </c>
      <c r="D2969">
        <v>96857</v>
      </c>
      <c r="E2969" t="s">
        <v>325</v>
      </c>
      <c r="F2969">
        <v>4</v>
      </c>
      <c r="G2969" t="s">
        <v>21</v>
      </c>
      <c r="H2969">
        <v>1066.8330000000001</v>
      </c>
      <c r="I2969">
        <v>0</v>
      </c>
      <c r="J2969">
        <v>418190</v>
      </c>
      <c r="K2969">
        <v>731901</v>
      </c>
      <c r="M2969">
        <v>627</v>
      </c>
      <c r="N2969" t="s">
        <v>18</v>
      </c>
      <c r="O2969" t="s">
        <v>312</v>
      </c>
      <c r="P2969" t="s">
        <v>279</v>
      </c>
      <c r="Q2969" t="s">
        <v>56</v>
      </c>
      <c r="R2969" t="s">
        <v>18</v>
      </c>
    </row>
    <row r="2970" spans="1:18" x14ac:dyDescent="0.3">
      <c r="A2970" t="s">
        <v>217</v>
      </c>
      <c r="B2970">
        <v>7</v>
      </c>
      <c r="C2970" t="s">
        <v>82</v>
      </c>
      <c r="D2970">
        <v>73422</v>
      </c>
      <c r="E2970" t="s">
        <v>87</v>
      </c>
      <c r="F2970">
        <v>5</v>
      </c>
      <c r="G2970" t="s">
        <v>314</v>
      </c>
      <c r="H2970">
        <v>5966.7120000000004</v>
      </c>
      <c r="I2970">
        <v>0</v>
      </c>
      <c r="J2970">
        <v>362855</v>
      </c>
      <c r="K2970">
        <v>774834</v>
      </c>
      <c r="M2970">
        <v>1137.72</v>
      </c>
      <c r="N2970" t="s">
        <v>18</v>
      </c>
      <c r="O2970" t="s">
        <v>312</v>
      </c>
      <c r="P2970" t="s">
        <v>302</v>
      </c>
      <c r="Q2970" t="s">
        <v>82</v>
      </c>
      <c r="R2970" t="s">
        <v>18</v>
      </c>
    </row>
    <row r="2971" spans="1:18" x14ac:dyDescent="0.3">
      <c r="A2971" t="s">
        <v>217</v>
      </c>
      <c r="B2971">
        <v>7</v>
      </c>
      <c r="C2971" t="s">
        <v>46</v>
      </c>
      <c r="D2971">
        <v>15552</v>
      </c>
      <c r="E2971" t="s">
        <v>47</v>
      </c>
      <c r="F2971">
        <v>15</v>
      </c>
      <c r="G2971" t="s">
        <v>29</v>
      </c>
      <c r="H2971">
        <v>4216.9799999999996</v>
      </c>
      <c r="I2971">
        <v>0</v>
      </c>
      <c r="J2971">
        <v>50</v>
      </c>
      <c r="K2971">
        <v>0</v>
      </c>
      <c r="M2971">
        <v>0</v>
      </c>
      <c r="N2971" t="s">
        <v>18</v>
      </c>
      <c r="O2971" t="s">
        <v>312</v>
      </c>
      <c r="P2971" t="s">
        <v>270</v>
      </c>
      <c r="Q2971" t="s">
        <v>46</v>
      </c>
      <c r="R2971" t="s">
        <v>18</v>
      </c>
    </row>
    <row r="2972" spans="1:18" x14ac:dyDescent="0.3">
      <c r="A2972" t="s">
        <v>217</v>
      </c>
      <c r="B2972">
        <v>7</v>
      </c>
      <c r="C2972" t="s">
        <v>56</v>
      </c>
      <c r="D2972">
        <v>32949</v>
      </c>
      <c r="E2972" t="s">
        <v>324</v>
      </c>
      <c r="F2972">
        <v>17</v>
      </c>
      <c r="G2972" t="s">
        <v>317</v>
      </c>
      <c r="H2972">
        <v>31.47</v>
      </c>
      <c r="I2972">
        <v>0</v>
      </c>
      <c r="J2972">
        <v>90</v>
      </c>
      <c r="K2972">
        <v>0</v>
      </c>
      <c r="M2972">
        <v>0</v>
      </c>
      <c r="N2972" t="s">
        <v>18</v>
      </c>
      <c r="O2972" t="s">
        <v>312</v>
      </c>
      <c r="P2972" t="s">
        <v>278</v>
      </c>
      <c r="Q2972" t="s">
        <v>56</v>
      </c>
      <c r="R2972" t="s">
        <v>18</v>
      </c>
    </row>
    <row r="2973" spans="1:18" x14ac:dyDescent="0.3">
      <c r="A2973" t="s">
        <v>217</v>
      </c>
      <c r="B2973">
        <v>7</v>
      </c>
      <c r="C2973" t="s">
        <v>68</v>
      </c>
      <c r="E2973" t="s">
        <v>333</v>
      </c>
      <c r="F2973">
        <v>11</v>
      </c>
      <c r="G2973" t="s">
        <v>32</v>
      </c>
      <c r="H2973">
        <v>4622.9430000000002</v>
      </c>
      <c r="I2973">
        <v>0</v>
      </c>
      <c r="J2973">
        <v>530525</v>
      </c>
      <c r="K2973">
        <v>2020773</v>
      </c>
      <c r="M2973">
        <v>0</v>
      </c>
      <c r="N2973" t="s">
        <v>39</v>
      </c>
      <c r="O2973" t="s">
        <v>340</v>
      </c>
      <c r="P2973" t="s">
        <v>362</v>
      </c>
      <c r="Q2973" t="s">
        <v>362</v>
      </c>
      <c r="R2973" t="s">
        <v>362</v>
      </c>
    </row>
    <row r="2974" spans="1:18" x14ac:dyDescent="0.3">
      <c r="A2974" t="s">
        <v>217</v>
      </c>
      <c r="B2974">
        <v>7</v>
      </c>
      <c r="C2974" t="s">
        <v>46</v>
      </c>
      <c r="E2974" t="s">
        <v>49</v>
      </c>
      <c r="F2974">
        <v>2</v>
      </c>
      <c r="G2974" t="s">
        <v>19</v>
      </c>
      <c r="H2974">
        <v>1416.15</v>
      </c>
      <c r="I2974">
        <v>0</v>
      </c>
      <c r="J2974">
        <v>90715</v>
      </c>
      <c r="K2974">
        <v>585804</v>
      </c>
      <c r="M2974">
        <v>690.84</v>
      </c>
      <c r="N2974" t="s">
        <v>18</v>
      </c>
      <c r="O2974" t="s">
        <v>340</v>
      </c>
      <c r="P2974" t="s">
        <v>362</v>
      </c>
      <c r="Q2974" t="s">
        <v>362</v>
      </c>
      <c r="R2974" t="s">
        <v>362</v>
      </c>
    </row>
    <row r="2975" spans="1:18" x14ac:dyDescent="0.3">
      <c r="A2975" t="s">
        <v>217</v>
      </c>
      <c r="B2975">
        <v>7</v>
      </c>
      <c r="C2975" t="s">
        <v>56</v>
      </c>
      <c r="D2975">
        <v>96857</v>
      </c>
      <c r="E2975" t="s">
        <v>325</v>
      </c>
      <c r="F2975">
        <v>6</v>
      </c>
      <c r="G2975" t="s">
        <v>23</v>
      </c>
      <c r="H2975">
        <v>8182.2</v>
      </c>
      <c r="I2975">
        <v>0</v>
      </c>
      <c r="J2975">
        <v>1486095</v>
      </c>
      <c r="K2975">
        <v>4352967</v>
      </c>
      <c r="M2975">
        <v>9961.32</v>
      </c>
      <c r="N2975" t="s">
        <v>18</v>
      </c>
      <c r="O2975" t="s">
        <v>312</v>
      </c>
      <c r="P2975" t="s">
        <v>279</v>
      </c>
      <c r="Q2975" t="s">
        <v>56</v>
      </c>
      <c r="R2975" t="s">
        <v>18</v>
      </c>
    </row>
    <row r="2976" spans="1:18" x14ac:dyDescent="0.3">
      <c r="A2976" t="s">
        <v>217</v>
      </c>
      <c r="B2976">
        <v>7</v>
      </c>
      <c r="C2976" t="s">
        <v>41</v>
      </c>
      <c r="D2976">
        <v>23623</v>
      </c>
      <c r="E2976" t="s">
        <v>44</v>
      </c>
      <c r="F2976">
        <v>4</v>
      </c>
      <c r="G2976" t="s">
        <v>21</v>
      </c>
      <c r="H2976">
        <v>1309.152</v>
      </c>
      <c r="I2976">
        <v>0</v>
      </c>
      <c r="J2976">
        <v>387275</v>
      </c>
      <c r="K2976">
        <v>584400</v>
      </c>
      <c r="M2976">
        <v>1026</v>
      </c>
      <c r="N2976" t="s">
        <v>18</v>
      </c>
      <c r="O2976" t="s">
        <v>312</v>
      </c>
      <c r="P2976" t="s">
        <v>268</v>
      </c>
      <c r="Q2976" t="s">
        <v>41</v>
      </c>
      <c r="R2976" t="s">
        <v>18</v>
      </c>
    </row>
    <row r="2977" spans="1:18" x14ac:dyDescent="0.3">
      <c r="A2977" t="s">
        <v>217</v>
      </c>
      <c r="B2977">
        <v>7</v>
      </c>
      <c r="C2977" t="s">
        <v>89</v>
      </c>
      <c r="D2977">
        <v>73762</v>
      </c>
      <c r="E2977" t="s">
        <v>92</v>
      </c>
      <c r="F2977">
        <v>5</v>
      </c>
      <c r="G2977" t="s">
        <v>314</v>
      </c>
      <c r="H2977">
        <v>6306.5879999999997</v>
      </c>
      <c r="I2977">
        <v>0</v>
      </c>
      <c r="J2977">
        <v>359185</v>
      </c>
      <c r="K2977">
        <v>930507</v>
      </c>
      <c r="M2977">
        <v>980.4</v>
      </c>
      <c r="N2977" t="s">
        <v>18</v>
      </c>
      <c r="O2977" t="s">
        <v>312</v>
      </c>
      <c r="P2977" t="s">
        <v>306</v>
      </c>
      <c r="Q2977" t="s">
        <v>89</v>
      </c>
      <c r="R2977" t="s">
        <v>18</v>
      </c>
    </row>
    <row r="2978" spans="1:18" x14ac:dyDescent="0.3">
      <c r="A2978" t="s">
        <v>217</v>
      </c>
      <c r="B2978">
        <v>7</v>
      </c>
      <c r="C2978" t="s">
        <v>56</v>
      </c>
      <c r="D2978">
        <v>87703</v>
      </c>
      <c r="E2978" t="s">
        <v>326</v>
      </c>
      <c r="F2978">
        <v>3</v>
      </c>
      <c r="G2978" t="s">
        <v>313</v>
      </c>
      <c r="H2978">
        <v>47.204999999999998</v>
      </c>
      <c r="I2978">
        <v>0</v>
      </c>
      <c r="J2978">
        <v>530680</v>
      </c>
      <c r="K2978">
        <v>758505</v>
      </c>
      <c r="M2978">
        <v>859.56</v>
      </c>
      <c r="N2978" t="s">
        <v>18</v>
      </c>
      <c r="O2978" t="s">
        <v>312</v>
      </c>
      <c r="P2978" t="s">
        <v>280</v>
      </c>
      <c r="Q2978" t="s">
        <v>56</v>
      </c>
      <c r="R2978" t="s">
        <v>18</v>
      </c>
    </row>
    <row r="2979" spans="1:18" x14ac:dyDescent="0.3">
      <c r="A2979" t="s">
        <v>217</v>
      </c>
      <c r="B2979">
        <v>7</v>
      </c>
      <c r="C2979" t="s">
        <v>61</v>
      </c>
      <c r="D2979">
        <v>88750</v>
      </c>
      <c r="E2979" t="s">
        <v>67</v>
      </c>
      <c r="F2979">
        <v>8</v>
      </c>
      <c r="G2979" t="s">
        <v>26</v>
      </c>
      <c r="H2979">
        <v>2659.2150000000001</v>
      </c>
      <c r="I2979">
        <v>0</v>
      </c>
      <c r="J2979">
        <v>73535</v>
      </c>
      <c r="K2979">
        <v>633294</v>
      </c>
      <c r="M2979">
        <v>4028.76</v>
      </c>
      <c r="N2979" t="s">
        <v>18</v>
      </c>
      <c r="O2979" t="s">
        <v>312</v>
      </c>
      <c r="P2979" t="s">
        <v>286</v>
      </c>
      <c r="Q2979" t="s">
        <v>61</v>
      </c>
      <c r="R2979" t="s">
        <v>18</v>
      </c>
    </row>
    <row r="2980" spans="1:18" x14ac:dyDescent="0.3">
      <c r="A2980" t="s">
        <v>217</v>
      </c>
      <c r="B2980">
        <v>7</v>
      </c>
      <c r="C2980" t="s">
        <v>68</v>
      </c>
      <c r="D2980">
        <v>78450</v>
      </c>
      <c r="E2980" t="s">
        <v>332</v>
      </c>
      <c r="F2980">
        <v>3</v>
      </c>
      <c r="G2980" t="s">
        <v>313</v>
      </c>
      <c r="H2980">
        <v>47.204999999999998</v>
      </c>
      <c r="I2980">
        <v>0</v>
      </c>
      <c r="J2980">
        <v>573880</v>
      </c>
      <c r="K2980">
        <v>1004313</v>
      </c>
      <c r="M2980">
        <v>964.44</v>
      </c>
      <c r="N2980" t="s">
        <v>39</v>
      </c>
      <c r="O2980" t="s">
        <v>312</v>
      </c>
      <c r="P2980" t="s">
        <v>287</v>
      </c>
      <c r="Q2980" t="s">
        <v>68</v>
      </c>
      <c r="R2980" t="s">
        <v>39</v>
      </c>
    </row>
    <row r="2981" spans="1:18" x14ac:dyDescent="0.3">
      <c r="A2981" t="s">
        <v>217</v>
      </c>
      <c r="B2981">
        <v>7</v>
      </c>
      <c r="C2981" t="s">
        <v>75</v>
      </c>
      <c r="D2981">
        <v>42367</v>
      </c>
      <c r="E2981" t="s">
        <v>80</v>
      </c>
      <c r="F2981">
        <v>16</v>
      </c>
      <c r="G2981" t="s">
        <v>316</v>
      </c>
      <c r="H2981">
        <v>3231.9690000000001</v>
      </c>
      <c r="I2981">
        <v>0</v>
      </c>
      <c r="J2981">
        <v>180</v>
      </c>
      <c r="K2981">
        <v>0</v>
      </c>
      <c r="M2981">
        <v>0</v>
      </c>
      <c r="N2981" t="s">
        <v>18</v>
      </c>
      <c r="O2981" t="s">
        <v>312</v>
      </c>
      <c r="P2981" t="s">
        <v>296</v>
      </c>
      <c r="Q2981" t="s">
        <v>75</v>
      </c>
      <c r="R2981" t="s">
        <v>18</v>
      </c>
    </row>
    <row r="2982" spans="1:18" x14ac:dyDescent="0.3">
      <c r="A2982" t="s">
        <v>217</v>
      </c>
      <c r="B2982">
        <v>7</v>
      </c>
      <c r="C2982" t="s">
        <v>56</v>
      </c>
      <c r="D2982">
        <v>87703</v>
      </c>
      <c r="E2982" t="s">
        <v>326</v>
      </c>
      <c r="F2982">
        <v>1</v>
      </c>
      <c r="G2982" t="s">
        <v>17</v>
      </c>
      <c r="H2982">
        <v>2259.5459999999998</v>
      </c>
      <c r="I2982">
        <v>0</v>
      </c>
      <c r="J2982">
        <v>449755</v>
      </c>
      <c r="K2982">
        <v>1546143</v>
      </c>
      <c r="M2982">
        <v>841.32</v>
      </c>
      <c r="N2982" t="s">
        <v>18</v>
      </c>
      <c r="O2982" t="s">
        <v>312</v>
      </c>
      <c r="P2982" t="s">
        <v>280</v>
      </c>
      <c r="Q2982" t="s">
        <v>56</v>
      </c>
      <c r="R2982" t="s">
        <v>18</v>
      </c>
    </row>
    <row r="2983" spans="1:18" x14ac:dyDescent="0.3">
      <c r="A2983" t="s">
        <v>217</v>
      </c>
      <c r="B2983">
        <v>7</v>
      </c>
      <c r="C2983" t="s">
        <v>61</v>
      </c>
      <c r="D2983">
        <v>20166</v>
      </c>
      <c r="E2983" t="s">
        <v>329</v>
      </c>
      <c r="F2983">
        <v>11</v>
      </c>
      <c r="G2983" t="s">
        <v>32</v>
      </c>
      <c r="H2983">
        <v>3735.489</v>
      </c>
      <c r="I2983">
        <v>0</v>
      </c>
      <c r="J2983">
        <v>688935</v>
      </c>
      <c r="K2983">
        <v>1834545</v>
      </c>
      <c r="M2983">
        <v>0</v>
      </c>
      <c r="N2983" t="s">
        <v>18</v>
      </c>
      <c r="O2983" t="s">
        <v>312</v>
      </c>
      <c r="P2983" t="s">
        <v>283</v>
      </c>
      <c r="Q2983" t="s">
        <v>61</v>
      </c>
      <c r="R2983" t="s">
        <v>18</v>
      </c>
    </row>
    <row r="2984" spans="1:18" x14ac:dyDescent="0.3">
      <c r="A2984" t="s">
        <v>217</v>
      </c>
      <c r="B2984">
        <v>7</v>
      </c>
      <c r="C2984" t="s">
        <v>93</v>
      </c>
      <c r="D2984">
        <v>81473</v>
      </c>
      <c r="E2984" t="s">
        <v>94</v>
      </c>
      <c r="F2984">
        <v>3</v>
      </c>
      <c r="G2984" t="s">
        <v>313</v>
      </c>
      <c r="H2984">
        <v>47.204999999999998</v>
      </c>
      <c r="I2984">
        <v>0</v>
      </c>
      <c r="J2984">
        <v>1173820</v>
      </c>
      <c r="K2984">
        <v>1754547</v>
      </c>
      <c r="M2984">
        <v>1374.84</v>
      </c>
      <c r="N2984" t="s">
        <v>18</v>
      </c>
      <c r="O2984" t="s">
        <v>312</v>
      </c>
      <c r="P2984" t="s">
        <v>307</v>
      </c>
      <c r="Q2984" t="s">
        <v>93</v>
      </c>
      <c r="R2984" t="s">
        <v>18</v>
      </c>
    </row>
    <row r="2985" spans="1:18" x14ac:dyDescent="0.3">
      <c r="A2985" t="s">
        <v>217</v>
      </c>
      <c r="B2985">
        <v>7</v>
      </c>
      <c r="C2985" t="s">
        <v>56</v>
      </c>
      <c r="D2985">
        <v>32949</v>
      </c>
      <c r="E2985" t="s">
        <v>324</v>
      </c>
      <c r="F2985">
        <v>6</v>
      </c>
      <c r="G2985" t="s">
        <v>23</v>
      </c>
      <c r="H2985">
        <v>6331.7640000000001</v>
      </c>
      <c r="I2985">
        <v>0</v>
      </c>
      <c r="J2985">
        <v>1172135</v>
      </c>
      <c r="K2985">
        <v>3471741</v>
      </c>
      <c r="M2985">
        <v>7991.4</v>
      </c>
      <c r="N2985" t="s">
        <v>18</v>
      </c>
      <c r="O2985" t="s">
        <v>312</v>
      </c>
      <c r="P2985" t="s">
        <v>278</v>
      </c>
      <c r="Q2985" t="s">
        <v>56</v>
      </c>
      <c r="R2985" t="s">
        <v>18</v>
      </c>
    </row>
    <row r="2986" spans="1:18" x14ac:dyDescent="0.3">
      <c r="A2986" t="s">
        <v>217</v>
      </c>
      <c r="B2986">
        <v>7</v>
      </c>
      <c r="C2986" t="s">
        <v>41</v>
      </c>
      <c r="D2986">
        <v>23623</v>
      </c>
      <c r="E2986" t="s">
        <v>44</v>
      </c>
      <c r="F2986">
        <v>3</v>
      </c>
      <c r="G2986" t="s">
        <v>313</v>
      </c>
      <c r="H2986">
        <v>47.204999999999998</v>
      </c>
      <c r="I2986">
        <v>0</v>
      </c>
      <c r="J2986">
        <v>577210</v>
      </c>
      <c r="K2986">
        <v>808869</v>
      </c>
      <c r="M2986">
        <v>1012.32</v>
      </c>
      <c r="N2986" t="s">
        <v>18</v>
      </c>
      <c r="O2986" t="s">
        <v>312</v>
      </c>
      <c r="P2986" t="s">
        <v>268</v>
      </c>
      <c r="Q2986" t="s">
        <v>41</v>
      </c>
      <c r="R2986" t="s">
        <v>18</v>
      </c>
    </row>
    <row r="2987" spans="1:18" x14ac:dyDescent="0.3">
      <c r="A2987" t="s">
        <v>217</v>
      </c>
      <c r="B2987">
        <v>7</v>
      </c>
      <c r="C2987" t="s">
        <v>68</v>
      </c>
      <c r="D2987">
        <v>78450</v>
      </c>
      <c r="E2987" t="s">
        <v>332</v>
      </c>
      <c r="F2987">
        <v>9</v>
      </c>
      <c r="G2987" t="s">
        <v>27</v>
      </c>
      <c r="H2987">
        <v>2634.0390000000002</v>
      </c>
      <c r="I2987">
        <v>0</v>
      </c>
      <c r="J2987">
        <v>63295</v>
      </c>
      <c r="K2987">
        <v>477189</v>
      </c>
      <c r="M2987">
        <v>5100.3599999999997</v>
      </c>
      <c r="N2987" t="s">
        <v>39</v>
      </c>
      <c r="O2987" t="s">
        <v>312</v>
      </c>
      <c r="P2987" t="s">
        <v>287</v>
      </c>
      <c r="Q2987" t="s">
        <v>68</v>
      </c>
      <c r="R2987" t="s">
        <v>39</v>
      </c>
    </row>
    <row r="2988" spans="1:18" x14ac:dyDescent="0.3">
      <c r="A2988" t="s">
        <v>217</v>
      </c>
      <c r="B2988">
        <v>7</v>
      </c>
      <c r="C2988" t="s">
        <v>68</v>
      </c>
      <c r="D2988">
        <v>64983</v>
      </c>
      <c r="E2988" t="s">
        <v>71</v>
      </c>
      <c r="F2988">
        <v>11</v>
      </c>
      <c r="G2988" t="s">
        <v>32</v>
      </c>
      <c r="H2988">
        <v>5736.9809999999998</v>
      </c>
      <c r="I2988">
        <v>0</v>
      </c>
      <c r="J2988">
        <v>527495</v>
      </c>
      <c r="K2988">
        <v>200274</v>
      </c>
      <c r="M2988">
        <v>0</v>
      </c>
      <c r="N2988" t="s">
        <v>72</v>
      </c>
      <c r="O2988" t="s">
        <v>312</v>
      </c>
      <c r="P2988" t="s">
        <v>289</v>
      </c>
      <c r="Q2988" t="s">
        <v>68</v>
      </c>
      <c r="R2988" t="s">
        <v>72</v>
      </c>
    </row>
    <row r="2989" spans="1:18" x14ac:dyDescent="0.3">
      <c r="A2989" t="s">
        <v>217</v>
      </c>
      <c r="B2989">
        <v>7</v>
      </c>
      <c r="C2989" t="s">
        <v>82</v>
      </c>
      <c r="D2989">
        <v>73422</v>
      </c>
      <c r="E2989" t="s">
        <v>87</v>
      </c>
      <c r="F2989">
        <v>12</v>
      </c>
      <c r="G2989" t="s">
        <v>30</v>
      </c>
      <c r="H2989">
        <v>10010.607</v>
      </c>
      <c r="I2989">
        <v>0</v>
      </c>
      <c r="J2989">
        <v>6024020</v>
      </c>
      <c r="M2989">
        <v>40615.919999999998</v>
      </c>
      <c r="N2989" t="s">
        <v>18</v>
      </c>
      <c r="O2989" t="s">
        <v>340</v>
      </c>
      <c r="P2989" t="s">
        <v>302</v>
      </c>
      <c r="Q2989" t="s">
        <v>82</v>
      </c>
      <c r="R2989" t="s">
        <v>18</v>
      </c>
    </row>
    <row r="2990" spans="1:18" x14ac:dyDescent="0.3">
      <c r="A2990" t="s">
        <v>217</v>
      </c>
      <c r="B2990">
        <v>7</v>
      </c>
      <c r="C2990" t="s">
        <v>51</v>
      </c>
      <c r="D2990">
        <v>20891</v>
      </c>
      <c r="E2990" t="s">
        <v>53</v>
      </c>
      <c r="F2990">
        <v>3</v>
      </c>
      <c r="G2990" t="s">
        <v>313</v>
      </c>
      <c r="H2990">
        <v>47.204999999999998</v>
      </c>
      <c r="I2990">
        <v>0</v>
      </c>
      <c r="J2990">
        <v>467330</v>
      </c>
      <c r="K2990">
        <v>782394</v>
      </c>
      <c r="M2990">
        <v>912</v>
      </c>
      <c r="N2990" t="s">
        <v>18</v>
      </c>
      <c r="O2990" t="s">
        <v>312</v>
      </c>
      <c r="P2990" t="s">
        <v>275</v>
      </c>
      <c r="Q2990" t="s">
        <v>51</v>
      </c>
      <c r="R2990" t="s">
        <v>18</v>
      </c>
    </row>
    <row r="2991" spans="1:18" x14ac:dyDescent="0.3">
      <c r="A2991" t="s">
        <v>217</v>
      </c>
      <c r="B2991">
        <v>7</v>
      </c>
      <c r="C2991" t="s">
        <v>82</v>
      </c>
      <c r="D2991">
        <v>79785</v>
      </c>
      <c r="E2991" t="s">
        <v>337</v>
      </c>
      <c r="F2991">
        <v>1</v>
      </c>
      <c r="G2991" t="s">
        <v>17</v>
      </c>
      <c r="H2991">
        <v>3379.8780000000002</v>
      </c>
      <c r="I2991">
        <v>0</v>
      </c>
      <c r="J2991">
        <v>385615</v>
      </c>
      <c r="K2991">
        <v>1889037</v>
      </c>
      <c r="M2991">
        <v>868.68</v>
      </c>
      <c r="N2991" t="s">
        <v>18</v>
      </c>
      <c r="O2991" t="s">
        <v>312</v>
      </c>
      <c r="P2991" t="s">
        <v>299</v>
      </c>
      <c r="Q2991" t="s">
        <v>82</v>
      </c>
      <c r="R2991" t="s">
        <v>39</v>
      </c>
    </row>
    <row r="2992" spans="1:18" x14ac:dyDescent="0.3">
      <c r="A2992" t="s">
        <v>217</v>
      </c>
      <c r="B2992">
        <v>7</v>
      </c>
      <c r="C2992" t="s">
        <v>82</v>
      </c>
      <c r="E2992" t="s">
        <v>87</v>
      </c>
      <c r="F2992">
        <v>4</v>
      </c>
      <c r="G2992" t="s">
        <v>21</v>
      </c>
      <c r="H2992">
        <v>2586.8339999999998</v>
      </c>
      <c r="I2992">
        <v>0</v>
      </c>
      <c r="J2992">
        <v>655365</v>
      </c>
      <c r="K2992">
        <v>1273302</v>
      </c>
      <c r="M2992">
        <v>1026</v>
      </c>
      <c r="N2992" t="s">
        <v>18</v>
      </c>
      <c r="O2992" t="s">
        <v>340</v>
      </c>
      <c r="P2992" t="s">
        <v>362</v>
      </c>
      <c r="Q2992" t="s">
        <v>362</v>
      </c>
      <c r="R2992" t="s">
        <v>362</v>
      </c>
    </row>
    <row r="2993" spans="1:18" x14ac:dyDescent="0.3">
      <c r="A2993" t="s">
        <v>217</v>
      </c>
      <c r="B2993">
        <v>7</v>
      </c>
      <c r="C2993" t="s">
        <v>68</v>
      </c>
      <c r="D2993">
        <v>64983</v>
      </c>
      <c r="E2993" t="s">
        <v>71</v>
      </c>
      <c r="F2993">
        <v>3</v>
      </c>
      <c r="G2993" t="s">
        <v>313</v>
      </c>
      <c r="H2993">
        <v>47.204999999999998</v>
      </c>
      <c r="I2993">
        <v>0</v>
      </c>
      <c r="J2993">
        <v>716990</v>
      </c>
      <c r="K2993">
        <v>1216797</v>
      </c>
      <c r="M2993">
        <v>866.4</v>
      </c>
      <c r="N2993" t="s">
        <v>72</v>
      </c>
      <c r="O2993" t="s">
        <v>312</v>
      </c>
      <c r="P2993" t="s">
        <v>289</v>
      </c>
      <c r="Q2993" t="s">
        <v>68</v>
      </c>
      <c r="R2993" t="s">
        <v>72</v>
      </c>
    </row>
    <row r="2994" spans="1:18" x14ac:dyDescent="0.3">
      <c r="A2994" t="s">
        <v>217</v>
      </c>
      <c r="B2994">
        <v>7</v>
      </c>
      <c r="C2994" t="s">
        <v>82</v>
      </c>
      <c r="D2994">
        <v>73422</v>
      </c>
      <c r="E2994" t="s">
        <v>87</v>
      </c>
      <c r="F2994">
        <v>3</v>
      </c>
      <c r="G2994" t="s">
        <v>313</v>
      </c>
      <c r="H2994">
        <v>47.204999999999998</v>
      </c>
      <c r="I2994">
        <v>0</v>
      </c>
      <c r="J2994">
        <v>797990</v>
      </c>
      <c r="K2994">
        <v>1268532</v>
      </c>
      <c r="M2994">
        <v>1197</v>
      </c>
      <c r="N2994" t="s">
        <v>18</v>
      </c>
      <c r="O2994" t="s">
        <v>312</v>
      </c>
      <c r="P2994" t="s">
        <v>302</v>
      </c>
      <c r="Q2994" t="s">
        <v>82</v>
      </c>
      <c r="R2994" t="s">
        <v>18</v>
      </c>
    </row>
    <row r="2995" spans="1:18" x14ac:dyDescent="0.3">
      <c r="A2995" t="s">
        <v>217</v>
      </c>
      <c r="B2995">
        <v>7</v>
      </c>
      <c r="C2995" t="s">
        <v>61</v>
      </c>
      <c r="D2995">
        <v>96493</v>
      </c>
      <c r="E2995" t="s">
        <v>331</v>
      </c>
      <c r="F2995">
        <v>13</v>
      </c>
      <c r="G2995" t="s">
        <v>24</v>
      </c>
      <c r="H2995">
        <v>29216.748</v>
      </c>
      <c r="I2995">
        <v>0</v>
      </c>
      <c r="J2995">
        <v>6241050</v>
      </c>
      <c r="K2995">
        <v>18081288</v>
      </c>
      <c r="M2995">
        <v>18654.96</v>
      </c>
      <c r="N2995" t="s">
        <v>18</v>
      </c>
      <c r="O2995" t="s">
        <v>312</v>
      </c>
      <c r="P2995" t="s">
        <v>285</v>
      </c>
      <c r="Q2995" t="s">
        <v>61</v>
      </c>
      <c r="R2995" t="s">
        <v>18</v>
      </c>
    </row>
    <row r="2996" spans="1:18" x14ac:dyDescent="0.3">
      <c r="A2996" t="s">
        <v>217</v>
      </c>
      <c r="B2996">
        <v>7</v>
      </c>
      <c r="C2996" t="s">
        <v>51</v>
      </c>
      <c r="D2996">
        <v>45583</v>
      </c>
      <c r="E2996" t="s">
        <v>54</v>
      </c>
      <c r="F2996">
        <v>14</v>
      </c>
      <c r="G2996" t="s">
        <v>315</v>
      </c>
      <c r="H2996">
        <v>8333.2559999999994</v>
      </c>
      <c r="I2996">
        <v>0</v>
      </c>
      <c r="J2996">
        <v>280155</v>
      </c>
      <c r="K2996">
        <v>2084028</v>
      </c>
      <c r="M2996">
        <v>15298.8</v>
      </c>
      <c r="N2996" t="s">
        <v>18</v>
      </c>
      <c r="O2996" t="s">
        <v>312</v>
      </c>
      <c r="P2996" t="s">
        <v>276</v>
      </c>
      <c r="Q2996" t="s">
        <v>51</v>
      </c>
      <c r="R2996" t="s">
        <v>18</v>
      </c>
    </row>
    <row r="2997" spans="1:18" x14ac:dyDescent="0.3">
      <c r="A2997" t="s">
        <v>217</v>
      </c>
      <c r="B2997">
        <v>7</v>
      </c>
      <c r="C2997" t="s">
        <v>61</v>
      </c>
      <c r="D2997">
        <v>88750</v>
      </c>
      <c r="E2997" t="s">
        <v>67</v>
      </c>
      <c r="F2997">
        <v>4</v>
      </c>
      <c r="G2997" t="s">
        <v>21</v>
      </c>
      <c r="H2997">
        <v>2291.0160000000001</v>
      </c>
      <c r="I2997">
        <v>0</v>
      </c>
      <c r="J2997">
        <v>610445</v>
      </c>
      <c r="K2997">
        <v>1165998</v>
      </c>
      <c r="M2997">
        <v>1124.04</v>
      </c>
      <c r="N2997" t="s">
        <v>18</v>
      </c>
      <c r="O2997" t="s">
        <v>312</v>
      </c>
      <c r="P2997" t="s">
        <v>286</v>
      </c>
      <c r="Q2997" t="s">
        <v>61</v>
      </c>
      <c r="R2997" t="s">
        <v>18</v>
      </c>
    </row>
    <row r="2998" spans="1:18" x14ac:dyDescent="0.3">
      <c r="A2998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2</v>
      </c>
      <c r="G2998" t="s">
        <v>19</v>
      </c>
      <c r="H2998">
        <v>1806.3779999999999</v>
      </c>
      <c r="I2998">
        <v>0</v>
      </c>
      <c r="J2998">
        <v>80175</v>
      </c>
      <c r="K2998">
        <v>498477</v>
      </c>
      <c r="M2998">
        <v>604.20000000000005</v>
      </c>
      <c r="N2998" t="s">
        <v>18</v>
      </c>
      <c r="O2998" t="s">
        <v>312</v>
      </c>
      <c r="P2998" t="s">
        <v>270</v>
      </c>
      <c r="Q2998" t="s">
        <v>46</v>
      </c>
      <c r="R2998" t="s">
        <v>18</v>
      </c>
    </row>
    <row r="2999" spans="1:18" x14ac:dyDescent="0.3">
      <c r="A2999" t="s">
        <v>217</v>
      </c>
      <c r="B2999">
        <v>7</v>
      </c>
      <c r="C2999" t="s">
        <v>15</v>
      </c>
      <c r="D2999">
        <v>22117</v>
      </c>
      <c r="E2999" t="s">
        <v>37</v>
      </c>
      <c r="F2999">
        <v>16</v>
      </c>
      <c r="G2999" t="s">
        <v>316</v>
      </c>
      <c r="H2999">
        <v>2313.0450000000001</v>
      </c>
      <c r="I2999">
        <v>0</v>
      </c>
      <c r="J2999">
        <v>15</v>
      </c>
      <c r="K2999">
        <v>0</v>
      </c>
      <c r="M2999">
        <v>0</v>
      </c>
      <c r="N2999" t="s">
        <v>18</v>
      </c>
      <c r="O2999" t="s">
        <v>312</v>
      </c>
      <c r="P2999" t="s">
        <v>263</v>
      </c>
      <c r="Q2999" t="s">
        <v>15</v>
      </c>
      <c r="R2999" t="s">
        <v>18</v>
      </c>
    </row>
    <row r="3000" spans="1:18" x14ac:dyDescent="0.3">
      <c r="A3000" t="s">
        <v>217</v>
      </c>
      <c r="B3000">
        <v>7</v>
      </c>
      <c r="C3000" t="s">
        <v>68</v>
      </c>
      <c r="D3000">
        <v>64983</v>
      </c>
      <c r="E3000" t="s">
        <v>71</v>
      </c>
      <c r="F3000">
        <v>15</v>
      </c>
      <c r="G3000" t="s">
        <v>29</v>
      </c>
      <c r="H3000">
        <v>3590.7269999999999</v>
      </c>
      <c r="I3000">
        <v>0</v>
      </c>
      <c r="J3000">
        <v>145</v>
      </c>
      <c r="K3000">
        <v>0</v>
      </c>
      <c r="M3000">
        <v>0</v>
      </c>
      <c r="N3000" t="s">
        <v>72</v>
      </c>
      <c r="O3000" t="s">
        <v>312</v>
      </c>
      <c r="P3000" t="s">
        <v>289</v>
      </c>
      <c r="Q3000" t="s">
        <v>68</v>
      </c>
      <c r="R3000" t="s">
        <v>72</v>
      </c>
    </row>
    <row r="3001" spans="1:18" x14ac:dyDescent="0.3">
      <c r="A3001" t="s">
        <v>217</v>
      </c>
      <c r="B3001">
        <v>7</v>
      </c>
      <c r="C3001" t="s">
        <v>51</v>
      </c>
      <c r="D3001">
        <v>45583</v>
      </c>
      <c r="E3001" t="s">
        <v>54</v>
      </c>
      <c r="F3001">
        <v>7</v>
      </c>
      <c r="G3001" t="s">
        <v>25</v>
      </c>
      <c r="H3001">
        <v>8191.6409999999996</v>
      </c>
      <c r="I3001">
        <v>0</v>
      </c>
      <c r="J3001">
        <v>171135</v>
      </c>
      <c r="K3001">
        <v>1242081</v>
      </c>
      <c r="M3001">
        <v>5905.2</v>
      </c>
      <c r="N3001" t="s">
        <v>18</v>
      </c>
      <c r="O3001" t="s">
        <v>312</v>
      </c>
      <c r="P3001" t="s">
        <v>276</v>
      </c>
      <c r="Q3001" t="s">
        <v>51</v>
      </c>
      <c r="R3001" t="s">
        <v>18</v>
      </c>
    </row>
    <row r="3002" spans="1:18" x14ac:dyDescent="0.3">
      <c r="A3002" t="s">
        <v>217</v>
      </c>
      <c r="B3002">
        <v>7</v>
      </c>
      <c r="C3002" t="s">
        <v>56</v>
      </c>
      <c r="D3002">
        <v>32949</v>
      </c>
      <c r="E3002" t="s">
        <v>324</v>
      </c>
      <c r="F3002">
        <v>3</v>
      </c>
      <c r="G3002" t="s">
        <v>313</v>
      </c>
      <c r="H3002">
        <v>47.204999999999998</v>
      </c>
      <c r="I3002">
        <v>0</v>
      </c>
      <c r="J3002">
        <v>437925</v>
      </c>
      <c r="K3002">
        <v>658320</v>
      </c>
      <c r="M3002">
        <v>620.16</v>
      </c>
      <c r="N3002" t="s">
        <v>18</v>
      </c>
      <c r="O3002" t="s">
        <v>312</v>
      </c>
      <c r="P3002" t="s">
        <v>278</v>
      </c>
      <c r="Q3002" t="s">
        <v>56</v>
      </c>
      <c r="R3002" t="s">
        <v>18</v>
      </c>
    </row>
    <row r="3003" spans="1:18" x14ac:dyDescent="0.3">
      <c r="A3003" t="s">
        <v>217</v>
      </c>
      <c r="B3003">
        <v>7</v>
      </c>
      <c r="C3003" t="s">
        <v>51</v>
      </c>
      <c r="D3003">
        <v>45583</v>
      </c>
      <c r="E3003" t="s">
        <v>54</v>
      </c>
      <c r="F3003">
        <v>4</v>
      </c>
      <c r="G3003" t="s">
        <v>21</v>
      </c>
      <c r="H3003">
        <v>959.83500000000004</v>
      </c>
      <c r="I3003">
        <v>0</v>
      </c>
      <c r="J3003">
        <v>430355</v>
      </c>
      <c r="K3003">
        <v>768144</v>
      </c>
      <c r="M3003">
        <v>595.08000000000004</v>
      </c>
      <c r="N3003" t="s">
        <v>18</v>
      </c>
      <c r="O3003" t="s">
        <v>312</v>
      </c>
      <c r="P3003" t="s">
        <v>276</v>
      </c>
      <c r="Q3003" t="s">
        <v>51</v>
      </c>
      <c r="R3003" t="s">
        <v>18</v>
      </c>
    </row>
    <row r="3004" spans="1:18" x14ac:dyDescent="0.3">
      <c r="A3004" t="s">
        <v>217</v>
      </c>
      <c r="B3004">
        <v>7</v>
      </c>
      <c r="C3004" t="s">
        <v>41</v>
      </c>
      <c r="D3004">
        <v>23623</v>
      </c>
      <c r="E3004" t="s">
        <v>44</v>
      </c>
      <c r="F3004">
        <v>13</v>
      </c>
      <c r="G3004" t="s">
        <v>24</v>
      </c>
      <c r="H3004">
        <v>15439.182000000001</v>
      </c>
      <c r="I3004">
        <v>0</v>
      </c>
      <c r="J3004">
        <v>3680185</v>
      </c>
      <c r="M3004">
        <v>16317.96</v>
      </c>
      <c r="N3004" t="s">
        <v>18</v>
      </c>
      <c r="O3004" t="s">
        <v>340</v>
      </c>
      <c r="P3004" t="s">
        <v>268</v>
      </c>
      <c r="Q3004" t="s">
        <v>41</v>
      </c>
      <c r="R3004" t="s">
        <v>18</v>
      </c>
    </row>
    <row r="3005" spans="1:18" x14ac:dyDescent="0.3">
      <c r="A3005" t="s">
        <v>217</v>
      </c>
      <c r="B3005">
        <v>7</v>
      </c>
      <c r="C3005" t="s">
        <v>75</v>
      </c>
      <c r="E3005" t="s">
        <v>80</v>
      </c>
      <c r="F3005">
        <v>11</v>
      </c>
      <c r="G3005" t="s">
        <v>32</v>
      </c>
      <c r="H3005">
        <v>4119.4229999999998</v>
      </c>
      <c r="I3005">
        <v>0</v>
      </c>
      <c r="J3005">
        <v>388730</v>
      </c>
      <c r="K3005">
        <v>1472988</v>
      </c>
      <c r="M3005">
        <v>0</v>
      </c>
      <c r="N3005" t="s">
        <v>18</v>
      </c>
      <c r="O3005" t="s">
        <v>340</v>
      </c>
      <c r="P3005" t="s">
        <v>362</v>
      </c>
      <c r="Q3005" t="s">
        <v>362</v>
      </c>
      <c r="R3005" t="s">
        <v>362</v>
      </c>
    </row>
    <row r="3006" spans="1:18" x14ac:dyDescent="0.3">
      <c r="A3006" t="s">
        <v>217</v>
      </c>
      <c r="B3006">
        <v>7</v>
      </c>
      <c r="C3006" t="s">
        <v>82</v>
      </c>
      <c r="D3006">
        <v>79785</v>
      </c>
      <c r="E3006" t="s">
        <v>337</v>
      </c>
      <c r="F3006">
        <v>6</v>
      </c>
      <c r="G3006" t="s">
        <v>23</v>
      </c>
      <c r="H3006">
        <v>8566.134</v>
      </c>
      <c r="I3006">
        <v>0</v>
      </c>
      <c r="J3006">
        <v>1967900</v>
      </c>
      <c r="K3006">
        <v>10274259</v>
      </c>
      <c r="M3006">
        <v>11297.4</v>
      </c>
      <c r="N3006" t="s">
        <v>18</v>
      </c>
      <c r="O3006" t="s">
        <v>312</v>
      </c>
      <c r="P3006" t="s">
        <v>299</v>
      </c>
      <c r="Q3006" t="s">
        <v>82</v>
      </c>
      <c r="R3006" t="s">
        <v>39</v>
      </c>
    </row>
    <row r="3007" spans="1:18" x14ac:dyDescent="0.3">
      <c r="A3007" t="s">
        <v>217</v>
      </c>
      <c r="B3007">
        <v>7</v>
      </c>
      <c r="C3007" t="s">
        <v>93</v>
      </c>
      <c r="D3007">
        <v>29650</v>
      </c>
      <c r="E3007" t="s">
        <v>96</v>
      </c>
      <c r="F3007">
        <v>6</v>
      </c>
      <c r="G3007" t="s">
        <v>23</v>
      </c>
      <c r="H3007">
        <v>9164.0640000000003</v>
      </c>
      <c r="I3007">
        <v>0</v>
      </c>
      <c r="J3007">
        <v>2054760</v>
      </c>
      <c r="K3007">
        <v>7779711</v>
      </c>
      <c r="M3007">
        <v>10472.040000000001</v>
      </c>
      <c r="N3007" t="s">
        <v>18</v>
      </c>
      <c r="O3007" t="s">
        <v>312</v>
      </c>
      <c r="P3007" t="s">
        <v>309</v>
      </c>
      <c r="Q3007" t="s">
        <v>93</v>
      </c>
      <c r="R3007" t="s">
        <v>18</v>
      </c>
    </row>
    <row r="3008" spans="1:18" x14ac:dyDescent="0.3">
      <c r="A3008" t="s">
        <v>217</v>
      </c>
      <c r="B3008">
        <v>7</v>
      </c>
      <c r="C3008" t="s">
        <v>68</v>
      </c>
      <c r="D3008">
        <v>78325</v>
      </c>
      <c r="E3008" t="s">
        <v>74</v>
      </c>
      <c r="F3008">
        <v>13</v>
      </c>
      <c r="G3008" t="s">
        <v>24</v>
      </c>
      <c r="H3008">
        <v>20376.825000000001</v>
      </c>
      <c r="I3008">
        <v>0</v>
      </c>
      <c r="J3008">
        <v>5041150</v>
      </c>
      <c r="K3008">
        <v>15291465</v>
      </c>
      <c r="M3008">
        <v>16338.48</v>
      </c>
      <c r="N3008" t="s">
        <v>18</v>
      </c>
      <c r="O3008" t="s">
        <v>312</v>
      </c>
      <c r="P3008" t="s">
        <v>291</v>
      </c>
      <c r="Q3008" t="s">
        <v>68</v>
      </c>
      <c r="R3008" t="s">
        <v>18</v>
      </c>
    </row>
    <row r="3009" spans="1:18" x14ac:dyDescent="0.3">
      <c r="A3009" t="s">
        <v>217</v>
      </c>
      <c r="B3009">
        <v>7</v>
      </c>
      <c r="C3009" t="s">
        <v>75</v>
      </c>
      <c r="D3009">
        <v>94882</v>
      </c>
      <c r="E3009" t="s">
        <v>78</v>
      </c>
      <c r="F3009">
        <v>7</v>
      </c>
      <c r="G3009" t="s">
        <v>25</v>
      </c>
      <c r="H3009">
        <v>7577.9759999999997</v>
      </c>
      <c r="I3009">
        <v>0</v>
      </c>
      <c r="J3009">
        <v>294715</v>
      </c>
      <c r="K3009">
        <v>2509152</v>
      </c>
      <c r="M3009">
        <v>7688.16</v>
      </c>
      <c r="N3009" t="s">
        <v>39</v>
      </c>
      <c r="O3009" t="s">
        <v>312</v>
      </c>
      <c r="P3009" t="s">
        <v>294</v>
      </c>
      <c r="Q3009" t="s">
        <v>75</v>
      </c>
      <c r="R3009" t="s">
        <v>39</v>
      </c>
    </row>
    <row r="3010" spans="1:18" x14ac:dyDescent="0.3">
      <c r="A3010" t="s">
        <v>217</v>
      </c>
      <c r="B3010">
        <v>7</v>
      </c>
      <c r="C3010" t="s">
        <v>51</v>
      </c>
      <c r="D3010">
        <v>38560</v>
      </c>
      <c r="E3010" t="s">
        <v>322</v>
      </c>
      <c r="F3010">
        <v>14</v>
      </c>
      <c r="G3010" t="s">
        <v>315</v>
      </c>
      <c r="H3010">
        <v>6574.0829999999996</v>
      </c>
      <c r="I3010">
        <v>0</v>
      </c>
      <c r="J3010">
        <v>266725</v>
      </c>
      <c r="K3010">
        <v>2164173</v>
      </c>
      <c r="M3010">
        <v>15960</v>
      </c>
      <c r="N3010" t="s">
        <v>18</v>
      </c>
      <c r="O3010" t="s">
        <v>312</v>
      </c>
      <c r="P3010" t="s">
        <v>274</v>
      </c>
      <c r="Q3010" t="s">
        <v>51</v>
      </c>
      <c r="R3010" t="s">
        <v>18</v>
      </c>
    </row>
    <row r="3011" spans="1:18" x14ac:dyDescent="0.3">
      <c r="A3011" t="s">
        <v>217</v>
      </c>
      <c r="B3011">
        <v>7</v>
      </c>
      <c r="C3011" t="s">
        <v>75</v>
      </c>
      <c r="D3011">
        <v>12227</v>
      </c>
      <c r="E3011" t="s">
        <v>335</v>
      </c>
      <c r="F3011">
        <v>15</v>
      </c>
      <c r="G3011" t="s">
        <v>29</v>
      </c>
      <c r="H3011">
        <v>3889.692</v>
      </c>
      <c r="I3011">
        <v>0</v>
      </c>
      <c r="J3011">
        <v>165</v>
      </c>
      <c r="K3011">
        <v>0</v>
      </c>
      <c r="M3011">
        <v>0</v>
      </c>
      <c r="N3011" t="s">
        <v>18</v>
      </c>
      <c r="O3011" t="s">
        <v>312</v>
      </c>
      <c r="P3011" t="s">
        <v>293</v>
      </c>
      <c r="Q3011" t="s">
        <v>75</v>
      </c>
      <c r="R3011" t="s">
        <v>18</v>
      </c>
    </row>
    <row r="3012" spans="1:18" x14ac:dyDescent="0.3">
      <c r="A3012" t="s">
        <v>217</v>
      </c>
      <c r="B3012">
        <v>7</v>
      </c>
      <c r="C3012" t="s">
        <v>15</v>
      </c>
      <c r="D3012">
        <v>18808</v>
      </c>
      <c r="E3012" t="s">
        <v>318</v>
      </c>
      <c r="F3012">
        <v>2</v>
      </c>
      <c r="G3012" t="s">
        <v>19</v>
      </c>
      <c r="H3012">
        <v>2058.1379999999999</v>
      </c>
      <c r="I3012">
        <v>0</v>
      </c>
      <c r="J3012">
        <v>114765</v>
      </c>
      <c r="K3012">
        <v>692910</v>
      </c>
      <c r="M3012">
        <v>567.72</v>
      </c>
      <c r="N3012" t="s">
        <v>39</v>
      </c>
      <c r="O3012" t="s">
        <v>312</v>
      </c>
      <c r="P3012" t="s">
        <v>265</v>
      </c>
      <c r="Q3012" t="s">
        <v>15</v>
      </c>
      <c r="R3012" t="s">
        <v>39</v>
      </c>
    </row>
    <row r="3013" spans="1:18" x14ac:dyDescent="0.3">
      <c r="A3013" t="s">
        <v>217</v>
      </c>
      <c r="B3013">
        <v>7</v>
      </c>
      <c r="C3013" t="s">
        <v>61</v>
      </c>
      <c r="D3013">
        <v>20166</v>
      </c>
      <c r="E3013" t="s">
        <v>329</v>
      </c>
      <c r="F3013">
        <v>13</v>
      </c>
      <c r="G3013" t="s">
        <v>24</v>
      </c>
      <c r="H3013">
        <v>19564.899000000001</v>
      </c>
      <c r="I3013">
        <v>0</v>
      </c>
      <c r="J3013">
        <v>4228205</v>
      </c>
      <c r="K3013">
        <v>14938410</v>
      </c>
      <c r="M3013">
        <v>18447.48</v>
      </c>
      <c r="N3013" t="s">
        <v>18</v>
      </c>
      <c r="O3013" t="s">
        <v>312</v>
      </c>
      <c r="P3013" t="s">
        <v>283</v>
      </c>
      <c r="Q3013" t="s">
        <v>61</v>
      </c>
      <c r="R3013" t="s">
        <v>18</v>
      </c>
    </row>
    <row r="3014" spans="1:18" x14ac:dyDescent="0.3">
      <c r="A3014" t="s">
        <v>217</v>
      </c>
      <c r="B3014">
        <v>7</v>
      </c>
      <c r="C3014" t="s">
        <v>61</v>
      </c>
      <c r="D3014">
        <v>16927</v>
      </c>
      <c r="E3014" t="s">
        <v>330</v>
      </c>
      <c r="F3014">
        <v>17</v>
      </c>
      <c r="G3014" t="s">
        <v>317</v>
      </c>
      <c r="H3014">
        <v>31.47</v>
      </c>
      <c r="I3014">
        <v>0</v>
      </c>
      <c r="J3014">
        <v>120</v>
      </c>
      <c r="K3014">
        <v>0</v>
      </c>
      <c r="M3014">
        <v>0</v>
      </c>
      <c r="N3014" t="s">
        <v>18</v>
      </c>
      <c r="O3014" t="s">
        <v>312</v>
      </c>
      <c r="P3014" t="s">
        <v>284</v>
      </c>
      <c r="Q3014" t="s">
        <v>61</v>
      </c>
      <c r="R3014" t="s">
        <v>18</v>
      </c>
    </row>
    <row r="3015" spans="1:18" x14ac:dyDescent="0.3">
      <c r="A3015" t="s">
        <v>217</v>
      </c>
      <c r="B3015">
        <v>7</v>
      </c>
      <c r="C3015" t="s">
        <v>51</v>
      </c>
      <c r="D3015">
        <v>85696</v>
      </c>
      <c r="E3015" t="s">
        <v>323</v>
      </c>
      <c r="F3015">
        <v>9</v>
      </c>
      <c r="G3015" t="s">
        <v>27</v>
      </c>
      <c r="H3015">
        <v>1271.3879999999999</v>
      </c>
      <c r="I3015">
        <v>108</v>
      </c>
      <c r="J3015">
        <v>64380</v>
      </c>
      <c r="K3015">
        <v>498000</v>
      </c>
      <c r="M3015">
        <v>5524.44</v>
      </c>
      <c r="N3015" t="s">
        <v>39</v>
      </c>
      <c r="O3015" t="s">
        <v>312</v>
      </c>
      <c r="P3015" t="s">
        <v>277</v>
      </c>
      <c r="Q3015" t="s">
        <v>51</v>
      </c>
      <c r="R3015" t="s">
        <v>39</v>
      </c>
    </row>
    <row r="3016" spans="1:18" x14ac:dyDescent="0.3">
      <c r="A3016" t="s">
        <v>217</v>
      </c>
      <c r="B3016">
        <v>7</v>
      </c>
      <c r="C3016" t="s">
        <v>89</v>
      </c>
      <c r="D3016">
        <v>73762</v>
      </c>
      <c r="E3016" t="s">
        <v>92</v>
      </c>
      <c r="F3016">
        <v>17</v>
      </c>
      <c r="G3016" t="s">
        <v>317</v>
      </c>
      <c r="H3016">
        <v>2275.2809999999999</v>
      </c>
      <c r="I3016">
        <v>0</v>
      </c>
      <c r="J3016">
        <v>230</v>
      </c>
      <c r="K3016">
        <v>0</v>
      </c>
      <c r="M3016">
        <v>0</v>
      </c>
      <c r="N3016" t="s">
        <v>18</v>
      </c>
      <c r="O3016" t="s">
        <v>312</v>
      </c>
      <c r="P3016" t="s">
        <v>306</v>
      </c>
      <c r="Q3016" t="s">
        <v>89</v>
      </c>
      <c r="R3016" t="s">
        <v>18</v>
      </c>
    </row>
    <row r="3017" spans="1:18" x14ac:dyDescent="0.3">
      <c r="A3017" t="s">
        <v>217</v>
      </c>
      <c r="B3017">
        <v>7</v>
      </c>
      <c r="C3017" t="s">
        <v>61</v>
      </c>
      <c r="D3017">
        <v>20166</v>
      </c>
      <c r="E3017" t="s">
        <v>329</v>
      </c>
      <c r="F3017">
        <v>4</v>
      </c>
      <c r="G3017" t="s">
        <v>21</v>
      </c>
      <c r="H3017">
        <v>2388.5729999999999</v>
      </c>
      <c r="I3017">
        <v>0</v>
      </c>
      <c r="J3017">
        <v>466440</v>
      </c>
      <c r="K3017">
        <v>80409</v>
      </c>
      <c r="M3017">
        <v>1203.8399999999999</v>
      </c>
      <c r="N3017" t="s">
        <v>18</v>
      </c>
      <c r="O3017" t="s">
        <v>312</v>
      </c>
      <c r="P3017" t="s">
        <v>283</v>
      </c>
      <c r="Q3017" t="s">
        <v>61</v>
      </c>
      <c r="R3017" t="s">
        <v>18</v>
      </c>
    </row>
    <row r="3018" spans="1:18" x14ac:dyDescent="0.3">
      <c r="A3018" t="s">
        <v>217</v>
      </c>
      <c r="B3018">
        <v>7</v>
      </c>
      <c r="C3018" t="s">
        <v>56</v>
      </c>
      <c r="D3018">
        <v>96857</v>
      </c>
      <c r="E3018" t="s">
        <v>325</v>
      </c>
      <c r="F3018">
        <v>9</v>
      </c>
      <c r="G3018" t="s">
        <v>27</v>
      </c>
      <c r="H3018">
        <v>1998.345</v>
      </c>
      <c r="I3018">
        <v>0</v>
      </c>
      <c r="J3018">
        <v>32850</v>
      </c>
      <c r="K3018">
        <v>270984</v>
      </c>
      <c r="M3018">
        <v>3472.44</v>
      </c>
      <c r="N3018" t="s">
        <v>18</v>
      </c>
      <c r="O3018" t="s">
        <v>312</v>
      </c>
      <c r="P3018" t="s">
        <v>279</v>
      </c>
      <c r="Q3018" t="s">
        <v>56</v>
      </c>
      <c r="R3018" t="s">
        <v>18</v>
      </c>
    </row>
    <row r="3019" spans="1:18" x14ac:dyDescent="0.3">
      <c r="A3019" t="s">
        <v>217</v>
      </c>
      <c r="B3019">
        <v>7</v>
      </c>
      <c r="C3019" t="s">
        <v>75</v>
      </c>
      <c r="D3019">
        <v>42367</v>
      </c>
      <c r="E3019" t="s">
        <v>80</v>
      </c>
      <c r="F3019">
        <v>1</v>
      </c>
      <c r="G3019" t="s">
        <v>17</v>
      </c>
      <c r="H3019">
        <v>3826.752</v>
      </c>
      <c r="I3019">
        <v>0</v>
      </c>
      <c r="J3019">
        <v>880710</v>
      </c>
      <c r="K3019">
        <v>3022902</v>
      </c>
      <c r="M3019">
        <v>1212.96</v>
      </c>
      <c r="N3019" t="s">
        <v>18</v>
      </c>
      <c r="O3019" t="s">
        <v>312</v>
      </c>
      <c r="P3019" t="s">
        <v>296</v>
      </c>
      <c r="Q3019" t="s">
        <v>75</v>
      </c>
      <c r="R3019" t="s">
        <v>18</v>
      </c>
    </row>
    <row r="3020" spans="1:18" x14ac:dyDescent="0.3">
      <c r="A3020" t="s">
        <v>217</v>
      </c>
      <c r="B3020">
        <v>7</v>
      </c>
      <c r="C3020" t="s">
        <v>89</v>
      </c>
      <c r="D3020">
        <v>19340</v>
      </c>
      <c r="E3020" t="s">
        <v>338</v>
      </c>
      <c r="F3020">
        <v>14</v>
      </c>
      <c r="G3020" t="s">
        <v>315</v>
      </c>
      <c r="H3020">
        <v>6876.1949999999997</v>
      </c>
      <c r="I3020">
        <v>0</v>
      </c>
      <c r="J3020">
        <v>277895</v>
      </c>
      <c r="K3020">
        <v>2243271</v>
      </c>
      <c r="M3020">
        <v>10098.120000000001</v>
      </c>
      <c r="N3020" t="s">
        <v>18</v>
      </c>
      <c r="O3020" t="s">
        <v>312</v>
      </c>
      <c r="P3020" t="s">
        <v>304</v>
      </c>
      <c r="Q3020" t="s">
        <v>89</v>
      </c>
      <c r="R3020" t="s">
        <v>18</v>
      </c>
    </row>
    <row r="3021" spans="1:18" x14ac:dyDescent="0.3">
      <c r="A3021" t="s">
        <v>217</v>
      </c>
      <c r="B3021">
        <v>7</v>
      </c>
      <c r="C3021" t="s">
        <v>75</v>
      </c>
      <c r="E3021" t="s">
        <v>335</v>
      </c>
      <c r="F3021">
        <v>13</v>
      </c>
      <c r="G3021" t="s">
        <v>24</v>
      </c>
      <c r="H3021">
        <v>28640.847000000002</v>
      </c>
      <c r="I3021">
        <v>0</v>
      </c>
      <c r="J3021">
        <v>5782320</v>
      </c>
      <c r="K3021">
        <v>16763406</v>
      </c>
      <c r="M3021">
        <v>17216.28</v>
      </c>
      <c r="N3021" t="s">
        <v>18</v>
      </c>
      <c r="O3021" t="s">
        <v>340</v>
      </c>
      <c r="P3021" t="s">
        <v>362</v>
      </c>
      <c r="Q3021" t="s">
        <v>362</v>
      </c>
      <c r="R3021" t="s">
        <v>362</v>
      </c>
    </row>
    <row r="3022" spans="1:18" x14ac:dyDescent="0.3">
      <c r="A3022" t="s">
        <v>217</v>
      </c>
      <c r="B3022">
        <v>7</v>
      </c>
      <c r="C3022" t="s">
        <v>89</v>
      </c>
      <c r="D3022">
        <v>76852</v>
      </c>
      <c r="E3022" t="s">
        <v>339</v>
      </c>
      <c r="F3022">
        <v>14</v>
      </c>
      <c r="G3022" t="s">
        <v>315</v>
      </c>
      <c r="H3022">
        <v>12367.71</v>
      </c>
      <c r="I3022">
        <v>0</v>
      </c>
      <c r="J3022">
        <v>424460</v>
      </c>
      <c r="K3022">
        <v>3026259</v>
      </c>
      <c r="M3022">
        <v>20282.88</v>
      </c>
      <c r="N3022" t="s">
        <v>18</v>
      </c>
      <c r="O3022" t="s">
        <v>312</v>
      </c>
      <c r="P3022" t="s">
        <v>305</v>
      </c>
      <c r="Q3022" t="s">
        <v>89</v>
      </c>
      <c r="R3022" t="s">
        <v>18</v>
      </c>
    </row>
    <row r="3023" spans="1:18" x14ac:dyDescent="0.3">
      <c r="A3023" t="s">
        <v>217</v>
      </c>
      <c r="B3023">
        <v>7</v>
      </c>
      <c r="C3023" t="s">
        <v>15</v>
      </c>
      <c r="D3023">
        <v>18808</v>
      </c>
      <c r="E3023" t="s">
        <v>318</v>
      </c>
      <c r="F3023">
        <v>13</v>
      </c>
      <c r="G3023" t="s">
        <v>24</v>
      </c>
      <c r="H3023">
        <v>15225.186</v>
      </c>
      <c r="I3023">
        <v>0</v>
      </c>
      <c r="J3023">
        <v>3343070</v>
      </c>
      <c r="K3023">
        <v>11415063</v>
      </c>
      <c r="M3023">
        <v>13255.92</v>
      </c>
      <c r="N3023" t="s">
        <v>39</v>
      </c>
      <c r="O3023" t="s">
        <v>312</v>
      </c>
      <c r="P3023" t="s">
        <v>265</v>
      </c>
      <c r="Q3023" t="s">
        <v>15</v>
      </c>
      <c r="R3023" t="s">
        <v>39</v>
      </c>
    </row>
    <row r="3024" spans="1:18" x14ac:dyDescent="0.3">
      <c r="A3024" t="s">
        <v>217</v>
      </c>
      <c r="B3024">
        <v>7</v>
      </c>
      <c r="C3024" t="s">
        <v>15</v>
      </c>
      <c r="E3024" t="s">
        <v>35</v>
      </c>
      <c r="F3024">
        <v>9</v>
      </c>
      <c r="G3024" t="s">
        <v>27</v>
      </c>
      <c r="H3024">
        <v>1847.289</v>
      </c>
      <c r="I3024">
        <v>0</v>
      </c>
      <c r="J3024">
        <v>57330</v>
      </c>
      <c r="K3024">
        <v>439401</v>
      </c>
      <c r="M3024">
        <v>3937.56</v>
      </c>
      <c r="N3024" t="s">
        <v>18</v>
      </c>
      <c r="O3024" t="s">
        <v>340</v>
      </c>
      <c r="P3024" t="s">
        <v>362</v>
      </c>
      <c r="Q3024" t="s">
        <v>362</v>
      </c>
      <c r="R3024" t="s">
        <v>362</v>
      </c>
    </row>
    <row r="3025" spans="1:18" x14ac:dyDescent="0.3">
      <c r="A3025" t="s">
        <v>217</v>
      </c>
      <c r="B3025">
        <v>7</v>
      </c>
      <c r="C3025" t="s">
        <v>41</v>
      </c>
      <c r="D3025">
        <v>71991</v>
      </c>
      <c r="E3025" t="s">
        <v>319</v>
      </c>
      <c r="F3025">
        <v>4</v>
      </c>
      <c r="G3025" t="s">
        <v>21</v>
      </c>
      <c r="H3025">
        <v>1954.287</v>
      </c>
      <c r="I3025">
        <v>0</v>
      </c>
      <c r="J3025">
        <v>305210</v>
      </c>
      <c r="K3025">
        <v>518679</v>
      </c>
      <c r="M3025">
        <v>522.12</v>
      </c>
      <c r="N3025" t="s">
        <v>18</v>
      </c>
      <c r="O3025" t="s">
        <v>312</v>
      </c>
      <c r="P3025" t="s">
        <v>266</v>
      </c>
      <c r="Q3025" t="s">
        <v>41</v>
      </c>
      <c r="R3025" t="s">
        <v>18</v>
      </c>
    </row>
    <row r="3026" spans="1:18" x14ac:dyDescent="0.3">
      <c r="A3026" t="s">
        <v>217</v>
      </c>
      <c r="B3026">
        <v>7</v>
      </c>
      <c r="C3026" t="s">
        <v>61</v>
      </c>
      <c r="D3026">
        <v>16927</v>
      </c>
      <c r="E3026" t="s">
        <v>330</v>
      </c>
      <c r="F3026">
        <v>9</v>
      </c>
      <c r="G3026" t="s">
        <v>27</v>
      </c>
      <c r="H3026">
        <v>1334.328</v>
      </c>
      <c r="I3026">
        <v>0</v>
      </c>
      <c r="J3026">
        <v>73130</v>
      </c>
      <c r="K3026">
        <v>457116</v>
      </c>
      <c r="M3026">
        <v>4603.32</v>
      </c>
      <c r="N3026" t="s">
        <v>18</v>
      </c>
      <c r="O3026" t="s">
        <v>312</v>
      </c>
      <c r="P3026" t="s">
        <v>284</v>
      </c>
      <c r="Q3026" t="s">
        <v>61</v>
      </c>
      <c r="R3026" t="s">
        <v>18</v>
      </c>
    </row>
    <row r="3027" spans="1:18" x14ac:dyDescent="0.3">
      <c r="A3027" t="s">
        <v>217</v>
      </c>
      <c r="B3027">
        <v>7</v>
      </c>
      <c r="C3027" t="s">
        <v>68</v>
      </c>
      <c r="D3027">
        <v>77348</v>
      </c>
      <c r="E3027" t="s">
        <v>73</v>
      </c>
      <c r="F3027">
        <v>11</v>
      </c>
      <c r="G3027" t="s">
        <v>32</v>
      </c>
      <c r="H3027">
        <v>6227.9129999999996</v>
      </c>
      <c r="I3027">
        <v>0</v>
      </c>
      <c r="J3027">
        <v>712550</v>
      </c>
      <c r="K3027">
        <v>2397717</v>
      </c>
      <c r="M3027">
        <v>0</v>
      </c>
      <c r="N3027" t="s">
        <v>39</v>
      </c>
      <c r="O3027" t="s">
        <v>312</v>
      </c>
      <c r="P3027" t="s">
        <v>290</v>
      </c>
      <c r="Q3027" t="s">
        <v>68</v>
      </c>
      <c r="R3027" t="s">
        <v>39</v>
      </c>
    </row>
    <row r="3028" spans="1:18" x14ac:dyDescent="0.3">
      <c r="A3028" t="s">
        <v>217</v>
      </c>
      <c r="B3028">
        <v>7</v>
      </c>
      <c r="C3028" t="s">
        <v>75</v>
      </c>
      <c r="D3028">
        <v>12227</v>
      </c>
      <c r="E3028" t="s">
        <v>335</v>
      </c>
      <c r="F3028">
        <v>7</v>
      </c>
      <c r="G3028" t="s">
        <v>25</v>
      </c>
      <c r="H3028">
        <v>7184.6009999999997</v>
      </c>
      <c r="I3028">
        <v>0</v>
      </c>
      <c r="J3028">
        <v>287115</v>
      </c>
      <c r="K3028">
        <v>2218779</v>
      </c>
      <c r="M3028">
        <v>6570.96</v>
      </c>
      <c r="N3028" t="s">
        <v>18</v>
      </c>
      <c r="O3028" t="s">
        <v>312</v>
      </c>
      <c r="P3028" t="s">
        <v>293</v>
      </c>
      <c r="Q3028" t="s">
        <v>75</v>
      </c>
      <c r="R3028" t="s">
        <v>18</v>
      </c>
    </row>
    <row r="3029" spans="1:18" x14ac:dyDescent="0.3">
      <c r="A3029" t="s">
        <v>217</v>
      </c>
      <c r="B3029">
        <v>7</v>
      </c>
      <c r="C3029" t="s">
        <v>75</v>
      </c>
      <c r="D3029">
        <v>12227</v>
      </c>
      <c r="E3029" t="s">
        <v>335</v>
      </c>
      <c r="F3029">
        <v>9</v>
      </c>
      <c r="G3029" t="s">
        <v>27</v>
      </c>
      <c r="H3029">
        <v>2105.3429999999998</v>
      </c>
      <c r="I3029">
        <v>0</v>
      </c>
      <c r="J3029">
        <v>64305</v>
      </c>
      <c r="K3029">
        <v>485262</v>
      </c>
      <c r="M3029">
        <v>2635.68</v>
      </c>
      <c r="N3029" t="s">
        <v>18</v>
      </c>
      <c r="O3029" t="s">
        <v>312</v>
      </c>
      <c r="P3029" t="s">
        <v>293</v>
      </c>
      <c r="Q3029" t="s">
        <v>75</v>
      </c>
      <c r="R3029" t="s">
        <v>18</v>
      </c>
    </row>
    <row r="3030" spans="1:18" x14ac:dyDescent="0.3">
      <c r="A3030" t="s">
        <v>217</v>
      </c>
      <c r="B3030">
        <v>7</v>
      </c>
      <c r="C3030" t="s">
        <v>68</v>
      </c>
      <c r="D3030">
        <v>78450</v>
      </c>
      <c r="E3030" t="s">
        <v>332</v>
      </c>
      <c r="F3030">
        <v>1</v>
      </c>
      <c r="G3030" t="s">
        <v>17</v>
      </c>
      <c r="H3030">
        <v>3389.319</v>
      </c>
      <c r="I3030">
        <v>0</v>
      </c>
      <c r="J3030">
        <v>526880</v>
      </c>
      <c r="K3030">
        <v>2429208</v>
      </c>
      <c r="M3030">
        <v>1026</v>
      </c>
      <c r="N3030" t="s">
        <v>39</v>
      </c>
      <c r="O3030" t="s">
        <v>312</v>
      </c>
      <c r="P3030" t="s">
        <v>287</v>
      </c>
      <c r="Q3030" t="s">
        <v>68</v>
      </c>
      <c r="R3030" t="s">
        <v>39</v>
      </c>
    </row>
    <row r="3031" spans="1:18" x14ac:dyDescent="0.3">
      <c r="A3031" t="s">
        <v>217</v>
      </c>
      <c r="B3031">
        <v>7</v>
      </c>
      <c r="C3031" t="s">
        <v>46</v>
      </c>
      <c r="D3031">
        <v>95434</v>
      </c>
      <c r="E3031" t="s">
        <v>321</v>
      </c>
      <c r="F3031">
        <v>5</v>
      </c>
      <c r="G3031" t="s">
        <v>314</v>
      </c>
      <c r="H3031">
        <v>1689.9390000000001</v>
      </c>
      <c r="I3031">
        <v>0</v>
      </c>
      <c r="J3031">
        <v>229070</v>
      </c>
      <c r="K3031">
        <v>483447</v>
      </c>
      <c r="M3031">
        <v>907.44</v>
      </c>
      <c r="N3031" t="s">
        <v>39</v>
      </c>
      <c r="O3031" t="s">
        <v>312</v>
      </c>
      <c r="P3031" t="s">
        <v>271</v>
      </c>
      <c r="Q3031" t="s">
        <v>46</v>
      </c>
      <c r="R3031" t="s">
        <v>39</v>
      </c>
    </row>
    <row r="3032" spans="1:18" x14ac:dyDescent="0.3">
      <c r="A3032" t="s">
        <v>217</v>
      </c>
      <c r="B3032">
        <v>7</v>
      </c>
      <c r="C3032" t="s">
        <v>15</v>
      </c>
      <c r="D3032">
        <v>18808</v>
      </c>
      <c r="E3032" t="s">
        <v>318</v>
      </c>
      <c r="F3032">
        <v>5</v>
      </c>
      <c r="G3032" t="s">
        <v>314</v>
      </c>
      <c r="H3032">
        <v>1847.289</v>
      </c>
      <c r="I3032">
        <v>0</v>
      </c>
      <c r="J3032">
        <v>162910</v>
      </c>
      <c r="K3032">
        <v>374961</v>
      </c>
      <c r="M3032">
        <v>914.28</v>
      </c>
      <c r="N3032" t="s">
        <v>39</v>
      </c>
      <c r="O3032" t="s">
        <v>312</v>
      </c>
      <c r="P3032" t="s">
        <v>265</v>
      </c>
      <c r="Q3032" t="s">
        <v>15</v>
      </c>
      <c r="R3032" t="s">
        <v>39</v>
      </c>
    </row>
    <row r="3033" spans="1:18" x14ac:dyDescent="0.3">
      <c r="A3033" t="s">
        <v>217</v>
      </c>
      <c r="B3033">
        <v>7</v>
      </c>
      <c r="C3033" t="s">
        <v>41</v>
      </c>
      <c r="D3033">
        <v>71991</v>
      </c>
      <c r="E3033" t="s">
        <v>319</v>
      </c>
      <c r="F3033">
        <v>3</v>
      </c>
      <c r="G3033" t="s">
        <v>313</v>
      </c>
      <c r="H3033">
        <v>47.204999999999998</v>
      </c>
      <c r="I3033">
        <v>0</v>
      </c>
      <c r="J3033">
        <v>366790</v>
      </c>
      <c r="K3033">
        <v>628749</v>
      </c>
      <c r="M3033">
        <v>829.92</v>
      </c>
      <c r="N3033" t="s">
        <v>18</v>
      </c>
      <c r="O3033" t="s">
        <v>312</v>
      </c>
      <c r="P3033" t="s">
        <v>266</v>
      </c>
      <c r="Q3033" t="s">
        <v>41</v>
      </c>
      <c r="R3033" t="s">
        <v>18</v>
      </c>
    </row>
    <row r="3034" spans="1:18" x14ac:dyDescent="0.3">
      <c r="A3034" t="s">
        <v>217</v>
      </c>
      <c r="B3034">
        <v>7</v>
      </c>
      <c r="C3034" t="s">
        <v>51</v>
      </c>
      <c r="D3034">
        <v>45583</v>
      </c>
      <c r="E3034" t="s">
        <v>54</v>
      </c>
      <c r="F3034">
        <v>5</v>
      </c>
      <c r="G3034" t="s">
        <v>314</v>
      </c>
      <c r="H3034">
        <v>2224.9290000000001</v>
      </c>
      <c r="I3034">
        <v>0</v>
      </c>
      <c r="J3034">
        <v>163510</v>
      </c>
      <c r="K3034">
        <v>362676</v>
      </c>
      <c r="M3034">
        <v>1165.08</v>
      </c>
      <c r="N3034" t="s">
        <v>18</v>
      </c>
      <c r="O3034" t="s">
        <v>312</v>
      </c>
      <c r="P3034" t="s">
        <v>276</v>
      </c>
      <c r="Q3034" t="s">
        <v>51</v>
      </c>
      <c r="R3034" t="s">
        <v>18</v>
      </c>
    </row>
    <row r="3035" spans="1:18" x14ac:dyDescent="0.3">
      <c r="A3035" t="s">
        <v>217</v>
      </c>
      <c r="B3035">
        <v>7</v>
      </c>
      <c r="C3035" t="s">
        <v>56</v>
      </c>
      <c r="D3035">
        <v>19000</v>
      </c>
      <c r="E3035" t="s">
        <v>327</v>
      </c>
      <c r="F3035">
        <v>15</v>
      </c>
      <c r="G3035" t="s">
        <v>29</v>
      </c>
      <c r="H3035">
        <v>4591.473</v>
      </c>
      <c r="I3035">
        <v>0</v>
      </c>
      <c r="J3035">
        <v>105</v>
      </c>
      <c r="K3035">
        <v>0</v>
      </c>
      <c r="M3035">
        <v>0</v>
      </c>
      <c r="N3035" t="s">
        <v>18</v>
      </c>
      <c r="O3035" t="s">
        <v>312</v>
      </c>
      <c r="P3035" t="s">
        <v>281</v>
      </c>
      <c r="Q3035" t="s">
        <v>56</v>
      </c>
      <c r="R3035" t="s">
        <v>39</v>
      </c>
    </row>
    <row r="3036" spans="1:18" x14ac:dyDescent="0.3">
      <c r="A3036" t="s">
        <v>217</v>
      </c>
      <c r="B3036">
        <v>7</v>
      </c>
      <c r="C3036" t="s">
        <v>61</v>
      </c>
      <c r="D3036">
        <v>88750</v>
      </c>
      <c r="E3036" t="s">
        <v>67</v>
      </c>
      <c r="F3036">
        <v>16</v>
      </c>
      <c r="G3036" t="s">
        <v>316</v>
      </c>
      <c r="H3036">
        <v>4154.04</v>
      </c>
      <c r="I3036">
        <v>0</v>
      </c>
      <c r="J3036">
        <v>130</v>
      </c>
      <c r="K3036">
        <v>0</v>
      </c>
      <c r="M3036">
        <v>0</v>
      </c>
      <c r="N3036" t="s">
        <v>18</v>
      </c>
      <c r="O3036" t="s">
        <v>312</v>
      </c>
      <c r="P3036" t="s">
        <v>286</v>
      </c>
      <c r="Q3036" t="s">
        <v>61</v>
      </c>
      <c r="R3036" t="s">
        <v>18</v>
      </c>
    </row>
    <row r="3037" spans="1:18" x14ac:dyDescent="0.3">
      <c r="A3037" t="s">
        <v>217</v>
      </c>
      <c r="B3037">
        <v>7</v>
      </c>
      <c r="C3037" t="s">
        <v>56</v>
      </c>
      <c r="D3037">
        <v>32949</v>
      </c>
      <c r="E3037" t="s">
        <v>324</v>
      </c>
      <c r="F3037">
        <v>9</v>
      </c>
      <c r="G3037" t="s">
        <v>27</v>
      </c>
      <c r="H3037">
        <v>1013.3339999999999</v>
      </c>
      <c r="I3037">
        <v>0</v>
      </c>
      <c r="J3037">
        <v>40590</v>
      </c>
      <c r="K3037">
        <v>29106</v>
      </c>
      <c r="M3037">
        <v>4197.4799999999996</v>
      </c>
      <c r="N3037" t="s">
        <v>18</v>
      </c>
      <c r="O3037" t="s">
        <v>312</v>
      </c>
      <c r="P3037" t="s">
        <v>278</v>
      </c>
      <c r="Q3037" t="s">
        <v>56</v>
      </c>
      <c r="R3037" t="s">
        <v>18</v>
      </c>
    </row>
    <row r="3038" spans="1:18" x14ac:dyDescent="0.3">
      <c r="A3038" t="s">
        <v>217</v>
      </c>
      <c r="B3038">
        <v>7</v>
      </c>
      <c r="C3038" t="s">
        <v>15</v>
      </c>
      <c r="D3038">
        <v>88253</v>
      </c>
      <c r="E3038" t="s">
        <v>311</v>
      </c>
      <c r="F3038">
        <v>6</v>
      </c>
      <c r="G3038" t="s">
        <v>23</v>
      </c>
      <c r="H3038">
        <v>9497.6460000000006</v>
      </c>
      <c r="I3038">
        <v>0</v>
      </c>
      <c r="J3038">
        <v>1912775</v>
      </c>
      <c r="K3038">
        <v>5722248</v>
      </c>
      <c r="M3038">
        <v>12115.92</v>
      </c>
      <c r="N3038" t="s">
        <v>18</v>
      </c>
      <c r="O3038" t="s">
        <v>312</v>
      </c>
      <c r="P3038" t="s">
        <v>260</v>
      </c>
      <c r="Q3038" t="s">
        <v>15</v>
      </c>
      <c r="R3038" t="s">
        <v>18</v>
      </c>
    </row>
    <row r="3039" spans="1:18" x14ac:dyDescent="0.3">
      <c r="A3039" t="s">
        <v>217</v>
      </c>
      <c r="B3039">
        <v>7</v>
      </c>
      <c r="C3039" t="s">
        <v>15</v>
      </c>
      <c r="D3039">
        <v>18808</v>
      </c>
      <c r="E3039" t="s">
        <v>318</v>
      </c>
      <c r="F3039">
        <v>8</v>
      </c>
      <c r="G3039" t="s">
        <v>26</v>
      </c>
      <c r="H3039">
        <v>761.57399999999996</v>
      </c>
      <c r="I3039">
        <v>0</v>
      </c>
      <c r="J3039">
        <v>58685</v>
      </c>
      <c r="K3039">
        <v>3648</v>
      </c>
      <c r="M3039">
        <v>5456.04</v>
      </c>
      <c r="N3039" t="s">
        <v>39</v>
      </c>
      <c r="O3039" t="s">
        <v>312</v>
      </c>
      <c r="P3039" t="s">
        <v>265</v>
      </c>
      <c r="Q3039" t="s">
        <v>15</v>
      </c>
      <c r="R3039" t="s">
        <v>39</v>
      </c>
    </row>
    <row r="3040" spans="1:18" x14ac:dyDescent="0.3">
      <c r="A3040" t="s">
        <v>217</v>
      </c>
      <c r="B3040">
        <v>7</v>
      </c>
      <c r="C3040" t="s">
        <v>89</v>
      </c>
      <c r="D3040">
        <v>73762</v>
      </c>
      <c r="E3040" t="s">
        <v>92</v>
      </c>
      <c r="F3040">
        <v>3</v>
      </c>
      <c r="G3040" t="s">
        <v>313</v>
      </c>
      <c r="H3040">
        <v>47.204999999999998</v>
      </c>
      <c r="I3040">
        <v>0</v>
      </c>
      <c r="J3040">
        <v>1047855</v>
      </c>
      <c r="K3040">
        <v>2199348</v>
      </c>
      <c r="M3040">
        <v>1069.32</v>
      </c>
      <c r="N3040" t="s">
        <v>18</v>
      </c>
      <c r="O3040" t="s">
        <v>312</v>
      </c>
      <c r="P3040" t="s">
        <v>306</v>
      </c>
      <c r="Q3040" t="s">
        <v>89</v>
      </c>
      <c r="R3040" t="s">
        <v>18</v>
      </c>
    </row>
    <row r="3041" spans="1:18" x14ac:dyDescent="0.3">
      <c r="A3041" t="s">
        <v>217</v>
      </c>
      <c r="B3041">
        <v>7</v>
      </c>
      <c r="C3041" t="s">
        <v>56</v>
      </c>
      <c r="D3041">
        <v>19000</v>
      </c>
      <c r="E3041" t="s">
        <v>327</v>
      </c>
      <c r="F3041">
        <v>12</v>
      </c>
      <c r="G3041" t="s">
        <v>30</v>
      </c>
      <c r="H3041">
        <v>7118.5140000000001</v>
      </c>
      <c r="I3041">
        <v>0</v>
      </c>
      <c r="J3041">
        <v>4794470</v>
      </c>
      <c r="M3041">
        <v>30310.32</v>
      </c>
      <c r="N3041" t="s">
        <v>18</v>
      </c>
      <c r="O3041" t="s">
        <v>340</v>
      </c>
      <c r="P3041" t="s">
        <v>281</v>
      </c>
      <c r="Q3041" t="s">
        <v>56</v>
      </c>
      <c r="R3041" t="s">
        <v>39</v>
      </c>
    </row>
    <row r="3042" spans="1:18" x14ac:dyDescent="0.3">
      <c r="A3042" t="s">
        <v>217</v>
      </c>
      <c r="B3042">
        <v>7</v>
      </c>
      <c r="C3042" t="s">
        <v>56</v>
      </c>
      <c r="D3042">
        <v>96857</v>
      </c>
      <c r="E3042" t="s">
        <v>325</v>
      </c>
      <c r="F3042">
        <v>2</v>
      </c>
      <c r="G3042" t="s">
        <v>19</v>
      </c>
      <c r="H3042">
        <v>1866.171</v>
      </c>
      <c r="I3042">
        <v>0</v>
      </c>
      <c r="J3042">
        <v>105655</v>
      </c>
      <c r="K3042">
        <v>572400</v>
      </c>
      <c r="M3042">
        <v>549.48</v>
      </c>
      <c r="N3042" t="s">
        <v>18</v>
      </c>
      <c r="O3042" t="s">
        <v>312</v>
      </c>
      <c r="P3042" t="s">
        <v>279</v>
      </c>
      <c r="Q3042" t="s">
        <v>56</v>
      </c>
      <c r="R3042" t="s">
        <v>18</v>
      </c>
    </row>
    <row r="3043" spans="1:18" x14ac:dyDescent="0.3">
      <c r="A3043" t="s">
        <v>217</v>
      </c>
      <c r="B3043">
        <v>7</v>
      </c>
      <c r="C3043" t="s">
        <v>82</v>
      </c>
      <c r="D3043">
        <v>85124</v>
      </c>
      <c r="E3043" t="s">
        <v>86</v>
      </c>
      <c r="F3043">
        <v>11</v>
      </c>
      <c r="G3043" t="s">
        <v>32</v>
      </c>
      <c r="H3043">
        <v>6322.3230000000003</v>
      </c>
      <c r="I3043">
        <v>0</v>
      </c>
      <c r="J3043">
        <v>694660</v>
      </c>
      <c r="K3043">
        <v>2576121</v>
      </c>
      <c r="M3043">
        <v>0</v>
      </c>
      <c r="N3043" t="s">
        <v>39</v>
      </c>
      <c r="O3043" t="s">
        <v>312</v>
      </c>
      <c r="P3043" t="s">
        <v>301</v>
      </c>
      <c r="Q3043" t="s">
        <v>82</v>
      </c>
      <c r="R3043" t="s">
        <v>39</v>
      </c>
    </row>
    <row r="3044" spans="1:18" x14ac:dyDescent="0.3">
      <c r="A3044" t="s">
        <v>217</v>
      </c>
      <c r="B3044">
        <v>7</v>
      </c>
      <c r="C3044" t="s">
        <v>89</v>
      </c>
      <c r="D3044">
        <v>19340</v>
      </c>
      <c r="E3044" t="s">
        <v>338</v>
      </c>
      <c r="F3044">
        <v>16</v>
      </c>
      <c r="G3044" t="s">
        <v>316</v>
      </c>
      <c r="H3044">
        <v>2961.3270000000002</v>
      </c>
      <c r="I3044">
        <v>0</v>
      </c>
      <c r="J3044">
        <v>220</v>
      </c>
      <c r="K3044">
        <v>0</v>
      </c>
      <c r="M3044">
        <v>0</v>
      </c>
      <c r="N3044" t="s">
        <v>18</v>
      </c>
      <c r="O3044" t="s">
        <v>312</v>
      </c>
      <c r="P3044" t="s">
        <v>304</v>
      </c>
      <c r="Q3044" t="s">
        <v>89</v>
      </c>
      <c r="R3044" t="s">
        <v>18</v>
      </c>
    </row>
    <row r="3045" spans="1:18" x14ac:dyDescent="0.3">
      <c r="A3045" t="s">
        <v>217</v>
      </c>
      <c r="B3045">
        <v>7</v>
      </c>
      <c r="C3045" t="s">
        <v>82</v>
      </c>
      <c r="D3045">
        <v>63354</v>
      </c>
      <c r="E3045" t="s">
        <v>85</v>
      </c>
      <c r="F3045">
        <v>9</v>
      </c>
      <c r="G3045" t="s">
        <v>27</v>
      </c>
      <c r="H3045">
        <v>2800.83</v>
      </c>
      <c r="I3045">
        <v>0</v>
      </c>
      <c r="J3045">
        <v>73545</v>
      </c>
      <c r="K3045">
        <v>536823</v>
      </c>
      <c r="M3045">
        <v>5202.96</v>
      </c>
      <c r="N3045" t="s">
        <v>18</v>
      </c>
      <c r="O3045" t="s">
        <v>312</v>
      </c>
      <c r="P3045" t="s">
        <v>300</v>
      </c>
      <c r="Q3045" t="s">
        <v>82</v>
      </c>
      <c r="R3045" t="s">
        <v>18</v>
      </c>
    </row>
    <row r="3046" spans="1:18" x14ac:dyDescent="0.3">
      <c r="A3046" t="s">
        <v>217</v>
      </c>
      <c r="B3046">
        <v>7</v>
      </c>
      <c r="C3046" t="s">
        <v>82</v>
      </c>
      <c r="D3046">
        <v>79785</v>
      </c>
      <c r="E3046" t="s">
        <v>337</v>
      </c>
      <c r="F3046">
        <v>11</v>
      </c>
      <c r="G3046" t="s">
        <v>32</v>
      </c>
      <c r="H3046">
        <v>2593.1280000000002</v>
      </c>
      <c r="I3046">
        <v>0</v>
      </c>
      <c r="J3046">
        <v>227125</v>
      </c>
      <c r="K3046">
        <v>998286</v>
      </c>
      <c r="M3046">
        <v>0</v>
      </c>
      <c r="N3046" t="s">
        <v>18</v>
      </c>
      <c r="O3046" t="s">
        <v>312</v>
      </c>
      <c r="P3046" t="s">
        <v>299</v>
      </c>
      <c r="Q3046" t="s">
        <v>82</v>
      </c>
      <c r="R3046" t="s">
        <v>39</v>
      </c>
    </row>
    <row r="3047" spans="1:18" x14ac:dyDescent="0.3">
      <c r="A3047" t="s">
        <v>217</v>
      </c>
      <c r="B3047">
        <v>7</v>
      </c>
      <c r="C3047" t="s">
        <v>41</v>
      </c>
      <c r="D3047">
        <v>19769</v>
      </c>
      <c r="E3047" t="s">
        <v>45</v>
      </c>
      <c r="F3047">
        <v>5</v>
      </c>
      <c r="G3047" t="s">
        <v>314</v>
      </c>
      <c r="H3047">
        <v>2432.6309999999999</v>
      </c>
      <c r="I3047">
        <v>0</v>
      </c>
      <c r="J3047">
        <v>244430</v>
      </c>
      <c r="K3047">
        <v>537285</v>
      </c>
      <c r="M3047">
        <v>1206.1199999999999</v>
      </c>
      <c r="N3047" t="s">
        <v>18</v>
      </c>
      <c r="O3047" t="s">
        <v>312</v>
      </c>
      <c r="P3047" t="s">
        <v>269</v>
      </c>
      <c r="Q3047" t="s">
        <v>41</v>
      </c>
      <c r="R3047" t="s">
        <v>18</v>
      </c>
    </row>
    <row r="3048" spans="1:18" x14ac:dyDescent="0.3">
      <c r="A3048" t="s">
        <v>217</v>
      </c>
      <c r="B3048">
        <v>7</v>
      </c>
      <c r="C3048" t="s">
        <v>51</v>
      </c>
      <c r="D3048">
        <v>45583</v>
      </c>
      <c r="E3048" t="s">
        <v>54</v>
      </c>
      <c r="F3048">
        <v>3</v>
      </c>
      <c r="G3048" t="s">
        <v>313</v>
      </c>
      <c r="H3048">
        <v>47.204999999999998</v>
      </c>
      <c r="I3048">
        <v>0</v>
      </c>
      <c r="J3048">
        <v>513315</v>
      </c>
      <c r="K3048">
        <v>803424</v>
      </c>
      <c r="M3048">
        <v>1035.1199999999999</v>
      </c>
      <c r="N3048" t="s">
        <v>18</v>
      </c>
      <c r="O3048" t="s">
        <v>312</v>
      </c>
      <c r="P3048" t="s">
        <v>276</v>
      </c>
      <c r="Q3048" t="s">
        <v>51</v>
      </c>
      <c r="R3048" t="s">
        <v>18</v>
      </c>
    </row>
    <row r="3049" spans="1:18" x14ac:dyDescent="0.3">
      <c r="A3049" t="s">
        <v>217</v>
      </c>
      <c r="B3049">
        <v>7</v>
      </c>
      <c r="C3049" t="s">
        <v>15</v>
      </c>
      <c r="D3049">
        <v>73949</v>
      </c>
      <c r="E3049" t="s">
        <v>38</v>
      </c>
      <c r="F3049">
        <v>7</v>
      </c>
      <c r="G3049" t="s">
        <v>25</v>
      </c>
      <c r="H3049">
        <v>3996.69</v>
      </c>
      <c r="I3049">
        <v>0</v>
      </c>
      <c r="J3049">
        <v>228765</v>
      </c>
      <c r="K3049">
        <v>1651635</v>
      </c>
      <c r="M3049">
        <v>7045.2</v>
      </c>
      <c r="N3049" t="s">
        <v>39</v>
      </c>
      <c r="O3049" t="s">
        <v>312</v>
      </c>
      <c r="P3049" t="s">
        <v>264</v>
      </c>
      <c r="Q3049" t="s">
        <v>15</v>
      </c>
      <c r="R3049" t="s">
        <v>39</v>
      </c>
    </row>
    <row r="3050" spans="1:18" x14ac:dyDescent="0.3">
      <c r="A3050" t="s">
        <v>217</v>
      </c>
      <c r="B3050">
        <v>7</v>
      </c>
      <c r="C3050" t="s">
        <v>51</v>
      </c>
      <c r="D3050">
        <v>38560</v>
      </c>
      <c r="E3050" t="s">
        <v>322</v>
      </c>
      <c r="F3050">
        <v>11</v>
      </c>
      <c r="G3050" t="s">
        <v>32</v>
      </c>
      <c r="H3050">
        <v>2036.1089999999999</v>
      </c>
      <c r="I3050">
        <v>0</v>
      </c>
      <c r="J3050">
        <v>251355</v>
      </c>
      <c r="K3050">
        <v>929574</v>
      </c>
      <c r="M3050">
        <v>0</v>
      </c>
      <c r="N3050" t="s">
        <v>18</v>
      </c>
      <c r="O3050" t="s">
        <v>312</v>
      </c>
      <c r="P3050" t="s">
        <v>274</v>
      </c>
      <c r="Q3050" t="s">
        <v>51</v>
      </c>
      <c r="R3050" t="s">
        <v>18</v>
      </c>
    </row>
    <row r="3051" spans="1:18" x14ac:dyDescent="0.3">
      <c r="A3051" t="s">
        <v>217</v>
      </c>
      <c r="B3051">
        <v>7</v>
      </c>
      <c r="C3051" t="s">
        <v>75</v>
      </c>
      <c r="D3051">
        <v>86089</v>
      </c>
      <c r="E3051" t="s">
        <v>81</v>
      </c>
      <c r="F3051">
        <v>5</v>
      </c>
      <c r="G3051" t="s">
        <v>314</v>
      </c>
      <c r="H3051">
        <v>3744.93</v>
      </c>
      <c r="I3051">
        <v>0</v>
      </c>
      <c r="J3051">
        <v>277870</v>
      </c>
      <c r="K3051">
        <v>740475</v>
      </c>
      <c r="M3051">
        <v>1167.3599999999999</v>
      </c>
      <c r="N3051" t="s">
        <v>18</v>
      </c>
      <c r="O3051" t="s">
        <v>312</v>
      </c>
      <c r="P3051" t="s">
        <v>297</v>
      </c>
      <c r="Q3051" t="s">
        <v>75</v>
      </c>
      <c r="R3051" t="s">
        <v>18</v>
      </c>
    </row>
    <row r="3052" spans="1:18" x14ac:dyDescent="0.3">
      <c r="A3052" t="s">
        <v>217</v>
      </c>
      <c r="B3052">
        <v>7</v>
      </c>
      <c r="C3052" t="s">
        <v>15</v>
      </c>
      <c r="D3052">
        <v>18808</v>
      </c>
      <c r="E3052" t="s">
        <v>318</v>
      </c>
      <c r="F3052">
        <v>3</v>
      </c>
      <c r="G3052" t="s">
        <v>313</v>
      </c>
      <c r="H3052">
        <v>47.204999999999998</v>
      </c>
      <c r="I3052">
        <v>0</v>
      </c>
      <c r="J3052">
        <v>521345</v>
      </c>
      <c r="K3052">
        <v>848226</v>
      </c>
      <c r="M3052">
        <v>1080.72</v>
      </c>
      <c r="N3052" t="s">
        <v>39</v>
      </c>
      <c r="O3052" t="s">
        <v>312</v>
      </c>
      <c r="P3052" t="s">
        <v>265</v>
      </c>
      <c r="Q3052" t="s">
        <v>15</v>
      </c>
      <c r="R3052" t="s">
        <v>39</v>
      </c>
    </row>
    <row r="3053" spans="1:18" x14ac:dyDescent="0.3">
      <c r="A3053" t="s">
        <v>217</v>
      </c>
      <c r="B3053">
        <v>7</v>
      </c>
      <c r="C3053" t="s">
        <v>61</v>
      </c>
      <c r="D3053">
        <v>88994</v>
      </c>
      <c r="E3053" t="s">
        <v>328</v>
      </c>
      <c r="F3053">
        <v>17</v>
      </c>
      <c r="G3053" t="s">
        <v>317</v>
      </c>
      <c r="H3053">
        <v>1762.32</v>
      </c>
      <c r="I3053">
        <v>0</v>
      </c>
      <c r="J3053">
        <v>110</v>
      </c>
      <c r="K3053">
        <v>0</v>
      </c>
      <c r="M3053">
        <v>0</v>
      </c>
      <c r="N3053" t="s">
        <v>18</v>
      </c>
      <c r="O3053" t="s">
        <v>312</v>
      </c>
      <c r="P3053" t="s">
        <v>282</v>
      </c>
      <c r="Q3053" t="s">
        <v>61</v>
      </c>
      <c r="R3053" t="s">
        <v>18</v>
      </c>
    </row>
    <row r="3054" spans="1:18" x14ac:dyDescent="0.3">
      <c r="A3054" t="s">
        <v>217</v>
      </c>
      <c r="B3054">
        <v>7</v>
      </c>
      <c r="C3054" t="s">
        <v>82</v>
      </c>
      <c r="D3054">
        <v>79785</v>
      </c>
      <c r="E3054" t="s">
        <v>337</v>
      </c>
      <c r="F3054">
        <v>16</v>
      </c>
      <c r="G3054" t="s">
        <v>316</v>
      </c>
      <c r="H3054">
        <v>3260.2919999999999</v>
      </c>
      <c r="I3054">
        <v>0</v>
      </c>
      <c r="J3054">
        <v>195</v>
      </c>
      <c r="K3054">
        <v>0</v>
      </c>
      <c r="M3054">
        <v>0</v>
      </c>
      <c r="N3054" t="s">
        <v>18</v>
      </c>
      <c r="O3054" t="s">
        <v>312</v>
      </c>
      <c r="P3054" t="s">
        <v>299</v>
      </c>
      <c r="Q3054" t="s">
        <v>82</v>
      </c>
      <c r="R3054" t="s">
        <v>39</v>
      </c>
    </row>
    <row r="3055" spans="1:18" x14ac:dyDescent="0.3">
      <c r="A3055" t="s">
        <v>217</v>
      </c>
      <c r="B3055">
        <v>7</v>
      </c>
      <c r="C3055" t="s">
        <v>75</v>
      </c>
      <c r="D3055">
        <v>34378</v>
      </c>
      <c r="E3055" t="s">
        <v>79</v>
      </c>
      <c r="F3055">
        <v>5</v>
      </c>
      <c r="G3055" t="s">
        <v>314</v>
      </c>
      <c r="H3055">
        <v>4402.6530000000002</v>
      </c>
      <c r="I3055">
        <v>0</v>
      </c>
      <c r="J3055">
        <v>395820</v>
      </c>
      <c r="K3055">
        <v>898191</v>
      </c>
      <c r="M3055">
        <v>1233.48</v>
      </c>
      <c r="N3055" t="s">
        <v>18</v>
      </c>
      <c r="O3055" t="s">
        <v>312</v>
      </c>
      <c r="P3055" t="s">
        <v>295</v>
      </c>
      <c r="Q3055" t="s">
        <v>75</v>
      </c>
      <c r="R3055" t="s">
        <v>18</v>
      </c>
    </row>
    <row r="3056" spans="1:18" x14ac:dyDescent="0.3">
      <c r="A3056" t="s">
        <v>217</v>
      </c>
      <c r="B3056">
        <v>7</v>
      </c>
      <c r="C3056" t="s">
        <v>46</v>
      </c>
      <c r="D3056">
        <v>95434</v>
      </c>
      <c r="E3056" t="s">
        <v>321</v>
      </c>
      <c r="F3056">
        <v>4</v>
      </c>
      <c r="G3056" t="s">
        <v>21</v>
      </c>
      <c r="H3056">
        <v>780.45600000000002</v>
      </c>
      <c r="I3056">
        <v>0</v>
      </c>
      <c r="J3056">
        <v>451845</v>
      </c>
      <c r="K3056">
        <v>86370</v>
      </c>
      <c r="M3056">
        <v>613.32000000000005</v>
      </c>
      <c r="N3056" t="s">
        <v>39</v>
      </c>
      <c r="O3056" t="s">
        <v>312</v>
      </c>
      <c r="P3056" t="s">
        <v>271</v>
      </c>
      <c r="Q3056" t="s">
        <v>46</v>
      </c>
      <c r="R3056" t="s">
        <v>39</v>
      </c>
    </row>
    <row r="3057" spans="1:18" x14ac:dyDescent="0.3">
      <c r="A3057" t="s">
        <v>217</v>
      </c>
      <c r="B3057">
        <v>7</v>
      </c>
      <c r="C3057" t="s">
        <v>61</v>
      </c>
      <c r="D3057">
        <v>88750</v>
      </c>
      <c r="E3057" t="s">
        <v>67</v>
      </c>
      <c r="F3057">
        <v>1</v>
      </c>
      <c r="G3057" t="s">
        <v>17</v>
      </c>
      <c r="H3057">
        <v>4534.8270000000002</v>
      </c>
      <c r="I3057">
        <v>0</v>
      </c>
      <c r="J3057">
        <v>963435</v>
      </c>
      <c r="K3057">
        <v>3698778</v>
      </c>
      <c r="M3057">
        <v>1085.28</v>
      </c>
      <c r="N3057" t="s">
        <v>18</v>
      </c>
      <c r="O3057" t="s">
        <v>312</v>
      </c>
      <c r="P3057" t="s">
        <v>286</v>
      </c>
      <c r="Q3057" t="s">
        <v>61</v>
      </c>
      <c r="R3057" t="s">
        <v>18</v>
      </c>
    </row>
    <row r="3058" spans="1:18" x14ac:dyDescent="0.3">
      <c r="A3058" t="s">
        <v>217</v>
      </c>
      <c r="B3058">
        <v>7</v>
      </c>
      <c r="C3058" t="s">
        <v>61</v>
      </c>
      <c r="D3058">
        <v>88994</v>
      </c>
      <c r="E3058" t="s">
        <v>328</v>
      </c>
      <c r="F3058">
        <v>14</v>
      </c>
      <c r="G3058" t="s">
        <v>315</v>
      </c>
      <c r="H3058">
        <v>7628.3280000000004</v>
      </c>
      <c r="I3058">
        <v>0</v>
      </c>
      <c r="J3058">
        <v>342695</v>
      </c>
      <c r="K3058">
        <v>2382147</v>
      </c>
      <c r="M3058">
        <v>19395.96</v>
      </c>
      <c r="N3058" t="s">
        <v>18</v>
      </c>
      <c r="O3058" t="s">
        <v>312</v>
      </c>
      <c r="P3058" t="s">
        <v>282</v>
      </c>
      <c r="Q3058" t="s">
        <v>61</v>
      </c>
      <c r="R3058" t="s">
        <v>18</v>
      </c>
    </row>
    <row r="3059" spans="1:18" x14ac:dyDescent="0.3">
      <c r="A3059" t="s">
        <v>217</v>
      </c>
      <c r="B3059">
        <v>7</v>
      </c>
      <c r="C3059" t="s">
        <v>56</v>
      </c>
      <c r="D3059">
        <v>19000</v>
      </c>
      <c r="E3059" t="s">
        <v>327</v>
      </c>
      <c r="F3059">
        <v>7</v>
      </c>
      <c r="G3059" t="s">
        <v>25</v>
      </c>
      <c r="H3059">
        <v>4276.7730000000001</v>
      </c>
      <c r="I3059">
        <v>0</v>
      </c>
      <c r="J3059">
        <v>220445</v>
      </c>
      <c r="K3059">
        <v>1410507</v>
      </c>
      <c r="M3059">
        <v>5912.04</v>
      </c>
      <c r="N3059" t="s">
        <v>18</v>
      </c>
      <c r="O3059" t="s">
        <v>312</v>
      </c>
      <c r="P3059" t="s">
        <v>281</v>
      </c>
      <c r="Q3059" t="s">
        <v>56</v>
      </c>
      <c r="R3059" t="s">
        <v>39</v>
      </c>
    </row>
    <row r="3060" spans="1:18" x14ac:dyDescent="0.3">
      <c r="A3060" t="s">
        <v>217</v>
      </c>
      <c r="B3060">
        <v>7</v>
      </c>
      <c r="C3060" t="s">
        <v>46</v>
      </c>
      <c r="D3060">
        <v>85321</v>
      </c>
      <c r="E3060" t="s">
        <v>50</v>
      </c>
      <c r="F3060">
        <v>12</v>
      </c>
      <c r="G3060" t="s">
        <v>30</v>
      </c>
      <c r="H3060">
        <v>6718.8450000000003</v>
      </c>
      <c r="I3060">
        <v>0</v>
      </c>
      <c r="J3060">
        <v>3265245</v>
      </c>
      <c r="K3060">
        <v>14423010</v>
      </c>
      <c r="M3060">
        <v>30139.32</v>
      </c>
      <c r="N3060" t="s">
        <v>18</v>
      </c>
      <c r="O3060" t="s">
        <v>312</v>
      </c>
      <c r="P3060" t="s">
        <v>273</v>
      </c>
      <c r="Q3060" t="s">
        <v>46</v>
      </c>
      <c r="R3060" t="s">
        <v>18</v>
      </c>
    </row>
    <row r="3061" spans="1:18" x14ac:dyDescent="0.3">
      <c r="A3061" t="s">
        <v>217</v>
      </c>
      <c r="B3061">
        <v>7</v>
      </c>
      <c r="C3061" t="s">
        <v>93</v>
      </c>
      <c r="D3061">
        <v>29650</v>
      </c>
      <c r="E3061" t="s">
        <v>96</v>
      </c>
      <c r="F3061">
        <v>15</v>
      </c>
      <c r="G3061" t="s">
        <v>29</v>
      </c>
      <c r="H3061">
        <v>4641.8249999999998</v>
      </c>
      <c r="I3061">
        <v>0</v>
      </c>
      <c r="J3061">
        <v>245</v>
      </c>
      <c r="K3061">
        <v>0</v>
      </c>
      <c r="M3061">
        <v>0</v>
      </c>
      <c r="N3061" t="s">
        <v>18</v>
      </c>
      <c r="O3061" t="s">
        <v>312</v>
      </c>
      <c r="P3061" t="s">
        <v>309</v>
      </c>
      <c r="Q3061" t="s">
        <v>93</v>
      </c>
      <c r="R3061" t="s">
        <v>18</v>
      </c>
    </row>
    <row r="3062" spans="1:18" x14ac:dyDescent="0.3">
      <c r="A3062" t="s">
        <v>217</v>
      </c>
      <c r="B3062">
        <v>7</v>
      </c>
      <c r="C3062" t="s">
        <v>51</v>
      </c>
      <c r="D3062">
        <v>45583</v>
      </c>
      <c r="E3062" t="s">
        <v>54</v>
      </c>
      <c r="F3062">
        <v>7</v>
      </c>
      <c r="G3062" t="s">
        <v>25</v>
      </c>
      <c r="H3062">
        <v>8191.6409999999996</v>
      </c>
      <c r="I3062">
        <v>0</v>
      </c>
      <c r="J3062">
        <v>171135</v>
      </c>
      <c r="K3062">
        <v>1242081</v>
      </c>
      <c r="M3062">
        <v>5905.2</v>
      </c>
      <c r="N3062" t="s">
        <v>18</v>
      </c>
      <c r="O3062" t="s">
        <v>312</v>
      </c>
      <c r="P3062" t="s">
        <v>276</v>
      </c>
      <c r="Q3062" t="s">
        <v>51</v>
      </c>
      <c r="R3062" t="s">
        <v>18</v>
      </c>
    </row>
    <row r="3063" spans="1:18" x14ac:dyDescent="0.3">
      <c r="A3063" t="s">
        <v>217</v>
      </c>
      <c r="B3063">
        <v>7</v>
      </c>
      <c r="C3063" t="s">
        <v>82</v>
      </c>
      <c r="D3063">
        <v>98422</v>
      </c>
      <c r="E3063" t="s">
        <v>336</v>
      </c>
      <c r="F3063">
        <v>4</v>
      </c>
      <c r="G3063" t="s">
        <v>21</v>
      </c>
      <c r="H3063">
        <v>2234.37</v>
      </c>
      <c r="I3063">
        <v>0</v>
      </c>
      <c r="J3063">
        <v>392220</v>
      </c>
      <c r="K3063">
        <v>731472</v>
      </c>
      <c r="M3063">
        <v>706.8</v>
      </c>
      <c r="N3063" t="s">
        <v>39</v>
      </c>
      <c r="O3063" t="s">
        <v>312</v>
      </c>
      <c r="P3063" t="s">
        <v>298</v>
      </c>
      <c r="Q3063" t="s">
        <v>82</v>
      </c>
      <c r="R3063" t="s">
        <v>39</v>
      </c>
    </row>
    <row r="3064" spans="1:18" x14ac:dyDescent="0.3">
      <c r="A3064" t="s">
        <v>217</v>
      </c>
      <c r="B3064">
        <v>7</v>
      </c>
      <c r="C3064" t="s">
        <v>15</v>
      </c>
      <c r="D3064">
        <v>38976</v>
      </c>
      <c r="E3064" t="s">
        <v>35</v>
      </c>
      <c r="F3064">
        <v>16</v>
      </c>
      <c r="G3064" t="s">
        <v>316</v>
      </c>
      <c r="H3064">
        <v>5098.1400000000003</v>
      </c>
      <c r="I3064">
        <v>0</v>
      </c>
      <c r="J3064">
        <v>5</v>
      </c>
      <c r="K3064">
        <v>0</v>
      </c>
      <c r="M3064">
        <v>0</v>
      </c>
      <c r="N3064" t="s">
        <v>18</v>
      </c>
      <c r="O3064" t="s">
        <v>312</v>
      </c>
      <c r="P3064" t="s">
        <v>261</v>
      </c>
      <c r="Q3064" t="s">
        <v>15</v>
      </c>
      <c r="R3064" t="s">
        <v>18</v>
      </c>
    </row>
    <row r="3065" spans="1:18" x14ac:dyDescent="0.3">
      <c r="A3065" t="s">
        <v>217</v>
      </c>
      <c r="B3065">
        <v>7</v>
      </c>
      <c r="C3065" t="s">
        <v>56</v>
      </c>
      <c r="D3065">
        <v>96857</v>
      </c>
      <c r="E3065" t="s">
        <v>325</v>
      </c>
      <c r="F3065">
        <v>15</v>
      </c>
      <c r="G3065" t="s">
        <v>29</v>
      </c>
      <c r="H3065">
        <v>3383.0250000000001</v>
      </c>
      <c r="I3065">
        <v>0</v>
      </c>
      <c r="J3065">
        <v>95</v>
      </c>
      <c r="K3065">
        <v>0</v>
      </c>
      <c r="M3065">
        <v>0</v>
      </c>
      <c r="N3065" t="s">
        <v>18</v>
      </c>
      <c r="O3065" t="s">
        <v>312</v>
      </c>
      <c r="P3065" t="s">
        <v>279</v>
      </c>
      <c r="Q3065" t="s">
        <v>56</v>
      </c>
      <c r="R3065" t="s">
        <v>18</v>
      </c>
    </row>
    <row r="3066" spans="1:18" x14ac:dyDescent="0.3">
      <c r="A3066" t="s">
        <v>217</v>
      </c>
      <c r="B3066">
        <v>7</v>
      </c>
      <c r="C3066" t="s">
        <v>89</v>
      </c>
      <c r="D3066">
        <v>76852</v>
      </c>
      <c r="E3066" t="s">
        <v>339</v>
      </c>
      <c r="F3066">
        <v>8</v>
      </c>
      <c r="G3066" t="s">
        <v>26</v>
      </c>
      <c r="H3066">
        <v>1765.4670000000001</v>
      </c>
      <c r="I3066">
        <v>0</v>
      </c>
      <c r="J3066">
        <v>84400</v>
      </c>
      <c r="K3066">
        <v>630291</v>
      </c>
      <c r="M3066">
        <v>5807.16</v>
      </c>
      <c r="N3066" t="s">
        <v>18</v>
      </c>
      <c r="O3066" t="s">
        <v>312</v>
      </c>
      <c r="P3066" t="s">
        <v>305</v>
      </c>
      <c r="Q3066" t="s">
        <v>89</v>
      </c>
      <c r="R3066" t="s">
        <v>18</v>
      </c>
    </row>
    <row r="3067" spans="1:18" x14ac:dyDescent="0.3">
      <c r="A3067" t="s">
        <v>217</v>
      </c>
      <c r="B3067">
        <v>7</v>
      </c>
      <c r="C3067" t="s">
        <v>75</v>
      </c>
      <c r="D3067">
        <v>34378</v>
      </c>
      <c r="E3067" t="s">
        <v>79</v>
      </c>
      <c r="F3067">
        <v>11</v>
      </c>
      <c r="G3067" t="s">
        <v>32</v>
      </c>
      <c r="H3067">
        <v>0</v>
      </c>
      <c r="I3067">
        <v>0</v>
      </c>
      <c r="J3067">
        <v>0</v>
      </c>
      <c r="K3067">
        <v>0</v>
      </c>
      <c r="M3067">
        <v>0</v>
      </c>
      <c r="N3067" t="s">
        <v>18</v>
      </c>
      <c r="O3067" t="s">
        <v>312</v>
      </c>
      <c r="P3067" t="s">
        <v>295</v>
      </c>
      <c r="Q3067" t="s">
        <v>75</v>
      </c>
      <c r="R3067" t="s">
        <v>18</v>
      </c>
    </row>
    <row r="3068" spans="1:18" x14ac:dyDescent="0.3">
      <c r="A3068" t="s">
        <v>217</v>
      </c>
      <c r="B3068">
        <v>7</v>
      </c>
      <c r="C3068" t="s">
        <v>75</v>
      </c>
      <c r="D3068">
        <v>42367</v>
      </c>
      <c r="E3068" t="s">
        <v>80</v>
      </c>
      <c r="F3068">
        <v>7</v>
      </c>
      <c r="G3068" t="s">
        <v>25</v>
      </c>
      <c r="H3068">
        <v>6130.3559999999998</v>
      </c>
      <c r="I3068">
        <v>0</v>
      </c>
      <c r="J3068">
        <v>262920</v>
      </c>
      <c r="K3068">
        <v>2007756</v>
      </c>
      <c r="M3068">
        <v>6796.68</v>
      </c>
      <c r="N3068" t="s">
        <v>18</v>
      </c>
      <c r="O3068" t="s">
        <v>312</v>
      </c>
      <c r="P3068" t="s">
        <v>296</v>
      </c>
      <c r="Q3068" t="s">
        <v>75</v>
      </c>
      <c r="R3068" t="s">
        <v>18</v>
      </c>
    </row>
    <row r="3069" spans="1:18" x14ac:dyDescent="0.3">
      <c r="A3069" t="s">
        <v>217</v>
      </c>
      <c r="B3069">
        <v>7</v>
      </c>
      <c r="C3069" t="s">
        <v>56</v>
      </c>
      <c r="D3069">
        <v>87703</v>
      </c>
      <c r="E3069" t="s">
        <v>326</v>
      </c>
      <c r="F3069">
        <v>8</v>
      </c>
      <c r="G3069" t="s">
        <v>26</v>
      </c>
      <c r="H3069">
        <v>2108.4899999999998</v>
      </c>
      <c r="I3069">
        <v>0</v>
      </c>
      <c r="J3069">
        <v>71935</v>
      </c>
      <c r="K3069">
        <v>542817</v>
      </c>
      <c r="M3069">
        <v>4808.5200000000004</v>
      </c>
      <c r="N3069" t="s">
        <v>18</v>
      </c>
      <c r="O3069" t="s">
        <v>312</v>
      </c>
      <c r="P3069" t="s">
        <v>280</v>
      </c>
      <c r="Q3069" t="s">
        <v>56</v>
      </c>
      <c r="R3069" t="s">
        <v>18</v>
      </c>
    </row>
    <row r="3070" spans="1:18" x14ac:dyDescent="0.3">
      <c r="A3070" t="s">
        <v>217</v>
      </c>
      <c r="B3070">
        <v>7</v>
      </c>
      <c r="C3070" t="s">
        <v>15</v>
      </c>
      <c r="D3070">
        <v>73949</v>
      </c>
      <c r="E3070" t="s">
        <v>38</v>
      </c>
      <c r="F3070">
        <v>9</v>
      </c>
      <c r="G3070" t="s">
        <v>27</v>
      </c>
      <c r="H3070">
        <v>1346.9159999999999</v>
      </c>
      <c r="I3070">
        <v>0</v>
      </c>
      <c r="J3070">
        <v>57745</v>
      </c>
      <c r="K3070">
        <v>451032</v>
      </c>
      <c r="M3070">
        <v>5522.16</v>
      </c>
      <c r="N3070" t="s">
        <v>39</v>
      </c>
      <c r="O3070" t="s">
        <v>312</v>
      </c>
      <c r="P3070" t="s">
        <v>264</v>
      </c>
      <c r="Q3070" t="s">
        <v>15</v>
      </c>
      <c r="R3070" t="s">
        <v>39</v>
      </c>
    </row>
    <row r="3071" spans="1:18" x14ac:dyDescent="0.3">
      <c r="A3071" t="s">
        <v>217</v>
      </c>
      <c r="B3071">
        <v>7</v>
      </c>
      <c r="C3071" t="s">
        <v>15</v>
      </c>
      <c r="D3071">
        <v>18808</v>
      </c>
      <c r="E3071" t="s">
        <v>318</v>
      </c>
      <c r="F3071">
        <v>17</v>
      </c>
      <c r="G3071" t="s">
        <v>317</v>
      </c>
      <c r="H3071">
        <v>1979.463</v>
      </c>
      <c r="I3071">
        <v>0</v>
      </c>
      <c r="J3071">
        <v>25</v>
      </c>
      <c r="K3071">
        <v>0</v>
      </c>
      <c r="M3071">
        <v>0</v>
      </c>
      <c r="N3071" t="s">
        <v>39</v>
      </c>
      <c r="O3071" t="s">
        <v>312</v>
      </c>
      <c r="P3071" t="s">
        <v>265</v>
      </c>
      <c r="Q3071" t="s">
        <v>15</v>
      </c>
      <c r="R3071" t="s">
        <v>39</v>
      </c>
    </row>
    <row r="3072" spans="1:18" x14ac:dyDescent="0.3">
      <c r="A3072" t="s">
        <v>217</v>
      </c>
      <c r="B3072">
        <v>7</v>
      </c>
      <c r="C3072" t="s">
        <v>56</v>
      </c>
      <c r="D3072">
        <v>87703</v>
      </c>
      <c r="E3072" t="s">
        <v>326</v>
      </c>
      <c r="F3072">
        <v>11</v>
      </c>
      <c r="G3072" t="s">
        <v>32</v>
      </c>
      <c r="H3072">
        <v>8795.8649999999998</v>
      </c>
      <c r="I3072">
        <v>0</v>
      </c>
      <c r="J3072">
        <v>879985</v>
      </c>
      <c r="K3072">
        <v>2711799</v>
      </c>
      <c r="M3072">
        <v>0</v>
      </c>
      <c r="N3072" t="s">
        <v>18</v>
      </c>
      <c r="O3072" t="s">
        <v>312</v>
      </c>
      <c r="P3072" t="s">
        <v>280</v>
      </c>
      <c r="Q3072" t="s">
        <v>56</v>
      </c>
      <c r="R3072" t="s">
        <v>18</v>
      </c>
    </row>
    <row r="3073" spans="1:18" x14ac:dyDescent="0.3">
      <c r="A3073" t="s">
        <v>217</v>
      </c>
      <c r="B3073">
        <v>7</v>
      </c>
      <c r="C3073" t="s">
        <v>68</v>
      </c>
      <c r="D3073">
        <v>77348</v>
      </c>
      <c r="E3073" t="s">
        <v>73</v>
      </c>
      <c r="F3073">
        <v>3</v>
      </c>
      <c r="G3073" t="s">
        <v>313</v>
      </c>
      <c r="H3073">
        <v>47.204999999999998</v>
      </c>
      <c r="I3073">
        <v>0</v>
      </c>
      <c r="J3073">
        <v>1026435</v>
      </c>
      <c r="K3073">
        <v>1774596</v>
      </c>
      <c r="M3073">
        <v>946.2</v>
      </c>
      <c r="N3073" t="s">
        <v>39</v>
      </c>
      <c r="O3073" t="s">
        <v>312</v>
      </c>
      <c r="P3073" t="s">
        <v>290</v>
      </c>
      <c r="Q3073" t="s">
        <v>68</v>
      </c>
      <c r="R3073" t="s">
        <v>39</v>
      </c>
    </row>
    <row r="3074" spans="1:18" x14ac:dyDescent="0.3">
      <c r="A3074" t="s">
        <v>217</v>
      </c>
      <c r="B3074">
        <v>7</v>
      </c>
      <c r="C3074" t="s">
        <v>89</v>
      </c>
      <c r="D3074">
        <v>76852</v>
      </c>
      <c r="E3074" t="s">
        <v>339</v>
      </c>
      <c r="F3074">
        <v>7</v>
      </c>
      <c r="G3074" t="s">
        <v>25</v>
      </c>
      <c r="H3074">
        <v>7256.982</v>
      </c>
      <c r="I3074">
        <v>0</v>
      </c>
      <c r="J3074">
        <v>271670</v>
      </c>
      <c r="K3074">
        <v>1947831</v>
      </c>
      <c r="M3074">
        <v>8634.36</v>
      </c>
      <c r="N3074" t="s">
        <v>18</v>
      </c>
      <c r="O3074" t="s">
        <v>312</v>
      </c>
      <c r="P3074" t="s">
        <v>305</v>
      </c>
      <c r="Q3074" t="s">
        <v>89</v>
      </c>
      <c r="R3074" t="s">
        <v>18</v>
      </c>
    </row>
    <row r="3075" spans="1:18" x14ac:dyDescent="0.3">
      <c r="A3075" t="s">
        <v>217</v>
      </c>
      <c r="B3075">
        <v>7</v>
      </c>
      <c r="C3075" t="s">
        <v>82</v>
      </c>
      <c r="D3075">
        <v>85124</v>
      </c>
      <c r="E3075" t="s">
        <v>86</v>
      </c>
      <c r="F3075">
        <v>8</v>
      </c>
      <c r="G3075" t="s">
        <v>26</v>
      </c>
      <c r="H3075">
        <v>2152.5479999999998</v>
      </c>
      <c r="I3075">
        <v>0</v>
      </c>
      <c r="J3075">
        <v>77915</v>
      </c>
      <c r="K3075">
        <v>700266</v>
      </c>
      <c r="M3075">
        <v>3540.84</v>
      </c>
      <c r="N3075" t="s">
        <v>39</v>
      </c>
      <c r="O3075" t="s">
        <v>312</v>
      </c>
      <c r="P3075" t="s">
        <v>301</v>
      </c>
      <c r="Q3075" t="s">
        <v>82</v>
      </c>
      <c r="R3075" t="s">
        <v>39</v>
      </c>
    </row>
    <row r="3076" spans="1:18" x14ac:dyDescent="0.3">
      <c r="A3076" t="s">
        <v>217</v>
      </c>
      <c r="B3076">
        <v>7</v>
      </c>
      <c r="C3076" t="s">
        <v>93</v>
      </c>
      <c r="D3076">
        <v>29650</v>
      </c>
      <c r="E3076" t="s">
        <v>96</v>
      </c>
      <c r="F3076">
        <v>5</v>
      </c>
      <c r="G3076" t="s">
        <v>314</v>
      </c>
      <c r="H3076">
        <v>3568.6979999999999</v>
      </c>
      <c r="I3076">
        <v>0</v>
      </c>
      <c r="J3076">
        <v>254875</v>
      </c>
      <c r="K3076">
        <v>422889</v>
      </c>
      <c r="M3076">
        <v>1076.1600000000001</v>
      </c>
      <c r="N3076" t="s">
        <v>18</v>
      </c>
      <c r="O3076" t="s">
        <v>312</v>
      </c>
      <c r="P3076" t="s">
        <v>309</v>
      </c>
      <c r="Q3076" t="s">
        <v>93</v>
      </c>
      <c r="R3076" t="s">
        <v>18</v>
      </c>
    </row>
    <row r="3077" spans="1:18" x14ac:dyDescent="0.3">
      <c r="A3077" t="s">
        <v>217</v>
      </c>
      <c r="B3077">
        <v>7</v>
      </c>
      <c r="C3077" t="s">
        <v>61</v>
      </c>
      <c r="D3077">
        <v>20166</v>
      </c>
      <c r="E3077" t="s">
        <v>329</v>
      </c>
      <c r="F3077">
        <v>3</v>
      </c>
      <c r="G3077" t="s">
        <v>313</v>
      </c>
      <c r="H3077">
        <v>47.204999999999998</v>
      </c>
      <c r="I3077">
        <v>0</v>
      </c>
      <c r="J3077">
        <v>601950</v>
      </c>
      <c r="K3077">
        <v>893940</v>
      </c>
      <c r="M3077">
        <v>1057.92</v>
      </c>
      <c r="N3077" t="s">
        <v>18</v>
      </c>
      <c r="O3077" t="s">
        <v>312</v>
      </c>
      <c r="P3077" t="s">
        <v>283</v>
      </c>
      <c r="Q3077" t="s">
        <v>61</v>
      </c>
      <c r="R3077" t="s">
        <v>18</v>
      </c>
    </row>
    <row r="3078" spans="1:18" x14ac:dyDescent="0.3">
      <c r="A3078" t="s">
        <v>217</v>
      </c>
      <c r="B3078">
        <v>7</v>
      </c>
      <c r="C3078" t="s">
        <v>82</v>
      </c>
      <c r="D3078">
        <v>91973</v>
      </c>
      <c r="E3078" t="s">
        <v>88</v>
      </c>
      <c r="F3078">
        <v>12</v>
      </c>
      <c r="G3078" t="s">
        <v>30</v>
      </c>
      <c r="H3078">
        <v>4805.4690000000001</v>
      </c>
      <c r="I3078">
        <v>0</v>
      </c>
      <c r="J3078">
        <v>3214815</v>
      </c>
      <c r="K3078">
        <v>11326923</v>
      </c>
      <c r="M3078">
        <v>23821.439999999999</v>
      </c>
      <c r="N3078" t="s">
        <v>39</v>
      </c>
      <c r="O3078" t="s">
        <v>312</v>
      </c>
      <c r="P3078" t="s">
        <v>303</v>
      </c>
      <c r="Q3078" t="s">
        <v>82</v>
      </c>
      <c r="R3078" t="s">
        <v>39</v>
      </c>
    </row>
    <row r="3079" spans="1:18" x14ac:dyDescent="0.3">
      <c r="A3079" t="s">
        <v>217</v>
      </c>
      <c r="B3079">
        <v>7</v>
      </c>
      <c r="C3079" t="s">
        <v>75</v>
      </c>
      <c r="D3079">
        <v>83160</v>
      </c>
      <c r="E3079" t="s">
        <v>334</v>
      </c>
      <c r="F3079">
        <v>9</v>
      </c>
      <c r="G3079" t="s">
        <v>27</v>
      </c>
      <c r="H3079">
        <v>1774.9079999999999</v>
      </c>
      <c r="I3079">
        <v>0</v>
      </c>
      <c r="J3079">
        <v>72090</v>
      </c>
      <c r="K3079">
        <v>551853</v>
      </c>
      <c r="M3079">
        <v>2314.1999999999998</v>
      </c>
      <c r="N3079" t="s">
        <v>18</v>
      </c>
      <c r="O3079" t="s">
        <v>312</v>
      </c>
      <c r="P3079" t="s">
        <v>292</v>
      </c>
      <c r="Q3079" t="s">
        <v>75</v>
      </c>
      <c r="R3079" t="s">
        <v>18</v>
      </c>
    </row>
    <row r="3080" spans="1:18" x14ac:dyDescent="0.3">
      <c r="A3080" t="s">
        <v>217</v>
      </c>
      <c r="B3080">
        <v>7</v>
      </c>
      <c r="C3080" t="s">
        <v>82</v>
      </c>
      <c r="D3080">
        <v>63354</v>
      </c>
      <c r="E3080" t="s">
        <v>85</v>
      </c>
      <c r="F3080">
        <v>16</v>
      </c>
      <c r="G3080" t="s">
        <v>316</v>
      </c>
      <c r="H3080">
        <v>3902.28</v>
      </c>
      <c r="I3080">
        <v>0</v>
      </c>
      <c r="J3080">
        <v>200</v>
      </c>
      <c r="K3080">
        <v>0</v>
      </c>
      <c r="M3080">
        <v>0</v>
      </c>
      <c r="N3080" t="s">
        <v>18</v>
      </c>
      <c r="O3080" t="s">
        <v>312</v>
      </c>
      <c r="P3080" t="s">
        <v>300</v>
      </c>
      <c r="Q3080" t="s">
        <v>82</v>
      </c>
      <c r="R3080" t="s">
        <v>18</v>
      </c>
    </row>
    <row r="3081" spans="1:18" x14ac:dyDescent="0.3">
      <c r="A3081" t="s">
        <v>217</v>
      </c>
      <c r="B3081">
        <v>7</v>
      </c>
      <c r="C3081" t="s">
        <v>61</v>
      </c>
      <c r="D3081">
        <v>20166</v>
      </c>
      <c r="E3081" t="s">
        <v>329</v>
      </c>
      <c r="F3081">
        <v>7</v>
      </c>
      <c r="G3081" t="s">
        <v>25</v>
      </c>
      <c r="H3081">
        <v>8295.4920000000002</v>
      </c>
      <c r="I3081">
        <v>0</v>
      </c>
      <c r="J3081">
        <v>203515</v>
      </c>
      <c r="K3081">
        <v>1615728</v>
      </c>
      <c r="M3081">
        <v>8449.68</v>
      </c>
      <c r="N3081" t="s">
        <v>18</v>
      </c>
      <c r="O3081" t="s">
        <v>312</v>
      </c>
      <c r="P3081" t="s">
        <v>283</v>
      </c>
      <c r="Q3081" t="s">
        <v>61</v>
      </c>
      <c r="R3081" t="s">
        <v>18</v>
      </c>
    </row>
    <row r="3082" spans="1:18" x14ac:dyDescent="0.3">
      <c r="A3082" t="s">
        <v>217</v>
      </c>
      <c r="B3082">
        <v>7</v>
      </c>
      <c r="C3082" t="s">
        <v>82</v>
      </c>
      <c r="D3082">
        <v>91973</v>
      </c>
      <c r="E3082" t="s">
        <v>88</v>
      </c>
      <c r="F3082">
        <v>5</v>
      </c>
      <c r="G3082" t="s">
        <v>314</v>
      </c>
      <c r="H3082">
        <v>2788.2420000000002</v>
      </c>
      <c r="I3082">
        <v>0</v>
      </c>
      <c r="J3082">
        <v>191385</v>
      </c>
      <c r="K3082">
        <v>404856</v>
      </c>
      <c r="M3082">
        <v>1094.4000000000001</v>
      </c>
      <c r="N3082" t="s">
        <v>39</v>
      </c>
      <c r="O3082" t="s">
        <v>312</v>
      </c>
      <c r="P3082" t="s">
        <v>303</v>
      </c>
      <c r="Q3082" t="s">
        <v>82</v>
      </c>
      <c r="R3082" t="s">
        <v>39</v>
      </c>
    </row>
    <row r="3083" spans="1:18" x14ac:dyDescent="0.3">
      <c r="A3083" t="s">
        <v>217</v>
      </c>
      <c r="B3083">
        <v>7</v>
      </c>
      <c r="C3083" t="s">
        <v>89</v>
      </c>
      <c r="D3083">
        <v>76852</v>
      </c>
      <c r="E3083" t="s">
        <v>339</v>
      </c>
      <c r="F3083">
        <v>17</v>
      </c>
      <c r="G3083" t="s">
        <v>317</v>
      </c>
      <c r="H3083">
        <v>31.47</v>
      </c>
      <c r="I3083">
        <v>0</v>
      </c>
      <c r="J3083">
        <v>225</v>
      </c>
      <c r="K3083">
        <v>0</v>
      </c>
      <c r="M3083">
        <v>0</v>
      </c>
      <c r="N3083" t="s">
        <v>18</v>
      </c>
      <c r="O3083" t="s">
        <v>312</v>
      </c>
      <c r="P3083" t="s">
        <v>305</v>
      </c>
      <c r="Q3083" t="s">
        <v>89</v>
      </c>
      <c r="R3083" t="s">
        <v>18</v>
      </c>
    </row>
    <row r="3084" spans="1:18" x14ac:dyDescent="0.3">
      <c r="A3084" t="s">
        <v>217</v>
      </c>
      <c r="B3084">
        <v>7</v>
      </c>
      <c r="C3084" t="s">
        <v>82</v>
      </c>
      <c r="D3084">
        <v>73422</v>
      </c>
      <c r="E3084" t="s">
        <v>87</v>
      </c>
      <c r="F3084">
        <v>16</v>
      </c>
      <c r="G3084" t="s">
        <v>316</v>
      </c>
      <c r="H3084">
        <v>4418.3879999999999</v>
      </c>
      <c r="I3084">
        <v>0</v>
      </c>
      <c r="J3084">
        <v>210</v>
      </c>
      <c r="K3084">
        <v>0</v>
      </c>
      <c r="M3084">
        <v>0</v>
      </c>
      <c r="N3084" t="s">
        <v>18</v>
      </c>
      <c r="O3084" t="s">
        <v>312</v>
      </c>
      <c r="P3084" t="s">
        <v>302</v>
      </c>
      <c r="Q3084" t="s">
        <v>82</v>
      </c>
      <c r="R3084" t="s">
        <v>18</v>
      </c>
    </row>
    <row r="3085" spans="1:18" x14ac:dyDescent="0.3">
      <c r="A3085" t="s">
        <v>217</v>
      </c>
      <c r="B3085">
        <v>7</v>
      </c>
      <c r="C3085" t="s">
        <v>41</v>
      </c>
      <c r="D3085">
        <v>19769</v>
      </c>
      <c r="E3085" t="s">
        <v>45</v>
      </c>
      <c r="F3085">
        <v>16</v>
      </c>
      <c r="G3085" t="s">
        <v>316</v>
      </c>
      <c r="H3085">
        <v>2882.652</v>
      </c>
      <c r="I3085">
        <v>0</v>
      </c>
      <c r="J3085">
        <v>45</v>
      </c>
      <c r="K3085">
        <v>0</v>
      </c>
      <c r="M3085">
        <v>0</v>
      </c>
      <c r="N3085" t="s">
        <v>18</v>
      </c>
      <c r="O3085" t="s">
        <v>312</v>
      </c>
      <c r="P3085" t="s">
        <v>269</v>
      </c>
      <c r="Q3085" t="s">
        <v>41</v>
      </c>
      <c r="R3085" t="s">
        <v>18</v>
      </c>
    </row>
    <row r="3086" spans="1:18" x14ac:dyDescent="0.3">
      <c r="A3086" t="s">
        <v>217</v>
      </c>
      <c r="B3086">
        <v>7</v>
      </c>
      <c r="C3086" t="s">
        <v>56</v>
      </c>
      <c r="D3086">
        <v>32949</v>
      </c>
      <c r="E3086" t="s">
        <v>324</v>
      </c>
      <c r="F3086">
        <v>1</v>
      </c>
      <c r="G3086" t="s">
        <v>17</v>
      </c>
      <c r="H3086">
        <v>2039.2560000000001</v>
      </c>
      <c r="I3086">
        <v>0</v>
      </c>
      <c r="J3086">
        <v>508405</v>
      </c>
      <c r="K3086">
        <v>1512969</v>
      </c>
      <c r="M3086">
        <v>743.28</v>
      </c>
      <c r="N3086" t="s">
        <v>18</v>
      </c>
      <c r="O3086" t="s">
        <v>312</v>
      </c>
      <c r="P3086" t="s">
        <v>278</v>
      </c>
      <c r="Q3086" t="s">
        <v>56</v>
      </c>
      <c r="R3086" t="s">
        <v>18</v>
      </c>
    </row>
    <row r="3087" spans="1:18" x14ac:dyDescent="0.3">
      <c r="A3087" t="s">
        <v>217</v>
      </c>
      <c r="B3087">
        <v>7</v>
      </c>
      <c r="C3087" t="s">
        <v>15</v>
      </c>
      <c r="D3087">
        <v>73949</v>
      </c>
      <c r="E3087" t="s">
        <v>38</v>
      </c>
      <c r="F3087">
        <v>14</v>
      </c>
      <c r="G3087" t="s">
        <v>315</v>
      </c>
      <c r="H3087">
        <v>6372.6750000000002</v>
      </c>
      <c r="I3087">
        <v>0</v>
      </c>
      <c r="J3087">
        <v>356950</v>
      </c>
      <c r="K3087">
        <v>2613804</v>
      </c>
      <c r="M3087">
        <v>18794.04</v>
      </c>
      <c r="N3087" t="s">
        <v>39</v>
      </c>
      <c r="O3087" t="s">
        <v>312</v>
      </c>
      <c r="P3087" t="s">
        <v>264</v>
      </c>
      <c r="Q3087" t="s">
        <v>15</v>
      </c>
      <c r="R3087" t="s">
        <v>39</v>
      </c>
    </row>
    <row r="3088" spans="1:18" x14ac:dyDescent="0.3">
      <c r="A3088" t="s">
        <v>217</v>
      </c>
      <c r="B3088">
        <v>7</v>
      </c>
      <c r="C3088" t="s">
        <v>41</v>
      </c>
      <c r="D3088">
        <v>23623</v>
      </c>
      <c r="E3088" t="s">
        <v>44</v>
      </c>
      <c r="F3088">
        <v>15</v>
      </c>
      <c r="G3088" t="s">
        <v>29</v>
      </c>
      <c r="H3088">
        <v>3785.8409999999999</v>
      </c>
      <c r="I3088">
        <v>0</v>
      </c>
      <c r="J3088">
        <v>40</v>
      </c>
      <c r="K3088">
        <v>0</v>
      </c>
      <c r="M3088">
        <v>0</v>
      </c>
      <c r="N3088" t="s">
        <v>18</v>
      </c>
      <c r="O3088" t="s">
        <v>312</v>
      </c>
      <c r="P3088" t="s">
        <v>268</v>
      </c>
      <c r="Q3088" t="s">
        <v>41</v>
      </c>
      <c r="R3088" t="s">
        <v>18</v>
      </c>
    </row>
    <row r="3089" spans="1:18" x14ac:dyDescent="0.3">
      <c r="A3089" t="s">
        <v>217</v>
      </c>
      <c r="B3089">
        <v>7</v>
      </c>
      <c r="C3089" t="s">
        <v>75</v>
      </c>
      <c r="D3089">
        <v>34378</v>
      </c>
      <c r="E3089" t="s">
        <v>79</v>
      </c>
      <c r="F3089">
        <v>13</v>
      </c>
      <c r="G3089" t="s">
        <v>24</v>
      </c>
      <c r="H3089">
        <v>34113.480000000003</v>
      </c>
      <c r="I3089">
        <v>0</v>
      </c>
      <c r="J3089">
        <v>5829385</v>
      </c>
      <c r="K3089">
        <v>17438910</v>
      </c>
      <c r="M3089">
        <v>14922.6</v>
      </c>
      <c r="N3089" t="s">
        <v>18</v>
      </c>
      <c r="O3089" t="s">
        <v>312</v>
      </c>
      <c r="P3089" t="s">
        <v>295</v>
      </c>
      <c r="Q3089" t="s">
        <v>75</v>
      </c>
      <c r="R3089" t="s">
        <v>18</v>
      </c>
    </row>
    <row r="3090" spans="1:18" x14ac:dyDescent="0.3">
      <c r="A3090" t="s">
        <v>217</v>
      </c>
      <c r="B3090">
        <v>7</v>
      </c>
      <c r="C3090" t="s">
        <v>46</v>
      </c>
      <c r="D3090">
        <v>93033</v>
      </c>
      <c r="E3090" t="s">
        <v>49</v>
      </c>
      <c r="F3090">
        <v>8</v>
      </c>
      <c r="G3090" t="s">
        <v>26</v>
      </c>
      <c r="H3090">
        <v>1463.355</v>
      </c>
      <c r="I3090">
        <v>0</v>
      </c>
      <c r="J3090">
        <v>60020</v>
      </c>
      <c r="K3090">
        <v>479628</v>
      </c>
      <c r="M3090">
        <v>4097.16</v>
      </c>
      <c r="N3090" t="s">
        <v>18</v>
      </c>
      <c r="O3090" t="s">
        <v>312</v>
      </c>
      <c r="P3090" t="s">
        <v>272</v>
      </c>
      <c r="Q3090" t="s">
        <v>46</v>
      </c>
      <c r="R3090" t="s">
        <v>18</v>
      </c>
    </row>
    <row r="3091" spans="1:18" x14ac:dyDescent="0.3">
      <c r="A3091" t="s">
        <v>217</v>
      </c>
      <c r="B3091">
        <v>7</v>
      </c>
      <c r="C3091" t="s">
        <v>93</v>
      </c>
      <c r="D3091">
        <v>81473</v>
      </c>
      <c r="E3091" t="s">
        <v>94</v>
      </c>
      <c r="F3091">
        <v>4</v>
      </c>
      <c r="G3091" t="s">
        <v>21</v>
      </c>
      <c r="H3091">
        <v>3593.8739999999998</v>
      </c>
      <c r="I3091">
        <v>0</v>
      </c>
      <c r="J3091">
        <v>1003770</v>
      </c>
      <c r="K3091">
        <v>1699065</v>
      </c>
      <c r="M3091">
        <v>1347.48</v>
      </c>
      <c r="N3091" t="s">
        <v>18</v>
      </c>
      <c r="O3091" t="s">
        <v>312</v>
      </c>
      <c r="P3091" t="s">
        <v>307</v>
      </c>
      <c r="Q3091" t="s">
        <v>93</v>
      </c>
      <c r="R3091" t="s">
        <v>18</v>
      </c>
    </row>
    <row r="3092" spans="1:18" x14ac:dyDescent="0.3">
      <c r="A3092" t="s">
        <v>217</v>
      </c>
      <c r="B3092">
        <v>7</v>
      </c>
      <c r="C3092" t="s">
        <v>89</v>
      </c>
      <c r="D3092">
        <v>73762</v>
      </c>
      <c r="E3092" t="s">
        <v>92</v>
      </c>
      <c r="F3092">
        <v>4</v>
      </c>
      <c r="G3092" t="s">
        <v>21</v>
      </c>
      <c r="H3092">
        <v>3549.8159999999998</v>
      </c>
      <c r="I3092">
        <v>0</v>
      </c>
      <c r="J3092">
        <v>748860</v>
      </c>
      <c r="K3092">
        <v>1611423</v>
      </c>
      <c r="M3092">
        <v>1085.28</v>
      </c>
      <c r="N3092" t="s">
        <v>18</v>
      </c>
      <c r="O3092" t="s">
        <v>312</v>
      </c>
      <c r="P3092" t="s">
        <v>306</v>
      </c>
      <c r="Q3092" t="s">
        <v>89</v>
      </c>
      <c r="R3092" t="s">
        <v>18</v>
      </c>
    </row>
    <row r="3093" spans="1:18" x14ac:dyDescent="0.3">
      <c r="A3093" t="s">
        <v>217</v>
      </c>
      <c r="B3093">
        <v>7</v>
      </c>
      <c r="C3093" t="s">
        <v>82</v>
      </c>
      <c r="D3093">
        <v>79785</v>
      </c>
      <c r="E3093" t="s">
        <v>337</v>
      </c>
      <c r="F3093">
        <v>14</v>
      </c>
      <c r="G3093" t="s">
        <v>315</v>
      </c>
      <c r="H3093">
        <v>8972.0969999999998</v>
      </c>
      <c r="I3093">
        <v>0</v>
      </c>
      <c r="J3093">
        <v>286105</v>
      </c>
      <c r="K3093">
        <v>2376723</v>
      </c>
      <c r="M3093">
        <v>17948.16</v>
      </c>
      <c r="N3093" t="s">
        <v>18</v>
      </c>
      <c r="O3093" t="s">
        <v>312</v>
      </c>
      <c r="P3093" t="s">
        <v>299</v>
      </c>
      <c r="Q3093" t="s">
        <v>82</v>
      </c>
      <c r="R3093" t="s">
        <v>39</v>
      </c>
    </row>
    <row r="3094" spans="1:18" x14ac:dyDescent="0.3">
      <c r="A3094" t="s">
        <v>217</v>
      </c>
      <c r="B3094">
        <v>7</v>
      </c>
      <c r="C3094" t="s">
        <v>75</v>
      </c>
      <c r="D3094">
        <v>83160</v>
      </c>
      <c r="E3094" t="s">
        <v>334</v>
      </c>
      <c r="F3094">
        <v>12</v>
      </c>
      <c r="G3094" t="s">
        <v>30</v>
      </c>
      <c r="H3094">
        <v>7354.5389999999998</v>
      </c>
      <c r="I3094">
        <v>0</v>
      </c>
      <c r="J3094">
        <v>6883900</v>
      </c>
      <c r="K3094">
        <v>20798316</v>
      </c>
      <c r="M3094">
        <v>30073.200000000001</v>
      </c>
      <c r="N3094" t="s">
        <v>18</v>
      </c>
      <c r="O3094" t="s">
        <v>312</v>
      </c>
      <c r="P3094" t="s">
        <v>292</v>
      </c>
      <c r="Q3094" t="s">
        <v>75</v>
      </c>
      <c r="R3094" t="s">
        <v>18</v>
      </c>
    </row>
    <row r="3095" spans="1:18" x14ac:dyDescent="0.3">
      <c r="A3095" t="s">
        <v>217</v>
      </c>
      <c r="B3095">
        <v>7</v>
      </c>
      <c r="C3095" t="s">
        <v>51</v>
      </c>
      <c r="D3095">
        <v>45583</v>
      </c>
      <c r="E3095" t="s">
        <v>54</v>
      </c>
      <c r="F3095">
        <v>17</v>
      </c>
      <c r="G3095" t="s">
        <v>317</v>
      </c>
      <c r="H3095">
        <v>31.47</v>
      </c>
      <c r="I3095">
        <v>0</v>
      </c>
      <c r="J3095">
        <v>80</v>
      </c>
      <c r="K3095">
        <v>0</v>
      </c>
      <c r="M3095">
        <v>0</v>
      </c>
      <c r="N3095" t="s">
        <v>18</v>
      </c>
      <c r="O3095" t="s">
        <v>312</v>
      </c>
      <c r="P3095" t="s">
        <v>276</v>
      </c>
      <c r="Q3095" t="s">
        <v>51</v>
      </c>
      <c r="R3095" t="s">
        <v>18</v>
      </c>
    </row>
    <row r="3096" spans="1:18" x14ac:dyDescent="0.3">
      <c r="A3096" t="s">
        <v>217</v>
      </c>
      <c r="B3096">
        <v>7</v>
      </c>
      <c r="C3096" t="s">
        <v>89</v>
      </c>
      <c r="D3096">
        <v>19340</v>
      </c>
      <c r="E3096" t="s">
        <v>338</v>
      </c>
      <c r="F3096">
        <v>17</v>
      </c>
      <c r="G3096" t="s">
        <v>317</v>
      </c>
      <c r="H3096">
        <v>31.47</v>
      </c>
      <c r="I3096">
        <v>0</v>
      </c>
      <c r="J3096">
        <v>220</v>
      </c>
      <c r="K3096">
        <v>0</v>
      </c>
      <c r="M3096">
        <v>0</v>
      </c>
      <c r="N3096" t="s">
        <v>18</v>
      </c>
      <c r="O3096" t="s">
        <v>312</v>
      </c>
      <c r="P3096" t="s">
        <v>304</v>
      </c>
      <c r="Q3096" t="s">
        <v>89</v>
      </c>
      <c r="R3096" t="s">
        <v>18</v>
      </c>
    </row>
    <row r="3097" spans="1:18" x14ac:dyDescent="0.3">
      <c r="A3097" t="s">
        <v>217</v>
      </c>
      <c r="B3097">
        <v>7</v>
      </c>
      <c r="C3097" t="s">
        <v>93</v>
      </c>
      <c r="D3097">
        <v>90992</v>
      </c>
      <c r="E3097" t="s">
        <v>95</v>
      </c>
      <c r="F3097">
        <v>15</v>
      </c>
      <c r="G3097" t="s">
        <v>29</v>
      </c>
      <c r="H3097">
        <v>3697.7249999999999</v>
      </c>
      <c r="I3097">
        <v>0</v>
      </c>
      <c r="J3097">
        <v>240</v>
      </c>
      <c r="K3097">
        <v>0</v>
      </c>
      <c r="M3097">
        <v>0</v>
      </c>
      <c r="N3097" t="s">
        <v>18</v>
      </c>
      <c r="O3097" t="s">
        <v>312</v>
      </c>
      <c r="P3097" t="s">
        <v>308</v>
      </c>
      <c r="Q3097" t="s">
        <v>93</v>
      </c>
      <c r="R3097" t="s">
        <v>18</v>
      </c>
    </row>
    <row r="3098" spans="1:18" x14ac:dyDescent="0.3">
      <c r="A3098" t="s">
        <v>217</v>
      </c>
      <c r="B3098">
        <v>7</v>
      </c>
      <c r="C3098" t="s">
        <v>15</v>
      </c>
      <c r="D3098">
        <v>17647</v>
      </c>
      <c r="E3098" t="s">
        <v>36</v>
      </c>
      <c r="F3098">
        <v>16</v>
      </c>
      <c r="G3098" t="s">
        <v>316</v>
      </c>
      <c r="H3098">
        <v>3899.1329999999998</v>
      </c>
      <c r="I3098">
        <v>0</v>
      </c>
      <c r="J3098">
        <v>10</v>
      </c>
      <c r="K3098">
        <v>0</v>
      </c>
      <c r="M3098">
        <v>0</v>
      </c>
      <c r="N3098" t="s">
        <v>18</v>
      </c>
      <c r="O3098" t="s">
        <v>312</v>
      </c>
      <c r="P3098" t="s">
        <v>262</v>
      </c>
      <c r="Q3098" t="s">
        <v>15</v>
      </c>
      <c r="R3098" t="s">
        <v>18</v>
      </c>
    </row>
    <row r="3099" spans="1:18" x14ac:dyDescent="0.3">
      <c r="A3099" t="s">
        <v>217</v>
      </c>
      <c r="B3099">
        <v>7</v>
      </c>
      <c r="C3099" t="s">
        <v>51</v>
      </c>
      <c r="D3099">
        <v>45583</v>
      </c>
      <c r="E3099" t="s">
        <v>54</v>
      </c>
      <c r="F3099">
        <v>6</v>
      </c>
      <c r="G3099" t="s">
        <v>23</v>
      </c>
      <c r="H3099">
        <v>7930.44</v>
      </c>
      <c r="I3099">
        <v>0</v>
      </c>
      <c r="J3099">
        <v>1466400</v>
      </c>
      <c r="K3099">
        <v>3915078</v>
      </c>
      <c r="M3099">
        <v>9010.56</v>
      </c>
      <c r="N3099" t="s">
        <v>18</v>
      </c>
      <c r="O3099" t="s">
        <v>312</v>
      </c>
      <c r="P3099" t="s">
        <v>276</v>
      </c>
      <c r="Q3099" t="s">
        <v>51</v>
      </c>
      <c r="R3099" t="s">
        <v>18</v>
      </c>
    </row>
    <row r="3100" spans="1:18" x14ac:dyDescent="0.3">
      <c r="A3100" t="s">
        <v>217</v>
      </c>
      <c r="B3100">
        <v>7</v>
      </c>
      <c r="C3100" t="s">
        <v>68</v>
      </c>
      <c r="D3100">
        <v>94153</v>
      </c>
      <c r="E3100" t="s">
        <v>333</v>
      </c>
      <c r="F3100">
        <v>14</v>
      </c>
      <c r="G3100" t="s">
        <v>315</v>
      </c>
      <c r="H3100">
        <v>11467.668</v>
      </c>
      <c r="I3100">
        <v>0</v>
      </c>
      <c r="J3100">
        <v>463470</v>
      </c>
      <c r="K3100">
        <v>3976566</v>
      </c>
      <c r="M3100">
        <v>14842.8</v>
      </c>
      <c r="N3100" t="s">
        <v>39</v>
      </c>
      <c r="O3100" t="s">
        <v>312</v>
      </c>
      <c r="P3100" t="s">
        <v>288</v>
      </c>
      <c r="Q3100" t="s">
        <v>68</v>
      </c>
      <c r="R3100" t="s">
        <v>18</v>
      </c>
    </row>
    <row r="3101" spans="1:18" x14ac:dyDescent="0.3">
      <c r="A3101" t="s">
        <v>217</v>
      </c>
      <c r="B3101">
        <v>7</v>
      </c>
      <c r="C3101" t="s">
        <v>75</v>
      </c>
      <c r="D3101">
        <v>94882</v>
      </c>
      <c r="E3101" t="s">
        <v>78</v>
      </c>
      <c r="F3101">
        <v>3</v>
      </c>
      <c r="G3101" t="s">
        <v>313</v>
      </c>
      <c r="H3101">
        <v>47.204999999999998</v>
      </c>
      <c r="I3101">
        <v>0</v>
      </c>
      <c r="J3101">
        <v>765385</v>
      </c>
      <c r="K3101">
        <v>1235082</v>
      </c>
      <c r="M3101">
        <v>966.72</v>
      </c>
      <c r="N3101" t="s">
        <v>39</v>
      </c>
      <c r="O3101" t="s">
        <v>312</v>
      </c>
      <c r="P3101" t="s">
        <v>294</v>
      </c>
      <c r="Q3101" t="s">
        <v>75</v>
      </c>
      <c r="R3101" t="s">
        <v>39</v>
      </c>
    </row>
    <row r="3102" spans="1:18" x14ac:dyDescent="0.3">
      <c r="A3102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15</v>
      </c>
      <c r="G3102" t="s">
        <v>29</v>
      </c>
      <c r="H3102">
        <v>5567.0429999999997</v>
      </c>
      <c r="I3102">
        <v>0</v>
      </c>
      <c r="J3102">
        <v>205</v>
      </c>
      <c r="K3102">
        <v>0</v>
      </c>
      <c r="M3102">
        <v>0</v>
      </c>
      <c r="N3102" t="s">
        <v>39</v>
      </c>
      <c r="O3102" t="s">
        <v>312</v>
      </c>
      <c r="P3102" t="s">
        <v>301</v>
      </c>
      <c r="Q3102" t="s">
        <v>82</v>
      </c>
      <c r="R3102" t="s">
        <v>39</v>
      </c>
    </row>
    <row r="3103" spans="1:18" x14ac:dyDescent="0.3">
      <c r="A3103" t="s">
        <v>217</v>
      </c>
      <c r="B3103">
        <v>7</v>
      </c>
      <c r="C3103" t="s">
        <v>46</v>
      </c>
      <c r="D3103">
        <v>93033</v>
      </c>
      <c r="E3103" t="s">
        <v>49</v>
      </c>
      <c r="F3103">
        <v>12</v>
      </c>
      <c r="G3103" t="s">
        <v>30</v>
      </c>
      <c r="H3103">
        <v>7156.2780000000002</v>
      </c>
      <c r="I3103">
        <v>0</v>
      </c>
      <c r="J3103">
        <v>3484800</v>
      </c>
      <c r="K3103">
        <v>16333857</v>
      </c>
      <c r="M3103">
        <v>35086.92</v>
      </c>
      <c r="N3103" t="s">
        <v>18</v>
      </c>
      <c r="O3103" t="s">
        <v>312</v>
      </c>
      <c r="P3103" t="s">
        <v>272</v>
      </c>
      <c r="Q3103" t="s">
        <v>46</v>
      </c>
      <c r="R3103" t="s">
        <v>18</v>
      </c>
    </row>
    <row r="3104" spans="1:18" x14ac:dyDescent="0.3">
      <c r="A3104" t="s">
        <v>217</v>
      </c>
      <c r="B3104">
        <v>7</v>
      </c>
      <c r="C3104" t="s">
        <v>15</v>
      </c>
      <c r="D3104">
        <v>17647</v>
      </c>
      <c r="E3104" t="s">
        <v>36</v>
      </c>
      <c r="F3104">
        <v>9</v>
      </c>
      <c r="G3104" t="s">
        <v>27</v>
      </c>
      <c r="H3104">
        <v>2240.6640000000002</v>
      </c>
      <c r="I3104">
        <v>0</v>
      </c>
      <c r="J3104">
        <v>53180</v>
      </c>
      <c r="K3104">
        <v>386925</v>
      </c>
      <c r="M3104">
        <v>3597.84</v>
      </c>
      <c r="N3104" t="s">
        <v>18</v>
      </c>
      <c r="O3104" t="s">
        <v>312</v>
      </c>
      <c r="P3104" t="s">
        <v>262</v>
      </c>
      <c r="Q3104" t="s">
        <v>15</v>
      </c>
      <c r="R3104" t="s">
        <v>18</v>
      </c>
    </row>
    <row r="3105" spans="1:18" x14ac:dyDescent="0.3">
      <c r="A3105" t="s">
        <v>217</v>
      </c>
      <c r="B3105">
        <v>7</v>
      </c>
      <c r="C3105" t="s">
        <v>68</v>
      </c>
      <c r="D3105">
        <v>78325</v>
      </c>
      <c r="E3105" t="s">
        <v>74</v>
      </c>
      <c r="F3105">
        <v>16</v>
      </c>
      <c r="G3105" t="s">
        <v>316</v>
      </c>
      <c r="H3105">
        <v>5626.8360000000002</v>
      </c>
      <c r="I3105">
        <v>0</v>
      </c>
      <c r="J3105">
        <v>155</v>
      </c>
      <c r="K3105">
        <v>0</v>
      </c>
      <c r="M3105">
        <v>0</v>
      </c>
      <c r="N3105" t="s">
        <v>18</v>
      </c>
      <c r="O3105" t="s">
        <v>312</v>
      </c>
      <c r="P3105" t="s">
        <v>291</v>
      </c>
      <c r="Q3105" t="s">
        <v>68</v>
      </c>
      <c r="R3105" t="s">
        <v>18</v>
      </c>
    </row>
    <row r="3106" spans="1:18" x14ac:dyDescent="0.3">
      <c r="A3106" t="s">
        <v>217</v>
      </c>
      <c r="B3106">
        <v>7</v>
      </c>
      <c r="C3106" t="s">
        <v>15</v>
      </c>
      <c r="D3106">
        <v>18808</v>
      </c>
      <c r="E3106" t="s">
        <v>318</v>
      </c>
      <c r="F3106">
        <v>12</v>
      </c>
      <c r="G3106" t="s">
        <v>30</v>
      </c>
      <c r="H3106">
        <v>6429.3209999999999</v>
      </c>
      <c r="I3106">
        <v>0</v>
      </c>
      <c r="J3106">
        <v>3669965</v>
      </c>
      <c r="K3106">
        <v>14415402</v>
      </c>
      <c r="M3106">
        <v>33746.28</v>
      </c>
      <c r="N3106" t="s">
        <v>39</v>
      </c>
      <c r="O3106" t="s">
        <v>312</v>
      </c>
      <c r="P3106" t="s">
        <v>265</v>
      </c>
      <c r="Q3106" t="s">
        <v>15</v>
      </c>
      <c r="R3106" t="s">
        <v>39</v>
      </c>
    </row>
    <row r="3107" spans="1:18" x14ac:dyDescent="0.3">
      <c r="A3107" t="s">
        <v>217</v>
      </c>
      <c r="B3107">
        <v>7</v>
      </c>
      <c r="C3107" t="s">
        <v>75</v>
      </c>
      <c r="D3107">
        <v>94882</v>
      </c>
      <c r="E3107" t="s">
        <v>78</v>
      </c>
      <c r="F3107">
        <v>2</v>
      </c>
      <c r="G3107" t="s">
        <v>19</v>
      </c>
      <c r="H3107">
        <v>2036.1089999999999</v>
      </c>
      <c r="I3107">
        <v>0</v>
      </c>
      <c r="J3107">
        <v>180670</v>
      </c>
      <c r="K3107">
        <v>1112472</v>
      </c>
      <c r="M3107">
        <v>658.92</v>
      </c>
      <c r="N3107" t="s">
        <v>39</v>
      </c>
      <c r="O3107" t="s">
        <v>312</v>
      </c>
      <c r="P3107" t="s">
        <v>294</v>
      </c>
      <c r="Q3107" t="s">
        <v>75</v>
      </c>
      <c r="R3107" t="s">
        <v>39</v>
      </c>
    </row>
    <row r="3108" spans="1:18" x14ac:dyDescent="0.3">
      <c r="A3108" t="s">
        <v>217</v>
      </c>
      <c r="B3108">
        <v>7</v>
      </c>
      <c r="C3108" t="s">
        <v>82</v>
      </c>
      <c r="D3108">
        <v>98422</v>
      </c>
      <c r="E3108" t="s">
        <v>336</v>
      </c>
      <c r="F3108">
        <v>11</v>
      </c>
      <c r="G3108" t="s">
        <v>32</v>
      </c>
      <c r="H3108">
        <v>3688.2840000000001</v>
      </c>
      <c r="I3108">
        <v>0</v>
      </c>
      <c r="J3108">
        <v>452085</v>
      </c>
      <c r="K3108">
        <v>1525962</v>
      </c>
      <c r="M3108">
        <v>0</v>
      </c>
      <c r="N3108" t="s">
        <v>39</v>
      </c>
      <c r="O3108" t="s">
        <v>312</v>
      </c>
      <c r="P3108" t="s">
        <v>298</v>
      </c>
      <c r="Q3108" t="s">
        <v>82</v>
      </c>
      <c r="R3108" t="s">
        <v>39</v>
      </c>
    </row>
    <row r="3109" spans="1:18" x14ac:dyDescent="0.3">
      <c r="A3109" t="s">
        <v>217</v>
      </c>
      <c r="B3109">
        <v>7</v>
      </c>
      <c r="C3109" t="s">
        <v>61</v>
      </c>
      <c r="D3109">
        <v>88750</v>
      </c>
      <c r="E3109" t="s">
        <v>67</v>
      </c>
      <c r="F3109">
        <v>3</v>
      </c>
      <c r="G3109" t="s">
        <v>313</v>
      </c>
      <c r="H3109">
        <v>47.204999999999998</v>
      </c>
      <c r="I3109">
        <v>0</v>
      </c>
      <c r="J3109">
        <v>1438575</v>
      </c>
      <c r="K3109">
        <v>2168697</v>
      </c>
      <c r="M3109">
        <v>1055.6400000000001</v>
      </c>
      <c r="N3109" t="s">
        <v>18</v>
      </c>
      <c r="O3109" t="s">
        <v>312</v>
      </c>
      <c r="P3109" t="s">
        <v>286</v>
      </c>
      <c r="Q3109" t="s">
        <v>61</v>
      </c>
      <c r="R3109" t="s">
        <v>18</v>
      </c>
    </row>
    <row r="3110" spans="1:18" x14ac:dyDescent="0.3">
      <c r="A3110" t="s">
        <v>217</v>
      </c>
      <c r="B3110">
        <v>7</v>
      </c>
      <c r="C3110" t="s">
        <v>46</v>
      </c>
      <c r="D3110">
        <v>15552</v>
      </c>
      <c r="E3110" t="s">
        <v>47</v>
      </c>
      <c r="F3110">
        <v>6</v>
      </c>
      <c r="G3110" t="s">
        <v>23</v>
      </c>
      <c r="H3110">
        <v>8814.7469999999994</v>
      </c>
      <c r="I3110">
        <v>0</v>
      </c>
      <c r="J3110">
        <v>1954110</v>
      </c>
      <c r="K3110">
        <v>11540583</v>
      </c>
      <c r="M3110">
        <v>10444.68</v>
      </c>
      <c r="N3110" t="s">
        <v>18</v>
      </c>
      <c r="O3110" t="s">
        <v>312</v>
      </c>
      <c r="P3110" t="s">
        <v>270</v>
      </c>
      <c r="Q3110" t="s">
        <v>46</v>
      </c>
      <c r="R3110" t="s">
        <v>18</v>
      </c>
    </row>
    <row r="3111" spans="1:18" x14ac:dyDescent="0.3">
      <c r="A3111" t="s">
        <v>217</v>
      </c>
      <c r="B3111">
        <v>7</v>
      </c>
      <c r="C3111" t="s">
        <v>82</v>
      </c>
      <c r="D3111">
        <v>73422</v>
      </c>
      <c r="E3111" t="s">
        <v>87</v>
      </c>
      <c r="F3111">
        <v>6</v>
      </c>
      <c r="G3111" t="s">
        <v>23</v>
      </c>
      <c r="H3111">
        <v>13818.477000000001</v>
      </c>
      <c r="I3111">
        <v>0</v>
      </c>
      <c r="J3111">
        <v>2717135</v>
      </c>
      <c r="K3111">
        <v>9334257</v>
      </c>
      <c r="M3111">
        <v>12198</v>
      </c>
      <c r="N3111" t="s">
        <v>18</v>
      </c>
      <c r="O3111" t="s">
        <v>312</v>
      </c>
      <c r="P3111" t="s">
        <v>302</v>
      </c>
      <c r="Q3111" t="s">
        <v>82</v>
      </c>
      <c r="R3111" t="s">
        <v>18</v>
      </c>
    </row>
    <row r="3112" spans="1:18" x14ac:dyDescent="0.3">
      <c r="A3112" t="s">
        <v>217</v>
      </c>
      <c r="B3112">
        <v>7</v>
      </c>
      <c r="C3112" t="s">
        <v>82</v>
      </c>
      <c r="D3112">
        <v>98422</v>
      </c>
      <c r="E3112" t="s">
        <v>336</v>
      </c>
      <c r="F3112">
        <v>13</v>
      </c>
      <c r="G3112" t="s">
        <v>24</v>
      </c>
      <c r="H3112">
        <v>21100.634999999998</v>
      </c>
      <c r="I3112">
        <v>0</v>
      </c>
      <c r="J3112">
        <v>3335120</v>
      </c>
      <c r="K3112">
        <v>11249055</v>
      </c>
      <c r="M3112">
        <v>16552.8</v>
      </c>
      <c r="N3112" t="s">
        <v>39</v>
      </c>
      <c r="O3112" t="s">
        <v>312</v>
      </c>
      <c r="P3112" t="s">
        <v>298</v>
      </c>
      <c r="Q3112" t="s">
        <v>82</v>
      </c>
      <c r="R3112" t="s">
        <v>39</v>
      </c>
    </row>
    <row r="3113" spans="1:18" x14ac:dyDescent="0.3">
      <c r="A3113" t="s">
        <v>217</v>
      </c>
      <c r="B3113">
        <v>7</v>
      </c>
      <c r="C3113" t="s">
        <v>15</v>
      </c>
      <c r="D3113">
        <v>22117</v>
      </c>
      <c r="E3113" t="s">
        <v>37</v>
      </c>
      <c r="F3113">
        <v>13</v>
      </c>
      <c r="G3113" t="s">
        <v>24</v>
      </c>
      <c r="H3113">
        <v>13601.334000000001</v>
      </c>
      <c r="I3113">
        <v>0</v>
      </c>
      <c r="J3113">
        <v>2568060</v>
      </c>
      <c r="K3113">
        <v>6575115</v>
      </c>
      <c r="M3113">
        <v>12606.12</v>
      </c>
      <c r="N3113" t="s">
        <v>18</v>
      </c>
      <c r="O3113" t="s">
        <v>312</v>
      </c>
      <c r="P3113" t="s">
        <v>263</v>
      </c>
      <c r="Q3113" t="s">
        <v>15</v>
      </c>
      <c r="R3113" t="s">
        <v>18</v>
      </c>
    </row>
    <row r="3114" spans="1:18" x14ac:dyDescent="0.3">
      <c r="A3114" t="s">
        <v>217</v>
      </c>
      <c r="B3114">
        <v>7</v>
      </c>
      <c r="C3114" t="s">
        <v>68</v>
      </c>
      <c r="D3114">
        <v>94153</v>
      </c>
      <c r="E3114" t="s">
        <v>333</v>
      </c>
      <c r="F3114">
        <v>15</v>
      </c>
      <c r="G3114" t="s">
        <v>29</v>
      </c>
      <c r="H3114">
        <v>5337.3119999999999</v>
      </c>
      <c r="I3114">
        <v>0</v>
      </c>
      <c r="J3114">
        <v>140</v>
      </c>
      <c r="K3114">
        <v>0</v>
      </c>
      <c r="M3114">
        <v>0</v>
      </c>
      <c r="N3114" t="s">
        <v>39</v>
      </c>
      <c r="O3114" t="s">
        <v>312</v>
      </c>
      <c r="P3114" t="s">
        <v>288</v>
      </c>
      <c r="Q3114" t="s">
        <v>68</v>
      </c>
      <c r="R3114" t="s">
        <v>18</v>
      </c>
    </row>
    <row r="3115" spans="1:18" x14ac:dyDescent="0.3">
      <c r="A3115" t="s">
        <v>217</v>
      </c>
      <c r="B3115">
        <v>7</v>
      </c>
      <c r="C3115" t="s">
        <v>75</v>
      </c>
      <c r="D3115">
        <v>12227</v>
      </c>
      <c r="E3115" t="s">
        <v>335</v>
      </c>
      <c r="F3115">
        <v>5</v>
      </c>
      <c r="G3115" t="s">
        <v>314</v>
      </c>
      <c r="H3115">
        <v>4871.5559999999996</v>
      </c>
      <c r="I3115">
        <v>0</v>
      </c>
      <c r="J3115">
        <v>354690</v>
      </c>
      <c r="K3115">
        <v>786756</v>
      </c>
      <c r="M3115">
        <v>1573.2</v>
      </c>
      <c r="N3115" t="s">
        <v>18</v>
      </c>
      <c r="O3115" t="s">
        <v>312</v>
      </c>
      <c r="P3115" t="s">
        <v>293</v>
      </c>
      <c r="Q3115" t="s">
        <v>75</v>
      </c>
      <c r="R3115" t="s">
        <v>18</v>
      </c>
    </row>
    <row r="3116" spans="1:18" x14ac:dyDescent="0.3">
      <c r="A3116" t="s">
        <v>217</v>
      </c>
      <c r="B3116">
        <v>7</v>
      </c>
      <c r="C3116" t="s">
        <v>61</v>
      </c>
      <c r="D3116">
        <v>88994</v>
      </c>
      <c r="E3116" t="s">
        <v>328</v>
      </c>
      <c r="F3116">
        <v>12</v>
      </c>
      <c r="G3116" t="s">
        <v>30</v>
      </c>
      <c r="H3116">
        <v>6460.7910000000002</v>
      </c>
      <c r="I3116">
        <v>0</v>
      </c>
      <c r="J3116">
        <v>4573860</v>
      </c>
      <c r="K3116">
        <v>14895108</v>
      </c>
      <c r="M3116">
        <v>37175.4</v>
      </c>
      <c r="N3116" t="s">
        <v>18</v>
      </c>
      <c r="O3116" t="s">
        <v>312</v>
      </c>
      <c r="P3116" t="s">
        <v>282</v>
      </c>
      <c r="Q3116" t="s">
        <v>61</v>
      </c>
      <c r="R3116" t="s">
        <v>18</v>
      </c>
    </row>
    <row r="3117" spans="1:18" x14ac:dyDescent="0.3">
      <c r="A3117" t="s">
        <v>217</v>
      </c>
      <c r="B3117">
        <v>7</v>
      </c>
      <c r="C3117" t="s">
        <v>46</v>
      </c>
      <c r="D3117">
        <v>85321</v>
      </c>
      <c r="E3117" t="s">
        <v>50</v>
      </c>
      <c r="F3117">
        <v>13</v>
      </c>
      <c r="G3117" t="s">
        <v>24</v>
      </c>
      <c r="H3117">
        <v>11615.576999999999</v>
      </c>
      <c r="I3117">
        <v>0</v>
      </c>
      <c r="J3117">
        <v>2988315</v>
      </c>
      <c r="K3117">
        <v>12333810</v>
      </c>
      <c r="M3117">
        <v>14692.32</v>
      </c>
      <c r="N3117" t="s">
        <v>18</v>
      </c>
      <c r="O3117" t="s">
        <v>312</v>
      </c>
      <c r="P3117" t="s">
        <v>273</v>
      </c>
      <c r="Q3117" t="s">
        <v>46</v>
      </c>
      <c r="R3117" t="s">
        <v>18</v>
      </c>
    </row>
    <row r="3118" spans="1:18" x14ac:dyDescent="0.3">
      <c r="A3118" t="s">
        <v>217</v>
      </c>
      <c r="B3118">
        <v>7</v>
      </c>
      <c r="C3118" t="s">
        <v>89</v>
      </c>
      <c r="D3118">
        <v>76852</v>
      </c>
      <c r="E3118" t="s">
        <v>339</v>
      </c>
      <c r="F3118">
        <v>6</v>
      </c>
      <c r="G3118" t="s">
        <v>23</v>
      </c>
      <c r="H3118">
        <v>12452.679</v>
      </c>
      <c r="I3118">
        <v>0</v>
      </c>
      <c r="J3118">
        <v>2543015</v>
      </c>
      <c r="K3118">
        <v>10355256</v>
      </c>
      <c r="M3118">
        <v>11226.72</v>
      </c>
      <c r="N3118" t="s">
        <v>18</v>
      </c>
      <c r="O3118" t="s">
        <v>312</v>
      </c>
      <c r="P3118" t="s">
        <v>305</v>
      </c>
      <c r="Q3118" t="s">
        <v>89</v>
      </c>
      <c r="R3118" t="s">
        <v>18</v>
      </c>
    </row>
    <row r="3119" spans="1:18" x14ac:dyDescent="0.3">
      <c r="A3119" t="s">
        <v>217</v>
      </c>
      <c r="B3119">
        <v>7</v>
      </c>
      <c r="C3119" t="s">
        <v>15</v>
      </c>
      <c r="D3119">
        <v>18808</v>
      </c>
      <c r="E3119" t="s">
        <v>318</v>
      </c>
      <c r="F3119">
        <v>14</v>
      </c>
      <c r="G3119" t="s">
        <v>315</v>
      </c>
      <c r="H3119">
        <v>8109.8190000000004</v>
      </c>
      <c r="I3119">
        <v>0</v>
      </c>
      <c r="J3119">
        <v>326895</v>
      </c>
      <c r="K3119">
        <v>2375592</v>
      </c>
      <c r="M3119">
        <v>20490.36</v>
      </c>
      <c r="N3119" t="s">
        <v>39</v>
      </c>
      <c r="O3119" t="s">
        <v>312</v>
      </c>
      <c r="P3119" t="s">
        <v>265</v>
      </c>
      <c r="Q3119" t="s">
        <v>15</v>
      </c>
      <c r="R3119" t="s">
        <v>39</v>
      </c>
    </row>
    <row r="3120" spans="1:18" x14ac:dyDescent="0.3">
      <c r="A3120" t="s">
        <v>217</v>
      </c>
      <c r="B3120">
        <v>7</v>
      </c>
      <c r="C3120" t="s">
        <v>15</v>
      </c>
      <c r="D3120">
        <v>38976</v>
      </c>
      <c r="E3120" t="s">
        <v>35</v>
      </c>
      <c r="F3120">
        <v>17</v>
      </c>
      <c r="G3120" t="s">
        <v>317</v>
      </c>
      <c r="H3120">
        <v>2278.4279999999999</v>
      </c>
      <c r="I3120">
        <v>0</v>
      </c>
      <c r="J3120">
        <v>5</v>
      </c>
      <c r="K3120">
        <v>0</v>
      </c>
      <c r="M3120">
        <v>0</v>
      </c>
      <c r="N3120" t="s">
        <v>18</v>
      </c>
      <c r="O3120" t="s">
        <v>312</v>
      </c>
      <c r="P3120" t="s">
        <v>261</v>
      </c>
      <c r="Q3120" t="s">
        <v>15</v>
      </c>
      <c r="R3120" t="s">
        <v>18</v>
      </c>
    </row>
    <row r="3121" spans="1:18" x14ac:dyDescent="0.3">
      <c r="A3121" t="s">
        <v>217</v>
      </c>
      <c r="B3121">
        <v>7</v>
      </c>
      <c r="C3121" t="s">
        <v>82</v>
      </c>
      <c r="D3121">
        <v>79785</v>
      </c>
      <c r="E3121" t="s">
        <v>337</v>
      </c>
      <c r="F3121">
        <v>3</v>
      </c>
      <c r="G3121" t="s">
        <v>313</v>
      </c>
      <c r="H3121">
        <v>47.204999999999998</v>
      </c>
      <c r="I3121">
        <v>0</v>
      </c>
      <c r="J3121">
        <v>531090</v>
      </c>
      <c r="K3121">
        <v>761334</v>
      </c>
      <c r="M3121">
        <v>1012.32</v>
      </c>
      <c r="N3121" t="s">
        <v>18</v>
      </c>
      <c r="O3121" t="s">
        <v>312</v>
      </c>
      <c r="P3121" t="s">
        <v>299</v>
      </c>
      <c r="Q3121" t="s">
        <v>82</v>
      </c>
      <c r="R3121" t="s">
        <v>39</v>
      </c>
    </row>
    <row r="3122" spans="1:18" x14ac:dyDescent="0.3">
      <c r="A3122" t="s">
        <v>217</v>
      </c>
      <c r="B3122">
        <v>7</v>
      </c>
      <c r="C3122" t="s">
        <v>82</v>
      </c>
      <c r="D3122">
        <v>79785</v>
      </c>
      <c r="E3122" t="s">
        <v>337</v>
      </c>
      <c r="F3122">
        <v>13</v>
      </c>
      <c r="G3122" t="s">
        <v>24</v>
      </c>
      <c r="H3122">
        <v>18208.542000000001</v>
      </c>
      <c r="I3122">
        <v>0</v>
      </c>
      <c r="J3122">
        <v>3579235</v>
      </c>
      <c r="K3122">
        <v>14418957</v>
      </c>
      <c r="M3122">
        <v>18559.2</v>
      </c>
      <c r="N3122" t="s">
        <v>18</v>
      </c>
      <c r="O3122" t="s">
        <v>312</v>
      </c>
      <c r="P3122" t="s">
        <v>299</v>
      </c>
      <c r="Q3122" t="s">
        <v>82</v>
      </c>
      <c r="R3122" t="s">
        <v>39</v>
      </c>
    </row>
    <row r="3123" spans="1:18" x14ac:dyDescent="0.3">
      <c r="A3123" t="s">
        <v>217</v>
      </c>
      <c r="B3123">
        <v>7</v>
      </c>
      <c r="C3123" t="s">
        <v>15</v>
      </c>
      <c r="D3123">
        <v>73949</v>
      </c>
      <c r="E3123" t="s">
        <v>38</v>
      </c>
      <c r="F3123">
        <v>11</v>
      </c>
      <c r="G3123" t="s">
        <v>32</v>
      </c>
      <c r="H3123">
        <v>3427.0830000000001</v>
      </c>
      <c r="I3123">
        <v>0</v>
      </c>
      <c r="J3123">
        <v>405400</v>
      </c>
      <c r="K3123">
        <v>1493532</v>
      </c>
      <c r="M3123">
        <v>0</v>
      </c>
      <c r="N3123" t="s">
        <v>39</v>
      </c>
      <c r="O3123" t="s">
        <v>312</v>
      </c>
      <c r="P3123" t="s">
        <v>264</v>
      </c>
      <c r="Q3123" t="s">
        <v>15</v>
      </c>
      <c r="R3123" t="s">
        <v>39</v>
      </c>
    </row>
    <row r="3124" spans="1:18" x14ac:dyDescent="0.3">
      <c r="A3124" t="s">
        <v>217</v>
      </c>
      <c r="B3124">
        <v>7</v>
      </c>
      <c r="C3124" t="s">
        <v>82</v>
      </c>
      <c r="D3124">
        <v>85124</v>
      </c>
      <c r="E3124" t="s">
        <v>86</v>
      </c>
      <c r="F3124">
        <v>4</v>
      </c>
      <c r="G3124" t="s">
        <v>21</v>
      </c>
      <c r="H3124">
        <v>1340.6220000000001</v>
      </c>
      <c r="I3124">
        <v>0</v>
      </c>
      <c r="J3124">
        <v>585140</v>
      </c>
      <c r="K3124">
        <v>1134924</v>
      </c>
      <c r="M3124">
        <v>843.6</v>
      </c>
      <c r="N3124" t="s">
        <v>39</v>
      </c>
      <c r="O3124" t="s">
        <v>312</v>
      </c>
      <c r="P3124" t="s">
        <v>301</v>
      </c>
      <c r="Q3124" t="s">
        <v>82</v>
      </c>
      <c r="R3124" t="s">
        <v>39</v>
      </c>
    </row>
    <row r="3125" spans="1:18" x14ac:dyDescent="0.3">
      <c r="A3125" t="s">
        <v>217</v>
      </c>
      <c r="B3125">
        <v>7</v>
      </c>
      <c r="C3125" t="s">
        <v>56</v>
      </c>
      <c r="D3125">
        <v>32949</v>
      </c>
      <c r="E3125" t="s">
        <v>324</v>
      </c>
      <c r="F3125">
        <v>2</v>
      </c>
      <c r="G3125" t="s">
        <v>19</v>
      </c>
      <c r="H3125">
        <v>1737.144</v>
      </c>
      <c r="I3125">
        <v>0</v>
      </c>
      <c r="J3125">
        <v>62535</v>
      </c>
      <c r="M3125">
        <v>394.44</v>
      </c>
      <c r="N3125" t="s">
        <v>18</v>
      </c>
      <c r="O3125" t="s">
        <v>340</v>
      </c>
      <c r="P3125" t="s">
        <v>278</v>
      </c>
      <c r="Q3125" t="s">
        <v>56</v>
      </c>
      <c r="R3125" t="s">
        <v>18</v>
      </c>
    </row>
    <row r="3126" spans="1:18" x14ac:dyDescent="0.3">
      <c r="A3126" t="s">
        <v>217</v>
      </c>
      <c r="B3126">
        <v>7</v>
      </c>
      <c r="C3126" t="s">
        <v>46</v>
      </c>
      <c r="D3126">
        <v>85321</v>
      </c>
      <c r="E3126" t="s">
        <v>50</v>
      </c>
      <c r="F3126">
        <v>14</v>
      </c>
      <c r="G3126" t="s">
        <v>315</v>
      </c>
      <c r="H3126">
        <v>9123.1530000000002</v>
      </c>
      <c r="I3126">
        <v>0</v>
      </c>
      <c r="J3126">
        <v>276930</v>
      </c>
      <c r="K3126">
        <v>2198508</v>
      </c>
      <c r="M3126">
        <v>15447</v>
      </c>
      <c r="N3126" t="s">
        <v>18</v>
      </c>
      <c r="O3126" t="s">
        <v>312</v>
      </c>
      <c r="P3126" t="s">
        <v>273</v>
      </c>
      <c r="Q3126" t="s">
        <v>46</v>
      </c>
      <c r="R3126" t="s">
        <v>18</v>
      </c>
    </row>
    <row r="3127" spans="1:18" x14ac:dyDescent="0.3">
      <c r="A3127" t="s">
        <v>217</v>
      </c>
      <c r="B3127">
        <v>7</v>
      </c>
      <c r="C3127" t="s">
        <v>51</v>
      </c>
      <c r="D3127">
        <v>38560</v>
      </c>
      <c r="E3127" t="s">
        <v>322</v>
      </c>
      <c r="F3127">
        <v>15</v>
      </c>
      <c r="G3127" t="s">
        <v>29</v>
      </c>
      <c r="H3127">
        <v>4223.2740000000003</v>
      </c>
      <c r="I3127">
        <v>0</v>
      </c>
      <c r="J3127">
        <v>70</v>
      </c>
      <c r="K3127">
        <v>0</v>
      </c>
      <c r="M3127">
        <v>0</v>
      </c>
      <c r="N3127" t="s">
        <v>18</v>
      </c>
      <c r="O3127" t="s">
        <v>312</v>
      </c>
      <c r="P3127" t="s">
        <v>274</v>
      </c>
      <c r="Q3127" t="s">
        <v>51</v>
      </c>
      <c r="R3127" t="s">
        <v>18</v>
      </c>
    </row>
    <row r="3128" spans="1:18" x14ac:dyDescent="0.3">
      <c r="A3128" t="s">
        <v>217</v>
      </c>
      <c r="B3128">
        <v>7</v>
      </c>
      <c r="C3128" t="s">
        <v>75</v>
      </c>
      <c r="D3128">
        <v>94882</v>
      </c>
      <c r="E3128" t="s">
        <v>78</v>
      </c>
      <c r="F3128">
        <v>1</v>
      </c>
      <c r="G3128" t="s">
        <v>17</v>
      </c>
      <c r="H3128">
        <v>4138.3050000000003</v>
      </c>
      <c r="I3128">
        <v>0</v>
      </c>
      <c r="J3128">
        <v>921645</v>
      </c>
      <c r="K3128">
        <v>3274095</v>
      </c>
      <c r="M3128">
        <v>941.64</v>
      </c>
      <c r="N3128" t="s">
        <v>39</v>
      </c>
      <c r="O3128" t="s">
        <v>312</v>
      </c>
      <c r="P3128" t="s">
        <v>294</v>
      </c>
      <c r="Q3128" t="s">
        <v>75</v>
      </c>
      <c r="R3128" t="s">
        <v>39</v>
      </c>
    </row>
    <row r="3129" spans="1:18" x14ac:dyDescent="0.3">
      <c r="A3129" t="s">
        <v>217</v>
      </c>
      <c r="B3129">
        <v>7</v>
      </c>
      <c r="C3129" t="s">
        <v>68</v>
      </c>
      <c r="D3129">
        <v>78450</v>
      </c>
      <c r="E3129" t="s">
        <v>332</v>
      </c>
      <c r="F3129">
        <v>15</v>
      </c>
      <c r="G3129" t="s">
        <v>29</v>
      </c>
      <c r="H3129">
        <v>3940.0439999999999</v>
      </c>
      <c r="I3129">
        <v>0</v>
      </c>
      <c r="J3129">
        <v>135</v>
      </c>
      <c r="K3129">
        <v>0</v>
      </c>
      <c r="M3129">
        <v>0</v>
      </c>
      <c r="N3129" t="s">
        <v>39</v>
      </c>
      <c r="O3129" t="s">
        <v>312</v>
      </c>
      <c r="P3129" t="s">
        <v>287</v>
      </c>
      <c r="Q3129" t="s">
        <v>68</v>
      </c>
      <c r="R3129" t="s">
        <v>39</v>
      </c>
    </row>
    <row r="3130" spans="1:18" x14ac:dyDescent="0.3">
      <c r="A3130" t="s">
        <v>217</v>
      </c>
      <c r="B3130">
        <v>7</v>
      </c>
      <c r="C3130" t="s">
        <v>61</v>
      </c>
      <c r="D3130">
        <v>16927</v>
      </c>
      <c r="E3130" t="s">
        <v>330</v>
      </c>
      <c r="F3130">
        <v>7</v>
      </c>
      <c r="G3130" t="s">
        <v>25</v>
      </c>
      <c r="H3130">
        <v>4487.6220000000003</v>
      </c>
      <c r="I3130">
        <v>0</v>
      </c>
      <c r="J3130">
        <v>184470</v>
      </c>
      <c r="K3130">
        <v>1466391</v>
      </c>
      <c r="M3130">
        <v>5362.56</v>
      </c>
      <c r="N3130" t="s">
        <v>18</v>
      </c>
      <c r="O3130" t="s">
        <v>312</v>
      </c>
      <c r="P3130" t="s">
        <v>284</v>
      </c>
      <c r="Q3130" t="s">
        <v>61</v>
      </c>
      <c r="R3130" t="s">
        <v>18</v>
      </c>
    </row>
    <row r="3131" spans="1:18" x14ac:dyDescent="0.3">
      <c r="A3131" t="s">
        <v>217</v>
      </c>
      <c r="B3131">
        <v>7</v>
      </c>
      <c r="C3131" t="s">
        <v>93</v>
      </c>
      <c r="E3131" t="s">
        <v>94</v>
      </c>
      <c r="F3131">
        <v>12</v>
      </c>
      <c r="G3131" t="s">
        <v>30</v>
      </c>
      <c r="H3131">
        <v>14271.645</v>
      </c>
      <c r="I3131">
        <v>0</v>
      </c>
      <c r="J3131">
        <v>7891375</v>
      </c>
      <c r="K3131">
        <v>32442939</v>
      </c>
      <c r="M3131">
        <v>37449</v>
      </c>
      <c r="N3131" t="s">
        <v>18</v>
      </c>
      <c r="O3131" t="s">
        <v>340</v>
      </c>
      <c r="P3131" t="s">
        <v>362</v>
      </c>
      <c r="Q3131" t="s">
        <v>362</v>
      </c>
      <c r="R3131" t="s">
        <v>362</v>
      </c>
    </row>
    <row r="3132" spans="1:18" x14ac:dyDescent="0.3">
      <c r="A3132" t="s">
        <v>217</v>
      </c>
      <c r="B3132">
        <v>7</v>
      </c>
      <c r="C3132" t="s">
        <v>15</v>
      </c>
      <c r="D3132">
        <v>73949</v>
      </c>
      <c r="E3132" t="s">
        <v>38</v>
      </c>
      <c r="F3132">
        <v>12</v>
      </c>
      <c r="G3132" t="s">
        <v>30</v>
      </c>
      <c r="H3132">
        <v>8962.6560000000009</v>
      </c>
      <c r="I3132">
        <v>0</v>
      </c>
      <c r="J3132">
        <v>4597650</v>
      </c>
      <c r="K3132">
        <v>18428232</v>
      </c>
      <c r="M3132">
        <v>34108.800000000003</v>
      </c>
      <c r="N3132" t="s">
        <v>39</v>
      </c>
      <c r="O3132" t="s">
        <v>312</v>
      </c>
      <c r="P3132" t="s">
        <v>264</v>
      </c>
      <c r="Q3132" t="s">
        <v>15</v>
      </c>
      <c r="R3132" t="s">
        <v>39</v>
      </c>
    </row>
    <row r="3133" spans="1:18" x14ac:dyDescent="0.3">
      <c r="A3133" t="s">
        <v>217</v>
      </c>
      <c r="B3133">
        <v>7</v>
      </c>
      <c r="C3133" t="s">
        <v>61</v>
      </c>
      <c r="D3133">
        <v>20166</v>
      </c>
      <c r="E3133" t="s">
        <v>329</v>
      </c>
      <c r="F3133">
        <v>17</v>
      </c>
      <c r="G3133" t="s">
        <v>317</v>
      </c>
      <c r="H3133">
        <v>1960.5809999999999</v>
      </c>
      <c r="I3133">
        <v>0</v>
      </c>
      <c r="J3133">
        <v>115</v>
      </c>
      <c r="K3133">
        <v>0</v>
      </c>
      <c r="M3133">
        <v>0</v>
      </c>
      <c r="N3133" t="s">
        <v>18</v>
      </c>
      <c r="O3133" t="s">
        <v>312</v>
      </c>
      <c r="P3133" t="s">
        <v>283</v>
      </c>
      <c r="Q3133" t="s">
        <v>61</v>
      </c>
      <c r="R3133" t="s">
        <v>18</v>
      </c>
    </row>
    <row r="3134" spans="1:18" x14ac:dyDescent="0.3">
      <c r="A3134" t="s">
        <v>217</v>
      </c>
      <c r="B3134">
        <v>7</v>
      </c>
      <c r="C3134" t="s">
        <v>51</v>
      </c>
      <c r="D3134">
        <v>45583</v>
      </c>
      <c r="E3134" t="s">
        <v>54</v>
      </c>
      <c r="F3134">
        <v>2</v>
      </c>
      <c r="G3134" t="s">
        <v>19</v>
      </c>
      <c r="H3134">
        <v>2690.6849999999999</v>
      </c>
      <c r="I3134">
        <v>0</v>
      </c>
      <c r="J3134">
        <v>119575</v>
      </c>
      <c r="K3134">
        <v>685407</v>
      </c>
      <c r="M3134">
        <v>677.16</v>
      </c>
      <c r="N3134" t="s">
        <v>18</v>
      </c>
      <c r="O3134" t="s">
        <v>312</v>
      </c>
      <c r="P3134" t="s">
        <v>276</v>
      </c>
      <c r="Q3134" t="s">
        <v>51</v>
      </c>
      <c r="R3134" t="s">
        <v>18</v>
      </c>
    </row>
    <row r="3135" spans="1:18" x14ac:dyDescent="0.3">
      <c r="A3135" t="s">
        <v>217</v>
      </c>
      <c r="B3135">
        <v>7</v>
      </c>
      <c r="C3135" t="s">
        <v>56</v>
      </c>
      <c r="D3135">
        <v>19000</v>
      </c>
      <c r="E3135" t="s">
        <v>327</v>
      </c>
      <c r="F3135">
        <v>6</v>
      </c>
      <c r="G3135" t="s">
        <v>23</v>
      </c>
      <c r="H3135">
        <v>8994.1260000000002</v>
      </c>
      <c r="I3135">
        <v>0</v>
      </c>
      <c r="J3135">
        <v>2315580</v>
      </c>
      <c r="K3135">
        <v>10941993</v>
      </c>
      <c r="M3135">
        <v>10750.2</v>
      </c>
      <c r="N3135" t="s">
        <v>18</v>
      </c>
      <c r="O3135" t="s">
        <v>312</v>
      </c>
      <c r="P3135" t="s">
        <v>281</v>
      </c>
      <c r="Q3135" t="s">
        <v>56</v>
      </c>
      <c r="R3135" t="s">
        <v>39</v>
      </c>
    </row>
    <row r="3136" spans="1:18" x14ac:dyDescent="0.3">
      <c r="A3136" t="s">
        <v>217</v>
      </c>
      <c r="B3136">
        <v>7</v>
      </c>
      <c r="C3136" t="s">
        <v>51</v>
      </c>
      <c r="D3136">
        <v>20891</v>
      </c>
      <c r="E3136" t="s">
        <v>53</v>
      </c>
      <c r="F3136">
        <v>4</v>
      </c>
      <c r="G3136" t="s">
        <v>21</v>
      </c>
      <c r="H3136">
        <v>1126.626</v>
      </c>
      <c r="I3136">
        <v>0</v>
      </c>
      <c r="J3136">
        <v>319580</v>
      </c>
      <c r="K3136">
        <v>521451</v>
      </c>
      <c r="M3136">
        <v>652.08000000000004</v>
      </c>
      <c r="N3136" t="s">
        <v>18</v>
      </c>
      <c r="O3136" t="s">
        <v>312</v>
      </c>
      <c r="P3136" t="s">
        <v>275</v>
      </c>
      <c r="Q3136" t="s">
        <v>51</v>
      </c>
      <c r="R3136" t="s">
        <v>18</v>
      </c>
    </row>
    <row r="3137" spans="1:18" x14ac:dyDescent="0.3">
      <c r="A3137" t="s">
        <v>217</v>
      </c>
      <c r="B3137">
        <v>7</v>
      </c>
      <c r="C3137" t="s">
        <v>68</v>
      </c>
      <c r="D3137">
        <v>78325</v>
      </c>
      <c r="E3137" t="s">
        <v>74</v>
      </c>
      <c r="F3137">
        <v>12</v>
      </c>
      <c r="G3137" t="s">
        <v>30</v>
      </c>
      <c r="H3137">
        <v>9384.3539999999994</v>
      </c>
      <c r="I3137">
        <v>0</v>
      </c>
      <c r="J3137">
        <v>5412605</v>
      </c>
      <c r="K3137">
        <v>20709792</v>
      </c>
      <c r="M3137">
        <v>31249.68</v>
      </c>
      <c r="N3137" t="s">
        <v>18</v>
      </c>
      <c r="O3137" t="s">
        <v>312</v>
      </c>
      <c r="P3137" t="s">
        <v>291</v>
      </c>
      <c r="Q3137" t="s">
        <v>68</v>
      </c>
      <c r="R3137" t="s">
        <v>18</v>
      </c>
    </row>
    <row r="3138" spans="1:18" x14ac:dyDescent="0.3">
      <c r="A3138" t="s">
        <v>217</v>
      </c>
      <c r="B3138">
        <v>7</v>
      </c>
      <c r="C3138" t="s">
        <v>75</v>
      </c>
      <c r="D3138">
        <v>86089</v>
      </c>
      <c r="E3138" t="s">
        <v>81</v>
      </c>
      <c r="F3138">
        <v>6</v>
      </c>
      <c r="G3138" t="s">
        <v>23</v>
      </c>
      <c r="H3138">
        <v>10800.504000000001</v>
      </c>
      <c r="I3138">
        <v>0</v>
      </c>
      <c r="J3138">
        <v>2371265</v>
      </c>
      <c r="K3138">
        <v>7814676</v>
      </c>
      <c r="M3138">
        <v>12540</v>
      </c>
      <c r="N3138" t="s">
        <v>18</v>
      </c>
      <c r="O3138" t="s">
        <v>312</v>
      </c>
      <c r="P3138" t="s">
        <v>297</v>
      </c>
      <c r="Q3138" t="s">
        <v>75</v>
      </c>
      <c r="R3138" t="s">
        <v>18</v>
      </c>
    </row>
    <row r="3139" spans="1:18" x14ac:dyDescent="0.3">
      <c r="A3139" t="s">
        <v>217</v>
      </c>
      <c r="B3139">
        <v>7</v>
      </c>
      <c r="C3139" t="s">
        <v>46</v>
      </c>
      <c r="D3139">
        <v>95434</v>
      </c>
      <c r="E3139" t="s">
        <v>321</v>
      </c>
      <c r="F3139">
        <v>9</v>
      </c>
      <c r="G3139" t="s">
        <v>27</v>
      </c>
      <c r="H3139">
        <v>1944.846</v>
      </c>
      <c r="I3139">
        <v>0</v>
      </c>
      <c r="J3139">
        <v>69440</v>
      </c>
      <c r="K3139">
        <v>505449</v>
      </c>
      <c r="M3139">
        <v>4904.28</v>
      </c>
      <c r="N3139" t="s">
        <v>39</v>
      </c>
      <c r="O3139" t="s">
        <v>312</v>
      </c>
      <c r="P3139" t="s">
        <v>271</v>
      </c>
      <c r="Q3139" t="s">
        <v>46</v>
      </c>
      <c r="R3139" t="s">
        <v>39</v>
      </c>
    </row>
    <row r="3140" spans="1:18" x14ac:dyDescent="0.3">
      <c r="A3140" t="s">
        <v>217</v>
      </c>
      <c r="B3140">
        <v>7</v>
      </c>
      <c r="C3140" t="s">
        <v>51</v>
      </c>
      <c r="D3140">
        <v>38560</v>
      </c>
      <c r="E3140" t="s">
        <v>322</v>
      </c>
      <c r="F3140">
        <v>8</v>
      </c>
      <c r="G3140" t="s">
        <v>26</v>
      </c>
      <c r="H3140">
        <v>1227.33</v>
      </c>
      <c r="I3140">
        <v>0</v>
      </c>
      <c r="J3140">
        <v>56770</v>
      </c>
      <c r="K3140">
        <v>513444</v>
      </c>
      <c r="M3140">
        <v>3702.72</v>
      </c>
      <c r="N3140" t="s">
        <v>18</v>
      </c>
      <c r="O3140" t="s">
        <v>312</v>
      </c>
      <c r="P3140" t="s">
        <v>274</v>
      </c>
      <c r="Q3140" t="s">
        <v>51</v>
      </c>
      <c r="R3140" t="s">
        <v>18</v>
      </c>
    </row>
    <row r="3141" spans="1:18" x14ac:dyDescent="0.3">
      <c r="A3141" t="s">
        <v>217</v>
      </c>
      <c r="B3141">
        <v>7</v>
      </c>
      <c r="C3141" t="s">
        <v>93</v>
      </c>
      <c r="D3141">
        <v>90992</v>
      </c>
      <c r="E3141" t="s">
        <v>95</v>
      </c>
      <c r="F3141">
        <v>16</v>
      </c>
      <c r="G3141" t="s">
        <v>316</v>
      </c>
      <c r="H3141">
        <v>3219.3809999999999</v>
      </c>
      <c r="I3141">
        <v>0</v>
      </c>
      <c r="J3141">
        <v>240</v>
      </c>
      <c r="K3141">
        <v>0</v>
      </c>
      <c r="M3141">
        <v>0</v>
      </c>
      <c r="N3141" t="s">
        <v>18</v>
      </c>
      <c r="O3141" t="s">
        <v>312</v>
      </c>
      <c r="P3141" t="s">
        <v>308</v>
      </c>
      <c r="Q3141" t="s">
        <v>93</v>
      </c>
      <c r="R3141" t="s">
        <v>18</v>
      </c>
    </row>
    <row r="3142" spans="1:18" x14ac:dyDescent="0.3">
      <c r="A3142" t="s">
        <v>217</v>
      </c>
      <c r="B3142">
        <v>7</v>
      </c>
      <c r="C3142" t="s">
        <v>15</v>
      </c>
      <c r="D3142">
        <v>18808</v>
      </c>
      <c r="E3142" t="s">
        <v>318</v>
      </c>
      <c r="F3142">
        <v>16</v>
      </c>
      <c r="G3142" t="s">
        <v>316</v>
      </c>
      <c r="H3142">
        <v>2281.5749999999998</v>
      </c>
      <c r="I3142">
        <v>0</v>
      </c>
      <c r="J3142">
        <v>25</v>
      </c>
      <c r="K3142">
        <v>0</v>
      </c>
      <c r="M3142">
        <v>0</v>
      </c>
      <c r="N3142" t="s">
        <v>39</v>
      </c>
      <c r="O3142" t="s">
        <v>312</v>
      </c>
      <c r="P3142" t="s">
        <v>265</v>
      </c>
      <c r="Q3142" t="s">
        <v>15</v>
      </c>
      <c r="R3142" t="s">
        <v>39</v>
      </c>
    </row>
    <row r="3143" spans="1:18" x14ac:dyDescent="0.3">
      <c r="A3143" t="s">
        <v>217</v>
      </c>
      <c r="B3143">
        <v>7</v>
      </c>
      <c r="C3143" t="s">
        <v>41</v>
      </c>
      <c r="D3143">
        <v>71991</v>
      </c>
      <c r="E3143" t="s">
        <v>319</v>
      </c>
      <c r="F3143">
        <v>7</v>
      </c>
      <c r="G3143" t="s">
        <v>25</v>
      </c>
      <c r="H3143">
        <v>3990.3960000000002</v>
      </c>
      <c r="I3143">
        <v>0</v>
      </c>
      <c r="J3143">
        <v>137795</v>
      </c>
      <c r="K3143">
        <v>1298331</v>
      </c>
      <c r="M3143">
        <v>4904.28</v>
      </c>
      <c r="N3143" t="s">
        <v>18</v>
      </c>
      <c r="O3143" t="s">
        <v>312</v>
      </c>
      <c r="P3143" t="s">
        <v>266</v>
      </c>
      <c r="Q3143" t="s">
        <v>41</v>
      </c>
      <c r="R3143" t="s">
        <v>18</v>
      </c>
    </row>
    <row r="3144" spans="1:18" x14ac:dyDescent="0.3">
      <c r="A3144" t="s">
        <v>217</v>
      </c>
      <c r="B3144">
        <v>7</v>
      </c>
      <c r="C3144" t="s">
        <v>46</v>
      </c>
      <c r="D3144">
        <v>15552</v>
      </c>
      <c r="E3144" t="s">
        <v>47</v>
      </c>
      <c r="F3144">
        <v>16</v>
      </c>
      <c r="G3144" t="s">
        <v>316</v>
      </c>
      <c r="H3144">
        <v>2781.9479999999999</v>
      </c>
      <c r="I3144">
        <v>0</v>
      </c>
      <c r="J3144">
        <v>50</v>
      </c>
      <c r="K3144">
        <v>0</v>
      </c>
      <c r="M3144">
        <v>0</v>
      </c>
      <c r="N3144" t="s">
        <v>18</v>
      </c>
      <c r="O3144" t="s">
        <v>312</v>
      </c>
      <c r="P3144" t="s">
        <v>270</v>
      </c>
      <c r="Q3144" t="s">
        <v>46</v>
      </c>
      <c r="R3144" t="s">
        <v>18</v>
      </c>
    </row>
    <row r="3145" spans="1:18" x14ac:dyDescent="0.3">
      <c r="A3145" t="s">
        <v>217</v>
      </c>
      <c r="B3145">
        <v>7</v>
      </c>
      <c r="C3145" t="s">
        <v>61</v>
      </c>
      <c r="D3145">
        <v>96493</v>
      </c>
      <c r="E3145" t="s">
        <v>331</v>
      </c>
      <c r="F3145">
        <v>17</v>
      </c>
      <c r="G3145" t="s">
        <v>317</v>
      </c>
      <c r="H3145">
        <v>3405.0540000000001</v>
      </c>
      <c r="I3145">
        <v>0</v>
      </c>
      <c r="J3145">
        <v>125</v>
      </c>
      <c r="K3145">
        <v>0</v>
      </c>
      <c r="M3145">
        <v>0</v>
      </c>
      <c r="N3145" t="s">
        <v>18</v>
      </c>
      <c r="O3145" t="s">
        <v>312</v>
      </c>
      <c r="P3145" t="s">
        <v>285</v>
      </c>
      <c r="Q3145" t="s">
        <v>61</v>
      </c>
      <c r="R3145" t="s">
        <v>18</v>
      </c>
    </row>
    <row r="3146" spans="1:18" x14ac:dyDescent="0.3">
      <c r="A3146" t="s">
        <v>217</v>
      </c>
      <c r="B3146">
        <v>7</v>
      </c>
      <c r="C3146" t="s">
        <v>82</v>
      </c>
      <c r="D3146">
        <v>63354</v>
      </c>
      <c r="E3146" t="s">
        <v>85</v>
      </c>
      <c r="F3146">
        <v>14</v>
      </c>
      <c r="G3146" t="s">
        <v>315</v>
      </c>
      <c r="H3146">
        <v>11574.665999999999</v>
      </c>
      <c r="I3146">
        <v>0</v>
      </c>
      <c r="J3146">
        <v>426160</v>
      </c>
      <c r="K3146">
        <v>3331194</v>
      </c>
      <c r="M3146">
        <v>18237.72</v>
      </c>
      <c r="N3146" t="s">
        <v>18</v>
      </c>
      <c r="O3146" t="s">
        <v>312</v>
      </c>
      <c r="P3146" t="s">
        <v>300</v>
      </c>
      <c r="Q3146" t="s">
        <v>82</v>
      </c>
      <c r="R3146" t="s">
        <v>18</v>
      </c>
    </row>
    <row r="3147" spans="1:18" x14ac:dyDescent="0.3">
      <c r="A3147" t="s">
        <v>217</v>
      </c>
      <c r="B3147">
        <v>7</v>
      </c>
      <c r="C3147" t="s">
        <v>82</v>
      </c>
      <c r="D3147">
        <v>73422</v>
      </c>
      <c r="E3147" t="s">
        <v>87</v>
      </c>
      <c r="F3147">
        <v>1</v>
      </c>
      <c r="G3147" t="s">
        <v>17</v>
      </c>
      <c r="H3147">
        <v>4169.7749999999996</v>
      </c>
      <c r="I3147">
        <v>0</v>
      </c>
      <c r="J3147">
        <v>807055</v>
      </c>
      <c r="K3147">
        <v>3444321</v>
      </c>
      <c r="M3147">
        <v>1044.24</v>
      </c>
      <c r="N3147" t="s">
        <v>18</v>
      </c>
      <c r="O3147" t="s">
        <v>312</v>
      </c>
      <c r="P3147" t="s">
        <v>302</v>
      </c>
      <c r="Q3147" t="s">
        <v>82</v>
      </c>
      <c r="R3147" t="s">
        <v>18</v>
      </c>
    </row>
    <row r="3148" spans="1:18" x14ac:dyDescent="0.3">
      <c r="A3148" t="s">
        <v>217</v>
      </c>
      <c r="B3148">
        <v>7</v>
      </c>
      <c r="C3148" t="s">
        <v>89</v>
      </c>
      <c r="D3148">
        <v>73762</v>
      </c>
      <c r="E3148" t="s">
        <v>92</v>
      </c>
      <c r="F3148">
        <v>11</v>
      </c>
      <c r="G3148" t="s">
        <v>32</v>
      </c>
      <c r="H3148">
        <v>0</v>
      </c>
      <c r="I3148">
        <v>0</v>
      </c>
      <c r="J3148">
        <v>0</v>
      </c>
      <c r="K3148">
        <v>0</v>
      </c>
      <c r="M3148">
        <v>0</v>
      </c>
      <c r="N3148" t="s">
        <v>18</v>
      </c>
      <c r="O3148" t="s">
        <v>312</v>
      </c>
      <c r="P3148" t="s">
        <v>306</v>
      </c>
      <c r="Q3148" t="s">
        <v>89</v>
      </c>
      <c r="R3148" t="s">
        <v>18</v>
      </c>
    </row>
    <row r="3149" spans="1:18" x14ac:dyDescent="0.3">
      <c r="A3149" t="s">
        <v>217</v>
      </c>
      <c r="B3149">
        <v>7</v>
      </c>
      <c r="C3149" t="s">
        <v>51</v>
      </c>
      <c r="D3149">
        <v>85696</v>
      </c>
      <c r="E3149" t="s">
        <v>323</v>
      </c>
      <c r="F3149">
        <v>5</v>
      </c>
      <c r="G3149" t="s">
        <v>314</v>
      </c>
      <c r="H3149">
        <v>2800.83</v>
      </c>
      <c r="I3149">
        <v>0</v>
      </c>
      <c r="J3149">
        <v>164155</v>
      </c>
      <c r="K3149">
        <v>384369</v>
      </c>
      <c r="M3149">
        <v>927.96</v>
      </c>
      <c r="N3149" t="s">
        <v>39</v>
      </c>
      <c r="O3149" t="s">
        <v>312</v>
      </c>
      <c r="P3149" t="s">
        <v>277</v>
      </c>
      <c r="Q3149" t="s">
        <v>51</v>
      </c>
      <c r="R3149" t="s">
        <v>39</v>
      </c>
    </row>
    <row r="3150" spans="1:18" x14ac:dyDescent="0.3">
      <c r="A3150" t="s">
        <v>217</v>
      </c>
      <c r="B3150">
        <v>7</v>
      </c>
      <c r="C3150" t="s">
        <v>75</v>
      </c>
      <c r="D3150">
        <v>83160</v>
      </c>
      <c r="E3150" t="s">
        <v>334</v>
      </c>
      <c r="F3150">
        <v>5</v>
      </c>
      <c r="G3150" t="s">
        <v>314</v>
      </c>
      <c r="H3150">
        <v>4109.982</v>
      </c>
      <c r="I3150">
        <v>0</v>
      </c>
      <c r="J3150">
        <v>393200</v>
      </c>
      <c r="K3150">
        <v>758322</v>
      </c>
      <c r="M3150">
        <v>1386.24</v>
      </c>
      <c r="N3150" t="s">
        <v>18</v>
      </c>
      <c r="O3150" t="s">
        <v>312</v>
      </c>
      <c r="P3150" t="s">
        <v>292</v>
      </c>
      <c r="Q3150" t="s">
        <v>75</v>
      </c>
      <c r="R3150" t="s">
        <v>18</v>
      </c>
    </row>
    <row r="3151" spans="1:18" x14ac:dyDescent="0.3">
      <c r="A3151" t="s">
        <v>217</v>
      </c>
      <c r="B3151">
        <v>7</v>
      </c>
      <c r="C3151" t="s">
        <v>51</v>
      </c>
      <c r="D3151">
        <v>45583</v>
      </c>
      <c r="E3151" t="s">
        <v>54</v>
      </c>
      <c r="F3151">
        <v>9</v>
      </c>
      <c r="G3151" t="s">
        <v>27</v>
      </c>
      <c r="H3151">
        <v>78.674999999999997</v>
      </c>
      <c r="I3151">
        <v>0</v>
      </c>
      <c r="J3151">
        <v>49410</v>
      </c>
      <c r="K3151">
        <v>387549</v>
      </c>
      <c r="M3151">
        <v>3253.56</v>
      </c>
      <c r="N3151" t="s">
        <v>18</v>
      </c>
      <c r="O3151" t="s">
        <v>312</v>
      </c>
      <c r="P3151" t="s">
        <v>276</v>
      </c>
      <c r="Q3151" t="s">
        <v>51</v>
      </c>
      <c r="R3151" t="s">
        <v>18</v>
      </c>
    </row>
    <row r="3152" spans="1:18" x14ac:dyDescent="0.3">
      <c r="A3152" t="s">
        <v>217</v>
      </c>
      <c r="B3152">
        <v>7</v>
      </c>
      <c r="C3152" t="s">
        <v>82</v>
      </c>
      <c r="D3152">
        <v>91973</v>
      </c>
      <c r="E3152" t="s">
        <v>88</v>
      </c>
      <c r="F3152">
        <v>8</v>
      </c>
      <c r="G3152" t="s">
        <v>26</v>
      </c>
      <c r="H3152">
        <v>1236.771</v>
      </c>
      <c r="I3152">
        <v>0</v>
      </c>
      <c r="J3152">
        <v>47185</v>
      </c>
      <c r="K3152">
        <v>359871</v>
      </c>
      <c r="M3152">
        <v>2209.3200000000002</v>
      </c>
      <c r="N3152" t="s">
        <v>39</v>
      </c>
      <c r="O3152" t="s">
        <v>312</v>
      </c>
      <c r="P3152" t="s">
        <v>303</v>
      </c>
      <c r="Q3152" t="s">
        <v>82</v>
      </c>
      <c r="R3152" t="s">
        <v>39</v>
      </c>
    </row>
    <row r="3153" spans="1:18" x14ac:dyDescent="0.3">
      <c r="A3153" t="s">
        <v>217</v>
      </c>
      <c r="B3153">
        <v>7</v>
      </c>
      <c r="C3153" t="s">
        <v>68</v>
      </c>
      <c r="D3153">
        <v>78325</v>
      </c>
      <c r="E3153" t="s">
        <v>74</v>
      </c>
      <c r="F3153">
        <v>17</v>
      </c>
      <c r="G3153" t="s">
        <v>317</v>
      </c>
      <c r="H3153">
        <v>1960.5809999999999</v>
      </c>
      <c r="I3153">
        <v>0</v>
      </c>
      <c r="J3153">
        <v>155</v>
      </c>
      <c r="K3153">
        <v>0</v>
      </c>
      <c r="M3153">
        <v>0</v>
      </c>
      <c r="N3153" t="s">
        <v>18</v>
      </c>
      <c r="O3153" t="s">
        <v>312</v>
      </c>
      <c r="P3153" t="s">
        <v>291</v>
      </c>
      <c r="Q3153" t="s">
        <v>68</v>
      </c>
      <c r="R3153" t="s">
        <v>18</v>
      </c>
    </row>
    <row r="3154" spans="1:18" x14ac:dyDescent="0.3">
      <c r="A3154" t="s">
        <v>217</v>
      </c>
      <c r="B3154">
        <v>7</v>
      </c>
      <c r="C3154" t="s">
        <v>15</v>
      </c>
      <c r="D3154">
        <v>38976</v>
      </c>
      <c r="E3154" t="s">
        <v>35</v>
      </c>
      <c r="F3154">
        <v>1</v>
      </c>
      <c r="G3154" t="s">
        <v>17</v>
      </c>
      <c r="H3154">
        <v>2561.6579999999999</v>
      </c>
      <c r="I3154">
        <v>0</v>
      </c>
      <c r="J3154">
        <v>768480</v>
      </c>
      <c r="K3154">
        <v>2769537</v>
      </c>
      <c r="M3154">
        <v>1390.8</v>
      </c>
      <c r="N3154" t="s">
        <v>18</v>
      </c>
      <c r="O3154" t="s">
        <v>312</v>
      </c>
      <c r="P3154" t="s">
        <v>261</v>
      </c>
      <c r="Q3154" t="s">
        <v>15</v>
      </c>
      <c r="R3154" t="s">
        <v>18</v>
      </c>
    </row>
    <row r="3155" spans="1:18" x14ac:dyDescent="0.3">
      <c r="A3155" t="s">
        <v>217</v>
      </c>
      <c r="B3155">
        <v>7</v>
      </c>
      <c r="C3155" t="s">
        <v>15</v>
      </c>
      <c r="D3155">
        <v>88253</v>
      </c>
      <c r="E3155" t="s">
        <v>311</v>
      </c>
      <c r="F3155">
        <v>12</v>
      </c>
      <c r="G3155" t="s">
        <v>30</v>
      </c>
      <c r="H3155">
        <v>6045.3869999999997</v>
      </c>
      <c r="I3155">
        <v>0</v>
      </c>
      <c r="J3155">
        <v>3710905</v>
      </c>
      <c r="K3155">
        <v>12100083</v>
      </c>
      <c r="M3155">
        <v>39056.400000000001</v>
      </c>
      <c r="N3155" t="s">
        <v>18</v>
      </c>
      <c r="O3155" t="s">
        <v>312</v>
      </c>
      <c r="P3155" t="s">
        <v>260</v>
      </c>
      <c r="Q3155" t="s">
        <v>15</v>
      </c>
      <c r="R3155" t="s">
        <v>18</v>
      </c>
    </row>
    <row r="3156" spans="1:18" x14ac:dyDescent="0.3">
      <c r="A3156" t="s">
        <v>217</v>
      </c>
      <c r="B3156">
        <v>7</v>
      </c>
      <c r="C3156" t="s">
        <v>61</v>
      </c>
      <c r="D3156">
        <v>16927</v>
      </c>
      <c r="E3156" t="s">
        <v>330</v>
      </c>
      <c r="F3156">
        <v>16</v>
      </c>
      <c r="G3156" t="s">
        <v>316</v>
      </c>
      <c r="H3156">
        <v>3124.971</v>
      </c>
      <c r="I3156">
        <v>42</v>
      </c>
      <c r="J3156">
        <v>120</v>
      </c>
      <c r="K3156">
        <v>0</v>
      </c>
      <c r="M3156">
        <v>0</v>
      </c>
      <c r="N3156" t="s">
        <v>18</v>
      </c>
      <c r="O3156" t="s">
        <v>312</v>
      </c>
      <c r="P3156" t="s">
        <v>284</v>
      </c>
      <c r="Q3156" t="s">
        <v>61</v>
      </c>
      <c r="R3156" t="s">
        <v>18</v>
      </c>
    </row>
    <row r="3157" spans="1:18" x14ac:dyDescent="0.3">
      <c r="A3157" t="s">
        <v>217</v>
      </c>
      <c r="B3157">
        <v>7</v>
      </c>
      <c r="C3157" t="s">
        <v>75</v>
      </c>
      <c r="E3157" t="s">
        <v>335</v>
      </c>
      <c r="F3157">
        <v>4</v>
      </c>
      <c r="G3157" t="s">
        <v>21</v>
      </c>
      <c r="H3157">
        <v>2615.1570000000002</v>
      </c>
      <c r="I3157">
        <v>0</v>
      </c>
      <c r="J3157">
        <v>697090</v>
      </c>
      <c r="K3157">
        <v>1143933</v>
      </c>
      <c r="M3157">
        <v>809.4</v>
      </c>
      <c r="N3157" t="s">
        <v>18</v>
      </c>
      <c r="O3157" t="s">
        <v>340</v>
      </c>
      <c r="P3157" t="s">
        <v>362</v>
      </c>
      <c r="Q3157" t="s">
        <v>362</v>
      </c>
      <c r="R3157" t="s">
        <v>362</v>
      </c>
    </row>
    <row r="3158" spans="1:18" x14ac:dyDescent="0.3">
      <c r="A3158" t="s">
        <v>217</v>
      </c>
      <c r="B3158">
        <v>7</v>
      </c>
      <c r="C3158" t="s">
        <v>75</v>
      </c>
      <c r="D3158">
        <v>83160</v>
      </c>
      <c r="E3158" t="s">
        <v>334</v>
      </c>
      <c r="F3158">
        <v>1</v>
      </c>
      <c r="G3158" t="s">
        <v>17</v>
      </c>
      <c r="H3158">
        <v>2656.0680000000002</v>
      </c>
      <c r="I3158">
        <v>0</v>
      </c>
      <c r="J3158">
        <v>786880</v>
      </c>
      <c r="K3158">
        <v>3377964</v>
      </c>
      <c r="M3158">
        <v>1279.08</v>
      </c>
      <c r="N3158" t="s">
        <v>18</v>
      </c>
      <c r="O3158" t="s">
        <v>312</v>
      </c>
      <c r="P3158" t="s">
        <v>292</v>
      </c>
      <c r="Q3158" t="s">
        <v>75</v>
      </c>
      <c r="R3158" t="s">
        <v>18</v>
      </c>
    </row>
    <row r="3159" spans="1:18" x14ac:dyDescent="0.3">
      <c r="A3159" t="s">
        <v>217</v>
      </c>
      <c r="B3159">
        <v>7</v>
      </c>
      <c r="C3159" t="s">
        <v>93</v>
      </c>
      <c r="D3159">
        <v>90992</v>
      </c>
      <c r="E3159" t="s">
        <v>95</v>
      </c>
      <c r="F3159">
        <v>7</v>
      </c>
      <c r="G3159" t="s">
        <v>25</v>
      </c>
      <c r="H3159">
        <v>4106.835</v>
      </c>
      <c r="I3159">
        <v>0</v>
      </c>
      <c r="J3159">
        <v>198025</v>
      </c>
      <c r="K3159">
        <v>1619481</v>
      </c>
      <c r="M3159">
        <v>6974.52</v>
      </c>
      <c r="N3159" t="s">
        <v>18</v>
      </c>
      <c r="O3159" t="s">
        <v>312</v>
      </c>
      <c r="P3159" t="s">
        <v>308</v>
      </c>
      <c r="Q3159" t="s">
        <v>93</v>
      </c>
      <c r="R3159" t="s">
        <v>18</v>
      </c>
    </row>
    <row r="3160" spans="1:18" x14ac:dyDescent="0.3">
      <c r="A3160" t="s">
        <v>217</v>
      </c>
      <c r="B3160">
        <v>7</v>
      </c>
      <c r="C3160" t="s">
        <v>68</v>
      </c>
      <c r="D3160">
        <v>64983</v>
      </c>
      <c r="E3160" t="s">
        <v>71</v>
      </c>
      <c r="F3160">
        <v>13</v>
      </c>
      <c r="G3160" t="s">
        <v>24</v>
      </c>
      <c r="H3160">
        <v>23775.584999999999</v>
      </c>
      <c r="I3160">
        <v>266</v>
      </c>
      <c r="J3160">
        <v>4559680</v>
      </c>
      <c r="K3160">
        <v>14589363</v>
      </c>
      <c r="M3160">
        <v>14275.08</v>
      </c>
      <c r="N3160" t="s">
        <v>72</v>
      </c>
      <c r="O3160" t="s">
        <v>312</v>
      </c>
      <c r="P3160" t="s">
        <v>289</v>
      </c>
      <c r="Q3160" t="s">
        <v>68</v>
      </c>
      <c r="R3160" t="s">
        <v>72</v>
      </c>
    </row>
    <row r="3161" spans="1:18" x14ac:dyDescent="0.3">
      <c r="A3161" t="s">
        <v>217</v>
      </c>
      <c r="B3161">
        <v>7</v>
      </c>
      <c r="C3161" t="s">
        <v>82</v>
      </c>
      <c r="D3161">
        <v>79785</v>
      </c>
      <c r="E3161" t="s">
        <v>337</v>
      </c>
      <c r="F3161">
        <v>12</v>
      </c>
      <c r="G3161" t="s">
        <v>30</v>
      </c>
      <c r="H3161">
        <v>5866.0079999999998</v>
      </c>
      <c r="I3161">
        <v>0</v>
      </c>
      <c r="J3161">
        <v>3865340</v>
      </c>
      <c r="K3161">
        <v>16342542</v>
      </c>
      <c r="M3161">
        <v>36507.360000000001</v>
      </c>
      <c r="N3161" t="s">
        <v>18</v>
      </c>
      <c r="O3161" t="s">
        <v>312</v>
      </c>
      <c r="P3161" t="s">
        <v>299</v>
      </c>
      <c r="Q3161" t="s">
        <v>82</v>
      </c>
      <c r="R3161" t="s">
        <v>39</v>
      </c>
    </row>
    <row r="3162" spans="1:18" x14ac:dyDescent="0.3">
      <c r="A3162" t="s">
        <v>217</v>
      </c>
      <c r="B3162">
        <v>7</v>
      </c>
      <c r="C3162" t="s">
        <v>68</v>
      </c>
      <c r="D3162">
        <v>64983</v>
      </c>
      <c r="E3162" t="s">
        <v>71</v>
      </c>
      <c r="F3162">
        <v>2</v>
      </c>
      <c r="G3162" t="s">
        <v>19</v>
      </c>
      <c r="H3162">
        <v>3902.28</v>
      </c>
      <c r="I3162">
        <v>0</v>
      </c>
      <c r="J3162">
        <v>185725</v>
      </c>
      <c r="K3162">
        <v>1283022</v>
      </c>
      <c r="M3162">
        <v>627</v>
      </c>
      <c r="N3162" t="s">
        <v>72</v>
      </c>
      <c r="O3162" t="s">
        <v>312</v>
      </c>
      <c r="P3162" t="s">
        <v>289</v>
      </c>
      <c r="Q3162" t="s">
        <v>68</v>
      </c>
      <c r="R3162" t="s">
        <v>72</v>
      </c>
    </row>
    <row r="3163" spans="1:18" x14ac:dyDescent="0.3">
      <c r="A3163" t="s">
        <v>217</v>
      </c>
      <c r="B3163">
        <v>7</v>
      </c>
      <c r="C3163" t="s">
        <v>75</v>
      </c>
      <c r="D3163">
        <v>86089</v>
      </c>
      <c r="E3163" t="s">
        <v>81</v>
      </c>
      <c r="F3163">
        <v>3</v>
      </c>
      <c r="G3163" t="s">
        <v>313</v>
      </c>
      <c r="H3163">
        <v>47.204999999999998</v>
      </c>
      <c r="I3163">
        <v>0</v>
      </c>
      <c r="J3163">
        <v>804790</v>
      </c>
      <c r="K3163">
        <v>1320906</v>
      </c>
      <c r="M3163">
        <v>1101.24</v>
      </c>
      <c r="N3163" t="s">
        <v>18</v>
      </c>
      <c r="O3163" t="s">
        <v>312</v>
      </c>
      <c r="P3163" t="s">
        <v>297</v>
      </c>
      <c r="Q3163" t="s">
        <v>75</v>
      </c>
      <c r="R3163" t="s">
        <v>18</v>
      </c>
    </row>
    <row r="3164" spans="1:18" x14ac:dyDescent="0.3">
      <c r="A3164" t="s">
        <v>217</v>
      </c>
      <c r="B3164">
        <v>7</v>
      </c>
      <c r="C3164" t="s">
        <v>82</v>
      </c>
      <c r="D3164">
        <v>63354</v>
      </c>
      <c r="E3164" t="s">
        <v>85</v>
      </c>
      <c r="F3164">
        <v>3</v>
      </c>
      <c r="G3164" t="s">
        <v>313</v>
      </c>
      <c r="H3164">
        <v>47.204999999999998</v>
      </c>
      <c r="I3164">
        <v>0</v>
      </c>
      <c r="J3164">
        <v>603495</v>
      </c>
      <c r="K3164">
        <v>908739</v>
      </c>
      <c r="M3164">
        <v>1085.28</v>
      </c>
      <c r="N3164" t="s">
        <v>18</v>
      </c>
      <c r="O3164" t="s">
        <v>312</v>
      </c>
      <c r="P3164" t="s">
        <v>300</v>
      </c>
      <c r="Q3164" t="s">
        <v>82</v>
      </c>
      <c r="R3164" t="s">
        <v>18</v>
      </c>
    </row>
    <row r="3165" spans="1:18" x14ac:dyDescent="0.3">
      <c r="A3165" t="s">
        <v>217</v>
      </c>
      <c r="B3165">
        <v>7</v>
      </c>
      <c r="C3165" t="s">
        <v>82</v>
      </c>
      <c r="E3165" t="s">
        <v>336</v>
      </c>
      <c r="F3165">
        <v>7</v>
      </c>
      <c r="G3165" t="s">
        <v>25</v>
      </c>
      <c r="H3165">
        <v>5438.0159999999996</v>
      </c>
      <c r="I3165">
        <v>0</v>
      </c>
      <c r="J3165">
        <v>210870</v>
      </c>
      <c r="K3165">
        <v>1704801</v>
      </c>
      <c r="M3165">
        <v>6616.56</v>
      </c>
      <c r="N3165" t="s">
        <v>39</v>
      </c>
      <c r="O3165" t="s">
        <v>340</v>
      </c>
      <c r="P3165" t="s">
        <v>362</v>
      </c>
      <c r="Q3165" t="s">
        <v>362</v>
      </c>
      <c r="R3165" t="s">
        <v>362</v>
      </c>
    </row>
    <row r="3166" spans="1:18" x14ac:dyDescent="0.3">
      <c r="A3166" t="s">
        <v>217</v>
      </c>
      <c r="B3166">
        <v>7</v>
      </c>
      <c r="C3166" t="s">
        <v>75</v>
      </c>
      <c r="D3166">
        <v>86089</v>
      </c>
      <c r="E3166" t="s">
        <v>81</v>
      </c>
      <c r="F3166">
        <v>4</v>
      </c>
      <c r="G3166" t="s">
        <v>21</v>
      </c>
      <c r="H3166">
        <v>3543.5219999999999</v>
      </c>
      <c r="I3166">
        <v>0</v>
      </c>
      <c r="J3166">
        <v>625555</v>
      </c>
      <c r="K3166">
        <v>114105</v>
      </c>
      <c r="M3166">
        <v>795.72</v>
      </c>
      <c r="N3166" t="s">
        <v>18</v>
      </c>
      <c r="O3166" t="s">
        <v>312</v>
      </c>
      <c r="P3166" t="s">
        <v>297</v>
      </c>
      <c r="Q3166" t="s">
        <v>75</v>
      </c>
      <c r="R3166" t="s">
        <v>18</v>
      </c>
    </row>
    <row r="3167" spans="1:18" x14ac:dyDescent="0.3">
      <c r="A3167" t="s">
        <v>217</v>
      </c>
      <c r="B3167">
        <v>7</v>
      </c>
      <c r="C3167" t="s">
        <v>15</v>
      </c>
      <c r="D3167">
        <v>22117</v>
      </c>
      <c r="E3167" t="s">
        <v>37</v>
      </c>
      <c r="F3167">
        <v>14</v>
      </c>
      <c r="G3167" t="s">
        <v>315</v>
      </c>
      <c r="H3167">
        <v>6526.8779999999997</v>
      </c>
      <c r="I3167">
        <v>0</v>
      </c>
      <c r="J3167">
        <v>267050</v>
      </c>
      <c r="K3167">
        <v>212085</v>
      </c>
      <c r="M3167">
        <v>16181.16</v>
      </c>
      <c r="N3167" t="s">
        <v>18</v>
      </c>
      <c r="O3167" t="s">
        <v>312</v>
      </c>
      <c r="P3167" t="s">
        <v>263</v>
      </c>
      <c r="Q3167" t="s">
        <v>15</v>
      </c>
      <c r="R3167" t="s">
        <v>18</v>
      </c>
    </row>
    <row r="3168" spans="1:18" x14ac:dyDescent="0.3">
      <c r="A3168" t="s">
        <v>217</v>
      </c>
      <c r="B3168">
        <v>7</v>
      </c>
      <c r="C3168" t="s">
        <v>61</v>
      </c>
      <c r="D3168">
        <v>88994</v>
      </c>
      <c r="E3168" t="s">
        <v>328</v>
      </c>
      <c r="F3168">
        <v>8</v>
      </c>
      <c r="G3168" t="s">
        <v>26</v>
      </c>
      <c r="H3168">
        <v>758.42700000000002</v>
      </c>
      <c r="I3168">
        <v>0</v>
      </c>
      <c r="J3168">
        <v>95930</v>
      </c>
      <c r="K3168">
        <v>632223</v>
      </c>
      <c r="M3168">
        <v>4318.32</v>
      </c>
      <c r="N3168" t="s">
        <v>18</v>
      </c>
      <c r="O3168" t="s">
        <v>312</v>
      </c>
      <c r="P3168" t="s">
        <v>282</v>
      </c>
      <c r="Q3168" t="s">
        <v>61</v>
      </c>
      <c r="R3168" t="s">
        <v>18</v>
      </c>
    </row>
    <row r="3169" spans="1:18" x14ac:dyDescent="0.3">
      <c r="A3169" t="s">
        <v>217</v>
      </c>
      <c r="B3169">
        <v>7</v>
      </c>
      <c r="C3169" t="s">
        <v>68</v>
      </c>
      <c r="D3169">
        <v>78450</v>
      </c>
      <c r="E3169" t="s">
        <v>332</v>
      </c>
      <c r="F3169">
        <v>7</v>
      </c>
      <c r="G3169" t="s">
        <v>25</v>
      </c>
      <c r="H3169">
        <v>5170.5209999999997</v>
      </c>
      <c r="I3169">
        <v>0</v>
      </c>
      <c r="J3169">
        <v>224125</v>
      </c>
      <c r="K3169">
        <v>1822995</v>
      </c>
      <c r="M3169">
        <v>7056.6</v>
      </c>
      <c r="N3169" t="s">
        <v>39</v>
      </c>
      <c r="O3169" t="s">
        <v>312</v>
      </c>
      <c r="P3169" t="s">
        <v>287</v>
      </c>
      <c r="Q3169" t="s">
        <v>68</v>
      </c>
      <c r="R3169" t="s">
        <v>39</v>
      </c>
    </row>
    <row r="3170" spans="1:18" x14ac:dyDescent="0.3">
      <c r="A3170" t="s">
        <v>217</v>
      </c>
      <c r="B3170">
        <v>7</v>
      </c>
      <c r="C3170" t="s">
        <v>68</v>
      </c>
      <c r="D3170">
        <v>77348</v>
      </c>
      <c r="E3170" t="s">
        <v>73</v>
      </c>
      <c r="F3170">
        <v>7</v>
      </c>
      <c r="G3170" t="s">
        <v>25</v>
      </c>
      <c r="H3170">
        <v>6454.4970000000003</v>
      </c>
      <c r="I3170">
        <v>0</v>
      </c>
      <c r="J3170">
        <v>329270</v>
      </c>
      <c r="K3170">
        <v>2684598</v>
      </c>
      <c r="M3170">
        <v>6796.68</v>
      </c>
      <c r="N3170" t="s">
        <v>39</v>
      </c>
      <c r="O3170" t="s">
        <v>312</v>
      </c>
      <c r="P3170" t="s">
        <v>290</v>
      </c>
      <c r="Q3170" t="s">
        <v>68</v>
      </c>
      <c r="R3170" t="s">
        <v>39</v>
      </c>
    </row>
    <row r="3171" spans="1:18" x14ac:dyDescent="0.3">
      <c r="A3171" t="s">
        <v>217</v>
      </c>
      <c r="B3171">
        <v>7</v>
      </c>
      <c r="C3171" t="s">
        <v>46</v>
      </c>
      <c r="D3171">
        <v>85321</v>
      </c>
      <c r="E3171" t="s">
        <v>50</v>
      </c>
      <c r="F3171">
        <v>3</v>
      </c>
      <c r="G3171" t="s">
        <v>313</v>
      </c>
      <c r="H3171">
        <v>47.204999999999998</v>
      </c>
      <c r="I3171">
        <v>0</v>
      </c>
      <c r="J3171">
        <v>428570</v>
      </c>
      <c r="K3171">
        <v>566721</v>
      </c>
      <c r="M3171">
        <v>1014.6</v>
      </c>
      <c r="N3171" t="s">
        <v>18</v>
      </c>
      <c r="O3171" t="s">
        <v>312</v>
      </c>
      <c r="P3171" t="s">
        <v>273</v>
      </c>
      <c r="Q3171" t="s">
        <v>46</v>
      </c>
      <c r="R3171" t="s">
        <v>18</v>
      </c>
    </row>
    <row r="3172" spans="1:18" x14ac:dyDescent="0.3">
      <c r="A3172" t="s">
        <v>217</v>
      </c>
      <c r="B3172">
        <v>7</v>
      </c>
      <c r="C3172" t="s">
        <v>15</v>
      </c>
      <c r="D3172">
        <v>88253</v>
      </c>
      <c r="E3172" t="s">
        <v>311</v>
      </c>
      <c r="F3172">
        <v>9</v>
      </c>
      <c r="G3172" t="s">
        <v>27</v>
      </c>
      <c r="H3172">
        <v>2143.107</v>
      </c>
      <c r="I3172">
        <v>0</v>
      </c>
      <c r="J3172">
        <v>60780</v>
      </c>
      <c r="K3172">
        <v>416457</v>
      </c>
      <c r="M3172">
        <v>5392.2</v>
      </c>
      <c r="N3172" t="s">
        <v>18</v>
      </c>
      <c r="O3172" t="s">
        <v>312</v>
      </c>
      <c r="P3172" t="s">
        <v>260</v>
      </c>
      <c r="Q3172" t="s">
        <v>15</v>
      </c>
      <c r="R3172" t="s">
        <v>18</v>
      </c>
    </row>
    <row r="3173" spans="1:18" x14ac:dyDescent="0.3">
      <c r="A3173" t="s">
        <v>217</v>
      </c>
      <c r="B3173">
        <v>7</v>
      </c>
      <c r="C3173" t="s">
        <v>41</v>
      </c>
      <c r="D3173">
        <v>19769</v>
      </c>
      <c r="E3173" t="s">
        <v>45</v>
      </c>
      <c r="F3173">
        <v>2</v>
      </c>
      <c r="G3173" t="s">
        <v>19</v>
      </c>
      <c r="H3173">
        <v>1907.0820000000001</v>
      </c>
      <c r="I3173">
        <v>0</v>
      </c>
      <c r="J3173">
        <v>111995</v>
      </c>
      <c r="K3173">
        <v>668496</v>
      </c>
      <c r="M3173">
        <v>795.72</v>
      </c>
      <c r="N3173" t="s">
        <v>18</v>
      </c>
      <c r="O3173" t="s">
        <v>312</v>
      </c>
      <c r="P3173" t="s">
        <v>269</v>
      </c>
      <c r="Q3173" t="s">
        <v>41</v>
      </c>
      <c r="R3173" t="s">
        <v>18</v>
      </c>
    </row>
    <row r="3174" spans="1:18" x14ac:dyDescent="0.3">
      <c r="A3174" t="s">
        <v>217</v>
      </c>
      <c r="B3174">
        <v>7</v>
      </c>
      <c r="C3174" t="s">
        <v>82</v>
      </c>
      <c r="D3174">
        <v>73422</v>
      </c>
      <c r="E3174" t="s">
        <v>87</v>
      </c>
      <c r="F3174">
        <v>14</v>
      </c>
      <c r="G3174" t="s">
        <v>315</v>
      </c>
      <c r="H3174">
        <v>16260.549000000001</v>
      </c>
      <c r="I3174">
        <v>0</v>
      </c>
      <c r="J3174">
        <v>522385</v>
      </c>
      <c r="K3174">
        <v>4102194</v>
      </c>
      <c r="M3174">
        <v>21404.639999999999</v>
      </c>
      <c r="N3174" t="s">
        <v>18</v>
      </c>
      <c r="O3174" t="s">
        <v>312</v>
      </c>
      <c r="P3174" t="s">
        <v>302</v>
      </c>
      <c r="Q3174" t="s">
        <v>82</v>
      </c>
      <c r="R3174" t="s">
        <v>18</v>
      </c>
    </row>
    <row r="3175" spans="1:18" x14ac:dyDescent="0.3">
      <c r="A3175" t="s">
        <v>217</v>
      </c>
      <c r="B3175">
        <v>7</v>
      </c>
      <c r="C3175" t="s">
        <v>15</v>
      </c>
      <c r="D3175">
        <v>73949</v>
      </c>
      <c r="E3175" t="s">
        <v>38</v>
      </c>
      <c r="F3175">
        <v>2</v>
      </c>
      <c r="G3175" t="s">
        <v>19</v>
      </c>
      <c r="H3175">
        <v>3257.145</v>
      </c>
      <c r="I3175">
        <v>0</v>
      </c>
      <c r="J3175">
        <v>174440</v>
      </c>
      <c r="K3175">
        <v>1179282</v>
      </c>
      <c r="M3175">
        <v>540.36</v>
      </c>
      <c r="N3175" t="s">
        <v>39</v>
      </c>
      <c r="O3175" t="s">
        <v>312</v>
      </c>
      <c r="P3175" t="s">
        <v>264</v>
      </c>
      <c r="Q3175" t="s">
        <v>15</v>
      </c>
      <c r="R3175" t="s">
        <v>39</v>
      </c>
    </row>
    <row r="3176" spans="1:18" x14ac:dyDescent="0.3">
      <c r="A3176" t="s">
        <v>217</v>
      </c>
      <c r="B3176">
        <v>7</v>
      </c>
      <c r="C3176" t="s">
        <v>46</v>
      </c>
      <c r="D3176">
        <v>85321</v>
      </c>
      <c r="E3176" t="s">
        <v>50</v>
      </c>
      <c r="F3176">
        <v>17</v>
      </c>
      <c r="G3176" t="s">
        <v>317</v>
      </c>
      <c r="H3176">
        <v>31.47</v>
      </c>
      <c r="I3176">
        <v>0</v>
      </c>
      <c r="J3176">
        <v>65</v>
      </c>
      <c r="K3176">
        <v>0</v>
      </c>
      <c r="M3176">
        <v>0</v>
      </c>
      <c r="N3176" t="s">
        <v>18</v>
      </c>
      <c r="O3176" t="s">
        <v>312</v>
      </c>
      <c r="P3176" t="s">
        <v>273</v>
      </c>
      <c r="Q3176" t="s">
        <v>46</v>
      </c>
      <c r="R3176" t="s">
        <v>18</v>
      </c>
    </row>
    <row r="3177" spans="1:18" x14ac:dyDescent="0.3">
      <c r="A3177" t="s">
        <v>217</v>
      </c>
      <c r="B3177">
        <v>7</v>
      </c>
      <c r="C3177" t="s">
        <v>41</v>
      </c>
      <c r="D3177">
        <v>23623</v>
      </c>
      <c r="E3177" t="s">
        <v>44</v>
      </c>
      <c r="F3177">
        <v>5</v>
      </c>
      <c r="G3177" t="s">
        <v>314</v>
      </c>
      <c r="H3177">
        <v>1878.759</v>
      </c>
      <c r="I3177">
        <v>0</v>
      </c>
      <c r="J3177">
        <v>209835</v>
      </c>
      <c r="K3177">
        <v>479031</v>
      </c>
      <c r="M3177">
        <v>946.2</v>
      </c>
      <c r="N3177" t="s">
        <v>18</v>
      </c>
      <c r="O3177" t="s">
        <v>312</v>
      </c>
      <c r="P3177" t="s">
        <v>268</v>
      </c>
      <c r="Q3177" t="s">
        <v>41</v>
      </c>
      <c r="R3177" t="s">
        <v>18</v>
      </c>
    </row>
    <row r="3178" spans="1:18" x14ac:dyDescent="0.3">
      <c r="A3178" t="s">
        <v>217</v>
      </c>
      <c r="B3178">
        <v>7</v>
      </c>
      <c r="C3178" t="s">
        <v>61</v>
      </c>
      <c r="D3178">
        <v>16927</v>
      </c>
      <c r="E3178" t="s">
        <v>330</v>
      </c>
      <c r="F3178">
        <v>11</v>
      </c>
      <c r="G3178" t="s">
        <v>32</v>
      </c>
      <c r="H3178">
        <v>868.572</v>
      </c>
      <c r="I3178">
        <v>0</v>
      </c>
      <c r="J3178">
        <v>0</v>
      </c>
      <c r="K3178">
        <v>0</v>
      </c>
      <c r="M3178">
        <v>0</v>
      </c>
      <c r="N3178" t="s">
        <v>18</v>
      </c>
      <c r="O3178" t="s">
        <v>312</v>
      </c>
      <c r="P3178" t="s">
        <v>284</v>
      </c>
      <c r="Q3178" t="s">
        <v>61</v>
      </c>
      <c r="R3178" t="s">
        <v>18</v>
      </c>
    </row>
    <row r="3179" spans="1:18" x14ac:dyDescent="0.3">
      <c r="A3179" t="s">
        <v>217</v>
      </c>
      <c r="B3179">
        <v>7</v>
      </c>
      <c r="C3179" t="s">
        <v>15</v>
      </c>
      <c r="D3179">
        <v>88253</v>
      </c>
      <c r="E3179" t="s">
        <v>311</v>
      </c>
      <c r="F3179">
        <v>13</v>
      </c>
      <c r="G3179" t="s">
        <v>24</v>
      </c>
      <c r="H3179">
        <v>16697.982</v>
      </c>
      <c r="I3179">
        <v>0</v>
      </c>
      <c r="J3179">
        <v>3395170</v>
      </c>
      <c r="K3179">
        <v>10435515</v>
      </c>
      <c r="M3179">
        <v>19731.12</v>
      </c>
      <c r="N3179" t="s">
        <v>18</v>
      </c>
      <c r="O3179" t="s">
        <v>312</v>
      </c>
      <c r="P3179" t="s">
        <v>260</v>
      </c>
      <c r="Q3179" t="s">
        <v>15</v>
      </c>
      <c r="R3179" t="s">
        <v>18</v>
      </c>
    </row>
    <row r="3180" spans="1:18" x14ac:dyDescent="0.3">
      <c r="A3180" t="s">
        <v>217</v>
      </c>
      <c r="B3180">
        <v>7</v>
      </c>
      <c r="C3180" t="s">
        <v>89</v>
      </c>
      <c r="D3180">
        <v>73762</v>
      </c>
      <c r="E3180" t="s">
        <v>92</v>
      </c>
      <c r="F3180">
        <v>1</v>
      </c>
      <c r="G3180" t="s">
        <v>17</v>
      </c>
      <c r="H3180">
        <v>4953.3779999999997</v>
      </c>
      <c r="I3180">
        <v>0</v>
      </c>
      <c r="J3180">
        <v>925210</v>
      </c>
      <c r="K3180">
        <v>4344999</v>
      </c>
      <c r="M3180">
        <v>966.72</v>
      </c>
      <c r="N3180" t="s">
        <v>18</v>
      </c>
      <c r="O3180" t="s">
        <v>312</v>
      </c>
      <c r="P3180" t="s">
        <v>306</v>
      </c>
      <c r="Q3180" t="s">
        <v>89</v>
      </c>
      <c r="R3180" t="s">
        <v>18</v>
      </c>
    </row>
    <row r="3181" spans="1:18" x14ac:dyDescent="0.3">
      <c r="A3181" t="s">
        <v>217</v>
      </c>
      <c r="B3181">
        <v>7</v>
      </c>
      <c r="C3181" t="s">
        <v>15</v>
      </c>
      <c r="D3181">
        <v>17647</v>
      </c>
      <c r="E3181" t="s">
        <v>36</v>
      </c>
      <c r="F3181">
        <v>17</v>
      </c>
      <c r="G3181" t="s">
        <v>317</v>
      </c>
      <c r="H3181">
        <v>2020.374</v>
      </c>
      <c r="I3181">
        <v>0</v>
      </c>
      <c r="J3181">
        <v>10</v>
      </c>
      <c r="K3181">
        <v>0</v>
      </c>
      <c r="M3181">
        <v>0</v>
      </c>
      <c r="N3181" t="s">
        <v>18</v>
      </c>
      <c r="O3181" t="s">
        <v>312</v>
      </c>
      <c r="P3181" t="s">
        <v>262</v>
      </c>
      <c r="Q3181" t="s">
        <v>15</v>
      </c>
      <c r="R3181" t="s">
        <v>18</v>
      </c>
    </row>
    <row r="3182" spans="1:18" x14ac:dyDescent="0.3">
      <c r="A3182" t="s">
        <v>217</v>
      </c>
      <c r="B3182">
        <v>7</v>
      </c>
      <c r="C3182" t="s">
        <v>82</v>
      </c>
      <c r="D3182">
        <v>63354</v>
      </c>
      <c r="E3182" t="s">
        <v>85</v>
      </c>
      <c r="F3182">
        <v>5</v>
      </c>
      <c r="G3182" t="s">
        <v>314</v>
      </c>
      <c r="H3182">
        <v>3253.998</v>
      </c>
      <c r="I3182">
        <v>0</v>
      </c>
      <c r="J3182">
        <v>257410</v>
      </c>
      <c r="K3182">
        <v>545355</v>
      </c>
      <c r="M3182">
        <v>1295.04</v>
      </c>
      <c r="N3182" t="s">
        <v>18</v>
      </c>
      <c r="O3182" t="s">
        <v>312</v>
      </c>
      <c r="P3182" t="s">
        <v>300</v>
      </c>
      <c r="Q3182" t="s">
        <v>82</v>
      </c>
      <c r="R3182" t="s">
        <v>18</v>
      </c>
    </row>
    <row r="3183" spans="1:18" x14ac:dyDescent="0.3">
      <c r="A3183" t="s">
        <v>217</v>
      </c>
      <c r="B3183">
        <v>7</v>
      </c>
      <c r="C3183" t="s">
        <v>15</v>
      </c>
      <c r="D3183">
        <v>73949</v>
      </c>
      <c r="E3183" t="s">
        <v>38</v>
      </c>
      <c r="F3183">
        <v>8</v>
      </c>
      <c r="G3183" t="s">
        <v>26</v>
      </c>
      <c r="H3183">
        <v>1029.069</v>
      </c>
      <c r="I3183">
        <v>0</v>
      </c>
      <c r="J3183">
        <v>70440</v>
      </c>
      <c r="K3183">
        <v>533406</v>
      </c>
      <c r="M3183">
        <v>4311.4799999999996</v>
      </c>
      <c r="N3183" t="s">
        <v>39</v>
      </c>
      <c r="O3183" t="s">
        <v>312</v>
      </c>
      <c r="P3183" t="s">
        <v>264</v>
      </c>
      <c r="Q3183" t="s">
        <v>15</v>
      </c>
      <c r="R3183" t="s">
        <v>39</v>
      </c>
    </row>
    <row r="3184" spans="1:18" x14ac:dyDescent="0.3">
      <c r="A3184" t="s">
        <v>217</v>
      </c>
      <c r="B3184">
        <v>7</v>
      </c>
      <c r="C3184" t="s">
        <v>15</v>
      </c>
      <c r="D3184">
        <v>17647</v>
      </c>
      <c r="E3184" t="s">
        <v>36</v>
      </c>
      <c r="F3184">
        <v>1</v>
      </c>
      <c r="G3184" t="s">
        <v>17</v>
      </c>
      <c r="H3184">
        <v>2398.0140000000001</v>
      </c>
      <c r="I3184">
        <v>0</v>
      </c>
      <c r="J3184">
        <v>562750</v>
      </c>
      <c r="K3184">
        <v>2154249</v>
      </c>
      <c r="M3184">
        <v>1181.04</v>
      </c>
      <c r="N3184" t="s">
        <v>18</v>
      </c>
      <c r="O3184" t="s">
        <v>312</v>
      </c>
      <c r="P3184" t="s">
        <v>262</v>
      </c>
      <c r="Q3184" t="s">
        <v>15</v>
      </c>
      <c r="R3184" t="s">
        <v>18</v>
      </c>
    </row>
    <row r="3185" spans="1:18" x14ac:dyDescent="0.3">
      <c r="A3185" t="s">
        <v>217</v>
      </c>
      <c r="B3185">
        <v>7</v>
      </c>
      <c r="C3185" t="s">
        <v>68</v>
      </c>
      <c r="D3185">
        <v>78325</v>
      </c>
      <c r="E3185" t="s">
        <v>74</v>
      </c>
      <c r="F3185">
        <v>9</v>
      </c>
      <c r="G3185" t="s">
        <v>27</v>
      </c>
      <c r="H3185">
        <v>1932.258</v>
      </c>
      <c r="I3185">
        <v>0</v>
      </c>
      <c r="J3185">
        <v>60235</v>
      </c>
      <c r="K3185">
        <v>454305</v>
      </c>
      <c r="M3185">
        <v>3677.64</v>
      </c>
      <c r="N3185" t="s">
        <v>18</v>
      </c>
      <c r="O3185" t="s">
        <v>312</v>
      </c>
      <c r="P3185" t="s">
        <v>291</v>
      </c>
      <c r="Q3185" t="s">
        <v>68</v>
      </c>
      <c r="R3185" t="s">
        <v>18</v>
      </c>
    </row>
    <row r="3186" spans="1:18" x14ac:dyDescent="0.3">
      <c r="A3186" t="s">
        <v>217</v>
      </c>
      <c r="B3186">
        <v>7</v>
      </c>
      <c r="C3186" t="s">
        <v>15</v>
      </c>
      <c r="D3186">
        <v>22117</v>
      </c>
      <c r="E3186" t="s">
        <v>37</v>
      </c>
      <c r="F3186">
        <v>9</v>
      </c>
      <c r="G3186" t="s">
        <v>27</v>
      </c>
      <c r="H3186">
        <v>1589.2349999999999</v>
      </c>
      <c r="I3186">
        <v>0</v>
      </c>
      <c r="J3186">
        <v>46390</v>
      </c>
      <c r="K3186">
        <v>373452</v>
      </c>
      <c r="M3186">
        <v>4019.64</v>
      </c>
      <c r="N3186" t="s">
        <v>18</v>
      </c>
      <c r="O3186" t="s">
        <v>312</v>
      </c>
      <c r="P3186" t="s">
        <v>263</v>
      </c>
      <c r="Q3186" t="s">
        <v>15</v>
      </c>
      <c r="R3186" t="s">
        <v>18</v>
      </c>
    </row>
    <row r="3187" spans="1:18" x14ac:dyDescent="0.3">
      <c r="A3187" t="s">
        <v>217</v>
      </c>
      <c r="B3187">
        <v>7</v>
      </c>
      <c r="C3187" t="s">
        <v>93</v>
      </c>
      <c r="D3187">
        <v>29650</v>
      </c>
      <c r="E3187" t="s">
        <v>96</v>
      </c>
      <c r="F3187">
        <v>16</v>
      </c>
      <c r="G3187" t="s">
        <v>316</v>
      </c>
      <c r="H3187">
        <v>4377.4769999999999</v>
      </c>
      <c r="I3187">
        <v>0</v>
      </c>
      <c r="J3187">
        <v>245</v>
      </c>
      <c r="K3187">
        <v>0</v>
      </c>
      <c r="M3187">
        <v>0</v>
      </c>
      <c r="N3187" t="s">
        <v>18</v>
      </c>
      <c r="O3187" t="s">
        <v>312</v>
      </c>
      <c r="P3187" t="s">
        <v>309</v>
      </c>
      <c r="Q3187" t="s">
        <v>93</v>
      </c>
      <c r="R3187" t="s">
        <v>18</v>
      </c>
    </row>
    <row r="3188" spans="1:18" x14ac:dyDescent="0.3">
      <c r="A3188" t="s">
        <v>217</v>
      </c>
      <c r="B3188">
        <v>7</v>
      </c>
      <c r="C3188" t="s">
        <v>75</v>
      </c>
      <c r="E3188" t="s">
        <v>334</v>
      </c>
      <c r="F3188">
        <v>15</v>
      </c>
      <c r="G3188" t="s">
        <v>29</v>
      </c>
      <c r="H3188">
        <v>6155.5320000000002</v>
      </c>
      <c r="I3188">
        <v>0</v>
      </c>
      <c r="J3188">
        <v>160</v>
      </c>
      <c r="K3188">
        <v>0</v>
      </c>
      <c r="M3188">
        <v>0</v>
      </c>
      <c r="N3188" t="s">
        <v>18</v>
      </c>
      <c r="O3188" t="s">
        <v>340</v>
      </c>
      <c r="P3188" t="s">
        <v>362</v>
      </c>
      <c r="Q3188" t="s">
        <v>362</v>
      </c>
      <c r="R3188" t="s">
        <v>362</v>
      </c>
    </row>
    <row r="3189" spans="1:18" x14ac:dyDescent="0.3">
      <c r="A3189" t="s">
        <v>217</v>
      </c>
      <c r="B3189">
        <v>7</v>
      </c>
      <c r="C3189" t="s">
        <v>46</v>
      </c>
      <c r="D3189">
        <v>95434</v>
      </c>
      <c r="E3189" t="s">
        <v>321</v>
      </c>
      <c r="F3189">
        <v>2</v>
      </c>
      <c r="G3189" t="s">
        <v>19</v>
      </c>
      <c r="H3189">
        <v>2092.7550000000001</v>
      </c>
      <c r="I3189">
        <v>0</v>
      </c>
      <c r="J3189">
        <v>90900</v>
      </c>
      <c r="K3189">
        <v>522873</v>
      </c>
      <c r="M3189">
        <v>533.52</v>
      </c>
      <c r="N3189" t="s">
        <v>39</v>
      </c>
      <c r="O3189" t="s">
        <v>312</v>
      </c>
      <c r="P3189" t="s">
        <v>271</v>
      </c>
      <c r="Q3189" t="s">
        <v>46</v>
      </c>
      <c r="R3189" t="s">
        <v>39</v>
      </c>
    </row>
    <row r="3190" spans="1:18" x14ac:dyDescent="0.3">
      <c r="A3190" t="s">
        <v>217</v>
      </c>
      <c r="B3190">
        <v>7</v>
      </c>
      <c r="C3190" t="s">
        <v>93</v>
      </c>
      <c r="D3190">
        <v>29650</v>
      </c>
      <c r="E3190" t="s">
        <v>96</v>
      </c>
      <c r="F3190">
        <v>17</v>
      </c>
      <c r="G3190" t="s">
        <v>317</v>
      </c>
      <c r="H3190">
        <v>2508.1590000000001</v>
      </c>
      <c r="I3190">
        <v>0</v>
      </c>
      <c r="J3190">
        <v>245</v>
      </c>
      <c r="K3190">
        <v>0</v>
      </c>
      <c r="M3190">
        <v>0</v>
      </c>
      <c r="N3190" t="s">
        <v>18</v>
      </c>
      <c r="O3190" t="s">
        <v>312</v>
      </c>
      <c r="P3190" t="s">
        <v>309</v>
      </c>
      <c r="Q3190" t="s">
        <v>93</v>
      </c>
      <c r="R3190" t="s">
        <v>18</v>
      </c>
    </row>
    <row r="3191" spans="1:18" x14ac:dyDescent="0.3">
      <c r="A3191" t="s">
        <v>217</v>
      </c>
      <c r="B3191">
        <v>7</v>
      </c>
      <c r="C3191" t="s">
        <v>75</v>
      </c>
      <c r="D3191">
        <v>83160</v>
      </c>
      <c r="E3191" t="s">
        <v>334</v>
      </c>
      <c r="F3191">
        <v>17</v>
      </c>
      <c r="G3191" t="s">
        <v>317</v>
      </c>
      <c r="H3191">
        <v>2023.521</v>
      </c>
      <c r="I3191">
        <v>0</v>
      </c>
      <c r="J3191">
        <v>160</v>
      </c>
      <c r="K3191">
        <v>0</v>
      </c>
      <c r="M3191">
        <v>0</v>
      </c>
      <c r="N3191" t="s">
        <v>18</v>
      </c>
      <c r="O3191" t="s">
        <v>312</v>
      </c>
      <c r="P3191" t="s">
        <v>292</v>
      </c>
      <c r="Q3191" t="s">
        <v>75</v>
      </c>
      <c r="R3191" t="s">
        <v>18</v>
      </c>
    </row>
    <row r="3192" spans="1:18" x14ac:dyDescent="0.3">
      <c r="A3192" t="s">
        <v>217</v>
      </c>
      <c r="B3192">
        <v>7</v>
      </c>
      <c r="C3192" t="s">
        <v>41</v>
      </c>
      <c r="D3192">
        <v>23623</v>
      </c>
      <c r="E3192" t="s">
        <v>44</v>
      </c>
      <c r="F3192">
        <v>7</v>
      </c>
      <c r="G3192" t="s">
        <v>25</v>
      </c>
      <c r="H3192">
        <v>2788.2420000000002</v>
      </c>
      <c r="I3192">
        <v>0</v>
      </c>
      <c r="J3192">
        <v>184235</v>
      </c>
      <c r="K3192">
        <v>130191</v>
      </c>
      <c r="M3192">
        <v>5747.88</v>
      </c>
      <c r="N3192" t="s">
        <v>18</v>
      </c>
      <c r="O3192" t="s">
        <v>312</v>
      </c>
      <c r="P3192" t="s">
        <v>268</v>
      </c>
      <c r="Q3192" t="s">
        <v>41</v>
      </c>
      <c r="R3192" t="s">
        <v>18</v>
      </c>
    </row>
    <row r="3193" spans="1:18" x14ac:dyDescent="0.3">
      <c r="A3193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4</v>
      </c>
      <c r="G3193" t="s">
        <v>21</v>
      </c>
      <c r="H3193">
        <v>1727.703</v>
      </c>
      <c r="I3193">
        <v>0</v>
      </c>
      <c r="J3193">
        <v>286410</v>
      </c>
      <c r="K3193">
        <v>40056</v>
      </c>
      <c r="M3193">
        <v>873.24</v>
      </c>
      <c r="N3193" t="s">
        <v>18</v>
      </c>
      <c r="O3193" t="s">
        <v>312</v>
      </c>
      <c r="P3193" t="s">
        <v>270</v>
      </c>
      <c r="Q3193" t="s">
        <v>46</v>
      </c>
      <c r="R3193" t="s">
        <v>18</v>
      </c>
    </row>
    <row r="3194" spans="1:18" x14ac:dyDescent="0.3">
      <c r="A3194" t="s">
        <v>217</v>
      </c>
      <c r="B3194">
        <v>7</v>
      </c>
      <c r="C3194" t="s">
        <v>56</v>
      </c>
      <c r="D3194">
        <v>19000</v>
      </c>
      <c r="E3194" t="s">
        <v>327</v>
      </c>
      <c r="F3194">
        <v>4</v>
      </c>
      <c r="G3194" t="s">
        <v>21</v>
      </c>
      <c r="H3194">
        <v>1677.3510000000001</v>
      </c>
      <c r="I3194">
        <v>0</v>
      </c>
      <c r="J3194">
        <v>559670</v>
      </c>
      <c r="K3194">
        <v>946440</v>
      </c>
      <c r="M3194">
        <v>1181.04</v>
      </c>
      <c r="N3194" t="s">
        <v>18</v>
      </c>
      <c r="O3194" t="s">
        <v>312</v>
      </c>
      <c r="P3194" t="s">
        <v>281</v>
      </c>
      <c r="Q3194" t="s">
        <v>56</v>
      </c>
      <c r="R3194" t="s">
        <v>39</v>
      </c>
    </row>
    <row r="3195" spans="1:18" x14ac:dyDescent="0.3">
      <c r="A3195" t="s">
        <v>217</v>
      </c>
      <c r="B3195">
        <v>7</v>
      </c>
      <c r="C3195" t="s">
        <v>93</v>
      </c>
      <c r="D3195">
        <v>81473</v>
      </c>
      <c r="E3195" t="s">
        <v>94</v>
      </c>
      <c r="F3195">
        <v>17</v>
      </c>
      <c r="G3195" t="s">
        <v>317</v>
      </c>
      <c r="H3195">
        <v>4018.7190000000001</v>
      </c>
      <c r="I3195">
        <v>0</v>
      </c>
      <c r="J3195">
        <v>235</v>
      </c>
      <c r="K3195">
        <v>0</v>
      </c>
      <c r="M3195">
        <v>0</v>
      </c>
      <c r="N3195" t="s">
        <v>18</v>
      </c>
      <c r="O3195" t="s">
        <v>312</v>
      </c>
      <c r="P3195" t="s">
        <v>307</v>
      </c>
      <c r="Q3195" t="s">
        <v>93</v>
      </c>
      <c r="R3195" t="s">
        <v>18</v>
      </c>
    </row>
    <row r="3196" spans="1:18" x14ac:dyDescent="0.3">
      <c r="A3196" t="s">
        <v>217</v>
      </c>
      <c r="B3196">
        <v>7</v>
      </c>
      <c r="C3196" t="s">
        <v>89</v>
      </c>
      <c r="D3196">
        <v>19340</v>
      </c>
      <c r="E3196" t="s">
        <v>338</v>
      </c>
      <c r="F3196">
        <v>3</v>
      </c>
      <c r="G3196" t="s">
        <v>313</v>
      </c>
      <c r="H3196">
        <v>47.204999999999998</v>
      </c>
      <c r="I3196">
        <v>0</v>
      </c>
      <c r="J3196">
        <v>687720</v>
      </c>
      <c r="K3196">
        <v>989313</v>
      </c>
      <c r="M3196">
        <v>955.32</v>
      </c>
      <c r="N3196" t="s">
        <v>18</v>
      </c>
      <c r="O3196" t="s">
        <v>312</v>
      </c>
      <c r="P3196" t="s">
        <v>304</v>
      </c>
      <c r="Q3196" t="s">
        <v>89</v>
      </c>
      <c r="R3196" t="s">
        <v>18</v>
      </c>
    </row>
    <row r="3197" spans="1:18" x14ac:dyDescent="0.3">
      <c r="A3197" t="s">
        <v>217</v>
      </c>
      <c r="B3197">
        <v>7</v>
      </c>
      <c r="C3197" t="s">
        <v>46</v>
      </c>
      <c r="D3197">
        <v>15552</v>
      </c>
      <c r="E3197" t="s">
        <v>47</v>
      </c>
      <c r="F3197">
        <v>3</v>
      </c>
      <c r="G3197" t="s">
        <v>313</v>
      </c>
      <c r="H3197">
        <v>47.204999999999998</v>
      </c>
      <c r="I3197">
        <v>0</v>
      </c>
      <c r="J3197">
        <v>410405</v>
      </c>
      <c r="K3197">
        <v>9633</v>
      </c>
      <c r="M3197">
        <v>857.28</v>
      </c>
      <c r="N3197" t="s">
        <v>18</v>
      </c>
      <c r="O3197" t="s">
        <v>312</v>
      </c>
      <c r="P3197" t="s">
        <v>270</v>
      </c>
      <c r="Q3197" t="s">
        <v>46</v>
      </c>
      <c r="R3197" t="s">
        <v>18</v>
      </c>
    </row>
    <row r="3198" spans="1:18" x14ac:dyDescent="0.3">
      <c r="A3198" t="s">
        <v>217</v>
      </c>
      <c r="B3198">
        <v>7</v>
      </c>
      <c r="C3198" t="s">
        <v>68</v>
      </c>
      <c r="D3198">
        <v>78450</v>
      </c>
      <c r="E3198" t="s">
        <v>332</v>
      </c>
      <c r="F3198">
        <v>12</v>
      </c>
      <c r="G3198" t="s">
        <v>30</v>
      </c>
      <c r="H3198">
        <v>6526.8779999999997</v>
      </c>
      <c r="I3198">
        <v>0</v>
      </c>
      <c r="J3198">
        <v>3952030</v>
      </c>
      <c r="K3198">
        <v>15228189</v>
      </c>
      <c r="M3198">
        <v>34651.440000000002</v>
      </c>
      <c r="N3198" t="s">
        <v>39</v>
      </c>
      <c r="O3198" t="s">
        <v>312</v>
      </c>
      <c r="P3198" t="s">
        <v>287</v>
      </c>
      <c r="Q3198" t="s">
        <v>68</v>
      </c>
      <c r="R3198" t="s">
        <v>39</v>
      </c>
    </row>
    <row r="3199" spans="1:18" x14ac:dyDescent="0.3">
      <c r="A3199" t="s">
        <v>217</v>
      </c>
      <c r="B3199">
        <v>7</v>
      </c>
      <c r="C3199" t="s">
        <v>68</v>
      </c>
      <c r="D3199">
        <v>64983</v>
      </c>
      <c r="E3199" t="s">
        <v>71</v>
      </c>
      <c r="F3199">
        <v>9</v>
      </c>
      <c r="G3199" t="s">
        <v>27</v>
      </c>
      <c r="H3199">
        <v>3351.5549999999998</v>
      </c>
      <c r="I3199">
        <v>0</v>
      </c>
      <c r="J3199">
        <v>74250</v>
      </c>
      <c r="K3199">
        <v>571314</v>
      </c>
      <c r="M3199">
        <v>5255.4</v>
      </c>
      <c r="N3199" t="s">
        <v>72</v>
      </c>
      <c r="O3199" t="s">
        <v>312</v>
      </c>
      <c r="P3199" t="s">
        <v>289</v>
      </c>
      <c r="Q3199" t="s">
        <v>68</v>
      </c>
      <c r="R3199" t="s">
        <v>72</v>
      </c>
    </row>
    <row r="3200" spans="1:18" x14ac:dyDescent="0.3">
      <c r="A3200" t="s">
        <v>217</v>
      </c>
      <c r="B3200">
        <v>7</v>
      </c>
      <c r="C3200" t="s">
        <v>89</v>
      </c>
      <c r="D3200">
        <v>19340</v>
      </c>
      <c r="E3200" t="s">
        <v>338</v>
      </c>
      <c r="F3200">
        <v>9</v>
      </c>
      <c r="G3200" t="s">
        <v>27</v>
      </c>
      <c r="H3200">
        <v>1419.297</v>
      </c>
      <c r="I3200">
        <v>0</v>
      </c>
      <c r="J3200">
        <v>40795</v>
      </c>
      <c r="K3200">
        <v>273468</v>
      </c>
      <c r="M3200">
        <v>2079.36</v>
      </c>
      <c r="N3200" t="s">
        <v>18</v>
      </c>
      <c r="O3200" t="s">
        <v>312</v>
      </c>
      <c r="P3200" t="s">
        <v>304</v>
      </c>
      <c r="Q3200" t="s">
        <v>89</v>
      </c>
      <c r="R3200" t="s">
        <v>18</v>
      </c>
    </row>
    <row r="3201" spans="1:18" x14ac:dyDescent="0.3">
      <c r="A3201" t="s">
        <v>217</v>
      </c>
      <c r="B3201">
        <v>7</v>
      </c>
      <c r="C3201" t="s">
        <v>82</v>
      </c>
      <c r="D3201">
        <v>98422</v>
      </c>
      <c r="E3201" t="s">
        <v>336</v>
      </c>
      <c r="F3201">
        <v>15</v>
      </c>
      <c r="G3201" t="s">
        <v>29</v>
      </c>
      <c r="H3201">
        <v>4009.2779999999998</v>
      </c>
      <c r="I3201">
        <v>0</v>
      </c>
      <c r="J3201">
        <v>190</v>
      </c>
      <c r="K3201">
        <v>0</v>
      </c>
      <c r="M3201">
        <v>0</v>
      </c>
      <c r="N3201" t="s">
        <v>39</v>
      </c>
      <c r="O3201" t="s">
        <v>312</v>
      </c>
      <c r="P3201" t="s">
        <v>298</v>
      </c>
      <c r="Q3201" t="s">
        <v>82</v>
      </c>
      <c r="R3201" t="s">
        <v>39</v>
      </c>
    </row>
    <row r="3202" spans="1:18" x14ac:dyDescent="0.3">
      <c r="A3202" t="s">
        <v>217</v>
      </c>
      <c r="B3202">
        <v>7</v>
      </c>
      <c r="C3202" t="s">
        <v>82</v>
      </c>
      <c r="D3202">
        <v>91973</v>
      </c>
      <c r="E3202" t="s">
        <v>88</v>
      </c>
      <c r="F3202">
        <v>9</v>
      </c>
      <c r="G3202" t="s">
        <v>27</v>
      </c>
      <c r="H3202">
        <v>1803.231</v>
      </c>
      <c r="I3202">
        <v>0</v>
      </c>
      <c r="J3202">
        <v>33080</v>
      </c>
      <c r="K3202">
        <v>243123</v>
      </c>
      <c r="M3202">
        <v>1876.44</v>
      </c>
      <c r="N3202" t="s">
        <v>39</v>
      </c>
      <c r="O3202" t="s">
        <v>312</v>
      </c>
      <c r="P3202" t="s">
        <v>303</v>
      </c>
      <c r="Q3202" t="s">
        <v>82</v>
      </c>
      <c r="R3202" t="s">
        <v>39</v>
      </c>
    </row>
    <row r="3203" spans="1:18" x14ac:dyDescent="0.3">
      <c r="A3203" t="s">
        <v>217</v>
      </c>
      <c r="B3203">
        <v>7</v>
      </c>
      <c r="C3203" t="s">
        <v>68</v>
      </c>
      <c r="D3203">
        <v>64983</v>
      </c>
      <c r="E3203" t="s">
        <v>71</v>
      </c>
      <c r="F3203">
        <v>7</v>
      </c>
      <c r="G3203" t="s">
        <v>25</v>
      </c>
      <c r="H3203">
        <v>6316.0290000000005</v>
      </c>
      <c r="I3203">
        <v>0</v>
      </c>
      <c r="J3203">
        <v>250610</v>
      </c>
      <c r="K3203">
        <v>1918386</v>
      </c>
      <c r="M3203">
        <v>6482.04</v>
      </c>
      <c r="N3203" t="s">
        <v>72</v>
      </c>
      <c r="O3203" t="s">
        <v>312</v>
      </c>
      <c r="P3203" t="s">
        <v>289</v>
      </c>
      <c r="Q3203" t="s">
        <v>68</v>
      </c>
      <c r="R3203" t="s">
        <v>72</v>
      </c>
    </row>
    <row r="3204" spans="1:18" x14ac:dyDescent="0.3">
      <c r="A3204" t="s">
        <v>217</v>
      </c>
      <c r="B3204">
        <v>7</v>
      </c>
      <c r="C3204" t="s">
        <v>93</v>
      </c>
      <c r="D3204">
        <v>29650</v>
      </c>
      <c r="E3204" t="s">
        <v>96</v>
      </c>
      <c r="F3204">
        <v>8</v>
      </c>
      <c r="G3204" t="s">
        <v>26</v>
      </c>
      <c r="H3204">
        <v>1693.086</v>
      </c>
      <c r="I3204">
        <v>0</v>
      </c>
      <c r="J3204">
        <v>72530</v>
      </c>
      <c r="K3204">
        <v>635118</v>
      </c>
      <c r="M3204">
        <v>3732.36</v>
      </c>
      <c r="N3204" t="s">
        <v>18</v>
      </c>
      <c r="O3204" t="s">
        <v>312</v>
      </c>
      <c r="P3204" t="s">
        <v>309</v>
      </c>
      <c r="Q3204" t="s">
        <v>93</v>
      </c>
      <c r="R3204" t="s">
        <v>18</v>
      </c>
    </row>
    <row r="3205" spans="1:18" x14ac:dyDescent="0.3">
      <c r="A3205" t="s">
        <v>217</v>
      </c>
      <c r="B3205">
        <v>7</v>
      </c>
      <c r="C3205" t="s">
        <v>51</v>
      </c>
      <c r="D3205">
        <v>20891</v>
      </c>
      <c r="E3205" t="s">
        <v>53</v>
      </c>
      <c r="F3205">
        <v>8</v>
      </c>
      <c r="G3205" t="s">
        <v>26</v>
      </c>
      <c r="H3205">
        <v>1145.508</v>
      </c>
      <c r="I3205">
        <v>0</v>
      </c>
      <c r="J3205">
        <v>48950</v>
      </c>
      <c r="K3205">
        <v>414240</v>
      </c>
      <c r="M3205">
        <v>4056.12</v>
      </c>
      <c r="N3205" t="s">
        <v>18</v>
      </c>
      <c r="O3205" t="s">
        <v>312</v>
      </c>
      <c r="P3205" t="s">
        <v>275</v>
      </c>
      <c r="Q3205" t="s">
        <v>51</v>
      </c>
      <c r="R3205" t="s">
        <v>18</v>
      </c>
    </row>
    <row r="3206" spans="1:18" x14ac:dyDescent="0.3">
      <c r="A3206" t="s">
        <v>217</v>
      </c>
      <c r="B3206">
        <v>7</v>
      </c>
      <c r="C3206" t="s">
        <v>56</v>
      </c>
      <c r="D3206">
        <v>87703</v>
      </c>
      <c r="E3206" t="s">
        <v>326</v>
      </c>
      <c r="F3206">
        <v>6</v>
      </c>
      <c r="G3206" t="s">
        <v>23</v>
      </c>
      <c r="H3206">
        <v>8241.9930000000004</v>
      </c>
      <c r="I3206">
        <v>0</v>
      </c>
      <c r="J3206">
        <v>1467420</v>
      </c>
      <c r="K3206">
        <v>3668415</v>
      </c>
      <c r="M3206">
        <v>8538.6</v>
      </c>
      <c r="N3206" t="s">
        <v>18</v>
      </c>
      <c r="O3206" t="s">
        <v>312</v>
      </c>
      <c r="P3206" t="s">
        <v>280</v>
      </c>
      <c r="Q3206" t="s">
        <v>56</v>
      </c>
      <c r="R3206" t="s">
        <v>18</v>
      </c>
    </row>
    <row r="3207" spans="1:18" x14ac:dyDescent="0.3">
      <c r="A3207" t="s">
        <v>217</v>
      </c>
      <c r="B3207">
        <v>7</v>
      </c>
      <c r="C3207" t="s">
        <v>82</v>
      </c>
      <c r="D3207">
        <v>85124</v>
      </c>
      <c r="E3207" t="s">
        <v>86</v>
      </c>
      <c r="F3207">
        <v>5</v>
      </c>
      <c r="G3207" t="s">
        <v>314</v>
      </c>
      <c r="H3207">
        <v>4059.63</v>
      </c>
      <c r="I3207">
        <v>0</v>
      </c>
      <c r="J3207">
        <v>271235</v>
      </c>
      <c r="K3207">
        <v>60771</v>
      </c>
      <c r="M3207">
        <v>1121.76</v>
      </c>
      <c r="N3207" t="s">
        <v>39</v>
      </c>
      <c r="O3207" t="s">
        <v>312</v>
      </c>
      <c r="P3207" t="s">
        <v>301</v>
      </c>
      <c r="Q3207" t="s">
        <v>82</v>
      </c>
      <c r="R3207" t="s">
        <v>39</v>
      </c>
    </row>
    <row r="3208" spans="1:18" x14ac:dyDescent="0.3">
      <c r="A3208" t="s">
        <v>217</v>
      </c>
      <c r="B3208">
        <v>7</v>
      </c>
      <c r="C3208" t="s">
        <v>82</v>
      </c>
      <c r="D3208">
        <v>79785</v>
      </c>
      <c r="E3208" t="s">
        <v>337</v>
      </c>
      <c r="F3208">
        <v>7</v>
      </c>
      <c r="G3208" t="s">
        <v>25</v>
      </c>
      <c r="H3208">
        <v>5859.7139999999999</v>
      </c>
      <c r="I3208">
        <v>0</v>
      </c>
      <c r="J3208">
        <v>160005</v>
      </c>
      <c r="K3208">
        <v>1429191</v>
      </c>
      <c r="M3208">
        <v>7462.44</v>
      </c>
      <c r="N3208" t="s">
        <v>18</v>
      </c>
      <c r="O3208" t="s">
        <v>312</v>
      </c>
      <c r="P3208" t="s">
        <v>299</v>
      </c>
      <c r="Q3208" t="s">
        <v>82</v>
      </c>
      <c r="R3208" t="s">
        <v>39</v>
      </c>
    </row>
    <row r="3209" spans="1:18" x14ac:dyDescent="0.3">
      <c r="A3209" t="s">
        <v>217</v>
      </c>
      <c r="B3209">
        <v>7</v>
      </c>
      <c r="C3209" t="s">
        <v>75</v>
      </c>
      <c r="D3209">
        <v>12227</v>
      </c>
      <c r="E3209" t="s">
        <v>335</v>
      </c>
      <c r="F3209">
        <v>3</v>
      </c>
      <c r="G3209" t="s">
        <v>313</v>
      </c>
      <c r="H3209">
        <v>47.204999999999998</v>
      </c>
      <c r="I3209">
        <v>0</v>
      </c>
      <c r="J3209">
        <v>908000</v>
      </c>
      <c r="K3209">
        <v>1485531</v>
      </c>
      <c r="M3209">
        <v>1140</v>
      </c>
      <c r="N3209" t="s">
        <v>18</v>
      </c>
      <c r="O3209" t="s">
        <v>312</v>
      </c>
      <c r="P3209" t="s">
        <v>293</v>
      </c>
      <c r="Q3209" t="s">
        <v>75</v>
      </c>
      <c r="R3209" t="s">
        <v>18</v>
      </c>
    </row>
    <row r="3210" spans="1:18" x14ac:dyDescent="0.3">
      <c r="A3210" t="s">
        <v>217</v>
      </c>
      <c r="B3210">
        <v>7</v>
      </c>
      <c r="C3210" t="s">
        <v>68</v>
      </c>
      <c r="D3210">
        <v>77348</v>
      </c>
      <c r="E3210" t="s">
        <v>73</v>
      </c>
      <c r="F3210">
        <v>2</v>
      </c>
      <c r="G3210" t="s">
        <v>19</v>
      </c>
      <c r="H3210">
        <v>2574.2460000000001</v>
      </c>
      <c r="I3210">
        <v>0</v>
      </c>
      <c r="J3210">
        <v>149570</v>
      </c>
      <c r="K3210">
        <v>946731</v>
      </c>
      <c r="M3210">
        <v>595.08000000000004</v>
      </c>
      <c r="N3210" t="s">
        <v>39</v>
      </c>
      <c r="O3210" t="s">
        <v>312</v>
      </c>
      <c r="P3210" t="s">
        <v>290</v>
      </c>
      <c r="Q3210" t="s">
        <v>68</v>
      </c>
      <c r="R3210" t="s">
        <v>39</v>
      </c>
    </row>
    <row r="3211" spans="1:18" x14ac:dyDescent="0.3">
      <c r="A3211" t="s">
        <v>217</v>
      </c>
      <c r="B3211">
        <v>7</v>
      </c>
      <c r="C3211" t="s">
        <v>51</v>
      </c>
      <c r="D3211">
        <v>38560</v>
      </c>
      <c r="E3211" t="s">
        <v>322</v>
      </c>
      <c r="F3211">
        <v>16</v>
      </c>
      <c r="G3211" t="s">
        <v>316</v>
      </c>
      <c r="H3211">
        <v>2347.6619999999998</v>
      </c>
      <c r="I3211">
        <v>0</v>
      </c>
      <c r="J3211">
        <v>70</v>
      </c>
      <c r="K3211">
        <v>0</v>
      </c>
      <c r="M3211">
        <v>0</v>
      </c>
      <c r="N3211" t="s">
        <v>18</v>
      </c>
      <c r="O3211" t="s">
        <v>312</v>
      </c>
      <c r="P3211" t="s">
        <v>274</v>
      </c>
      <c r="Q3211" t="s">
        <v>51</v>
      </c>
      <c r="R3211" t="s">
        <v>18</v>
      </c>
    </row>
    <row r="3212" spans="1:18" x14ac:dyDescent="0.3">
      <c r="A3212" t="s">
        <v>217</v>
      </c>
      <c r="B3212">
        <v>7</v>
      </c>
      <c r="C3212" t="s">
        <v>75</v>
      </c>
      <c r="D3212">
        <v>94882</v>
      </c>
      <c r="E3212" t="s">
        <v>78</v>
      </c>
      <c r="F3212">
        <v>6</v>
      </c>
      <c r="G3212" t="s">
        <v>23</v>
      </c>
      <c r="H3212">
        <v>12005.805</v>
      </c>
      <c r="I3212">
        <v>0</v>
      </c>
      <c r="J3212">
        <v>2550570</v>
      </c>
      <c r="K3212">
        <v>7882392</v>
      </c>
      <c r="M3212">
        <v>11767.08</v>
      </c>
      <c r="N3212" t="s">
        <v>39</v>
      </c>
      <c r="O3212" t="s">
        <v>312</v>
      </c>
      <c r="P3212" t="s">
        <v>294</v>
      </c>
      <c r="Q3212" t="s">
        <v>75</v>
      </c>
      <c r="R3212" t="s">
        <v>39</v>
      </c>
    </row>
    <row r="3213" spans="1:18" x14ac:dyDescent="0.3">
      <c r="A3213" t="s">
        <v>217</v>
      </c>
      <c r="B3213">
        <v>7</v>
      </c>
      <c r="C3213" t="s">
        <v>61</v>
      </c>
      <c r="D3213">
        <v>88994</v>
      </c>
      <c r="E3213" t="s">
        <v>328</v>
      </c>
      <c r="F3213">
        <v>11</v>
      </c>
      <c r="G3213" t="s">
        <v>32</v>
      </c>
      <c r="H3213">
        <v>0</v>
      </c>
      <c r="I3213">
        <v>0</v>
      </c>
      <c r="J3213">
        <v>0</v>
      </c>
      <c r="K3213">
        <v>0</v>
      </c>
      <c r="M3213">
        <v>0</v>
      </c>
      <c r="N3213" t="s">
        <v>18</v>
      </c>
      <c r="O3213" t="s">
        <v>312</v>
      </c>
      <c r="P3213" t="s">
        <v>282</v>
      </c>
      <c r="Q3213" t="s">
        <v>61</v>
      </c>
      <c r="R3213" t="s">
        <v>18</v>
      </c>
    </row>
    <row r="3214" spans="1:18" x14ac:dyDescent="0.3">
      <c r="A3214" t="s">
        <v>217</v>
      </c>
      <c r="B3214">
        <v>7</v>
      </c>
      <c r="C3214" t="s">
        <v>46</v>
      </c>
      <c r="D3214">
        <v>85321</v>
      </c>
      <c r="E3214" t="s">
        <v>50</v>
      </c>
      <c r="F3214">
        <v>11</v>
      </c>
      <c r="G3214" t="s">
        <v>32</v>
      </c>
      <c r="H3214">
        <v>0</v>
      </c>
      <c r="I3214">
        <v>0</v>
      </c>
      <c r="J3214">
        <v>0</v>
      </c>
      <c r="K3214">
        <v>0</v>
      </c>
      <c r="M3214">
        <v>0</v>
      </c>
      <c r="N3214" t="s">
        <v>18</v>
      </c>
      <c r="O3214" t="s">
        <v>312</v>
      </c>
      <c r="P3214" t="s">
        <v>273</v>
      </c>
      <c r="Q3214" t="s">
        <v>46</v>
      </c>
      <c r="R3214" t="s">
        <v>18</v>
      </c>
    </row>
    <row r="3215" spans="1:18" x14ac:dyDescent="0.3">
      <c r="A3215" t="s">
        <v>217</v>
      </c>
      <c r="B3215">
        <v>7</v>
      </c>
      <c r="C3215" t="s">
        <v>56</v>
      </c>
      <c r="D3215">
        <v>96857</v>
      </c>
      <c r="E3215" t="s">
        <v>325</v>
      </c>
      <c r="F3215">
        <v>11</v>
      </c>
      <c r="G3215" t="s">
        <v>32</v>
      </c>
      <c r="H3215">
        <v>4717.3530000000001</v>
      </c>
      <c r="I3215">
        <v>0</v>
      </c>
      <c r="J3215">
        <v>558460</v>
      </c>
      <c r="K3215">
        <v>1766631</v>
      </c>
      <c r="M3215">
        <v>0</v>
      </c>
      <c r="N3215" t="s">
        <v>18</v>
      </c>
      <c r="O3215" t="s">
        <v>312</v>
      </c>
      <c r="P3215" t="s">
        <v>279</v>
      </c>
      <c r="Q3215" t="s">
        <v>56</v>
      </c>
      <c r="R3215" t="s">
        <v>18</v>
      </c>
    </row>
    <row r="3216" spans="1:18" x14ac:dyDescent="0.3">
      <c r="A3216" t="s">
        <v>217</v>
      </c>
      <c r="B3216">
        <v>7</v>
      </c>
      <c r="C3216" t="s">
        <v>46</v>
      </c>
      <c r="D3216">
        <v>95434</v>
      </c>
      <c r="E3216" t="s">
        <v>321</v>
      </c>
      <c r="F3216">
        <v>16</v>
      </c>
      <c r="G3216" t="s">
        <v>316</v>
      </c>
      <c r="H3216">
        <v>4610.3549999999996</v>
      </c>
      <c r="I3216">
        <v>0</v>
      </c>
      <c r="J3216">
        <v>55</v>
      </c>
      <c r="K3216">
        <v>0</v>
      </c>
      <c r="M3216">
        <v>0</v>
      </c>
      <c r="N3216" t="s">
        <v>39</v>
      </c>
      <c r="O3216" t="s">
        <v>312</v>
      </c>
      <c r="P3216" t="s">
        <v>271</v>
      </c>
      <c r="Q3216" t="s">
        <v>46</v>
      </c>
      <c r="R3216" t="s">
        <v>39</v>
      </c>
    </row>
    <row r="3217" spans="1:18" x14ac:dyDescent="0.3">
      <c r="A3217" t="s">
        <v>217</v>
      </c>
      <c r="B3217">
        <v>7</v>
      </c>
      <c r="C3217" t="s">
        <v>41</v>
      </c>
      <c r="D3217">
        <v>19769</v>
      </c>
      <c r="E3217" t="s">
        <v>45</v>
      </c>
      <c r="F3217">
        <v>4</v>
      </c>
      <c r="G3217" t="s">
        <v>21</v>
      </c>
      <c r="H3217">
        <v>1485.384</v>
      </c>
      <c r="I3217">
        <v>0</v>
      </c>
      <c r="J3217">
        <v>401580</v>
      </c>
      <c r="K3217">
        <v>744684</v>
      </c>
      <c r="M3217">
        <v>955.32</v>
      </c>
      <c r="N3217" t="s">
        <v>18</v>
      </c>
      <c r="O3217" t="s">
        <v>312</v>
      </c>
      <c r="P3217" t="s">
        <v>269</v>
      </c>
      <c r="Q3217" t="s">
        <v>41</v>
      </c>
      <c r="R3217" t="s">
        <v>18</v>
      </c>
    </row>
    <row r="3218" spans="1:18" x14ac:dyDescent="0.3">
      <c r="A3218" t="s">
        <v>217</v>
      </c>
      <c r="B3218">
        <v>7</v>
      </c>
      <c r="C3218" t="s">
        <v>51</v>
      </c>
      <c r="D3218">
        <v>85696</v>
      </c>
      <c r="E3218" t="s">
        <v>323</v>
      </c>
      <c r="F3218">
        <v>16</v>
      </c>
      <c r="G3218" t="s">
        <v>316</v>
      </c>
      <c r="H3218">
        <v>2105.3429999999998</v>
      </c>
      <c r="I3218">
        <v>0</v>
      </c>
      <c r="J3218">
        <v>85</v>
      </c>
      <c r="K3218">
        <v>0</v>
      </c>
      <c r="M3218">
        <v>0</v>
      </c>
      <c r="N3218" t="s">
        <v>39</v>
      </c>
      <c r="O3218" t="s">
        <v>312</v>
      </c>
      <c r="P3218" t="s">
        <v>277</v>
      </c>
      <c r="Q3218" t="s">
        <v>51</v>
      </c>
      <c r="R3218" t="s">
        <v>39</v>
      </c>
    </row>
    <row r="3219" spans="1:18" x14ac:dyDescent="0.3">
      <c r="A3219" t="s">
        <v>217</v>
      </c>
      <c r="B3219">
        <v>7</v>
      </c>
      <c r="C3219" t="s">
        <v>61</v>
      </c>
      <c r="D3219">
        <v>96493</v>
      </c>
      <c r="E3219" t="s">
        <v>331</v>
      </c>
      <c r="F3219">
        <v>3</v>
      </c>
      <c r="G3219" t="s">
        <v>313</v>
      </c>
      <c r="H3219">
        <v>47.204999999999998</v>
      </c>
      <c r="I3219">
        <v>0</v>
      </c>
      <c r="J3219">
        <v>1039745</v>
      </c>
      <c r="K3219">
        <v>1830135</v>
      </c>
      <c r="M3219">
        <v>998.64</v>
      </c>
      <c r="N3219" t="s">
        <v>18</v>
      </c>
      <c r="O3219" t="s">
        <v>312</v>
      </c>
      <c r="P3219" t="s">
        <v>285</v>
      </c>
      <c r="Q3219" t="s">
        <v>61</v>
      </c>
      <c r="R3219" t="s">
        <v>18</v>
      </c>
    </row>
    <row r="3220" spans="1:18" x14ac:dyDescent="0.3">
      <c r="A3220" t="s">
        <v>217</v>
      </c>
      <c r="B3220">
        <v>7</v>
      </c>
      <c r="C3220" t="s">
        <v>82</v>
      </c>
      <c r="D3220">
        <v>91973</v>
      </c>
      <c r="E3220" t="s">
        <v>88</v>
      </c>
      <c r="F3220">
        <v>13</v>
      </c>
      <c r="G3220" t="s">
        <v>24</v>
      </c>
      <c r="H3220">
        <v>14885.31</v>
      </c>
      <c r="I3220">
        <v>140</v>
      </c>
      <c r="J3220">
        <v>3012240</v>
      </c>
      <c r="K3220">
        <v>8902245</v>
      </c>
      <c r="M3220">
        <v>15196.2</v>
      </c>
      <c r="N3220" t="s">
        <v>39</v>
      </c>
      <c r="O3220" t="s">
        <v>312</v>
      </c>
      <c r="P3220" t="s">
        <v>303</v>
      </c>
      <c r="Q3220" t="s">
        <v>82</v>
      </c>
      <c r="R3220" t="s">
        <v>39</v>
      </c>
    </row>
    <row r="3221" spans="1:18" x14ac:dyDescent="0.3">
      <c r="A3221" t="s">
        <v>217</v>
      </c>
      <c r="B3221">
        <v>7</v>
      </c>
      <c r="C3221" t="s">
        <v>75</v>
      </c>
      <c r="D3221">
        <v>94882</v>
      </c>
      <c r="E3221" t="s">
        <v>78</v>
      </c>
      <c r="F3221">
        <v>17</v>
      </c>
      <c r="G3221" t="s">
        <v>317</v>
      </c>
      <c r="H3221">
        <v>1992.0509999999999</v>
      </c>
      <c r="I3221">
        <v>0</v>
      </c>
      <c r="J3221">
        <v>170</v>
      </c>
      <c r="K3221">
        <v>0</v>
      </c>
      <c r="M3221">
        <v>0</v>
      </c>
      <c r="N3221" t="s">
        <v>39</v>
      </c>
      <c r="O3221" t="s">
        <v>312</v>
      </c>
      <c r="P3221" t="s">
        <v>294</v>
      </c>
      <c r="Q3221" t="s">
        <v>75</v>
      </c>
      <c r="R3221" t="s">
        <v>39</v>
      </c>
    </row>
    <row r="3222" spans="1:18" x14ac:dyDescent="0.3">
      <c r="A3222" t="s">
        <v>217</v>
      </c>
      <c r="B3222">
        <v>7</v>
      </c>
      <c r="C3222" t="s">
        <v>75</v>
      </c>
      <c r="D3222">
        <v>34378</v>
      </c>
      <c r="E3222" t="s">
        <v>79</v>
      </c>
      <c r="F3222">
        <v>4</v>
      </c>
      <c r="G3222" t="s">
        <v>21</v>
      </c>
      <c r="H3222">
        <v>3225.6750000000002</v>
      </c>
      <c r="I3222">
        <v>0</v>
      </c>
      <c r="J3222">
        <v>664420</v>
      </c>
      <c r="K3222">
        <v>1250007</v>
      </c>
      <c r="M3222">
        <v>745.56</v>
      </c>
      <c r="N3222" t="s">
        <v>18</v>
      </c>
      <c r="O3222" t="s">
        <v>312</v>
      </c>
      <c r="P3222" t="s">
        <v>295</v>
      </c>
      <c r="Q3222" t="s">
        <v>75</v>
      </c>
      <c r="R3222" t="s">
        <v>18</v>
      </c>
    </row>
    <row r="3223" spans="1:18" x14ac:dyDescent="0.3">
      <c r="A3223" t="s">
        <v>217</v>
      </c>
      <c r="B3223">
        <v>7</v>
      </c>
      <c r="C3223" t="s">
        <v>75</v>
      </c>
      <c r="D3223">
        <v>12227</v>
      </c>
      <c r="E3223" t="s">
        <v>335</v>
      </c>
      <c r="F3223">
        <v>6</v>
      </c>
      <c r="G3223" t="s">
        <v>23</v>
      </c>
      <c r="H3223">
        <v>12292.182000000001</v>
      </c>
      <c r="I3223">
        <v>0</v>
      </c>
      <c r="J3223">
        <v>2888180</v>
      </c>
      <c r="K3223">
        <v>8312676</v>
      </c>
      <c r="M3223">
        <v>10736.52</v>
      </c>
      <c r="N3223" t="s">
        <v>18</v>
      </c>
      <c r="O3223" t="s">
        <v>312</v>
      </c>
      <c r="P3223" t="s">
        <v>293</v>
      </c>
      <c r="Q3223" t="s">
        <v>75</v>
      </c>
      <c r="R3223" t="s">
        <v>18</v>
      </c>
    </row>
    <row r="3224" spans="1:18" x14ac:dyDescent="0.3">
      <c r="A3224" t="s">
        <v>217</v>
      </c>
      <c r="B3224">
        <v>7</v>
      </c>
      <c r="C3224" t="s">
        <v>51</v>
      </c>
      <c r="D3224">
        <v>20891</v>
      </c>
      <c r="E3224" t="s">
        <v>53</v>
      </c>
      <c r="F3224">
        <v>12</v>
      </c>
      <c r="G3224" t="s">
        <v>30</v>
      </c>
      <c r="H3224">
        <v>5768.451</v>
      </c>
      <c r="I3224">
        <v>0</v>
      </c>
      <c r="J3224">
        <v>3734735</v>
      </c>
      <c r="K3224">
        <v>15748980</v>
      </c>
      <c r="M3224">
        <v>31304.400000000001</v>
      </c>
      <c r="N3224" t="s">
        <v>18</v>
      </c>
      <c r="O3224" t="s">
        <v>312</v>
      </c>
      <c r="P3224" t="s">
        <v>275</v>
      </c>
      <c r="Q3224" t="s">
        <v>51</v>
      </c>
      <c r="R3224" t="s">
        <v>18</v>
      </c>
    </row>
    <row r="3225" spans="1:18" x14ac:dyDescent="0.3">
      <c r="A3225" t="s">
        <v>217</v>
      </c>
      <c r="B3225">
        <v>7</v>
      </c>
      <c r="C3225" t="s">
        <v>41</v>
      </c>
      <c r="D3225">
        <v>23623</v>
      </c>
      <c r="E3225" t="s">
        <v>44</v>
      </c>
      <c r="F3225">
        <v>16</v>
      </c>
      <c r="G3225" t="s">
        <v>316</v>
      </c>
      <c r="H3225">
        <v>2253.252</v>
      </c>
      <c r="I3225">
        <v>0</v>
      </c>
      <c r="J3225">
        <v>40</v>
      </c>
      <c r="K3225">
        <v>0</v>
      </c>
      <c r="M3225">
        <v>0</v>
      </c>
      <c r="N3225" t="s">
        <v>18</v>
      </c>
      <c r="O3225" t="s">
        <v>312</v>
      </c>
      <c r="P3225" t="s">
        <v>268</v>
      </c>
      <c r="Q3225" t="s">
        <v>41</v>
      </c>
      <c r="R3225" t="s">
        <v>18</v>
      </c>
    </row>
    <row r="3226" spans="1:18" x14ac:dyDescent="0.3">
      <c r="A3226" t="s">
        <v>217</v>
      </c>
      <c r="B3226">
        <v>7</v>
      </c>
      <c r="C3226" t="s">
        <v>89</v>
      </c>
      <c r="D3226">
        <v>19340</v>
      </c>
      <c r="E3226" t="s">
        <v>338</v>
      </c>
      <c r="F3226">
        <v>15</v>
      </c>
      <c r="G3226" t="s">
        <v>29</v>
      </c>
      <c r="H3226">
        <v>4122.57</v>
      </c>
      <c r="I3226">
        <v>0</v>
      </c>
      <c r="J3226">
        <v>220</v>
      </c>
      <c r="K3226">
        <v>0</v>
      </c>
      <c r="M3226">
        <v>0</v>
      </c>
      <c r="N3226" t="s">
        <v>18</v>
      </c>
      <c r="O3226" t="s">
        <v>312</v>
      </c>
      <c r="P3226" t="s">
        <v>304</v>
      </c>
      <c r="Q3226" t="s">
        <v>89</v>
      </c>
      <c r="R3226" t="s">
        <v>18</v>
      </c>
    </row>
  </sheetData>
  <conditionalFormatting sqref="K2:K3226">
    <cfRule type="cellIs" dxfId="2" priority="1" stopIfTrue="1" operator="lessThan">
      <formula>500000</formula>
    </cfRule>
  </conditionalFormatting>
  <conditionalFormatting sqref="L2:L3226">
    <cfRule type="cellIs" dxfId="1" priority="2" stopIfTrue="1" operator="equal">
      <formula>0</formula>
    </cfRule>
  </conditionalFormatting>
  <conditionalFormatting sqref="A2:R3226">
    <cfRule type="expression" dxfId="0" priority="3" stopIfTrue="1">
      <formula>$O2="INVALID"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8"/>
  <sheetViews>
    <sheetView workbookViewId="0">
      <selection activeCell="J30" sqref="J30"/>
    </sheetView>
  </sheetViews>
  <sheetFormatPr defaultRowHeight="14.4" x14ac:dyDescent="0.3"/>
  <cols>
    <col min="1" max="1" width="29" customWidth="1"/>
    <col min="2" max="2" width="15.21875" customWidth="1"/>
  </cols>
  <sheetData>
    <row r="1" spans="1:2" x14ac:dyDescent="0.3">
      <c r="A1" t="s">
        <v>341</v>
      </c>
    </row>
    <row r="3" spans="1:2" x14ac:dyDescent="0.3">
      <c r="A3" t="s">
        <v>342</v>
      </c>
      <c r="B3" s="1">
        <v>46266.336122685185</v>
      </c>
    </row>
    <row r="4" spans="1:2" x14ac:dyDescent="0.3">
      <c r="A4" t="s">
        <v>343</v>
      </c>
      <c r="B4">
        <v>3450</v>
      </c>
    </row>
    <row r="5" spans="1:2" x14ac:dyDescent="0.3">
      <c r="A5" t="s">
        <v>344</v>
      </c>
      <c r="B5">
        <v>23</v>
      </c>
    </row>
    <row r="6" spans="1:2" x14ac:dyDescent="0.3">
      <c r="A6" t="s">
        <v>345</v>
      </c>
      <c r="B6">
        <v>82</v>
      </c>
    </row>
    <row r="7" spans="1:2" x14ac:dyDescent="0.3">
      <c r="A7" t="s">
        <v>356</v>
      </c>
      <c r="B7">
        <v>202</v>
      </c>
    </row>
    <row r="8" spans="1:2" x14ac:dyDescent="0.3">
      <c r="A8" t="s">
        <v>346</v>
      </c>
      <c r="B8">
        <v>3225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H28"/>
  <sheetViews>
    <sheetView tabSelected="1" zoomScale="85" zoomScaleNormal="85" workbookViewId="0">
      <selection activeCell="K5" sqref="K5"/>
    </sheetView>
  </sheetViews>
  <sheetFormatPr defaultRowHeight="14.4" x14ac:dyDescent="0.3"/>
  <cols>
    <col min="1" max="1" width="35.109375" bestFit="1" customWidth="1"/>
    <col min="2" max="2" width="14.77734375" bestFit="1" customWidth="1"/>
    <col min="4" max="4" width="28.44140625" bestFit="1" customWidth="1"/>
    <col min="5" max="5" width="14.77734375" bestFit="1" customWidth="1"/>
    <col min="7" max="7" width="24.6640625" bestFit="1" customWidth="1"/>
    <col min="8" max="8" width="14.77734375" bestFit="1" customWidth="1"/>
  </cols>
  <sheetData>
    <row r="1" spans="1:8" ht="21" x14ac:dyDescent="0.4">
      <c r="A1" s="7" t="s">
        <v>363</v>
      </c>
    </row>
    <row r="2" spans="1:8" x14ac:dyDescent="0.3">
      <c r="A2" t="s">
        <v>365</v>
      </c>
    </row>
    <row r="4" spans="1:8" x14ac:dyDescent="0.3">
      <c r="A4" s="5" t="s">
        <v>364</v>
      </c>
    </row>
    <row r="5" spans="1:8" x14ac:dyDescent="0.3">
      <c r="A5" t="s">
        <v>359</v>
      </c>
      <c r="B5">
        <v>1009682868</v>
      </c>
    </row>
    <row r="6" spans="1:8" x14ac:dyDescent="0.3">
      <c r="A6" t="s">
        <v>360</v>
      </c>
      <c r="B6">
        <v>353679555</v>
      </c>
    </row>
    <row r="7" spans="1:8" x14ac:dyDescent="0.3">
      <c r="A7" t="s">
        <v>361</v>
      </c>
      <c r="B7">
        <v>698290866</v>
      </c>
    </row>
    <row r="9" spans="1:8" x14ac:dyDescent="0.3">
      <c r="A9" s="5" t="s">
        <v>354</v>
      </c>
      <c r="D9" s="5" t="s">
        <v>353</v>
      </c>
      <c r="G9" s="5" t="s">
        <v>355</v>
      </c>
    </row>
    <row r="10" spans="1:8" x14ac:dyDescent="0.3">
      <c r="A10" t="s">
        <v>350</v>
      </c>
      <c r="B10" t="s">
        <v>352</v>
      </c>
      <c r="D10" t="s">
        <v>350</v>
      </c>
      <c r="E10" t="s">
        <v>352</v>
      </c>
      <c r="G10" t="s">
        <v>350</v>
      </c>
      <c r="H10" t="s">
        <v>352</v>
      </c>
    </row>
    <row r="11" spans="1:8" x14ac:dyDescent="0.3">
      <c r="A11" t="s">
        <v>75</v>
      </c>
      <c r="B11">
        <v>1189391793</v>
      </c>
      <c r="D11" t="s">
        <v>30</v>
      </c>
      <c r="E11">
        <v>2757374469</v>
      </c>
      <c r="G11" t="s">
        <v>14</v>
      </c>
      <c r="H11">
        <v>1972874322</v>
      </c>
    </row>
    <row r="12" spans="1:8" x14ac:dyDescent="0.3">
      <c r="A12" t="s">
        <v>15</v>
      </c>
      <c r="B12">
        <v>1009682868</v>
      </c>
      <c r="D12" t="s">
        <v>24</v>
      </c>
      <c r="E12">
        <v>2327693442</v>
      </c>
      <c r="G12" t="s">
        <v>97</v>
      </c>
      <c r="H12">
        <v>2053848522</v>
      </c>
    </row>
    <row r="13" spans="1:8" x14ac:dyDescent="0.3">
      <c r="A13" t="s">
        <v>82</v>
      </c>
      <c r="B13">
        <v>955396098</v>
      </c>
      <c r="D13" t="s">
        <v>23</v>
      </c>
      <c r="E13">
        <v>1372042992</v>
      </c>
      <c r="G13" t="s">
        <v>216</v>
      </c>
      <c r="H13">
        <v>2062175127</v>
      </c>
    </row>
    <row r="14" spans="1:8" x14ac:dyDescent="0.3">
      <c r="A14" t="s">
        <v>68</v>
      </c>
      <c r="B14">
        <v>916397955</v>
      </c>
      <c r="D14" t="s">
        <v>315</v>
      </c>
      <c r="E14">
        <v>470645208</v>
      </c>
      <c r="G14" t="s">
        <v>217</v>
      </c>
      <c r="H14">
        <v>2425666434</v>
      </c>
    </row>
    <row r="15" spans="1:8" x14ac:dyDescent="0.3">
      <c r="A15" t="s">
        <v>61</v>
      </c>
      <c r="B15">
        <v>887320122</v>
      </c>
      <c r="D15" t="s">
        <v>17</v>
      </c>
      <c r="E15">
        <v>371989212</v>
      </c>
      <c r="G15" t="s">
        <v>357</v>
      </c>
    </row>
    <row r="16" spans="1:8" x14ac:dyDescent="0.3">
      <c r="A16" t="s">
        <v>46</v>
      </c>
      <c r="B16">
        <v>713078829</v>
      </c>
      <c r="D16" t="s">
        <v>25</v>
      </c>
      <c r="E16">
        <v>347072445</v>
      </c>
    </row>
    <row r="17" spans="1:5" x14ac:dyDescent="0.3">
      <c r="A17" t="s">
        <v>93</v>
      </c>
      <c r="B17">
        <v>638802159</v>
      </c>
      <c r="D17" t="s">
        <v>313</v>
      </c>
      <c r="E17">
        <v>178428966</v>
      </c>
    </row>
    <row r="18" spans="1:5" x14ac:dyDescent="0.3">
      <c r="A18" t="s">
        <v>51</v>
      </c>
      <c r="B18">
        <v>624944913</v>
      </c>
      <c r="D18" t="s">
        <v>32</v>
      </c>
      <c r="E18">
        <v>157901946</v>
      </c>
    </row>
    <row r="19" spans="1:5" x14ac:dyDescent="0.3">
      <c r="A19" t="s">
        <v>89</v>
      </c>
      <c r="B19">
        <v>597927552</v>
      </c>
      <c r="D19" t="s">
        <v>21</v>
      </c>
      <c r="E19">
        <v>146243781</v>
      </c>
    </row>
    <row r="20" spans="1:5" x14ac:dyDescent="0.3">
      <c r="A20" t="s">
        <v>41</v>
      </c>
      <c r="B20">
        <v>520566762</v>
      </c>
      <c r="D20" t="s">
        <v>19</v>
      </c>
      <c r="E20">
        <v>140806569</v>
      </c>
    </row>
    <row r="21" spans="1:5" x14ac:dyDescent="0.3">
      <c r="A21" t="s">
        <v>56</v>
      </c>
      <c r="B21">
        <v>461055354</v>
      </c>
      <c r="D21" t="s">
        <v>314</v>
      </c>
      <c r="E21">
        <v>91815885</v>
      </c>
    </row>
    <row r="22" spans="1:5" x14ac:dyDescent="0.3">
      <c r="A22" t="s">
        <v>357</v>
      </c>
      <c r="D22" t="s">
        <v>27</v>
      </c>
      <c r="E22">
        <v>79778973</v>
      </c>
    </row>
    <row r="23" spans="1:5" x14ac:dyDescent="0.3">
      <c r="D23" t="s">
        <v>26</v>
      </c>
      <c r="E23">
        <v>72770517</v>
      </c>
    </row>
    <row r="24" spans="1:5" x14ac:dyDescent="0.3">
      <c r="D24" t="s">
        <v>317</v>
      </c>
      <c r="E24">
        <v>0</v>
      </c>
    </row>
    <row r="25" spans="1:5" x14ac:dyDescent="0.3">
      <c r="D25" t="s">
        <v>357</v>
      </c>
    </row>
    <row r="26" spans="1:5" x14ac:dyDescent="0.3">
      <c r="D26" t="s">
        <v>316</v>
      </c>
      <c r="E26">
        <v>0</v>
      </c>
    </row>
    <row r="27" spans="1:5" x14ac:dyDescent="0.3">
      <c r="D27" t="s">
        <v>29</v>
      </c>
      <c r="E27">
        <v>0</v>
      </c>
    </row>
    <row r="28" spans="1:5" x14ac:dyDescent="0.3">
      <c r="D28" t="s">
        <v>351</v>
      </c>
      <c r="E28">
        <v>8514564405</v>
      </c>
    </row>
  </sheetData>
  <pageMargins left="0.75" right="0.75" top="1" bottom="1" header="0.5" footer="0.5"/>
  <pageSetup paperSize="9" scale="81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Raw_Data</vt:lpstr>
      <vt:lpstr>Store_Master</vt:lpstr>
      <vt:lpstr>Clean_Data</vt:lpstr>
      <vt:lpstr>Data_Entry_Form</vt:lpstr>
      <vt:lpstr>Reports_Pivot</vt:lpstr>
      <vt:lpstr>Alerts</vt:lpstr>
      <vt:lpstr>Cleaning_Log</vt:lpstr>
      <vt:lpstr>Summary_Export</vt:lpstr>
      <vt:lpstr>Summary_Export!Print_Area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Vasanth Kumar S</cp:lastModifiedBy>
  <cp:lastPrinted>2026-09-01T02:34:04Z</cp:lastPrinted>
  <dcterms:created xsi:type="dcterms:W3CDTF">2026-08-31T13:50:12Z</dcterms:created>
  <dcterms:modified xsi:type="dcterms:W3CDTF">2026-09-01T03:12:09Z</dcterms:modified>
</cp:coreProperties>
</file>